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samim\Documents\MyProjects\Lexicon\programs\StrongsDictionaryTranslation\src\PopulateStrongsDictionary\STEP\"/>
    </mc:Choice>
  </mc:AlternateContent>
  <xr:revisionPtr revIDLastSave="0" documentId="8_{36A70E08-C58F-480D-B2A6-5A9F03F863A9}" xr6:coauthVersionLast="47" xr6:coauthVersionMax="47" xr10:uidLastSave="{00000000-0000-0000-0000-000000000000}"/>
  <bookViews>
    <workbookView xWindow="0" yWindow="-16590" windowWidth="26880" windowHeight="12450"/>
  </bookViews>
  <sheets>
    <sheet name=" com.CombinedLexicon" sheetId="1" r:id="rId1"/>
  </sheets>
  <calcPr calcId="0"/>
</workbook>
</file>

<file path=xl/calcChain.xml><?xml version="1.0" encoding="utf-8"?>
<calcChain xmlns="http://schemas.openxmlformats.org/spreadsheetml/2006/main">
  <c r="D91" i="1" l="1"/>
  <c r="E91" i="1"/>
  <c r="D95" i="1"/>
  <c r="E95" i="1"/>
  <c r="D502" i="1"/>
  <c r="E502" i="1"/>
  <c r="D568" i="1"/>
  <c r="E568" i="1"/>
  <c r="D707" i="1"/>
  <c r="E707" i="1"/>
  <c r="D708" i="1"/>
  <c r="E708" i="1"/>
  <c r="D778" i="1"/>
  <c r="E778" i="1"/>
  <c r="D837" i="1"/>
  <c r="E837" i="1"/>
  <c r="D871" i="1"/>
  <c r="E871" i="1"/>
  <c r="D872" i="1"/>
  <c r="E872" i="1"/>
  <c r="D898" i="1"/>
  <c r="E898" i="1"/>
  <c r="D967" i="1"/>
  <c r="D976" i="1"/>
  <c r="D1147" i="1"/>
  <c r="E1147" i="1"/>
  <c r="D1226" i="1"/>
  <c r="E1226" i="1"/>
  <c r="D1390" i="1"/>
  <c r="D1434" i="1"/>
  <c r="E1434" i="1"/>
  <c r="D1466" i="1"/>
  <c r="E1466" i="1"/>
  <c r="D1539" i="1"/>
  <c r="E1539" i="1"/>
  <c r="D1540" i="1"/>
  <c r="D1550" i="1"/>
  <c r="E1550" i="1"/>
  <c r="D1551" i="1"/>
  <c r="E1551" i="1"/>
  <c r="D1561" i="1"/>
  <c r="E1561" i="1"/>
  <c r="D1562" i="1"/>
  <c r="E1562" i="1"/>
  <c r="D1563" i="1"/>
  <c r="E1563" i="1"/>
  <c r="D1578" i="1"/>
  <c r="E1578" i="1"/>
  <c r="D1600" i="1"/>
  <c r="E1600" i="1"/>
  <c r="D1648" i="1"/>
  <c r="E1648" i="1"/>
  <c r="D1671" i="1"/>
  <c r="E1671" i="1"/>
  <c r="D1689" i="1"/>
  <c r="E1689" i="1"/>
  <c r="D1699" i="1"/>
  <c r="E1699" i="1"/>
  <c r="D1720" i="1"/>
  <c r="E1720" i="1"/>
  <c r="D1744" i="1"/>
  <c r="D1751" i="1"/>
  <c r="E1751" i="1"/>
  <c r="D1753" i="1"/>
  <c r="E1753" i="1"/>
  <c r="D1914" i="1"/>
  <c r="E1914" i="1"/>
  <c r="D1915" i="1"/>
  <c r="E1915" i="1"/>
  <c r="D1924" i="1"/>
  <c r="E1924" i="1"/>
  <c r="D1929" i="1"/>
  <c r="E1929" i="1"/>
  <c r="D1936" i="1"/>
  <c r="E1936" i="1"/>
  <c r="D1939" i="1"/>
  <c r="E1939" i="1"/>
  <c r="D1945" i="1"/>
  <c r="E1945" i="1"/>
  <c r="D1946" i="1"/>
  <c r="E1946" i="1"/>
  <c r="D1947" i="1"/>
  <c r="E1947" i="1"/>
  <c r="D2023" i="1"/>
  <c r="E2023" i="1"/>
  <c r="D2124" i="1"/>
  <c r="E2124" i="1"/>
  <c r="D2125" i="1"/>
  <c r="E2125" i="1"/>
  <c r="D2129" i="1"/>
  <c r="E2129" i="1"/>
  <c r="D2133" i="1"/>
  <c r="E2133" i="1"/>
  <c r="D2142" i="1"/>
  <c r="D2147" i="1"/>
  <c r="E2147" i="1"/>
  <c r="D2155" i="1"/>
  <c r="E2155" i="1"/>
  <c r="D2176" i="1"/>
  <c r="E2176" i="1"/>
  <c r="D2264" i="1"/>
  <c r="D2283" i="1"/>
  <c r="E2283" i="1"/>
  <c r="D2293" i="1"/>
  <c r="E2293" i="1"/>
  <c r="D2296" i="1"/>
  <c r="E2296" i="1"/>
  <c r="D2298" i="1"/>
  <c r="D2305" i="1"/>
  <c r="D2306" i="1"/>
  <c r="E2306" i="1"/>
  <c r="D2309" i="1"/>
  <c r="E2309" i="1"/>
  <c r="D2311" i="1"/>
  <c r="E2311" i="1"/>
  <c r="D2314" i="1"/>
  <c r="E2314" i="1"/>
  <c r="D2315" i="1"/>
  <c r="E2315" i="1"/>
  <c r="D2317" i="1"/>
  <c r="E2317" i="1"/>
  <c r="D2320" i="1"/>
  <c r="E2320" i="1"/>
  <c r="D2338" i="1"/>
  <c r="E2338" i="1"/>
  <c r="D2493" i="1"/>
  <c r="D2521" i="1"/>
  <c r="D2545" i="1"/>
  <c r="E2545" i="1"/>
  <c r="D2546" i="1"/>
  <c r="E2546" i="1"/>
  <c r="D2559" i="1"/>
  <c r="E2559" i="1"/>
  <c r="D2568" i="1"/>
  <c r="D2582" i="1"/>
  <c r="D2660" i="1"/>
  <c r="E2660" i="1"/>
  <c r="D2675" i="1"/>
  <c r="E2675" i="1"/>
  <c r="D2694" i="1"/>
  <c r="D2858" i="1"/>
  <c r="E2858" i="1"/>
  <c r="D3016" i="1"/>
  <c r="E3016" i="1"/>
  <c r="D3076" i="1"/>
  <c r="E3076" i="1"/>
  <c r="D3098" i="1"/>
  <c r="E3098" i="1"/>
  <c r="D3177" i="1"/>
  <c r="E3177" i="1"/>
  <c r="D3178" i="1"/>
  <c r="E3178" i="1"/>
  <c r="D3204" i="1"/>
  <c r="D3289" i="1"/>
  <c r="D3311" i="1"/>
  <c r="E3311" i="1"/>
  <c r="D3313" i="1"/>
  <c r="E3313" i="1"/>
  <c r="D3387" i="1"/>
  <c r="E3387" i="1"/>
  <c r="D3403" i="1"/>
  <c r="E3403" i="1"/>
  <c r="D3407" i="1"/>
  <c r="E3407" i="1"/>
  <c r="D3412" i="1"/>
  <c r="E3412" i="1"/>
  <c r="D3414" i="1"/>
  <c r="E3414" i="1"/>
  <c r="D3416" i="1"/>
  <c r="E3416" i="1"/>
  <c r="D3423" i="1"/>
  <c r="E3423" i="1"/>
  <c r="D3452" i="1"/>
  <c r="E3452" i="1"/>
  <c r="D3475" i="1"/>
  <c r="E3475" i="1"/>
  <c r="D3603" i="1"/>
  <c r="D3629" i="1"/>
  <c r="E3629" i="1"/>
  <c r="D3692" i="1"/>
  <c r="E3692" i="1"/>
  <c r="D3746" i="1"/>
  <c r="E3746" i="1"/>
  <c r="D3768" i="1"/>
  <c r="E3768" i="1"/>
  <c r="D3772" i="1"/>
  <c r="E3772" i="1"/>
  <c r="D3775" i="1"/>
  <c r="E3775" i="1"/>
  <c r="D3785" i="1"/>
  <c r="E3785" i="1"/>
  <c r="D3808" i="1"/>
  <c r="E3808" i="1"/>
  <c r="D3928" i="1"/>
  <c r="E3928" i="1"/>
  <c r="D3994" i="1"/>
  <c r="E3994" i="1"/>
  <c r="D4088" i="1"/>
  <c r="E4088" i="1"/>
  <c r="D4126" i="1"/>
  <c r="E4126" i="1"/>
  <c r="D4190" i="1"/>
  <c r="E4190" i="1"/>
  <c r="D4232" i="1"/>
  <c r="E4232" i="1"/>
  <c r="D4258" i="1"/>
  <c r="E4258" i="1"/>
  <c r="D4260" i="1"/>
  <c r="E4260" i="1"/>
  <c r="D4266" i="1"/>
  <c r="E4266" i="1"/>
  <c r="D4319" i="1"/>
  <c r="E4319" i="1"/>
  <c r="D4415" i="1"/>
  <c r="E4415" i="1"/>
  <c r="D4429" i="1"/>
  <c r="E4429" i="1"/>
  <c r="D4528" i="1"/>
  <c r="E4528" i="1"/>
  <c r="D4729" i="1"/>
  <c r="E4729" i="1"/>
  <c r="D4734" i="1"/>
  <c r="E4734" i="1"/>
  <c r="D4765" i="1"/>
  <c r="E4765" i="1"/>
  <c r="D4766" i="1"/>
  <c r="D4767" i="1"/>
  <c r="E4767" i="1"/>
  <c r="D4769" i="1"/>
  <c r="E4769" i="1"/>
  <c r="D4779" i="1"/>
  <c r="E4779" i="1"/>
  <c r="D4796" i="1"/>
  <c r="D4831" i="1"/>
  <c r="E4831" i="1"/>
  <c r="D4959" i="1"/>
  <c r="E4959" i="1"/>
  <c r="D5048" i="1"/>
  <c r="E5048" i="1"/>
  <c r="D5087" i="1"/>
  <c r="E5087" i="1"/>
  <c r="D5090" i="1"/>
  <c r="E5090" i="1"/>
  <c r="D5096" i="1"/>
  <c r="E5096" i="1"/>
  <c r="D5097" i="1"/>
  <c r="E5097" i="1"/>
  <c r="D5100" i="1"/>
  <c r="E5100" i="1"/>
  <c r="D5113" i="1"/>
  <c r="E5113" i="1"/>
  <c r="D5115" i="1"/>
  <c r="E5115" i="1"/>
  <c r="D5191" i="1"/>
  <c r="E5191" i="1"/>
  <c r="D5192" i="1"/>
  <c r="E5192" i="1"/>
  <c r="D5194" i="1"/>
  <c r="E5194" i="1"/>
  <c r="D5195" i="1"/>
  <c r="E5195" i="1"/>
  <c r="D5196" i="1"/>
  <c r="E5196" i="1"/>
  <c r="D5197" i="1"/>
  <c r="E5197" i="1"/>
  <c r="D5276" i="1"/>
  <c r="E5276" i="1"/>
  <c r="D5277" i="1"/>
  <c r="E5277" i="1"/>
  <c r="D5280" i="1"/>
  <c r="E5280" i="1"/>
  <c r="D5320" i="1"/>
  <c r="E5320" i="1"/>
</calcChain>
</file>

<file path=xl/sharedStrings.xml><?xml version="1.0" encoding="utf-8"?>
<sst xmlns="http://schemas.openxmlformats.org/spreadsheetml/2006/main" count="94150" uniqueCount="73007">
  <si>
    <t>G0001G</t>
  </si>
  <si>
    <t> أ, ἈἈφα</t>
  </si>
  <si>
    <t> ألفا</t>
  </si>
  <si>
    <t> حرف ألفا</t>
  </si>
  <si>
    <t> G0001H</t>
  </si>
  <si>
    <t> ἆ</t>
  </si>
  <si>
    <t> آه!</t>
  </si>
  <si>
    <t> آه!</t>
  </si>
  <si>
    <t> آه!، صرخة من العاطفة</t>
  </si>
  <si>
    <t> G0002</t>
  </si>
  <si>
    <t> شكرا</t>
  </si>
  <si>
    <t> هارون</t>
  </si>
  <si>
    <t> هارون (يشير إلى الشخص وكهنوته)</t>
  </si>
  <si>
    <t> رجل من سبط لاوي عاش في زمن مصر والبرية، ورد ذكره لأول مرة في خروج ٤: ١٤؛ ابن: عمرام (H6019) ويوكابد (H3115)؛ شقيق: موسى (ح4872) ومريم (ح4813)؛ متزوج من إليشيبا (H0472)؛ والد: ناداب (ه 5070)، أبيهو (ه 0030)، العازار (ه 0499) وإيثامار (ه 0385) § هارون (إشارة إلى كل من الشخص وكهنوته) (اسم صحيح)، في إشارة إلى أخو موسى (المرجع: خروج 4). :14)، المرجع: لو 1: 15؛ المرجع: أعمال الرسل ٧: ٤٠؛ المرجع: عب 5: 4؛ 7:11؛ 9: 4 *</t>
  </si>
  <si>
    <t> G0003</t>
  </si>
  <si>
    <t> Ἀβαδδών</t>
  </si>
  <si>
    <t> أبادون</t>
  </si>
  <si>
    <t> أبادون "الدمار"</t>
  </si>
  <si>
    <t xml:space="preserve"> § أبادون "الهلاك" أبادون (اسم علم)، indecl، تهجئة بديلة: Ἀββαδών، الملاك الذي يحكم في الجحيم، المرجع: رؤ 9: 11 *</t>
  </si>
  <si>
    <t> G0004</t>
  </si>
  <si>
    <t> ἀβαρής</t>
  </si>
  <si>
    <t>ليس مرهقا</t>
  </si>
  <si>
    <t> حرفيا: انعدام الوزن؛ مجازيًا: غير ثقيل، المرجع: 2كو 11: 9 *</t>
  </si>
  <si>
    <t> G0005</t>
  </si>
  <si>
    <t> ἀββά</t>
  </si>
  <si>
    <t> أبا</t>
  </si>
  <si>
    <t> الآرامية تعني "الأب"</t>
  </si>
  <si>
    <t xml:space="preserve"> § الآرامية تعني "الأب"، المرجع: مرقس 14: 36؛ المرجع: رو 8: 15؛ المرجع: غلا ٤:٦ *</t>
  </si>
  <si>
    <t> G0006</t>
  </si>
  <si>
    <t> Ἄβεἐ</t>
  </si>
  <si>
    <t> هابيل</t>
  </si>
  <si>
    <t> هابيل، "ضباب الصباح"</t>
  </si>
  <si>
    <t> رجل عاش في زمن ما قبل الطوفان، ورد ذكره لأول مرة في تك 4: 2؛ ابن: آدم (H0121) وحواء (H2332)؛ شقيق: قايين (H7014B) وشيث (H8352) § هابيل، "ضباب الصباح" هابيل، (اسم مناسب)، indecl، المرجع: مت 23:35؛ المرجع: لو 11: 51؛ المرجع: عب 11: 4؛ 12:24</t>
  </si>
  <si>
    <t> G0007G</t>
  </si>
  <si>
    <t> هكذا</t>
  </si>
  <si>
    <t> ابيا</t>
  </si>
  <si>
    <t> أبيا، "[أبي] هو الرب"</t>
  </si>
  <si>
    <t>ملك من سبط يهوذا عاش في زمن الملكية المنقسمة، ورد ذكره لأول مرة في 1 مل 14: 31؛ ابن: رحبعام (ه 7346) ومعكة (ه 4601 ك)؛ شقيق: أتاي (H6262I)، زيزا (H2124H) وشلوميث (H8019)؛ والد: آسا (H0609)؛ الأخ غير الشقيق لـ: يعوش (H3266K)، شمريا (H8114H) وزاهم (H2093)؛ وتسمى أيضًا أبيام (طبعة الملك جيمس: أبيا) في 1مل 14:31؛ 15.1،7،8؛ § أبيا، "[أبي] هو الرب" أبيا، (الاسم الصحيح)، صريح. العبرية هي أبيا. (1) ابن رحبعام (1 أخبار الأيام 3: 10) مرجع: مت 1: 7؛ (2) فرقة الكهنة التي كان لها زكريا (راجع: 1 أي 24: 10) راجع: لو 1: 5 *</t>
  </si>
  <si>
    <t> G0007H</t>
  </si>
  <si>
    <t> رجل يعيش في زمن الملكية المنقسمة، ذُكر لأول مرة في 1 أي 24: 10 § أبيا، "[أبي] هو الرب" أبيا، (الاسم الصحيح)، واضح. العبرية هي أبيا. (1) ابن رحبعام (1 أخبار الأيام 3: 10) مرجع: مت 1: 7؛ (2) فرقة الكهنة التي كان لها زكريا (راجع: 1 أي 24: 10) راجع: لو 1: 5 *</t>
  </si>
  <si>
    <t> G0008</t>
  </si>
  <si>
    <t> شكرا</t>
  </si>
  <si>
    <t> ابياثار</t>
  </si>
  <si>
    <t>أبياثار، "أبي يعطي سعة" أو "الأب مقدم"</t>
  </si>
  <si>
    <t> رجل يعيش في زمن الملكية المتحدة، ورد ذكره لأول مرة في 1 صم 22:20؛ ابن: أخيمالك (H0288)؛ والد: أخيمالك (هـ 288 ط)، يوناثان (ح 3083 ط) § أبياثار، "أبي يكثر" أو "الآب متفوق" أبياثار، (اسم صحيح)، بشكل غير مباشر، المرجع: مرقس 2: 26 *</t>
  </si>
  <si>
    <t> G0009</t>
  </si>
  <si>
    <t> شكرا</t>
  </si>
  <si>
    <t> أبيلين</t>
  </si>
  <si>
    <t> أبيلين، منطقة تقع في الطرف الجنوبي من سلسلة جبال لبنان الشرقية، "[ربما]"مرج"</t>
  </si>
  <si>
    <t xml:space="preserve"> § أبيلين، إقليم يقع في الطرف الجنوبي من سلسلة جبال لبنان الشرقية، "[ربما]" مرج" أبيلين، إحدى مناطق الديكابوليس السورية؛ من أبيلا المدينة الرئيسية، المرجع: لو 3: 1 *</t>
  </si>
  <si>
    <t> G0010</t>
  </si>
  <si>
    <t> Ἀβιούδ</t>
  </si>
  <si>
    <t> ابيود</t>
  </si>
  <si>
    <t> أبيود، "[والدي] لديه الجلالة"</t>
  </si>
  <si>
    <t>رجل من سبط يهوذا عاش في زمن السبي والعودة، ورد ذكره لأول مرة في متى ١: ١٣؛ ابن: زربابل (ح2216)؛ والد: الياقيم (G1662)؛ شقيق: مشلام (H4918H)، حننيا (H2608L)، شلوميث (H8019I)، حشوبة (H2807)، أوهيل (H0169)، برخيا (H1296)، حسديا (H2619)، يوشاب-حسد (H3142) § أبيود، "[بلدي] ] الأب ذو الجلالة" أبيهود، (الاسم الصحيح)</t>
  </si>
  <si>
    <t> G0011</t>
  </si>
  <si>
    <t> Ἀβραάμ</t>
  </si>
  <si>
    <t> ابراهيم</t>
  </si>
  <si>
    <t> إبراهيم "أب للكثيرين"</t>
  </si>
  <si>
    <t> رجل يعيش في زمن الآباء، ورد ذكره لأول مرة في تك 11: 26؛ ابن: تارح (ح8646)؛ شقيق: ناحور (H5152H)، حاران (H2039) وسارة (H8283)؛ متزوج من سارة (H8283)، هاجر (H1904) وقطورة (H6989)؛ والد: إسماعيل (H3458)، إسحاق (H3327)، زمران (H2175)، يقشان (H3370)، ميدان (H4091)، مديان (H4080)، إشباق (H3435) وشوح (H7744)؛ ويُدعى أيضًا أبرام في تكوين 11: 26-17: 5؛ 2x § إبراهيم، "أب كثيرين" إبراهيم، (الاسم الصحيح)</t>
  </si>
  <si>
    <t> G0012</t>
  </si>
  <si>
    <t> ἄβυσσος</t>
  </si>
  <si>
    <t> هاوية</t>
  </si>
  <si>
    <t>الهاوية، المكان العميق، العالم السفلي، مسكن الموتى والشياطين، "العمق الذي لا يسبر غوره"</t>
  </si>
  <si>
    <t xml:space="preserve"> الهاوية، المكان العميق، العالم السفلي، مسكن الموتى والشياطين، "العمق الذي لا يسبر غوره" الذي لا نهاية له؛ مكان الموتى، مرجع: لو 8: 31؛ المرجع: رو 10: 7</t>
  </si>
  <si>
    <t> G0013</t>
  </si>
  <si>
    <t> Ἄγαβος</t>
  </si>
  <si>
    <t> أغابوس</t>
  </si>
  <si>
    <t> رجل يعيش في زمن العهد الجديد، تم ذكره لأول مرة في أعمال 11: 28 § أغابوس (الاسم الصحيح)، المرجع: أعمال 11: 28؛ 21: 10 *</t>
  </si>
  <si>
    <t> G0014</t>
  </si>
  <si>
    <t> ἀγαθοεργέω</t>
  </si>
  <si>
    <t> لفعل الخير</t>
  </si>
  <si>
    <t xml:space="preserve"> لفعل الخير، تقديم الفوائد، المرجع: أعمال 14: 17؛ المرجع: ١ تيم ٦: ١٨ *</t>
  </si>
  <si>
    <t> G0015</t>
  </si>
  <si>
    <t> ἀγαθοποιέω</t>
  </si>
  <si>
    <t> لفعل الخير، لفعل الصواب</t>
  </si>
  <si>
    <t> أن تفعل الخير، أن تفعل الخير، أن تفعل الخير؛ أن يفعلوا ما هو صائب أخلاقياً (1بط 2: 15، 20)</t>
  </si>
  <si>
    <t> G0016</t>
  </si>
  <si>
    <t> ἀγαθοποιΐα</t>
  </si>
  <si>
    <t> بحالة جيدة</t>
  </si>
  <si>
    <t> صانعاً عملاً صالحاً، المرجع: 1 بط 4: 19 *</t>
  </si>
  <si>
    <t> G0017</t>
  </si>
  <si>
    <t> ἀγαθοποιός</t>
  </si>
  <si>
    <t> من يفعل الخير فهو حق</t>
  </si>
  <si>
    <t>من يفعل الخير، أو يفعل الخير، أو الحق؛ فاعلًا صالحًا، المرجع: 1 بط 2: 14 *</t>
  </si>
  <si>
    <t> G0018</t>
  </si>
  <si>
    <t> شكرا جزيلا</t>
  </si>
  <si>
    <t> جيد</t>
  </si>
  <si>
    <t> من يفعل الخير</t>
  </si>
  <si>
    <t> الخير، الخير، من يفعل الخير</t>
  </si>
  <si>
    <t> G0019</t>
  </si>
  <si>
    <t> ἀγαθωσύνη</t>
  </si>
  <si>
    <t> صلاح</t>
  </si>
  <si>
    <t xml:space="preserve"> صلاح، فضيلة، إحسان، المرجع: رو 15: 14؛ المرجع: أفسس 5: 9؛ المرجع: ٢ تسالونيكي ١: ١١؛ الكرم، المرجع: غل 5: 22 *</t>
  </si>
  <si>
    <t> G0020</t>
  </si>
  <si>
    <t> شكرا جزيلا</t>
  </si>
  <si>
    <t> مرح</t>
  </si>
  <si>
    <t> فرحة، فرحة عظيمة</t>
  </si>
  <si>
    <t xml:space="preserve"> بهجة، فرح عظيم، ابتهاج، فرح شديد</t>
  </si>
  <si>
    <t> G0021</t>
  </si>
  <si>
    <t> شكرا جزيلا</t>
  </si>
  <si>
    <t> لنفرح</t>
  </si>
  <si>
    <t> ليمتلئوا سروراً، فرحاً عظيماً</t>
  </si>
  <si>
    <t xml:space="preserve"> أن نمتلئ بالبهجة، بفرح عظيم أن نحتفل، نحمد؛ ، عادة في المنتصف في العهد الجديد ( ἀγαριάομαι ) للابتهاج، والابتهاج الشديد؛ لملء البهجة. للرغبة الشديدة، راجع: يو 8: 56</t>
  </si>
  <si>
    <t> G0022</t>
  </si>
  <si>
    <t> ἄγαμος</t>
  </si>
  <si>
    <t> اعزب</t>
  </si>
  <si>
    <t> غير متزوج (رجل أو امرأة)</t>
  </si>
  <si>
    <t> غير متزوج (رجل أو امرأة) غير متزوج (امرأة أو رجل) المرجع: 1كو 7: 8، 11، 32، 34 *</t>
  </si>
  <si>
    <t>G0023</t>
  </si>
  <si>
    <t> ἀγανακτέω</t>
  </si>
  <si>
    <t> كن ساخط</t>
  </si>
  <si>
    <t> ليكون ساخطا</t>
  </si>
  <si>
    <t xml:space="preserve"> أن تكون ساخطًا لتتألم ؛ أن يكون غاضبًا ومضطربًا. ولإظهار السخط، راجع: مرقس 14: 4؛ المرجع: لو 13: 14</t>
  </si>
  <si>
    <t> G0024</t>
  </si>
  <si>
    <t> شكرا</t>
  </si>
  <si>
    <t> سخط</t>
  </si>
  <si>
    <t xml:space="preserve"> السخط، المرجع: 2كو 7: 11 *</t>
  </si>
  <si>
    <t> G0025</t>
  </si>
  <si>
    <t> ἀγαπάω</t>
  </si>
  <si>
    <t> يحب</t>
  </si>
  <si>
    <t> يحب؛ في العهد الجديد عادةً ما تكون محبة الله النشطة لابنه وشعبه، والمحبة النشطة التي يجب أن يكون لدى شعبه تجاه الله، وبعضهم البعض، وحتى الأعداء</t>
  </si>
  <si>
    <t xml:space="preserve"> يحب؛ في العهد الجديد عادة ما تكون محبة الله النشطة لابنه وشعبه، والمحبة النشطة التي يجب أن يكون لدى شعبه تجاه الله، وبعضهم البعض، وحتى الأعداء لكي يحبوا، ويقدروا، ويقدروا، ويشعروا أو يظهروا اهتمامًا سخيًا تجاههم، ويكونوا مخلصين. تجاه؛ للابتهاج، للتخزين، (رؤ 12: 11).</t>
  </si>
  <si>
    <t> G0026</t>
  </si>
  <si>
    <t> ἀγάπη</t>
  </si>
  <si>
    <t> حب</t>
  </si>
  <si>
    <t>المحبة، في العهد الجديد عادة ما تكون محبة الله النشطة لابنه وشعبه، والمحبة النشطة التي يجب أن يكون لدى شعبه تجاه الله، وبعضهم البعض، وحتى الأعداء؛ وليمة المحبة، وهي الوجبة المشتركة التي يتقاسمها المسيحيون فيما يتعلق باجتماعات الكنيسة</t>
  </si>
  <si>
    <t> المحبة، في العهد الجديد عادة ما تكون محبة الله النشطة لابنه وشعبه، والمحبة النشطة التي يجب أن يكون لدى شعبه تجاه الله، وبعضهم البعض، وحتى الأعداء؛ وليمة المحبة، الوجبة المشتركة التي يتقاسمها المسيحيون فيما يتعلق باجتماعات الكنيسة، المحبة، والكرم، والاهتمام اللطيف، والتفاني؛ ، جمع أعياد المحبة، يهوذا 12</t>
  </si>
  <si>
    <t> G0027</t>
  </si>
  <si>
    <t> ἀγαπητός</t>
  </si>
  <si>
    <t> محبوب</t>
  </si>
  <si>
    <t> عزيزي العزيز؛ موضوع محبة خاصة وعلاقة خاصة، كما هو الحال مع يسوع حبيب الآب</t>
  </si>
  <si>
    <t xml:space="preserve"> عزيزي العزيز؛ موضوع محبة خاصة وعلاقة خاصة، كما هو الحال مع يسوع حبيب الآب الحبيب العزيز؛ تستحق الحب</t>
  </si>
  <si>
    <t> G0028</t>
  </si>
  <si>
    <t> Ἄγαρ</t>
  </si>
  <si>
    <t> هاجر</t>
  </si>
  <si>
    <t>امرأة تعيش في زمن الآباء، ورد ذكرها لأول مرة في تك 16: 1؛ متزوج من إبراهيم (H0085)؛ والدة: إسماعيل (ح3458) § (اسم العلم)، indecl، هاجر (تك 16)، المرجع: غلا 4: 24، 25 *</t>
  </si>
  <si>
    <t> G0029</t>
  </si>
  <si>
    <t> ἀγγαρεύω</t>
  </si>
  <si>
    <t> لأجبار</t>
  </si>
  <si>
    <t> لإجبار أو إجبار أو الضغط على الخدمة في المسائل العسكرية أو المدنية</t>
  </si>
  <si>
    <t> لإجبار أو إجبار أو إجبار شخص آخر على الخدمة في الأمور العسكرية أو المدنية. أو إجبار شخص آخر على الذهاب إلى مكان ما أو حمل بعض العبء، المرجع: متى 5: 41؛ 27:32 ؛ المرجع: مرقس ١٥:٢١ *</t>
  </si>
  <si>
    <t> G0030</t>
  </si>
  <si>
    <t> ἀγγεῖον</t>
  </si>
  <si>
    <t> إناء</t>
  </si>
  <si>
    <t> جرة، قارورة، حاوية للسائل</t>
  </si>
  <si>
    <t> جرة، قارورة، إناء للسائل، إناء، جرة المرجع: متى 25: 4 *</t>
  </si>
  <si>
    <t> G0031</t>
  </si>
  <si>
    <t> ἀγγεлία</t>
  </si>
  <si>
    <t> رسالة</t>
  </si>
  <si>
    <t> رسالة أو عقيدة أو وصية، يتم تسليمها باسم أي شخص؛ الأمر، المرجع: 1يو 1: 5؛ 3:11 *</t>
  </si>
  <si>
    <t> G0032G</t>
  </si>
  <si>
    <t> ἄγγεлος</t>
  </si>
  <si>
    <t> ملاك</t>
  </si>
  <si>
    <t> ملاك § ملاك، رسول؛ يمكن أن يشير هذا إلى رسول بشري، مثل يوحنا المعمدان، أو رسل أرسلهم يوحنا المعمدان أو يسوع، أو إلى فئة فوق طبيعية من الكائنات التي تخدم الله: الملاك</t>
  </si>
  <si>
    <t xml:space="preserve"> ملاك، رسول؛ يمكن أن يشير هذا إلى رسول بشري، مثل يوحنا المعمدان، أو رسل أرسلهم يوحنا المعمدان أو يسوع، أو إلى فئة فوق طبيعية من الكائنات التي تخدم الله: الملاك المرسل</t>
  </si>
  <si>
    <t> G0032H</t>
  </si>
  <si>
    <t> ملاك : رسول</t>
  </si>
  <si>
    <t> : رسول § ملاك، رسول؛ يمكن أن يشير هذا إلى رسول بشري، مثل يوحنا المعمدان، أو رسل أرسلهم يوحنا المعمدان أو يسوع، أو إلى فئة فوق طبيعية من الكائنات التي تخدم الله: الملاك</t>
  </si>
  <si>
    <t> G0033</t>
  </si>
  <si>
    <t> ἄγε</t>
  </si>
  <si>
    <t> لقيادة</t>
  </si>
  <si>
    <t> لجلب الرصاص. كأمر: انظر، انتبه، استمع</t>
  </si>
  <si>
    <t xml:space="preserve">لجلب الرصاص. كأمر: انظر، انتبه، استمع للقيادة. يحضر؛ تقود بعيدا ، انطلق ، كغنيمة من الماشية ؛ سلوك، مرافقة؛ الرصاص ، الإنتاج ؛ تصرف بالقوة ، اسحب ، أسرع بعيدًا ؛ يوجه ، يحرض ، يغري ؛ نقل نفسه ، اذهب ، ابتعد ؛ تمر أو تقضي الوقت ؛ احتفل</t>
  </si>
  <si>
    <t> G0034</t>
  </si>
  <si>
    <t> شكرا جزيلا</t>
  </si>
  <si>
    <t> قطيع</t>
  </si>
  <si>
    <t> قطيع (من الخنازير)</t>
  </si>
  <si>
    <t xml:space="preserve"> قطيع (الخنازير) قطيع، المرجع: مت 8: 30-32، مرقس 5: 11، 13، المرجع: لو 8: 32، 33.</t>
  </si>
  <si>
    <t> G0035</t>
  </si>
  <si>
    <t> ἀγενεαόγητος</t>
  </si>
  <si>
    <t> بدون علم الأنساب</t>
  </si>
  <si>
    <t> بدون علم الأنساب غير مدرج في علم الأنساب؛ مستقلة عن الأنساب، المرجع: عب 7: 3 *</t>
  </si>
  <si>
    <t> G0036</t>
  </si>
  <si>
    <t> ἀγενής</t>
  </si>
  <si>
    <t> حقير</t>
  </si>
  <si>
    <t> متواضع، غير مهم، مما يعني تدني المكانة الاجتماعية</t>
  </si>
  <si>
    <t> وضيع، غير مهم، مما يعني ضمنيًا مكانة اجتماعية منخفضة، دون أقرباء؛ مجازيًا، حقير، منخفض، غير مهم المرجع: 1كو 1: 28 *</t>
  </si>
  <si>
    <t> G0037</t>
  </si>
  <si>
    <t> شكرا</t>
  </si>
  <si>
    <t> لتقديس</t>
  </si>
  <si>
    <t>يقدس ويقدس ويقدس. يمكن أن يعني هذا التفاني والخدمة الفعالة لله أو اعتباره أو تكريمه مقدسًا</t>
  </si>
  <si>
    <t xml:space="preserve"> يقدس ويقدس ويقدس. يمكن أن يعني هذا التفاني والخدمة النشطة لله أو اعتبار أو تكريم المقدس للفصل والتكريس؛ طهر، طهر؛ اعتبارها أو تبجيلها مقدسًا</t>
  </si>
  <si>
    <t> G0038</t>
  </si>
  <si>
    <t> شكرا جزيلا</t>
  </si>
  <si>
    <t> قداسة</t>
  </si>
  <si>
    <t xml:space="preserve"> القداسة التقديس، الطهارة الأخلاقية، القداسة</t>
  </si>
  <si>
    <t> G0039G</t>
  </si>
  <si>
    <t> شكرا</t>
  </si>
  <si>
    <t> مكان مقدس</t>
  </si>
  <si>
    <t> مقدس (صفة أخلاقية)، مكرس ([طقوسيًا] مقبول عند الله)؛ الشخص/الشعب المقدس = القديس (القديسون)، المكان المقدس = الحرم</t>
  </si>
  <si>
    <t xml:space="preserve">§ مقدس (صفة أخلاقية)، مكرس ([طقوسيا] مقبول عند الله)؛ الشخص/الشعب المقدس = قديس (قديسين)، مكان مقدس = ملاذ منفصل عن الحالة والاستخدام المشترك؛ مخلص. , المرجع: لو 2: 23؛ مقدس. تستخدم الأشياء, τὰ ἅγια , الحرم; والأشخاص والقديسين ، على سبيل المثال ، أعضاء الطوائف المسيحية الأولى ؛ طاهرًا أو صالحًا أو شعائريًا أو أخلاقيًا؛ مقدس</t>
  </si>
  <si>
    <t> G0039H</t>
  </si>
  <si>
    <t> المكان الأقدس</t>
  </si>
  <si>
    <t xml:space="preserve"> § مكان مقدس = حرم منفصل عن الحالة والاستخدام المشترك؛ مخلص. , المرجع: لو 2: 23؛ مقدس. تستخدم الأشياء, τὰ ἅγια , الحرم;</t>
  </si>
  <si>
    <t> G0040G</t>
  </si>
  <si>
    <t> رائع</t>
  </si>
  <si>
    <t> مقدس</t>
  </si>
  <si>
    <t> : قدوس قدوس</t>
  </si>
  <si>
    <t> قديسين قديسين مقدسين أنقياء</t>
  </si>
  <si>
    <t> G0040H</t>
  </si>
  <si>
    <t> قديس : قديس</t>
  </si>
  <si>
    <t> : قديس/مؤمن قدوس</t>
  </si>
  <si>
    <t> G0041</t>
  </si>
  <si>
    <t> شكرا</t>
  </si>
  <si>
    <t> القداسة، صفة الله، التي يتقاسمها شعبه، وتتطلب أسلوب حياة مقبولاً عند الله</t>
  </si>
  <si>
    <t> القداسة، صفة الله، التي يشترك فيها شعبه، وتتطلب أسلوب حياة مقبول عند الله، مرجع: عب 12: 10 *</t>
  </si>
  <si>
    <t>G0042</t>
  </si>
  <si>
    <t> شكرا</t>
  </si>
  <si>
    <t> القداسة، صفة الله، التي يشترك فيها شعبه، وتتطلب أسلوب حياة مقبولاً عند الله، قداسة، قداسة، مرجع: رو 1: 4؛ المرجع: 2كو 7: 1؛ المرجع: ١تس ٣: ١٣ *</t>
  </si>
  <si>
    <t> G0043</t>
  </si>
  <si>
    <t> شكرا</t>
  </si>
  <si>
    <t> ذراع</t>
  </si>
  <si>
    <t xml:space="preserve"> الذراع، راجع: لو 2: 28 *</t>
  </si>
  <si>
    <t> G0044</t>
  </si>
  <si>
    <t> شكرا</t>
  </si>
  <si>
    <t> سنارة السمك</t>
  </si>
  <si>
    <t> خطاف صيد السمك، خط صيد به خطاف عليه</t>
  </si>
  <si>
    <t> صنارة صيد، صنارة عليها صنارة، مرجع: متى 17: 27 *</t>
  </si>
  <si>
    <t> G0045</t>
  </si>
  <si>
    <t> ἄγκυρα</t>
  </si>
  <si>
    <t> مِرسَاة</t>
  </si>
  <si>
    <t> مِرسَاة؛ تستخدم مجازيا للأمن</t>
  </si>
  <si>
    <t> مِرسَاة؛ تُستخدم مجازيًا كمرساة للتأمين، المرجع: أعمال ٢٧: ٢٩، ٣٠، ٤٠؛ المرجع: عب ٦: ١٩ *</t>
  </si>
  <si>
    <t> G0046</t>
  </si>
  <si>
    <t> ἄγναφος</t>
  </si>
  <si>
    <t> غير منكمش</t>
  </si>
  <si>
    <t> قطعة قماش جديدة غير منكمشة لم يتم غسلها</t>
  </si>
  <si>
    <t> قطعة قماش جديدة غير منكمشة لم يتم غسلها غير منكمشة؛ الجديد، المرجع: مت 9:16؛ المرجع: مر2: 21 *</t>
  </si>
  <si>
    <t> G0047</t>
  </si>
  <si>
    <t> ἁγνεία</t>
  </si>
  <si>
    <t> نقاء</t>
  </si>
  <si>
    <t> الطهارة بمعنى الطهارة الأخلاقية والسلوك الجنسي السليم</t>
  </si>
  <si>
    <t>والطهارة بمعنى الطهارة الأخلاقية والسلوك الجنسي السليم والعفة، المرجع: 1تي 4: 12؛ 5: 2 *</t>
  </si>
  <si>
    <t> G0048</t>
  </si>
  <si>
    <t> شكرا</t>
  </si>
  <si>
    <t> لتنقية</t>
  </si>
  <si>
    <t> لتطهير، تطهير احتفالي</t>
  </si>
  <si>
    <t> للتطهير، التطهير الطقسي للتطهير أخلاقيًا، للإصلاح، للعيش مثل الشخص تحت نذر الامتناع عن ممارسة الجنس، كما الناصريين</t>
  </si>
  <si>
    <t> G0049</t>
  </si>
  <si>
    <t> شكرا جزيلا</t>
  </si>
  <si>
    <t> طهارة</t>
  </si>
  <si>
    <t xml:space="preserve"> التطهير، العفة، المرجع: أعمال ٢١: ٢٦ *</t>
  </si>
  <si>
    <t> G0050</t>
  </si>
  <si>
    <t> ἀγνοέω</t>
  </si>
  <si>
    <t> كن جاهلا</t>
  </si>
  <si>
    <t> أن تكون جاهلا، لا تعرف، لا تفهم</t>
  </si>
  <si>
    <t xml:space="preserve"> أن تكون جاهلا، لا تعرف، لا تفهم الخطيئة من خلال الجهل</t>
  </si>
  <si>
    <t> G0051</t>
  </si>
  <si>
    <t> ἀγνόημα</t>
  </si>
  <si>
    <t> خطأ</t>
  </si>
  <si>
    <t> الذنب الذي ارتكب بالجهل</t>
  </si>
  <si>
    <t xml:space="preserve"> الخطأ، خطية الجهل، الخطية المرتكبة بالجهل المرجع: عب 9: 7 *</t>
  </si>
  <si>
    <t> G0052</t>
  </si>
  <si>
    <t> شكرا</t>
  </si>
  <si>
    <t> جهل</t>
  </si>
  <si>
    <t xml:space="preserve"> الجهل والتعمد، المرجع: أعمال 3: 17؛ 17:30 ؛ المرجع: أفسس 4: 18؛ المرجع: ١ بط ١: ١٤ *</t>
  </si>
  <si>
    <t> G0053</t>
  </si>
  <si>
    <t> ἁγνός</t>
  </si>
  <si>
    <t> نقي</t>
  </si>
  <si>
    <t> نقي (في بعض السياقات نقي أخلاقيا)، بريء</t>
  </si>
  <si>
    <t xml:space="preserve">نقي (في بعض السياقات طاهر أخلاقياً)، بريء، عفيف، متواضع، بلا لوم</t>
  </si>
  <si>
    <t> G0054</t>
  </si>
  <si>
    <t> شكرا</t>
  </si>
  <si>
    <t xml:space="preserve"> الطهارة، حياة الطهارة، مرجع: 2كو 6: 6؛ 11: 3 *</t>
  </si>
  <si>
    <t> G0055</t>
  </si>
  <si>
    <t> ἁγνῶς</t>
  </si>
  <si>
    <t> بحتة</t>
  </si>
  <si>
    <t xml:space="preserve"> - خالصًا، أي صادقًا، بدوافع نقية: مرجع: في١: ١٧.</t>
  </si>
  <si>
    <t> - نقية، أي صادقة، بدوافع نقية: المرجع: في 1: 17 . بحتة، بصدق</t>
  </si>
  <si>
    <t> G0056</t>
  </si>
  <si>
    <t> ἀγνωσία</t>
  </si>
  <si>
    <t> الجهل، مع التركيز على الكلام أو العمل الذي يعارض الله</t>
  </si>
  <si>
    <t xml:space="preserve"> الجهل، مع التركيز على الكلام أو الفعل الذي يقاوم الله المرجع: 1كو 15: 34؛ المرجع: ١ بط ٢: ١٥ *</t>
  </si>
  <si>
    <t> G0057</t>
  </si>
  <si>
    <t> ἄγνωστος</t>
  </si>
  <si>
    <t> مجهول</t>
  </si>
  <si>
    <t xml:space="preserve"> غير معروف، المرجع: أعمال ١٧: ٢٣ *</t>
  </si>
  <si>
    <t> G0058</t>
  </si>
  <si>
    <t> ἀγορά</t>
  </si>
  <si>
    <t> المتجر</t>
  </si>
  <si>
    <t> السوق (كمركز للحياة الاجتماعية والتجارية)</t>
  </si>
  <si>
    <t xml:space="preserve"> السوق (كمركز للحياة الاجتماعية والتجارية) مكان للاجتماع العام، والمنتدى، والسوق؛ قيل الأشياء في السوق، وتوفير</t>
  </si>
  <si>
    <t> G0059</t>
  </si>
  <si>
    <t> ἀγοράζω</t>
  </si>
  <si>
    <t> للشراء</t>
  </si>
  <si>
    <t>للشراء ، الشراء ؛ يشير هذا إلى شراء الممتلكات والحصول عليها، كما هو الحال في السوق، وإلى تحرير العبد من خلال الشراء، وغالبًا ما يكون ذلك لشراء (فداء) الله للخطاة.</t>
  </si>
  <si>
    <t> للشراء ، الشراء ؛ يشير هذا إلى شراء الممتلكات والحصول عليها، كما هو الحال في السوق، وإلى تحرير العبد من خلال الشراء، غالبًا إلى شراء الله (فداء) الخطاة، أو فديتهم، أو اكتسابهم، بفدية أو ثمن مدفوع.</t>
  </si>
  <si>
    <t> G0060</t>
  </si>
  <si>
    <t> ἀγοραῖος</t>
  </si>
  <si>
    <t> من السوق</t>
  </si>
  <si>
    <t> السوق، المكان الذي تجتمع فيه المحاكم</t>
  </si>
  <si>
    <t> السوق، المكان الذي تلتقي فيه المحاكم بمن يزور المنتدى؛ المتسكع، الذي يتسكع في الأماكن العامة، المتواضع، المرجع: أعمال 17: 5؛ المتعلقة بالمنتدى ، قضائي ؛ ἀγόραιοι، أيام المحكمة، المرجع: أعمال الرسل ١٩:٣٨ *</t>
  </si>
  <si>
    <t> G0061</t>
  </si>
  <si>
    <t> ἄγρα</t>
  </si>
  <si>
    <t> يمسك</t>
  </si>
  <si>
    <t> صيد (من السمك) شبكة كاملة</t>
  </si>
  <si>
    <t> صيد (سمك)، شبكة ممتلئة صيد، شيء مأخوذ، سحب، من السمك، مرجع: لو 5: 4، 9 *</t>
  </si>
  <si>
    <t> G0062</t>
  </si>
  <si>
    <t> ἀγράμματος</t>
  </si>
  <si>
    <t> غير متعلم</t>
  </si>
  <si>
    <t>غير المتعلمين، ربما بمعنى عدم حصولهم على تعليم حاخامي رسمي</t>
  </si>
  <si>
    <t xml:space="preserve"> أميون، غير متعلمين، غير متعلمين، ربما بمعنى عدم وجود تعليم حاخامي رسمي المرجع: أعمال الرسل 4: 13 *</t>
  </si>
  <si>
    <t> G0063</t>
  </si>
  <si>
    <t> شكرا جزيلا</t>
  </si>
  <si>
    <t> للعيش في الخارج</t>
  </si>
  <si>
    <t> للعيش في الهواء الطلق، وقضاء ليلة في العناصر</t>
  </si>
  <si>
    <t> للعيش في الهواء الطلق، وقضاء ليلة في العناصر للبقاء في الهواء الطلق خاصة ليلًا، راجع: لو 2: 8 *</t>
  </si>
  <si>
    <t> G0064</t>
  </si>
  <si>
    <t> ἀγρεύω</t>
  </si>
  <si>
    <t> للإمساك</t>
  </si>
  <si>
    <t> ليصطاد ليأخذ في الصيد مرجع: مرقس 12: 13 *</t>
  </si>
  <si>
    <t> G0065</t>
  </si>
  <si>
    <t> شكرا</t>
  </si>
  <si>
    <t> شجرة الزيتون البرية</t>
  </si>
  <si>
    <t> الزيتون البري، المرجع: رو 11: 17، 24 *</t>
  </si>
  <si>
    <t> G0066</t>
  </si>
  <si>
    <t> ἄγριος</t>
  </si>
  <si>
    <t> بري</t>
  </si>
  <si>
    <t> بري؛ غير المستأنسة وكذلك غير المنضبط</t>
  </si>
  <si>
    <t> بري؛ الانتماء غير المستأنس وغير المنضبط إلى الحقل ؛ شرس، هائج، المرجع: مت 3: 4؛ المرجع: مرقس ١: ٦؛ * رسالة يهوذا ١٣</t>
  </si>
  <si>
    <t> G0067</t>
  </si>
  <si>
    <t> Ἀγρίππας</t>
  </si>
  <si>
    <t> أغريبا</t>
  </si>
  <si>
    <t> أغريبا، "الحصان البري"</t>
  </si>
  <si>
    <t>رئيس الربع هيرودس أغريباس الثاني الذي كان يعيش في زمن العهد الجديد، وقد ورد ذكره لأول مرة في أعمال ٢٥: ١٣؛ ابن: رئيس الربع والملك هيرودس أغريبا الأول (G2264I) § أغريبا، "الحصان البري" أغريبا، (الاسم الصحيح)</t>
  </si>
  <si>
    <t> G0068</t>
  </si>
  <si>
    <t> ἀγρός</t>
  </si>
  <si>
    <t> مجال ال</t>
  </si>
  <si>
    <t> الحقل والريف، سواء الأرض المحروثة أو المحروثة</t>
  </si>
  <si>
    <t xml:space="preserve"> § الحقل، الريف، الأرض المحروثة والمحروثة حقل، وخاصة الحقل المزروع؛ تعدد الأراضي والمزارع والقرى</t>
  </si>
  <si>
    <t> G0068G</t>
  </si>
  <si>
    <t> مجال</t>
  </si>
  <si>
    <t> G0068H</t>
  </si>
  <si>
    <t> حقل (الدم)</t>
  </si>
  <si>
    <t xml:space="preserve"> § أكلدما داما ("حقل الدم")، وأيضاً حقل الفخاري (يقع تقليدياً جنوب وادي هنوم)، "حقل الدم" مت 27: 7-8؛ قانون 1:19</t>
  </si>
  <si>
    <t> G0069</t>
  </si>
  <si>
    <t> ἀγρυπνέω</t>
  </si>
  <si>
    <t> كن يقظا</t>
  </si>
  <si>
    <t> للبقاء مستيقظا، والبقاء في حالة تأهب</t>
  </si>
  <si>
    <t xml:space="preserve"> أن تسهر، أن تظل متيقظًا، أن تسهر، تسهر؛ أن نكون يقظين، يقظين</t>
  </si>
  <si>
    <t> G0070</t>
  </si>
  <si>
    <t> ἀγρυπνία</t>
  </si>
  <si>
    <t> الأرق</t>
  </si>
  <si>
    <t> الأرق واليقظة</t>
  </si>
  <si>
    <t>السهر، السهر، الرغبة في النوم، السهر، المرجع: 2كو 6: 5؛ 11:27 *</t>
  </si>
  <si>
    <t> G0071</t>
  </si>
  <si>
    <t> ἄγω</t>
  </si>
  <si>
    <t> لجلب</t>
  </si>
  <si>
    <t> - بشكل صحيح، لقيادة؛ ضمنيًا، للإحضار، أو القيادة، أو (الانعكاسي) الذهاب، أو (خاصة) تمرير (الوقت)، أو (مجازيًا) الحث</t>
  </si>
  <si>
    <t> G0072</t>
  </si>
  <si>
    <t> ἀγωγή</t>
  </si>
  <si>
    <t> السلوك الذاتي</t>
  </si>
  <si>
    <t> أسلوب الحياة، السلوك الشخصي</t>
  </si>
  <si>
    <t xml:space="preserve"> إرشاد، أسلوب تعليم، تأديب، سيرة حياة، أسلوب حياة، سلوك شخصي، مرجع: 2 تي 3: 10 *</t>
  </si>
  <si>
    <t> G0073</t>
  </si>
  <si>
    <t> ἀγών</t>
  </si>
  <si>
    <t> يعارك</t>
  </si>
  <si>
    <t> صراع، قتال، غالبًا ما يكون مسابقة رياضية</t>
  </si>
  <si>
    <t xml:space="preserve"> النضال، القتال، غالبًا ما يكون مكانًا للمنافسة الرياضية، أو مضمار السباق، أو الملعب؛ مسابقة، صراع، خلاف؛ خطر، كدح،</t>
  </si>
  <si>
    <t> G0074</t>
  </si>
  <si>
    <t> ἀγωνία</t>
  </si>
  <si>
    <t> صراع</t>
  </si>
  <si>
    <t> الكرب والقلق</t>
  </si>
  <si>
    <t xml:space="preserve"> صراع ، صراع عنيف عذاب وغم وقلق المرجع: لو 22: 44 *</t>
  </si>
  <si>
    <t> G0075</t>
  </si>
  <si>
    <t> شكرا جزيلا</t>
  </si>
  <si>
    <t> للنضال</t>
  </si>
  <si>
    <t> للقتال والنضال، وغالبًا ما تكون مسابقة رياضية</t>
  </si>
  <si>
    <t xml:space="preserve">للقتال، والنضال، وغالبًا ما يكون ذلك بمثابة مسابقة رياضية لتكون مقاتلًا في الألعاب العامة؛ للتنافس، والكفاح، والسعي بجدية</t>
  </si>
  <si>
    <t> G0076</t>
  </si>
  <si>
    <t> Ἀδάμ</t>
  </si>
  <si>
    <t> آدم</t>
  </si>
  <si>
    <t> آدم، "الأرض [الحمراء]" أو "لون البشرة [الوردي]"</t>
  </si>
  <si>
    <t> رجل عاش في زمن ما قبل الطوفان، ورد ذكره لأول مرة في تك 2: 19؛ متزوج من حواء (H2332)؛ والد: قايين (H7014B)، هابيل (H1893) وسيث (H8352)؛ وترجمت أيضاً كلمة "إنسان" في تك 2: 19، 21، 23؛ 3.8،9،20؛ 5.2؛ "البشر" في تثنية 32: 8؛ "آخرون" في أيوب ٣١: ٣٣؛ § آدم، "الأرض [الحمراء]" أو "لون البشرة [الحمرة]" آدم، (الاسم الصحيح)</t>
  </si>
  <si>
    <t> G0077</t>
  </si>
  <si>
    <t> ἀδάπανος</t>
  </si>
  <si>
    <t> حر</t>
  </si>
  <si>
    <t> مجانا، دون دفع</t>
  </si>
  <si>
    <t xml:space="preserve"> بدون نفقة، مجانًا، مجانًا، بدون دفع المرجع: 1كو 9: 18 *</t>
  </si>
  <si>
    <t> G0078</t>
  </si>
  <si>
    <t> شكرا</t>
  </si>
  <si>
    <t> آدي</t>
  </si>
  <si>
    <t> آدي، [ربما] "شاهدتي" أو "مزينة"</t>
  </si>
  <si>
    <t>رجل من سبط يهوذا عاش في زمن السبي والعودة، ورد ذكره فقط في لوقا ٣: ٢٨؛ ابن: كوسام (G2973)؛ والد: ملكي (G3197H) § آدي، [ربما] "شاهدي" أو "مزين" آدي، (اسم مناسب) المرجع: لو 3: 28 *</t>
  </si>
  <si>
    <t> G0079</t>
  </si>
  <si>
    <t> ἀδεлφή</t>
  </si>
  <si>
    <t> أخت</t>
  </si>
  <si>
    <t> أخت، مواطنة؛ وبالتالي فهي مؤمنة، وأخت في عائلة الإيمان</t>
  </si>
  <si>
    <t xml:space="preserve"> أخت، مواطنة؛ وبالتالي فهي مؤمنة، أخت في عائلة الإيمان؛ قريبة قريبة أو مواطنة أو قريبة أنثى</t>
  </si>
  <si>
    <t> G0080</t>
  </si>
  <si>
    <t> شكرا جزيلا</t>
  </si>
  <si>
    <t> أخ</t>
  </si>
  <si>
    <t> أخي، مواطن، جار (غالبا ما يشمل الجنس)؛ وبالتالي زميل مؤمن في عائلة الإيمان؛ في صيغة الجمع "الإخوة" يشير بانتظام إلى الرجال والنساء</t>
  </si>
  <si>
    <t xml:space="preserve">أخي، مواطن، جار (غالبا ما يشمل الجنس)؛ وبالتالي زميل مؤمن في عائلة الإيمان؛ في صيغة الجمع، تشير كلمة "الإخوة" بانتظام إلى الرجال والنساء إلى الأخ، أو قريب قريب، أو قريب؛ واحدة من نفس الأمة أو الطبيعة ؛ واحد من نفس المكانة والكرامة ؛ منتسب ، عضو في المجتمع المسيحي</t>
  </si>
  <si>
    <t> G0081</t>
  </si>
  <si>
    <t> شكرا جزيلا</t>
  </si>
  <si>
    <t> أخوة</t>
  </si>
  <si>
    <t> الأخوة وشركة المؤمنين (رجالاً ونساءً)</t>
  </si>
  <si>
    <t> الأخوة، شركة المؤمنين (رجالاً ونساءً)، جسد الأخوة المسيحية، المرجع: 1 بط 2: 17؛ 5: 9 *</t>
  </si>
  <si>
    <t> G0082</t>
  </si>
  <si>
    <t> ἄδηлος</t>
  </si>
  <si>
    <t> غير واضح</t>
  </si>
  <si>
    <t> غير واضح</t>
  </si>
  <si>
    <t> غير واضح غير واضح، أو واضح؛ غير مؤكد، غير مميز، مرجع: لو 11: 44؛ المرجع: ١ كو ١٤: ٨ *</t>
  </si>
  <si>
    <t> G0083</t>
  </si>
  <si>
    <t> شكرا</t>
  </si>
  <si>
    <t> ريبة</t>
  </si>
  <si>
    <t xml:space="preserve"> عدم اليقين، المرجع: ١تي ٦: ١٧ *</t>
  </si>
  <si>
    <t> G0084</t>
  </si>
  <si>
    <t> ἀδήлως</t>
  </si>
  <si>
    <t> غير مؤكد</t>
  </si>
  <si>
    <t> G0085</t>
  </si>
  <si>
    <t> ἀδημονέω</t>
  </si>
  <si>
    <t> يكون حزينا</t>
  </si>
  <si>
    <t> أن تكون مضطربًا، مكتئبًا</t>
  </si>
  <si>
    <t>مضطربين، مكروبين، مكتئبين، مكتئبين، ممتلئين كربًا أو حزنًا، مرجع: مت 26: 37؛ المرجع: مرقس 14: 33؛ المرجع: فيلبي 2: 26 *</t>
  </si>
  <si>
    <t> G0086</t>
  </si>
  <si>
    <t> ᾍδης</t>
  </si>
  <si>
    <t> الجحيم : الهاوية</t>
  </si>
  <si>
    <t> الجحيم، القبر، مكان الموتى، "العالم السفلي"</t>
  </si>
  <si>
    <t xml:space="preserve"> § الجحيم، القبر، مكان الموتى، "العالم السفلي" المسكن غير المرئي، أو قصر الموتى؛ مكان العقوبة ، جهنم. أدنى مكان أو حالة، المرجع: مت 11: 23؛ المرجع: لو 10: 15</t>
  </si>
  <si>
    <t> G0087</t>
  </si>
  <si>
    <t> شكرا</t>
  </si>
  <si>
    <t> نزيه</t>
  </si>
  <si>
    <t> محايدة وخالية من التحيز</t>
  </si>
  <si>
    <t xml:space="preserve"> غير مميزين، غير محابيين، بلا تحيز (يع 3: 17).</t>
  </si>
  <si>
    <t> G0088</t>
  </si>
  <si>
    <t> شكرا جزيلا</t>
  </si>
  <si>
    <t> مستمر</t>
  </si>
  <si>
    <t> G0089</t>
  </si>
  <si>
    <t> شكرا جزيلا</t>
  </si>
  <si>
    <t> بلا انقطاع</t>
  </si>
  <si>
    <t> باستمرار، دون توقف</t>
  </si>
  <si>
    <t> باستمرار، بلا انقطاع، بممارسة لا تتغير، المرجع: رو 1: 9؛ المرجع: 1تس 1: 2؛ 2:13 ؛ 5:17 *</t>
  </si>
  <si>
    <t> G0090</t>
  </si>
  <si>
    <t> ἀδιαφθορία</t>
  </si>
  <si>
    <t> غير قابل للتدمير</t>
  </si>
  <si>
    <t> الصدق والنزاهة</t>
  </si>
  <si>
    <t>الإخلاص، والنزاهة، وعدم الفساد، والسلامة، وغير قابلة للفساد</t>
  </si>
  <si>
    <t> G0091</t>
  </si>
  <si>
    <t> ἀδικέω</t>
  </si>
  <si>
    <t> لتؤذي</t>
  </si>
  <si>
    <t> لفعل الخطأ، وسوء المعاملة</t>
  </si>
  <si>
    <t xml:space="preserve"> لفعل الخطأ، وسوء المعاملة للعمل بشكل غير عادل؛ خطأ؛ سوء المعاملة جرح. انتهاك القانون</t>
  </si>
  <si>
    <t> G0092</t>
  </si>
  <si>
    <t> ἀδίκημα</t>
  </si>
  <si>
    <t> جريمة</t>
  </si>
  <si>
    <t> جريمة أو عمل غير مشروع أو غير عادل</t>
  </si>
  <si>
    <t> جريمة، عمل غير عادل أو غير عادل عمل من أعمال الظلم، المرجع: أعمال 18:14؛ 24:20 ؛ المرجع: رؤ ١٨: ٥ *</t>
  </si>
  <si>
    <t> G0093</t>
  </si>
  <si>
    <t> شكرا</t>
  </si>
  <si>
    <t> الإثم</t>
  </si>
  <si>
    <t> الشر، الشر، الظلم</t>
  </si>
  <si>
    <t xml:space="preserve"> الشر، الشر، الظلم، الظلم؛ الظلم والباطل والخداع</t>
  </si>
  <si>
    <t> G0094</t>
  </si>
  <si>
    <t> ἄδικος</t>
  </si>
  <si>
    <t> غير عادل</t>
  </si>
  <si>
    <t> القاضي الظالم</t>
  </si>
  <si>
    <t> القاضي الظالم، الظالم</t>
  </si>
  <si>
    <t> G0095</t>
  </si>
  <si>
    <t> ἀδίκως</t>
  </si>
  <si>
    <t> بدون وجه حق</t>
  </si>
  <si>
    <t xml:space="preserve"> ظُلْمًا بغيرِ استحقاقٍ، (1 بط 2: 19)</t>
  </si>
  <si>
    <t> G0096</t>
  </si>
  <si>
    <t> شكرا</t>
  </si>
  <si>
    <t> فشل</t>
  </si>
  <si>
    <t> فشل في الاختبار، رفض</t>
  </si>
  <si>
    <t xml:space="preserve"> فشل في الاختبار، رفض غير قادر على الصمود في الاختبار، رفض، لا قيمة له</t>
  </si>
  <si>
    <t> G0097</t>
  </si>
  <si>
    <t> ἄδοлος</t>
  </si>
  <si>
    <t> نقية وغير ملوثة أو ملوثة</t>
  </si>
  <si>
    <t>طاهرة، غير دنس، أو دنس، بلا غش، مخلصة، مرجع: 1بط 2: 2.</t>
  </si>
  <si>
    <t> G0098</t>
  </si>
  <si>
    <t> Ἀδραμυττηνός</t>
  </si>
  <si>
    <t> أدراميتيوم</t>
  </si>
  <si>
    <t> الأدراميتيوم</t>
  </si>
  <si>
    <t xml:space="preserve"> § من أدراميتيوم، مدينة يونانية على ساحل أيوليا في آسيا الصغرى، المرجع: أعمال 27: 2 *</t>
  </si>
  <si>
    <t> G0099</t>
  </si>
  <si>
    <t> Ἀδρίας</t>
  </si>
  <si>
    <t> البحر الأدرياتيكي</t>
  </si>
  <si>
    <t xml:space="preserve"> § البحر الأدرياتيكي البحر الأدرياتيكي، المرجع: أعمال ٢٧:٢٧ *</t>
  </si>
  <si>
    <t> G0100</t>
  </si>
  <si>
    <t> شكرا</t>
  </si>
  <si>
    <t> وفرة</t>
  </si>
  <si>
    <t> الهدية الليبرالية والسخاء</t>
  </si>
  <si>
    <t xml:space="preserve"> كثرة، سخاء، سخاء، سخاء المرجع: 2كو 8: 20 *</t>
  </si>
  <si>
    <t> G0101</t>
  </si>
  <si>
    <t> ἀδυνατέω</t>
  </si>
  <si>
    <t> كن مستحيلاً</t>
  </si>
  <si>
    <t> أن يكون مستحيلا</t>
  </si>
  <si>
    <t xml:space="preserve"> لا تكون قادرة ليكون مستحيلاً، المرجع: مت 17: 20؛ المرجع: لوقا ١: ٣٧ *</t>
  </si>
  <si>
    <t> G0102</t>
  </si>
  <si>
    <t> ἀδύνατος</t>
  </si>
  <si>
    <t> غير قادر</t>
  </si>
  <si>
    <t> مستحيل، عاجز</t>
  </si>
  <si>
    <t xml:space="preserve"> مستحيل، عاجز، عاجز، ضعيف</t>
  </si>
  <si>
    <t> G0103</t>
  </si>
  <si>
    <t> ᾄδω</t>
  </si>
  <si>
    <t> ليغني</t>
  </si>
  <si>
    <t xml:space="preserve"> للترنم، مرجع: أف 5: 19؛ المرجع: كو 3: 16؛ المرجع: رؤيا ٥: ٩؛ 14: 3 15: 3 *</t>
  </si>
  <si>
    <t> G0104</t>
  </si>
  <si>
    <t> نعم</t>
  </si>
  <si>
    <t> دائماً</t>
  </si>
  <si>
    <t xml:space="preserve"> دائما، إلى الأبد، باستمرار</t>
  </si>
  <si>
    <t> G0105</t>
  </si>
  <si>
    <t>ἀετός</t>
  </si>
  <si>
    <t> نسر</t>
  </si>
  <si>
    <t> النسر (طائر نبيل وقوي)، النسر (طائر الجيف)</t>
  </si>
  <si>
    <t xml:space="preserve"> النسر (طائر نبيل وقوي)، النسر (طائر الجيفة) النسر، المرجع: رؤ 12: 14؛ أو النسر، راجع: لو 17: 37</t>
  </si>
  <si>
    <t> G0106</t>
  </si>
  <si>
    <t> ἄζυμος</t>
  </si>
  <si>
    <t> الفطير</t>
  </si>
  <si>
    <t> الفطير (عيد) الفطير المصنوع بدون خميرة؛ مجازيا النقاء</t>
  </si>
  <si>
    <t> الفطير (عيد) الفطير المصنوع بدون خميرة؛ مجازيًا النقاء المصنوع بدون خميرة؛ , ἄὰ ἄζυμα , نقي مجازيًا من مادة غريبة، نقيًا، حقيقيًا؛ τὸ ἄζυμον، الصدق، المرجع: 1كو 5: 7، 8</t>
  </si>
  <si>
    <t> G0107</t>
  </si>
  <si>
    <t> Ἀζώρ</t>
  </si>
  <si>
    <t> أزور</t>
  </si>
  <si>
    <t> رجل من سبط يهوذا يعيش في زمن السبي والعودة، وقد ورد ذكره لأول مرة في متى ١: ١٣؛ ابن: الياقيم (G1662)؛ والد: صادوق (G4524) § عازور، (اسم صحيح)، indecl، المرجع: مت 1:13 ص.*</t>
  </si>
  <si>
    <t> G0108</t>
  </si>
  <si>
    <t> شكرا</t>
  </si>
  <si>
    <t> أزوت</t>
  </si>
  <si>
    <t> أزوتوس، اسم آخر لأشدود</t>
  </si>
  <si>
    <t xml:space="preserve">§ أزوتوس، اسم آخر لأشدود وهو ميناء بحري في فلسطين، المرجع: أعمال 8: 40 *</t>
  </si>
  <si>
    <t> G0109</t>
  </si>
  <si>
    <t> ἀήρ</t>
  </si>
  <si>
    <t> هواء</t>
  </si>
  <si>
    <t> الهواء والسماء</t>
  </si>
  <si>
    <t xml:space="preserve"> الهواء، الجو، السماء</t>
  </si>
  <si>
    <t> G0110</t>
  </si>
  <si>
    <t> شكرا</t>
  </si>
  <si>
    <t> خلود</t>
  </si>
  <si>
    <t xml:space="preserve"> الخلود، المرجع: 1كو 15: 53، 54؛ المرجع: ١ تيم ٦: ١٦ *</t>
  </si>
  <si>
    <t> G0111</t>
  </si>
  <si>
    <t> شكرا</t>
  </si>
  <si>
    <t> غير قانوني</t>
  </si>
  <si>
    <t> غير قانوني، مكروه</t>
  </si>
  <si>
    <t xml:space="preserve"> غير قانوني، مجرم، شرير، مكروه المرجع: أعمال 10:28؛ المرجع: ١ بط ٤: ٣ *</t>
  </si>
  <si>
    <t> G0112</t>
  </si>
  <si>
    <t> ἄθεος</t>
  </si>
  <si>
    <t> بدون اله</t>
  </si>
  <si>
    <t> بدون الله، مستبعد من تراث إسرائيل</t>
  </si>
  <si>
    <t xml:space="preserve"> ملحد كافر، غريب عن معرفة الله الحقيقي وعبادته، مطرود من ميراث إسرائيل، مرجع: أف 2: 12</t>
  </si>
  <si>
    <t> G0113</t>
  </si>
  <si>
    <t> ἄθεσμος</t>
  </si>
  <si>
    <t> الخارجين على القانون</t>
  </si>
  <si>
    <t> خارجة عن القانون وغير مبدئية</t>
  </si>
  <si>
    <t xml:space="preserve"> بلا قانون، بلا قيود، فاجر، بلا مبدأ المرجع: 2 بط 2: 7؛ 3:17 *</t>
  </si>
  <si>
    <t> G0114</t>
  </si>
  <si>
    <t> ἀθετέω</t>
  </si>
  <si>
    <t> للرفض</t>
  </si>
  <si>
    <t> لرفض، جانبا</t>
  </si>
  <si>
    <t xml:space="preserve">للرفض، للتنحية في المقام الأول للتهجير؛ للإلغاء ، الإلغاء ، الانتهاك ، الانحراف عن ؛ أرفض ، أدين</t>
  </si>
  <si>
    <t> G0115</t>
  </si>
  <si>
    <t> شكرا</t>
  </si>
  <si>
    <t> إبطال</t>
  </si>
  <si>
    <t> وضع جانبا، والتخلص من</t>
  </si>
  <si>
    <t xml:space="preserve"> إلغاء، إلغاء، إلغاء، إلغاء المرجع: عب 7: 18؛ 9:26 *</t>
  </si>
  <si>
    <t> G0116</t>
  </si>
  <si>
    <t> شكرا جزيلا</t>
  </si>
  <si>
    <t> أثينا</t>
  </si>
  <si>
    <t xml:space="preserve"> § أثينا</t>
  </si>
  <si>
    <t> G0117</t>
  </si>
  <si>
    <t> شكرا</t>
  </si>
  <si>
    <t> أثيني</t>
  </si>
  <si>
    <t> أثينا، مقيم في أثينا</t>
  </si>
  <si>
    <t xml:space="preserve"> § أثينيون، ساكنون، أو تابعون لأثينا، المرجع: أعمال 17: 21، 22 *</t>
  </si>
  <si>
    <t> G0118</t>
  </si>
  <si>
    <t> ἀθлέω</t>
  </si>
  <si>
    <t> للمنافسة</t>
  </si>
  <si>
    <t> للتنافس في المسابقة</t>
  </si>
  <si>
    <t xml:space="preserve"> ليتنافسوا في المسابقة، يجاهدوا، يجاهدوا، يكونوا أبطالًا في الألعاب العامة، راجع: 2 تيم 2: 5 *</t>
  </si>
  <si>
    <t> G0119</t>
  </si>
  <si>
    <t> شكرا</t>
  </si>
  <si>
    <t> كفاح</t>
  </si>
  <si>
    <t> مسابقة، صراع</t>
  </si>
  <si>
    <t xml:space="preserve"> صراع، قتال، صراع، صراع، المرجع: عب 10: 32 *</t>
  </si>
  <si>
    <t> G0120</t>
  </si>
  <si>
    <t> ἀθυμέω</t>
  </si>
  <si>
    <t> تثبط</t>
  </si>
  <si>
    <t> للإحباط، تفقد القلب</t>
  </si>
  <si>
    <t xml:space="preserve"> يتثبطون وييأسون، المرجع: كو 3: 21 *</t>
  </si>
  <si>
    <t> G0121</t>
  </si>
  <si>
    <t> نعم</t>
  </si>
  <si>
    <t>البريء</t>
  </si>
  <si>
    <t xml:space="preserve"> دون عقاب؛ ، بريء مجازيًا، مرجع: مت 27: 4، 24 *</t>
  </si>
  <si>
    <t> G0122</t>
  </si>
  <si>
    <t> ἴγειος</t>
  </si>
  <si>
    <t> الماعز</t>
  </si>
  <si>
    <t> عنزة</t>
  </si>
  <si>
    <t> عنزة التيس المرجع: عب 11: 37 *</t>
  </si>
  <si>
    <t> G0123</t>
  </si>
  <si>
    <t> شكرا جزيلا</t>
  </si>
  <si>
    <t> شاطئ</t>
  </si>
  <si>
    <t> الشاطئ، الشاطئ</t>
  </si>
  <si>
    <t xml:space="preserve"> شاطئ البحر، المرجع: مت 13: 2، 48 ؛ المرجع: يوحنا 21: 4؛ المرجع: أعمال ٢١: ٥؛ 27: 39 و. *</t>
  </si>
  <si>
    <t> G0124</t>
  </si>
  <si>
    <t> شكرا</t>
  </si>
  <si>
    <t> مصري</t>
  </si>
  <si>
    <t> مصري، إنسان مصر</t>
  </si>
  <si>
    <t xml:space="preserve"> § مصري، شخص مصري مصري</t>
  </si>
  <si>
    <t> G0125</t>
  </si>
  <si>
    <t> Αἴγυπτος</t>
  </si>
  <si>
    <t> مصر</t>
  </si>
  <si>
    <t xml:space="preserve"> § مصر</t>
  </si>
  <si>
    <t> G0126</t>
  </si>
  <si>
    <t> ἀΐδιος</t>
  </si>
  <si>
    <t> أبدي</t>
  </si>
  <si>
    <t> الأبدية (في إشارة إلى قوة الله، وسلاسل العقاب)</t>
  </si>
  <si>
    <t> أبدي (إشارة إلى قوة الله، سلاسل العقاب) موجود دائمًا، أبدي، مرجع: رو 1: 20؛ جود 6</t>
  </si>
  <si>
    <t> G0127</t>
  </si>
  <si>
    <t> شكرا</t>
  </si>
  <si>
    <t> تواضع</t>
  </si>
  <si>
    <t> الحشمة والتواضع</t>
  </si>
  <si>
    <t xml:space="preserve"> التواضع، الوقار، الحشمة المرجع: 1 تي 2: 9 *</t>
  </si>
  <si>
    <t> G0128</t>
  </si>
  <si>
    <t> شكرا</t>
  </si>
  <si>
    <t> إثيوبي</t>
  </si>
  <si>
    <t> إثيوبي، شخص من إثيوبيا</t>
  </si>
  <si>
    <t xml:space="preserve">§ إثيوبي، شخص إثيوبي، إثيوبي، المرجع: أعمال 8: 27 *</t>
  </si>
  <si>
    <t> G0129G</t>
  </si>
  <si>
    <t> αἷμα</t>
  </si>
  <si>
    <t> دم</t>
  </si>
  <si>
    <t> دم؛ معاني ممتدة: القتل، الموت، التضحية</t>
  </si>
  <si>
    <t xml:space="preserve"> دم؛ من لون الدم إراقة الدماء ، قتل الموت ، التضحية ؛ ذنب الدم النسب الطبيعي</t>
  </si>
  <si>
    <t> G0129H</t>
  </si>
  <si>
    <t> (حقل) الدم</t>
  </si>
  <si>
    <t xml:space="preserve"> § دم؛ من لون الدم إراقة الدماء ، قتل الموت ، التضحية ؛ ذنب الدم النسب الطبيعي</t>
  </si>
  <si>
    <t> G0130</t>
  </si>
  <si>
    <t> ἱματεκχυσία</t>
  </si>
  <si>
    <t> إراقة الدماء</t>
  </si>
  <si>
    <t> سفك، سفك الدم</t>
  </si>
  <si>
    <t> سفك، أو سفك دم، أو سفك دم، مرجع: عب 9: 22 *</t>
  </si>
  <si>
    <t> G0131</t>
  </si>
  <si>
    <t> ἱμορροέω</t>
  </si>
  <si>
    <t> ينزف</t>
  </si>
  <si>
    <t> أن تكون عرضة للنزيف، لتجربة فقدان الدم</t>
  </si>
  <si>
    <t> أن ينزف، أن يفقد دمًا، أن يكون له سيلان دم، مرجع: متى 9: 20 *</t>
  </si>
  <si>
    <t> G0132</t>
  </si>
  <si>
    <t> شكرا</t>
  </si>
  <si>
    <t> اينيس</t>
  </si>
  <si>
    <t> اينيس، [ربما] "الثناء"</t>
  </si>
  <si>
    <t>رجل يعيش في زمن العهد الجديد، ذُكر لأول مرة في أعمال ٩: ٣٣ § إينياس، [ربما] "يمدح" إينياس، (الاسم الصحيح)، المرجع: أعمال ٩: ٣٣ ف.*</t>
  </si>
  <si>
    <t> G0133</t>
  </si>
  <si>
    <t> شكرا</t>
  </si>
  <si>
    <t> مدح</t>
  </si>
  <si>
    <t> الثناء، والحديث عن التميز لشخص ما أو شيء ما</t>
  </si>
  <si>
    <t> التسبيح، التحدث عن امتياز شخص ما أو شيء ما، تسبيح، المرجع: عب 13: 15 *</t>
  </si>
  <si>
    <t> G0134</t>
  </si>
  <si>
    <t> شكرا</t>
  </si>
  <si>
    <t> إلى الثناء</t>
  </si>
  <si>
    <t> إلى الثناء؛ في العهد الجديد، يتحدث عن سمو الله</t>
  </si>
  <si>
    <t xml:space="preserve"> إلى الثناء؛ في العهد الجديد، يتحدثون عن عظمة الله ويحتفلون بها</t>
  </si>
  <si>
    <t> G0135</t>
  </si>
  <si>
    <t> شكرا جزيلا</t>
  </si>
  <si>
    <t> شيء غامض</t>
  </si>
  <si>
    <t> انعكاس ضعيف، صورة غير واضحة</t>
  </si>
  <si>
    <t xml:space="preserve"> لغز، أحجية، تفكير رديء، صورة غير واضحة، أي شيء يتم التعبير عنه بشكل غامض أو الإشارة إليه، مرجع: 1كو 13: 12 *</t>
  </si>
  <si>
    <t> G0136</t>
  </si>
  <si>
    <t> شكرا</t>
  </si>
  <si>
    <t xml:space="preserve"> التسبيح، المرجع: مت 21: 16؛ المرجع: لوقا ١٨: ٤٣ *</t>
  </si>
  <si>
    <t> G0137</t>
  </si>
  <si>
    <t> شكرا</t>
  </si>
  <si>
    <t> أينون</t>
  </si>
  <si>
    <t> عينون "الربيع"</t>
  </si>
  <si>
    <t xml:space="preserve">§ عينون، "الربيع" إينون، (الاسم الصحيح)، indecl، حيث يو. كان يعمد، راجع: يو 3: 23 *</t>
  </si>
  <si>
    <t> G0138</t>
  </si>
  <si>
    <t> شكرا</t>
  </si>
  <si>
    <t> لإختيار</t>
  </si>
  <si>
    <t xml:space="preserve"> يُدرج البعض على أنه وكيل αἱρέομαι، ليأخذ؛ وسط للاختيار</t>
  </si>
  <si>
    <t> G0139</t>
  </si>
  <si>
    <t> شكرا</t>
  </si>
  <si>
    <t> طائفة</t>
  </si>
  <si>
    <t> طائفة (حزب ديني) ، فصيل ، بدعة</t>
  </si>
  <si>
    <t xml:space="preserve"> بدقة ، خيار أو خيار ؛ ومن ثم ، طائفة دينية ، فصيل ؛ بالتضمين ، الخلاف ، الخلاف ، بدعة</t>
  </si>
  <si>
    <t> G0140</t>
  </si>
  <si>
    <t> شكرا</t>
  </si>
  <si>
    <t> للاختيار (لغرض إظهار خدمة خاصة)</t>
  </si>
  <si>
    <t> ليختار (بغرض إظهار نعمة خاصة) ليختار، ليختار بلذة أو بمحبة، مرجع: متى 12: 18 *</t>
  </si>
  <si>
    <t> G0141</t>
  </si>
  <si>
    <t> شكرا</t>
  </si>
  <si>
    <t> انشقاقي</t>
  </si>
  <si>
    <t> خلافي</t>
  </si>
  <si>
    <t xml:space="preserve"> من يخلق أو يرعى الفصائل فهو مسبب للانقسام المرجع: تي 3: 10 *</t>
  </si>
  <si>
    <t> G0142</t>
  </si>
  <si>
    <t> ἴρω</t>
  </si>
  <si>
    <t> لتولي</t>
  </si>
  <si>
    <t> ليأخذ، يسلب</t>
  </si>
  <si>
    <t xml:space="preserve"> أن ترفع ، ترفع ، ترفع ؛ تحمل، تحمل؛ يسلب ، يزيل ؛ تدمير، قتل</t>
  </si>
  <si>
    <t> G0143</t>
  </si>
  <si>
    <t> شكرا جزيلا</t>
  </si>
  <si>
    <t> لإدراك</t>
  </si>
  <si>
    <t>للفهم، والفهم، والقدرة على إدراك شيء ما بوضوح</t>
  </si>
  <si>
    <t xml:space="preserve"> أن ندرك، ونفهم، وندرك، ونمتلك القدرة على الفهم، مرجع: لو 9: 45 *</t>
  </si>
  <si>
    <t> G0144</t>
  </si>
  <si>
    <t> شكرا جزيلا</t>
  </si>
  <si>
    <t> بصيرة</t>
  </si>
  <si>
    <t> بصيرة إدراك فهم، مرجع: فيلبي 1: 9 *</t>
  </si>
  <si>
    <t> G0145</t>
  </si>
  <si>
    <t> شكرا</t>
  </si>
  <si>
    <t> حاسة</t>
  </si>
  <si>
    <t> الشعور يا أعضاء هيئة التدريس</t>
  </si>
  <si>
    <t xml:space="preserve"> جهاز الإدراك. الحس الداخلي، الكلية المرجع: عب 5: 14 *</t>
  </si>
  <si>
    <t> G0146</t>
  </si>
  <si>
    <t> شكرا</t>
  </si>
  <si>
    <t> طماع</t>
  </si>
  <si>
    <t> السعي لتحقيق مكاسب غير شريفة</t>
  </si>
  <si>
    <t xml:space="preserve"> حريصين على الربح القبيح أو القبيح، طماعين، راجع: 1 تي 3: 8؛ المرجع: تي 1: 7 *</t>
  </si>
  <si>
    <t> G0147</t>
  </si>
  <si>
    <t> شكرا جزيلا</t>
  </si>
  <si>
    <t> بشراهة</t>
  </si>
  <si>
    <t> في الجشع للمال</t>
  </si>
  <si>
    <t xml:space="preserve"> من أجل الربح القبيح، في طمع المال، الطمع، المرجع: 1 بط 5: 2 *</t>
  </si>
  <si>
    <t> G0148</t>
  </si>
  <si>
    <t> شكرا جزيلا</t>
  </si>
  <si>
    <t> الفحش</t>
  </si>
  <si>
    <t> لغة قذرة، كلام مبتذل</t>
  </si>
  <si>
    <t xml:space="preserve"> كلام حقير أو بذيء، كلام بذيء أو سوقي أو قذر، مرجع: كو 3: 8 *</t>
  </si>
  <si>
    <t> G0149</t>
  </si>
  <si>
    <t> شكرا</t>
  </si>
  <si>
    <t> مخجل</t>
  </si>
  <si>
    <t>مشين، مخز</t>
  </si>
  <si>
    <t> بدقة، مشوهة، معارضة لـ καлός ؛ مجازيًا، خزي، غير محتشم، مخز، مهين، حقير، المرجع: 1 كو 11: 6؛ 14:35 ؛ المرجع: أفسس 5: 12؛ المرجع: تيط 1: 11 * مخزي</t>
  </si>
  <si>
    <t> G0150</t>
  </si>
  <si>
    <t> شكرا</t>
  </si>
  <si>
    <t> مخجل-</t>
  </si>
  <si>
    <t> مشين، مخزي بشدة، مشوه، معارض لـ καлός؛ مجازيًا، خزي، غير محتشم، مخز، مهين، حقير، المرجع: 1 كو 11: 6؛ 14:35 ؛ المرجع: أفسس 5: 12؛ المرجع: تيط 1: 11 * مخزي</t>
  </si>
  <si>
    <t> G0151</t>
  </si>
  <si>
    <t> شكرا</t>
  </si>
  <si>
    <t xml:space="preserve"> البذاءة، البذاءة، المرجع: أف 5: 4 *</t>
  </si>
  <si>
    <t> G0152</t>
  </si>
  <si>
    <t> شكرا</t>
  </si>
  <si>
    <t> عار</t>
  </si>
  <si>
    <t> العار</t>
  </si>
  <si>
    <t xml:space="preserve"> عار ، وصمة عار. عار. سبب للعار، والسلوك غير الشريف</t>
  </si>
  <si>
    <t> G0153</t>
  </si>
  <si>
    <t> شكرا</t>
  </si>
  <si>
    <t> عيب عليك</t>
  </si>
  <si>
    <t xml:space="preserve"> ليخزوا ويهينوا" (2 كو 10: 8)؛ المرجع: في 1: 20، 1 بط 4: 16، المرجع: 1 يو 2: 28؛ مع الوقود النووي المشع. المرجع: لوقا 16: 3</t>
  </si>
  <si>
    <t xml:space="preserve"> ليخزوا ويهينوا" (2 كو 10: 8)؛ المرجع: في 1: 20، 1 بط 4: 16، المرجع: 1 يو 2: 28؛ مع الوقود النووي المشع. المرجع: لوقا 16: 3</t>
  </si>
  <si>
    <t> G0154</t>
  </si>
  <si>
    <t>شكرا</t>
  </si>
  <si>
    <t> يسأل</t>
  </si>
  <si>
    <t> أن نسأل، نطلب (من البشر الآخرين أو الله)، نطلب</t>
  </si>
  <si>
    <t xml:space="preserve"> يسأل ، يطلب ؛ يطلب؛ الرغبة، المرجع: أعمال 7: 46</t>
  </si>
  <si>
    <t> G0155</t>
  </si>
  <si>
    <t> ἴτημα</t>
  </si>
  <si>
    <t> طلب</t>
  </si>
  <si>
    <t xml:space="preserve"> شيء يُسأل، أو يُسعى إليه؛ التماس، طلب، المرجع: لو 23: 24؛ المرجع: فيلبي 4: 6؛ المرجع: 1يو 5: 15 *</t>
  </si>
  <si>
    <t> G0156</t>
  </si>
  <si>
    <t> شكرا</t>
  </si>
  <si>
    <t> سبب / تهمة</t>
  </si>
  <si>
    <t> تهمة (قانونية) ؛ سبب السبب</t>
  </si>
  <si>
    <t xml:space="preserve"> تهمة (قانونية) ؛ السبب، السبب، الدافع، التحريض؛ اتهام، تهمة، جريمة، قضية</t>
  </si>
  <si>
    <t> G0157</t>
  </si>
  <si>
    <t> شكرا جزيلا</t>
  </si>
  <si>
    <t> تكلفة</t>
  </si>
  <si>
    <t> تهمة، شكوى</t>
  </si>
  <si>
    <t> تهمة، شكوى، اتهام</t>
  </si>
  <si>
    <t> G0158</t>
  </si>
  <si>
    <t> شكرا</t>
  </si>
  <si>
    <t> سبب الشحن</t>
  </si>
  <si>
    <t> الأساس أو السبب أو السبب (للتهم القانونية)، المصدر</t>
  </si>
  <si>
    <t xml:space="preserve"> مسبب , αἴτιος , المؤلف أو المسبب، المرجع: عب 5: 9؛ τὸ αἴτιον ، أي ما يعادل أساس aijtiva أو السبب أو السبب (للرسوم القانونية)</t>
  </si>
  <si>
    <t> G0159</t>
  </si>
  <si>
    <t> حقا</t>
  </si>
  <si>
    <t> كوسر</t>
  </si>
  <si>
    <t> المسبب-</t>
  </si>
  <si>
    <t> المسبب، المنشئ</t>
  </si>
  <si>
    <t> G0160</t>
  </si>
  <si>
    <t> شكرا</t>
  </si>
  <si>
    <t> مفاجئ</t>
  </si>
  <si>
    <t>مفاجئ وغير متوقع</t>
  </si>
  <si>
    <t xml:space="preserve"> غير متوقع، غير متوقع، مفاجئ، المرجع: لو 21: 34؛ المرجع: ١تس ٥: ٣ *</t>
  </si>
  <si>
    <t> G0161</t>
  </si>
  <si>
    <t> شكرا جزيلا</t>
  </si>
  <si>
    <t> أسر</t>
  </si>
  <si>
    <t xml:space="preserve"> الأسر، حالة الأسر؛ جمهور المسبيين، المرجع: أفسس 4: 8؛ المرجع: رؤيا ١٣: ١٠ *</t>
  </si>
  <si>
    <t> G0162</t>
  </si>
  <si>
    <t> شكرا جزيلا</t>
  </si>
  <si>
    <t> لأخذها في الأسر</t>
  </si>
  <si>
    <t> لأخذ أسيرًا لقيادة الأسرى ؛ مجازيًا للفتنة، المرجع: أف 4: 8 *</t>
  </si>
  <si>
    <t> G0163</t>
  </si>
  <si>
    <t> شكرا جزيلا</t>
  </si>
  <si>
    <t> لالتقاط</t>
  </si>
  <si>
    <t> لأخذ أسيرًا ، خذ أسيرًا</t>
  </si>
  <si>
    <t> لأخذ أسيرًا، لأخذ أسيرًا ليقود أسيرًا؛ ، ضمناً للموضوع، المرجع: لو 21: 24؛ المرجع: رو 7: 23؛ المرجع: 2كو 10: 5؛ المرجع: ٢ تي ٣: ٦ *</t>
  </si>
  <si>
    <t> G0164</t>
  </si>
  <si>
    <t> شكرا جزيلا</t>
  </si>
  <si>
    <t> أسير</t>
  </si>
  <si>
    <t> أسير</t>
  </si>
  <si>
    <t xml:space="preserve"> أسيرًا سجينًا مرجع: لو 4: 18 *</t>
  </si>
  <si>
    <t> G0165G</t>
  </si>
  <si>
    <t> شكرا</t>
  </si>
  <si>
    <t> عمر : عمر</t>
  </si>
  <si>
    <t> : العمر / الخلود العالمي، العمر (الفترة الزمنية)؛ "هذا الدهر" يمكن أن يعني الكون أو حتى النظام العالمي الحالي، "إله هذا الدهر" يشير إلى الشيطان</t>
  </si>
  <si>
    <t xml:space="preserve">الخلود، العمر (الفترة الزمنية)؛ "هذا الدهر" يمكن أن يعني الكون أو حتى النظام العالمي الحالي، ويشير "إله هذا الدهر" إلى الشيطان في المقام الأول، وهي فترة زمنية ذات طابع مهم؛ حياة؛ عصر؛ عصر: ومن ثم ، حالة من الأشياء تمثل عصرًا أو عصرًا ؛ الترتيب الحالي للطبيعة ؛ الحالة الطبيعية للإنسان ، العالم ؛ ὁ αἰών، المدة غير المحدودة، الخلود؛ كما أيضا، οἱ αἰῶνες , ὁ αἰῶν τῶν αἰώνων , οἱ αἰῶνες τῶν αἰώνων ; بواسطة آرامية οἱ αἰῶνες، الكون المادي، المرجع: عب 1: 2</t>
  </si>
  <si>
    <t> G0165H</t>
  </si>
  <si>
    <t> عمر: الخلود</t>
  </si>
  <si>
    <t> : الخلود الخلود، العمر (الفترة الزمنية)؛ "هذا الدهر" يمكن أن يعني الكون أو حتى النظام العالمي الحالي، "إله هذا الدهر" يشير إلى الشيطان</t>
  </si>
  <si>
    <t> G0166</t>
  </si>
  <si>
    <t> شكرا</t>
  </si>
  <si>
    <t> الأبدية، منذ زمن طويل</t>
  </si>
  <si>
    <t xml:space="preserve"> غير محدد من حيث المدة، أبدي، أبدي، منذ زمن طويل</t>
  </si>
  <si>
    <t> G0167</t>
  </si>
  <si>
    <t> شكرا جزيلا</t>
  </si>
  <si>
    <t> نجاسة</t>
  </si>
  <si>
    <t>النجاسة، وهي حالة من الدنس الأخلاقي، خاصة فيما يتعلق بالخطيئة الجنسية</t>
  </si>
  <si>
    <t xml:space="preserve"> النجاسة، وهي حالة من القذارة الأخلاقية، خاصة فيما يتعلق بالنجاسة الجنسية؛ الدعارة ذات الدافع، راجع: 1 تس 2: 3</t>
  </si>
  <si>
    <t> G0168</t>
  </si>
  <si>
    <t> شكرا</t>
  </si>
  <si>
    <t> نجاسة</t>
  </si>
  <si>
    <t> G0169</t>
  </si>
  <si>
    <t> ἀκάθαρτος</t>
  </si>
  <si>
    <t> غير نظيفة</t>
  </si>
  <si>
    <t> نجس، الشر</t>
  </si>
  <si>
    <t xml:space="preserve"> نجس ، نجس. بذيئة. خطأ؛ شر</t>
  </si>
  <si>
    <t> G0170</t>
  </si>
  <si>
    <t> شكرا</t>
  </si>
  <si>
    <t> لنقص الفرص</t>
  </si>
  <si>
    <t> أن لا يكون لديك فرصة، ليس لديك وقت</t>
  </si>
  <si>
    <t xml:space="preserve"> أن تكون بلا فرصة، أو مناسبة، ليس لها وقت المرجع: فيلبي 4: 10 *</t>
  </si>
  <si>
    <t> G0171</t>
  </si>
  <si>
    <t> شكرا</t>
  </si>
  <si>
    <t> في غير أوانه</t>
  </si>
  <si>
    <t> خارج الموسم، وعدم وجود فرصة مواتية</t>
  </si>
  <si>
    <t xml:space="preserve"> في غير أوانه، في غير أوانه، عدم وجود فرصة مواتية المرجع: 2 تيم 4: 2 *</t>
  </si>
  <si>
    <t> G0172</t>
  </si>
  <si>
    <t> ἄκακος</t>
  </si>
  <si>
    <t> بلا لوم، بريء، مطمئن</t>
  </si>
  <si>
    <t xml:space="preserve"> خالية من الشر ، بريء ، بلا لوم ؛ بسيطة وغير متوقعة المرجع: رو 16: 18؛ المرجع: عب 7:26 *</t>
  </si>
  <si>
    <t> G0173</t>
  </si>
  <si>
    <t> ἄκανθα</t>
  </si>
  <si>
    <t> شوكة</t>
  </si>
  <si>
    <t> شوكة، شوكة</t>
  </si>
  <si>
    <t xml:space="preserve">شوكة، شوكة، مرجع: مت 7: 16؛ 13: 7 ؛ 27:29</t>
  </si>
  <si>
    <t> G0174</t>
  </si>
  <si>
    <t> شكرا</t>
  </si>
  <si>
    <t> شائك</t>
  </si>
  <si>
    <t> من الأشواك الشائكة</t>
  </si>
  <si>
    <t xml:space="preserve"> شوك، مصنوع من الشوك، مرجع: مرقس 15: 17؛ المرجع: يوحنا ١٩:٥ *</t>
  </si>
  <si>
    <t> G0175</t>
  </si>
  <si>
    <t> ἄκαρπος</t>
  </si>
  <si>
    <t> غير مثمر</t>
  </si>
  <si>
    <t> غير مثمر، غير منتج، شيء عديم الفائدة بشكل عام</t>
  </si>
  <si>
    <t xml:space="preserve"> بلا ثمر، غير مثمر، غير منتج، عاقر. ، ضمنا ضارة، عديمة الفائدة</t>
  </si>
  <si>
    <t> G0176</t>
  </si>
  <si>
    <t> ἀκατάγνωστος</t>
  </si>
  <si>
    <t> فوق الشبهات</t>
  </si>
  <si>
    <t> لا يمكن إدانة ما لا يمكن انتقاده</t>
  </si>
  <si>
    <t xml:space="preserve"> في المقام الأول لا يستحق الإدانة، ولا يمكن انتقاده من قبل القاضي؛ ومن هنا بلا لوم، مرجع: تي 2: 8 *</t>
  </si>
  <si>
    <t> G0177</t>
  </si>
  <si>
    <t> ἀκατακάлυπτος</t>
  </si>
  <si>
    <t> مكشوفة</t>
  </si>
  <si>
    <t xml:space="preserve"> مكشوفة، مكشوفة، المرجع: 1كو 11: 5، 13 *</t>
  </si>
  <si>
    <t> G0178</t>
  </si>
  <si>
    <t> ἀκατάκριτος</t>
  </si>
  <si>
    <t> غير محكوم عليه</t>
  </si>
  <si>
    <t> دون إدانة، دون محاكمة مناسبة</t>
  </si>
  <si>
    <t> غير مدان، بدون محاكمة مناسبة، غير محكوم عليه، في محاكمة علنية، المرجع: أعمال الرسل 16: 37؛ 22:25*</t>
  </si>
  <si>
    <t> G0179</t>
  </si>
  <si>
    <t> شكرا جزيلا</t>
  </si>
  <si>
    <t> غير قابل للتدمير</t>
  </si>
  <si>
    <t>غير قابل للتدمير، لا يمكن وقفها</t>
  </si>
  <si>
    <t xml:space="preserve"> غير قابل للانحلال، غير قابل للذوبان؛ ومن ثم فهو ثابت وأبدي ولا يتوقف المرجع: عب 7: 16 *</t>
  </si>
  <si>
    <t> G0180</t>
  </si>
  <si>
    <t> ἀκατάπαυστος</t>
  </si>
  <si>
    <t> متواصل</t>
  </si>
  <si>
    <t> متواصل، لا يهدأ</t>
  </si>
  <si>
    <t> G0181</t>
  </si>
  <si>
    <t> ἀκαταστασία</t>
  </si>
  <si>
    <t> اضطراب</t>
  </si>
  <si>
    <t> الفوضى والتمرد والشغب</t>
  </si>
  <si>
    <t xml:space="preserve"> عدم الاستقرار في المقام الأول؛ ومن ثم ، دولة غير مستقرة. اضطراب ، فوضى ، اضطراب ، فتنة ؛ تمرد، شغب المرجع: لو 21: 9؛ المرجع: 1كو 14: 33؛ المرجع: 2كو 6: 5؛ 12:20 ؛ المرجع: يع ٣: ١٦ *</t>
  </si>
  <si>
    <t> G0182</t>
  </si>
  <si>
    <t> ἀκατάστατος</t>
  </si>
  <si>
    <t> الأرق</t>
  </si>
  <si>
    <t> غير مستقر، لا يهدأ</t>
  </si>
  <si>
    <t xml:space="preserve"> غير مستقر ، لا يهدأ ، غير ثابت ؛ مضطرب، مضطرب، المرجع: يع 1: 8؛ 3:8*</t>
  </si>
  <si>
    <t> G0183</t>
  </si>
  <si>
    <t> ἀκατάσχετος</t>
  </si>
  <si>
    <t> لا يمكن السيطرة عليها</t>
  </si>
  <si>
    <t xml:space="preserve"> لا يمكن السيطرة عليه، لا يمكن السيطرة عليه، غير مقيد، المرجع: يع ٣: ٨</t>
  </si>
  <si>
    <t> G0184</t>
  </si>
  <si>
    <t> شكرا جزيلا</t>
  </si>
  <si>
    <t> اكيلداما</t>
  </si>
  <si>
    <t xml:space="preserve"> § أكلدما داما (اسم صحيح) (موقعها تقليديا جنوب وادي هنوم)، "حقل الدم"</t>
  </si>
  <si>
    <t> G0184G</t>
  </si>
  <si>
    <t> G0184H</t>
  </si>
  <si>
    <t> G0185</t>
  </si>
  <si>
    <t>شكرا</t>
  </si>
  <si>
    <t> بريئًا، طاهرًا، لا ممزوجًا بالشر</t>
  </si>
  <si>
    <t xml:space="preserve"> غير مختلط في المقام الأول: وبالتالي، بدون خليط من الرذيلة أو الغش، صادق، بلا لوم، بريء (مرجع: متى 10: 16)؛ المرجع: رو 16: 19؛ المرجع: فيلبي 2: 15 *</t>
  </si>
  <si>
    <t> G0186</t>
  </si>
  <si>
    <t> شكرا</t>
  </si>
  <si>
    <t> لا يتزعزع</t>
  </si>
  <si>
    <t> لا يتزعزع، دون تردد</t>
  </si>
  <si>
    <t xml:space="preserve"> لا ينحط، لا يتزعزع، لا يتزعزع، ثابت، المرجع: عب 10: 23 *</t>
  </si>
  <si>
    <t> G0187</t>
  </si>
  <si>
    <t> شكرا</t>
  </si>
  <si>
    <t> لتنضج</t>
  </si>
  <si>
    <t> أن تكون أو تصبح ناضجة</t>
  </si>
  <si>
    <t> أن يكون أو ينضج ليزدهر، ينضج، يكون في ريعانه، المرجع: رؤ 14: 18 *</t>
  </si>
  <si>
    <t> G0188</t>
  </si>
  <si>
    <t> ἀκμήν</t>
  </si>
  <si>
    <t> ما زال</t>
  </si>
  <si>
    <t> لا يزال، حتى الآن</t>
  </si>
  <si>
    <t xml:space="preserve"> في المقام الأول نقطة السلاح. نقطة زمنية: ἀκμήν، من أجل κατἀκμήν، ظرف، ومع ذلك، لا يزال، حتى الآن، المرجع: مت 15: 16 *</t>
  </si>
  <si>
    <t> G0189</t>
  </si>
  <si>
    <t> نعم</t>
  </si>
  <si>
    <t> سمع</t>
  </si>
  <si>
    <t> (فعل) السمع، ما سمع</t>
  </si>
  <si>
    <t>(فعل) السمع، ما سمع السمع؛ الفعل، أو حاسة السمع، المرجع: 1كو 12: 17؛ المرجع: 2 بط 2: 8؛ وأداة السمع هي الأذن، مرجع: مرقس 7: 35؛ سمع شيء إعلان، تعليم، عقيدة، المرجع: يو 12: 38؛ المرجع: رو 10: 16؛ تقرير، المرجع: متى 4: 24، وآخرون</t>
  </si>
  <si>
    <t> G0190</t>
  </si>
  <si>
    <t> ἀκοлουθέω</t>
  </si>
  <si>
    <t> للمتابعة</t>
  </si>
  <si>
    <t> للمتابعة؛ مرافقة؛ مجازيًا، أن تتبع أو تكون تلميذًا لتعاليم القائد</t>
  </si>
  <si>
    <t xml:space="preserve"> للمتابعة؛ مرافقة؛ مجازيًا، أن تتبع أو تكون تلميذًا لتعليم القائد الذي يجب عليك اتباعه؛ اتبع كتلميذ. التقليد</t>
  </si>
  <si>
    <t> G0191</t>
  </si>
  <si>
    <t> ἀκούω</t>
  </si>
  <si>
    <t> لكى اسمع</t>
  </si>
  <si>
    <t> مسموع</t>
  </si>
  <si>
    <t> مسموع، يسمع، يفهم</t>
  </si>
  <si>
    <t> G0192</t>
  </si>
  <si>
    <t> شكرا</t>
  </si>
  <si>
    <t> الانغماس في الذات</t>
  </si>
  <si>
    <t> عدم ضبط النفس</t>
  </si>
  <si>
    <t xml:space="preserve"> الاعتدال، الانغماس في الذات، المرجع: متى 23: 25؛ شهوة جامحة، شهوة، عدم ضبط النفس المرجع: 1كو 7: 5 *</t>
  </si>
  <si>
    <t> G0193</t>
  </si>
  <si>
    <t> شكرا</t>
  </si>
  <si>
    <t> مفرط</t>
  </si>
  <si>
    <t> دون ضبط النفس</t>
  </si>
  <si>
    <t xml:space="preserve">عديم ضبط النفس، مفرط الاعتدال، مرجع: 2 تي 3: 3</t>
  </si>
  <si>
    <t> G0194</t>
  </si>
  <si>
    <t> ἄκρατος</t>
  </si>
  <si>
    <t> غير مخفف</t>
  </si>
  <si>
    <t> غير مخفف (من النبيذ غير المخفف)</t>
  </si>
  <si>
    <t> الخمر غير المخفف (الخمر غير المخفف) الخمر غير الممزوج، المرجع: رؤ 14: 10 *</t>
  </si>
  <si>
    <t> G0195</t>
  </si>
  <si>
    <t> شكرا</t>
  </si>
  <si>
    <t> صرامة</t>
  </si>
  <si>
    <t> الدقة والصرامة</t>
  </si>
  <si>
    <t> الدقة والصرامة والدقة والدقة. الدقة، أو الصرامة، التأديب الشديد، المرجع: أعمال 22: 3 *</t>
  </si>
  <si>
    <t> G0196</t>
  </si>
  <si>
    <t> ἀκριβέστατος</t>
  </si>
  <si>
    <t> صارم</t>
  </si>
  <si>
    <t> الأكثر صرامة والأكثر دقة</t>
  </si>
  <si>
    <t> G0197</t>
  </si>
  <si>
    <t> شكرا</t>
  </si>
  <si>
    <t> أكثر صرامة</t>
  </si>
  <si>
    <t> صرامة-</t>
  </si>
  <si>
    <t> G0198</t>
  </si>
  <si>
    <t> شكرا</t>
  </si>
  <si>
    <t> يكون بالضبط</t>
  </si>
  <si>
    <t> لمعرفة بالضبط</t>
  </si>
  <si>
    <t xml:space="preserve"> للاستفسار بدقة، أو باجتهاد، اكتشف بالضبط المرجع: متى 2: 7، 16، راجع. 8) *</t>
  </si>
  <si>
    <t> G0199</t>
  </si>
  <si>
    <t> شكرا</t>
  </si>
  <si>
    <t> بالضبط</t>
  </si>
  <si>
    <t> بدقة، بعناية، حسنا</t>
  </si>
  <si>
    <t xml:space="preserve">بدقة، بعناية، حسنًا بدقة، باجتهاد، المرجع: متى 2: 8؛ المرجع: لو 1: 3؛ المرجع: أعمال ١٨: ٢٥؛ بحذر، بدقة، المرجع: أفسس 5: 15؛ بدقة، وبوضوح، مرجع: 1 تس 5: 2</t>
  </si>
  <si>
    <t> G0200</t>
  </si>
  <si>
    <t> شكرا</t>
  </si>
  <si>
    <t> الجراد</t>
  </si>
  <si>
    <t> الجراد (في بعض الثقافات يتميز عن الجراد ويستخدم كمصدر للغذاء)</t>
  </si>
  <si>
    <t> الجراد (في بعض الثقافات يتميز عن الجراد ويستخدم كمصدر للغذاء) الجراد، المرجع: متى 3: 4؛ المرجع: مرقس ١: ٦؛ المرجع: رؤ9: 3، 7*</t>
  </si>
  <si>
    <t> G0201</t>
  </si>
  <si>
    <t> شكرا</t>
  </si>
  <si>
    <t> قاعة</t>
  </si>
  <si>
    <t> قاعة الحضور (النيابة)، التي تعقد فيها جلسات الاستماع وتقام العدالة على انفراد</t>
  </si>
  <si>
    <t> قاعة الجلسة (الوكيل) التي كانت تعقد فيها الجلسات وتقام العدالة على انفراد مكانًا للجلسة، المرجع: أعمال الرسل 25: 23 *</t>
  </si>
  <si>
    <t> G0202</t>
  </si>
  <si>
    <t> شكرا</t>
  </si>
  <si>
    <t> المستمع</t>
  </si>
  <si>
    <t xml:space="preserve"> سامع، مرجع: رو 2: 13؛ المرجع: يع ١: ٢٢، ٢٣، ٢٥ *</t>
  </si>
  <si>
    <t> G0203</t>
  </si>
  <si>
    <t> ἀκροβυστία</t>
  </si>
  <si>
    <t> الغرلة</t>
  </si>
  <si>
    <t>الغرلة والقلفة. مجازيًا، ليس من العهد الموسوي، أمميًا</t>
  </si>
  <si>
    <t> الغرلة والقلفة. مجازيًا، ليس من العهد الموسوي، أمميًا في حالة الغرلة، مرجع: رو 4: 10؛ يتم وضع التجريد على الرجال الملموسين غير المختونين، أي الأمم، مرجع: رو 4: 9 وآخرون</t>
  </si>
  <si>
    <t> G0204</t>
  </si>
  <si>
    <t> ἀκρογωνιαῖος</t>
  </si>
  <si>
    <t> حجر الأساس</t>
  </si>
  <si>
    <t> حجر الزاوية، حجر أساسي في بناء المبنى</t>
  </si>
  <si>
    <t> حجر الزاوية، حجر أساسي في بناء المبنى حرفيًا: يقع في الزاوية القصوى؛ بحجر الزاوية أو حجر الأساس، المرجع: أفسس 2: 20؛ المرجع: ١ بط ٢: ٦ *</t>
  </si>
  <si>
    <t> G0205</t>
  </si>
  <si>
    <t> شكرا</t>
  </si>
  <si>
    <t> غنائم رائعة</t>
  </si>
  <si>
    <t> نهب، غنيمة، غنائم جيدة</t>
  </si>
  <si>
    <t> نهب وغنيمة وغنائم جيدة باكورة محصول الارض التي اخذت من اعلى الكومة وقدمتها للآلهة. أفضل وأفضل غنائم الحرب، التي تجمع عادة كومة، المرجع: عب 7: 4 *</t>
  </si>
  <si>
    <t> G0206</t>
  </si>
  <si>
    <t> ἄκρον</t>
  </si>
  <si>
    <t>نهاية</t>
  </si>
  <si>
    <t> نهاية، أعلى</t>
  </si>
  <si>
    <t xml:space="preserve"> القمة، القمة، النهاية، النهاية، المرجع: مرقس 13: 27؛ المرجع: لو 16: 24؛ المرجع: عب 11: 21</t>
  </si>
  <si>
    <t> G0207</t>
  </si>
  <si>
    <t> Ἀκύлας</t>
  </si>
  <si>
    <t> أكويلا</t>
  </si>
  <si>
    <t> أكويلا "النسر"</t>
  </si>
  <si>
    <t> رجل يعيش في زمن العهد الجديد، ورد ذكره لأول مرة في أعمال ١٨: ٢؛ متزوج من بريسكلا (G4252) § أكيلا، "النسر" أكيلا، (اسم صحيح)، صديق بولس وزوج بريسكلا، المرجع: أعمال الرسل 18: 2، 18، 26؛ المرجع: رو 16: 3؛ المرجع: 1كو 16: 19؛ المرجع: ٢ تي ٤: ١٩ *</t>
  </si>
  <si>
    <t> G0208</t>
  </si>
  <si>
    <t> شكرا</t>
  </si>
  <si>
    <t> لإبطال</t>
  </si>
  <si>
    <t> يبطل، يبطل</t>
  </si>
  <si>
    <t> يبطل، يبطل، يجرد من السلطة، يبطل، يلغى المرجع: مت 15: 6؛ المرجع: مرقس 7: 13؛ المرجع: غل 3: 17 *</t>
  </si>
  <si>
    <t> G0209</t>
  </si>
  <si>
    <t> ἀκωлύτως</t>
  </si>
  <si>
    <t> بحرية</t>
  </si>
  <si>
    <t> دون عائق</t>
  </si>
  <si>
    <t> بلا عائق بلا عائق، مجانًا، المرجع: أعمال 28: 31 *</t>
  </si>
  <si>
    <t> G0210</t>
  </si>
  <si>
    <t> ἄκων</t>
  </si>
  <si>
    <t> غير راغبة</t>
  </si>
  <si>
    <t> غير طوعي، غير راغب</t>
  </si>
  <si>
    <t> غير طوعيين، غير راغبين، غير راغبين، مرجع: 1كو 9: 17.</t>
  </si>
  <si>
    <t> G0211</t>
  </si>
  <si>
    <t> شكرا جزيلا</t>
  </si>
  <si>
    <t>جرة المرمر</t>
  </si>
  <si>
    <t> G0212</t>
  </si>
  <si>
    <t> شكرا جزيلا</t>
  </si>
  <si>
    <t> التباهي</t>
  </si>
  <si>
    <t> التفاخر والادعاء والغطرسة</t>
  </si>
  <si>
    <t> افتخار، ادعاء، تكبر، كلام متعجرف، مرجع: يع 4: 16؛ الكبرياء، راجع: 1يو 2: 16*</t>
  </si>
  <si>
    <t> G0213</t>
  </si>
  <si>
    <t> ἀαζών</t>
  </si>
  <si>
    <t> ثرثار</t>
  </si>
  <si>
    <t> متفاخر، متفاخر</t>
  </si>
  <si>
    <t> متفاخر، متكبر، متعظم، متعظم، متعظم، المرجع: رو 1: 30؛ المرجع: ٢ تي ٣: ٢ *</t>
  </si>
  <si>
    <t> G0214</t>
  </si>
  <si>
    <t> شكرا جزيلا</t>
  </si>
  <si>
    <t> ينوح</t>
  </si>
  <si>
    <t> لرنة، عويل</t>
  </si>
  <si>
    <t> لرنين، نحيب في المقام الأول لرفع صرخة الحرب، ἀἀαά : ومن ثم، لنطق أصوات عالية أخرى؛ للنحيب، المرجع: مرقس 5: 38؛ ليرن، يرن المرجع: 1كو 13: 1 *</t>
  </si>
  <si>
    <t> G0215</t>
  </si>
  <si>
    <t> شكرا جزيلا</t>
  </si>
  <si>
    <t> لا يوصف</t>
  </si>
  <si>
    <t> لا يوصف، لا يوصف</t>
  </si>
  <si>
    <t xml:space="preserve"> لا ينطق به، لا ينطق به، لا ينطق به، لا ينطق به، المرجع: رو 8: 26 *</t>
  </si>
  <si>
    <t> G0216</t>
  </si>
  <si>
    <t> ἄлαлος</t>
  </si>
  <si>
    <t> صامت</t>
  </si>
  <si>
    <t> أبكم، غير قادر على الكلام</t>
  </si>
  <si>
    <t> أبكم، غير قادر على التكلم، غير قادر على التكلم، أو النطق، المرجع: مرقس 7: 37؛ 9:17، 25 *</t>
  </si>
  <si>
    <t> G0217</t>
  </si>
  <si>
    <t> شكرا جزيلا</t>
  </si>
  <si>
    <t> ملح</t>
  </si>
  <si>
    <t xml:space="preserve">ملح ملح، كناية عن الذكاء والحكمة ونعمة الكلام، مرجع: كو 4: 6</t>
  </si>
  <si>
    <t> G0218</t>
  </si>
  <si>
    <t> شكرا جزيلا</t>
  </si>
  <si>
    <t> للدهن</t>
  </si>
  <si>
    <t> للصب، ويدهن (عادة بزيت الزيتون)</t>
  </si>
  <si>
    <t xml:space="preserve"> لدهنه أو صبه بالزيت أو المرهم</t>
  </si>
  <si>
    <t> G0219</t>
  </si>
  <si>
    <t> ἀлεκτοροφωνία</t>
  </si>
  <si>
    <t> صراخ</t>
  </si>
  <si>
    <t> صياح الديك. الهبة الرومانية الثالثة ليلا (حوالي الساعة الثالثة بعد منتصف الليل)</t>
  </si>
  <si>
    <t xml:space="preserve"> صياح الديك، الهزيع الثالث من الليل، المتوسط إلى منتصف الليل والفجر، ويسمى صياح الديك، مرقس 13: 35 *</t>
  </si>
  <si>
    <t> G0220</t>
  </si>
  <si>
    <t> ἀέκτωρ</t>
  </si>
  <si>
    <t> الديك</t>
  </si>
  <si>
    <t xml:space="preserve"> الديك الديك المرجع: مت 26:34 ; المرجع: مرقس 14:30؛ المرجع: لو 22: 34؛ المرجع: يو 13: 38</t>
  </si>
  <si>
    <t> G0221</t>
  </si>
  <si>
    <t> Ἀлεξανδρεύς</t>
  </si>
  <si>
    <t> اسكندراني</t>
  </si>
  <si>
    <t> الإسكندرية، شخص الإسكندرية</t>
  </si>
  <si>
    <t xml:space="preserve"> § إسكندري الجنسية، إسكندري الجنسية، مرجع: أع 6: 9؛ 18:24</t>
  </si>
  <si>
    <t> G0222</t>
  </si>
  <si>
    <t> Ἀлεξανδρῖνος</t>
  </si>
  <si>
    <t> الإسكندرية</t>
  </si>
  <si>
    <t> الإسكندرية، الإسكندرية</t>
  </si>
  <si>
    <t xml:space="preserve"> § الإسكندري، الإسكندري الإسكندري، المرجع: أع 27: 6؛ 28:11*</t>
  </si>
  <si>
    <t> G0223G</t>
  </si>
  <si>
    <t>Ἀлέξανδρος</t>
  </si>
  <si>
    <t> الكسندر</t>
  </si>
  <si>
    <t> ألكسندر "المدافع عن الرجال"</t>
  </si>
  <si>
    <t> رجل يعيش في زمن العهد الجديد، لم يُذكر إلا في مرقس ١٥: ٢١؛ ابن: سيمون (G4613J)؛ شقيق: روفوس (G4504)</t>
  </si>
  <si>
    <t> G0223H</t>
  </si>
  <si>
    <t> رجل يعيش في زمن العهد الجديد، يُذكر فقط في أعمال ٤: ٦</t>
  </si>
  <si>
    <t> G0223I</t>
  </si>
  <si>
    <t> رجل يعيش في زمن العهد الجديد، ورد ذكره لأول مرة في أعمال ١٩: ٣٣</t>
  </si>
  <si>
    <t> G0223J</t>
  </si>
  <si>
    <t> رجل يعيش في زمن العهد الجديد، ورد ذكره لأول مرة في 1 تي 1: 20</t>
  </si>
  <si>
    <t> G0224</t>
  </si>
  <si>
    <t> شكرا</t>
  </si>
  <si>
    <t> دقيق</t>
  </si>
  <si>
    <t xml:space="preserve"> وجبة طحين المرجع: مت 13:33 ; المرجع: لوقا ١٣: ٢١ *</t>
  </si>
  <si>
    <t> G0225</t>
  </si>
  <si>
    <t> شكرا جزيلا</t>
  </si>
  <si>
    <t> حقيقة</t>
  </si>
  <si>
    <t> الحقيقة والصدق. مطابقة للواقع</t>
  </si>
  <si>
    <t> الحقيقة والصدق. مطابقة للواقع والحق، مرجع: مرقس 5: 33؛ محبة الحق، الإخلاص المرجع: 1كو 5: 8؛ الحقيقة الإلهية المعلنة للإنسان، راجع: يو 1: 17؛ الممارسة بحسب الحق الإنجيلي، مرجع: يوحنا 3: 21؛ 2 يوحنا. 4</t>
  </si>
  <si>
    <t> G0226</t>
  </si>
  <si>
    <t> شكرا جزيلا</t>
  </si>
  <si>
    <t> تكون صادقة</t>
  </si>
  <si>
    <t>لكي تكون صادقًا، قل الحقيقة</t>
  </si>
  <si>
    <t> أن تكون صادقًا، أو تقول الحقيقة لتتكلم، أو تحافظ على الحقيقة؛ أن نتصرف بصدق أو صدق، المرجع: غلا 4: 16؛ المرجع : أفسس 4: 15 *</t>
  </si>
  <si>
    <t> G0227</t>
  </si>
  <si>
    <t> شكرا جزيلا</t>
  </si>
  <si>
    <t> صحيح، حقيقي، موثوق، جدير بالثقة، صالح</t>
  </si>
  <si>
    <t xml:space="preserve"> صحيح، المرجع: يو 4: 18؛ جدير بالثقة، أمين، صالح، المرجع: يو 5: 31؛ صادق، أصيل، موثوق به، المرجع: يو 7: 18</t>
  </si>
  <si>
    <t> G0228</t>
  </si>
  <si>
    <t> شكرا جزيلا</t>
  </si>
  <si>
    <t> صحيح، حقيقي</t>
  </si>
  <si>
    <t xml:space="preserve"> الجنيه الاسترليني، المرجع: لو 16: 11؛ حقيقي، حقيقي، المرجع: يو 6: 32؛ المرجع: ١ تسالونيكي ١: ٩؛ غير مزيف، أمين، حقيقي، مرجع: يو 19: 35</t>
  </si>
  <si>
    <t> G0229</t>
  </si>
  <si>
    <t> شكرا جزيلا</t>
  </si>
  <si>
    <t> لطحن</t>
  </si>
  <si>
    <t> لطحن الحبوب (باستخدام طاحونة يدوية تديرها امرأتان)</t>
  </si>
  <si>
    <t> لطحن الحبوب (بِطاحونةٍ يدويةٍ تديرها امرأتان) للطحن، المرجع: مت 24: 41؛ المرجع: لوقا ١٧: ٣٥ *</t>
  </si>
  <si>
    <t> G0230</t>
  </si>
  <si>
    <t> شكرا جزيلا</t>
  </si>
  <si>
    <t> حقا</t>
  </si>
  <si>
    <t> حقا، بالتأكيد</t>
  </si>
  <si>
    <t xml:space="preserve"> حقًا حقًا بالتأكيد المرجع: مت 14: 33؛ بالتأكيد بالحقيقة، راجع: يو 17: 8؛ المرجع: أعمال الرسل 12: 11: حقًا، بالفعل، المرجع: يو 4: 18</t>
  </si>
  <si>
    <t> G0231</t>
  </si>
  <si>
    <t>بالتأكيد</t>
  </si>
  <si>
    <t> صياد السمك</t>
  </si>
  <si>
    <t> صياد سمك (حسب المهنة)</t>
  </si>
  <si>
    <t xml:space="preserve"> صياد السمك (حسب المهنة) صياد السمك، المرجع: مت 4: 18، 19 ؛ المرجع: مرقس 1: 16، 17؛ المرجع: لو 5: 2</t>
  </si>
  <si>
    <t> G0232</t>
  </si>
  <si>
    <t> شكرا جزيلا</t>
  </si>
  <si>
    <t> لصيد السمك</t>
  </si>
  <si>
    <t> لصيد الأسماك سواء بالشباك أو بالخيط</t>
  </si>
  <si>
    <t> لصيد السمك إما بالشباك أو بالصنارة لصيد السمك المرجع: يو 21: 3 *</t>
  </si>
  <si>
    <t> G0233</t>
  </si>
  <si>
    <t> تماما</t>
  </si>
  <si>
    <t> إلى الملح</t>
  </si>
  <si>
    <t> الملح، وجعل المالحة</t>
  </si>
  <si>
    <t> يملح، يملح، يملح، يملح، يملح، يحفظ بالتمليح، المرجع: متى 5: 13؛ المرجع: مرقس ٩:٤٩ *</t>
  </si>
  <si>
    <t> G0234</t>
  </si>
  <si>
    <t> شكرا جزيلا</t>
  </si>
  <si>
    <t> تدنيس</t>
  </si>
  <si>
    <t> التلوث، مدنس طقوسيا</t>
  </si>
  <si>
    <t> الدنس، الدنس، الدنس، المرجع: أعمال الرسل ١٥: ٢٠ *</t>
  </si>
  <si>
    <t> G0235</t>
  </si>
  <si>
    <t> جديد</t>
  </si>
  <si>
    <t> لكن</t>
  </si>
  <si>
    <t> ولكن، بدلا من ذلك، بعد، باستثناء</t>
  </si>
  <si>
    <t xml:space="preserve"> لكن؛ لكن؛ بدلاً من؛ حتى الآن؛ ولكن لا يزال أكثر من ذلك؛ , بالتأكيد , في جميع المناسبات; ἀἐἠ، إلا، باستثناء. تعمل Ἀنصبت أيضًا على تقديم الجملة بحماسة وتأكيد، المرجع: يوحنا 16: 2؛ المرجع: رو 6: 5؛ 7: 7 ؛ المرجع: فيلبي 3: 8</t>
  </si>
  <si>
    <t> G0236</t>
  </si>
  <si>
    <t> شكرا جزيلا</t>
  </si>
  <si>
    <t>للتغيير</t>
  </si>
  <si>
    <t> للتغيير والتبادل</t>
  </si>
  <si>
    <t xml:space="preserve"> ليتغير، يبدل، يغير، يحول، المرجع: أعمال 6: 14؛ المرجع: رو 1: 23؛ المرجع: 1كو 15: 51، 52؛ المرجع: غلا 4: 20؛ المرجع: عب 1: 12</t>
  </si>
  <si>
    <t> G0237</t>
  </si>
  <si>
    <t> شكرا جزيلا</t>
  </si>
  <si>
    <t> من مكان آخر</t>
  </si>
  <si>
    <t> من طريقة أخرى</t>
  </si>
  <si>
    <t xml:space="preserve"> من مكان آخر، من طريق آخر، أو من مكان آخر، المرجع: يو 10: 1 *</t>
  </si>
  <si>
    <t> G0238</t>
  </si>
  <si>
    <t> شكرا جزيلا</t>
  </si>
  <si>
    <t> لاستخدام القياس</t>
  </si>
  <si>
    <t> لاتخاذ شكل مجازي، والتحدث بشكل مجازي، لاستخدام القياس أو التشابه في التواصل</t>
  </si>
  <si>
    <t xml:space="preserve"> ليقول ما تم تصميمه أو تجهيزه لنقل معنى آخر غير المعنى الحرفي، أو أخذه مجازيًا، أو استعارته؛ ἀνορούμενος، مقتبسة لمعنى آخر، وإلا فإنه ذو دلالة، المرجع: غلا 4: 24 *</t>
  </si>
  <si>
    <t> G0239</t>
  </si>
  <si>
    <t> ἀرخام</t>
  </si>
  <si>
    <t> الحمد لله</t>
  </si>
  <si>
    <t> الحمد لله؛ من العبرية هليلوياه، الحمد ياه (ويه)</t>
  </si>
  <si>
    <t> الحمد لله؛ من العبرية هللوياه، سبح ياه (ويه) (بالعبرية) سبح يهوه أو الرب، المرجع: رؤ 19: 1، 3، 4، 6 *</t>
  </si>
  <si>
    <t> G0240</t>
  </si>
  <si>
    <t> شكرا جزيلا</t>
  </si>
  <si>
    <t>واحد اخر</t>
  </si>
  <si>
    <t> بعضنا البعض، بعضنا البعض</t>
  </si>
  <si>
    <t xml:space="preserve"> بعضنا البعض، بعضنا البعض</t>
  </si>
  <si>
    <t> G0241</t>
  </si>
  <si>
    <t> شكرا جزيلا</t>
  </si>
  <si>
    <t> أجنبي</t>
  </si>
  <si>
    <t xml:space="preserve"> من عرق أو أمة أخرى، أي ليس يهوديا؛ غريبًا، نزيلًا، مرجع: لو 17: 18 *</t>
  </si>
  <si>
    <t> G0242</t>
  </si>
  <si>
    <t> تماما</t>
  </si>
  <si>
    <t> إلى الربيع</t>
  </si>
  <si>
    <t> للقفز لأعلى، بشكل جيد، حركة سريعة لكل من البشر والماء</t>
  </si>
  <si>
    <t> للقفز لأعلى، للأعلى، حركة سريعة لكل من البشر والماء للقفز، القفز، القفز لأعلى، المرجع: أعمال 3: 8؛ 14:10 ؛ لينبع كالماء، راجع: يو 4: 14.</t>
  </si>
  <si>
    <t> G0243</t>
  </si>
  <si>
    <t> ἄος</t>
  </si>
  <si>
    <t> آخر</t>
  </si>
  <si>
    <t> آخر-</t>
  </si>
  <si>
    <t> آخر، مختلف</t>
  </si>
  <si>
    <t> G0244</t>
  </si>
  <si>
    <t> ἀοτριεπίσκοπος</t>
  </si>
  <si>
    <t> متدخل</t>
  </si>
  <si>
    <t> متطفل، مشغول؛ تم تقديمه رسميًا "الشخص الذي يشرف على ما ينتمي إلى شخص آخر" (بطريقة غير مبررة)</t>
  </si>
  <si>
    <t> متطفل، مشغول؛ يتم تقديمه رسميًا "الشخص الذي يشرف على ما ينتمي إلى شخص آخر" (بطريقة غير مبررة) في المقام الأول الشخص الذي يتدخل في شؤون الآخرين، وهو شخص مشغول في شؤون الآخرين؛ المرجع: 1 بط 4: 15 *</t>
  </si>
  <si>
    <t>G0245</t>
  </si>
  <si>
    <t> شكرا جزيلا</t>
  </si>
  <si>
    <t> آخر</t>
  </si>
  <si>
    <t> تنتمي إلى آخر</t>
  </si>
  <si>
    <t xml:space="preserve"> ملك للآخر، مرجع: لو 16: 12؛ الأجنبية، المرجع: أعمال 7: 6؛ المرجع: عب 11: 9؛ نزيل، نزيل، آخر، مرجع: مت 17: 25</t>
  </si>
  <si>
    <t> G0246</t>
  </si>
  <si>
    <t> جديد</t>
  </si>
  <si>
    <t> غير يهودي، أجنبي</t>
  </si>
  <si>
    <t> أممي، أجنبي من جنس أو أمة أخرى، أي ليس يهوديا، أممي أجنبي، المرجع: أعمال 10: 28 *</t>
  </si>
  <si>
    <t> G0247</t>
  </si>
  <si>
    <t> ἄἄἐἼως</t>
  </si>
  <si>
    <t> خلاف ذلك</t>
  </si>
  <si>
    <t> بشكل مختلف</t>
  </si>
  <si>
    <t xml:space="preserve"> وإلا فبخلاف المرجع: 1 تي 5: 25 *</t>
  </si>
  <si>
    <t> G0248</t>
  </si>
  <si>
    <t> ἀлοάω</t>
  </si>
  <si>
    <t> لدرس</t>
  </si>
  <si>
    <t> للدوس، الدرس، لفصل حبات الحبوب عن القشور عن طريق الضرب أو الدوس عليها</t>
  </si>
  <si>
    <t> للدوس، الدرس، لفصل حبات الحبوب عن القشور عن طريق الضرب أو الدوس على الحبوب المعالجة المرجع: 1 كو 9: 9، 10؛ المرجع: ١ تيم ٥: ١٨ *</t>
  </si>
  <si>
    <t> G0249</t>
  </si>
  <si>
    <t> ἄлογος</t>
  </si>
  <si>
    <t> غير منطقى</t>
  </si>
  <si>
    <t> غير معقول، بلا سبب، وحشي ويعيش بالفطرة</t>
  </si>
  <si>
    <t xml:space="preserve">بلا كلام ولا عقل، غير عقلاني، بهيم، يعيش بالفطرة المرجع: 2 بط 2: 12؛ يهوذا 10 غير معقول، سخيف، المرجع: أعمال 25: 27 *</t>
  </si>
  <si>
    <t> G0250</t>
  </si>
  <si>
    <t> ἀἀόη</t>
  </si>
  <si>
    <t> الصبر</t>
  </si>
  <si>
    <t> الصبر الألوة، شجرة الألوة، شجرة تنمو في الهند وكوشين بالصين، وخشبها ناعم ومرير، رغم أنه عطري للغاية. يستخدمه الشرقيون كعطر. ويُستعملون في التحنيط، مرجع: يو 19: 39 *</t>
  </si>
  <si>
    <t> G0251</t>
  </si>
  <si>
    <t> كامل</t>
  </si>
  <si>
    <t> ملح ملح البحر كتل</t>
  </si>
  <si>
    <t> G0252</t>
  </si>
  <si>
    <t> شكرا جزيلا</t>
  </si>
  <si>
    <t> مالح</t>
  </si>
  <si>
    <t> ربيع الملح، مالح</t>
  </si>
  <si>
    <t xml:space="preserve"> مالح مر مالح ملح ربيع المرجع: يع3: 12 *</t>
  </si>
  <si>
    <t> G0253</t>
  </si>
  <si>
    <t> ἄлυπος</t>
  </si>
  <si>
    <t> بدون قلق</t>
  </si>
  <si>
    <t> خالية من القلق. في المقارنة، وأقل القلق</t>
  </si>
  <si>
    <t> خالية من القلق. وفي المقارنة، أقل قلقًا خاليًا من الحزن، أو الحزن، مرجع: فيلبي 2: 28 *</t>
  </si>
  <si>
    <t> G0254</t>
  </si>
  <si>
    <t> بالتأكيد</t>
  </si>
  <si>
    <t> سلسلة</t>
  </si>
  <si>
    <t> سلسلة (حالة السجن)</t>
  </si>
  <si>
    <t xml:space="preserve"> السلسلة (حالة السجن) سلسلة، المرجع: مر 5: 3، 4</t>
  </si>
  <si>
    <t> G0255</t>
  </si>
  <si>
    <t>شكرا جزيلا</t>
  </si>
  <si>
    <t> غير مربح</t>
  </si>
  <si>
    <t> غير مفيدة، دون فائدة خاصة</t>
  </si>
  <si>
    <t> غير مفيدة، دون فائدة خاصة لا تحقق أي إيرادات أو أرباح في المقام الأول؛ وبالتالي ، غير مربح ، عديم الفائدة ، بدون ميزة أو فائدة ؛ ضار؛ مدمر، مدمر، المرجع: عب 13: 17 *</t>
  </si>
  <si>
    <t> G0256G</t>
  </si>
  <si>
    <t> Ἀлφαῖος</t>
  </si>
  <si>
    <t> حلفا</t>
  </si>
  <si>
    <t> رجل يعيش في زمن العهد الجديد، ورد ذكره لأول مرة في مت 10: 3؛ والد: يعقوب (G2385H)، يهوذا (G2455)</t>
  </si>
  <si>
    <t> G0256H</t>
  </si>
  <si>
    <t> رجل يعيش في زمن العهد الجديد، مذكور فقط في مرقس ٢: ١٤؛ والد: ماثيو (G3156)</t>
  </si>
  <si>
    <t> G0257</t>
  </si>
  <si>
    <t> جديد</t>
  </si>
  <si>
    <t> البيدر</t>
  </si>
  <si>
    <t> البيدر</t>
  </si>
  <si>
    <t xml:space="preserve"> البيدر، وهو المكان الذي تُداس فيه الذرة؛ كناية عن الذرة التي تداس، مرجع: مت 3: 12؛ المرجع: لوقا 3: 17 *</t>
  </si>
  <si>
    <t> G0258</t>
  </si>
  <si>
    <t> شكرا جزيلا</t>
  </si>
  <si>
    <t> الثعلب</t>
  </si>
  <si>
    <t> ثعلب؛ يمكن أن يشير هذا إلى شخص شرير مع احتمال أن يكون ماكرًا أو خائنًا</t>
  </si>
  <si>
    <t>ثعلب؛ يمكن أن يشير هذا إلى شخص شرير مع احتمال أن يكون ثعلبًا ماكرًا أو خائنًا، المرجع: متى 8: 20؛ المرجع: لو 9: 58؛ مجازيًا، رجلٌ ماكرٌ كالثعلب، (لو 13: 32).</t>
  </si>
  <si>
    <t> G0259</t>
  </si>
  <si>
    <t> بالتأكيد</t>
  </si>
  <si>
    <t> يأسر</t>
  </si>
  <si>
    <t> قبض، قبض</t>
  </si>
  <si>
    <t xml:space="preserve"> أخذ، قبض، قبض، مرجع: 2 بط 2: 12 *</t>
  </si>
  <si>
    <t> G0260</t>
  </si>
  <si>
    <t> ἅμα</t>
  </si>
  <si>
    <t> معاً</t>
  </si>
  <si>
    <t> معًا، في نفس الوقت</t>
  </si>
  <si>
    <t xml:space="preserve"> يعمل أيضًا كحرف جر غير لائق مع المضاف (2x) ، مع ، مع ؛ في نفس الوقت</t>
  </si>
  <si>
    <t> G0261</t>
  </si>
  <si>
    <t> ἀμαθής</t>
  </si>
  <si>
    <t> جاهل</t>
  </si>
  <si>
    <t> جاهل، دون تعليم رسمي</t>
  </si>
  <si>
    <t> جاهلا، بلا تعليم، أميين، غير متعلمين، فظين، المرجع: 2 بط 3: 16 *</t>
  </si>
  <si>
    <t> G0262</t>
  </si>
  <si>
    <t> شكرا</t>
  </si>
  <si>
    <t> لا يتلاشى</t>
  </si>
  <si>
    <t> لا يتلاشى، دون فقدان الطابع البكر</t>
  </si>
  <si>
    <t> لا يتلاشى، دون فقدان الشخصية البكر؛ دون أن يفقدوا طبيعتهم الأصلية، وبالتالي يدوموا، المرجع: 1 بط 5: 4 *</t>
  </si>
  <si>
    <t> G0263</t>
  </si>
  <si>
    <t> ἀμάραντος</t>
  </si>
  <si>
    <t> لا يتلاشى أبدًا</t>
  </si>
  <si>
    <t>لا يتلاشى أبدًا؛ وبالتالي فهو ثابت، المرجع: 1 بط 1: 4 *</t>
  </si>
  <si>
    <t> G0264</t>
  </si>
  <si>
    <t> ἁμαρτάνω</t>
  </si>
  <si>
    <t> للخطيئة</t>
  </si>
  <si>
    <t> أن تخطئ وتخطئ. عادة للقيام بأي عمل يتعارض مع إرادة الله وقانونه</t>
  </si>
  <si>
    <t xml:space="preserve"> أن تخطئ وتخطئ. عادة، القيام بأي عمل يتعارض مع إرادة الله وشريعته يؤدي في المقام الأول إلى تفويت الهدف؛ ليكون على خطأ، راجع: 1كو 15: 34؛ المرجع: تيط 3: 11؛ للخطيئة، راجع: يوحنا 5: 14؛ لكي يخطئ، يخطئ، مرجع: مت 18: 15</t>
  </si>
  <si>
    <t> G0265</t>
  </si>
  <si>
    <t> ἁμάρτημα</t>
  </si>
  <si>
    <t> الخطيئة</t>
  </si>
  <si>
    <t> الخطيئة والخطأ. عادة أي فعل يتعارض مع إرادة الله وشريعته</t>
  </si>
  <si>
    <t xml:space="preserve"> الخطيئة والخطأ. وعادةً ما يكون أي عمل مخالف لإرادة الله وشريعته خطأً؛ خطية، عثرة، ظلم المرجع: مرقس 3: 28؛ 4:12 ؛ المرجع: رو 3: 25؛ المرجع: 1كو 6: 18</t>
  </si>
  <si>
    <t> G0266</t>
  </si>
  <si>
    <t> ἁμαρτία</t>
  </si>
  <si>
    <t xml:space="preserve">الخطيئة والخطأ. عادة أي فعل مخالف لإرادة الله وشريعته خطأ؛ عثرة، خطية، ظلم المرجع: مت 1: 21؛ مبدأ أو سبب للخطية، راجع: رو 7: 7؛ الميل إلى الخطية، الميل إلى الخطية، المرجع: رو 7: 17، 20؛ الذنب أو احتساب الخطية، المرجع: يو 9: 41؛ المرجع: عب 9: 26؛ مذنب، ذبيحة خطية، ذبيحة تكفيرية، راجع: 2كو 5: 21</t>
  </si>
  <si>
    <t> G0267</t>
  </si>
  <si>
    <t> ἀμάρτυρος</t>
  </si>
  <si>
    <t> بدون شاهد</t>
  </si>
  <si>
    <t> بلا شهادة بلا شاهد</t>
  </si>
  <si>
    <t xml:space="preserve"> بلا شهادة، أو شاهد بلا بينة، راجع: أع 14: 17 *</t>
  </si>
  <si>
    <t> G0268</t>
  </si>
  <si>
    <t> شكرا جزيلا</t>
  </si>
  <si>
    <t> شرير</t>
  </si>
  <si>
    <t> (أ) خاطئ، باعتباره فشلًا أخلاقيًا مطلقًا؛ (ن.) الخاطئ، الشخص الذي ينتهك إرادة الله أو قانونه؛ في بعض السياقات، الشخص الذي لا يحافظ على التقاليد والسلوكيات الأرثوذكسية</t>
  </si>
  <si>
    <t xml:space="preserve">(أ) خاطئ، باعتباره فشلًا أخلاقيًا مطلقًا؛ (ن.) الخاطئ، الشخص الذي ينتهك إرادة الله أو قانونه؛ في بعض السياقات، الشخص الذي لا يحافظ على التقاليد والسلوكيات الأرثوذكسية، الشخص الذي ينحرف عن طريق الفضيلة، هو خاطئ، المرجع: مرقس 2: 17؛ فاسد، المرجع: مرقس 8: 38؛ خاطئ مكروه، راجع: رو 7: 13</t>
  </si>
  <si>
    <t> G0269</t>
  </si>
  <si>
    <t> ἄμαχος</t>
  </si>
  <si>
    <t> سلمي</t>
  </si>
  <si>
    <t> مسالمين غير مخاصمين بلا نزاع</t>
  </si>
  <si>
    <t> مسالمين، غير مخاصمين، غير مخاصمين، غير مستعدين للقتال، ولا مخاصمين، راجع: 1 تي 3: 3؛ المرجع: تي3: 2 *</t>
  </si>
  <si>
    <t> G0270</t>
  </si>
  <si>
    <t> ἀμάω</t>
  </si>
  <si>
    <t> للقص</t>
  </si>
  <si>
    <t> لجز، قطع</t>
  </si>
  <si>
    <t xml:space="preserve"> لجمع؛ ليحصد أو يجز أو يقطع، راجع: يع ٥: ٤ *</t>
  </si>
  <si>
    <t> G0271</t>
  </si>
  <si>
    <t> ἀμέθυστος</t>
  </si>
  <si>
    <t> جمشت</t>
  </si>
  <si>
    <t> الجمشت، وعادة ما يكون باللون الأرجواني أو البنفسجي</t>
  </si>
  <si>
    <t xml:space="preserve"> "جمشت" جوهرة ذات لون أرجواني أو بنفسجي غامق، سمي بهذا الاسم لفعاليته المفترضة في مقاومة السكر، مرجع: رؤ 21: 20 *</t>
  </si>
  <si>
    <t> G0272</t>
  </si>
  <si>
    <t> ἀμεлέω</t>
  </si>
  <si>
    <t> لتهمل</t>
  </si>
  <si>
    <t> للإهمال، التجاهل</t>
  </si>
  <si>
    <t>إهمال، تجاهل، عدم الاهتمام، تجاهل، المرجع: مت 22: 5؛ المرجع: 1 تيم 4: 14؛ المرجع: عب 2: 3؛ 8: 9 *</t>
  </si>
  <si>
    <t> G0273</t>
  </si>
  <si>
    <t> ἄμεμπτος</t>
  </si>
  <si>
    <t> بلا لوم</t>
  </si>
  <si>
    <t> بلا لوم ، بلا عيب</t>
  </si>
  <si>
    <t xml:space="preserve"> بلا لوم، بلا لوم، بلا عيب، بلا عيب، مرجع: لوقا 1: 6؛ المرجع: فيلبي 2: 15؛ 3: 6 ؛ المرجع: ١ تسالونيكي ٣: ١٣؛ المرجع: عب 8: 7 *</t>
  </si>
  <si>
    <t> G0274</t>
  </si>
  <si>
    <t> ἀμέμπτως</t>
  </si>
  <si>
    <t> بلا لوم</t>
  </si>
  <si>
    <t> بلا عيب-</t>
  </si>
  <si>
    <t> بلا عيب، بلا لوم</t>
  </si>
  <si>
    <t> G0275</t>
  </si>
  <si>
    <t> شكرا</t>
  </si>
  <si>
    <t> غير منزعج</t>
  </si>
  <si>
    <t> خالية من القلق، خالية من الرعاية</t>
  </si>
  <si>
    <t> خاليًا من الهم، خاليًا من الهم، خاليًا من الهم، أو الحرص، المرجع: مت 28: 14؛ المرجع: ١ كو ٧: ٣٢ *</t>
  </si>
  <si>
    <t> G0276</t>
  </si>
  <si>
    <t> ἀμετάθετος</t>
  </si>
  <si>
    <t> غير قابل للتغيير</t>
  </si>
  <si>
    <t> غير قابل للتغيير، غير متغير</t>
  </si>
  <si>
    <t xml:space="preserve"> غير متغير، غير متغير المرجع: عب 6: 17، 18 *</t>
  </si>
  <si>
    <t> G0277</t>
  </si>
  <si>
    <t> ἀμετακίνητος</t>
  </si>
  <si>
    <t> غير منقولة</t>
  </si>
  <si>
    <t> غير المنقولة، غير المنقولة</t>
  </si>
  <si>
    <t> غير متحرّكة، غير متحرّكة، مرجع: 1كو 15: 58 *</t>
  </si>
  <si>
    <t> G0278</t>
  </si>
  <si>
    <t> شكرا جزيلا</t>
  </si>
  <si>
    <t> غير قابل للإلغاء</t>
  </si>
  <si>
    <t>دون ندم، لذلك، غير قابل للإلغاء</t>
  </si>
  <si>
    <t xml:space="preserve"> لا ينبغي التوبة منه؛ ، ضمنيًا لا رجعة فيه، ودائمًا، بلا ندم، المرجع: رو 11: 29؛ المرجع: ٢ كو ٧: ١٠ *</t>
  </si>
  <si>
    <t> G0279</t>
  </si>
  <si>
    <t> ἀμετανόητος</t>
  </si>
  <si>
    <t> غير تائب</t>
  </si>
  <si>
    <t> غير تائب غير تائب لا يتوب عليه</t>
  </si>
  <si>
    <t> G0280</t>
  </si>
  <si>
    <t> ἄμετρος</t>
  </si>
  <si>
    <t> مفرط</t>
  </si>
  <si>
    <t> خارج الحدود، لا يقاس</t>
  </si>
  <si>
    <t> بلا حدود، لا يقاس بلا، أو بلا قياس، بغض النظر عن القياس، مرجع: 2كو 10: 13، 15 *</t>
  </si>
  <si>
    <t> G0281</t>
  </si>
  <si>
    <t> ἀμήν</t>
  </si>
  <si>
    <t> آمين</t>
  </si>
  <si>
    <t> آمين الحق. صيغة للتعبير الرسمي عن اليقين. وفي إنجيل يوحنا تضاعف في أقوال يسوع للتأكيد</t>
  </si>
  <si>
    <t xml:space="preserve"> آمين الحق. صيغة للتعبير الرسمي عن اليقين. وفي إنجيل يوحنا تضاعفت أقوال يسوع للتأكيد على الحق بالتأكيد؛ ليكن؛ , ὁ ἀμήν , الأمين والصادق , المرجع : رؤ 3 : 14</t>
  </si>
  <si>
    <t> G0282</t>
  </si>
  <si>
    <t> ἀμήτωρ</t>
  </si>
  <si>
    <t> بلا أم</t>
  </si>
  <si>
    <t> بدون أم</t>
  </si>
  <si>
    <t>بدون أم في المقام الأول بدون أم؛ مستقلة عن أصل الأم، المرجع: عب 7: 3 *</t>
  </si>
  <si>
    <t> G0283</t>
  </si>
  <si>
    <t> ἀμίαντος</t>
  </si>
  <si>
    <t xml:space="preserve"> غير ملوثة وغير ملوثة في المقام الأول؛ مجازيًا، غير دنسة، عفيفة، المرجع: عب 7: 26؛ 13: 4 ؛ طاهرًا مخلصًا، مرجع: يع1: 27؛ بلا دنس ولا عيب، المرجع: 1 بط 1: 4 *</t>
  </si>
  <si>
    <t> G0284</t>
  </si>
  <si>
    <t> شكرا جزيلا</t>
  </si>
  <si>
    <t> عميناداب</t>
  </si>
  <si>
    <t> عميناداب "شعبي كريم"</t>
  </si>
  <si>
    <t> رجل من سبط يهوذا عاش في زمن مصر والبرية، ورد ذكره لأول مرة في خروج ٦: ٢٣؛ ابن: رام (ح7410)؛ والد: أليشابع (ه0472) ونحشون (ه5177) § عميناداب، "شعبي كريم" عميناداب، (اسم صحيح)، indecl، المرجع: مت 1: 4؛ المرجع: لو 3: 33 *</t>
  </si>
  <si>
    <t> G0285</t>
  </si>
  <si>
    <t> ἄμμος</t>
  </si>
  <si>
    <t> رمل</t>
  </si>
  <si>
    <t> الرمال، غالبا ما تستخدم كشخصية للأشياء التي لا يمكن عدها</t>
  </si>
  <si>
    <t> والرمل، الذي كثيرًا ما يستخدم كرمز للأشياء التي لا يمكن إحصاؤها، مرجع: مت 7: 26؛ المرجع: رو 9: 27؛ المرجع: عب 11: 12؛ المرجع: رؤ 12: 18، 20 *</t>
  </si>
  <si>
    <t> G0286</t>
  </si>
  <si>
    <t> شكرا</t>
  </si>
  <si>
    <t> حمَل</t>
  </si>
  <si>
    <t xml:space="preserve">خروف، المرجع: يو 1: 29، 36؛ المرجع: أعمال الرسل ٨: ٣٢؛ المرجع: 1 بط 1: 19 *</t>
  </si>
  <si>
    <t> G0287</t>
  </si>
  <si>
    <t> ἀμοιβή</t>
  </si>
  <si>
    <t> السداد</t>
  </si>
  <si>
    <t> السداد، المكافأة</t>
  </si>
  <si>
    <t> السداد، المكافأة (الكافية)، المرجع: 1 تي 5: 4 *</t>
  </si>
  <si>
    <t> G0288</t>
  </si>
  <si>
    <t> ἄμπεлος</t>
  </si>
  <si>
    <t> كرمة</t>
  </si>
  <si>
    <t> الكرمة، الكرمة</t>
  </si>
  <si>
    <t xml:space="preserve"> كرمة، كرمة</t>
  </si>
  <si>
    <t> G0289</t>
  </si>
  <si>
    <t> شكرا جزيلا</t>
  </si>
  <si>
    <t> عامل كرمة</t>
  </si>
  <si>
    <t> الذي يعتني بالكرم</t>
  </si>
  <si>
    <t xml:space="preserve"> الكرام، البستاني، الذي يعتني بالكرم، لوقا 13: 7.</t>
  </si>
  <si>
    <t> G0290</t>
  </si>
  <si>
    <t> ἀμπεлών</t>
  </si>
  <si>
    <t> حقل عنب</t>
  </si>
  <si>
    <t xml:space="preserve"> كرم، المرجع: مت 20: 1 وما يليها. المرجع: مت 21: 28 وما يليها، المرجع: لو 13: 6؛ 20.9 وما يليها، المرجع: 1 كو 9: 7</t>
  </si>
  <si>
    <t> G0291</t>
  </si>
  <si>
    <t> شكرا جزيلا</t>
  </si>
  <si>
    <t> أمبلياتوس</t>
  </si>
  <si>
    <t> رجل يعيش في زمن العهد الجديد، مذكور فقط في رو 16: 8 § أمبلياتوس، (الاسم الصحيح)، المرجع: رو 16: 8 *</t>
  </si>
  <si>
    <t> G0292</t>
  </si>
  <si>
    <t> ἀμύνω</t>
  </si>
  <si>
    <t> للدفاع</t>
  </si>
  <si>
    <t> للدفاع، والمساعدة، وتأتي لمساعدة</t>
  </si>
  <si>
    <t>للدفاع والمساعدة والمساعدات للدرء؛ للمساعدة، المساعدة؛ ليرد عن نفسه ، يقاوم ، يدافع ؛ ليتولى منصب الحامي والمنتقم، المرجع: أعمال الرسل 7: 24 *</t>
  </si>
  <si>
    <t> G0293</t>
  </si>
  <si>
    <t> شكرا</t>
  </si>
  <si>
    <t> شبكة</t>
  </si>
  <si>
    <t> شبكة صب، شبكة صيد (ليست شبكة سحب)</t>
  </si>
  <si>
    <t> شبكة صب، شبكة صيد (ليست شبكة سحب) في المقام الأول ما يتم إلقاؤه، على سبيل المثال، الملابس؛ نوع كبير من الشباك المرجع : متى 4: 18 *</t>
  </si>
  <si>
    <t> G0294</t>
  </si>
  <si>
    <t> شكرا جزيلا</t>
  </si>
  <si>
    <t> يكسو</t>
  </si>
  <si>
    <t> للملابس واللباس</t>
  </si>
  <si>
    <t xml:space="preserve"> أن يلبسوا اللباس المرجع: لو 12: 28 *</t>
  </si>
  <si>
    <t> G0295</t>
  </si>
  <si>
    <t> شكرا جزيلا</t>
  </si>
  <si>
    <t> أمفيبوليس</t>
  </si>
  <si>
    <t> أمفيبوليس، "مدينة محاطة" أو "مدينة بارزة"</t>
  </si>
  <si>
    <t xml:space="preserve"> § أمفيبوليس "مدينة محاطة" أو "مدينة بارزة" أمفيبوليس مدينة تراقيا على نهر ستريمون، المرجع: أعمال 17: 1 *</t>
  </si>
  <si>
    <t> G0296</t>
  </si>
  <si>
    <t> ἄμφοδον</t>
  </si>
  <si>
    <t> شارع</t>
  </si>
  <si>
    <t> الشارع، عادة داخل المدينة</t>
  </si>
  <si>
    <t>شارع، عادة داخل المدينة، في المقام الأول طريق يؤدي حول بلدة أو قرية؛ شارع إحدى القرى، مرجع: مرقس 11: 4 *</t>
  </si>
  <si>
    <t> G0297</t>
  </si>
  <si>
    <t> ἀμφότερος</t>
  </si>
  <si>
    <t> كلاهما</t>
  </si>
  <si>
    <t> كلا، كل شيء</t>
  </si>
  <si>
    <t xml:space="preserve"> كلاهما ، كل شيء. ، الجمع فقط في NT.</t>
  </si>
  <si>
    <t> G0298</t>
  </si>
  <si>
    <t> ἀμώμητος</t>
  </si>
  <si>
    <t> بلا لوم، لا عيب فيه</t>
  </si>
  <si>
    <t xml:space="preserve"> بلا لوم، بلا عيب، (2 بط 3: 14)</t>
  </si>
  <si>
    <t> G0299</t>
  </si>
  <si>
    <t> ἄμωμος</t>
  </si>
  <si>
    <t> لا تشوبه شائبة ، بلا لوم</t>
  </si>
  <si>
    <t> G0300</t>
  </si>
  <si>
    <t> Ἀμών</t>
  </si>
  <si>
    <t> عاموس</t>
  </si>
  <si>
    <t> آمون "جدير بالثقة"</t>
  </si>
  <si>
    <t> ملك من سبط يهوذا عاش في زمن الملكية المنقسمة، ورد ذكره لأول مرة في 2 مل 21: 18؛ ابن: منسى (H4519H) ومشلومت (H4922)؛ متزوج من الجديدة (هـ3040)؛ والد: يوشيا (ح2977)؛ يُدعى أيضًا عاموس في مات 1: 10؛ § آمون "جدير بالثقة" آمون "جدير بالثقة"</t>
  </si>
  <si>
    <t> G0301G</t>
  </si>
  <si>
    <t> Ἀμώς</t>
  </si>
  <si>
    <t> عاموس "حامل الأعباء"</t>
  </si>
  <si>
    <t>رجل من سبط يهوذا يعيش في زمن السبي والعودة، مذكور فقط في لوقا ٣: ٢٥؛ ابن: ناحوم (ج3486)؛ والد: متاتياس (G3161)</t>
  </si>
  <si>
    <t> G0301H</t>
  </si>
  <si>
    <t xml:space="preserve"> ملك من سبط يهوذا عاش في زمن الملكية المنقسمة، ورد ذكره لأول مرة في 2 مل 21: 18؛ ابن: منسى (H4519H) ومشلومت (H4922)؛ متزوج من الجديدة (هـ3040)؛ والد: يوشيا (ح2977)؛ يُدعى أيضًا عاموس في مات 1: 10؛</t>
  </si>
  <si>
    <t> G0302</t>
  </si>
  <si>
    <t> ἄν</t>
  </si>
  <si>
    <t> لو</t>
  </si>
  <si>
    <t> كلمة غير قابلة للترجمة تشكل شرطًا أو حالة افتراضية</t>
  </si>
  <si>
    <t> G0303</t>
  </si>
  <si>
    <t> نعم</t>
  </si>
  <si>
    <t> كل</t>
  </si>
  <si>
    <t> كل واحد بدوره بين</t>
  </si>
  <si>
    <t xml:space="preserve"> كل واحد بدوره بين الإعدادية. تستخدم في NT فقط في أشكال معينة. ἀνὰ μέρος , بدوره; ἀνὰ μέσον ، من خلال الوسط، بين؛ ἀνὰ δηνάριον ، بمعدل دينار. بالأرقام، ἀνὰ ἑκατόν، في مجموعات من مائة. في التكوين ، خطوة بخطوة ، للأعلى ، للخلف ، مرة أخرى</t>
  </si>
  <si>
    <t> G0304</t>
  </si>
  <si>
    <t> ἀναβαθμός</t>
  </si>
  <si>
    <t> سلالم</t>
  </si>
  <si>
    <t> خطوة؛ (الجمع) رحلة من الخطوات</t>
  </si>
  <si>
    <t xml:space="preserve">فعل الصعود وسائل الصعود، الدرجات، السلالم، المرجع: أعمال ٢١: ٣٥، ٤٠ *</t>
  </si>
  <si>
    <t> G0305</t>
  </si>
  <si>
    <t> ἀναβαίνω</t>
  </si>
  <si>
    <t> للصعود</t>
  </si>
  <si>
    <t> لترتفع، ترتفع</t>
  </si>
  <si>
    <t xml:space="preserve"> ليصعد، يصعد، مرجع: مت 5: 1؛ للصعود، مرجع: لو 19: 4؛ للصعود على متن السفينة، المرجع: مرقس 6: 51؛ ليصعد، يصعد إلى فوق كالدخان، رؤ 8: 4؛ لينمو أو ينبت كالنبات، مرجع: مت 13: 7؛ لتنشأ، وتقوم، كأفكار، (راجع: لو 24: 38).</t>
  </si>
  <si>
    <t> G0306</t>
  </si>
  <si>
    <t> شكرا جزيلا</t>
  </si>
  <si>
    <t> للتأجيل</t>
  </si>
  <si>
    <t> تأجيل الدعوى (مصطلح قانوني)</t>
  </si>
  <si>
    <t xml:space="preserve"> لرمي مرة أخرى. ، وسط للتأجيل، الإرجاء، التأجيل (مصطلح قانوني)، المرجع: أعمال 24: 22 *</t>
  </si>
  <si>
    <t> G0307</t>
  </si>
  <si>
    <t> ἀναβιβάζω</t>
  </si>
  <si>
    <t> لسحب ما يصل</t>
  </si>
  <si>
    <t> لسحب ما يصل، وإحضار</t>
  </si>
  <si>
    <t xml:space="preserve"> ليجعل يصعد، أو يصعد، يرسم أو يرفع، يرفع، مرجع: متى 13: 48 *</t>
  </si>
  <si>
    <t> G0308</t>
  </si>
  <si>
    <t> ἀναβлέπω</t>
  </si>
  <si>
    <t> للبحث عن / مرة أخرى</t>
  </si>
  <si>
    <t> للنظر إلى الأعلى، وتلقي البصر</t>
  </si>
  <si>
    <t xml:space="preserve"> أن تنظر إلى الأعلى، أن تستقبل البصر أن تنظر إلى فوق، مرجع: مت 14: 19؛ لنبصر من جديد، ونستعيد البصر، مرجع: مت 11: 5</t>
  </si>
  <si>
    <t> G0309</t>
  </si>
  <si>
    <t> شكرا</t>
  </si>
  <si>
    <t>استعادة البصر</t>
  </si>
  <si>
    <t xml:space="preserve"> استعادة البصر (راجع: لو 4: 18)*</t>
  </si>
  <si>
    <t> G0310</t>
  </si>
  <si>
    <t> ἀναβοάω</t>
  </si>
  <si>
    <t> يصرخ</t>
  </si>
  <si>
    <t xml:space="preserve"> ليصرخوا أو يهتفوا بصوت عالٍ، مرجع: مت 27: 46 *</t>
  </si>
  <si>
    <t> G0311</t>
  </si>
  <si>
    <t> ἀναβοлή</t>
  </si>
  <si>
    <t> تأخير</t>
  </si>
  <si>
    <t> تأخير، تأجيل</t>
  </si>
  <si>
    <t xml:space="preserve"> تأخير، تأجيل المرجع: أعمال 25: 17 *</t>
  </si>
  <si>
    <t> G0312</t>
  </si>
  <si>
    <t> شكرا جزيلا</t>
  </si>
  <si>
    <t> للإبلاغ</t>
  </si>
  <si>
    <t> ليخبر، يبلغ، يعلن</t>
  </si>
  <si>
    <t xml:space="preserve"> ليخبر، يخبر، يعلن ليعيد الكلمة، المرجع: مرقس 5: 14؛ أعلن، انطلق، علم، راجع: يو 5: 24</t>
  </si>
  <si>
    <t> G0313</t>
  </si>
  <si>
    <t> ἀναγεννάω</t>
  </si>
  <si>
    <t> لينجب</t>
  </si>
  <si>
    <t> أن تلد من جديد، أن تولد من جديد؛ تستخدم بمعنى إعادة الميلاد الروحي، مثل الولادة من جديد/من فوق (انظر G0540+G1164)</t>
  </si>
  <si>
    <t> أن تلد من جديد، أن تولد من جديد؛ تستخدم بمعنى الولادة الروحية، على غرار الولادة من جديد/من فوق (انظر G0540+G1164) للإنجاب، أو الإنجاب مرة أخرى؛ للتجديد المرجع: 1 بط 1: 3، 23 *</t>
  </si>
  <si>
    <t> G0314</t>
  </si>
  <si>
    <t> ἀναγινώσκω</t>
  </si>
  <si>
    <t> ليقرأ</t>
  </si>
  <si>
    <t> للقراءة، اقرأ بصوت عالٍ</t>
  </si>
  <si>
    <t xml:space="preserve">لجمع المعرفة الدقيقة والتعرف والتمييز؛ وخاصة القراءة والقراءة بصوت عالٍ</t>
  </si>
  <si>
    <t> G0315</t>
  </si>
  <si>
    <t> ἀναγκάζω</t>
  </si>
  <si>
    <t> لإرغام</t>
  </si>
  <si>
    <t> لإجبار، القوة</t>
  </si>
  <si>
    <t xml:space="preserve"> ليجبر، يجبر، المرجع: أعمال 28: 19؛ للحصر والحث، راجع: لو 14: 23</t>
  </si>
  <si>
    <t> G0316</t>
  </si>
  <si>
    <t> ἀναγκαῖος</t>
  </si>
  <si>
    <t> ضروري</t>
  </si>
  <si>
    <t> ضروري، لا غنى عنه</t>
  </si>
  <si>
    <t xml:space="preserve"> ضروري، لا غنى عنه، المرجع: 1 كو 12: 22؛ ضروري، ضروري، صحيح، مناسب، المرجع: أعمال الرسل 13: 46؛ المرجع: 2كو 9: 5؛ المرجع: فيلبي 1: 24؛ 2:25 ؛ المرجع: عب 8: 3؛ قريبون، حميمون، مرتبطون ارتباطًا وثيقًا، كأصدقاء، المرجع: أعمال ١٠: ٢٤</t>
  </si>
  <si>
    <t> G0317</t>
  </si>
  <si>
    <t> ἀναγκαστῶς</t>
  </si>
  <si>
    <t> بالضرورة</t>
  </si>
  <si>
    <t> لا بد منه، بالإكراه</t>
  </si>
  <si>
    <t> لا بد منه، عن طريق الإكراه، أو عن غير قصد، خلافًا لـ ἑκουσιως، المرجع: 1 بط 5: 2 *</t>
  </si>
  <si>
    <t> G0318</t>
  </si>
  <si>
    <t> شكرا</t>
  </si>
  <si>
    <t> ضروري</t>
  </si>
  <si>
    <t xml:space="preserve">الضرورة، مرجع: متى 18: 7؛ القيد، الإكراه، المرجع: 2كو 9: 7؛ واجب الواجب، ضرورة أخلاقية أو روحية، المرجع: رو 13: 5؛ ضيق، تجربة، ضيق، ضيق المرجع: لو 21: 23؛ المرجع: 1كو 7: 26؛ المرجع: 2كو 6: 4؛ 12:10 ؛ المرجع: 1 تس 3: 7</t>
  </si>
  <si>
    <t> G0319</t>
  </si>
  <si>
    <t> ἀναγνωρίζω</t>
  </si>
  <si>
    <t> التعرف</t>
  </si>
  <si>
    <t> ليقول، أعلن مرة أخرى</t>
  </si>
  <si>
    <t> ليخبر، يعرّف مرة أخرى ليتعرف؛ ، سلبي للتعريف، أو للتعريف بالذات، المرجع: أعمال الرسل 7: 13 *</t>
  </si>
  <si>
    <t> G0320</t>
  </si>
  <si>
    <t> شكرا</t>
  </si>
  <si>
    <t> قراءة</t>
  </si>
  <si>
    <t> القراءة، القراءة العامة</t>
  </si>
  <si>
    <t xml:space="preserve"> القراءة، القراءة العامة المرجع: أعمال 13: 15؛ المرجع: 2كو 3: 14؛ المرجع: ١ تي ٤: ١٣ *</t>
  </si>
  <si>
    <t> G0321</t>
  </si>
  <si>
    <t> ἀνάγω</t>
  </si>
  <si>
    <t> لقيادة، تربية؛ (الوسطى) ليطرحها في البحر</t>
  </si>
  <si>
    <t xml:space="preserve">لقيادة، تربية؛ (وسط) للانطلاق إلى البحر لإجراء؛ ليقود، أو ينقل من موضع سفلي إلى مكان أعلى، مرجع: لو 4: 5؛ ليقدموه ذبيحة، راجع: أعمال الرسل 7: 41؛ ليُخرج ويُنتج، المرجع: أعمال الرسل 12: 4؛ كمصطلح بحري (في المنتصف أو المبني للمجهول)، أبحر، أبحر، المرجع: لو 8: 22</t>
  </si>
  <si>
    <t> G0322</t>
  </si>
  <si>
    <t> شكرا جزيلا</t>
  </si>
  <si>
    <t> تعيين</t>
  </si>
  <si>
    <t> لإظهار وتعيين</t>
  </si>
  <si>
    <t> لإظهار، تعيين في المقام الأول لإظهار أي شيء عن طريق رفعه عاليا، مثل الشعلة؛ للإظهار، والإظهار، والإظهار بوضوح أو علانية، المرجع: أعمال الرسل 1: 24؛ ليحددها، ويشكلها بعلامة خارجية، مرجع: لو 10: 1 *</t>
  </si>
  <si>
    <t> G0323</t>
  </si>
  <si>
    <t> شكرا</t>
  </si>
  <si>
    <t> ظهور علني</t>
  </si>
  <si>
    <t xml:space="preserve"> إظهار ، المظهر العام ، المظهر ؛ الدخول العام عند أداء الواجب أو المنصب الذي كرس له، المرجع: لو 1: 80 *</t>
  </si>
  <si>
    <t> G0324</t>
  </si>
  <si>
    <t> شكرا جزيلا</t>
  </si>
  <si>
    <t> لاستقبال</t>
  </si>
  <si>
    <t> لتلقي، مرحبا</t>
  </si>
  <si>
    <t xml:space="preserve">لتلقي ، على عكس الهجر أو الرفض ؛ ونستقبله بالضيافة، المرجع: أع 28: 7؛ لتقبل عرضًا أو وعدًا، راجع: عب 11: 17 *</t>
  </si>
  <si>
    <t> G0325</t>
  </si>
  <si>
    <t> شكرا جزيلا</t>
  </si>
  <si>
    <t> لكى توصل</t>
  </si>
  <si>
    <t> تسليم، تسليم</t>
  </si>
  <si>
    <t> للتسليم، والتسليم للتنازل، أو للأعلى، أو للخلف؛ للتسليم، الحاضر المرجع: أعمال 23: 33 *</t>
  </si>
  <si>
    <t> G0326</t>
  </si>
  <si>
    <t> ἀναζάω</t>
  </si>
  <si>
    <t> لإحياء</t>
  </si>
  <si>
    <t> لتصبح على قيد الحياة مرة أخرى</t>
  </si>
  <si>
    <t xml:space="preserve"> لنحيا من جديد، ونستعيد الحياة، ونحيا، المرجع: رو 7: 9؛ مجازيًا أن نحيا حياة جديدة مُصلَحة، راجع: لو 15: 24، 32 *</t>
  </si>
  <si>
    <t> G0327</t>
  </si>
  <si>
    <t> ἀναζητέω</t>
  </si>
  <si>
    <t> للبحث</t>
  </si>
  <si>
    <t> للبحث عن، البحث عن</t>
  </si>
  <si>
    <t xml:space="preserve"> أن يتتبع؛ لتجتهد، تبحث، تستفسر، تبحث، المرجع: لو 2: 44، 45؛ المرجع: أعمال ١١: ٢٥ *</t>
  </si>
  <si>
    <t> G0328</t>
  </si>
  <si>
    <t> شكرا جزيلا</t>
  </si>
  <si>
    <t> لتحمل</t>
  </si>
  <si>
    <t> لربط (حقويه)، وربط (للتحضير للعمل)؛ تُستخدم مجازيًا "منطق حقوي العقل" (راجع: 1 بط 1: 13) للاستعداد ذهنيًا للعمل</t>
  </si>
  <si>
    <t>لربط (حقويه)، وربط (للتحضير للعمل)؛ تُستخدم مجازيًا لـ "تمنطق حقوي العقل" (المرجع: 1 بط 1: 13) للتحضير عقليًا للعمل، بحزام أو حزام؛ ليتمنطق" (1 بط 1: 13)</t>
  </si>
  <si>
    <t> G0329</t>
  </si>
  <si>
    <t> ἀναζωπυρέω</t>
  </si>
  <si>
    <t> لإحياء</t>
  </si>
  <si>
    <t> لتأجيج اللهب، وإشعال النار من جديد</t>
  </si>
  <si>
    <t xml:space="preserve"> في المقام الأول لإشعال النار الخاملة، وإشعال اللهب؛ مجازيا لإحياء وإثارة؛ لإثارة القوى وتسريعها (راجع: 2 تي 1: 6).</t>
  </si>
  <si>
    <t> G0330</t>
  </si>
  <si>
    <t> شكرا جزيلا</t>
  </si>
  <si>
    <t> للتجديد</t>
  </si>
  <si>
    <t> للتجديد أو التسبب في النمو أو الإزهار مرة أخرى</t>
  </si>
  <si>
    <t xml:space="preserve"> لتنمو، أو تزهر من جديد؛ للتجديد، مرجع: فيلبي 4: 10 *</t>
  </si>
  <si>
    <t> G0331</t>
  </si>
  <si>
    <t> شكرا</t>
  </si>
  <si>
    <t> مخصص</t>
  </si>
  <si>
    <t> لعنة، قسم؛ واحد ملعون</t>
  </si>
  <si>
    <t> لعنة، قسم؛ واحد يلعن شيئًا مقدسًا، عادة بمعنى سيء، شخصًا أو شيئًا ملعونًا، المرجع: رو 9: 3؛ المرجع: 1كو 12: 3؛ 16:22 ؛ المرجع: غلا 1: 8، 9؛ لعنة، لعنة، لعنة، قسم المرجع: أعمال 23: 14 *</t>
  </si>
  <si>
    <t> G0332</t>
  </si>
  <si>
    <t> ἀναθεματίζω</t>
  </si>
  <si>
    <t> ليقسم</t>
  </si>
  <si>
    <t>لربط مع اليمين</t>
  </si>
  <si>
    <t> أن يلتزم بقسم ليعلن أن أي شخص سيكون ἀνάθεμα ؛ ليلعن، يُربط بلعنة، مرجع: مرقس 14: 71؛ المرجع: أعمال الرسل 23: 12، 14، 21 * اربط بقسم</t>
  </si>
  <si>
    <t> G0333</t>
  </si>
  <si>
    <t> ἀναθεωρέω</t>
  </si>
  <si>
    <t> لنتأمل</t>
  </si>
  <si>
    <t> لننظر بعناية</t>
  </si>
  <si>
    <t xml:space="preserve"> لتنظر، تنظر بعناية، تنظر بانتباه، تتأمل، المرجع: أعمال الرسل 17: 23؛ المرجع: عب ١٣:٧ *</t>
  </si>
  <si>
    <t> G0334</t>
  </si>
  <si>
    <t> شكرا</t>
  </si>
  <si>
    <t> قربان نذر</t>
  </si>
  <si>
    <t> عرض-</t>
  </si>
  <si>
    <t> قربان، نذر</t>
  </si>
  <si>
    <t> G0335</t>
  </si>
  <si>
    <t> شكرا</t>
  </si>
  <si>
    <t> وقح</t>
  </si>
  <si>
    <t> الجرأة</t>
  </si>
  <si>
    <t> الجرأة في المقام الأول الوقاحة؛ ومن هنا الثبات، دون اعتبار لزمان أو مكان أو شخص، راجع: لو 11: 8.</t>
  </si>
  <si>
    <t> G0336</t>
  </si>
  <si>
    <t> شكرا</t>
  </si>
  <si>
    <t> قتل</t>
  </si>
  <si>
    <t> موت</t>
  </si>
  <si>
    <t xml:space="preserve"> أخذ أو بعيدا. قتل، قتل، المرجع: أعمال 8: 1 *</t>
  </si>
  <si>
    <t> G0337</t>
  </si>
  <si>
    <t> شكرا</t>
  </si>
  <si>
    <t> ليقتل</t>
  </si>
  <si>
    <t> يقتل، يقتل؛ (الوسطى) يأخذ لنفسه</t>
  </si>
  <si>
    <t xml:space="preserve">يقتل، يقتل؛ (الوسط) يأخذ لنفسه في المقام الأول أن يرفع ويرفع من الأرض؛ الخلع، القتل، المرجع: مت 2: 16؛ لينزع، يُلغي، يُلغي، المرجع: عب 10: 9؛ الوسط ليحملوا الأطفال من أجل تربيتهم، راجع: أعمال 7: 21</t>
  </si>
  <si>
    <t> G0338</t>
  </si>
  <si>
    <t> شكرا</t>
  </si>
  <si>
    <t xml:space="preserve"> بلا ذنب، بريئًا، (متى 12: 5، 7).</t>
  </si>
  <si>
    <t> G0339</t>
  </si>
  <si>
    <t> ἀνακαθίζω</t>
  </si>
  <si>
    <t> للجلوس</t>
  </si>
  <si>
    <t> الجلوس (من وضعية الاستلقاء أو الاستلقاء)</t>
  </si>
  <si>
    <t> للجلوس (من وضعية الاستلقاء أو الاستلقاء) للإعداد؛ ، ضرورة الجلوس، المرجع: لو 7: 15؛ المرجع: أعمال ٩:٤٠ *</t>
  </si>
  <si>
    <t> G0340</t>
  </si>
  <si>
    <t> شكرا</t>
  </si>
  <si>
    <t> لاستعادة</t>
  </si>
  <si>
    <t> لاعادة، استعادة</t>
  </si>
  <si>
    <t> لإرجاع، ترميم، تجديد، تجديد، مرجع: عب 6: 6 *</t>
  </si>
  <si>
    <t> G0341</t>
  </si>
  <si>
    <t> شكرا</t>
  </si>
  <si>
    <t xml:space="preserve"> للتقوية والتجديد، مرجع: 2كو 4: 16؛ المرجع: كو 3: 10 *</t>
  </si>
  <si>
    <t> G0342</t>
  </si>
  <si>
    <t> شكرا</t>
  </si>
  <si>
    <t> التجديد</t>
  </si>
  <si>
    <t xml:space="preserve"> التجديد، التجديد، المرجع: رو 12: 2؛ المرجع: تي 3: 5 *</t>
  </si>
  <si>
    <t> G0343</t>
  </si>
  <si>
    <t> ἀνακαύπτω</t>
  </si>
  <si>
    <t>الكشف عن</t>
  </si>
  <si>
    <t> يكشف، يكشف</t>
  </si>
  <si>
    <t xml:space="preserve"> يكشف، يكشف؛ ، سلبي أن يُكشف، المرجع: 2كو 3: 18؛ مجازيًا أن يُكشف في الطبع والحالة الحقيقية، المرجع: 2كو 3: 14 *</t>
  </si>
  <si>
    <t> G0344</t>
  </si>
  <si>
    <t> ἀνακάμπτω</t>
  </si>
  <si>
    <t> لكي ترجع</t>
  </si>
  <si>
    <t> للعودة، أعود</t>
  </si>
  <si>
    <t> للعودة، والعودة في المقام الأول للتفكير، والانحناء إلى الوراء؛ ومن ثم، لكي يتراجع المرء عن مساره، ارجع، المرجع: متى 2: 12؛ المرجع: لو 10: 6؛ المرجع: أعمال ١٨: ٢١؛ المرجع: عب 11: 15 *</t>
  </si>
  <si>
    <t> G0345</t>
  </si>
  <si>
    <t> شكرا جزيلا</t>
  </si>
  <si>
    <t> إلى التراجع</t>
  </si>
  <si>
    <t> الاستلقاء لتناول وجبة أو تناول الطعام (كان الاستلقاء هو الوضع الطبيعي عند تناول الوجبات)</t>
  </si>
  <si>
    <t xml:space="preserve"> للاستلقاء لتناول وجبة، وتناول الطعام (كان الاستلقاء هو الوضع الطبيعي عند تناول الوجبات) ليتم وضعه كقرابين؛ لاحقًا، للاستلقاء على المائدة، مرجع: متى 9: 10</t>
  </si>
  <si>
    <t> G0346</t>
  </si>
  <si>
    <t> شكرا جزيلا</t>
  </si>
  <si>
    <t> لتلخيص</t>
  </si>
  <si>
    <t> لجمع تحت رأس واحد، تلخيص</t>
  </si>
  <si>
    <t xml:space="preserve"> لجمع عدة أشياء معًا تحت رأس واحد ، قلل تحت رأس واحد ؛ ليشمل، ويلخص المرجع: رو 13: 9؛ المرجع: أفسس ١: ١٠ *</t>
  </si>
  <si>
    <t> G0347</t>
  </si>
  <si>
    <t>ἀνακлίνω</t>
  </si>
  <si>
    <t> للتسبب في الاستلقاء، اتكأ (لتناول الطعام)</t>
  </si>
  <si>
    <t xml:space="preserve"> للاضطجاع، والاتكاء، والاضطجاع، راجع: لو 2: 7؛ ليجعلك تتكئ على المائدة، الخ. المرجع: مرقس 6: 39؛ المرجع: لو 9: 15؛ 12:37 ؛ للاتكاء على المائدة، مرجع: متى 8: 11</t>
  </si>
  <si>
    <t> G0348</t>
  </si>
  <si>
    <t> ἀνακόπτω</t>
  </si>
  <si>
    <t> لكبح جماح</t>
  </si>
  <si>
    <t> لعرقلة، كبح</t>
  </si>
  <si>
    <t> G0349</t>
  </si>
  <si>
    <t> شكرا</t>
  </si>
  <si>
    <t> صراخ</t>
  </si>
  <si>
    <t> أن نصرخ نصرخ بصوت عالٍ، اهتفوا، اهتفوا، مرجع: مرقس 1: 23؛ 6:49 ؛ المرجع: لو 4: 33؛ 8:28 ؛ 23:18 *</t>
  </si>
  <si>
    <t> G0350</t>
  </si>
  <si>
    <t> ἀνακρίνω</t>
  </si>
  <si>
    <t> للتحقيق</t>
  </si>
  <si>
    <t> للفحص والحكم (بالمعنى العام والقانوني)</t>
  </si>
  <si>
    <t xml:space="preserve"> للتدقيق؛ لنفحصها عن كثب، راجع: أعمال الرسل 17: 11؛ للتدقيق والمسح، المرجع: 1كو 2: 14، 15؛ 9:3؛ للمحاكمة، مرجع: لو 23: 14؛ للحكم، للحكم، المرجع: 1 كو 4: 3، 4؛ لتطرح الأسئلة، وكن فضوليًا، المرجع: 1كو 10: 25، 27؛ المرجع: أعمال 11: 12 ق</t>
  </si>
  <si>
    <t> G0351</t>
  </si>
  <si>
    <t> شكرا</t>
  </si>
  <si>
    <t> تحقيق</t>
  </si>
  <si>
    <t xml:space="preserve">تحقيق، فحص قضائي، سماع دعوى، المرجع: أعمال 25: 26 *</t>
  </si>
  <si>
    <t> G0352</t>
  </si>
  <si>
    <t> ἀνακύπτω</t>
  </si>
  <si>
    <t> لكي تنهض</t>
  </si>
  <si>
    <t> ليستقيم، يقف منتصبا</t>
  </si>
  <si>
    <t> لكي يستقيم، يقف منتصبًا قبل كل شيء ليرتفع نفسه، وينظر إلى فوق، مرجع: لو 13: 11؛ المرجع: يوحنا 8: 7، 10؛ مجازيًا أن ننظر إلى الأعلى مبتهجين، لنبتهج، راجع: لو 21: 28.</t>
  </si>
  <si>
    <t> G0353</t>
  </si>
  <si>
    <t> ἀναлαμβάνω</t>
  </si>
  <si>
    <t> ليأخذ، يرفع، يرفع</t>
  </si>
  <si>
    <t xml:space="preserve"> ليحمل، يرفع، يرفع، يرفع المرجع: مرقس 16: 19؛ ليحمل، ويحمل، المرجع: أعمال الرسل 7: 43؛ ليأخذوا في الاعتبار، المرجع: أعمال 20: 13، 14؛ للاشتراك، المرجع: أعمال ٢٣: ٣١؛ المرجع: 2 تي 4: 11</t>
  </si>
  <si>
    <t> G0354</t>
  </si>
  <si>
    <t> شكرا</t>
  </si>
  <si>
    <t> الصعود</t>
  </si>
  <si>
    <t> التناول والصعود</t>
  </si>
  <si>
    <t> صعود، صعود، صعود، مرجع: لو 9: 51 *</t>
  </si>
  <si>
    <t> G0355</t>
  </si>
  <si>
    <t> ἀναлίσκω</t>
  </si>
  <si>
    <t> تستهلك</t>
  </si>
  <si>
    <t> للاستهلاك والتدمير</t>
  </si>
  <si>
    <t> G0356</t>
  </si>
  <si>
    <t> ἀναлογία</t>
  </si>
  <si>
    <t> حَجم</t>
  </si>
  <si>
    <t> نسبة، العلاقة الصحيحة</t>
  </si>
  <si>
    <t xml:space="preserve">تشبيه، نسبة، نسبة، علاقة صحيحة المرجع: رو 12: 6 *</t>
  </si>
  <si>
    <t> G0357</t>
  </si>
  <si>
    <t> شكرا جزيلا</t>
  </si>
  <si>
    <t> لاعتبار</t>
  </si>
  <si>
    <t> للنظر، والتفكير بعناية</t>
  </si>
  <si>
    <t xml:space="preserve"> لتتأملوا فتفكروا بعناية مرجع: عب 12: 3 *</t>
  </si>
  <si>
    <t> G0358</t>
  </si>
  <si>
    <t> ἄναлος</t>
  </si>
  <si>
    <t> غير مالح</t>
  </si>
  <si>
    <t> ليست مالحة</t>
  </si>
  <si>
    <t xml:space="preserve"> غير مملح بلا ملوحة، بلا طعم ولاذعة الملح، بلا طعم، مرجع: مرقس 9: 50</t>
  </si>
  <si>
    <t> G0359</t>
  </si>
  <si>
    <t> شكرا</t>
  </si>
  <si>
    <t> رحيل</t>
  </si>
  <si>
    <t> رحيل (الموت)</t>
  </si>
  <si>
    <t xml:space="preserve"> في المقام الأول حل. مجازيًا، الرحيل، الموت، المرجع: 2 تي 4: 6 *</t>
  </si>
  <si>
    <t> G0360</t>
  </si>
  <si>
    <t> ἀναлύω</t>
  </si>
  <si>
    <t> للرحيل</t>
  </si>
  <si>
    <t> الرحيل (الموت)، العودة</t>
  </si>
  <si>
    <t> الرحيل (الموت)، العودة في المقام الأول إلى التحلل، والذوبان؛ لازمة للفضفاضة من أجل المغادرة؛ الانطلاق (المرجع: لو 12: 36)؛ للرحيل عن الحياة، مرجع: في 1: 23 *</t>
  </si>
  <si>
    <t> G0361</t>
  </si>
  <si>
    <t> ἀναμάρτητος</t>
  </si>
  <si>
    <t> بلا خطيئة</t>
  </si>
  <si>
    <t> بلا خطيئة</t>
  </si>
  <si>
    <t xml:space="preserve"> بلا خطية، بلا ذنب، المرجع: يو 8: 7 *</t>
  </si>
  <si>
    <t> G0362</t>
  </si>
  <si>
    <t> ἀναμένω</t>
  </si>
  <si>
    <t> للانتظار</t>
  </si>
  <si>
    <t> للانتظار، نتوقع</t>
  </si>
  <si>
    <t xml:space="preserve">ننتظر، ننتظر، نتوقع، المرجع: 1 تس 1: 10 *</t>
  </si>
  <si>
    <t> G0363</t>
  </si>
  <si>
    <t> شكرا جزيلا</t>
  </si>
  <si>
    <t> للتذكير</t>
  </si>
  <si>
    <t> لنتذكر، نذكر</t>
  </si>
  <si>
    <t xml:space="preserve"> للتذكير، للتذكير، المرجع: 1 كو 4: 17؛ للوعظ، المرجع: 2 تي 1: 6؛ ليتذكّروا، يتذكّروا، يتذكّروا، مرجع: مرقس 11: 21؛ 14:72 ؛ المرجع: 2كو 7: 15؛ المرجع: عب ١٠:٣٢ *</t>
  </si>
  <si>
    <t> G0364</t>
  </si>
  <si>
    <t> شكرا</t>
  </si>
  <si>
    <t> ذكرى</t>
  </si>
  <si>
    <t> تذكير، ذكرى</t>
  </si>
  <si>
    <t xml:space="preserve"> ذكرى؛ تذكار، تذكار، تذكرة المرجع: لو 22: 19؛ المرجع: 1كو 11: 24، 25؛ المرجع: عب ١٠:٣ *</t>
  </si>
  <si>
    <t> G0365</t>
  </si>
  <si>
    <t> شكرا جزيلا</t>
  </si>
  <si>
    <t> لتكون جديدة ومتجددة</t>
  </si>
  <si>
    <t> أن تكون جديدة، متجددة ومكتوبة أيضًا ἀνανεόομαι، لتجديد، إنشاء جديد؛ السلبي أن يتم تجديده بالإصلاح الداخلي، مرجع: أف 4: 23 *</t>
  </si>
  <si>
    <t> G0366</t>
  </si>
  <si>
    <t> ἀνανήφω</t>
  </si>
  <si>
    <t> لاستعادة الحواس</t>
  </si>
  <si>
    <t> للوصول إلى رشده</t>
  </si>
  <si>
    <t xml:space="preserve"> لتصبح الرصين. ، مجازيًا لاستعادة الرصانة، واستعادة العقل، المرجع: 2 تي 2: 26 *</t>
  </si>
  <si>
    <t> G0367G</t>
  </si>
  <si>
    <t> شكرا</t>
  </si>
  <si>
    <t> حنانيا</t>
  </si>
  <si>
    <t>حنانيا " الرب حنان "</t>
  </si>
  <si>
    <t> رجل يعيش في زمن العهد الجديد، ورد ذكره لأول مرة في أعمال ٥: ١؛ متزوج من سفيرة (G4551)</t>
  </si>
  <si>
    <t> G0367H</t>
  </si>
  <si>
    <t> رجل يعيش في زمن العهد الجديد، ورد ذكره لأول مرة في أعمال الرسل ١٠:٩</t>
  </si>
  <si>
    <t> G0367I</t>
  </si>
  <si>
    <t> رجل يعيش في زمن العهد الجديد، ورد ذكره لأول مرة في أعمال ٢٣:٢</t>
  </si>
  <si>
    <t> G0368</t>
  </si>
  <si>
    <t> شكرا</t>
  </si>
  <si>
    <t> لا جدال فيه</t>
  </si>
  <si>
    <t> لا جدال فيه-</t>
  </si>
  <si>
    <t> لا جدال فيه، لا يمكن أن يتعارض</t>
  </si>
  <si>
    <t> G0369</t>
  </si>
  <si>
    <t> شكرا</t>
  </si>
  <si>
    <t> بدون اعتراض</t>
  </si>
  <si>
    <t> دون إثارة أي اعتراض، لا جدال فيه</t>
  </si>
  <si>
    <t> دون إثارة أي اعتراض، لا جدال فيه في المقام الأول دون تناقض أو معارضة، إثارة اعتراض؛ دون تردد، على الفور، المرجع: أعمال ١٠: ٢٩ *</t>
  </si>
  <si>
    <t> G0370</t>
  </si>
  <si>
    <t> شكرا</t>
  </si>
  <si>
    <t> لا يستحق</t>
  </si>
  <si>
    <t> غير صالح-</t>
  </si>
  <si>
    <t> غير لائق، لا يستحق، غير كافية</t>
  </si>
  <si>
    <t> G0371</t>
  </si>
  <si>
    <t> شكرا</t>
  </si>
  <si>
    <t> لا يستحق</t>
  </si>
  <si>
    <t> بطريقة لا تستحق، وربما بطريقة مهملة</t>
  </si>
  <si>
    <t>بغير استحقاق، وربما بإهمال، وبغير استحقاق، وبغير لائقة، راجع: 1كو 11: 27.</t>
  </si>
  <si>
    <t> G0372</t>
  </si>
  <si>
    <t> شكرا جزيلا</t>
  </si>
  <si>
    <t> استراحة</t>
  </si>
  <si>
    <t> الراحة، مكان الراحة</t>
  </si>
  <si>
    <t xml:space="preserve"> راحة، استراحة، المرجع: مت 11:29 ؛ المرجع: رؤ 4: 8؛ 14:11 ؛ كناية مكان الراحة، المسكن الثابت، مكان الراحة المرجع: متى 12:43 ؛ المرجع: لو 11: 24 *</t>
  </si>
  <si>
    <t> G0373</t>
  </si>
  <si>
    <t> ἀναπαύω</t>
  </si>
  <si>
    <t> للراحة</t>
  </si>
  <si>
    <t> للراحة والانتعاش. (فعل) ليعطي راحة</t>
  </si>
  <si>
    <t xml:space="preserve"> لتريح، وتهدئ، وتنعش، مرجع: مت 11: 28؛ وسطًا لأخذ قسط من الراحة والاستراحة والانتعاش، المرجع: مت 26: 45؛ ليكون لهم موضع راحة، يقيمون، يسكنون، راجع: 1 بط 4: 14</t>
  </si>
  <si>
    <t> G0374</t>
  </si>
  <si>
    <t> ἀναπείθω</t>
  </si>
  <si>
    <t> ليقنع</t>
  </si>
  <si>
    <t> للإقناع، بما يعني التحريض على المقاومة</t>
  </si>
  <si>
    <t> الإقناع، بما يعني إثارة المقاومة، الإقناع، برأي مختلف، الإغواء، المرجع: أعمال الرسل 18: 13 *</t>
  </si>
  <si>
    <t> G0375</t>
  </si>
  <si>
    <t> ἀναπέμπω</t>
  </si>
  <si>
    <t> لإرسال مرة أخرى</t>
  </si>
  <si>
    <t> لترسل</t>
  </si>
  <si>
    <t xml:space="preserve">ليعيدها ، Phlm. 12 ؛ ليُرسل ويُحال إلى المحكمة، راجع: لو 23: 7، 11، 15؛ المرجع: أعمال ٢٥: ٢١ *</t>
  </si>
  <si>
    <t> G0376</t>
  </si>
  <si>
    <t> شكرا</t>
  </si>
  <si>
    <t> مشلول</t>
  </si>
  <si>
    <t xml:space="preserve"> مشلول (مكسور) ومكتوب أيضًا ἀνάπηρος، مشوه، محروم من بعض أعضاء الجسد، أو على الأقل من استخدامه، المرجع: لو 14: 13، 21</t>
  </si>
  <si>
    <t> G0377</t>
  </si>
  <si>
    <t> ἀναπίπτω</t>
  </si>
  <si>
    <t> الاستلقاء والجلوس والاستلقاء (عادةً ما يشير إلى الوضع الطبيعي عند تناول الطعام)</t>
  </si>
  <si>
    <t xml:space="preserve"> اتكأ، اجلس، استلق (عادةً ما يشير إلى الوضع الطبيعي عند تناول الطعام) للسقوط، أو الاستلقاء للخلف على المائدة، وما إلى ذلك، المرجع: لوقا 11: 37؛ ليطرح نفسه إلى الوراء، راجع: يو 21: 20</t>
  </si>
  <si>
    <t> G0378</t>
  </si>
  <si>
    <t> شكرا</t>
  </si>
  <si>
    <t> للوفاء</t>
  </si>
  <si>
    <t> للوفاء، جعل كاملة</t>
  </si>
  <si>
    <t xml:space="preserve"> ليملأ، يكمل، المرجع: 1تس 2: 16؛ ليتمم ويثبت، كنبوة بالحدث، مرجع: مت 13: 14؛ ليملأ مكان أي أحد، راجع: 1كو 14: 16؛ ليزود ويصنع الخير، مرجع: 1كو 16: 17؛ المرجع: فيلبي 2: 30؛ لحفظ كامل، حفظ الناموس، مرجع: غلا 6: 2 *</t>
  </si>
  <si>
    <t> G0379</t>
  </si>
  <si>
    <t>شكرا جزيلا</t>
  </si>
  <si>
    <t> لا يغتفر</t>
  </si>
  <si>
    <t> بدون عذر</t>
  </si>
  <si>
    <t xml:space="preserve"> بلا عذر، بلا عذر، المرجع: رو 1: 20؛ 2: 1 *</t>
  </si>
  <si>
    <t> G0380</t>
  </si>
  <si>
    <t> ἀναπτύσσω</t>
  </si>
  <si>
    <t> لبسط</t>
  </si>
  <si>
    <t> لبسط (التمرير)</t>
  </si>
  <si>
    <t> للبسط (اللفافة) للتراجع، الفتح، المرجع: لو 4: 17 *</t>
  </si>
  <si>
    <t> G0381</t>
  </si>
  <si>
    <t> ἀνάπτω</t>
  </si>
  <si>
    <t> إضرام النار</t>
  </si>
  <si>
    <t> لإضرام النار</t>
  </si>
  <si>
    <t xml:space="preserve"> يوقد، يوقد، يضرم، مرجع: لو 12: 49؛ المرجع: يع ٣:٥ *</t>
  </si>
  <si>
    <t> G0382</t>
  </si>
  <si>
    <t> شكرا</t>
  </si>
  <si>
    <t> لا يحصى</t>
  </si>
  <si>
    <t xml:space="preserve"> لا تعد ولا تحصى المرجع: عب 11: 12 *</t>
  </si>
  <si>
    <t> G0383</t>
  </si>
  <si>
    <t> شكرا</t>
  </si>
  <si>
    <t> للتحريض</t>
  </si>
  <si>
    <t> لإثارة، تحريض</t>
  </si>
  <si>
    <t> للإثارة والتحريض في المقام الأول على الاهتزاز؛ مجازيًا للتذكير، مرجع: مرقس 15: 11؛ المرجع: لو ٢٣: ٥ *</t>
  </si>
  <si>
    <t> G0384</t>
  </si>
  <si>
    <t> ἀνασκευάζω</t>
  </si>
  <si>
    <t> يزعج</t>
  </si>
  <si>
    <t> للمشاكل والانزعاج</t>
  </si>
  <si>
    <t>للمشاكل، منزعج في المقام الأول لجمع الآثار أو الأمتعة ( σκεύη ) من أجل إزالتها؛ وإهدار كل شيء عن طريق حمل أو تدمير كل شيء؛ مجازيًا لزعزعة، وتحريف، وتخريب، المرجع: أعمال الرسل ١٥: ٢٤ *</t>
  </si>
  <si>
    <t> G0385</t>
  </si>
  <si>
    <t> ἀνασπάω</t>
  </si>
  <si>
    <t> لسحب ما يصل، واستخلاص</t>
  </si>
  <si>
    <t xml:space="preserve"> يسحب، يسحب، يجذب، يسحب، المرجع: لو 14: 5؛ المرجع: أعمال ١١:١٠ *</t>
  </si>
  <si>
    <t> G0386</t>
  </si>
  <si>
    <t> شكرا</t>
  </si>
  <si>
    <t> القيامة</t>
  </si>
  <si>
    <t> القيامة، القيامة إلى الحياة؛ من المعنى الأساسي لفعل النهوض من وضعية الانبطاح أو الجلوس إلى وضعية الوقوف. وفي العهد الجديد تعني العودة إلى الحياة بعد الموت، وعادةً ما تشير إلى إقامة يسوع المسيح إلى الحياة</t>
  </si>
  <si>
    <t xml:space="preserve">القيامة، القيامة إلى الحياة؛ من المعنى الأساسي لفعل النهوض من وضعية الانبطاح أو الجلوس إلى وضعية الوقوف. في العهد الجديد يعني العودة إلى الحياة بعد الموت، وعادةً ما يشير إلى قيامة يسوع المسيح إلى الحياة، أو القيامة؛ القيامة، المرجع: مت 22: 23؛ كناية مؤلف القيامة، المرجع: يو 11: 25؛ مجازيًا، انتفاضة إلى حالة التقدم الأعلى والبركة، مرجع: لوقا 2: 34</t>
  </si>
  <si>
    <t> G0387</t>
  </si>
  <si>
    <t> ἀναστατόω</t>
  </si>
  <si>
    <t> لتسبب المتاعب</t>
  </si>
  <si>
    <t> لتسبب المتاعب، ابدأ ثورة</t>
  </si>
  <si>
    <t> لإثارة المشاكل، وبدء ثورة للتخريب والتدمير؛ للتشويش والاضطراب، المرجع: أع 17: 6؛ لإثارة الفتنة والشغب المرجع: أعمال 21:38؛ لإزعاج عقل أي شخص بالشكوك ، وما إلى ذلك ؛ للتخريب والزعزعة، المرجع: غلا 5: 12 *</t>
  </si>
  <si>
    <t> G0388</t>
  </si>
  <si>
    <t> ἀνασταυρόω</t>
  </si>
  <si>
    <t> للتكرار</t>
  </si>
  <si>
    <t> ليصلب مرة أخرى</t>
  </si>
  <si>
    <t xml:space="preserve"> ليصلب مرة أخرى، مرجع: عب 6: 6 *</t>
  </si>
  <si>
    <t> G0389</t>
  </si>
  <si>
    <t> ἀναστενάζω</t>
  </si>
  <si>
    <t> للتنهد بعمق</t>
  </si>
  <si>
    <t>أن تتنهد بعمق لتتنهد، تنهد، مرجع: مرقس 8: 12 *</t>
  </si>
  <si>
    <t> G0390</t>
  </si>
  <si>
    <t> شكرا</t>
  </si>
  <si>
    <t> للعيش / العودة</t>
  </si>
  <si>
    <t> التصرف والعيش (بطريقة معينة) ؛ لكي ترجع</t>
  </si>
  <si>
    <t xml:space="preserve"> لينقلب، يطرح، يرجع إلى الوراء، يرجع، المرجع: أعمال الرسل 5: 22؛ 15:16 ؛ أن نحيا ونتصرف، مرجع: 2كو 1: 12؛ المرجع: أفسس 2: 3؛ المرجع: 1 تي 3: 15؛ المرجع: عب 13: 18؛ المرجع: 1 بط 1: 17؛ المرجع: 2 بط 2: 18؛ للنظر، المرجع: عب 10: 33 *</t>
  </si>
  <si>
    <t> G0391</t>
  </si>
  <si>
    <t> شكرا</t>
  </si>
  <si>
    <t> سلوك</t>
  </si>
  <si>
    <t> طريقة الحياة والسلوك</t>
  </si>
  <si>
    <t xml:space="preserve"> طريقة الحياة، سلوك المحادثة، أسلوب الحياة، السلوك، السلوك، راجع: غلا 1: 13</t>
  </si>
  <si>
    <t> G0392</t>
  </si>
  <si>
    <t> ἀνατάσσω</t>
  </si>
  <si>
    <t> تجميع</t>
  </si>
  <si>
    <t> لوضع (حساب)، تجميع</t>
  </si>
  <si>
    <t> لوضع (حساب)، تجميع في المقام الأول للترتيب؛ ومن هنا تأليف حساب مرجع: لو 1: 1 *</t>
  </si>
  <si>
    <t> G0393</t>
  </si>
  <si>
    <t> شكرا جزيلا</t>
  </si>
  <si>
    <t> ليرفع</t>
  </si>
  <si>
    <t> ليرتفع، الفجر</t>
  </si>
  <si>
    <t xml:space="preserve">ليشرق، فجر ليشرق، مرجع: مت 5: 45؛ لا بد من الشروق كالشمس والنجوم وغيرها، المرجع: مت 4: 16؛ إلى الربيع بالولادة، راجع: عب 7: 14</t>
  </si>
  <si>
    <t> G0394</t>
  </si>
  <si>
    <t> شكرا جزيلا</t>
  </si>
  <si>
    <t> لتعيين من قبل</t>
  </si>
  <si>
    <t> لتعيين من قبل، أعلن من قبل</t>
  </si>
  <si>
    <t> للتعيين من قبل، والإعلان من قبل في العهد الجديد فقط في المنتصف، والخضوع لنظر الشخص أو بيانه أو تقريره عن الأمور، المرجع: أعمال الرسل 25: 14؛ المرجع: غلا 2: 2 * أعلنوا من قبل</t>
  </si>
  <si>
    <t> G0395</t>
  </si>
  <si>
    <t> شكرا</t>
  </si>
  <si>
    <t> شرق</t>
  </si>
  <si>
    <t> الشرق طلوع الشمس. لاحظ أن الشرق هو اتجاه البوصلة في الشرق الأدنى القديم، كما هو الشمال في العالم الغربي الحديث</t>
  </si>
  <si>
    <t xml:space="preserve"> الشرق طلوع الشمس. لاحظ أن الشرق هو اتجاه البوصلة في الشرق الأدنى القديم، كما أن الشمال في العالم الغربي الحديث هو في المقام الأول شروق الشمس، وما إلى ذلك؛ مكان المشرق، المشرق، والجمع أيضًا ἀνατοlectαι، المرجع: مت 2: 1، 2؛ مجازياً الفجر أو النهار، مرجع: لو 1: 78</t>
  </si>
  <si>
    <t> G0396</t>
  </si>
  <si>
    <t>ἀνατρέπω</t>
  </si>
  <si>
    <t> لقلب</t>
  </si>
  <si>
    <t> لقلب وتدمير</t>
  </si>
  <si>
    <t xml:space="preserve"> في المقام الأول للانقلاب والإطاحة ؛ مجازيًا للتخريب، وإفساد، وتدمير المرجع: 2 تي 2: 18؛ المرجع: تي1: 11؛ المرجع: يوحنا ٢: ١٥ *</t>
  </si>
  <si>
    <t> G0397</t>
  </si>
  <si>
    <t> ἀνατρέφω</t>
  </si>
  <si>
    <t> لإحضار</t>
  </si>
  <si>
    <t> لتربية ورعاية</t>
  </si>
  <si>
    <t> لتربية ورعاية وإرضاع طفل رضيع، المرجع: أعمال 7: 20؛ للتربية، المرجع: أعمال 7: 21؛ 22: 3 *</t>
  </si>
  <si>
    <t> G0398</t>
  </si>
  <si>
    <t> ἀναφαίνω</t>
  </si>
  <si>
    <t> لتظهر</t>
  </si>
  <si>
    <t xml:space="preserve"> لتسليط الضوء، وعرض؛ والوسطى والمجهول للظهور، المرجع: لو 19: 11؛ مصطلح بحري يمكن رؤيته، المرجع: أعمال ٢١: ٣ *</t>
  </si>
  <si>
    <t> G0399</t>
  </si>
  <si>
    <t> شكرا</t>
  </si>
  <si>
    <t> لتحمل</t>
  </si>
  <si>
    <t> يتقدم، يقدم (ذبيحة)، يتحمل (خطيئة)</t>
  </si>
  <si>
    <t xml:space="preserve"> ليقدم أو يقدم (ذبيحة) أو يحمل (خطية) ليحملها أو يرفعها إلى الأعلى، مرجع: مت 17: 1؛ لتقديم الذبائح، راجع: عب 7: 27؛ أن نحمل أو نحتمل ثقلًا كالخطايا، راجع: 1 بط 2: 24؛ المرجع: عب 9: 28</t>
  </si>
  <si>
    <t> G0400</t>
  </si>
  <si>
    <t> ἀναφωνέω</t>
  </si>
  <si>
    <t> لنهتف</t>
  </si>
  <si>
    <t> ليصرخ، يصرخ بصوت عال</t>
  </si>
  <si>
    <t xml:space="preserve">ليهتفوا، يصرخوا بصوت عالٍ، المرجع: لو 1: 42 *</t>
  </si>
  <si>
    <t> G0401</t>
  </si>
  <si>
    <t> شكرا</t>
  </si>
  <si>
    <t> تدفق</t>
  </si>
  <si>
    <t> الفيضان، تيار واسع</t>
  </si>
  <si>
    <t> فيضان، تيار واسع يتدفق؛ , زيادة مجازية , تيار المرجع : 1 بط 4:4 *</t>
  </si>
  <si>
    <t> G0402</t>
  </si>
  <si>
    <t> ἀναχωρέω</t>
  </si>
  <si>
    <t> يغادر</t>
  </si>
  <si>
    <t> للانسحاب والمغادرة</t>
  </si>
  <si>
    <t> للانسحاب، وترك للعودة إلى الوراء؛ أنطلق، اذهب، مرجع: مت 2: 12؛ للتقاعد، المرجع: مت 9:24 ؛ المرجع: أعمال ٢٣: ١٩؛ 26:31</t>
  </si>
  <si>
    <t> G0403</t>
  </si>
  <si>
    <t> شكرا</t>
  </si>
  <si>
    <t> المرطبات</t>
  </si>
  <si>
    <t> المرطبات والاسترخاء والراحة</t>
  </si>
  <si>
    <t xml:space="preserve"> في المقام الأول البرودة المنعشة بعد الحرارة. إنعاش مجازيًا، استجمام، استرخاء، راحة راحة، المرجع: أعمال 3: 20 *</t>
  </si>
  <si>
    <t> G0404</t>
  </si>
  <si>
    <t> ἀναψύχω</t>
  </si>
  <si>
    <t> لأجل الانتعاش</t>
  </si>
  <si>
    <t> لتحديث، وإحياء</t>
  </si>
  <si>
    <t xml:space="preserve"> لإعادة عن طريق الهواء النقي ؛ لإنعاش، وتهليل، وإحياء المرجع: 2 تيم 1: 16 *</t>
  </si>
  <si>
    <t> G0405</t>
  </si>
  <si>
    <t> ἀνδραποδιστής</t>
  </si>
  <si>
    <t> تاجر العبيد</t>
  </si>
  <si>
    <t> تاجر العبيد، الخاطف</t>
  </si>
  <si>
    <t> تاجر العبيد، خاطف السارق، المرجع: 1 تي 1: 10 *</t>
  </si>
  <si>
    <t> G0406</t>
  </si>
  <si>
    <t> Ἀνδρέας</t>
  </si>
  <si>
    <t>أندرو</t>
  </si>
  <si>
    <t> أندرو "رجولي"</t>
  </si>
  <si>
    <t> رجل يعيش في زمن العهد الجديد، ورد ذكره لأول مرة في مت 4: 18؛ ابن: جون (G2491K)؛ شقيق: بيتر (G4074) § أندرو، "رجولي" أندرو، (الاسم الصحيح)</t>
  </si>
  <si>
    <t> G0407</t>
  </si>
  <si>
    <t> شكرا</t>
  </si>
  <si>
    <t> يتصرف كرجل</t>
  </si>
  <si>
    <t> التصرف بشجاعة</t>
  </si>
  <si>
    <t> التصرف بشجاعة لجعل الشجاعة أو الرجولة؛ الوسط أن يظهر أو يتصرف كرجل، مرجع: 1كو 16: 13 *</t>
  </si>
  <si>
    <t> G0408</t>
  </si>
  <si>
    <t> Ἀνδρόνικος</t>
  </si>
  <si>
    <t> أندرونيكوس</t>
  </si>
  <si>
    <t> أندرونيكوس "المنتصر على الرجال"</t>
  </si>
  <si>
    <t> رجل يعيش في زمن العهد الجديد، لم يُذكر إلا في رو 16: 7. أندرونيكوس "غالب على الناس" أندرونيكوس (اسم صحيح)، المرجع: رو 16: 7 *</t>
  </si>
  <si>
    <t> G0409</t>
  </si>
  <si>
    <t> ἀνδροφόνος</t>
  </si>
  <si>
    <t> قاتل</t>
  </si>
  <si>
    <t xml:space="preserve"> قاتل، قاتل إنسان، قاتل، مرجع: 1 تي 1: 9 *</t>
  </si>
  <si>
    <t> G0410</t>
  </si>
  <si>
    <t> شكرا جزيلا</t>
  </si>
  <si>
    <t> لا يمكن إصلاحه</t>
  </si>
  <si>
    <t> بلا لوم، خالي من الاتهام</t>
  </si>
  <si>
    <t xml:space="preserve">بلا لوم، بلا شك، بلا لوم، بلا عيب، راجع: 1كو 1: 8؛ المرجع: كو 1: 22؛ المرجع: 1 تي 3: 10؛ المرجع: تي1: 6، 7*</t>
  </si>
  <si>
    <t> G0411</t>
  </si>
  <si>
    <t> ἀνεκδιήγητος</t>
  </si>
  <si>
    <t> لا توصف</t>
  </si>
  <si>
    <t> لا يوصف، مع المعاني الترابطية الرائعة والرائعة</t>
  </si>
  <si>
    <t> لا يوصف، مع المعاني الترابطية الرائعة والعجيبة التي لا يمكن ربطها، لا يوصف، لا ينطق به، المرجع: 2كو9: 15 *</t>
  </si>
  <si>
    <t> G0412</t>
  </si>
  <si>
    <t> شكرا جزيلا</t>
  </si>
  <si>
    <t> لا ينطق به ولا ينطق به ولا يوصف، المرجع: 1 بط 1: 8 *</t>
  </si>
  <si>
    <t> G0413</t>
  </si>
  <si>
    <t> شكرا جزيلا</t>
  </si>
  <si>
    <t> لا ينتهي</t>
  </si>
  <si>
    <t> لا تنضب، لا تنضب</t>
  </si>
  <si>
    <t> لا تنضب، لا تنضب ولا تنضب، (لو 12: 33)</t>
  </si>
  <si>
    <t> G0414</t>
  </si>
  <si>
    <t> ἀνεκτός</t>
  </si>
  <si>
    <t> محتمل</t>
  </si>
  <si>
    <t> محتمل، محتمل؛ تستخدم فقط في المقارنة: أكثر احتمالا</t>
  </si>
  <si>
    <t> محتمل، محتمل؛ تستخدم فقط في المقارنة: أكثر احتمالا، المرجع: مت 10:15؛ 11:22، 24؛ المرجع: لو ١٠: ١٢، ١٤ *</t>
  </si>
  <si>
    <t> G0415</t>
  </si>
  <si>
    <t> شكرا</t>
  </si>
  <si>
    <t> بدون رحمة</t>
  </si>
  <si>
    <t>لا يرحم ولا يرحم</t>
  </si>
  <si>
    <t> بلا رحمة، بلا رحمة، بلا رحمة، بلا رأفة، قاسٍ المرجع: رو 1: 31 *</t>
  </si>
  <si>
    <t> G0416</t>
  </si>
  <si>
    <t> شكرا جزيلا</t>
  </si>
  <si>
    <t> تكون في مهب الريح</t>
  </si>
  <si>
    <t> لتحريكها الريح</t>
  </si>
  <si>
    <t xml:space="preserve"> للتحريض مع الريح. , منفعل بمعنى أن يكون مضطربًا أو مدفوعًا، تحركه الريح، مرجع: يع 1: 6 *</t>
  </si>
  <si>
    <t> G0417</t>
  </si>
  <si>
    <t> ἄνεμος</t>
  </si>
  <si>
    <t> رياح</t>
  </si>
  <si>
    <t> الرياح، العاصفة</t>
  </si>
  <si>
    <t xml:space="preserve"> الريح عاصفة. ، مجازيًا ريح تغيير العقيدة، المرجع: أفسس 4: 14</t>
  </si>
  <si>
    <t> G0418</t>
  </si>
  <si>
    <t> ἀνένδεκτος</t>
  </si>
  <si>
    <t> مستحيل</t>
  </si>
  <si>
    <t xml:space="preserve"> "مستحيل ما لا يمكن أن يكون" (لو 17: 1).</t>
  </si>
  <si>
    <t> G0419</t>
  </si>
  <si>
    <t> ἀνεξερεύνητος</t>
  </si>
  <si>
    <t> غير قابل للبحث</t>
  </si>
  <si>
    <t> لا يمكن البحث فيه، غامض</t>
  </si>
  <si>
    <t> غير قابل للبحث، غامض، مكتوب أيضًا ἀνεξερεύνητος، لا يسبر غوره، غير قادر على التفسير البشري المرجع: رو 11: 33 *</t>
  </si>
  <si>
    <t> G0420</t>
  </si>
  <si>
    <t> ἀνεξίκακος</t>
  </si>
  <si>
    <t> لا استياء</t>
  </si>
  <si>
    <t> لا تستاء، والصبر</t>
  </si>
  <si>
    <t xml:space="preserve"> صابرين، أو صابرين على الشرور والأذى، غير مستائين) مرجع: 2 تي 2: 24 *</t>
  </si>
  <si>
    <t> G0421</t>
  </si>
  <si>
    <t>ἀνεξιχνίαστος</t>
  </si>
  <si>
    <t> غير قابلة للبحث وغير مفهومة</t>
  </si>
  <si>
    <t> غير قابل للبحث، غير مفهوم لتتبعه، ἴχνος، مسار لا يمكن استكشافه، غامض، المرجع: رو 11: 33؛ المرجع: أفسس ٣: ٨ *</t>
  </si>
  <si>
    <t> G0422</t>
  </si>
  <si>
    <t> ἀνεπαίσχυντος</t>
  </si>
  <si>
    <t> بلا خجل</t>
  </si>
  <si>
    <t> بلا خجل بلا خجل، بلا لوم، (2 تيم 2: 15)</t>
  </si>
  <si>
    <t> G0423</t>
  </si>
  <si>
    <t> شكرا جزيلا</t>
  </si>
  <si>
    <t> فوق الشبهات، وليس مفتوحا للوم</t>
  </si>
  <si>
    <t> فوق اللوم، وليس عرضة للوم مكتوبة أيضا ἀνεπικηπρος . في المقام الأول لا ينبغي الاستيلاء عليها؛ مجازيًا، غير قابل لللوم، المرجع: 1 تي 3: 2؛ 5:7؛ 6:14 *</t>
  </si>
  <si>
    <t> G0424</t>
  </si>
  <si>
    <t> شكرا جزيلا</t>
  </si>
  <si>
    <t> لترتفع</t>
  </si>
  <si>
    <t xml:space="preserve"> ليصعد، اصعد، مرجع: يو 6: 3؛ المرجع: غلا 1: 17، 18 *</t>
  </si>
  <si>
    <t> G0425</t>
  </si>
  <si>
    <t> شكرا</t>
  </si>
  <si>
    <t> الراحة والاسترخاء والإغاثة</t>
  </si>
  <si>
    <t xml:space="preserve"> في المقام الأول تخفيف حالة القيد؛ تخفيف صرامة الحبس، المرجع: أعمال ٢٤: ٢٣؛ مجازيًا سهولة، راحة، سلام، راحة، طمأنينة، المرجع: 2كو 2: 13؛ 7: 5 ؛ 8:13 ؛ المرجع: ٢ تسالونيكي ١: ٧ *</t>
  </si>
  <si>
    <t>G0426</t>
  </si>
  <si>
    <t> شكرا</t>
  </si>
  <si>
    <t> يسأل</t>
  </si>
  <si>
    <t> للسؤال والفحص والاستجواب</t>
  </si>
  <si>
    <t> ليسألوا ويفحصوا ويسألوا ليفحصوا بالتعذيب المرجع: أع 22: 24، 29 *</t>
  </si>
  <si>
    <t> G0427</t>
  </si>
  <si>
    <t> ἄνευ</t>
  </si>
  <si>
    <t> بدون</t>
  </si>
  <si>
    <t> بدون ، وبصرف النظر عن</t>
  </si>
  <si>
    <t> بدون، باستثناء ما يصنفه البعض على أنه حرف جر غير لائق، بدون، المرجع: مت 10: 29؛ المرجع: 1 بط 3: 1؛ 4: 9 *</t>
  </si>
  <si>
    <t> G0428</t>
  </si>
  <si>
    <t> ἀνεύθετος</t>
  </si>
  <si>
    <t> غير ملائم</t>
  </si>
  <si>
    <t> غير مناسب، فقير</t>
  </si>
  <si>
    <t> غير لائق، فقير في وضع غير ملائم، غير مريح، المرجع: أعمال 27: 12 *</t>
  </si>
  <si>
    <t> G0429</t>
  </si>
  <si>
    <t> ἀνευρίσκω</t>
  </si>
  <si>
    <t> لايجاد</t>
  </si>
  <si>
    <t xml:space="preserve"> تجده بالبحث الدؤوب، مرجع: لو 2: 16؛ المرجع: أعمال ٢١: ٤ *</t>
  </si>
  <si>
    <t> G0430</t>
  </si>
  <si>
    <t> شكرا</t>
  </si>
  <si>
    <t> لتحمل</t>
  </si>
  <si>
    <t> لتحمل، تحمل</t>
  </si>
  <si>
    <t xml:space="preserve"> دائمًا في الوسط في العهد الجديد، للاحتمال والصبر، المرجع: 1كو 4: 12؛ المرجع: 2كو 11: 20؛ المرجع: 2 تسالونيكي 1: 4؛ لتحمل المرجع: مت 17: 7؛ يتألم، يعترف، يسمح، المرجع: أعمال 18: 14؛ المرجع: 2كو 11: 4؛ المرجع: 2 تي 4: 3؛ المرجع: عب 13: 22</t>
  </si>
  <si>
    <t> G0431</t>
  </si>
  <si>
    <t>شكرا</t>
  </si>
  <si>
    <t> ابن عم</t>
  </si>
  <si>
    <t xml:space="preserve"> ابن أخ، ابن عم، المرجع: كو 4: 10 *</t>
  </si>
  <si>
    <t> G0432</t>
  </si>
  <si>
    <t> شكرا</t>
  </si>
  <si>
    <t> الشبت</t>
  </si>
  <si>
    <t> الشبت، وهو نبات يستخدم للتتبيل</t>
  </si>
  <si>
    <t> الشبت، نبات يستخدم لتتبيل نبات عطري، مرجع: متى 23: 23 *</t>
  </si>
  <si>
    <t> G0433</t>
  </si>
  <si>
    <t> ἀνήκω</t>
  </si>
  <si>
    <t> يكون مناسبا</t>
  </si>
  <si>
    <t> أن يكون لائقًا ومناسبًا؛ للقيام بواجب المرء</t>
  </si>
  <si>
    <t xml:space="preserve"> للتوصل إلى، لتتعلق ب؛ , ἀνήκει , غير شخصي فهو مناسب، مناسب، يصبح، واجب المرء المرجع: كولوسي 3:18؛ المرجع: أفسس 5: 4؛ فلم. 8 *</t>
  </si>
  <si>
    <t> G0434</t>
  </si>
  <si>
    <t> شكرا</t>
  </si>
  <si>
    <t> قاسِي</t>
  </si>
  <si>
    <t> وحشية، وحشية</t>
  </si>
  <si>
    <t> وحشيًا، متوحشًا، شرسًا، شرسًا، المرجع: 2 تي 3: 3 *</t>
  </si>
  <si>
    <t> G0435G</t>
  </si>
  <si>
    <t> ἀνήρ</t>
  </si>
  <si>
    <t> رجل</t>
  </si>
  <si>
    <t> : رجل رجل، ذكر، زوج؛ عادة ما يكون ذكرًا بالغًا، ولكن في بعض السياقات يتم التركيز على النضج وليس الجنس (راجع: 1 كو 13: 11؛ مرجع: أفسس 4: 13؛ مرجع: يع 3: 2)</t>
  </si>
  <si>
    <t xml:space="preserve">رجل، ذكر، زوج؛ عادةً ما يكون ذكرًا بالغًا، ولكن في بعض السياقات يكون التركيز على النضج وليس الجنس (راجع: 1 كو 13: 11؛ مرجع: أفسس 4: 13؛ مرجع: يع 3: 2) وهو شخص ذكر كامل العمر والمكانة، على عكس الشخص الذكر. إلى طفل أو أنثى، راجع: 1كو 13: 11؛ الزوج، المرجع: مت 1: 16؛ إنسان، إنسان، فرد، مرجع: لو 11: 31؛ تستخدم أيضًا بشكل لفظي مع الأسماء والصفات الأخرى، المرجع: لو 5: 8؛ المرجع: أعمال 1: 16</t>
  </si>
  <si>
    <t> G0435H</t>
  </si>
  <si>
    <t> الرجل : الزوج</t>
  </si>
  <si>
    <t> : زوج رجل، ذكر، زوج؛ عادة ما يكون ذكرًا بالغًا، ولكن في بعض السياقات يتم التركيز على النضج وليس الجنس (راجع: 1 كو 13: 11؛ مرجع: أفسس 4: 13؛ مرجع: يع 3: 2)</t>
  </si>
  <si>
    <t> G0436</t>
  </si>
  <si>
    <t> شكرا</t>
  </si>
  <si>
    <t> لمعارضة</t>
  </si>
  <si>
    <t> يقاوم، يعارض، يتمرد، يصمد</t>
  </si>
  <si>
    <t xml:space="preserve"> تقاوم، تعارض، تتمرد، تقاوم، تقاوم، تقاوم، تتمرد، تصمد</t>
  </si>
  <si>
    <t> G0437</t>
  </si>
  <si>
    <t> شكرا جزيلا</t>
  </si>
  <si>
    <t> لتقديم الشكر والثناء</t>
  </si>
  <si>
    <t>لتقديم الشكر، والثناء في المقام الأول للتوصل إلى اتفاق؛ ومن ثم الاعتراف علانية بما هو مستحق؛ يعترفون ويشكرون ويسبحون، راجع: لو 2: 38 *</t>
  </si>
  <si>
    <t> G0438</t>
  </si>
  <si>
    <t> شكرا</t>
  </si>
  <si>
    <t> ورد</t>
  </si>
  <si>
    <t> براعم الزهرة</t>
  </si>
  <si>
    <t> زهرة، أزهر زهرة، مرجع: يع10:1، 11؛ المرجع: 1 بط 1: 24 (2x)*</t>
  </si>
  <si>
    <t> G0439</t>
  </si>
  <si>
    <t> شكرا</t>
  </si>
  <si>
    <t> نار الفحم</t>
  </si>
  <si>
    <t xml:space="preserve"> كتلة، أو كومة من الجمر، فحم نار المرجع: يو 18: 18؛ 21: 9</t>
  </si>
  <si>
    <t> G0440</t>
  </si>
  <si>
    <t> شكرا</t>
  </si>
  <si>
    <t> فحم</t>
  </si>
  <si>
    <t> الفحم والفحم</t>
  </si>
  <si>
    <t xml:space="preserve"> جمرة، جمرة مشتعلة، فحم المرجع: رو 12: 20 *</t>
  </si>
  <si>
    <t> G0441</t>
  </si>
  <si>
    <t> ἀνθρωπάρεσκος</t>
  </si>
  <si>
    <t> سعادة الناس</t>
  </si>
  <si>
    <t> من ينال المعروف، يرضي الناس</t>
  </si>
  <si>
    <t xml:space="preserve"> راغب في إرضاء الناس، ينال نعمة (أفسس 6: 6)؛ المرجع: كو 3: 22 *</t>
  </si>
  <si>
    <t> G0442</t>
  </si>
  <si>
    <t> شكرا</t>
  </si>
  <si>
    <t> بشر</t>
  </si>
  <si>
    <t> إنساني، مشترك بين البشر</t>
  </si>
  <si>
    <t> إنساني، مشترك بين البشر، ينتمي إلى إنسان، المرجع: 1 كو 2: 4، 13؛ 4: 3 10:13 ؛ المرجع: يع ٣: ٧؛ المرجع: 1 بط 2: 13؛ "مناسب للإنسان" (راجع: رو 6: 19)</t>
  </si>
  <si>
    <t> G0443</t>
  </si>
  <si>
    <t>ἀνθρωποκτόνος</t>
  </si>
  <si>
    <t xml:space="preserve"> قاتل، قاتل، مرجع: يو 8: 44؛ المرجع: ١يو ٣:١٥ *</t>
  </si>
  <si>
    <t> G0444</t>
  </si>
  <si>
    <t> ἄνθρωπος</t>
  </si>
  <si>
    <t> إنسان</t>
  </si>
  <si>
    <t> إنسان، شخص؛ البشرية، الناس؛ رجل، زوج؛ تستخدم للبشر على النقيض من الحيوانات أو الإله؛ في بعض السياقات يتم استخدامه للذكر/الزوج على عكس الأنثى/الزوجة. "ابن الإنسان" هي عبارة من العهد القديم تعني عادةً "إنسان"، والتي تُستخدم في العهد الجديد بشكل حصري تقريبًا كلقب مسياني (انظر المرجع: دا 7: 13)، للتأكيد على إنسانية يسوع. "الإنسان الخارجي" هو الجسد المادي على النقيض من "الإنسان الداخلي (أو المخفي)" للروح</t>
  </si>
  <si>
    <t xml:space="preserve">إنسان، شخص؛ البشرية، الناس؛ رجل، زوج؛ تستخدم للبشر على النقيض من الحيوانات أو الإله؛ في بعض السياقات يتم استخدامه للذكر/الزوج على عكس الأنثى/الزوجة. "ابن الإنسان" هي عبارة من العهد القديم تعني عادةً "إنسان"، والتي تُستخدم في العهد الجديد بشكل حصري تقريبًا كلقب مسياني (انظر المرجع: دا 7: 13)، للتأكيد على إنسانية يسوع. "الإنسان الخارجي" هو الجسد المادي على النقيض من "الإنسان الداخلي (أو الخفي)" للروح الإنسان، مرجع: يوحنا 16: 21؛ المرجع: فيلبي 2: 7؛ فردًا، راجع: رو 3: 28، ومتكررًا؛ تُستخدم أيضًا بشكل لفظي بكلمات أخرى، المرجع: متى 11: 19؛ وآخرون.؛ مجازيًا الإطار الروحي للإنسان الداخلي، راجع: رو 7: 22؛ المرجع: أفسس 3: 16؛ المرجع: 1 بط 3: 4</t>
  </si>
  <si>
    <t> G0445</t>
  </si>
  <si>
    <t> ἀνθυπατεύω</t>
  </si>
  <si>
    <t> ليكون حاكما</t>
  </si>
  <si>
    <t xml:space="preserve"> ليكون واليًا، المرجع: أع 18: 12</t>
  </si>
  <si>
    <t> G0446</t>
  </si>
  <si>
    <t> ἀνθύπατος</t>
  </si>
  <si>
    <t> حاكم</t>
  </si>
  <si>
    <t xml:space="preserve"> والي، المرجع: أعمال 13: 7، 8، 12؛ 19:38</t>
  </si>
  <si>
    <t> G0447</t>
  </si>
  <si>
    <t>شكرا جزيلا</t>
  </si>
  <si>
    <t> للتخفيف / المغادرة</t>
  </si>
  <si>
    <t> تخفيف، فك؛ ترك، التخلي</t>
  </si>
  <si>
    <t> تخفيف، فك؛ اترك، اترك (1) ليتحلل، يتراخى، المرجع: أعمال الرسل 27: 40؛ فك الارتباط، فك الارتباط، المرجع: أعمال الرسل 16: 26؛ (٢) الحذف والاستغناء عنه، المرجع: أفسس ٦: ٩؛ (3) ترك أو إهمال، مرجع: عب 13: 5 *</t>
  </si>
  <si>
    <t> G0448</t>
  </si>
  <si>
    <t> شكرا</t>
  </si>
  <si>
    <t> G0449</t>
  </si>
  <si>
    <t> شكرا</t>
  </si>
  <si>
    <t> غير مغسول</t>
  </si>
  <si>
    <t> حرفيا: غير مغسولة؛ مجازياً: نجس طقسياً المرجع: مت 15: 20؛ المرجع: مرقس 7: 2 *</t>
  </si>
  <si>
    <t> G0450</t>
  </si>
  <si>
    <t> شكرا جزيلا</t>
  </si>
  <si>
    <t> أن تنشأ</t>
  </si>
  <si>
    <t> انهض، قف</t>
  </si>
  <si>
    <t> قم، قم، قم، اقفز، اقفز، المرجع: مرقس 10:50 *</t>
  </si>
  <si>
    <t> G0451</t>
  </si>
  <si>
    <t> Ἄννα</t>
  </si>
  <si>
    <t> آنا</t>
  </si>
  <si>
    <t> آنا "نعمة"</t>
  </si>
  <si>
    <t> امرأة تعيش في زمن العهد الجديد، مذكورة فقط في لوقا ٢: ٣٦؛ ابنة: فنوئيل (G5323) § حنة "نعمة" حنة (اسم صحيح)، مرجع: لو 2: 26 *</t>
  </si>
  <si>
    <t> G0452</t>
  </si>
  <si>
    <t> Ἄννας</t>
  </si>
  <si>
    <t> حنان</t>
  </si>
  <si>
    <t> أنس "نعمة"</t>
  </si>
  <si>
    <t>رجل يعيش في زمن العهد الجديد، ورد ذكره لأول مرة في لوقا ٣: ٢؛ حمو قيافا (G2533H) § حنان، "نعمة" حنان، (اسم صحيح)، نسخة مختصرة من Ἄνανας، المرجع: لو 3: 2؛ المرجع: يوحنا 18: 13، 24؛ المرجع: أعمال ٤: ٦ *</t>
  </si>
  <si>
    <t> G0453</t>
  </si>
  <si>
    <t> شكرا</t>
  </si>
  <si>
    <t> غبي</t>
  </si>
  <si>
    <t> أحمق، لا معنى له</t>
  </si>
  <si>
    <t xml:space="preserve"> أحمق، لا معنى له، متهور، غير ذكي، غير حكيم؛ , المرجع: لو 24: 25؛ المرجع: رو 1: 14؛ المرجع: غلا 3: 1، 3؛ المرجع: تيط 3: 3؛ وحشي، لا معنى له، المرجع: 1 تيم 6: 9</t>
  </si>
  <si>
    <t> G0454</t>
  </si>
  <si>
    <t> شكرا</t>
  </si>
  <si>
    <t> حماقة</t>
  </si>
  <si>
    <t> الحماقة والحماقة. غضب شديد</t>
  </si>
  <si>
    <t> الحماقة والحماقة. الرغبة الشديدة في الفهم؛ الحماقة والاندفاع والجنون واللامبالاة. الغضب المرجع: لو 6: 11؛ المرجع: ٢ تي ٣: ٩ *</t>
  </si>
  <si>
    <t> G0455</t>
  </si>
  <si>
    <t> شكرا</t>
  </si>
  <si>
    <t> لفتح</t>
  </si>
  <si>
    <t xml:space="preserve"> عبر. للفتح، المرجع: مت 2:11 ؛ لازمة أن تكون مفتوحة، أن تكون مفتوحة، المرجع: متى 3: 16؛ المرجع: يو 1: 52</t>
  </si>
  <si>
    <t> G0456</t>
  </si>
  <si>
    <t> ἀνοικοδομέω</t>
  </si>
  <si>
    <t> لإعادة بناء</t>
  </si>
  <si>
    <t xml:space="preserve"> لإعادة البناء، المرجع: أعمال الرسل ١٥: ١٦ (٢×)*</t>
  </si>
  <si>
    <t> G0457</t>
  </si>
  <si>
    <t> شكرا</t>
  </si>
  <si>
    <t>افتتاح</t>
  </si>
  <si>
    <t> (فعل) الفتح</t>
  </si>
  <si>
    <t> (فعل) الفتح، فعل الفتح، المرجع: أف 6: 19 *</t>
  </si>
  <si>
    <t> G0458</t>
  </si>
  <si>
    <t> ἀνομία</t>
  </si>
  <si>
    <t> الفوضى</t>
  </si>
  <si>
    <t> الشر والتعدي على القانون والعمل غير القانوني</t>
  </si>
  <si>
    <t xml:space="preserve"> الشر والاثم والاثم. انتهاك القانون، المرجع: 1يو 3: 4؛ الإثم والخطية والشر المرجع: مت 7: 23</t>
  </si>
  <si>
    <t> G0459</t>
  </si>
  <si>
    <t> شكرا</t>
  </si>
  <si>
    <t> الخارج عن القانون-</t>
  </si>
  <si>
    <t> خارج عن القانون، خاطئ، غير قانوني</t>
  </si>
  <si>
    <t> G0460</t>
  </si>
  <si>
    <t> شكرا</t>
  </si>
  <si>
    <t> بدون قانون</t>
  </si>
  <si>
    <t> بعيدا عن القانون، دون قانون</t>
  </si>
  <si>
    <t> بلا ناموس، بلا ناموس، بلا، تدخل الناموس، بلا ناموس، مرجع: رو 2: 12 (2x)</t>
  </si>
  <si>
    <t> G0461</t>
  </si>
  <si>
    <t> شكرا</t>
  </si>
  <si>
    <t> لاستعادة وإعادة البناء وتعزيز</t>
  </si>
  <si>
    <t> لترميم وإعادة بناء وتقوية لاستعادة الاستقامة أو الاستقامة، المرجع: لوقا 13: 13؛ لإعادة تنشيط وتقوية المرجع: عب 12: 12؛ لإعادة البناء، وإعادة البناء المرجع: أعمال الرسل 15: 16 *</t>
  </si>
  <si>
    <t> G0462</t>
  </si>
  <si>
    <t> شكرا</t>
  </si>
  <si>
    <t> غير مقدس</t>
  </si>
  <si>
    <t> غير مقدس، شرير</t>
  </si>
  <si>
    <t xml:space="preserve"> غير تقي، غير مقدس، شرير المرجع: 1 تيم 1: 9؛ المرجع: ٢ تي ٣: ٢ *</t>
  </si>
  <si>
    <t>G0463</t>
  </si>
  <si>
    <t> شكرا</t>
  </si>
  <si>
    <t> تسامح</t>
  </si>
  <si>
    <t> التسامح، التسامح، الرأفة</t>
  </si>
  <si>
    <t> التسامح، التسامح، الرأفة التسامح، التسامح، التسامح، الرأفة المرجع: رو 2: 4؛ 3:26 *</t>
  </si>
  <si>
    <t> G0464</t>
  </si>
  <si>
    <t> شكرا جزيلا</t>
  </si>
  <si>
    <t> للنضال ضد</t>
  </si>
  <si>
    <t> يجاهدون يجاهدون يجاهدون يجاهدون المرجع : عب 12 : 4 *</t>
  </si>
  <si>
    <t> G0465</t>
  </si>
  <si>
    <t> شكرا جزيلا</t>
  </si>
  <si>
    <t> في مقابل</t>
  </si>
  <si>
    <t> شيء يعطى في المقابل</t>
  </si>
  <si>
    <t> شيء يُعطى في مقابل شيء ما، وهو ثمن مدفوع في مقابل شيء ما؛ التعويض، الفدية المكافئة، المرجع: مت 16:26 ؛ المرجع: مرقس 8: 37 *</t>
  </si>
  <si>
    <t> G0466</t>
  </si>
  <si>
    <t> شكرا</t>
  </si>
  <si>
    <t> لملء مرة أخرى</t>
  </si>
  <si>
    <t> لملء، كاملة</t>
  </si>
  <si>
    <t xml:space="preserve"> للملء، الإكمال، الإمداد، المرجع: كو 1: 24 *</t>
  </si>
  <si>
    <t> G0467</t>
  </si>
  <si>
    <t> شكرا جزيلا</t>
  </si>
  <si>
    <t> لسداد</t>
  </si>
  <si>
    <t> لسداد والعودة</t>
  </si>
  <si>
    <t xml:space="preserve"> يوفي، يرد، يوفي، يرد، يرد، يجازي، المرجع: لو 14: 14 (2 x)؛ المرجع: رو 11: 35؛ 12:19 ؛ المرجع: ١ تس ٣: ٩؛ المرجع: 2 تسالونيكي 1: 6؛ المرجع: عب 10: 30</t>
  </si>
  <si>
    <t> G0468</t>
  </si>
  <si>
    <t>ἀνταπόδομα</t>
  </si>
  <si>
    <t> السداد والقصاص</t>
  </si>
  <si>
    <t> القصاص، القصاص، الجزاء، القصاص، المرجع: لوقا 14: 12؛ المرجع: رو 11: 9 *</t>
  </si>
  <si>
    <t> G0469</t>
  </si>
  <si>
    <t> شكرا</t>
  </si>
  <si>
    <t> جائزة</t>
  </si>
  <si>
    <t> مكافأة، سداد</t>
  </si>
  <si>
    <t> مكافأة، مكافأة، مكافأة، المرجع: كو 3: 24 *</t>
  </si>
  <si>
    <t> G0470</t>
  </si>
  <si>
    <t> ἀνταποκρίνομαι</t>
  </si>
  <si>
    <t> إلى تناقض</t>
  </si>
  <si>
    <t> للرد، والإجابة (مع ما يعنيه مناقض شخص ما)</t>
  </si>
  <si>
    <t> الرد، الرد (مع ما يعنيه معارضة شخص ما) يحدث في العهد الجديد فقط في المنتصف، الرد، الرد، الرد المرجع: لو 14: 6؛ للرد والمناقضة والمجادلة، مرجع: رو 9: 20 *</t>
  </si>
  <si>
    <t> G0471</t>
  </si>
  <si>
    <t> ἀντεῖπον</t>
  </si>
  <si>
    <t> للتحدث ضد، والرد، والتناقض</t>
  </si>
  <si>
    <t xml:space="preserve"> للتحدث ضد، الرد، تناقض؛ للمقاومة والإنكار، المرجع: لو 20: 27؛ للمقاومة، مرجع: يو 19: 12؛ المرجع: أعمال ١٣: ٤٥؛ 28:19 ؛ المرجع: رو 10: 21؛ المرجع: تيط 1: 9؛ 2: 9 ؛ السلبي للانتقاد والانتقاد، المرجع: لوقا 2: 34؛ المرجع: أعمال ٢٨:٢٢ *</t>
  </si>
  <si>
    <t> G0472</t>
  </si>
  <si>
    <t>ἀντέχω</t>
  </si>
  <si>
    <t> للتشبث</t>
  </si>
  <si>
    <t> أن تكون مخلصًا، تمسك بثبات؛ انتبه على</t>
  </si>
  <si>
    <t> أن تكون مخلصًا، تمسك بثبات؛ انتبه إلى الإمساك بحزم أو التشبث أو التمسك به؛ أن يكون مكرسًا لأي شخص، مرجع: لو 16: 13؛ المرجع: تيط 1: 9؛ أن نمارس الاهتمام الغيور على الاهتمام بأحد، المرجع: 1 تس 5: 14؛ المرجع: مرقس ٦: ٢٤ *</t>
  </si>
  <si>
    <t> G0473</t>
  </si>
  <si>
    <t> شكرا</t>
  </si>
  <si>
    <t> ل</t>
  </si>
  <si>
    <t> في مقابل (في كثير من الأحيان كدليل على الإحسان)، بدلا من (في كثير من الأحيان كدليل على التباين)، بدلا من (في كثير من الأحيان كدليل على تبادل العلاقة)، واحدا تلو الآخر (في كثير من الأحيان كدليل على الهدف أو نتيجة). لاحظ أن حرف الجر هذا المستخدم في المطلق لا يعني "ضد" أو "معارض" لشيء ما</t>
  </si>
  <si>
    <t xml:space="preserve">في مقابل (في كثير من الأحيان كدليل على الإحسان)، بدلا من (في كثير من الأحيان كدليل على التباين)، بدلا من (في كثير من الأحيان كدليل على تبادل العلاقة)، واحدا تلو الآخر (في كثير من الأحيان كدليل على الهدف أو نتيجة). لاحظ أن حرف الجر هذا المستخدم في المطلق لا يعني "ضد" أو "معارض" لشيء ما ضده؛ ومن هنا، في المراسلات، ردًا على، المرجع: يوحنا 1: 16؛ بدلاً من المرجع: مت 2:22 ؛ قصاصًا أو عوضًا، المرجع: مت 5: 38؛ في الاعتبار، المرجع: عب 12: 2، 16؛ بسبب، المرجع: مت 17: 27؛ ἀνθ᾽ ὧν، لأنه، المرجع: لو 1: 20</t>
  </si>
  <si>
    <t> G0474</t>
  </si>
  <si>
    <t> شكرا جزيلا</t>
  </si>
  <si>
    <t> يناقش</t>
  </si>
  <si>
    <t> للمناقشة والتبادل (الكلمات)</t>
  </si>
  <si>
    <t> للمناقشة وتبادل (الكلمات) في المقام الأول للرمي أو القذف من واحدة إلى أخرى؛ مجازيًا للتحريض أو التحدث أو التحدث أو تبادل الكلمات المرجع: لو 24: 17 *</t>
  </si>
  <si>
    <t> G0475</t>
  </si>
  <si>
    <t> شكرا جزيلا</t>
  </si>
  <si>
    <t>لمعارضة عكس ذلك؛ ، الأوسط (فقط في العهد الجديد) أن يكون له رأي معاكس، أن يكون معاكسًا؛ الخصم، المرجع: 2 تيم 2:25 *</t>
  </si>
  <si>
    <t> G0476</t>
  </si>
  <si>
    <t> شكرا</t>
  </si>
  <si>
    <t> الخصم</t>
  </si>
  <si>
    <t> العدو، الخصم (في المعركة أو في المحكمة)</t>
  </si>
  <si>
    <t> عدو، خصم (في المعركة أو في المحكمة) خصم في دعوى قضائية، المرجع: مت 5: 25 (2 x)؛ المرجع: لو 12: 58؛ 18:3؛ خصمًا عدوًا المرجع: 1 بط 5: 8 *</t>
  </si>
  <si>
    <t> G0477</t>
  </si>
  <si>
    <t> شكرا</t>
  </si>
  <si>
    <t> معارضة</t>
  </si>
  <si>
    <t> معارضة، اعتراض</t>
  </si>
  <si>
    <t xml:space="preserve"> في المقام الأول المعارضة والاعتراض؛ ومن هنا مسألة مقترحة للخلاف والجدال، المرجع: 1 تي 6: 20 *</t>
  </si>
  <si>
    <t> G0478</t>
  </si>
  <si>
    <t> شكرا جزيلا</t>
  </si>
  <si>
    <t> كي أقاوم</t>
  </si>
  <si>
    <t> يقاوم، يعارض، ينافس</t>
  </si>
  <si>
    <t> للمقاومة والمعارضة والتنافس ضد المتحولين جنسيًا. لوضع في المعارضة ؛ ضروري للمقاومة، المقاومة، المقاومة، المنافسة ضد المرجع: عب 12: 4 *</t>
  </si>
  <si>
    <t> G0479</t>
  </si>
  <si>
    <t> شكرا</t>
  </si>
  <si>
    <t> للدعوة في المقابل</t>
  </si>
  <si>
    <t> للدعوة بالمثل</t>
  </si>
  <si>
    <t>للدعوة بالمثل للدعوة بالمثل المرجع: لو 14: 12 *</t>
  </si>
  <si>
    <t> G0480</t>
  </si>
  <si>
    <t> شكرا</t>
  </si>
  <si>
    <t> كن معارضا</t>
  </si>
  <si>
    <t> ليكون خصما في الصراع</t>
  </si>
  <si>
    <t xml:space="preserve"> أن تكون خصمًا، في الصراع تحتل في المقام الأول موقفًا معاكسًا؛ مجازيًا أن نعارض، نكون معاديين، نكون في صراع المرجع: غلا 5: 17؛ المرجع: 1 تيم 1: 10؛ مقاوم، معادي، مرجع: لو 13: 7</t>
  </si>
  <si>
    <t> G0481</t>
  </si>
  <si>
    <t> شكرا</t>
  </si>
  <si>
    <t> عكس</t>
  </si>
  <si>
    <t> مقابل، على مقربة من</t>
  </si>
  <si>
    <t> عكس، على مقربة من يمكن أن تعمل كحرف جر غير لائق مع المضاف إليه، ومكتوبة أيضًا ἀντικρύ، مقابل، فوق ضد، المرجع: أعمال الرسل 20:15 *</t>
  </si>
  <si>
    <t> G0482</t>
  </si>
  <si>
    <t> شكرا</t>
  </si>
  <si>
    <t> للمساعدة</t>
  </si>
  <si>
    <t> للمساعدة، تأتي للمساعدة، والاستفادة</t>
  </si>
  <si>
    <t> يعين، يعين، ينفع، يعين، يعين، يعين، المرجع: لو 1: 54؛ المرجع: أعمال الرسل ٢٠: ٣٥؛ ليكون متلقيًا، المرجع: 1 تي 6: 2 *</t>
  </si>
  <si>
    <t> G0483</t>
  </si>
  <si>
    <t> شكرا</t>
  </si>
  <si>
    <t> ينازع</t>
  </si>
  <si>
    <t> G0484</t>
  </si>
  <si>
    <t> شكرا</t>
  </si>
  <si>
    <t> يساعد</t>
  </si>
  <si>
    <t>المساعدة، القدرة على المساعدة</t>
  </si>
  <si>
    <t> المساعدة، القدرة على المساعدة، المساعدة، القدرة على المساعدة؛ , متون , من يعين أو يعين , معونة , مرجع: 1كو 12: 28 *</t>
  </si>
  <si>
    <t> G0485</t>
  </si>
  <si>
    <t> شكرا</t>
  </si>
  <si>
    <t> ينازع</t>
  </si>
  <si>
    <t> الحجة، المعارضة، التمرد</t>
  </si>
  <si>
    <t> حجة، معارضة، تناقض تمرد، سؤال، المرجع: عب 6: 16؛ 7: 7 ؛ معارضة ، تمرد ، يهوذا 11 ؛ العداوة، المرجع: عب 12: 3 *</t>
  </si>
  <si>
    <t> G0486</t>
  </si>
  <si>
    <t> شكرا</t>
  </si>
  <si>
    <t> للإنتقام</t>
  </si>
  <si>
    <t> للانتقام من التوبيخ أو الشتم مرة أخرى أو بالمقابل، مرجع: 1 بط 2: 23 *</t>
  </si>
  <si>
    <t> G0487</t>
  </si>
  <si>
    <t> شكرا</t>
  </si>
  <si>
    <t> فدية</t>
  </si>
  <si>
    <t> فدية؛ سعر الشراء لتحقيق التحرر من الاضطهاد؛ إنها وسيلة الفداء. يشير هذا إلى يسوع (شخصًا وعملًا) باعتباره ثمن الخلاص</t>
  </si>
  <si>
    <t> فدية؛ سعر الشراء لتحقيق التحرر من الاضطهاد؛ إنها وسيلة الفداء. يشير هذا إلى يسوع (شخصًا وعملًا) باعتباره ثمن الخلاص فدية، راجع: 1 تي 2: 6 *</t>
  </si>
  <si>
    <t> G0488</t>
  </si>
  <si>
    <t> شكرا</t>
  </si>
  <si>
    <t>لقياس في المقابل</t>
  </si>
  <si>
    <t xml:space="preserve"> للقياس بالمقابل، مرجع: لو 6: 38 *</t>
  </si>
  <si>
    <t> G0489</t>
  </si>
  <si>
    <t> شكرا</t>
  </si>
  <si>
    <t> تعويض</t>
  </si>
  <si>
    <t> تبادل جزاء</t>
  </si>
  <si>
    <t> تبادل عقوبة قصاص، جزاء، تبديل، جزاء المرجع: رو 1: 27؛ المرجع: ٢ كو ٦: ١٣ *</t>
  </si>
  <si>
    <t> G0490G</t>
  </si>
  <si>
    <t> شكرا</t>
  </si>
  <si>
    <t> أنطاكية</t>
  </si>
  <si>
    <t xml:space="preserve"> § أنطاكية (الاسم الصحيح) I.) أنطاكية، عاصمة سوريا، حيث حصل التلاميذ على اسم المسيحيين لأول مرة II.) أنطاكية، مدينة بيسيدية، المرجع: أعمال الرسل 13: 14؛ 14:19 ؛ المرجع: 2 تي 3: 11</t>
  </si>
  <si>
    <t> G0490H</t>
  </si>
  <si>
    <t xml:space="preserve"> § § أنطاكية (الاسم الصحيح) I.) أنطاكية، عاصمة سوريا، حيث حصل التلاميذ لأول مرة على اسم المسيحيين II.) أنطاكية، مدينة بيسيدية، المرجع: أعمال الرسل 13: 14؛ 14:19 ؛ المرجع: 2 تي 3: 11</t>
  </si>
  <si>
    <t> G0491</t>
  </si>
  <si>
    <t> شكرا</t>
  </si>
  <si>
    <t> أنطاكية</t>
  </si>
  <si>
    <t> أنطاكي، شخص من أنطاكية</t>
  </si>
  <si>
    <t xml:space="preserve"> § من أنطاكية من سكان أنطاكية، المرجع: أع 6: 5 *</t>
  </si>
  <si>
    <t> G0492</t>
  </si>
  <si>
    <t> شكرا جزيلا</t>
  </si>
  <si>
    <t> ليمر</t>
  </si>
  <si>
    <t>للمرور من الجهة المقابلة</t>
  </si>
  <si>
    <t> أن يجتاز من مقابل أن يجتاز مقابل أن يجتاز ولا يلاحظ، راجع: لو 10: 31، 32 *</t>
  </si>
  <si>
    <t> G0493</t>
  </si>
  <si>
    <t> شكرا</t>
  </si>
  <si>
    <t> أنتيباس</t>
  </si>
  <si>
    <t> رجل يعيش في زمن العهد الجديد، مذكور فقط في رؤيا ٢: ١٣ § أنتيباس (الاسم الصحيح)، المرجع: رؤيا ٢: ١٣ *</t>
  </si>
  <si>
    <t> G0494</t>
  </si>
  <si>
    <t> شكرا</t>
  </si>
  <si>
    <t> أنتيباتريس</t>
  </si>
  <si>
    <t xml:space="preserve"> § أنتيباتريس (اسم صحيح)، المرجع: أعمال 23: 31 *</t>
  </si>
  <si>
    <t> G0495</t>
  </si>
  <si>
    <t> شكرا</t>
  </si>
  <si>
    <t> مقابل، مقابل</t>
  </si>
  <si>
    <t> مقابل من، مقابل، يمكن أن تكون بمثابة حرف جر غير لائق مع المضاف إليه، مقابل، فوق مقابل المرجع: لوقا 8: 26 *</t>
  </si>
  <si>
    <t> G0496</t>
  </si>
  <si>
    <t> شكرا</t>
  </si>
  <si>
    <t> يقاوم، يعارض</t>
  </si>
  <si>
    <t> المقاومة، والمقاومة في المقام الأول، والسقوط، والاندفاع نحو أي شخص؛ ومن هنا قاوموا بالقوة، قاوموا، جاهدوا، المرجع: أعمال 7: 51 *</t>
  </si>
  <si>
    <t> G0497</t>
  </si>
  <si>
    <t> شكرا جزيلا</t>
  </si>
  <si>
    <t> لشن حرب ضد</t>
  </si>
  <si>
    <t>لشن حرب ضد للحرب ضد، لشن حرب ضد؛ يخالف، يقاوم، المرجع: رو 7: 23 *</t>
  </si>
  <si>
    <t> G0498</t>
  </si>
  <si>
    <t> شكرا</t>
  </si>
  <si>
    <t> يعارض، يتمرد، يقاوم</t>
  </si>
  <si>
    <t> للمقاومة، والتمرد، والمقاومة، والوقوف في صف معاكس، كجيش؛ وسطًا ليقاوم ويقاوم، المرجع: أعمال 18: 6؛ المرجع: رو 13: 2؛ المرجع: يع ٥: ٦؛ أن يكرهوا، المرجع: يع 4: 6؛ المرجع: ١ بط ٥: ٥ *</t>
  </si>
  <si>
    <t> G0499</t>
  </si>
  <si>
    <t> ἀντίτυπος</t>
  </si>
  <si>
    <t> التمثيل</t>
  </si>
  <si>
    <t> نسخة، تمثيل</t>
  </si>
  <si>
    <t xml:space="preserve"> ختم أو نموذج المراسل؛ المطابق، بطريقة مماثلة، المرجع: 1 بط 3: 21؛ τὸ ἀντιτυπον، نسخة، تمثيل، صيغة المرجع: عب 9: 24 *</t>
  </si>
  <si>
    <t> G0500</t>
  </si>
  <si>
    <t> شكرا</t>
  </si>
  <si>
    <t> عدو للمسيح</t>
  </si>
  <si>
    <t xml:space="preserve"> ضد المسيح، مقاوم المسيح، راجع: 1يو 2: 18، 22؛ 4: 3 2 يوحنا. 7 ؛ الجمع في المرجع: 1يو 2: 18 *</t>
  </si>
  <si>
    <t> G0501</t>
  </si>
  <si>
    <t> شكرا</t>
  </si>
  <si>
    <t> ليرسم</t>
  </si>
  <si>
    <t> لرسم (الماء)</t>
  </si>
  <si>
    <t> لرسم (الماء) لرسم، على سبيل المثال، النبيذ، الماء، وما إلى ذلك؛ المرجع: يوحنا 2: 8، 9؛ 4:7، 15 *</t>
  </si>
  <si>
    <t> G0502</t>
  </si>
  <si>
    <t> شكرا</t>
  </si>
  <si>
    <t> دلو</t>
  </si>
  <si>
    <t>حاوية لسحب الماء بها</t>
  </si>
  <si>
    <t> حاوية لسحب الماء مع ما يتم سحبه في المقام الأول؛ دلو، إناء، وعاء لسحب الماء، مرجع: يو 4: 11 *</t>
  </si>
  <si>
    <t> G0503</t>
  </si>
  <si>
    <t> ἀντοφθαлμέω</t>
  </si>
  <si>
    <t> لتواجه</t>
  </si>
  <si>
    <t> للتوجه إلى الوجه (الريح)</t>
  </si>
  <si>
    <t> يتوجه إلى، الوجه (الريح) في المقام الأول أن ينظر في الوجه، وهو مصطلح بحري مجازي، أن يتحمل الريح، المرجع: أعمال 27: 15 *</t>
  </si>
  <si>
    <t> G0504</t>
  </si>
  <si>
    <t> ἄνυδρος</t>
  </si>
  <si>
    <t> جدب</t>
  </si>
  <si>
    <t> قاحلة، بلا ماء</t>
  </si>
  <si>
    <t> قاحلة، بلا ماء بلا ماء، يابسة، المرجع: 2 بط 2: 17؛ يهوذا 12 τόποι ἄνυδροι، أماكن قاحلة وجافة، وبالتالي، في الشرق، قاحلة، صحراء، المرجع: متى 12: 43؛ المرجع: لو 11: 24 *</t>
  </si>
  <si>
    <t> G0505</t>
  </si>
  <si>
    <t> شكرا</t>
  </si>
  <si>
    <t> أصيل</t>
  </si>
  <si>
    <t> صادق صادق خالي من النفاق. حسن الخلق، ويفتقر إلى التظاهر والفخر</t>
  </si>
  <si>
    <t xml:space="preserve"> صادق صادق خالي من النفاق. حسن الخلق، عديم الرياء والكبرياء، بلا رياء، صادقًا، صادقًا، بلا رياء، مرجع: رو 12: 9</t>
  </si>
  <si>
    <t> G0506</t>
  </si>
  <si>
    <t>ἀνυπότακτος</t>
  </si>
  <si>
    <t> متمرد</t>
  </si>
  <si>
    <t> المتمردة، العصاة. لا تخضع ل، مستقلة</t>
  </si>
  <si>
    <t xml:space="preserve"> المتمردة، العصاة. غير خاضعين، مستقلين غير خاضعين، غير خاضعين، المرجع: عب 2: 8؛ متمرد، عنيد، غير منظم، متمرد، متمرد، خارج عن القانون، المرجع: 1 تيم 1: 9؛ المرجع: تي1: 6، 10</t>
  </si>
  <si>
    <t> G0507</t>
  </si>
  <si>
    <t> ἄνω</t>
  </si>
  <si>
    <t> فوق</t>
  </si>
  <si>
    <t> في الأعلى، في الأعلى</t>
  </si>
  <si>
    <t> في الأعلى، في الأعلى، في الأعلى، إلى الأعلى، إلى الحافة</t>
  </si>
  <si>
    <t> G0508</t>
  </si>
  <si>
    <t> ἀνώγεον</t>
  </si>
  <si>
    <t> غرفة علوية</t>
  </si>
  <si>
    <t> الغرفة العليا</t>
  </si>
  <si>
    <t xml:space="preserve"> العلية، مرجع: مرقس 14: 15؛ المرجع: لو 22: 12 *</t>
  </si>
  <si>
    <t> G0509</t>
  </si>
  <si>
    <t> ἄνωθεν</t>
  </si>
  <si>
    <t> من فوق / مرة أخرى</t>
  </si>
  <si>
    <t> من اعلى؛ من البداية؛ مرة أخرى، من جديد</t>
  </si>
  <si>
    <t xml:space="preserve"> من اعلى؛ من البداية؛ وأيضاً، من فوق، من جديد، من مكان أعلى، المرجع: يو 3: 31؛ الزمان، من الأول أو البداية، المرجع: أع 26: 5؛ من المصدر، مرجع: لو 1: 33؛ مرة أخرى، من جديد، المرجع: يو 3: 3، 7؛ المرجع: غلا 4: 9؛ بحرف جر، الجزء العلوي أو العلوي، المرجع: متى 27:51</t>
  </si>
  <si>
    <t> G0510</t>
  </si>
  <si>
    <t>شكرا</t>
  </si>
  <si>
    <t> الداخلية</t>
  </si>
  <si>
    <t> الشرقية</t>
  </si>
  <si>
    <t> الشرقية الشرقية، العليا، الداخلية</t>
  </si>
  <si>
    <t> G0511</t>
  </si>
  <si>
    <t> ἀνώτερος</t>
  </si>
  <si>
    <t> أعلى</t>
  </si>
  <si>
    <t> أعلى وأفضل في المكانة الاجتماعية؛ في وقت سابق، في وقت سابق، أولا</t>
  </si>
  <si>
    <t> G0512</t>
  </si>
  <si>
    <t> شكرا جزيلا</t>
  </si>
  <si>
    <t> عديم الفائدة</t>
  </si>
  <si>
    <t> غير مربحة، عديمة الفائدة</t>
  </si>
  <si>
    <t> غير نافع، عديم الفائدة، غير نافع، غير نافع، المرجع: تي 3: 9؛ المرجع: عب 7: 18 *</t>
  </si>
  <si>
    <t> G0513</t>
  </si>
  <si>
    <t> شكرا</t>
  </si>
  <si>
    <t> فأس</t>
  </si>
  <si>
    <t> فأس</t>
  </si>
  <si>
    <t xml:space="preserve"> فأس، المرجع: مت 3: 10؛ المرجع: لو 3: 9 *</t>
  </si>
  <si>
    <t> G0514</t>
  </si>
  <si>
    <t> نعم</t>
  </si>
  <si>
    <t> ذو قيمة</t>
  </si>
  <si>
    <t> يستحق، يستحق، تمشيا مع، المقابلة ل</t>
  </si>
  <si>
    <t xml:space="preserve"> يستحق، يستحق، بما يتماشى مع، المقابلة في المقام الأول ذات القيمة المتساوية؛ مستحقًا محترمًا، راجع: مت 10: 11، 13؛ مستحق، مستحق، خيرًا كان أو شرًا، مرجع: مت 10: 10؛ مراسل، المرجع: مت 3: 8؛ المرجع: لو 3: 8؛ المرجع: أعمال ٢٦: ٢٠؛ مشابه، موازي، مرجع: رو 8: 18؛ مناسب، راجع: لو 23: 41</t>
  </si>
  <si>
    <t> G0515</t>
  </si>
  <si>
    <t> شكرا</t>
  </si>
  <si>
    <t> لنعتبره جديرا</t>
  </si>
  <si>
    <t> ليعتبر مستحقا، اعتبر حكيما أو لائقا</t>
  </si>
  <si>
    <t>لاعتباره مستحقًا، أو اعتباره حكيمًا أو مناسبًا للحكم، أو اعتباره مستحقًا أو مستحقًا؛ لاعتباره مناسبًا أو حكيمًا، للمطالبة، المرجع: أعمال ١٥: ٣٨؛ 28:22</t>
  </si>
  <si>
    <t> G0516</t>
  </si>
  <si>
    <t> نعم</t>
  </si>
  <si>
    <t> بشكل مناسب</t>
  </si>
  <si>
    <t> بشكل مناسب-</t>
  </si>
  <si>
    <t> بشكل مناسب، بجدارة، بطريقة جديرة</t>
  </si>
  <si>
    <t> G0517</t>
  </si>
  <si>
    <t> شكرا</t>
  </si>
  <si>
    <t> غير مرئى</t>
  </si>
  <si>
    <t> غير مرئية، لم ينظر إليها</t>
  </si>
  <si>
    <t xml:space="preserve"> غير منظور ولا يرى المرجع: رو 1: 20؛ المرجع: كو 1: 15، 16؛ المرجع: 1 تيم 1: 17؛ المرجع: عب 11: 27</t>
  </si>
  <si>
    <t> G0518</t>
  </si>
  <si>
    <t> شكرا جزيلا</t>
  </si>
  <si>
    <t> لإعلان</t>
  </si>
  <si>
    <t> ليأتي بالخبر كن رسولاً</t>
  </si>
  <si>
    <t> ليبشر، كن رسولاً، ليخبر، ليعلن، ليبشر، كن رسولاً المرجع: يوحنا 20: 18 *</t>
  </si>
  <si>
    <t> G0519</t>
  </si>
  <si>
    <t> شكرا</t>
  </si>
  <si>
    <t> لخنق</t>
  </si>
  <si>
    <t> لشنق (نفسه)</t>
  </si>
  <si>
    <t> شنق (نفسه) للخنق ؛ ، وسطًا على أن يخنق أو يخنق نفسه، يشنق نفسه، المرجع: مت 27: 5 *</t>
  </si>
  <si>
    <t> G0520</t>
  </si>
  <si>
    <t> ἀπάγω</t>
  </si>
  <si>
    <t> ليقود بعيدا</t>
  </si>
  <si>
    <t> يقود بعيدا، يحضر أمام (مسؤول)</t>
  </si>
  <si>
    <t xml:space="preserve">ليقود، يقدم أمام (مسؤول) ليقود، مرجع: مت 26: 57؛ للتصرف، مرجع: متى 7: 13، 14؛ السلبي ليقاد إلى الإعدام، المرجع: أعمال 12: 19؛ مجازيًا أن يُضلَّل ويُغوى، المرجع: 1كو 12: 1</t>
  </si>
  <si>
    <t> G0521</t>
  </si>
  <si>
    <t> ἀπαίδευτος</t>
  </si>
  <si>
    <t> غير تعليمات</t>
  </si>
  <si>
    <t> غبي وغير متعلم</t>
  </si>
  <si>
    <t> غبي، غير متعلم، غير متعلم، غير متعلم، جاهل؛ أغبياء، غير نافعين، أغبياء المرجع: 2 تيم 2: 23 *</t>
  </si>
  <si>
    <t> G0522</t>
  </si>
  <si>
    <t> شكرا</t>
  </si>
  <si>
    <t> ليأخذ بعيدا</t>
  </si>
  <si>
    <t xml:space="preserve"> ليأخذ بعيدا؛ ، سلبي ليتم أخذه بعيدا؛ يُسحب، المرجع: مت 9: 15؛ المرجع: مرقس 2: 20؛ المرجع: لوقا ٥: ٣٥ *</t>
  </si>
  <si>
    <t> G0523</t>
  </si>
  <si>
    <t> شكرا</t>
  </si>
  <si>
    <t> يطلب</t>
  </si>
  <si>
    <t> للمطالبة مرة أخرى</t>
  </si>
  <si>
    <t xml:space="preserve"> ليطلب، ليطلب، المرجع: لو 12: 20؛ للمطالبة، مرجع: لو 6: 30 *</t>
  </si>
  <si>
    <t> G0524</t>
  </si>
  <si>
    <t> شكرا جزيلا</t>
  </si>
  <si>
    <t> لتصبح قاسية</t>
  </si>
  <si>
    <t> لتفقد كل الحساسية، وتصبح قاسية</t>
  </si>
  <si>
    <t> أن تفقد كل حساسيتك، وأن تصبح قاسيًا في المقام الأول لكي تكف عن الحزن؛ ولذلك يصير عديم الإحساس أو قاسيًا، راجع: أف 4: 19 *</t>
  </si>
  <si>
    <t> G0525</t>
  </si>
  <si>
    <t>شكرا جزيلا</t>
  </si>
  <si>
    <t> للإفراج</t>
  </si>
  <si>
    <t> (فعل) يحرر، يطلق؛ ( سلبي ) للتصالح، التوصل إلى تسوية (في المحكمة)؛ ليتم علاجه</t>
  </si>
  <si>
    <t> (فعل) يحرر، يطلق؛ ( سلبي ) للتصالح، التوصل إلى تسوية (في المحكمة)؛ لنُشفى، لنُحرّر، نُنجي، نُطلق، مرجع: عب 2: 15؛ للخلاص قضائياً، مرجع: لو 12: 58؛ وسطًا للانطلاق، إزالة، المرجع: أعمال 19: 12 *</t>
  </si>
  <si>
    <t> G0526</t>
  </si>
  <si>
    <t> شكرا جزيلا</t>
  </si>
  <si>
    <t> ينفر</t>
  </si>
  <si>
    <t> ليتم استبعادها، وفصلها، وتغريبها</t>
  </si>
  <si>
    <t> ليتم استبعادها، وفصلها، ونفرها. الابتعاد عن ، والاستبعاد ، والغريب عن ؛ الغريب، المرجع: أفسس 2: 12؛ 4:18 ؛ المرجع: كو 1: 21 *</t>
  </si>
  <si>
    <t> G0527</t>
  </si>
  <si>
    <t> شكرا جزيلا</t>
  </si>
  <si>
    <t> ليّن</t>
  </si>
  <si>
    <t> العطاء (في اشارة الى براعم)</t>
  </si>
  <si>
    <t> طرية (إشارة إلى البراعم) طرية، طرية، المرجع: مت 24: 32؛ المرجع: مرقس ١٣:٢٨ *</t>
  </si>
  <si>
    <t> G0528</t>
  </si>
  <si>
    <t> شكرا</t>
  </si>
  <si>
    <t> لكي نلتقي</t>
  </si>
  <si>
    <t> للقاء، لقاء</t>
  </si>
  <si>
    <t xml:space="preserve"> للقاء، اللقاء، المرجع: مرقس 14: 13؛ المرجع: لوقا 17: 12 *</t>
  </si>
  <si>
    <t> G0529</t>
  </si>
  <si>
    <t> شكرا</t>
  </si>
  <si>
    <t> مقابلة</t>
  </si>
  <si>
    <t>(فعل) لقاء، لقاء</t>
  </si>
  <si>
    <t> (فعل) لقاء، لقاء، لقاء؛ , εἰς ἀπάντησιν, للقاء, المرجع: مت 25:6 ; المرجع: أعمال ٢٨: ١٥؛ المرجع: ١ تس ٤: ١٧ *</t>
  </si>
  <si>
    <t> G0530</t>
  </si>
  <si>
    <t> نعم</t>
  </si>
  <si>
    <t> مرة واحدة</t>
  </si>
  <si>
    <t> مرة، مرة أخرى، مرة واحدة وإلى الأبد؛ التعبير اليوناني "مرة ومرتين" يعني القيام بشيء بشكل متكرر، "مرارًا وتكرارًا" (راجع: فيبي 4: 16)</t>
  </si>
  <si>
    <t> مرة، مرة أخرى، مرة واحدة وإلى الأبد؛ المصطلح اليوناني "مرة ومرتين" يعني القيام بشيء مرارًا وتكرارًا (راجع: فيلبي 4: 16) مرة واحدة، في 2 كور 11: 25؛ مرة واحدة وإلى الأبد، المرجع: عب 6: 4؛ 9:26 ، 28 ؛ 10: 2 ؛ المرجع: 1 بط 3: 18، 20؛ يهوذا 3 εἰδὼς ἅπαξ، عارفين مرة واحدة إلى الأبد، بلا كلل، باستمرار، يهوذا 5</t>
  </si>
  <si>
    <t> G0531</t>
  </si>
  <si>
    <t> ἀπαράβατος</t>
  </si>
  <si>
    <t> دائم</t>
  </si>
  <si>
    <t> دائم وغير قابل للتغيير</t>
  </si>
  <si>
    <t> دائمة وغير قابلة للتغيير وليست عابرة؛ لا يبدل، لا يتغير، مرجع: عب 7: 24 *</t>
  </si>
  <si>
    <t> G0532</t>
  </si>
  <si>
    <t> ἀπαρασκεύαστος</t>
  </si>
  <si>
    <t> غير مستعد</t>
  </si>
  <si>
    <t>غير مستعد، غير جاهز</t>
  </si>
  <si>
    <t xml:space="preserve"> غير مستعدين، غير مستعدين المرجع: 2كو 9: 4 *</t>
  </si>
  <si>
    <t> G0533</t>
  </si>
  <si>
    <t> شكرا جزيلا</t>
  </si>
  <si>
    <t> للرفض</t>
  </si>
  <si>
    <t> أن يتبرأ، ينكر، ينكر</t>
  </si>
  <si>
    <t xml:space="preserve"> أن يتبرأ، أنكر، أنكر، أنكر، أنكر، مرجع: مت 26: 34؛ أن ننكر ونتجاهل، مرجع: متى 16: 24</t>
  </si>
  <si>
    <t> G0534</t>
  </si>
  <si>
    <t> شكرا</t>
  </si>
  <si>
    <t> من الآن فصاعدا</t>
  </si>
  <si>
    <t> من الآن فصاعدا-</t>
  </si>
  <si>
    <t> G0535</t>
  </si>
  <si>
    <t> شكرا</t>
  </si>
  <si>
    <t> انتهاء</t>
  </si>
  <si>
    <t> الانتهاء، التشطيب</t>
  </si>
  <si>
    <t> كمال، كمال، كمال، المرجع: لو 14: 28 *</t>
  </si>
  <si>
    <t> G0536</t>
  </si>
  <si>
    <t> شكرا</t>
  </si>
  <si>
    <t> بواكير الفاكهة</t>
  </si>
  <si>
    <t> الباكورة، وهي باكورة أي محصول أو ماشية تقدم لله قبل أن يتم استخدام الباقي</t>
  </si>
  <si>
    <t xml:space="preserve"> الباكورة، وهي أول محصول أو ماشية تقدم لله قبل الباقي، يمكن استخدامها في المقام الأول في أول عمل للذبيحة؛ ومن ثم فإن الباكورة، الجزء الأول، البكر، راجع: رو 8: 23</t>
  </si>
  <si>
    <t> G0537</t>
  </si>
  <si>
    <t> نعم</t>
  </si>
  <si>
    <t> الجميع</t>
  </si>
  <si>
    <t> الكل، كل، كامل</t>
  </si>
  <si>
    <t xml:space="preserve"> كل، كل، كل، كل، كل، كل، كل</t>
  </si>
  <si>
    <t> G0538</t>
  </si>
  <si>
    <t> شكرا</t>
  </si>
  <si>
    <t> يخدع</t>
  </si>
  <si>
    <t>لخداع، غش، خدعة</t>
  </si>
  <si>
    <t> يخدع، يغش، يخدع، يخدع، يخدع، يغش، يخدع المرجع: أف 5: 6؛ المرجع: 1 تي 2: 14؛ المرجع: يع ١: ٢٦ *</t>
  </si>
  <si>
    <t> G0539</t>
  </si>
  <si>
    <t> شكرا</t>
  </si>
  <si>
    <t> خداع</t>
  </si>
  <si>
    <t> الخداع والخداع</t>
  </si>
  <si>
    <t xml:space="preserve"> الخداع، الخداع، الخداع، الخداع، الوهم</t>
  </si>
  <si>
    <t> G0540</t>
  </si>
  <si>
    <t> ἀπάτωρ</t>
  </si>
  <si>
    <t> يتيم</t>
  </si>
  <si>
    <t xml:space="preserve"> في المقام الأول بدون أب، يتيم؛ وبالتالي، مستقلة عن النسب الأبوي، المرجع: عب 7: 3 *</t>
  </si>
  <si>
    <t> G0541</t>
  </si>
  <si>
    <t> ἀπαύγασμα</t>
  </si>
  <si>
    <t> إشراق</t>
  </si>
  <si>
    <t> التألق والتألق</t>
  </si>
  <si>
    <t xml:space="preserve"> بهاء، بهاء المرجع: عب 1: 3 *</t>
  </si>
  <si>
    <t> G0542</t>
  </si>
  <si>
    <t> ἀπεῖδον</t>
  </si>
  <si>
    <t> لإصلاح عينيه</t>
  </si>
  <si>
    <t> لإصلاح عينيه. انظر بعيدا</t>
  </si>
  <si>
    <t> لإصلاح عينيه. انظر بعيدًا لتشاهد باهتمام كامل، من خلال النظر بعيدًا عن كل شيء آخر؛ أن ننظر بثبات وجدية، المرجع: عب 12: 2؛ لتنظر بوضوح، مرجع: فيلبي 2: 23 *</t>
  </si>
  <si>
    <t> G0543</t>
  </si>
  <si>
    <t> شكرا</t>
  </si>
  <si>
    <t> العصيان</t>
  </si>
  <si>
    <t xml:space="preserve">تصرف غير ممتثل ؛ العناد، العصيان، عدم الإيمان، المرجع: رو 11: 30، 32؛ المرجع: أفسس 2: 2؛ 5: 6 ؛ المرجع: عب 4: 6، 11؛ المرجع: كو 3: 6 *</t>
  </si>
  <si>
    <t> G0544</t>
  </si>
  <si>
    <t> شكرا</t>
  </si>
  <si>
    <t> أن يعصي</t>
  </si>
  <si>
    <t> أن تعصي، تكون عصاة</t>
  </si>
  <si>
    <t xml:space="preserve"> أن تعصي، أن تكون غير مطيع، أن تكون غير مطيع؛ لرفض الإيمان وعدم الإيمان، راجع: يو 3: 36؛ ورفض الإيمان والطاعة، راجع: رو 10: 21؛ المرجع: 1 بط 3: 20؛ "لرفض التوافق" (راجع: رو 2: 8).</t>
  </si>
  <si>
    <t> G0545</t>
  </si>
  <si>
    <t> شكرا</t>
  </si>
  <si>
    <t> عاصي</t>
  </si>
  <si>
    <t xml:space="preserve"> من لن يقتنع ، غير ممتثل ؛ غير مطيع، المرجع: لو 1: 17؛ المرجع: أعمال ٢٦: ١٩؛ المرجع: رو 1: 30؛ المرجع: 2 تي 3: 2؛ المرجع: تيط 1: 16؛ 3: 3</t>
  </si>
  <si>
    <t> G0546</t>
  </si>
  <si>
    <t> شكرا</t>
  </si>
  <si>
    <t> يهدد</t>
  </si>
  <si>
    <t> للتهديد والتحذير</t>
  </si>
  <si>
    <t> يهدد، ينذر، يهدد، يهدد، ينذر، يوبخ، المرجع: أعمال الرسل 4: 17؛ المرجع: ١ بط ٢: ٢٣ *</t>
  </si>
  <si>
    <t> G0547</t>
  </si>
  <si>
    <t> شكرا</t>
  </si>
  <si>
    <t> تهديد</t>
  </si>
  <si>
    <t xml:space="preserve"> التهديد والإبادة، المرجع: أعمال الرسل 4: 29؛ 9: 1 قساوة اللغة المرجع : أف 6: 9 *</t>
  </si>
  <si>
    <t> G0548</t>
  </si>
  <si>
    <t> شكرا جزيلا</t>
  </si>
  <si>
    <t> كن بعيدا</t>
  </si>
  <si>
    <t> G0549</t>
  </si>
  <si>
    <t>توجو</t>
  </si>
  <si>
    <t> لترحل</t>
  </si>
  <si>
    <t xml:space="preserve"> انطلق، انطلق، تعال، المرجع: أعمال الرسل 17: 10 *</t>
  </si>
  <si>
    <t> G0550</t>
  </si>
  <si>
    <t> ἀπεῖπον</t>
  </si>
  <si>
    <t> للتخلي</t>
  </si>
  <si>
    <t> أن يتخلى، يتبرأ</t>
  </si>
  <si>
    <t> أن يتنكر، أنكر أن يرفض، يمنع، أن ينكر، أنكر، المرجع: 2كو 4: 2 *</t>
  </si>
  <si>
    <t> G0551</t>
  </si>
  <si>
    <t> شكرا</t>
  </si>
  <si>
    <t> غير محاولة</t>
  </si>
  <si>
    <t> غير قادر على التعرض للإغراء، دون إغراء</t>
  </si>
  <si>
    <t xml:space="preserve"> عديم الخبرة، غير مجرب، غير قابل للتجربة، بلا تجربة (يع 1: 13)</t>
  </si>
  <si>
    <t> G0552</t>
  </si>
  <si>
    <t> شكرا</t>
  </si>
  <si>
    <t> غير مألوف</t>
  </si>
  <si>
    <t> لم يعرف</t>
  </si>
  <si>
    <t xml:space="preserve"> قليل الخبرة، عديم الخبرة، جاهل، لا يعرف (عب 5: 13)</t>
  </si>
  <si>
    <t> G0553</t>
  </si>
  <si>
    <t> شكرا جزيلا</t>
  </si>
  <si>
    <t> يتوقع</t>
  </si>
  <si>
    <t> انتظر بفارغ الصبر</t>
  </si>
  <si>
    <t xml:space="preserve"> انتظر بفارغ الصبر أن تنتظر، أو تنتظر، أو تنتظر، المرجع: رو 8: 19، 23، 25؛ المرجع: 1كو 1: 7؛ المرجع: غلا 5: 5؛ المرجع: فيلبي 3: 20؛ المرجع: عب 9: 28</t>
  </si>
  <si>
    <t> G0554</t>
  </si>
  <si>
    <t> شكرا جزيلا</t>
  </si>
  <si>
    <t> للاقلاع</t>
  </si>
  <si>
    <t> للإقلاع ونزع السلاح</t>
  </si>
  <si>
    <t>الإقلاع، نزع السلاح، التأجيل، التخلي، المرجع: كو 3: 9؛ لسلب المنافس ونزع سلاحه (راجع: كو 2: 15)*</t>
  </si>
  <si>
    <t> G0555</t>
  </si>
  <si>
    <t> شكرا</t>
  </si>
  <si>
    <t> إزالة</t>
  </si>
  <si>
    <t> إزالة، تأجيل</t>
  </si>
  <si>
    <t> إزالة، تأجيل، أو تجريد، إنكار، المرجع: كو 2: 11 *</t>
  </si>
  <si>
    <t> G0556</t>
  </si>
  <si>
    <t> شكرا</t>
  </si>
  <si>
    <t> ليخرج</t>
  </si>
  <si>
    <t> ليخرج من (المحكمة)، يبتعد</t>
  </si>
  <si>
    <t> ليخرج من (المحكمة)، يبتعد ليبتعد، المرجع: أعمال ١٨: ١٦ *</t>
  </si>
  <si>
    <t> G0557</t>
  </si>
  <si>
    <t> شكرا جزيلا</t>
  </si>
  <si>
    <t> تشويه سمعة</t>
  </si>
  <si>
    <t> تشويه السمعة، تشويه السمعة</t>
  </si>
  <si>
    <t> تشويه السمعة، وتشويه السمعة في المقام الأول؛ ضمنا سوء السمعة. ازدراء، المرجع: أعمال الرسل 19: 27 *</t>
  </si>
  <si>
    <t> G0558</t>
  </si>
  <si>
    <t> شكرا جزيلا</t>
  </si>
  <si>
    <t> حرر</t>
  </si>
  <si>
    <t> رجل حر، لم يعد عبدا</t>
  </si>
  <si>
    <t> مُعتقًا، ليس بعد عبدًا، مُعتقًا، راجع: 1كو 7: 22 *</t>
  </si>
  <si>
    <t> G0559</t>
  </si>
  <si>
    <t> شكرا جزيلا</t>
  </si>
  <si>
    <t> أبيلس</t>
  </si>
  <si>
    <t> رجل يعيش في زمن العهد الجديد، لم يُذكر إلا في رو 16: 10 § أبليس، الاسم الصحيح، المرجع: رو 16: 10 *</t>
  </si>
  <si>
    <t> G0560</t>
  </si>
  <si>
    <t>شكرا جزيلا</t>
  </si>
  <si>
    <t> لليأس</t>
  </si>
  <si>
    <t> أن لا تتوقع شيئًا في المقابل</t>
  </si>
  <si>
    <t> ألا تتوقع شيئًا في المقابل لتضع جانبًا الأمل واليأس واليأس؛ وأيضًا على رجاء شيء في المقابل، مرجع: لو 6: 35 *</t>
  </si>
  <si>
    <t> G0561</t>
  </si>
  <si>
    <t> شكرا جزيلا</t>
  </si>
  <si>
    <t> مقابل، أمام، ضد (معارضة)</t>
  </si>
  <si>
    <t> ضد، أمام، ضد (معارضة) يصنف البعض على أنه حرف جر غير لائق، مقابل، فوق ضد، المرجع: متى 27: 61؛ يتعارض مع، في معارضة، ضد، المرجع: أعمال 17: 7؛ أمامه بحضور المرجع: مت 27: 24؛ المرجع: رو 3: 18؛ المرجع: أعمال ٣: ١٦ *</t>
  </si>
  <si>
    <t> G0562</t>
  </si>
  <si>
    <t> شكرا</t>
  </si>
  <si>
    <t> بلا نهاية</t>
  </si>
  <si>
    <t> لا نهاية لها، غير محدود</t>
  </si>
  <si>
    <t> لا نهاية له، غير محدود غير محدود، لا نهاية له، لا نهاية له، المرجع: 1 تيم 1: 4 *</t>
  </si>
  <si>
    <t> G0563</t>
  </si>
  <si>
    <t> شكرا</t>
  </si>
  <si>
    <t> غير مشتت</t>
  </si>
  <si>
    <t> غير مقسمة، دون الهاء</t>
  </si>
  <si>
    <t> بلا انقسام، بلا تشتت، بلا تشتت، بلا اهتمام ولا اهتمام، راجع: 1كو 7: 35 *</t>
  </si>
  <si>
    <t> G0564</t>
  </si>
  <si>
    <t> شكرا</t>
  </si>
  <si>
    <t> غير مختونين</t>
  </si>
  <si>
    <t>غير مختونين (مع احتمالية كونهم عنيدين وعنيدين)</t>
  </si>
  <si>
    <t> غير مختونين (مع احتمالية كونهم عنيدين وعنيدين) غير مختونين في المقام الأول؛ كناية عن الغرلة من جهة الرذيلة والعناد، راجع: أعمال الرسل 7: 51 *</t>
  </si>
  <si>
    <t> G0565</t>
  </si>
  <si>
    <t> شكرا جزيلا</t>
  </si>
  <si>
    <t> للذهاب بعيدا، الانسحاب</t>
  </si>
  <si>
    <t xml:space="preserve"> انصرفوا، انصرفوا، انصرفوا، مرجع: مت 8: 18؛ ليخرج وينتشر كشاعة، مرجع: مت 4: 24؛ للوصول إلى الوجهة، المرجع: لو 23: 33؛ ليمضي ويختفي، المرجع: رؤ 21: 4؛ ἀπέρχομαι ὀπισω، يتبع، المرجع: مرقس 1:20</t>
  </si>
  <si>
    <t> G0566</t>
  </si>
  <si>
    <t> هكذا</t>
  </si>
  <si>
    <t> لتلقي / تجنب</t>
  </si>
  <si>
    <t> لتلقي (بالكامل)؛ أن تكون بعيدًا؛ (الأوسط) الامتناع، الاجتناب</t>
  </si>
  <si>
    <t xml:space="preserve">لتلقي (بالكامل)؛ أن تكون بعيدًا؛ (الأوسط) الامتناع، وتجنب العبور. ليحصل على كامل الواجب أو المطلوب، راجع: مت 6: 2، 5، 16؛ المرجع: لو 6: 24؛ المرجع: فيلبي 4: 18؛ بالتمام ، فلم. 15؛ لذلك يكفي، راجع: مرقس 14: 41؛ ضرورة البعد، مرجع: لو 7: 6؛ ليغتربوا، مرجع: مت 15: 8؛ المرجع: مرقس 7: 6 الوسط للامتناع عنه، المرجع: أعمال 14: 20</t>
  </si>
  <si>
    <t> G0567</t>
  </si>
  <si>
    <t> شكرا جزيلا</t>
  </si>
  <si>
    <t> الامتناع /</t>
  </si>
  <si>
    <t> يمتنع-</t>
  </si>
  <si>
    <t> امتنع، استقبل/كن بعيدًا، ابتعد عن</t>
  </si>
  <si>
    <t> G0568</t>
  </si>
  <si>
    <t> ἀπέχω</t>
  </si>
  <si>
    <t> أن يكون بالكامل</t>
  </si>
  <si>
    <t> أن يكون كاملاً</t>
  </si>
  <si>
    <t> للحصول على كامل، لديك ما يكفي</t>
  </si>
  <si>
    <t> G0569</t>
  </si>
  <si>
    <t> شكرا</t>
  </si>
  <si>
    <t> بالكفر</t>
  </si>
  <si>
    <t> أن يكفر، أن يكون غير مؤمن، غير مخلص. وفي بعض السياقات، لا يعني عدم الإيمان عدم الإيمان أو قسوة القلب (راجع لوقا 24: 11)؛ وفي سياقات أخرى، يعتبر عدم الإيمان فشلًا أخلاقيًا، وعدم التصرف كالتابع الحقيقي (راجع: 2 تي 2: 13).</t>
  </si>
  <si>
    <t xml:space="preserve">أن يكفر، أن يكون غير مؤمن، غير مخلص. وفي بعض السياقات، لا يعني عدم الإيمان عدم الإيمان أو قسوة القلب (راجع لوقا 24: 11)؛ وفي سياقات أخرى، يعتبر عدم الإيمان فشلًا أخلاقيًا، وعدم التصرف كالتابع الحقيقي (راجع: 2 تي 2: 13) ورفض الإيمان، وعدم التصديق، وعدم الإيمان، راجع: مرقس 16: 11، 16؛ المرجع: لو 24: 11، 41؛ المرجع: أعمال ٢٨: ٢٤؛ أن يكذب، أن ينتهك الإيمان، أن يكون غير أمين، غير أمين المرجع: رو 3: 3؛ المرجع: 2 تيم 2: 13</t>
  </si>
  <si>
    <t> G0570</t>
  </si>
  <si>
    <t> شكرا</t>
  </si>
  <si>
    <t> الكفر</t>
  </si>
  <si>
    <t> عدم الإيمان، وعدم الإيمان (في كثير من الأحيان بما يتضمن الرفض العنيد للإيمان أو التصرف وفقًا لإرادة الله أو قانونه)</t>
  </si>
  <si>
    <t xml:space="preserve"> عدم الإيمان، وعدم الإيمان (في كثير من الأحيان بما يتضمن الرفض العنيد للإيمان أو التصرف وفقًا لإرادة الله أو قانونه) وعدم الإيمان، وانعدام الثقة؛ حالة عدم الإيمان وعدم الإيمان المرجع: 1 تيم 1: 13؛ انتهاك الإيمان، عدم الإيمان، المرجع: رو 3: 3؛ المرجع: عب 3: 12، 19</t>
  </si>
  <si>
    <t> G0571</t>
  </si>
  <si>
    <t> شكرا</t>
  </si>
  <si>
    <t> غير مؤمن</t>
  </si>
  <si>
    <t>غير مؤمن، ناقص الثقة، شك. كاسم: غير مؤمن، أو دخيل، لا يؤمن بالإنجيل</t>
  </si>
  <si>
    <t xml:space="preserve"> غير مؤمن، ناقص الثقة، شك. كاسم: غير مؤمن أو دخيل، من لا يؤمن بالإنجيل غير مؤمن، شاكًا، غير واثق بأحد، مرجع: مت 17: 17؛ متعديًا الإيمان، خائنًا، كاذبًا، خائنًا، مرجع: لو 12: 46؛ غير مؤمن، كافر، وثني، راجع: 1 كو 6: 6؛ سلبي لا يصدق، المرجع: أعمال 26: 8</t>
  </si>
  <si>
    <t> G0572</t>
  </si>
  <si>
    <t> شكرا جزيلا</t>
  </si>
  <si>
    <t> الانفتاح</t>
  </si>
  <si>
    <t> رسميًا "صفة العزوبية" تُترجم بـ "الكرم"، وهي حالة إعطاء الأشياء بطريقة تظهر السخاء؛ "الإخلاص"، الصفة الأخلاقية للصدق التي تعبر عن تفرد الهدف أو الدافع</t>
  </si>
  <si>
    <t>رسميًا "صفة العزوبية" تُترجم بـ "الكرم"، وهي حالة إعطاء الأشياء بطريقة تظهر السخاء؛ "الإخلاص"، الصفة الأخلاقية للصدق التي تعبر عن وحدانية الهدف أو الدافع والبساطة والإخلاص وطهارة العقل، المرجع: رو 12: 8؛ 11: 3 ؛ المرجع: أفسس 6: 5؛ المرجع: كو 3: 22؛ والسخاء الناشئ عن البساطة وصراحة الشخصية، راجع: 2كو 8: 2؛ 9:11 ، 13 ؛ 11: 3 *</t>
  </si>
  <si>
    <t> G0573</t>
  </si>
  <si>
    <t> شكرا جزيلا</t>
  </si>
  <si>
    <t> صوت</t>
  </si>
  <si>
    <t> جيد؛ نفس {606}</t>
  </si>
  <si>
    <t> جيد؛ واحد، بسيط، الصوت</t>
  </si>
  <si>
    <t> G0574</t>
  </si>
  <si>
    <t> شكرا</t>
  </si>
  <si>
    <t> بدون احتياطي</t>
  </si>
  <si>
    <t> بسخاء، دون تحفظ</t>
  </si>
  <si>
    <t> بسخاء، دون تحفظ في البساطة؛ بإخلاص، حقًا، أو بسخاء، بسخاء، دون تحفظ، مرجع: يع 1: 5 *</t>
  </si>
  <si>
    <t> G0575</t>
  </si>
  <si>
    <t> نعم</t>
  </si>
  <si>
    <t> بعيدا عن</t>
  </si>
  <si>
    <t> من، بعيدًا عن</t>
  </si>
  <si>
    <t> G0576</t>
  </si>
  <si>
    <t> ἀποβαίνω</t>
  </si>
  <si>
    <t> للخروج</t>
  </si>
  <si>
    <t> للمغادرة، الخروج؛ يؤدي إلى، يتحول إلى، يؤدي إلى</t>
  </si>
  <si>
    <t>للمغادرة، الخروج؛ يؤدي إلى، يلجأ إلى، يؤدي إلى التنحي؛ النزول من السفينة (راجع: لو 5: 2)؛ المرجع: يوحنا 21: 9؛ ليصير نتيجة يحدث، مرجع: لو 21: 13؛ المرجع: فيلبي ١: ١٩ *</t>
  </si>
  <si>
    <t> G0577</t>
  </si>
  <si>
    <t> شكرا جزيلا</t>
  </si>
  <si>
    <t> لرمي بعيدا</t>
  </si>
  <si>
    <t> ليطرح ليطرح، أو ليطرح، ليطرح جانبًا، مرجع: مرقس 10: 50؛ المرجع: عب ١٠:٣٥ *</t>
  </si>
  <si>
    <t> G0578</t>
  </si>
  <si>
    <t> ἀποβлέπω</t>
  </si>
  <si>
    <t> لننظر إلى الأمام</t>
  </si>
  <si>
    <t> لنتطلع إلى الأمام، والانتباه</t>
  </si>
  <si>
    <t> للتطلع إلى الأمام، والانتباه في المقام الأول إلى النظر بعيدًا عن جميع الأشياء الأخرى وإلى كائن واحد؛ ومن هنا يجب أن ننظر بثبات، وننظر بانتباه ثابت وجدي، راجع: عب 11: 26 *</t>
  </si>
  <si>
    <t> G0579</t>
  </si>
  <si>
    <t> شكرا جزيلا</t>
  </si>
  <si>
    <t> مرفوض</t>
  </si>
  <si>
    <t> مرفوض (باعتباره نجسًا)</t>
  </si>
  <si>
    <t> مرفوض (كونه نجسًا) ليطرح في المقام الأول بعيدًا؛ مجازيًا أن يُدان ويُعتبر حقيرًا، المرجع: 1 تي 4: 4 *</t>
  </si>
  <si>
    <t> G0580</t>
  </si>
  <si>
    <t> ἀποβοлή</t>
  </si>
  <si>
    <t> الحرمان</t>
  </si>
  <si>
    <t> الرفض؛ خسارة</t>
  </si>
  <si>
    <t>الرفض؛ فقدان النبذ. الرفض والهلاك، راجع: رو 11: 15؛ الخسارة، الحرمان، الحياة، الخ، المرجع: أعمال 27: 22 *</t>
  </si>
  <si>
    <t> G0581</t>
  </si>
  <si>
    <t> ἀπογενόμενος</t>
  </si>
  <si>
    <t> أن تكف عن أن تكون</t>
  </si>
  <si>
    <t> حتى الموت</t>
  </si>
  <si>
    <t xml:space="preserve"> أن تكون بعيدًا عن ، غير متصل ؛ حتى الموت؛ ، مجازيًا الموت عن الشيء بالإنكار فيه، المرجع: 1 بط 2: 24 *</t>
  </si>
  <si>
    <t> G0582</t>
  </si>
  <si>
    <t> شكرا</t>
  </si>
  <si>
    <t> التعداد</t>
  </si>
  <si>
    <t> التعداد والتسجيل</t>
  </si>
  <si>
    <t> التعداد، تسجيل السجل، الجرد؛ التسجيل، الالتحاق، المرجع: لو 2: 2؛ المرجع: أعمال ٥: ٣٧ *</t>
  </si>
  <si>
    <t> G0583</t>
  </si>
  <si>
    <t> شكرا</t>
  </si>
  <si>
    <t> للتسجيل</t>
  </si>
  <si>
    <t> لإجراء التعداد والتسجيل والتسجيل</t>
  </si>
  <si>
    <t> لإجراء التعداد السكاني، والتسجيل، والتسجيل في المقام الأول للنسخ؛ ومن ثم، للتسجيل والتسجيل، مرجع: لو 2: 1؛ المرجع: عب 12: 23؛ الوسط ليحصل على تسجيل الاسم، ويعطي الاسم للتسجيل، مرجع: لو 2: 3، 5 *</t>
  </si>
  <si>
    <t> G0584</t>
  </si>
  <si>
    <t> شكرا جزيلا</t>
  </si>
  <si>
    <t> لعرضهم</t>
  </si>
  <si>
    <t> لعرض، عرض، إعلان؛ يثبت، يعتمد، يشهد</t>
  </si>
  <si>
    <t>لعرض، عرض، إعلان؛ أثبت، اعتمد، شهد للإشارة، عرض؛ ليثبت ويبرهن ويبين، المرجع: أعمال 25: 7؛ لتعيين، تعلن، تتمسك، المرجع: 2 تس 2: 4؛ للتشكيل والتعيين، المرجع: أعمال الرسل 2: 22؛ المرجع: ١ كو ٤: ٩ *</t>
  </si>
  <si>
    <t> G0585</t>
  </si>
  <si>
    <t> شكرا</t>
  </si>
  <si>
    <t> توضيح</t>
  </si>
  <si>
    <t> مظاهرة، برهان</t>
  </si>
  <si>
    <t> برهان، برهان، برهان، برهان، برهان لا يقبل الشك، مرجع: 1كو 2: 4 *</t>
  </si>
  <si>
    <t> G0586</t>
  </si>
  <si>
    <t> ἀποδεκατόω</t>
  </si>
  <si>
    <t> إلى العشور</t>
  </si>
  <si>
    <t> للعشر، أعطوا العشر</t>
  </si>
  <si>
    <t> G0587</t>
  </si>
  <si>
    <t> ἀπόδεκτος</t>
  </si>
  <si>
    <t> ارضاء</t>
  </si>
  <si>
    <t> ارضاء، لطيف</t>
  </si>
  <si>
    <t> مُرضية، مُرضية مقبولة، مُرضية، المرجع: 1 تي 2: 3؛ 5: 4 *</t>
  </si>
  <si>
    <t> G0588</t>
  </si>
  <si>
    <t> شكرا جزيلا</t>
  </si>
  <si>
    <t> للترحيب، القبول، التلقي؛ اعترف، اشاد</t>
  </si>
  <si>
    <t>للترحيب، القبول، التلقي؛ اعترفوا، اهتفوا، استقبلوا بلطف أو بحرارة، المرجع: لو 8: 40؛ 9:11 ؛ المرجع: أعمال ١٨: ٢٧؛ 28:30 ؛ لنستقبل بموافقة قلبية، نعانق، المرجع: أعمال الرسل 2: 41؛ لتقبلوا بالرضا، مرجع: أع24: 3 *</t>
  </si>
  <si>
    <t> G0589</t>
  </si>
  <si>
    <t> ἀποδημέω</t>
  </si>
  <si>
    <t> للذهاب إلى الخارج</t>
  </si>
  <si>
    <t> للذهاب بعيدا في رحلة</t>
  </si>
  <si>
    <t> أن يخرج في رحلة ليغيب عن موطنه، أو بلده؛ للذهاب في سفر، في رحلة المرجع: مت 21: 33؛ 25: 14، 15؛ المرجع: مرقس 12: 1؛ المرجع: لو 15: 13؛ 20:9 *</t>
  </si>
  <si>
    <t> G0590</t>
  </si>
  <si>
    <t> شكرا</t>
  </si>
  <si>
    <t> غائب</t>
  </si>
  <si>
    <t> الذهاب بعيدا في رحلة</t>
  </si>
  <si>
    <t> ذهاب في سفر غائب، ذهاب في بلاد غريبة، مرقس: 34:13 *</t>
  </si>
  <si>
    <t> G0591</t>
  </si>
  <si>
    <t> شكرا جزيلا</t>
  </si>
  <si>
    <t> للدفع</t>
  </si>
  <si>
    <t> أعط، أعط؛ ادفع، ادفع</t>
  </si>
  <si>
    <t xml:space="preserve">أعط، أعط؛ الدفع أو السداد للرد على مطالبة أو توقع؛ لتقديم الواجب، مرجع: مت 12: 36؛ 16:27 ؛ 21:41 ؛ 22:21 ؛ للمكافأة، راجع: متى 6: 4، 6، 18؛ للوفاء بالالتزام، مرجع: مت 5: 33؛ لتسديد دين، مرجع: مت 5: 26؛ ليرد، يجازي، المرجع: رو 12: 17؛ ليرد ويرد، مرجع: لو 4: 20؛ 9:42 ؛ لرد الأموال، المرجع: لو 10: 35؛ 19:8 ؛ الوسط، للبيع، المرجع: أع 5: 8؛ 7: 9 ؛ المرجع: عب 12: 16؛ المنفعل للبيع، المرجع: مت 18: 25؛ يُسلَّم عند الطلب، مرجع: مت 27: 58</t>
  </si>
  <si>
    <t> G0592</t>
  </si>
  <si>
    <t> ἀποδιορίζω</t>
  </si>
  <si>
    <t> لتقسيم</t>
  </si>
  <si>
    <t> تقسيم، فصل، إحداث انقسام</t>
  </si>
  <si>
    <t> للتقسيم، والفصل، والتسبب في الانقسام في المقام الأول عن طريق الحدود المتداخلة؛ للفصل أو التقسيم ، يهوذا 19 *</t>
  </si>
  <si>
    <t> G0593</t>
  </si>
  <si>
    <t> ἀποδοκιμάζω</t>
  </si>
  <si>
    <t xml:space="preserve"> للرفض عند المحاكمة ؛ للرفض، المرجع: مت 21: 42؛ المرجع: مرقس 12: 10؛ المرجع: لو 20: 17؛ المرجع: 1 بط 2: 4، 7؛ منفعل، لعدم السماح للمطالبة، وإعلان عدم جدواها، المرجع: لو 9:22؛ 17:25 ؛ المرجع: عب 12: 17</t>
  </si>
  <si>
    <t>G0594</t>
  </si>
  <si>
    <t> ἀποδοχή</t>
  </si>
  <si>
    <t> قبول</t>
  </si>
  <si>
    <t> القبول، الموافقة</t>
  </si>
  <si>
    <t> القبول، الموافقة في المقام الأول الاستقبال، الموافقة، الترحيب؛ استقبالًا مجازيًا للموافقة القلبية، المرجع: 1 تي 1: 15؛ 4: 9 *</t>
  </si>
  <si>
    <t> G0595</t>
  </si>
  <si>
    <t> شكرا</t>
  </si>
  <si>
    <t> إزالة، وضع جانبا، التخلص من؛ قد يكون هذا تعبيرًا ملطفًا عن الموت (راجع: 2 بط 1: 14)</t>
  </si>
  <si>
    <t> إزالة، وضع جانبا، التخلص من؛ يمكن أن يكون هذا تعبيرًا ملطفًا عن الموت (راجع: 2 بط 1: 14)، أو التأجيل، أو الترك، تعبيرًا ملطفًا عن الموت، مرجع: 1 بط 3: 21؛ المرجع: 2 بط 1: 14 *</t>
  </si>
  <si>
    <t> G0596</t>
  </si>
  <si>
    <t> شكرا</t>
  </si>
  <si>
    <t> مخزن</t>
  </si>
  <si>
    <t> الحظيرة، المخزن</t>
  </si>
  <si>
    <t xml:space="preserve"> الحظيرة، المخزن، المكان الذي يوضع فيه أي شيء للحفظ، المستودع، مخزن الحبوب، المخزن، الحظيرة، المرجع: متى 3: 12؛ 6:26؛ 13:30 ؛ المرجع: لو 3: 17؛ 12:18 ، 24</t>
  </si>
  <si>
    <t> G0597</t>
  </si>
  <si>
    <t> شكرا جزيلا</t>
  </si>
  <si>
    <t> للتخزين</t>
  </si>
  <si>
    <t> لتخزين الكنز</t>
  </si>
  <si>
    <t>لتخزين الكنز في المقام الأول للتخزين والاكتناز ؛ مجازيًا أن يخزنوا، يخزنوا، يأمنوا، المرجع: 1 تي 6: 19 *</t>
  </si>
  <si>
    <t> G0598</t>
  </si>
  <si>
    <t> شكرا جزيلا</t>
  </si>
  <si>
    <t> لتزاحم حتى</t>
  </si>
  <si>
    <t> للضغط ضد، حشد ما يصل إلى</t>
  </si>
  <si>
    <t> للضغط، والحشد في المقام الأول للضغط؛ لتغلق، تضغط، تتجمع، المرجع: لو 8: 45 *</t>
  </si>
  <si>
    <t> G0599</t>
  </si>
  <si>
    <t> ἀποθνήσκω</t>
  </si>
  <si>
    <t> أن يموت (بالمعنى الحرفي أو المجازي)؛ أن تكون على وشك الموت، كن مميتًا</t>
  </si>
  <si>
    <t xml:space="preserve"> أن يموت (بالمعنى الحرفي أو المجازي)؛ أن تكون على وشك الموت، كن مائتًا حتى تموت، مرجع: مت 8: 32؛ لتتعفن، تتعفن، كالبذور، المرجع: يو 12: 24؛ المرجع: 1كو 15: 36؛ يذبل ، يجف ، كشجرة ، يهوذا 12 ؛ مجازيًا أن يموت موت الإدانة والبؤس النهائي، المرجع: يوحنا 6: 50؛ 8:21، 24؛ "الموت عن الشيء بالزهد أو الانفصال التام" (راجع: رو 6: 2)؛ المرجع: 1كو 15: 31؛ فتاه. 2;19; المرجع: كو 3: 3</t>
  </si>
  <si>
    <t> G0600</t>
  </si>
  <si>
    <t> شكرا جزيلا</t>
  </si>
  <si>
    <t> لاستعادة ، إعادة التأسيس ، العلاج</t>
  </si>
  <si>
    <t>استعادة، إعادة تأسيس، علاج لاستعادة، إعادة تأسيس، علاج</t>
  </si>
  <si>
    <t> G0601</t>
  </si>
  <si>
    <t> ἀποκαύπτω</t>
  </si>
  <si>
    <t> للكشف عن</t>
  </si>
  <si>
    <t> يكشف، يكشف</t>
  </si>
  <si>
    <t> للكشف، والكشف في المقام الأول كشف؛ للكشف، المرجع: مت 11: 25؛ المنفعل الذي يجب الكشف عنه، المرجع: لو 2: 35؛ المرجع: أفسس 3: 5؛ لكي يُشار إليه بوضوح، ويُعلن عنه بوضوح، مرجع: رو 1: 17، 18؛ سيُعلن عنه، المرجع: غل 3: 23؛ لنكتشف بالشخصية الحقيقية، مرجع: 1كو 3: 13؛ لكي يظهر، يظهر، يوحنا 12: 38؛ المرجع: رو 8: 18؛ المرجع: 2تس 2: 3، 6، 8؛ المرجع: 1 بط 1: 5؛ 5: 1</t>
  </si>
  <si>
    <t> G0602</t>
  </si>
  <si>
    <t> شكرا جزيلا</t>
  </si>
  <si>
    <t> وحي</t>
  </si>
  <si>
    <t> الوحي، ما تم الكشف عنه، الكشف، لجعل المعلومات معروفة مع الإشارة ضمنًا إلى إمكانية فهم المعلومات. يشير هذا في العهد الجديد إلى أن الله يجعل المعلومات معروفة، خاصة لرفاقه المقربين</t>
  </si>
  <si>
    <t xml:space="preserve">الوحي، ما تم الكشف عنه، الكشف، لجعل المعلومات معروفة مع الإشارة ضمنًا إلى إمكانية فهم المعلومات. يشير هذا في العهد الجديد إلى أن الله يجعل المعلومات معروفة، وخاصة لرفاقه المقربين، إعلانًا وإعلانًا، مرجع: رو 2: 5؛ الظهور، الظهور، المرجع: رو 8: 19؛ المرجع: 1كو 1: 7؛ المرجع: 2 تسالونيكي 1: 7؛ المرجع: 1 بط 1: 7، 13؛ 4:13 ؛ استنارة روحية مجازية، مرجع: لو 2: 32</t>
  </si>
  <si>
    <t> G0603</t>
  </si>
  <si>
    <t> ἀποκαραδοκία</t>
  </si>
  <si>
    <t> توقع شغوف</t>
  </si>
  <si>
    <t> توقع حريص توقع حريص، لمشاهدة برأس ممدود</t>
  </si>
  <si>
    <t> G0604</t>
  </si>
  <si>
    <t> شكرا جزيلا</t>
  </si>
  <si>
    <t> للتوفيق</t>
  </si>
  <si>
    <t> للمصالحة، لم الشمل</t>
  </si>
  <si>
    <t> للتصالح، ولم الشمل للانتقال من حالة معينة إلى أخرى مختلفة تمامًا؛ ومن ثم للمصالحة ورد الجميل، المرجع: أفسس 2: 16؛ المرجع: كو 1: 20، 22 *</t>
  </si>
  <si>
    <t> G0605</t>
  </si>
  <si>
    <t> شكرا جزيلا</t>
  </si>
  <si>
    <t> استعادة</t>
  </si>
  <si>
    <t xml:space="preserve">في المقام الأول استعادة أو استعادة الشيء إلى حالته السابقة؛ ومن هنا تجديد عصر جديد أفضل، راجع: أع 3: 21 *</t>
  </si>
  <si>
    <t> G0606</t>
  </si>
  <si>
    <t> شكرا جزيلا</t>
  </si>
  <si>
    <t> ليستلقي</t>
  </si>
  <si>
    <t> ليتم تخزينها، متجهة</t>
  </si>
  <si>
    <t> أن يُخزَّن، أن يُوضع، أن يُحفَظ، مرجع: لو 19: 20؛ أن تكون مخزنًا، أن تكون محجوزًا، أن تنتظر أحدًا، المرجع: كو 1: 5؛ المرجع: 2 تي 4: 8؛ المرجع: عب 9:27 *</t>
  </si>
  <si>
    <t> G0607</t>
  </si>
  <si>
    <t> ἀποκεφακίζω</t>
  </si>
  <si>
    <t> لقطع الرأس</t>
  </si>
  <si>
    <t xml:space="preserve"> ليقطع الرأس، مرجع: متى 14: 10؛ المرجع: مرقس 6: 16، 28؛ المرجع: لو 9: 9</t>
  </si>
  <si>
    <t> G0608</t>
  </si>
  <si>
    <t> شكرا جزيلا</t>
  </si>
  <si>
    <t> لاغلاق</t>
  </si>
  <si>
    <t> لإغلاق</t>
  </si>
  <si>
    <t xml:space="preserve"> ليغلق، اصمت، المرجع: لوقا 13: 25 *</t>
  </si>
  <si>
    <t> G0609</t>
  </si>
  <si>
    <t> ἀποκόπτω</t>
  </si>
  <si>
    <t> لقطع</t>
  </si>
  <si>
    <t> لقطع؛ خصي</t>
  </si>
  <si>
    <t> لقطع؛ إخصاء للقطع، راجع: مرقس 9: 43، 45؛ المرجع: يوحنا 18: 10، 26؛ المرجع: أعمال ٢٧: ٣٢؛ ليخصي، ليخصي، ليخصي، المرجع: غلا 5: 12 *</t>
  </si>
  <si>
    <t> G0610</t>
  </si>
  <si>
    <t> شكرا</t>
  </si>
  <si>
    <t> حكم</t>
  </si>
  <si>
    <t> الجملة، الحكم</t>
  </si>
  <si>
    <t>حكم، حكم حكم قضائي، المرجع: 2كو 1: 9 *</t>
  </si>
  <si>
    <t> G0611</t>
  </si>
  <si>
    <t> شكرا</t>
  </si>
  <si>
    <t> للإجابة</t>
  </si>
  <si>
    <t> للإجابة، الرد؛ تُستخدم أحيانًا في العهد الجديد بالمعنى العبري لمواصلة الخطاب</t>
  </si>
  <si>
    <t xml:space="preserve"> للإجابة، الرد؛ تُستخدم أحيانًا في العهد الجديد بالمعنى العبري المتمثل في مواصلة الخطاب للإجابة، المرجع: متى 3: 15؛ في العهد الجديد للرد على بعض الظروف الحالية، للاعتراف، المرجع: متى 11:25</t>
  </si>
  <si>
    <t> G0612</t>
  </si>
  <si>
    <t> شكرا</t>
  </si>
  <si>
    <t> إجابة</t>
  </si>
  <si>
    <t xml:space="preserve"> جواب، رد، المرجع: لو 2: 47؛ 20:26 ؛ المرجع: يوحنا 1: 22؛ 19: 9</t>
  </si>
  <si>
    <t> G0613</t>
  </si>
  <si>
    <t> ἀποκρύπτω</t>
  </si>
  <si>
    <t> لاخفاء</t>
  </si>
  <si>
    <t> إخفاء، إخفاء</t>
  </si>
  <si>
    <t> للاختباء، إخفاء للاختباء؛ ليحجب عن البصر أو المعرفة، مرجع: لو 10: 21؛ المرجع: 1كو 2: 7؛ المرجع: أفسس 3: 9؛ المرجع: كو 1: 26 *</t>
  </si>
  <si>
    <t> G0614</t>
  </si>
  <si>
    <t> ἀπόκρυφος</t>
  </si>
  <si>
    <t> مخفي</t>
  </si>
  <si>
    <t> مخفي، مخفي، سري</t>
  </si>
  <si>
    <t> مخفي، مخفي، سر مخفي بعيدا؛ مخفي، سري المرجع: مرقس 4: 22؛ المرجع: لو 8: 17؛ محفوظ، مرجع: كو ٢: ٣ *</t>
  </si>
  <si>
    <t> G0615</t>
  </si>
  <si>
    <t>ἀποκτείνω</t>
  </si>
  <si>
    <t> للقتل (إما الحياة الطبيعية أو الحياة الروحية)</t>
  </si>
  <si>
    <t xml:space="preserve"> لقتل (إما الحياة الطبيعية أو الحياة الروحية) مكتوبة أيضًا ἀποκτέννω أو ἀποκτένω، للقتل، المرجع: متى 14: 5؛ ليهدم، يبيد، مرجع: مت 10: 28؛ لتحطيم المبدأ العدائي، راجع: أف 2: 16؛ مجازيًا القتل بالإدانة الروحية، المرجع: رو 7: 11؛ المرجع: 2كو 3: 6</t>
  </si>
  <si>
    <t> G0616</t>
  </si>
  <si>
    <t> ἀποκυέω</t>
  </si>
  <si>
    <t> لتوليد</t>
  </si>
  <si>
    <t> تلد، تولد</t>
  </si>
  <si>
    <t> أن تلد وتولد في المقام الأول كنساء؛ مجازيًا لتوليد وإنتاج، المرجع: يع ١: ١٥؛ للولادة بالميلاد الروحي، راجع: يع1: 18 *</t>
  </si>
  <si>
    <t> G0617</t>
  </si>
  <si>
    <t> شكرا جزيلا</t>
  </si>
  <si>
    <t> لتتدحرج</t>
  </si>
  <si>
    <t> G0618</t>
  </si>
  <si>
    <t> شكرا جزيلا</t>
  </si>
  <si>
    <t> لأرجعاهها</t>
  </si>
  <si>
    <t> لتلقي، يتم سدادها</t>
  </si>
  <si>
    <t xml:space="preserve">لينالوا، ينالوا، ليأخذوا، ما هو مستحق، مطلوب، أو مطلوب، مرجع: لو 23: 41؛ المرجع: رو 1: 27؛ المرجع: غلا 4: 5؛ المرجع: كو 3: 24؛ 2Jn. 8 ؛ لينالها كاملة، مرجع: لو 16: 25؛ ليأخذوا، يستردوا، ينالوا المكافأة المرجع: لو 6: 34؛ 15:27 ؛ 18:30 ؛ الوسط ليأخذ جانبا ويقود بعيدا، مرجع: مرقس 7: 33</t>
  </si>
  <si>
    <t> G0619</t>
  </si>
  <si>
    <t> شكرا</t>
  </si>
  <si>
    <t> التمتع</t>
  </si>
  <si>
    <t> التمتع والسرور</t>
  </si>
  <si>
    <t xml:space="preserve"> المشاركة النافعة، راجع: 1 تيم 6: 17؛ متعة، سرور، المرجع: عب 11: 25 *</t>
  </si>
  <si>
    <t> G0620</t>
  </si>
  <si>
    <t> ἀποлείπω</t>
  </si>
  <si>
    <t> لتترك ورائك</t>
  </si>
  <si>
    <t> أن نترك وراءنا أن نترك، أن نترك وراءنا؛ ، منفعل أن يترك، يبقى، المرجع: 2 تيم 4: 13، 20؛ المرجع: عب 4: 6، 9؛ 10:26 ؛ أن نترك، نترك، نهجر، المرجع: تي 1: 5؛ جود 6*</t>
  </si>
  <si>
    <t> G0621</t>
  </si>
  <si>
    <t> ἀποлείχω</t>
  </si>
  <si>
    <t> للعق</t>
  </si>
  <si>
    <t> لعق، لعق</t>
  </si>
  <si>
    <t xml:space="preserve"> يلعق، يلعق، يلعق، يلعق، يلعق، المرجع: لو 16: 21</t>
  </si>
  <si>
    <t> G0622</t>
  </si>
  <si>
    <t> شكرا جزيلا</t>
  </si>
  <si>
    <t> لتدمير</t>
  </si>
  <si>
    <t>لتدمير (جسم غير حي)، للقتل (بقتل الحياة)، التسبب في الخسارة (خاصة الحياة)؛ أن يموت أو يهلك. غالبًا ما يكون العنف والصراع هو المعنى النقابي المتعلق بهذه الكلمة</t>
  </si>
  <si>
    <t xml:space="preserve"> لتدمير (جسم غير حي)، للقتل (بقتل الحياة)، التسبب في الخسارة (خاصة الحياة)؛ أن يموت أو يهلك. غالبًا ما يكون العنف والنزاع هو المعنى النقابي المرتبط بهذه الكلمة للتدمير التام؛ ليقتل، مرجع: مت 2: 13؛ ليبطل ويبطل، راجع: 1 كو 1: 19؛ ليخسروا، ليحرموا، المرجع: مت 10: 42؛ ليهلك، يهلك، المرجع: مت 9: 17؛ ليُقتل، ليموت، مرجع: مت 26: 52؛ ليضيعوا، ليضلوا، مرجع: متى 10: 6</t>
  </si>
  <si>
    <t> G0623</t>
  </si>
  <si>
    <t> شكرا جزيلا</t>
  </si>
  <si>
    <t> أبوليون</t>
  </si>
  <si>
    <t> أبوليون "المدمر"</t>
  </si>
  <si>
    <t xml:space="preserve"> § أبوليون، "المدمر" أبوليون، المدمر، iq Ἀβαδδών، المرجع: رؤ 9: 11 *</t>
  </si>
  <si>
    <t> G0624</t>
  </si>
  <si>
    <t> شكرا جزيلا</t>
  </si>
  <si>
    <t> أبولونيا</t>
  </si>
  <si>
    <t xml:space="preserve"> § أبولونيا، مدينة مكدونية، المرجع: أعمال 17: 1 *</t>
  </si>
  <si>
    <t> G0625</t>
  </si>
  <si>
    <t> شكرا جزيلا</t>
  </si>
  <si>
    <t> أبولوس</t>
  </si>
  <si>
    <t>رجل يعيش في زمن العهد الجديد، ذُكر لأول مرة في أعمال 18: 24 § أبلوس (اسم مناسب)، المرجع: أعمال 18: 24؛ 19: 1 ؛ المرجع: 1كو 1: 12؛ 3: 4-6 ، 22 ؛ 4: 6 ؛ 16:12 ؛ المرجع: تي 3: 13 *</t>
  </si>
  <si>
    <t> G0626</t>
  </si>
  <si>
    <t> شكرا جزيلا</t>
  </si>
  <si>
    <t> للدفاع عن نفسه</t>
  </si>
  <si>
    <t> للدفاع عن النفس، والتحدث نيابة عن نفسه</t>
  </si>
  <si>
    <t xml:space="preserve"> للدفاع عن النفس، التكلم عن النفس، الدفاع عن النفس ضد التهمة، الدفاع، التكلم عن النفس المرجع: لو 12: 11؛ 21:14</t>
  </si>
  <si>
    <t> G0627</t>
  </si>
  <si>
    <t> ἀποлογία</t>
  </si>
  <si>
    <t> دفاع</t>
  </si>
  <si>
    <t> دفاع؛ الجواب أو الرد (العقل أو الحساب)</t>
  </si>
  <si>
    <t> دفاع؛ الرد أو الرد (بالعقل أو الحساب) دفاع لفظي، المرجع: أعمال 22: 1؛ 25:16</t>
  </si>
  <si>
    <t> G0628</t>
  </si>
  <si>
    <t> ἀποлούω</t>
  </si>
  <si>
    <t> ليغسل</t>
  </si>
  <si>
    <t> ليغسل</t>
  </si>
  <si>
    <t> ليغتسل للتطهر بالاستحمام؛ ، وسط لتطهير النفس؛ للحصول على تطهير الذات ؛ مجازيًا، عن الخطية، المرجع: أعمال 22: 16؛ المرجع: ١ كو ٦: ١١ *</t>
  </si>
  <si>
    <t> G0629</t>
  </si>
  <si>
    <t> شكرا جزيلا</t>
  </si>
  <si>
    <t> الخلاص</t>
  </si>
  <si>
    <t>فداء، فدية، إطلاق سراح</t>
  </si>
  <si>
    <t xml:space="preserve"> فداء، فدية، إطلاق فداء، خلاص، تم الحصول عليه بدفع فدية، إطلاق سراح؛ ، كناية كاتب الفداء، المرجع: 1كو 1: 30؛ أما الخلاص، فهو ببساطة استبعاد فكرة الفدية، مرجع: لو 21: 28؛ المرجع: عب 11: 35</t>
  </si>
  <si>
    <t> G0630G</t>
  </si>
  <si>
    <t> ἀποлύω</t>
  </si>
  <si>
    <t> ليطلق: يطلق</t>
  </si>
  <si>
    <t> : إطلاق سراح (يغفر، يمنح الرأفة)؛ الطلاق، أرسل بعيدا</t>
  </si>
  <si>
    <t xml:space="preserve"> للإفراج (يغفر، يمنح الرأفة)؛ الطلاق، أرسل في المقام الأول إلى فضفاضة؛ للتحرر من الرباط أو العبء، مرجع: مت 18: 27؛ للطلاق، مرجع: مت 1: 19؛ ليغفر ويغفر ويمنح الرحمة المرجع: لو 6: 37؛ ليحرر، يطلق، المرجع: مت 27: 15؛ للفصل، المرجع: مت 15: 23؛ المرجع: أعمال الرسل ١٩: ٤٠؛ السماح بالرحيل، الإرسال، مرجع: مت 14: 15؛ للسماح أو الإشارة إلى الخروج من الحياة، المرجع: لو 2: 29؛ منتصف الانطلاق، المرجع: أعمال 28: 25؛ سلبي للخلاص، مرجع: لو 13: 12</t>
  </si>
  <si>
    <t> G0630H</t>
  </si>
  <si>
    <t> للإفراج: الطلاق</t>
  </si>
  <si>
    <t> الطلاق للإفراج (العفو، العفو)؛ الطلاق، أرسل بعيدا</t>
  </si>
  <si>
    <t> G0631</t>
  </si>
  <si>
    <t> ἀπομάσσω</t>
  </si>
  <si>
    <t> للمسح</t>
  </si>
  <si>
    <t> للمسح (وهذا يشير إلى عمل احتجاجي)</t>
  </si>
  <si>
    <t> يمسح (وهذا يشير إلى عمل احتجاجي) يمسح؛ , الوسط ليمسح نفسه , المرجع : لو 10 : 11 *</t>
  </si>
  <si>
    <t> G0632</t>
  </si>
  <si>
    <t> شكرا</t>
  </si>
  <si>
    <t> لتقديمها على النحو الواجب</t>
  </si>
  <si>
    <t> التعامل مع، إظهار، دفع (الاحترام)</t>
  </si>
  <si>
    <t> للتعامل مع وإظهار ودفع (الاحترام) للجزء ؛ للتعيين والمنح والمعاملة مع المرجع: 1 بط 3: 7 *</t>
  </si>
  <si>
    <t> G0633</t>
  </si>
  <si>
    <t> ἀπονίπτω</t>
  </si>
  <si>
    <t> أن يغتسل لتطهير جزء من الجسم بالغسل؛ وسط الذات، مرجع: مت 27: 24 *</t>
  </si>
  <si>
    <t> G0634</t>
  </si>
  <si>
    <t> ἀποπίπτω</t>
  </si>
  <si>
    <t> يسقط من</t>
  </si>
  <si>
    <t> لتسقط بعيدا، النزول</t>
  </si>
  <si>
    <t> ليسقط، يسقط ليسقط، أو من، يسقط المرجع: أعمال 9: 18 *</t>
  </si>
  <si>
    <t> G0635</t>
  </si>
  <si>
    <t> ἀποπlectανάω</t>
  </si>
  <si>
    <t> تضلل</t>
  </si>
  <si>
    <t> لخداع وتضليل. (السلبي) للتجول</t>
  </si>
  <si>
    <t>لخداع وتضليل. (مبني للمجهول) للتجول للتسبب في التجول؛ ، مجازيًا للخداع، والتحريف، والإغواء، المرجع: مرقس 13: 22؛ سلبي للتجول. مجازيًا الانحراف عن الارتداد، مرجع: 1 تي 6: 10 *</t>
  </si>
  <si>
    <t> G0636</t>
  </si>
  <si>
    <t> ἀποπlectέω</t>
  </si>
  <si>
    <t> لأبحر</t>
  </si>
  <si>
    <t> للإبحار بعيدا عن</t>
  </si>
  <si>
    <t> الإبحار من المغادرة بالسفينة، الإبحار، الإبحار بعيدًا عن المرجع: أعمال الرسل 13: 4؛ 14:26 ؛ 20:15 ؛ 27: 1 *</t>
  </si>
  <si>
    <t> G0637</t>
  </si>
  <si>
    <t> ἀποπlectύνω</t>
  </si>
  <si>
    <t> ليغسل ، يغسل</t>
  </si>
  <si>
    <t> يغسل، يغسل، يغسل، يغسل</t>
  </si>
  <si>
    <t> G0638</t>
  </si>
  <si>
    <t> ἀποπνίγω</t>
  </si>
  <si>
    <t> لخنق</t>
  </si>
  <si>
    <t> خنق، خنق. (سلبي) ليغرق، يختنق (بالماء)</t>
  </si>
  <si>
    <t> خنق، خنق. (سلبي) يغرق، يختنق (بالماء) يخنق، يخنق، يخنق المرجع: لو 8: 7؛ ليغرق، راجع: لو 8: 33 *</t>
  </si>
  <si>
    <t> G0639</t>
  </si>
  <si>
    <t> ἀπορέω</t>
  </si>
  <si>
    <t> كن في حيرة</t>
  </si>
  <si>
    <t> أن تكون في حيرة، في حيرة، في عجب</t>
  </si>
  <si>
    <t xml:space="preserve">أن تكون في حيرة، في حيرة، في عجب مكتوبة أيضًا ἀπορριπτω، في المقام الأول أن تكون بلا وسيلة؛ مجازيًا، يتردد، يكون واقفًا، يكون في شك وحيرة، يتحير، في حيرة، في عجب (راجع: يوحنا 13: 22)؛ المرجع: أعمال الرسل 25: 20؛ المرجع: 2كو 4: 8؛ المرجع: غلا 4: 20</t>
  </si>
  <si>
    <t> G0640</t>
  </si>
  <si>
    <t> ἀπορία</t>
  </si>
  <si>
    <t> الحيرة</t>
  </si>
  <si>
    <t> الحيرة والذعر</t>
  </si>
  <si>
    <t xml:space="preserve"> شك، عدم يقين، حيرة، حيرة، المرجع: لوقا 21: 25 *</t>
  </si>
  <si>
    <t> G0641</t>
  </si>
  <si>
    <t> شكرا</t>
  </si>
  <si>
    <t> للتخلص</t>
  </si>
  <si>
    <t> للقفز فيه، ورمي نفسه فيه</t>
  </si>
  <si>
    <t> ليقفز فيه، يرتمي فيه ليطرح، يرمي، يقفز إلى المرجع: أعمال الرسل 27: 43 *</t>
  </si>
  <si>
    <t> G0642</t>
  </si>
  <si>
    <t> ἀπορφανίζω</t>
  </si>
  <si>
    <t> يتيم</t>
  </si>
  <si>
    <t> لجعل اليتيم من</t>
  </si>
  <si>
    <t> جعل اليتيم حرفيا، جعل اليتيم؛ مجازيًا، يحرم، يحزن، المرجع: 1 تس 2: 17 *</t>
  </si>
  <si>
    <t> G0643</t>
  </si>
  <si>
    <t> ἀποσκευάζω</t>
  </si>
  <si>
    <t> لحزم امتعتهم</t>
  </si>
  <si>
    <t> لحزم أمتعتهم، وإزالة بضائعهم، وإجراء الاستعدادات</t>
  </si>
  <si>
    <t> G0644</t>
  </si>
  <si>
    <t> ἀποσκίασμα</t>
  </si>
  <si>
    <t> ظل</t>
  </si>
  <si>
    <t xml:space="preserve">يلقي الظل. ، مجازيًا الظل، أدنى أثر، المرجع: يع1: 17 *</t>
  </si>
  <si>
    <t> G0645</t>
  </si>
  <si>
    <t> ἀποσπάω</t>
  </si>
  <si>
    <t> لاستخلاص بعيدا</t>
  </si>
  <si>
    <t> لاستخلاص، واستخلاص، وجذب؛ (السلبي) للانسحاب</t>
  </si>
  <si>
    <t> لاستخلاص، واستخلاص، وجذب؛ (سلبي) للانسحاب للابتعاد عنه؛ للسحب أو للإخراج، مرجع: مت 26: 51؛ ليجتذب ويغوي، المرجع: أعمال 20: 30؛ أن يفترق، أن يفترق، المرجع: لو 22: 41؛ المرجع: أعمال ٢١: ١ *</t>
  </si>
  <si>
    <t> G0646</t>
  </si>
  <si>
    <t> ἀποστασία</t>
  </si>
  <si>
    <t> الردة</t>
  </si>
  <si>
    <t> الابتعاد، التمرد، التخلي، الردة</t>
  </si>
  <si>
    <t> ارتداد، تمرد، ترك، ارتداد، ارتداد، تمرد، ترك، ارتداد، المرجع: أعمال 21: 21؛ المرجع: ٢ تسالونيكي ٢: ٣ *</t>
  </si>
  <si>
    <t> G0647</t>
  </si>
  <si>
    <t> شكرا</t>
  </si>
  <si>
    <t> الطلاق</t>
  </si>
  <si>
    <t xml:space="preserve"> انشقاق ، هجر ، كرجل محرّر من راعي ؛ وفي العهد الجديد، فعل طلاق الزوجة، والطلاق، والطلاق، المرجع: مت 19: 7؛ المرجع: مرقس 10: 4؛ كناية صك طلاق، صك طلاق، مرجع: مت 5: 31 *</t>
  </si>
  <si>
    <t> G0648</t>
  </si>
  <si>
    <t> ἀποστεγάζω</t>
  </si>
  <si>
    <t>لفتح السقف</t>
  </si>
  <si>
    <t> لعمل فتحة في السقف، قم بإزالة السقف</t>
  </si>
  <si>
    <t> لعمل فتحة في السقف، أو إزالة سقف لإزالة، أو اختراق غطاء، أو عمل فتحة في مكان ما، أو سقف مكان ما، مرقس 2: 4 *</t>
  </si>
  <si>
    <t> G0649</t>
  </si>
  <si>
    <t> شكرا جزيلا</t>
  </si>
  <si>
    <t> إرسال، إرسال، إرسال بعيدًا (تستخدم بشكل خاص للإرسال الرسمي للتلاميذ)</t>
  </si>
  <si>
    <t xml:space="preserve"> يرسل، يرسل، يرسل (خاصة ما يستخدم للإرسال الرسمي للتلاميذ) يرسل، يرسل، رسولاً، وكيلاً، رسالة، أو أمراً، مرجع: متى 2: 16؛ 10:5؛ لوضعها موضع التنفيذ، مرجع: مرقس 4: 29؛ ليحرر، يخلص، المرجع: لو 4: 19؛ أطرد، أصرف، مرقس 12: 3</t>
  </si>
  <si>
    <t> G0650</t>
  </si>
  <si>
    <t> شكرا</t>
  </si>
  <si>
    <t> للاحتيال</t>
  </si>
  <si>
    <t> للاحتيال والغش والسرقة. يحرم، ينكر، يحجب</t>
  </si>
  <si>
    <t>للاحتيال والغش والسرقة. يحرم، ينكر، يحرم، يحرم، ينكر؛ للمنع، المرجع: 1كو 7: 5؛ أن يحرم بمعنى رديء، يغش، يغش، يتعامل المرجع: مرقس 10:19؛ المرجع: 1كو 6: 7؛ وسط أن يعاني نفسه من الحرمان أو السلب، راجع: 1 كو 6: 8؛ منفعل أن يكون معوزًا أو خاليًا من، محرومًا من المرجع: 1 تيم 6: 5؛ ليتم حجبها ظلما، المرجع: يع 5: 4 *</t>
  </si>
  <si>
    <t> G0651</t>
  </si>
  <si>
    <t> شكرا جزيلا</t>
  </si>
  <si>
    <t> الرسولية</t>
  </si>
  <si>
    <t> الرسولية، الوزارة/مكتب الرسول</t>
  </si>
  <si>
    <t> رسولية، وزارة/مكتب رسول إرسال، رحلة استكشافية؛ منصب أو واجب الشخص المُرسل كرسول أو وكيل؛ وظيفة الرسول، الرسولية، المرجع: أعمال ١: ٢٥؛ المرجع: رو 1: 5؛ المرجع: 1كو 9: 2؛ المرجع: غلا 2: 8 *</t>
  </si>
  <si>
    <t> G0652</t>
  </si>
  <si>
    <t> شكرا جزيلا</t>
  </si>
  <si>
    <t> الرسول</t>
  </si>
  <si>
    <t> رسول، ممثل، رسول، مبعوث؛ غالبًا ما تُستخدم بالمعنى التقني للإشارة إلى مؤسسي الكنيسة المعينين إلهيًا</t>
  </si>
  <si>
    <t xml:space="preserve">رسول، ممثل، رسول، مبعوث؛ غالبًا ما تستخدم بمعنى تقني لمؤسسي الكنيسة المعينين إلهيًا، الشخص المرسل كرسول، أو وكيل، حامل مأمورية، رسول، ممثل، مبعوث المرجع: يوحنا 13: 16؛ الرسول، مرجع: متى 10: 2</t>
  </si>
  <si>
    <t> G0653</t>
  </si>
  <si>
    <t> ἀποστοματίζω</t>
  </si>
  <si>
    <t> لاستجواب</t>
  </si>
  <si>
    <t> لمحاصرة الأسئلة، والاستجواب عن كثب</t>
  </si>
  <si>
    <t> لمحاصرة الأسئلة، والاستجواب عن كثب في المقام الأول للتحدث أو التكرار المرتجل؛ وأيضًا أن يطلبوا أو يدفعوا الآخرين إلى التحدث بدون سبق إصرار، كما في الأسئلة التي تهدف إلى الحصول على إجابات غير مع سبق الإصرار، والسعي للوقوع في شرك لغة غير محمية، مرجع: لو 11: 53 *</t>
  </si>
  <si>
    <t> G0654</t>
  </si>
  <si>
    <t> شكرا</t>
  </si>
  <si>
    <t> للابتعاد</t>
  </si>
  <si>
    <t> للابتعاد عن، التمرد، الضلال؛ هجر، رفض؛ للعودة، ووضع مرة أخرى</t>
  </si>
  <si>
    <t xml:space="preserve">للابتعاد عن، التمرد، الضلال؛ هجر، رفض؛ للعودة، ضع مرة أخرى للابتعاد؛ لإزالة، المرجع: أعمال 3:26؛ المرجع: رو 11: 26؛ المرجع: 2 تي 4: 4؛ ليتحولوا، يضلوا شعبًا عن ولائهم، إلى سيدهم، يعوجوا، يحرضوا على التمرد، مرجع: لو 23: 14؛ للاستبدال والاستعادة، المرجع: مت 26:52 ؛ أن يبتعد عن أحد، أن يستهين، يرفض، يصد، مرجع: مت 5: 42؛ المرجع: تيط 1: 14؛ المرجع: عب 12: 25؛ إلى البرية، المرجع: 2 تيم 1: 15</t>
  </si>
  <si>
    <t> G0655</t>
  </si>
  <si>
    <t> ἀποστυγέω</t>
  </si>
  <si>
    <t> لتمقت</t>
  </si>
  <si>
    <t> أن أكره، أبغض، أبغض</t>
  </si>
  <si>
    <t> أبغض، أبغض، أبغض، أبتعد عن بغض، أبغض، أبغض، أبغض، راجع: رو 12: 9 *</t>
  </si>
  <si>
    <t> G0656</t>
  </si>
  <si>
    <t> ἀποσυνάγωγος</t>
  </si>
  <si>
    <t> حرم</t>
  </si>
  <si>
    <t> اخرجوا من المجمع مطرودا</t>
  </si>
  <si>
    <t> مطرود من المجمع، مطرود، مطرود، أو مستبعد من المجمع، محروم، مقطوع من حقوق وامتيازات اليهودي، مستبعد من المجتمع، المرجع: يوحنا 9: 22؛ 12:42 ؛ 16:2 *</t>
  </si>
  <si>
    <t> G0657</t>
  </si>
  <si>
    <t> ἀποτάσσω</t>
  </si>
  <si>
    <t>ليقول وداعا، إجازة؛ يتخلى، يتخلى، يتخلى</t>
  </si>
  <si>
    <t xml:space="preserve"> ليقول وداعا، إجازة؛ تخلى، تخلى، تخلى عن الوسط: ودع، ودع، ودع، المرجع: لو 9: 61؛ المرجع: أعمال ١٨: ١٨، ٢١؛ المرجع: 2كو 2: 13؛ يصرف، يطلق، مرجع: مرقس 6: 46؛ التين: أن نبذ، نترك، راجع: لو 14: 33</t>
  </si>
  <si>
    <t> G0658</t>
  </si>
  <si>
    <t> ἀποτεлέω</t>
  </si>
  <si>
    <t> لإكمال</t>
  </si>
  <si>
    <t> لإكماله ؛ (سلبي) أن يكون كامل النمو، ناضجًا، مكتملًا</t>
  </si>
  <si>
    <t> لإكماله ؛ (سلبي) أن يكون كامل النمو، ناضجًا، مكتملًا حتى يكتمل؛ ، منفعل أن يكون كاملاً، أن يصل إلى كمال القامة أو القياس، أن يكون كامل النمو وناضجًا (راجع: لو 13: 32)؛ المرجع: يع ١:١٥ *</t>
  </si>
  <si>
    <t> G0659</t>
  </si>
  <si>
    <t> شكرا جزيلا</t>
  </si>
  <si>
    <t> لتوضع جانبا</t>
  </si>
  <si>
    <t> لوضعه جانبا، والتخلص من</t>
  </si>
  <si>
    <t> للتخلي، والتخلص من الوسط: التسريح، والاستلقاء، أو التخلي، والتخلص من الملابس، المرجع: أعمال 7: 58؛ أنا</t>
  </si>
  <si>
    <t> G0660</t>
  </si>
  <si>
    <t> شكرا</t>
  </si>
  <si>
    <t> للتخلص منها</t>
  </si>
  <si>
    <t> للتخلص من، دوس قبالة</t>
  </si>
  <si>
    <t xml:space="preserve">لينفض، يطأ، المرجع: لو 9: 5؛ المرجع: أعمال ٢٨: ٥ *</t>
  </si>
  <si>
    <t> G0661</t>
  </si>
  <si>
    <t> ἀποτίνω</t>
  </si>
  <si>
    <t> لسداد، وجعل التعويض</t>
  </si>
  <si>
    <t> لسداد، تقديم تعويض لسداد، ما هو المطالب به أو المستحق؛ لسداد ، استرداد ، جعل الخير ، وجعل رد Phlm. 19 *</t>
  </si>
  <si>
    <t> G0662</t>
  </si>
  <si>
    <t> ἀποτοлμάω</t>
  </si>
  <si>
    <t> تكون جريئة</t>
  </si>
  <si>
    <t> لإخراج بجرأة</t>
  </si>
  <si>
    <t xml:space="preserve"> للإقدام بجرأة على الجرأة أو المخاطرة بشكل مباشر ؛ أن يتكلموا بصراحة، دون تحفظ أو ضبط، يجرؤون بجرأة (راجع: رو 10: 20).</t>
  </si>
  <si>
    <t> G0663</t>
  </si>
  <si>
    <t> ἀποτομία</t>
  </si>
  <si>
    <t> خطورة</t>
  </si>
  <si>
    <t> الصرامة والشدة</t>
  </si>
  <si>
    <t> الصرامة والشدة في المقام الأول المفاجئة. مجازيًا، شدة، صرامة، صرامة، المرجع: رو 11: 22 (2x)*</t>
  </si>
  <si>
    <t> G0664</t>
  </si>
  <si>
    <t> ἀποτόμως</t>
  </si>
  <si>
    <t> بشدة</t>
  </si>
  <si>
    <t> بقسوة، بحدة، بشدة، بصرامة</t>
  </si>
  <si>
    <t> بشدة، بشدة، بشدة، بشدة، بشدة، بشدة، بشدة، بشدة المرجع: 2كو 13: 10؛ المرجع: تي1: 13 *</t>
  </si>
  <si>
    <t> G0665</t>
  </si>
  <si>
    <t> ἀποτρέπω</t>
  </si>
  <si>
    <t> لتجنب</t>
  </si>
  <si>
    <t>لا علاقة لك به، ابتعد عنه تمامًا، تجنبه</t>
  </si>
  <si>
    <t> أن لا علاقة له، أن يبتعد عن كل شيء، أن يتجنب الوسط: أن يصرف أي شخص عن شيء ما؛ الوسط أن يبتعد عن أحد. لتتجنب، اجتنب، لا علاقة لها بالمرجع: 2 تي 3: 5 *</t>
  </si>
  <si>
    <t> G0666</t>
  </si>
  <si>
    <t> ἀπουσία</t>
  </si>
  <si>
    <t> غياب</t>
  </si>
  <si>
    <t xml:space="preserve"> الغياب، مرجع: فيلبي 2: 12 *</t>
  </si>
  <si>
    <t> G0667</t>
  </si>
  <si>
    <t> ἀποφέρω</t>
  </si>
  <si>
    <t> لحملها</t>
  </si>
  <si>
    <t> لحمل بعيدا، يؤدي بعيدا</t>
  </si>
  <si>
    <t> يحمل، يقود، يحمل، أو يحمل، يقود، يقود، مرجع: مرقس 15: 1؛ المرجع: لو 16: 22؛ المرجع: أعمال الرسل 19: 12؛ المرجع: 1كو 16: 3؛ المرجع: رؤيا ١٧: ٣؛ 21: 10 *</t>
  </si>
  <si>
    <t> G0668</t>
  </si>
  <si>
    <t> ἀποφεύγω</t>
  </si>
  <si>
    <t> للهرب</t>
  </si>
  <si>
    <t> للهروب من)</t>
  </si>
  <si>
    <t> يهرب (من) يهرب من، يهرب؛ مجازيًا أن نتخلص، نتحرر من، المرجع: 2 بط 1: 4؛ 2:18 ، 20 *</t>
  </si>
  <si>
    <t> G0669</t>
  </si>
  <si>
    <t> شكرا جزيلا</t>
  </si>
  <si>
    <t> للإعلان</t>
  </si>
  <si>
    <t> القول، والتحدث، والمخاطبة، والإعلان، في بعض السياقات مع الإشارة إلى الإلحاح أو الجرأة</t>
  </si>
  <si>
    <t>أن يقول، أو يتكلم، أو يخاطب، أو يعلن، في بعض السياقات، مع الإشارة إلى الإلحاح أو الجرأة. ليقول، أو يعلن، أو يخاطب بشكل خاص أقوال رسمية أو ثقيلة أو بليغة، المرجع: أعمال الرسل 2: 4، 14؛ 26:25 *</t>
  </si>
  <si>
    <t> G0670</t>
  </si>
  <si>
    <t> شكرا جزيلا</t>
  </si>
  <si>
    <t> لتفريغ</t>
  </si>
  <si>
    <t xml:space="preserve"> للتفريغ، المرجع: أعمال 21: 3 *</t>
  </si>
  <si>
    <t> G0671</t>
  </si>
  <si>
    <t> شكرا</t>
  </si>
  <si>
    <t> يستنفد</t>
  </si>
  <si>
    <t> استخدام ما يصل، الاستهلاك</t>
  </si>
  <si>
    <t> استخدام أو استهلاك استخدام أو تصريف لاستخدام مقصود، المرجع: كول 2:22 *</t>
  </si>
  <si>
    <t> G0672</t>
  </si>
  <si>
    <t> ἀποχωρέω</t>
  </si>
  <si>
    <t> للذهاب بعيدا عن، ترك</t>
  </si>
  <si>
    <t> أن نبتعد عن، نترك أن نذهب من، أو نبتعد، نرحل، المرجع: مت 7: 23؛ المرجع: لو 9: 39؛ المرجع: أعمال ١٣: ١٣ *</t>
  </si>
  <si>
    <t> G0673</t>
  </si>
  <si>
    <t> ἀποχωρίζω</t>
  </si>
  <si>
    <t> للانفصال عن</t>
  </si>
  <si>
    <t> لجزء من الشركة، يتم فصلها؛ لتنحسر، تنقسم</t>
  </si>
  <si>
    <t> لجزء من الشركة، يتم فصلها؛ أن تتراجع، أن تنقسم لتنفصل؛ ، سلبي أن ينجرف، يتراجع، ينقسم المرجع: رؤ 6: 14؛ من أوسط إلى جزء، جزء من الشركة، انفصلوا المرجع: أعمال الرسل 15: 39 *</t>
  </si>
  <si>
    <t> G0674</t>
  </si>
  <si>
    <t>ἀποψύχω</t>
  </si>
  <si>
    <t> ليفقد الوعي</t>
  </si>
  <si>
    <t> للإغماء (يترجم البعض "للموت")</t>
  </si>
  <si>
    <t> للإغماء (يترجم البعض "للموت") في المقام الأول للزفير، والإغماء، والموت؛ مجازيًا ليخشي القلب، ترتعب، راجع: لو 21: 26 *</t>
  </si>
  <si>
    <t> G0675</t>
  </si>
  <si>
    <t> Ἄππιος</t>
  </si>
  <si>
    <t> من أبيوس</t>
  </si>
  <si>
    <t> Appius</t>
  </si>
  <si>
    <t xml:space="preserve"> § المنتدى أو السوق الخاص بـ Appius؛ قرية على طريق أبيان بالقرب من رومية، المرجع: أعمال ٢٨: ١٥ *</t>
  </si>
  <si>
    <t> G0676</t>
  </si>
  <si>
    <t> شكرا</t>
  </si>
  <si>
    <t> لا يمكن الاقتراب منه</t>
  </si>
  <si>
    <t xml:space="preserve"> لا يُقترب منه، لا يُدنى منه، (1 تي 6: 16)</t>
  </si>
  <si>
    <t> G0677</t>
  </si>
  <si>
    <t> شكرا</t>
  </si>
  <si>
    <t> عدم الإساءة</t>
  </si>
  <si>
    <t> بلا لوم، واضح. لا يعثر أحدا ولا يعثر</t>
  </si>
  <si>
    <t> بلا لوم، واضح. لا يعثر أحدا ولا يعثر ولا يعثر ولا يزعزع. مجازيًا، لا يعثر أو يتعارض مع القاعدة الأخلاقية، بلا لوم، واضح، المرجع: أعمال الرسل 24: 16؛ المرجع: فيلبي 1: 10؛ بلا عثرة، بلا عثرة، ولا عثرة (1كو 10: 32)</t>
  </si>
  <si>
    <t> G0678</t>
  </si>
  <si>
    <t>شكرا جزيلا</t>
  </si>
  <si>
    <t> بنزاهة</t>
  </si>
  <si>
    <t> بحيادية، دون تحيز</t>
  </si>
  <si>
    <t> بلا محاباة، بلا تمييز، بلا احترام للأشخاص، بلا محاباة، بلا محاباة، المرجع: 1 بط 1: 17 *</t>
  </si>
  <si>
    <t> G0679</t>
  </si>
  <si>
    <t> ἄπταιστος</t>
  </si>
  <si>
    <t> دون الوقوع</t>
  </si>
  <si>
    <t> دون سقوط، دون تعثر</t>
  </si>
  <si>
    <t> بلا سقوط، بلا عثرة بلا سقوط، بلا عثرة؛ ، مجازيًا خالية من العثرة الأخلاقية والإهانة؛ متعذر فهمه ، يهوذا ٢٤</t>
  </si>
  <si>
    <t> G0680</t>
  </si>
  <si>
    <t> نعم</t>
  </si>
  <si>
    <t> للمس</t>
  </si>
  <si>
    <t> للمس، والإمساك، والتعامل؛ (فعل) لإشعال النار؛ "لمس امرأة" يعني "الزواج"</t>
  </si>
  <si>
    <t xml:space="preserve">للمس، والإمساك، والتعامل؛ (فعل) لإشعال النار؛ "لمس المرأة" يعني "الزواج" في المقام الأول للتواصل والتوافق والربط ؛ يشعل، يوقد، مرجع: مرقس 4: 21؛ المرجع: لو 8: 16؛ للمس، مرجع: مت 8: 3؛ يتدخل، يجازف بالمشاركة، المرجع: كو 2: 21؛ أن نجامع، أن نعرف جسديًا، المرجع: 1 كو 7: 1؛ ضمناً للإيذاء، راجع: 1يو 5: 18</t>
  </si>
  <si>
    <t> G0681</t>
  </si>
  <si>
    <t> لإشعال (النار)</t>
  </si>
  <si>
    <t> لمس أو ربط شيء أو شخص ما؛ لإيقاد (نار) لإشعال نار، أوقد، المرجع: لو 22: 55 *</t>
  </si>
  <si>
    <t> G0682</t>
  </si>
  <si>
    <t> شكرا</t>
  </si>
  <si>
    <t> أبية</t>
  </si>
  <si>
    <t> امرأة تعيش في زمن العهد الجديد، مذكورة فقط في Phm 1: 2 § Apphia (الاسم الصحيح)، Phlm. 2 *</t>
  </si>
  <si>
    <t> G0683</t>
  </si>
  <si>
    <t> ἀπωθέω</t>
  </si>
  <si>
    <t> للرفض، التنصل، الدفع جانبًا</t>
  </si>
  <si>
    <t> رفض، رفض، دفع جانبا لدفع بعيدا، طرد من الذات، رفض، دفع جانبا المرجع: أعمال 7:27؛ أن يرفض، يرفض، يرفض، يرفض، المرجع: أعمال الرسل 7: 39؛ 13:46 ؛ المرجع: رو 11: 1، 2؛ المرجع: ١ تي ١: ١٩ *</t>
  </si>
  <si>
    <t> G0684</t>
  </si>
  <si>
    <t>شكرا</t>
  </si>
  <si>
    <t> دمار</t>
  </si>
  <si>
    <t> الدمار والخراب والنفايات</t>
  </si>
  <si>
    <t xml:space="preserve"> الدمار، الخراب، استهلاك النفايات، الدمار؛ إسراف وكثرة، المرجع: مت 26: 8؛ المرجع: مرقس 14: 4؛ الدمار، حالة الدمار، المرجع: أعمال ٢٥: ٦؛ الهلاك الأبدي، الهلاك، المرجع: مت 7: 13؛ المرجع: أعمال 8: 20</t>
  </si>
  <si>
    <t> G0685</t>
  </si>
  <si>
    <t> نعم</t>
  </si>
  <si>
    <t> لعنة</t>
  </si>
  <si>
    <t xml:space="preserve"> في المقام الأول الصلاة؛ أكثر شيوعًا صلاة من أجل الشر ؛ لعنة، لعنة، لعنة، المرجع: رو 3: 14 *</t>
  </si>
  <si>
    <t> G0686</t>
  </si>
  <si>
    <t> ἄρα</t>
  </si>
  <si>
    <t> لذلك</t>
  </si>
  <si>
    <t> G0687</t>
  </si>
  <si>
    <t> ἆρα</t>
  </si>
  <si>
    <t> لا؟</t>
  </si>
  <si>
    <t> G0688</t>
  </si>
  <si>
    <t> Ἀραβία</t>
  </si>
  <si>
    <t> شبه الجزيرة العربية</t>
  </si>
  <si>
    <t> شبه الجزيرة العربية، "الصحراء" أو "السهوب"</t>
  </si>
  <si>
    <t xml:space="preserve"> § الجزيرة العربية "الصحراء" أو "السهوب" الجزيرة العربية، المرجع: غلا 1: 17؛ 4:25 *</t>
  </si>
  <si>
    <t> G0689</t>
  </si>
  <si>
    <t> الآن</t>
  </si>
  <si>
    <t> كبش</t>
  </si>
  <si>
    <t> رام، آرام، "عالٍ، تعالى"</t>
  </si>
  <si>
    <t>رجل من سبط يهوذا عاش في زمن الملكية المتحدة، ورد ذكره لأول مرة في راع ٤: ١٩؛ ابن: حصرون (ح2696هـ)؛ شقيق: يرحمئيل (H3396)، كالب (H3612H)، سجوب (H7687H) وأشحور (H0806)؛ والد: عميناداب (H5992)؛ ويُدعى أيضًا المشرف (نسخة الملك جيمس: آرام) في لوقا ٣: ٣٣؛ § رام، آرام، "عالٍ، تعالى"، آرام، (اسم صحيح)، المرجع: مت 1: 3-4 *</t>
  </si>
  <si>
    <t> G0690</t>
  </si>
  <si>
    <t> Ἄραψ</t>
  </si>
  <si>
    <t> عربي</t>
  </si>
  <si>
    <t> عربي " ساكن الصحراء "</t>
  </si>
  <si>
    <t xml:space="preserve"> § عربي "ساكن في البرية" عربي، المرجع: أعمال 2: 11 *</t>
  </si>
  <si>
    <t> G0691</t>
  </si>
  <si>
    <t> ἀργέω</t>
  </si>
  <si>
    <t> كن خاملا</t>
  </si>
  <si>
    <t> أن تكون خاملا، وتشعر بالضجر</t>
  </si>
  <si>
    <t> أن تكون خاملاً، وتشعر بالضجر في المقام الأول لتكون عاطلاً عن العمل؛ يتكاسلون يتوانون يتعبون المرجع: 2 بط 2: 3 *</t>
  </si>
  <si>
    <t> G0692</t>
  </si>
  <si>
    <t> ἀργός</t>
  </si>
  <si>
    <t> عاطل</t>
  </si>
  <si>
    <t> الخمول، كسول. عديمة الفائدة وغير فعالة. غير مبالي</t>
  </si>
  <si>
    <t>الخمول، كسول. عديمة الفائدة وغير فعالة. مهمل في المقام الأول، خامل، عاطل عن العمل، المرجع: متى 20: 3، 6؛ متكاسلين، كارهين للعمل، كسالى. المرجع: 1 تي 5: 13؛ المرجع: تيط 1: 12؛ المرجع مجازي: 2 بط 1: 8؛ غير نافع، أجوف، غير فعال، أو ضمنيًا، ضار، مهمل المرجع: متى 12: 36؛ المرجع: يع ٢: ٢٠ *</t>
  </si>
  <si>
    <t> G0693</t>
  </si>
  <si>
    <t> ἀργύρεος</t>
  </si>
  <si>
    <t> فضة</t>
  </si>
  <si>
    <t> (مصنوع من) الفضة؛ نفس G0735</t>
  </si>
  <si>
    <t> (مصنوع من) الفضة؛ نفس G0735 المصنوعة من الفضة، المرجع: أعمال الرسل 19: 24؛ المرجع: 2 تيم 2: 20؛ المرجع: رؤيا ٩:٢٠ *</t>
  </si>
  <si>
    <t> G0694</t>
  </si>
  <si>
    <t> شكرا</t>
  </si>
  <si>
    <t> مال</t>
  </si>
  <si>
    <t> الفضة (تشير دائمًا إلى المال)</t>
  </si>
  <si>
    <t> الفضة (تشير دائمًا إلى المال) الفضة؛ ، كناية المال، مت 25: 18، 27</t>
  </si>
  <si>
    <t> G0695</t>
  </si>
  <si>
    <t> ἀργυροκόπος</t>
  </si>
  <si>
    <t> الفضة</t>
  </si>
  <si>
    <t xml:space="preserve"> صائغ فضة، صائغ، (أع 19: 24)</t>
  </si>
  <si>
    <t> G0696</t>
  </si>
  <si>
    <t> ἄργυρος</t>
  </si>
  <si>
    <t xml:space="preserve"> فضة؛ كناية عن أي شيء مصنوع من الفضة؛ المال، راجع: يع5: 3</t>
  </si>
  <si>
    <t> G0697</t>
  </si>
  <si>
    <t> Ἄρειος Πάγος</t>
  </si>
  <si>
    <t> أريوباغوس</t>
  </si>
  <si>
    <t>اجتماع Areopagus. تلة المريخ ، "تل الإله اليوناني آريس"</t>
  </si>
  <si>
    <t xml:space="preserve"> § اجتماع الأريوباغوس. تل المريخ، "تل الإله اليوناني آريس" اجتماع الأريوباغوس؛ تلة المريخ ، "تل الإله اليوناني آريس"</t>
  </si>
  <si>
    <t> G0698</t>
  </si>
  <si>
    <t> Ἀρεοπαγίτης</t>
  </si>
  <si>
    <t> أريوباجيت</t>
  </si>
  <si>
    <t> الأريوباغي، عضو الأريوباغوس</t>
  </si>
  <si>
    <t xml:space="preserve"> § عضو أريوس باغوس قاضي محكمة أريوس باغوس المرجع: أع 17: 34 *</t>
  </si>
  <si>
    <t> G0699</t>
  </si>
  <si>
    <t> ἀρεσκεία</t>
  </si>
  <si>
    <t> ارضاء، والسعي لإرضاء</t>
  </si>
  <si>
    <t xml:space="preserve"> إرضاء، شهوة الإرضاء، جاهدة في الإرضاء (كو 1: 10)</t>
  </si>
  <si>
    <t> G0700</t>
  </si>
  <si>
    <t> ἀρέσκω</t>
  </si>
  <si>
    <t> حتى يرضى</t>
  </si>
  <si>
    <t> لإرضاء، استيعاب</t>
  </si>
  <si>
    <t xml:space="preserve"> لترضي، تتسع لترضي، المرجع: مت 14: 6؛ ليكون مرضيًا، مقبولًا، المرجع: أع 6: 5؛ لاستشارة رضا أحد، راجع: رو 15: 1، 2، 3؛ المرجع: 1كو 10: 33؛ لطلب معروف، واستيعاب المرجع: غلا 1: 10؛ المرجع: 1 تس 2: 4</t>
  </si>
  <si>
    <t> G0701</t>
  </si>
  <si>
    <t> ἀρεστός</t>
  </si>
  <si>
    <t> ارضاء، مرغوب فيه، الحق</t>
  </si>
  <si>
    <t xml:space="preserve">مرضية، مرغوبة، صحيحة مرضية، مقبولة، المرجع: أعمال الرسل 12: 3؛ المرجع: 1يو 3: 22؛ 8: 29، يعتبر مناسبًا، مرغوبًا فيه، صحيحًا، المرجع: أعمال الرسل 6: 2</t>
  </si>
  <si>
    <t> G0702</t>
  </si>
  <si>
    <t> شكرا</t>
  </si>
  <si>
    <t> Aretas</t>
  </si>
  <si>
    <t> أريتاس "الفاضلة"</t>
  </si>
  <si>
    <t> رجل يعيش في زمن العهد الجديد، مذكور فقط في 2 كو 11: 32 § أريتاس "الفاضلة" أريتاس (اسم مناسب)، المرجع: 2كو 11: 32 *</t>
  </si>
  <si>
    <t> G0703</t>
  </si>
  <si>
    <t> ἀρετή</t>
  </si>
  <si>
    <t> فضيلة</t>
  </si>
  <si>
    <t> (أخلاقيًا) الخير والتميز والفضيلة</t>
  </si>
  <si>
    <t> (أخلاقي) الخير، والتميز، والفضيلة، والجودة الجيدة، والتميز، من أي نوع؛ نعمة من الله، راجع: 1 بط 2: 9؛ المرجع: 2 بط 1: 3؛ فضيلة، استقامة، مرجع: فيلبي 4: 8؛ المرجع: 2 بط 1: 5 *</t>
  </si>
  <si>
    <t> G0704</t>
  </si>
  <si>
    <t> شكرا</t>
  </si>
  <si>
    <t xml:space="preserve"> خروف، خروف، المرجع: لو 10: 3 *</t>
  </si>
  <si>
    <t> G0705</t>
  </si>
  <si>
    <t> شكرا</t>
  </si>
  <si>
    <t> للعدد</t>
  </si>
  <si>
    <t> للعد</t>
  </si>
  <si>
    <t xml:space="preserve"> للعد، المرجع: مت 10:30؛ المرجع: لو 12: 7؛ المرجع: رؤيا ٧: ٩ *</t>
  </si>
  <si>
    <t> G0706</t>
  </si>
  <si>
    <t> شكرا</t>
  </si>
  <si>
    <t> رقم</t>
  </si>
  <si>
    <t xml:space="preserve"> رقم، مرجع: لو 22: 3؛ المرجع: يوحنا 6: 10؛ المرجع: أعمال الرسل ٤: ٤؛ المرجع: رؤ 20: 8؛ 13:18</t>
  </si>
  <si>
    <t>G0707</t>
  </si>
  <si>
    <t> شكرا</t>
  </si>
  <si>
    <t> الرامي</t>
  </si>
  <si>
    <t xml:space="preserve"> § الرامة مدينة فلسطين، المرجع: مت 27: 57؛ المرجع: مرقس 15: 43؛ المرجع: لو 23: 51؛ المرجع: يوحنا ١٩: ٣٨ *</t>
  </si>
  <si>
    <t> G0708</t>
  </si>
  <si>
    <t> شكرا</t>
  </si>
  <si>
    <t> أرسطرخوس</t>
  </si>
  <si>
    <t> أرسطرخوس "أفضل حاكم"</t>
  </si>
  <si>
    <t> رجل يعيش في زمن العهد الجديد، ذُكر لأول مرة في أعمال 19: 29 § أرسترخوس "أفضل حاكم" أرسترخوس (الاسم الصحيح)، المرجع: أعمال 19: 29؛ 20: 4؛ 27:2؛ المرجع: كو 4: 10؛ فلم. 24 *</t>
  </si>
  <si>
    <t> G0709</t>
  </si>
  <si>
    <t> شكرا</t>
  </si>
  <si>
    <t> لتناول وجبة مبكرة</t>
  </si>
  <si>
    <t> لتناول الافطار)</t>
  </si>
  <si>
    <t> تناول (الإفطار) تناول الوجبة الأولى، الإفطار، المرجع: يو 21: 12، 15؛ وأيضًا تناول وجبة منتصف النهار، راجع: لو 11: 37 *</t>
  </si>
  <si>
    <t> G0710</t>
  </si>
  <si>
    <t> شكرا</t>
  </si>
  <si>
    <t> غادر</t>
  </si>
  <si>
    <t> الجانب الأيسر، اليد اليسرى. فاليسار يعتبر ثقافياً أضعف من اليمين؛ السلاح في اليد اليسرى سلاح دفاعي ؛ الجلوس على الجانب الأيسر من المسطرة هو وضع أقل منه على الجانب الأيمن</t>
  </si>
  <si>
    <t>الجانب الأيسر، اليد اليسرى. فاليسار يعتبر ثقافياً أضعف من اليمين؛ السلاح في اليد اليسرى سلاح دفاعي ؛ فالجلوس عن يسار المسطرة هو وضع أقل من وضع اليد اليسرى على اليمين، وعلى الجانب الأيسر المرجع: مت 6: 3؛ so ἐξ ἀριστερῶν , ie μερῶν , Ref: Lk 23:33 ; المرجع: 2كو 6: 7؛ المرجع: مرقس 10: 37 * يعتبر اليسار ثقافيًا أضعف من اليمين؛ السلاح في اليد اليسرى سلاح دفاعي ؛ الجلوس على الجانب الأيسر من المسطرة هو وضع أقل منه على الجانب الأيمن</t>
  </si>
  <si>
    <t> G0711</t>
  </si>
  <si>
    <t> شكرا</t>
  </si>
  <si>
    <t> أرسطوبولوس</t>
  </si>
  <si>
    <t> أريستوبولوس "أفضل مستشار"</t>
  </si>
  <si>
    <t> رجل يعيش في زمن العهد الجديد، لم يذكر إلا في رو 16: 10 § أرستوبولس "المشير الأفضل" أرستوبولوس (اسم صحيح)، المرجع: رو 16:10 *</t>
  </si>
  <si>
    <t> G0712</t>
  </si>
  <si>
    <t> شكرا</t>
  </si>
  <si>
    <t> وجبة مبكرة</t>
  </si>
  <si>
    <t> وجبة، وليمة</t>
  </si>
  <si>
    <t>وجبة، وليمة في المقام الأول الوجبة الأولى، وجبة الإفطار؛ ثم امتد بعد ذلك ليشير أيضًا إلى وجبة خفيفة في منتصف النهار، وغداء، وعيد، المرجع: متى 22: 4؛ المرجع: لو 11: 38؛ 14:12 *</t>
  </si>
  <si>
    <t> G0713</t>
  </si>
  <si>
    <t> شكرا</t>
  </si>
  <si>
    <t> كافٍ</t>
  </si>
  <si>
    <t> كافية بما فيه الكفاية</t>
  </si>
  <si>
    <t> كفى، كفى، كفى، المرجع: مت 6: 34؛ 10:25 ؛ المرجع: ١ بط ٤: ٣ *</t>
  </si>
  <si>
    <t> G0714</t>
  </si>
  <si>
    <t> ἀρκέω</t>
  </si>
  <si>
    <t> كن كافيا</t>
  </si>
  <si>
    <t> (وسط / سلبي) ليكون راضيا، راضيا؛ (فعل) على أن يكون كافيا</t>
  </si>
  <si>
    <t> (وسط / سلبي) ليكون راضيا، راضيا؛ (فعل) أن تكون كافية في المقام الأول للدرء؛ من هناك ليكون في الخدمة ، الاستفادة ؛ ليكفي، يكفي، يكفي المرجع: مت 25: 9؛ سلبي أن نكتفي، نكتفي، المرجع: لو 3: 14؛ المرجع: 1 تيم 6: 8؛ المرجع: عب 13: 5؛ 3Jn. 10</t>
  </si>
  <si>
    <t> G0715</t>
  </si>
  <si>
    <t> ἄρκτος</t>
  </si>
  <si>
    <t> دُبٌّ</t>
  </si>
  <si>
    <t> الدب الدب، كوكبة الدب الأكبر</t>
  </si>
  <si>
    <t> G0716</t>
  </si>
  <si>
    <t> ἅρμα</t>
  </si>
  <si>
    <t> عربة</t>
  </si>
  <si>
    <t> عربة، عربة (للسفر أو الاستخدامات العسكرية)</t>
  </si>
  <si>
    <t>عربة، عربة (للسفر أو الاستخدامات العسكرية) عربة، مركبة، عربة المرجع: أعمال الرسل 8: 28، 29، 38؛ المرجع: رؤيا ٩: ٩ *</t>
  </si>
  <si>
    <t> G0717</t>
  </si>
  <si>
    <t> Ἀρμαγεδδών</t>
  </si>
  <si>
    <t> الكارثة</t>
  </si>
  <si>
    <t> هرمجدون "جبل مجدو"</t>
  </si>
  <si>
    <t xml:space="preserve"> § هرمجدون "جبل مجدو" هرمجدون، المرجع: رؤ 16: 16 *</t>
  </si>
  <si>
    <t> G0718</t>
  </si>
  <si>
    <t> رائع</t>
  </si>
  <si>
    <t> يخطب</t>
  </si>
  <si>
    <t> للوعد بالزواج والخطبة</t>
  </si>
  <si>
    <t> الوعد بالزواج، والخطبة للتوافق معًا؛ اتحاد، اتحاد، زواج، خطبة، وعد بالزواج مرجع: 2كو 11: 2 *</t>
  </si>
  <si>
    <t> G0719</t>
  </si>
  <si>
    <t> ἁρμός</t>
  </si>
  <si>
    <t> مشترك</t>
  </si>
  <si>
    <t> المفصل (حيث تتصل العظام)</t>
  </si>
  <si>
    <t> المفصل (حيث تتصل العظام) مفصل أو مفصل العظام، المرجع: عب 4: 12 *</t>
  </si>
  <si>
    <t> G0720</t>
  </si>
  <si>
    <t> شكرا جزيلا</t>
  </si>
  <si>
    <t> أنكر، أنكر، أنكر، أنكر</t>
  </si>
  <si>
    <t xml:space="preserve"> أن ينكر، أنكر، أنكر، أنكر أن أنكر، أنكر، أنكر، المرجع: مت 10: 33؛ أن ينكر، المرجع: تيط 2: 12؛ أن يرفض، يرفض، المرجع: عب 11: 24؛ الإنكار المطلق والتناقض، مرجع: لو 8: 15</t>
  </si>
  <si>
    <t> G0721</t>
  </si>
  <si>
    <t>شكرا</t>
  </si>
  <si>
    <t> خروف الغنم؛ الحمل (لقب للمسيح)</t>
  </si>
  <si>
    <t> خروف الغنم؛ الخروف (لقب للمسيح) خروف صغير، خروف، المرجع: يو 21: 15؛ المرجع: رؤ 5: 6، 8</t>
  </si>
  <si>
    <t> G0722</t>
  </si>
  <si>
    <t> شكرا</t>
  </si>
  <si>
    <t> لحرث</t>
  </si>
  <si>
    <t> للحراثة والأخدود</t>
  </si>
  <si>
    <t xml:space="preserve"> للحراثة، الثلم المرجع: لو 17: 7؛ المرجع: ١ كو ٩: ١٠ *</t>
  </si>
  <si>
    <t> G0723</t>
  </si>
  <si>
    <t> ἄροτρον</t>
  </si>
  <si>
    <t> محراث</t>
  </si>
  <si>
    <t> محراث، صانع ثلم</t>
  </si>
  <si>
    <t xml:space="preserve"> المحراث صانع الأخدود المرجع: لو 9: 62 *</t>
  </si>
  <si>
    <t> G0724</t>
  </si>
  <si>
    <t> شكرا</t>
  </si>
  <si>
    <t> نهب</t>
  </si>
  <si>
    <t> الجشع والمصادرة والسرقة والنهب</t>
  </si>
  <si>
    <t> الجشع والمصادرة والسرقة والنهب والنهب والسلب؛ المصادرة والسرقة. الجشع. فعل النهب، المرجع: عب 10: 34؛ غنيمة، غنيمة المرجع: مت 23:25 ؛ المرجع: لوقا ١١: ٣٩ *</t>
  </si>
  <si>
    <t> G0725</t>
  </si>
  <si>
    <t> ἁρπαγμός</t>
  </si>
  <si>
    <t> شيء لفهمه</t>
  </si>
  <si>
    <t> شيء للتمسك به</t>
  </si>
  <si>
    <t> شيء للتمسك بنوبة لهفة؛ ، في العهد الجديد، شيء يتم الاحتفاظ به بفهم شديد، شيء يجب التمسك به أو المطالبة به بشغف وممارسته بشكل واضح، المرجع: فيلبي 2: 6 *</t>
  </si>
  <si>
    <t> G0726</t>
  </si>
  <si>
    <t> شكرا جزيلا</t>
  </si>
  <si>
    <t>للاستيلاء</t>
  </si>
  <si>
    <t> للقبض، والسرقة، والحمل</t>
  </si>
  <si>
    <t xml:space="preserve"> يصطادون، يسرقون، يخطفون، يصطادون كوحش بري، مرجع: يو 10: 12؛ يسلبون، يخطفون، يسلبون المرجع: متى 13: 19؛ المرجع: يوحنا 10: 28، 29؛ المرجع: أعمال ٢٣: ١٠؛ يهوذا 23 مجازيًا للإمساك به بشغف، بلهفة، مناسب، المرجع: متى 11: 12؛ يرحلون بغتة، ينقلون على عجل، راجع: يو 6: 15</t>
  </si>
  <si>
    <t> G0727</t>
  </si>
  <si>
    <t> نعم</t>
  </si>
  <si>
    <t> جشع</t>
  </si>
  <si>
    <t> الخداع والسرقة والعنف في هذه العملية؛ (مدمر) شرس، مفترس؛ كاسم، لص (عنيف) أو محتال</t>
  </si>
  <si>
    <t> الخداع والسرقة والعنف في هذه العملية؛ (مدمر) شرس، مفترس؛ كاسم، لص أو محتال (عنيف)، مفترس في المقام الأول، مفترس، شرس مثل الوحش، المرجع: متى 7: 15؛ مجازيًا، جشعًا، مفترسًا ولصوصيًا، خاطفًا، محتالًا، لصًا المرجع: لو 18: 11؛ المرجع: 1كو 5: 10، 11؛ 6:10 *</t>
  </si>
  <si>
    <t> G0728</t>
  </si>
  <si>
    <t> ἀραβών</t>
  </si>
  <si>
    <t> يضمن</t>
  </si>
  <si>
    <t>الوديعة التي تضمن، الدفعة الأولى، التعهد</t>
  </si>
  <si>
    <t> الوديعة التي تضمن، الدفعة الأولى، الرهن تعهد، الجد، الدفعة الأولى، الوديعة التي تضمن المرجع: 2كو 1: 22؛ 5: 5 ؛ المرجع: أفسس ١: ١٤ *</t>
  </si>
  <si>
    <t> G0729</t>
  </si>
  <si>
    <t> ἄραφος</t>
  </si>
  <si>
    <t> سلس</t>
  </si>
  <si>
    <t xml:space="preserve"> غير مخيط، بلا خياطة، مرجع: يو 19: 23 *</t>
  </si>
  <si>
    <t> G0730</t>
  </si>
  <si>
    <t> شكرا لك</t>
  </si>
  <si>
    <t> ذكر</t>
  </si>
  <si>
    <t xml:space="preserve"> رجل، ذكر، رجع: مت 19: 4، رجع: مرقس 10: 6، رجع: لو 2: 23، رجع: رو 1: 27، رجع: غلا 3: 28، رجع: رؤ 12: 5، 13</t>
  </si>
  <si>
    <t> G0731</t>
  </si>
  <si>
    <t> شكرا</t>
  </si>
  <si>
    <t> لا يمكن وصفه، لا يمكن التحدث به (في السياق، أشياء أو كلمات مقدسة للغاية بحيث لا يمكن قولها)</t>
  </si>
  <si>
    <t> لا يمكن التعبير عنه، ولا يمكن التحدث به (في السياق، الأشياء أو الكلمات مقدسة للغاية بحيث لا يمكن قولها) في المقام الأول لا يتم التحدث بها؛ ما لا ينبغي ان يقال ، سر. التي لا يمكن النطق بها ولا النطق بها، راجع: 2كو12: 4*</t>
  </si>
  <si>
    <t> G0732</t>
  </si>
  <si>
    <t> ἄρρωστος</t>
  </si>
  <si>
    <t> سوف</t>
  </si>
  <si>
    <t> مريض ، مريض</t>
  </si>
  <si>
    <t xml:space="preserve"> مريضًا مريضًا مريضًا مريضًا، المرجع: مت 14: 14؛ المرجع: مرقس 6: 5، 13؛ 16:18 ؛ المرجع: 1كو 11: 30</t>
  </si>
  <si>
    <t> G0733</t>
  </si>
  <si>
    <t> شكرا</t>
  </si>
  <si>
    <t> لوط</t>
  </si>
  <si>
    <t>شخص ينخرط في أفعال جنسية مثلية (يشير على الأرجح إلى الشريك الذكر النشط)، منحرف جنسيًا</t>
  </si>
  <si>
    <t> واحد ينخرط في أفعال جنسية مثلية (من المحتمل أن يشير إلى الشريك الذكر النشط)، منحرف جنسيًا ذكر ينخرط في نشاط جنسي من نفس الجنس، لوط، طفل، المرجع: 1كو 6: 9؛ المرجع: ١ تيم ١:١٠ *</t>
  </si>
  <si>
    <t> G0734</t>
  </si>
  <si>
    <t> شكرا</t>
  </si>
  <si>
    <t> أرتيماس</t>
  </si>
  <si>
    <t> أرتيماس، "[قدمها] أرتميس"</t>
  </si>
  <si>
    <t> رجل يعيش في زمن العهد الجديد، مذكور فقط في تيط 3: 12 § أرتيماس، "[أعطى من] أرطاميس" أرتيماس، (الاسم الصحيح)، المرجع: تيط 3: 12 *</t>
  </si>
  <si>
    <t> G0735</t>
  </si>
  <si>
    <t> شكرا</t>
  </si>
  <si>
    <t> أرتميس</t>
  </si>
  <si>
    <t> إلهة أنثى في زمن العهد الجديد، تم ذكرها لأول مرة في أعمال 19: 24؛ وتسمى أيضًا في نسخة الملك جيمس: ديانا؛ § أرطاميس أو ديانا، المرجع: أعمال 19: 24، 27، 28، 34، 35 *</t>
  </si>
  <si>
    <t> G0736</t>
  </si>
  <si>
    <t> شكرا</t>
  </si>
  <si>
    <t> توقع</t>
  </si>
  <si>
    <t> مقدمة، الشراع</t>
  </si>
  <si>
    <t>الشراع الأمامي، الشراع العلوي، الشراع الأمامي؛ ، أو وفقًا لآخرين، دولون بليني وبولوكس، وهو شراع صغير بالقرب من مقدمة السفينة، تم رفعه عندما كانت الرياح شديدة جدًا بحيث لا يمكن استخدام الأشرعة الأكبر حجمًا، المرجع: أعمال الرسل 27: 40 *</t>
  </si>
  <si>
    <t> G0737</t>
  </si>
  <si>
    <t> نعم</t>
  </si>
  <si>
    <t> الآن</t>
  </si>
  <si>
    <t> الآن، في وقت واحد، على الفور</t>
  </si>
  <si>
    <t xml:space="preserve"> الآن، في الحال، فورًا في المقام الأول في اللحظة الحالية، اقترب منه إما قبل أو بعد؛ والآن، في هذه المرحلة، مرجع: متى 3: 15؛ على الفور ، في الوقت الحاضر ؛ الآن، مؤخرًا، المرجع: ١تس ٣: ٦؛ ἕως ἄρτι ، حتى الآن، المرجع: متى 11:12 ; المرجع: يوحنا 2: 10؛ ἀπ᾽ ἄρτι، أو ἀπάρτι، من الآن فصاعدًا، المرجع: مت 23: 39، حالًا، فورًا، المرجع: مت 26: 53</t>
  </si>
  <si>
    <t> G0738</t>
  </si>
  <si>
    <t> شكرا</t>
  </si>
  <si>
    <t> مولود جديد</t>
  </si>
  <si>
    <t> المولود للتو، المولود الجديد، مرجع: 1 بط 2: 2 *</t>
  </si>
  <si>
    <t> G0739</t>
  </si>
  <si>
    <t> ἄρτιος</t>
  </si>
  <si>
    <t> كفؤ</t>
  </si>
  <si>
    <t> شامل وكامل وقادر ومتقن وقادر على تلبية جميع المتطلبات</t>
  </si>
  <si>
    <t>شامل وكامل وقادر ومتقن وقادر على تلبية جميع المتطلبات المناسبة تمامًا؛ كامل، شامل، في الإنجاز، جاهز، قادر، ماهر، قادر على تلبية كل المطالب (2 تيم 3: 17) *</t>
  </si>
  <si>
    <t> G0740</t>
  </si>
  <si>
    <t> ἄρτος</t>
  </si>
  <si>
    <t> خبز</t>
  </si>
  <si>
    <t> (رغيف) خبز وطعام</t>
  </si>
  <si>
    <t xml:space="preserve"> (رغيف) خبز، خبز الطعام؛ رغيف خبز، أو كعكة رقيقة، المرجع: مت 26: 26؛ الطعام، المرجع: مت 15: 2؛ المرجع: مرقس 3: 20؛ الخبز، النفقة، المعيشة، ضروريات الحياة، مرجع: مت 6: 11؛ المرجع: لو 11: 3؛ المرجع: 2 تس 3: 8</t>
  </si>
  <si>
    <t> G0741</t>
  </si>
  <si>
    <t> ἀρτύω</t>
  </si>
  <si>
    <t> الى الموسم</t>
  </si>
  <si>
    <t> لجعل المالحة، الموسم</t>
  </si>
  <si>
    <t> لصنع مالح، قم بتتبيله بشكل أساسي ليناسب، واستعد؛ للتتبيل، صنع المأكولات، المرجع: مرقس 9:50 ؛ المرجع: لوقا 14: 34؛ المرجع: كو 4: 6 *</t>
  </si>
  <si>
    <t> G0742</t>
  </si>
  <si>
    <t> شكرا</t>
  </si>
  <si>
    <t> ارفاكساد</t>
  </si>
  <si>
    <t>رجل يعيش في زمن الآباء، ورد ذكره لأول مرة في تك 10: 22؛ ابن: سام (ح8035)؛ شقيق: آشور (H0804H)، عيلام (H5867C)، لود (H3865) وآرام (H0758)؛ والد: قينان (G2536)؛ ويُدعى أيضًا أرفكشاد في لوقا ٣: ٣٦؛ § أرفكشاد (اسم صحيح)، indecl، مرجع: لو 3: 36 *</t>
  </si>
  <si>
    <t> G0743</t>
  </si>
  <si>
    <t> شكرا جزيلا</t>
  </si>
  <si>
    <t> رئيس الملائكة</t>
  </si>
  <si>
    <t xml:space="preserve"> رئيس ملائكة، رئيس الملائكة، المرجع: 1 تس 4: 16؛ * رسالة يهوذا ٩</t>
  </si>
  <si>
    <t> G0744</t>
  </si>
  <si>
    <t> ἀρχαῖος</t>
  </si>
  <si>
    <t> عتيق</t>
  </si>
  <si>
    <t> قديم، قديم</t>
  </si>
  <si>
    <t xml:space="preserve"> قديمًا، قديمًا، قديمًا، قديمًا، قديمًا، مرجع: مت 5: 21، 33؛ طويل الأمد، شيخ، محارب، المرجع: أع 21: 16؛ ἀφἠμερῶν ἀρχαιων، منذ الأيام الأولى، منذ فترة مبكرة، للإنجيل، مرجع: أعمال الرسل 15: 7</t>
  </si>
  <si>
    <t> G0745</t>
  </si>
  <si>
    <t> شكرا</t>
  </si>
  <si>
    <t> أرخيلاوس</t>
  </si>
  <si>
    <t> أرخيلاوس "حاكم الشعب"</t>
  </si>
  <si>
    <t>رجل يعيش في زمن العهد الجديد، مذكور فقط في مت 2: 22؛ ابن: هيرودس "الكبير" (G2264)؛ شقيق: هيرودس أنتيباس الأول (G2264H)، وهيرودس فيلبس الأول (G5376H)، وهيرودس فيلبس الثاني (G5376I) § أرخيلاوس "رئيس الشعب" أرخيلاوس (اسم صحيح)، المرجع: مت 2: 22 *</t>
  </si>
  <si>
    <t> G0746</t>
  </si>
  <si>
    <t> ἀρχή</t>
  </si>
  <si>
    <t> بداية</t>
  </si>
  <si>
    <t> البداية، الأصل، الأول؛ الحاكم، القوة، السلطة؛ موقف السلطة، المجال</t>
  </si>
  <si>
    <t xml:space="preserve">البداية، الأصل، الأول؛ الحاكم، القوة، السلطة؛ موضع السلطة، المجال البداية، المرجع: مت 24: 8؛ طرف أو زاوية أو حبل متصل، المرجع: أعمال 10: 11؛ 11: 5 ؛ المركز الأول ، الرئاسة. مكانة عالية ، سماحة ، يهوذا 6 ؛ السلطة، المرجع: لو 20: 20؛ سلطانًا وقاضيًا ومتسلطًا (لو 12: 11)؛ إمارة، ومجال، ورئيس، للوجود الروحي، راجع: أف 3: 10؛ 6:12 ؛ ἀπ᾽ ἀρχῆς, ἐξ ἀρχῆς ، من الأول، أصلا، المرجع: مت 19: 4، 8؛ المرجع: لو 1: 2؛ المرجع: يوحنا 6: 64؛ المرجع: 2 تسالونيكي 2: 13؛ المرجع: 1يو 1: 1؛ 2:7؛ ἐν ἀρχῇ, κατ᾽ ἀρχάς , في البدء، أصل الأشياء، المرجع: يوحنا 1: 1، 2؛ المرجع: عب 1: 10؛ ἐν ἀρχῇ , في الأول، المرجع: أعمال الرسل 11: 15؛ τὴν ἀρχήν، تستخدم للظرف، كليًا، كليًا، المرجع: يوحنا 8: 25</t>
  </si>
  <si>
    <t> G0747</t>
  </si>
  <si>
    <t> شكرا</t>
  </si>
  <si>
    <t> مؤسس</t>
  </si>
  <si>
    <t> المؤلف، المنشئ، المؤسس؛ زعيم ، حاكم</t>
  </si>
  <si>
    <t>المؤلف، المنشئ، المؤسس؛ قائد، حاكم رئيس، قائد، أمير، حاكم المرجع: أعمال 5: 31؛ كاتب رئيسي، مؤسس، منشئ المرجع: أعمال 3: 15؛ المرجع: عب 2: 10؛ 12: 2 *</t>
  </si>
  <si>
    <t> G0748</t>
  </si>
  <si>
    <t> شكرا</t>
  </si>
  <si>
    <t> الكهنوت الأعلى</t>
  </si>
  <si>
    <t> من رئيس الكهنة</t>
  </si>
  <si>
    <t> رئيس الكهنة المنتمي أو المرتبط برئيس الكهنة أو وظيفته، المرجع: أعمال 4: 6 *</t>
  </si>
  <si>
    <t> G0749</t>
  </si>
  <si>
    <t> شكرا</t>
  </si>
  <si>
    <t> الكاهن الاكبر</t>
  </si>
  <si>
    <t> رئيس الكهنة، رئيس الكهنة</t>
  </si>
  <si>
    <t xml:space="preserve"> رئيس الكهنة، رئيس الكهنة، رئيس الكهنة، رئيس الكهنة</t>
  </si>
  <si>
    <t> G0750</t>
  </si>
  <si>
    <t> شكرا</t>
  </si>
  <si>
    <t> رئيس الراعي</t>
  </si>
  <si>
    <t xml:space="preserve"> رئيس الرعاة، رئيس الرعاة المرجع: 1 بط 5: 4 *</t>
  </si>
  <si>
    <t> G0751</t>
  </si>
  <si>
    <t> شكرا</t>
  </si>
  <si>
    <t> أرشيبوس</t>
  </si>
  <si>
    <t> أرشيبوس "سيد الحصان"</t>
  </si>
  <si>
    <t> رجل يعيش في زمن العهد الجديد، ذُكر لأول مرة في كولوسي 4: 17 § أرخبوس، "صاحب الحصان" أرشيبوس (اسمه الصحيح)، المرجع: كولوسي 4: 17؛ فلم. 2، حشو. و Subscr. *</t>
  </si>
  <si>
    <t> G0752</t>
  </si>
  <si>
    <t> ἀρχισυνάγωγος</t>
  </si>
  <si>
    <t> زعيم الكنيس</t>
  </si>
  <si>
    <t>رئيس المجمع، وهو موظف كان من واجبه الاهتمام بالاحتياجات الجسدية لخدمة العبادة</t>
  </si>
  <si>
    <t xml:space="preserve"> رئيس المجمع، أو شيخه المعتدل، ورئيس المجمع، وموظف كان من واجبه رعاية الاحتياجات الجسدية لخدمة العبادة (راجع: مر 5: 22، 35، 36، 38)؛ المرجع: لو 8: 49</t>
  </si>
  <si>
    <t> G0753</t>
  </si>
  <si>
    <t> شكرا</t>
  </si>
  <si>
    <t> بناء محترف</t>
  </si>
  <si>
    <t> منشئ خبير</t>
  </si>
  <si>
    <t xml:space="preserve"> مهندس معماري، رئيس، أو معلم بناء، بناء ماهر المرجع: 1كو 3: 10 *</t>
  </si>
  <si>
    <t> G0754</t>
  </si>
  <si>
    <t> شكرا</t>
  </si>
  <si>
    <t> رئيس جباة الضرائب</t>
  </si>
  <si>
    <t> رئيس العشارين، رئيس العشارين، رئيس الجباة، أو الضرائب، المرجع: لو 19: 2 *</t>
  </si>
  <si>
    <t> G0755</t>
  </si>
  <si>
    <t> شكرا</t>
  </si>
  <si>
    <t> رئيس النادل</t>
  </si>
  <si>
    <t> سيد المأدبة، رئيس النادل</t>
  </si>
  <si>
    <t xml:space="preserve"> مدير المأدبة، رئيس المتكئ، رئيس المتكأ، المرجع: يو 2: 8، 9 *</t>
  </si>
  <si>
    <t> G0756</t>
  </si>
  <si>
    <t> شكرا</t>
  </si>
  <si>
    <t> للحكم / البدء</t>
  </si>
  <si>
    <t> (فعل) للحكم؛ (وسط) للبدء</t>
  </si>
  <si>
    <t xml:space="preserve">(فعل) للحكم؛ (وسط) للبدء (1) في المقام الأول (فعل) ليكون الأول؛ للحكم، المرجع: مرقس 10: 42؛ المرجع: رو 15: 12 (2) البداية من منتصفها، المرجع: مت 4: 17؛ للبدء، مرجع: لو 24: 27؛ المرجع: 1 بط 4: 17</t>
  </si>
  <si>
    <t> G0757</t>
  </si>
  <si>
    <t> ἄρχω</t>
  </si>
  <si>
    <t> كن اولا</t>
  </si>
  <si>
    <t> G0758</t>
  </si>
  <si>
    <t> ἄρχων</t>
  </si>
  <si>
    <t> مسطرة</t>
  </si>
  <si>
    <t> الحاكم، القائد، الرسمي</t>
  </si>
  <si>
    <t xml:space="preserve"> متسلط، قائد، موظف، ذو قوة وكرامة، رئيس، متسلط، أمير، قاضي، قائد، موظف المرجع: مت 9: 23؛ 20:25</t>
  </si>
  <si>
    <t> G0759</t>
  </si>
  <si>
    <t> ἄρωμα</t>
  </si>
  <si>
    <t> بهارات</t>
  </si>
  <si>
    <t> التوابل، المراهم، الزيوت العطرية، العطور</t>
  </si>
  <si>
    <t> التوابل، دهن، دهن، العطور، مادة عطرية، التوابل، دهن، دهن، عطر الخ، المرجع: مرقس 16: 1؛ المرجع: لو 23: 56؛ 24:1؛ المرجع: يوحنا 19: 40 *</t>
  </si>
  <si>
    <t> G0760</t>
  </si>
  <si>
    <t> نعم</t>
  </si>
  <si>
    <t> آساف</t>
  </si>
  <si>
    <t> آسا، [ربما] "المعالج؛ الآس"</t>
  </si>
  <si>
    <t>ملك من سبط يهوذا عاش في زمن الملكية المنقسمة، ورد ذكره لأول مرة في 1 مل 15: 8؛ ابن: أبيا (H0029I)؛ متزوج من عزوبة (H5806)؛ والد: يهوشافاط (H3092I)؛ ويُدعى أيضًا آساف في متى ١: ٧، ٨؛ § آسا، [ربما] "المعالج؛ الآس" [ربما ] "المعالج؛ الآس"</t>
  </si>
  <si>
    <t> G0761</t>
  </si>
  <si>
    <t> شكرا جزيلا</t>
  </si>
  <si>
    <t> لا يتزعزع</t>
  </si>
  <si>
    <t> لا يتزعزع، غير المنقولة، ثابتة</t>
  </si>
  <si>
    <t> غير متزعزع، غير متزعزع، ثابت، غير متزعزع، غير متزعزع، المرجع: أعمال الرسل 27: 41؛ مجازياً، ثابت، ثابت، ثابت، ثابت المرجع: عب 12: 28 *</t>
  </si>
  <si>
    <t> G0762</t>
  </si>
  <si>
    <t> ἄσβεστος</t>
  </si>
  <si>
    <t> لا يطفأ</t>
  </si>
  <si>
    <t> لا يطفأ، لا ينطفئ</t>
  </si>
  <si>
    <t> لا ينطفئ، لا ينطفئ، لا ينطفئ؛ لا ينطفئ ولا ينطفئ، المرجع: متى 3: 12؛ المرجع: مرقس 9: 43؛ المرجع: لوقا 3: 17 *</t>
  </si>
  <si>
    <t> G0763</t>
  </si>
  <si>
    <t> شكرا</t>
  </si>
  <si>
    <t> الفجور</t>
  </si>
  <si>
    <t> الفجور والإلحاد والفجور (في الفكر والعمل)</t>
  </si>
  <si>
    <t>الفجور، الكفر، المعصية (في الفكر والفعل) المعصية، الفجور؛ خيانة الأمانة، الشر المرجع: رو 1: 18؛ 11:26 ؛ المرجع: 2 تيم 2: 16؛ المرجع: تيط 2: 12؛ يهوذا ١٥ ، ١٨ *</t>
  </si>
  <si>
    <t> G0764</t>
  </si>
  <si>
    <t> ἀσεβέω</t>
  </si>
  <si>
    <t> كن شريرًا</t>
  </si>
  <si>
    <t> لفعل أعمال شريرة، والتصرف بشكل غير تقوى</t>
  </si>
  <si>
    <t> أن تفعل أعمال فجور، أن تفعل أعمالاً غير تقية لكي تكون غير تقوى، أن تتصرف بشكل غير تقوى أو شرير، أن تعيش حياة غير تقية، أن تفعل أعمال فجور المرجع: 2 بط 2: 6؛ * رسالة يهوذا ١٥</t>
  </si>
  <si>
    <t> G0765</t>
  </si>
  <si>
    <t> شكرا</t>
  </si>
  <si>
    <t> شرير</t>
  </si>
  <si>
    <t> فاجر، شرير، غير تقي</t>
  </si>
  <si>
    <t> فاجر، شرير، غير تقي، غير مقدس؛ شرير، خاطئ، المرجع: رو 4: 5؛ 5: 6</t>
  </si>
  <si>
    <t> G0766</t>
  </si>
  <si>
    <t> شكرا</t>
  </si>
  <si>
    <t> الفجور</t>
  </si>
  <si>
    <t> الفجور والشهوانية والفجور</t>
  </si>
  <si>
    <t xml:space="preserve"> الفجور والشهوانية والفجور والاعتدال. الدعارة، الدعارة، الدعارة، الدعارة المرجع: رو 13: 13؛ الوقاحة، السلوك الفاحش، المرجع: مرقس 7: 22</t>
  </si>
  <si>
    <t> G0767</t>
  </si>
  <si>
    <t> شكرا</t>
  </si>
  <si>
    <t> تافهة</t>
  </si>
  <si>
    <t> عادي، غامض، غير مهم</t>
  </si>
  <si>
    <t xml:space="preserve">في المقام الأول لم يتم وضع علامة؛ مجازيًا غير ملحوظ، غير ملحوظ، غير معروف بالشهرة، وضيع، وضيع، عادي، غامض، تافه، تافه، المرجع: أعمال 21: 39 *</t>
  </si>
  <si>
    <t> G0768</t>
  </si>
  <si>
    <t> Ἀσήρ</t>
  </si>
  <si>
    <t> أشير</t>
  </si>
  <si>
    <t> عاشور """""""""""""""""""</t>
  </si>
  <si>
    <t> رجل من سبط أشير عاش في زمن البطاركة، ورد ذكره لأول مرة في تك 30: 13؛ ابن: إسرائيل (ح3478) وزلفة (ح2153)؛ شقيق: جاد (هـ ١٤١٠)؛ الأخ غير الشقيق لكل من: رأوبين (ه7205)، شمعون (ه8095)، لاوي (ه3878)، يهوذا (ه3063)، دان (ه1835ه)، نفتالي (ه5321)، يساكر (ه3485)، زبولون (ه2074)، دينة (ه1783)، يوسف (H3130) وبنيامين (H1144)؛ والد: يمنة (H3232)، يشفاه (H3438)، يشفي (H3440)، بيريه (H1283) وسارة (H8294)؛ تُرجمت أيضًا "صنوبر" أو "خشب سرو" في حزقيال 27: 6(؟)؛ عاشوريت في 2 صم 2: 9 (؟)؛ § أشير "المبسوط" أشير (اسم علم) (راجع: تك 30: 13؛ 49: 20؛ راجع: 2 أي 30: 11) راجع: لو 2: 36؛ المرجع: رؤيا ٧: ٦ *</t>
  </si>
  <si>
    <t> G0769G</t>
  </si>
  <si>
    <t> شكرا</t>
  </si>
  <si>
    <t> الضعف : الضعيف</t>
  </si>
  <si>
    <t> ضعف / معاق الضعف والمرض والعجز</t>
  </si>
  <si>
    <t xml:space="preserve"> الضعف، المرض، العجز، الحاجة إلى القوة، الضعف، الضعف المرجع: 1كو 15: 43؛ العجز الجسدي، المرض، سوء الصحة، المرض، المرجع: متى 8: 17؛ المرجع: لو 5: 15؛ العجز والضعف والنقص والنقص الفكري والأخلاقي، المرجع: رو 6: 19؛ المرجع: 1كو 2: 3؛ المرجع: عب 5: 2؛ 7:28 ؛ معاناة، ضيق، ضيق، بلاء، المرجع: رو 8: 26</t>
  </si>
  <si>
    <t> G0769H</t>
  </si>
  <si>
    <t> الضعف : المرض</t>
  </si>
  <si>
    <t> : مرض الضعف والمرض والعجز</t>
  </si>
  <si>
    <t> G0770G</t>
  </si>
  <si>
    <t> شكرا</t>
  </si>
  <si>
    <t> يكون ضعيفا: ضعيفا</t>
  </si>
  <si>
    <t> : ضعيف / معاق ليكون ضعيفا ومريضا</t>
  </si>
  <si>
    <t>أن تكون ضعيفًا، مريضًا، ضعيفًا، عاجزًا، ناقص القوة؛ "أن نكون غير فعالين" (راجع: رو 8: 3)؛ المرجع: 2كو 13: 3؛ أن تكون مريضًا، سقيمًا المرجع: مت 25: 36؛ مجازيًا أن تكون ضعيفًا في الإيمان، متشككًا، مترددًا، مضطربًا، خجولًا، مرجع: رو 14: 1؛ المرجع: 1كو 8: 9، 11، 12؛ المرجع: 2كو 11: 29؛ أن تكون ناقصًا في السلطة أو الكرامة أو القوة، فتكون محتقرًا، راجع: 2 كو 11: 21؛ 13: 3 ، 9 مكتئبا، متضايقا، معوزا، المرجع: أعمال 20: 35؛ المرجع: 2كو 12: 10؛ 13: 4 ، 9</t>
  </si>
  <si>
    <t> G0770H</t>
  </si>
  <si>
    <t> يكون ضعيفا : مريضا</t>
  </si>
  <si>
    <t> : سوء أن تكون ضعيفة، مريضة</t>
  </si>
  <si>
    <t> G0771</t>
  </si>
  <si>
    <t> شكرا</t>
  </si>
  <si>
    <t> ضعف</t>
  </si>
  <si>
    <t> الفشل والضعف</t>
  </si>
  <si>
    <t> الفشل، الضعف في المقام الأول ضعف، ضعف، شك مجازي، تردد، فشل المرجع: رو 15: 1 *</t>
  </si>
  <si>
    <t> G0772G</t>
  </si>
  <si>
    <t> شكرا</t>
  </si>
  <si>
    <t> ضعيف</t>
  </si>
  <si>
    <t> : ضعيف/ معاق ضعيف، مريض (من الضعف الجسدي أو المرض، وأيضًا من الضعف الأخلاقي أو الروحي)</t>
  </si>
  <si>
    <t xml:space="preserve">ضعيف، مريض (من ضعف جسدي أو مرض، وأيضًا من ضعف أخلاقي أو روحي) عديم القوة، ضعيف، عاجز، مرجع: مت 26: 41؛ المرجع: مرقس 14: 38؛ المرجع: 1 بط 3: 7؛ العاجز، المرجع: رو 5: 6؛ ناقص، غير فعال، المرجع: غلا 4: 9؛ ضعيف، بلا طاقة، المرجع: 2كو 10: 10؛ سقيم في الجسد، سقيم، سقيم، معتل المرجع: مت 25: 39، 43، 44؛ ضعيف، عقليًا أو روحيًا، مرتابًا، مترددًا، راجع: 1 كو 8: 7، 10؛ 9:22 ؛ المرجع: ١ تس ٥: ١٤؛ مكروبين مكروبين مقهورين بالضيقات راجع: 1كو 4: 10</t>
  </si>
  <si>
    <t> G0772H</t>
  </si>
  <si>
    <t> ضعيف : مريض</t>
  </si>
  <si>
    <t> : مريض ضعيف، مريض (من الضعف الجسدي أو المرض، وكذلك من الضعف الأخلاقي أو الروحي)</t>
  </si>
  <si>
    <t> G0773</t>
  </si>
  <si>
    <t> شكرا</t>
  </si>
  <si>
    <t> آسيا</t>
  </si>
  <si>
    <t xml:space="preserve"> § آسيا، الولاية الرومانية، المرجع: أع 19: 27</t>
  </si>
  <si>
    <t> G0774</t>
  </si>
  <si>
    <t> شكرا</t>
  </si>
  <si>
    <t> آسيا</t>
  </si>
  <si>
    <t> آسيوي، شخص من مقاطعة آسيا الرومانية</t>
  </si>
  <si>
    <t xml:space="preserve"> § واحد من مقاطعة آسيا الرومانية تابع لمقاطعة آسيا الرومانية، المرجع: أعمال 20: 4 *</t>
  </si>
  <si>
    <t> G0775</t>
  </si>
  <si>
    <t> شكرا</t>
  </si>
  <si>
    <t> عسير</t>
  </si>
  <si>
    <t>مسؤول مقاطعة آسيا، آسيارش، رجل ثري ومؤثر، ربما كان مرتبطًا بالعبادة الإمبراطورية</t>
  </si>
  <si>
    <t xml:space="preserve"> § مسؤول مقاطعة آسيا، آسيارش، رجل ثري ومؤثر، ربما كان مرتبطًا بالطائفة الإمبراطورية، آسيارش، ضابط في مقاطعة آسيا، كما هو الحال في المقاطعات الشرقية الأخرى للإمبراطورية الرومانية، تم اختياره مع آخرين من مواطنون أكثر ثراءً، ليترأسوا الأمور المتعلقة بالعبادة الدينية، ويقيموا ألعابًا عامة سنوية على نفقتهم الخاصة إكرامًا للآلهة، على طريقة الإيديليون في روما، المرجع: أعمال الرسل 19: 31 *</t>
  </si>
  <si>
    <t> G0776</t>
  </si>
  <si>
    <t> شكرا</t>
  </si>
  <si>
    <t> صيام</t>
  </si>
  <si>
    <t> الذهاب بدون طعام</t>
  </si>
  <si>
    <t xml:space="preserve"> الامتناع عن الطعام، الاستغناء عن الطعام، الصوم، المرجع: أعمال 27: 21 *</t>
  </si>
  <si>
    <t> G0777</t>
  </si>
  <si>
    <t> شكرا</t>
  </si>
  <si>
    <t xml:space="preserve"> الامتناع عن الطعام، الاستغناء عن الطعام، الصوم، المرجع: أعمال 27: 33 *</t>
  </si>
  <si>
    <t> G0778</t>
  </si>
  <si>
    <t> ἀσκέω</t>
  </si>
  <si>
    <t> السعي</t>
  </si>
  <si>
    <t> للسعي، بذل قصارى جهد المرء</t>
  </si>
  <si>
    <t>للسعي، بذل قصارى جهدك في المقام الأول للمواد العمل؛ المطلق لتدريب أو بذل النفس، بذل الجهد، بذل قصارى جهده المرجع: أعمال الرسل 24: 16 *</t>
  </si>
  <si>
    <t> G0779</t>
  </si>
  <si>
    <t> ἀσκός</t>
  </si>
  <si>
    <t> جلد الخمر</t>
  </si>
  <si>
    <t> جلد النبيذ، وحقيبة جلدية تحمل النبيذ</t>
  </si>
  <si>
    <t xml:space="preserve"> زقاق النبيذ، كيس من الجلد يحمل النبيذ، كيس من الجلد، أو قارورة، قارورة من الجلد، المرجع: متى 9: 17؛ المرجع: مرقس 2: 22؛ المرجع: لو 5: 37، 38</t>
  </si>
  <si>
    <t> G0780</t>
  </si>
  <si>
    <t> شكرا جزيلا</t>
  </si>
  <si>
    <t> بكل سرور</t>
  </si>
  <si>
    <t> بحرارة، بكل سرور</t>
  </si>
  <si>
    <t> بحرارة، بكل سرور، بكل سرور، بفرح، بحرارة المرجع: أعمال الرسل 21: 17 *</t>
  </si>
  <si>
    <t> G0781</t>
  </si>
  <si>
    <t> ἄσοφος</t>
  </si>
  <si>
    <t> غير حكيم</t>
  </si>
  <si>
    <t> غير حكيم، أحمق</t>
  </si>
  <si>
    <t xml:space="preserve"> غير حكيم ، أحمق. محرومًا من الحكمة المسيحية، مرجع: أف 5: 15 *</t>
  </si>
  <si>
    <t> G0782</t>
  </si>
  <si>
    <t> شكرا جزيلا</t>
  </si>
  <si>
    <t> لدفع الاحترام ل</t>
  </si>
  <si>
    <t> ليقول وداعا</t>
  </si>
  <si>
    <t> لتوديع لتودع، لتودع، المرجع: أعمال 21: 6 *</t>
  </si>
  <si>
    <t> G0783</t>
  </si>
  <si>
    <t> شكرا جزيلا</t>
  </si>
  <si>
    <t> تحية</t>
  </si>
  <si>
    <t> تحية</t>
  </si>
  <si>
    <t xml:space="preserve"> سلام، تحية، المرجع: مت 23: 7؛ المرجع: مرقس 12: 38</t>
  </si>
  <si>
    <t> G0784</t>
  </si>
  <si>
    <t> شكرا</t>
  </si>
  <si>
    <t> نظيف</t>
  </si>
  <si>
    <t>بدون بقعة أو عيب أو عيب</t>
  </si>
  <si>
    <t> بلا دنس ولا عيب ولا عيب بلا عيب، بلا عيب، بلا عيب، طاهرًا، راجع: 1 تي 6: 14؛ المرجع: يع ١: ٢٧؛ المرجع: 1 بط 1: 19؛ المرجع: ٢ بط ٣: ١٤ *</t>
  </si>
  <si>
    <t> G0785</t>
  </si>
  <si>
    <t> شكرا</t>
  </si>
  <si>
    <t> آسيا والمحيط الهادئ</t>
  </si>
  <si>
    <t> الافعى، أسب، الكوبرا</t>
  </si>
  <si>
    <t> الأفعى، الأفعى، الكوبرا، الأفعى، الأفعى، الكوبرا نوع من الحية شديدة السم، المرجع: رو 3: 13 *</t>
  </si>
  <si>
    <t> G0786</t>
  </si>
  <si>
    <t> ἄσπονδος</t>
  </si>
  <si>
    <t> لا يمكن التوفيق بينها</t>
  </si>
  <si>
    <t> لا ترحم، لا يمكن التوفيق بينها</t>
  </si>
  <si>
    <t> غير متسامح، وغير قابل للتصالح، وغير راغب في إبرام معاهدة في المقام الأول؛ ومن ثم، لا هوادة فيها، لا هوادة فيها، لا ترحم. المرجع: 2 تيم 3: 3 *</t>
  </si>
  <si>
    <t> G0787</t>
  </si>
  <si>
    <t> شكرا</t>
  </si>
  <si>
    <t> أساريون</t>
  </si>
  <si>
    <t> أساريون (عملة تساوي واحدًا على ستة عشر من أجر يوم واحد)</t>
  </si>
  <si>
    <t> أساريون (عملة تساوي سدس أجر يوم واحد) dimin. من اللاتينية، مثل عملة نحاسية رومانية بقيمة عُشر دينار، أو δραχμή، تستخدم لنقل فكرة مبلغ تافه أو صغير جدًا، المرجع: متى 10:29؛ المرجع: لو ١٢: ٦ *</t>
  </si>
  <si>
    <t> G0788</t>
  </si>
  <si>
    <t> شكرا</t>
  </si>
  <si>
    <t> أقرب</t>
  </si>
  <si>
    <t xml:space="preserve">أقرب؛ قريب جدًا، قريب؛ , تستخدم كمقارنة لـ ἄγχι , المرجع: أعمال 27: 13 *</t>
  </si>
  <si>
    <t> G0789</t>
  </si>
  <si>
    <t> شكرا</t>
  </si>
  <si>
    <t> Assos</t>
  </si>
  <si>
    <t xml:space="preserve"> § أسوس مدينة ميسية البحرية في آسيا الصغرى، مرجع: أعمال 20: 13-14 *</t>
  </si>
  <si>
    <t> G0790</t>
  </si>
  <si>
    <t> شكرا</t>
  </si>
  <si>
    <t> يكون غير مستقر</t>
  </si>
  <si>
    <t> أن يكون بلا مأوى، متشردا</t>
  </si>
  <si>
    <t> أن أكون متوحشًا، متشردًا مضطربًا، أن أكون تائهًا، متشردًا، متشردًا مرجع: 1كو 4: 11 *</t>
  </si>
  <si>
    <t> G0791</t>
  </si>
  <si>
    <t> ἀστεῖος</t>
  </si>
  <si>
    <t> جميل</t>
  </si>
  <si>
    <t> ليست عادية، جميلة، ممتعة</t>
  </si>
  <si>
    <t> ليست عادية، جميلة، وممتعة، في المقام الأول، تنتمي إلى المدينة؛ ولدت جيدا ، مهذبا ، مصقول. وبالتالي، أنيقة، جميلة، جميلة، جميلة، غير عادية، مرضية المرجع: أعمال الرسل 7: 20؛ المرجع: عب ١١:٢٣ *</t>
  </si>
  <si>
    <t> G0792</t>
  </si>
  <si>
    <t> ἀστήρ</t>
  </si>
  <si>
    <t> نجمة</t>
  </si>
  <si>
    <t xml:space="preserve"> نجم، جسم منير كالنجم، منير، مرجع: مت 2: 2، 7، 9، 10؛ المرجع: رؤ 1: 16</t>
  </si>
  <si>
    <t> G0793</t>
  </si>
  <si>
    <t> شكرا</t>
  </si>
  <si>
    <t> غير مستقر</t>
  </si>
  <si>
    <t> غير مستقر وضعيف</t>
  </si>
  <si>
    <t>غير مستقر، ضعيف غير ثابت؛ غير مستقر، غير مستقر، غير مستقر، ضعيف المرجع: 2 بط 2: 14؛ 3:16 *</t>
  </si>
  <si>
    <t> G0794</t>
  </si>
  <si>
    <t> ἄστοργος</t>
  </si>
  <si>
    <t> عديم الشعور</t>
  </si>
  <si>
    <t> بلا حب، بلا قلب</t>
  </si>
  <si>
    <t> بلا محبة، بلا قلب، بلا عاطفة طبيعية أو غريزية، بلا محبة، بلا محبة للقرابة، راجع: رو 1: 31؛ المرجع: ٢ تي ٣: ٣ *</t>
  </si>
  <si>
    <t> G0795</t>
  </si>
  <si>
    <t> ἀστοχέω</t>
  </si>
  <si>
    <t> لتحيد</t>
  </si>
  <si>
    <t> للتجول بعيدا، تفوت العلامة؛ يلجأ إليه، ينحرف عنه</t>
  </si>
  <si>
    <t> للتجول بعيدا، تفوت العلامة؛ للتحول إلى الانحراف عن المقام الأول لتفويت العلامة ؛ مجازيًا أن يخطئ، وينحرف، ويبتعد، وينحرف، راجع: 1 تي 1: 6؛ 6:21؛ المرجع: ٢ تي ٢: ١٨ *</t>
  </si>
  <si>
    <t> G0796</t>
  </si>
  <si>
    <t> شكرا</t>
  </si>
  <si>
    <t> برق</t>
  </si>
  <si>
    <t> برق؛ ضوء، شعاع من الضوء</t>
  </si>
  <si>
    <t xml:space="preserve"> برق؛ نور، شعاع نور برق، المرجع: مت 24: 27؛ البهاء، اللمعان، النور، شعاع النور (لو 11: 36).</t>
  </si>
  <si>
    <t> G0797</t>
  </si>
  <si>
    <t> شكرا</t>
  </si>
  <si>
    <t> أن تضيء</t>
  </si>
  <si>
    <t> للوميض، وميض مثل البرق</t>
  </si>
  <si>
    <t>ويلمع، ويلمع كالبرق لينير، ويلمع كالبرق، مرجع: لو 17: 24؛ لتكون ناصعة، منيرة، برّاقة، (لو 24: 4)</t>
  </si>
  <si>
    <t> G0798</t>
  </si>
  <si>
    <t> شكرا</t>
  </si>
  <si>
    <t> نجم ، كوكبة</t>
  </si>
  <si>
    <t> نجمة، كوكبة كوكبة؛ نجم، مرجع: لو 21: 25؛ المرجع: أعمال الرسل ٧: ٤٣؛ 27:20 ؛ المرجع: عب 11: 12 *</t>
  </si>
  <si>
    <t> G0799</t>
  </si>
  <si>
    <t> شكرا</t>
  </si>
  <si>
    <t> أسينكريتس</t>
  </si>
  <si>
    <t> غير متزامن، "لا مثيل له"</t>
  </si>
  <si>
    <t> رجل يعيش في زمن العهد الجديد، مذكور فقط في رو 16: 14 § Asyncritus، "لا مثيل له" Asyncritus، (الاسم الصحيح)، المرجع: رومية 16:14 *</t>
  </si>
  <si>
    <t> G0800</t>
  </si>
  <si>
    <t> ἀσύμφωνος</t>
  </si>
  <si>
    <t> متباين</t>
  </si>
  <si>
    <t> غير مقبول وغير متناغم</t>
  </si>
  <si>
    <t> غير مقبول، غير متناغم ومتنافر في الصوت؛ ، متنافرة مجازيًا، غير مقبولة، في الاختلاف، غير متناغمة المرجع: أعمال الرسل 28: 25 *</t>
  </si>
  <si>
    <t> G0801</t>
  </si>
  <si>
    <t> شكرا</t>
  </si>
  <si>
    <t> عديم الإحساس</t>
  </si>
  <si>
    <t> بلا معنى، بليد، بلا فهم، أحمق</t>
  </si>
  <si>
    <t xml:space="preserve">أغبياء، بليد، بلا فهم، أحمق غير ذكي، بليد، بلا فهم، أحمق المرجع: مت 15: 16؛ المرجع: مرقس 7: 18؛ متهورون، منحرفون، لا معنى لهم المرجع: رو 1: 21، 31؛ غير مستنيرين، وثنيين، المرجع: رو 10: 19</t>
  </si>
  <si>
    <t> G0802</t>
  </si>
  <si>
    <t> شكرا</t>
  </si>
  <si>
    <t> غير موثوق به</t>
  </si>
  <si>
    <t> غير مؤمن، غير جدير بالثقة</t>
  </si>
  <si>
    <t> غير مؤمن، غير جدير بالثقة، غير جدير بالثقة، غير مطيع. المرجع غير المؤمن: رو 1: 31 *</t>
  </si>
  <si>
    <t> G0803</t>
  </si>
  <si>
    <t> شكرا</t>
  </si>
  <si>
    <t> حماية</t>
  </si>
  <si>
    <t> السلامة والأمن؛ اليقين، الحقيقة</t>
  </si>
  <si>
    <t> السلامة والأمن؛ اليقين، الحقيقة في المقام الأول حالة الأمن من السقوط، والحزم؛ السلامة والأمن، المرجع: 1تس 5: 3؛ اليقين، الحق، المرجع: لو 1: 4؛ وسائل الأمن، المرجع: أعمال 5: 23 *</t>
  </si>
  <si>
    <t> G0804</t>
  </si>
  <si>
    <t> شكرا جزيلا</t>
  </si>
  <si>
    <t> يؤمن</t>
  </si>
  <si>
    <t> آمنة، حازمة، مؤكدة؛ واضح؛ الحقيقة</t>
  </si>
  <si>
    <t>آمنة، حازمة، مؤكدة؛ واضح؛ الحقيقة ثابتة في المقام الأول، وآمنة من السقوط؛ ثابت، ثابت، ثابت، غير متزعزع، المرجع: عب 6: 19؛ مجازيًا مؤكدًا مؤكدًا محددًا المرجع: أعمال 21:34؛ 22:30 ؛ 25:26 ؛ آمنًا، مطمئنًا، مرجع: فيلبي 3: 1 *</t>
  </si>
  <si>
    <t> G0805</t>
  </si>
  <si>
    <t> شكرا جزيلا</t>
  </si>
  <si>
    <t> ليؤمن</t>
  </si>
  <si>
    <t> لجعل آمنة؛ ربط</t>
  </si>
  <si>
    <t> لجعل آمنة؛ ربط الوسط: لجعل سريعًا أو آمنًا أو آمنًا، المرجع: مت 27: 64، 65، 66؛ المرجع: أعمال ١٦:٢٤ *</t>
  </si>
  <si>
    <t> G0806</t>
  </si>
  <si>
    <t> شكرا جزيلا</t>
  </si>
  <si>
    <t> بأمان</t>
  </si>
  <si>
    <t> بعناية وأمان؛ تحت الحراسة بكل تأكيد بما لا يدع مجالا للشك</t>
  </si>
  <si>
    <t> بعناية وأمان؛ تحت الحراسة بالتأكيد، بما لا شك فيه بأمان وأمان؛ بلا فشل، بسلام، المرجع: مرقس 14: 44؛ المرجع: أعمال ١٦: ٢٣؛ بالتأكيد، بالتأكيد، لا شك في ذلك المرجع: أعمال الرسل 2: 36 *</t>
  </si>
  <si>
    <t> G0807</t>
  </si>
  <si>
    <t> شكرا</t>
  </si>
  <si>
    <t> للتصرف بشكل غير لائق</t>
  </si>
  <si>
    <t> التصرف بطريقة غير لائقة، وغير شريفة، وغير لائقة، ووقاحة</t>
  </si>
  <si>
    <t>التصرف بطريقة غير لائقة، غير شريفة، غير محتشمة، بوقاحة التصرف بطريقة غير لائقة، أو غير لائقة، غير لائقة، غير لائقة، غير لائقة، بوقاحة المرجع: 1 كو 13: 5؛ أن يتصرفوا بطريقة عرضة لللوم، راجع: 1كو 7: 36 *</t>
  </si>
  <si>
    <t> G0808</t>
  </si>
  <si>
    <t> شكرا</t>
  </si>
  <si>
    <t> بذاءة</t>
  </si>
  <si>
    <t> فعل غير لائق، عار</t>
  </si>
  <si>
    <t> فعل غير لائق، عار في المقام الأول غير لائق خارجي؛ عري، عار، عفة، المرجع: رؤ 16: 15؛ الفحشاء أو الشهوة القبيحة أو الدعارة، راجع: رو 1: 27 *</t>
  </si>
  <si>
    <t> G0809</t>
  </si>
  <si>
    <t> شكرا</t>
  </si>
  <si>
    <t> غير لائق</t>
  </si>
  <si>
    <t> غير قابل للتمثيل، مخزي، غير لائق</t>
  </si>
  <si>
    <t> قبيحًا، خزيًا، قبيحًا، فاحشًا، قبيحًا، قبيحًا، مخزًا» (1كو 12: 23).</t>
  </si>
  <si>
    <t> G0810</t>
  </si>
  <si>
    <t> ἀσωτία</t>
  </si>
  <si>
    <t> الفجور، التبديد، الوحشية</t>
  </si>
  <si>
    <t> فجور، خلاعة، وحشية، فجور، فجور، وحشية المرجع: أف 5: 18؛ المرجع: تيط 1: 6؛ المرجع: 1 بط 4: 4 *</t>
  </si>
  <si>
    <t> G0811</t>
  </si>
  <si>
    <t> شكرا</t>
  </si>
  <si>
    <t> بعنف</t>
  </si>
  <si>
    <t> بعنف في فجور في خلاعة</t>
  </si>
  <si>
    <t>في الدعارة في الدعارة في الدعارة في الدعارة في الخلاعة المرجع: لو 15: 13 *</t>
  </si>
  <si>
    <t> G0812</t>
  </si>
  <si>
    <t> ἀτακτέω</t>
  </si>
  <si>
    <t> أن تكون خاملا، كسول</t>
  </si>
  <si>
    <t> أن تكون خاملاً، كسولًا في المقام الأول لانتهاك النظام العسكري؛ مجازيًا أن تكون غير منتظم، غير منظم، متكاسل، مرجع: 2 تس 3: 7 *</t>
  </si>
  <si>
    <t> G0813</t>
  </si>
  <si>
    <t> ἄτακτος</t>
  </si>
  <si>
    <t> غير منظم</t>
  </si>
  <si>
    <t> G0814</t>
  </si>
  <si>
    <t> ἀτάκτως</t>
  </si>
  <si>
    <t> مكتوفي الأيدي</t>
  </si>
  <si>
    <t> تكاسلا وغير مسؤول</t>
  </si>
  <si>
    <t> متكاسلين، غير مسئولين، غير منظمين، غير مسئولين، المرجع: 2 تس 3: 6، 11 *</t>
  </si>
  <si>
    <t> G0815</t>
  </si>
  <si>
    <t> ἄτεκνος</t>
  </si>
  <si>
    <t> بدون أطفال</t>
  </si>
  <si>
    <t> بلا أطفال، بلا أطفال</t>
  </si>
  <si>
    <t> بلا اولاد بلا اولاد بلا اولاد» (لو 20: 28، 29)</t>
  </si>
  <si>
    <t> G0816</t>
  </si>
  <si>
    <t> شكرا</t>
  </si>
  <si>
    <t> للتحديق</t>
  </si>
  <si>
    <t> للنظر باهتمام، والنظر، والتحديق</t>
  </si>
  <si>
    <t xml:space="preserve"> أن ينظر، أن يشخص، أن يشخص، أن يشخص، أن يثبت، أن يشخص، أن يشخص، أن يحدق المرجع: لو 4: 20</t>
  </si>
  <si>
    <t> G0817</t>
  </si>
  <si>
    <t> ἄτερ</t>
  </si>
  <si>
    <t> الإعدادية غير اللائقة مع المضاف إليه، بدون، فيما عدا المرجع: لو 22: 6، 35 *</t>
  </si>
  <si>
    <t> G0818</t>
  </si>
  <si>
    <t>شكرا جزيلا</t>
  </si>
  <si>
    <t> للعار</t>
  </si>
  <si>
    <t> للعار والعار والمعاملة المخزية والإهانة</t>
  </si>
  <si>
    <t> إلى العار، العار، المعاملة المخزية، الإهانة مكتوبة أيضًا ἀτιμάω و ἀντιμόω، إلى العار، طفيف، إهانة المرجع: يو 8:49 ؛ المرجع: رو 2: 23؛ المرجع: يع ٢: ٦؛ ونتعامل بالإهانة، مرجع: مرقس 12: 4؛ المرجع: لو 20: 11؛ المرجع: أعمال ٥: ٤١؛ للشتائم والإهانة والعار المرجع: رو 1: 24 *</t>
  </si>
  <si>
    <t> G0819</t>
  </si>
  <si>
    <t> شكرا</t>
  </si>
  <si>
    <t> العار</t>
  </si>
  <si>
    <t> الخزي والعار والعار. الاستخدام الشائع</t>
  </si>
  <si>
    <t xml:space="preserve"> الخزي والعار والعار. الاستخدام الشائع هوان وعار وعار المرجع: رو 1: 26؛ "العار" المرجع: 1كو 11: 14؛ الخسة، الخسة، المرجع: 1كو 15: 43؛ المرجع: 2كو 6: 8؛ استعمال غير شريف أو شائع، المرجع: رو 9: 21؛ المرجع: 2 تيم 2: 20؛ κατὰ ἀτιμιαν، باستخفاف، باستخفاف، المرجع: 2كور 11: 21</t>
  </si>
  <si>
    <t> G0820</t>
  </si>
  <si>
    <t> شكرا</t>
  </si>
  <si>
    <t> عار</t>
  </si>
  <si>
    <t> بلا كرامة، مهان، محتقر</t>
  </si>
  <si>
    <t>بلا كرامة هوان، محتقر بلا كرامة، بلا كرامة، مت 13: 57؛ المرجع: مرقس 6: 4؛ محتقر، المرجع: 1كو 4: 10؛ 12:23 *</t>
  </si>
  <si>
    <t> G0821</t>
  </si>
  <si>
    <t> شكرا جزيلا</t>
  </si>
  <si>
    <t> للعار</t>
  </si>
  <si>
    <t> عار على العار، العار، معاقبة</t>
  </si>
  <si>
    <t> G0822</t>
  </si>
  <si>
    <t> شكرا</t>
  </si>
  <si>
    <t> بخار</t>
  </si>
  <si>
    <t> الضباب والبخار. نفخة (من الدخان)</t>
  </si>
  <si>
    <t> الضباب والبخار. عواصف (من دخان) زفير، ضباب، بخار، دخان، المرجع: أعمال الرسل 2: 19؛ المرجع: يع ٤:١٤ *</t>
  </si>
  <si>
    <t> G0823</t>
  </si>
  <si>
    <t> ἄτομος</t>
  </si>
  <si>
    <t> فوري</t>
  </si>
  <si>
    <t> في لمح البصر، في لحظة، وحدة زمنية لا تتجزأ</t>
  </si>
  <si>
    <t> في ومضة، في لحظة، وحدة زمنية غير قابلة للتجزئة، وغير قابلة للتجزئة، وضمنيًا دقيقة للغاية؛ ἐν ἀτόμω , أي χρόνω , في وقت غير قابل للتجزئة، في لحظة أو لحظة، المرجع: 1كو 15: 52 *</t>
  </si>
  <si>
    <t> G0824</t>
  </si>
  <si>
    <t> ἄτοπος</t>
  </si>
  <si>
    <t> خطأ</t>
  </si>
  <si>
    <t> خاطئ، شرير. غير عادية، مفاجئة</t>
  </si>
  <si>
    <t>خاطئ، شرير. غير عادي، مفاجئ في المقام الأول في غير محله؛ غير مناسب ، غير مناسب ، سخيف ؛ جديد ، غير عادي ، غريب ، مفاجئ ؛ في العهد الجديد غير لائق، خاطئ، خاطئ، شرير، المرجع: لو 23: 41؛ المرجع: أعمال ٢٥: ٥؛ المرجع: 2تس 3: 2؛ مضر، مضر، المرجع: أعمال ٢٨: ٦ *</t>
  </si>
  <si>
    <t> G0825</t>
  </si>
  <si>
    <t> شكرا</t>
  </si>
  <si>
    <t> أتاليا</t>
  </si>
  <si>
    <t xml:space="preserve"> § أتالية مدينة بمفيلية المرجع: أع 14: 25 *</t>
  </si>
  <si>
    <t> G0826</t>
  </si>
  <si>
    <t> شكرا</t>
  </si>
  <si>
    <t> لترى</t>
  </si>
  <si>
    <t xml:space="preserve"> لكي ترى بوضوح، أو تميز، أو ربما تشرق، أو تنير في مرجع: 2كو 4: 4 *</t>
  </si>
  <si>
    <t> G0827</t>
  </si>
  <si>
    <t> شكرا</t>
  </si>
  <si>
    <t> الفجر</t>
  </si>
  <si>
    <t> ضوء النهار، الفجر</t>
  </si>
  <si>
    <t> ضوء النهار، وهج الفجر؛ الصبح، الفجر، النهار المرجع: أعمال 20: 11 *</t>
  </si>
  <si>
    <t> G0828</t>
  </si>
  <si>
    <t> شكرا</t>
  </si>
  <si>
    <t> أغسطس</t>
  </si>
  <si>
    <t> أوغسطس ، "الموقر ، المقدس"</t>
  </si>
  <si>
    <t>رجل يعيش في زمن العهد الجديد، ورد ذكره لأول مرة في لوقا ٢: ١؛ ويسمى أيضًا أوغسطان (طبعة الملك جيمس: أغسطس؛ NIV: إمبراطوري) في قانون 27: 1؛ "الإمبراطور" في قانون 25: 21، 25؛ قيصر في لوقا ٢: ١؛ 3.1 ؛ § أغسطس، "الموقر، المقدس" أغسطس، "الموقر، المقدس"</t>
  </si>
  <si>
    <t> G0829</t>
  </si>
  <si>
    <t> شكرا</t>
  </si>
  <si>
    <t> عنيد</t>
  </si>
  <si>
    <t> متعجرف، متعجرف، عنيد، عنيد</t>
  </si>
  <si>
    <t> متعجرف، متكبر، عنيد، عنيد، يرضي نفسه، عنيد، عنيد؛ متكبر، عنيد، متسلط. المرجع: تيط 1: 7؛ المرجع: 2 بط 2: 10 *</t>
  </si>
  <si>
    <t> G0830</t>
  </si>
  <si>
    <t> شكرا جزيلا</t>
  </si>
  <si>
    <t> مختار</t>
  </si>
  <si>
    <t> بمبادرة منه، من تلقاء نفسه</t>
  </si>
  <si>
    <t> بمبادرة منه، وبمحض إرادته، في المقام الأول الشخص الذي يختار مسار عمله؛ التصرف بشكل عفوي، من تلقاء نفسه، من تلقاء نفسه، راجع: 2كو 8: 3، 17.</t>
  </si>
  <si>
    <t> G0831</t>
  </si>
  <si>
    <t> شكرا</t>
  </si>
  <si>
    <t> إلى المستبد</t>
  </si>
  <si>
    <t> أن يكون له سلطة على</t>
  </si>
  <si>
    <t xml:space="preserve"> أن يكون له سلطان على المتسلط (1 تي 2: 12).</t>
  </si>
  <si>
    <t>G0832</t>
  </si>
  <si>
    <t> شكرا جزيلا</t>
  </si>
  <si>
    <t> لعزف الفلوت</t>
  </si>
  <si>
    <t> العزف على الناي العزف على مزمار أو مزمار، المرجع: مت 11:17 ؛ المرجع: لو 7: 32؛ المرجع: ١ كو ١٤: ٧ *</t>
  </si>
  <si>
    <t> G0833</t>
  </si>
  <si>
    <t> حقا</t>
  </si>
  <si>
    <t> القصر / الفناء</t>
  </si>
  <si>
    <t> قصر، منزل؛ الفناء، حظيرة الغنم</t>
  </si>
  <si>
    <t xml:space="preserve"> قصر، منزل؛ الفناء، حظيرة الغنم في المقام الأول عبارة عن سياج غير مسقوف؛ فناء؛ حظيرة الغنم، المرجع: يو 10: 1، 16؛ دار خارجية، iq προαύlectιον، مكان مغلق بين الباب والشارع، المرجع: رؤ 11: 2؛ فناء داخلي، رباعي الزوايا، وهو الفناء المكشوف الذي يتوسط البيوت الشرقية، والتي تُبنى عادةً على شكل مربع يحيط بهذه الفناء، مرجع: مت 26: 58، 69؛ بالمترجم بيت، قصر، قصر، المرجع: مت 26: 3 ; المرجع: لو 11: 21</t>
  </si>
  <si>
    <t> G0834</t>
  </si>
  <si>
    <t> شكرا جزيلا</t>
  </si>
  <si>
    <t> عازف فلوت</t>
  </si>
  <si>
    <t> عازف الناي عازف على الناي، أو الناي، المرجع: مت 9:23 ؛ المرجع: رؤ ١٨:٢٢ *</t>
  </si>
  <si>
    <t> G0835</t>
  </si>
  <si>
    <t> بالتأكيد</t>
  </si>
  <si>
    <t> لقضاء الليل</t>
  </si>
  <si>
    <t> لقضاء الليل، والعثور على السكن</t>
  </si>
  <si>
    <t>لقضاء الليل، والعثور على سكن في المقام الأول لتمضية الوقت في ساحة المحكمة؛ لتقديم ومن هنا المبيت في أي مكان، أو المبيت، أو المرور أو البقاء، راجع: مت 21: 17؛ المرجع: لو ٢١: ٣٧ *</t>
  </si>
  <si>
    <t> G0836</t>
  </si>
  <si>
    <t> شكرا جزيلا</t>
  </si>
  <si>
    <t> الفلوت</t>
  </si>
  <si>
    <t xml:space="preserve"> المزمار أو الناي، مرجع: 1كو 14: 7 *</t>
  </si>
  <si>
    <t> G0837</t>
  </si>
  <si>
    <t> شكرا</t>
  </si>
  <si>
    <t> ينمو</t>
  </si>
  <si>
    <t> للتسبب في النمو. (ترجمة) ينمو، يزيد</t>
  </si>
  <si>
    <t xml:space="preserve"> للتسبب في النمو. (intr.) تنمو، زيادة مكتوبة أيضًا αὔξω، متعدية للتسبب في النمو أو الزيادة؛ منفعل للزيادة والتكبير المرجع: مت 13: 32؛ المرجع: 1كو 3: 6، 7؛ لازمة للزيادة والنمو، المرجع: مت 6: 28؛ المرجع: مرقس 4: 8</t>
  </si>
  <si>
    <t> G0838</t>
  </si>
  <si>
    <t> شكرا</t>
  </si>
  <si>
    <t> نمو</t>
  </si>
  <si>
    <t> يزيد</t>
  </si>
  <si>
    <t xml:space="preserve"> زيادة، نمو، مرجع: أفسس 4: 16؛ المرجع: كو2: 19 *</t>
  </si>
  <si>
    <t> G0839</t>
  </si>
  <si>
    <t> شكرا</t>
  </si>
  <si>
    <t> غداً</t>
  </si>
  <si>
    <t> غدا، في اليوم التالي</t>
  </si>
  <si>
    <t xml:space="preserve"> غدًا، اليوم التالي غدًا، المرجع: مت 6:30؛ ἡ αὔριον ، أي ἡμέρα ، اليوم التالي، المرجع: متى 6:34</t>
  </si>
  <si>
    <t> G0840</t>
  </si>
  <si>
    <t>شكرا</t>
  </si>
  <si>
    <t> شديد</t>
  </si>
  <si>
    <t> صعب، شديد، صارم، صارم</t>
  </si>
  <si>
    <t> قاسية، شديدة، صارمة، قاسية في المقام الأول، حامضة في النكهة؛ مجازيًا، صارم، جامد، غير كريم، صارم، صارم، صارم، المرجع: لوقا 19: 21، 22 *</t>
  </si>
  <si>
    <t> G0841</t>
  </si>
  <si>
    <t> شكرا</t>
  </si>
  <si>
    <t> الاكتفاء الذاتي</t>
  </si>
  <si>
    <t> القناعة، وحصول المرء على جميع احتياجاته، والاكتفاء</t>
  </si>
  <si>
    <t> القناعة، امتلاك كل الاحتياجات، الاكتفاء بالكفاءة لضروريات الحياة، الاكتفاء (راجع: 2كو 9: 8)؛ حالة ذهنية ترى أن نصيب المرء كافٍ، والقناعة، المرجع: ١ تي ٦: ٦ *</t>
  </si>
  <si>
    <t> G0842</t>
  </si>
  <si>
    <t> شكرا</t>
  </si>
  <si>
    <t> الاكتفاء الذاتي</t>
  </si>
  <si>
    <t> محتوى؛ (ربما) الاكتفاء الذاتي</t>
  </si>
  <si>
    <t> محتوى؛ (ربما) الاكتفاء الذاتي في المقام الأول أو كافية في الذات؛ قنوع بالقرعة، مرجع: فيلبي 4: 11 *</t>
  </si>
  <si>
    <t> G0843</t>
  </si>
  <si>
    <t> ὐτοκατάκριτος</t>
  </si>
  <si>
    <t> محكوم على نفسه</t>
  </si>
  <si>
    <t xml:space="preserve"> مُدانًا ذاتيًا، المرجع: تي 3: 11 *</t>
  </si>
  <si>
    <t> G0844</t>
  </si>
  <si>
    <t> شكرا جزيلا</t>
  </si>
  <si>
    <t> بنفسها</t>
  </si>
  <si>
    <t> في حد ذاته، تلقائي</t>
  </si>
  <si>
    <t>من تلقاء نفسه، منفعل ذاتيًا، يتصرف بشكل عفوي، من تلقاء نفسه، من تلقاء نفسه المرجع: مرقس 4: 8؛ المرجع: أعمال ١٢: ١٠ *</t>
  </si>
  <si>
    <t> G0845</t>
  </si>
  <si>
    <t> شكرا</t>
  </si>
  <si>
    <t> شاهد عيان</t>
  </si>
  <si>
    <t> شاهد عيان، شاهد عيان، مرجع: لو 1: 2 *</t>
  </si>
  <si>
    <t> G0846</t>
  </si>
  <si>
    <t> شكرا</t>
  </si>
  <si>
    <t> هو / هو / هو</t>
  </si>
  <si>
    <t> ضمير الغائب؛ تستخدم أيضًا كـ inten.p.، نفسه، نفسها، نفسها؛ نفسه؛ وأيضاً ظرف مكان: هنا، هناك، أين</t>
  </si>
  <si>
    <t xml:space="preserve">ضمير الغائب؛ تستخدم أيضًا كـ inten.p.، نفسه، نفسها، نفسها؛ نفسه؛ أيضًا ظرف مكان: هنا، هناك، حيث الذات، جدًا؛ وحده، مرجع: مرقس 6: 31؛ المرجع: 2كو 12: 13؛ من نفسه، من حركته، المرجع: يو 16: 27؛ تستخدم أيضًا في الحالات المائلة بشكل مستقل كضمير شخصي. الشخص الثالث ὁ αὐτός ، نفس الشيء؛ غير قابل للتغيير، المرجع: عب 1: 12؛ κατὰ τὸ αὐτό، في نفس الوقت، معًا، المرجع: أعمال الرسل 14: 1؛ ἐπὶ τὸ αὐτό ، في نفس المكان، المرجع: متى 22:34 ; وفي نفس الوقت معًا، المرجع: أعمال 3: 1</t>
  </si>
  <si>
    <t> G0847</t>
  </si>
  <si>
    <t> شكرا</t>
  </si>
  <si>
    <t> هناك</t>
  </si>
  <si>
    <t> G0848</t>
  </si>
  <si>
    <t> شكرا</t>
  </si>
  <si>
    <t> / له / نفسها</t>
  </si>
  <si>
    <t> G0849</t>
  </si>
  <si>
    <t> شكرا</t>
  </si>
  <si>
    <t> بيده</t>
  </si>
  <si>
    <t> الذي يعمل بيده، أو يفعل شيئًا بيديه، المرجع: أعمال الرسل 27: 19 *</t>
  </si>
  <si>
    <t> G0850</t>
  </si>
  <si>
    <t> شكرا</t>
  </si>
  <si>
    <t> قذر</t>
  </si>
  <si>
    <t> مظلم</t>
  </si>
  <si>
    <t xml:space="preserve"> حقير، قذر؛ ، ضمنيًا، مُظلم، غامض، مُظلم، المرجع: 2 بط 1: 19 *</t>
  </si>
  <si>
    <t> G0851</t>
  </si>
  <si>
    <t>شكرا</t>
  </si>
  <si>
    <t> لازالة</t>
  </si>
  <si>
    <t> ليأخذ من، يزيل؛ لقطع)</t>
  </si>
  <si>
    <t xml:space="preserve"> ليأخذ من، يزيل؛ يقطع (يقطع) ينزع، ينزع، المرجع: لو 1: 25؛ 10:42 ؛ يخلع، يقطع، ينزع بالقطع، المرجع: مت 26: 15؛ المرجع: مرقس 14: 47؛ المرجع: لو 22: 50</t>
  </si>
  <si>
    <t> G0852</t>
  </si>
  <si>
    <t> شكرا</t>
  </si>
  <si>
    <t> مختفي</t>
  </si>
  <si>
    <t> مخفي، غير مرئي</t>
  </si>
  <si>
    <t> مخفي، غير مرئي بعيدا عن الأنظار؛ غير ظاهر، مستتر، مستتر، غير منظور (عب 4: 13)</t>
  </si>
  <si>
    <t> G0853</t>
  </si>
  <si>
    <t> شكرا</t>
  </si>
  <si>
    <t> لتدمير وتشويه. ليهلك، يختفي، يختفي</t>
  </si>
  <si>
    <t> لتدمير وتشويه. أن تهلك، وتختفي، وتختفي، وتختفي عن الأنظار، وتتسبب في الاختفاء؛ ، المبني للمجهول أن يختفي، يختفي، المرجع: يع 4: 14؛ يعني التدمير والاستهلاك حتى لا يبقى شيء ظاهرًا، راجع: مت 6: 19، 20؛ مجازيًا للإفساد والتشويه والتشويه، المرجع: متى 6: 16؛ للهلاك، المرجع: أعمال ١٣: ٤١ *</t>
  </si>
  <si>
    <t> G0854</t>
  </si>
  <si>
    <t> شكرا</t>
  </si>
  <si>
    <t> اختفاء</t>
  </si>
  <si>
    <t> الاختفاء والدمار</t>
  </si>
  <si>
    <t>الاختفاء، التدمير، الاختفاء، التلاشي؛ ، مجازيًا التدمير، الإلغاء، الإلغاء، المرجع: عب 8: 13 *</t>
  </si>
  <si>
    <t> G0855</t>
  </si>
  <si>
    <t> ἄφαντος</t>
  </si>
  <si>
    <t> تختفي</t>
  </si>
  <si>
    <t> تختفي، غير مرئية</t>
  </si>
  <si>
    <t> يختفي، غير مرئي لا يظهر، غير مرئي، غير مرئي؛ وبالتالي، ἄφαντος γενέσθαι، يختفي، يختفي، يصير غير مرئي، مرجع: لو 24: 31 *</t>
  </si>
  <si>
    <t> G0856</t>
  </si>
  <si>
    <t> ἀφεδρών</t>
  </si>
  <si>
    <t> مرحاض</t>
  </si>
  <si>
    <t xml:space="preserve"> مرحاض، المرجع: متى 15: 17؛ المرجع: مرقس 7: 19 *</t>
  </si>
  <si>
    <t> G0857</t>
  </si>
  <si>
    <t> شكرا</t>
  </si>
  <si>
    <t> لا يرحم</t>
  </si>
  <si>
    <t> معاملة قاسية، لا ترحم</t>
  </si>
  <si>
    <t> معاملة قاسية، لا ترحم في المقام الأول تصرفات الشخص الذي هو ἀφειδής، لا يرحم؛ ومن هنا، في العهد الجديد، القسوة في المعاملة الصارمة، وعدم التساهل، والمعاملة القاسية المرجع: كولوسي 2: 23 *</t>
  </si>
  <si>
    <t> G0858</t>
  </si>
  <si>
    <t> شكرا</t>
  </si>
  <si>
    <t> اخلاص</t>
  </si>
  <si>
    <t> الصدق والبساطة</t>
  </si>
  <si>
    <t xml:space="preserve"> الإخلاص والبساطة، المرجع: أعمال الرسل 2: 46</t>
  </si>
  <si>
    <t> G0859</t>
  </si>
  <si>
    <t> شكرا</t>
  </si>
  <si>
    <t> مغفرة</t>
  </si>
  <si>
    <t>المغفرة، العفو، الإفراج، إلغاء الدين</t>
  </si>
  <si>
    <t xml:space="preserve"> مغفرة، عفو، إطلاق، إلغاء دين، خلاص، من السبي، مرجع: لو 4: 18 (2 x)؛ مغفرة، غفران، عفو، مرجع: مت 26: 28</t>
  </si>
  <si>
    <t> G0860</t>
  </si>
  <si>
    <t> نعم</t>
  </si>
  <si>
    <t> الرباط، المفصل</t>
  </si>
  <si>
    <t> الرباط، الربط؛ الرباط الذي به ترتبط الأعضاء المختلفة، الصوار، المفصل، المرجع: أفسس 4: 16؛ المرجع: كو2: 19 *</t>
  </si>
  <si>
    <t> G0861</t>
  </si>
  <si>
    <t> شكرا</t>
  </si>
  <si>
    <t> عدم الفساد</t>
  </si>
  <si>
    <t> الخلود والخلود</t>
  </si>
  <si>
    <t xml:space="preserve"> عدم الفساد، الخلود، عدم الفساد، عدم الفساد المرجع: 1كو 15: 42، 53، 54؛ والخلود، مرجع: رو 2: 7؛ المرجع: 2 تيم 1: 10؛ الصحة والنقاء. ἐν ἀφθαρσιᾳ، بحتة، بإخلاص أو باستمرار، بلا كلل، المرجع: أف 6: 24</t>
  </si>
  <si>
    <t> G0862</t>
  </si>
  <si>
    <t> ἄφθαρτος</t>
  </si>
  <si>
    <t> غير قابل للفساد</t>
  </si>
  <si>
    <t> خالدة، خالدة، دائمة إلى الأبد</t>
  </si>
  <si>
    <t>غير قابل للفناء، خالد، باقي إلى الأبد، غير قابل للفساد، خالد، غير قابل للفناء، لا يموت، باقي إلى الأبد، باقي، المرجع: رو 1: 23؛ المرجع: 1كو 9: 25؛ 15:52</t>
  </si>
  <si>
    <t> G0863G</t>
  </si>
  <si>
    <t> شكرا جزيلا</t>
  </si>
  <si>
    <t> ليطلق: يترك</t>
  </si>
  <si>
    <t> : ترك/ترك ليغفر، يعفو، يحول، يلغى؛ ترك، هجر؛ السماح، السماح، التسامح</t>
  </si>
  <si>
    <t xml:space="preserve">أن يغفر، يعفو، يعفو، يلغى؛ ترك، هجر؛ السماح، السماح، التسامح مع الطرد، الطرد، المعاناة من المغادرة؛ ينبعث، يرسل؛ , τὴν φωνήν , صوت الصراخ , تعجب , المرجع : مرقس 15 : 37 ; τὸ πνεῦμα، الروح، للانتهاء، المرجع: مت 27:50 ؛ لحذف أو تجاوز أو ؛ ولا نبالي ولا نبالي، مرجع: مت 15: 14؛ 23:23 ؛ المرجع: عب 6: 1؛ السماح ، والمعاناة ، والسماح ، والتسامح ، والسماح ، والحظر ؛ يستسلم، يستسلم، يستقيل، المرجع: مت 5: 40؛ للتنازل والعفو والعفو ؛ للاسترخاء، والمعاناة لتصبح أقل حدة، المرجع: رؤ 2: 4؛ يغادر ، يغادر ؛ إلى الصحراء ، والتخلي ، والتخلي ؛ لمغادرة المتبقية أو وحدها ؛ ليترك، أي عند الموت، راجع: مر 12: 19، 20، 21، 22؛ المرجع: يو 14: 27</t>
  </si>
  <si>
    <t> G0863H</t>
  </si>
  <si>
    <t> يطلق : يغفر</t>
  </si>
  <si>
    <t> : يغفر ليغفر، يعفو، يعفو، يلغى؛ ترك، هجر؛ السماح، السماح، التسامح</t>
  </si>
  <si>
    <t> G0863I</t>
  </si>
  <si>
    <t> ليطلق: يأذن</t>
  </si>
  <si>
    <t> السماح/الإفراج عن العفو، العفو، التحويل، الإلغاء؛ ترك، هجر؛ السماح، السماح، التسامح</t>
  </si>
  <si>
    <t> G0864</t>
  </si>
  <si>
    <t> شكرا جزيلا</t>
  </si>
  <si>
    <t> للوصول</t>
  </si>
  <si>
    <t xml:space="preserve"> ليأتي ، يصل للوصول، كخبر، المرجع: رو 16: 19 *</t>
  </si>
  <si>
    <t> G0865</t>
  </si>
  <si>
    <t> شكرا جزيلا</t>
  </si>
  <si>
    <t> كره الخير</t>
  </si>
  <si>
    <t> لا يحب الخير</t>
  </si>
  <si>
    <t> غير محب للصلاح، ولا محب للصلاح، والصالحين، راجع: 2 تيم 3: 3 *</t>
  </si>
  <si>
    <t> G0866</t>
  </si>
  <si>
    <t> شكرا جزيلا</t>
  </si>
  <si>
    <t> ليس جشعا</t>
  </si>
  <si>
    <t> لا يحب المال ولا الجشع</t>
  </si>
  <si>
    <t> لا محبين للمال، ولا طماعين ولا مولعين، محبين للمال، غير محبين للمال، كريمين، المرجع: 1 تي 3: 3؛ المرجع: عب ١٣:٥ *</t>
  </si>
  <si>
    <t> G0867</t>
  </si>
  <si>
    <t> حقا</t>
  </si>
  <si>
    <t> رحيل، رحيل</t>
  </si>
  <si>
    <t> المغادرة، المغادرة الوصول؛ الرحيل الرحيل المرجع: أعمال 20: 29 *</t>
  </si>
  <si>
    <t> G0868</t>
  </si>
  <si>
    <t> شكرا</t>
  </si>
  <si>
    <t> أن يغادر، ينسحب، يتخلى؛ للثورة والتضليل</t>
  </si>
  <si>
    <t xml:space="preserve">أن يغادر، ينسحب، يتخلى؛ للثورة، تضليل العابرة. لوضع بعيدا ، منفصلة. للسحب أو الابتعاد، الانسحاب، الحث على التمرد، المرجع: أعمال الرسل 5: 37؛ متعدية، ووسطى، تبتعد، تبتعد عنها، مرجع: لو 2: 37؛ مجازيًا الكف أو الامتناع عن، ناهيك عن، المرجع: أعمال ٥: ٣٨؛ 22:29 ؛ المرجع: 2كو 12: 8؛ ليرتدوا ويرتدوا ويرتدوا (راجع: لو 8: 13)؛ المرجع: 1 تي 4: 1؛ المرجع: عب 3: 12؛ وأن ينسحب ولا يجامعه، راجع: 1 تيم 6: 5؛ للامتناع عنه، راجع: 2 تيم 2: 19</t>
  </si>
  <si>
    <t> G0869</t>
  </si>
  <si>
    <t> ἄφνω</t>
  </si>
  <si>
    <t> فجأة</t>
  </si>
  <si>
    <t xml:space="preserve"> فجأة، وبشكل غير متوقع، المرجع: أعمال الرسل ٢: ٢؛ 16:26 ؛ 28:6*</t>
  </si>
  <si>
    <t> G0870</t>
  </si>
  <si>
    <t> ἀφόβως</t>
  </si>
  <si>
    <t> بلا خوف</t>
  </si>
  <si>
    <t> بلا خوف، دون أدنى تأنيب الضمير، بجرأة</t>
  </si>
  <si>
    <t> بلا خوف، دون أدنى وازع، بجرأة، بلا خوف، بجرأة، بجرأة، المرجع: فيلبي 1: 14؛ بأمان، بسلام، طمأنينة، المرجع: لو 1: 74؛ المرجع: 1كو 16: 10؛ بجرأة وبلا خجل يهوذا 12*</t>
  </si>
  <si>
    <t> G0871</t>
  </si>
  <si>
    <t> ἀφομοιόω</t>
  </si>
  <si>
    <t> لجعل مثل</t>
  </si>
  <si>
    <t>(منفعل) ليكون مثل، مماثلة</t>
  </si>
  <si>
    <t> (منفعل) يشبه، يشبه الاستيعاب، سبب للتشابه؛ المبني للمجهول أن يكون مثله، المرجع: عب 7: 3 *</t>
  </si>
  <si>
    <t> G0872</t>
  </si>
  <si>
    <t> شكرا</t>
  </si>
  <si>
    <t> G0873</t>
  </si>
  <si>
    <t> شكرا</t>
  </si>
  <si>
    <t> لفصل</t>
  </si>
  <si>
    <t> لفصل، تفريق، استبعاد</t>
  </si>
  <si>
    <t xml:space="preserve"> للفصل، والفصل، والاستبعاد للحد؛ لينفصل، يقطع، عن الباقي، مرجع: مت 13: 49؛ الانفصال، الاستبعاد من المجتمع، الانقطاع عن كل اتصال، الطرد، المرجع: لو 6: 22؛ للفرز، اختر، المرجع: أعمال الرسل 13: 2؛ المرجع: رو 1: 1؛ المرجع: غلا 1: 15</t>
  </si>
  <si>
    <t> G0874</t>
  </si>
  <si>
    <t> شكرا</t>
  </si>
  <si>
    <t> فرصة</t>
  </si>
  <si>
    <t> فرصة، فتح، ذريعة</t>
  </si>
  <si>
    <t xml:space="preserve"> فرصة، انفتاح، ذريعة في المقام الأول كنقطة انطلاق؛ يعني إنجاز شيء ما ؛ مناسبة، فرصة، ذريعة المرجع: رو 7: 8، 11</t>
  </si>
  <si>
    <t> G0875</t>
  </si>
  <si>
    <t> شكرا</t>
  </si>
  <si>
    <t> إلى رغوة</t>
  </si>
  <si>
    <t> لرغوة في الفم</t>
  </si>
  <si>
    <t> زبد في الفم زبد زبد (مر 9: 18، 20)</t>
  </si>
  <si>
    <t> G0876</t>
  </si>
  <si>
    <t> شكرا</t>
  </si>
  <si>
    <t> رغوة</t>
  </si>
  <si>
    <t> رغوة، زبد</t>
  </si>
  <si>
    <t>زبد، زبد، زبد، مرجع: لو 9: 39</t>
  </si>
  <si>
    <t> G0877</t>
  </si>
  <si>
    <t> شكرا</t>
  </si>
  <si>
    <t> حماقة</t>
  </si>
  <si>
    <t> الحماقة وقلة العقل</t>
  </si>
  <si>
    <t> حماقة وعدم فهم وعدم مراعاة وحماقة. جهالة مفتخرة، مرجع: 2كو11: 1، 17، 21؛ في الحماقة والخفة والخبث وعدم الفهم والكفر، مرقس 7: 22.</t>
  </si>
  <si>
    <t> G0878</t>
  </si>
  <si>
    <t> ἄφρων</t>
  </si>
  <si>
    <t> أحمق، جاهل</t>
  </si>
  <si>
    <t xml:space="preserve"> أحمق، جاهل، غير حكيم، متهور، بسيط، أحمق، مرجع: لو 11: 40؛ 12:20 ؛ المرجع: 1كو 15: 36؛ جاهلون، غير مستنيرين في الدين، جاهلين المرجع: رو 2: 20؛ المرجع: أفسس 5: 17؛ المرجع: 1 بط 2: 15؛ متفاخرين، جاهلين، باطلين، راجع: 2كو 11: 16، 19</t>
  </si>
  <si>
    <t> G0879</t>
  </si>
  <si>
    <t> ἀφυπνόω</t>
  </si>
  <si>
    <t> للنوم</t>
  </si>
  <si>
    <t> لتغفو</t>
  </si>
  <si>
    <t> لتغفو لتستيقظ من النوم؛ في العهد الجديد ليذهبوا إلى النوم، يرقدوا، المرجع: لو 8: 23 *</t>
  </si>
  <si>
    <t> G0880</t>
  </si>
  <si>
    <t> ἄφωνος</t>
  </si>
  <si>
    <t> أخرس، صامت، عديم الصوت، صامت، أخرس</t>
  </si>
  <si>
    <t> G0881</t>
  </si>
  <si>
    <t> شكرا</t>
  </si>
  <si>
    <t> آحاز</t>
  </si>
  <si>
    <t> آحاز "أدرك"</t>
  </si>
  <si>
    <t>ملك من سبط يهوذا عاش في زمن الملكية المنقسمة، ورد ذكره لأول مرة في 2 مل 15: 38؛ ابن: يوثام (ح3147هـ)؛ متزوج من أبي (ح0021)؛ والد: حزقيا (ح2396) ومعسيا (ح4641ج) § آحاز "أمسك" آحاز "أمسك"</t>
  </si>
  <si>
    <t> G0882</t>
  </si>
  <si>
    <t> Ἀχαΐα</t>
  </si>
  <si>
    <t> أخائية</t>
  </si>
  <si>
    <t xml:space="preserve"> § أخائية مقاطعة رومانية تشمل كل اليونان إلى الجنوب من ثيساليا</t>
  </si>
  <si>
    <t> G0883</t>
  </si>
  <si>
    <t> شكرا</t>
  </si>
  <si>
    <t> أخيكوس</t>
  </si>
  <si>
    <t> أخائيكوس "المنتمي إلى أخائية"</t>
  </si>
  <si>
    <t> رجل يعيش في زمن العهد الجديد، ذُكر لأول مرة في 1 كو 16: 17 § أخائيكوس، "الذي ينتمي إلى أخائية" أخائيكوس، (اسم صحيح)، المرجع: 1كو 16:17 *</t>
  </si>
  <si>
    <t> G0884</t>
  </si>
  <si>
    <t> شكرا</t>
  </si>
  <si>
    <t> جاحد</t>
  </si>
  <si>
    <t xml:space="preserve"> غير شاكرين، غير شاكرين، المرجع: لو 6: 35؛ المرجع: ٢ تي ٣: ٢ *</t>
  </si>
  <si>
    <t> G0885</t>
  </si>
  <si>
    <t> شكرا</t>
  </si>
  <si>
    <t> أخيم</t>
  </si>
  <si>
    <t> أكيم: "الرب هو أخي"</t>
  </si>
  <si>
    <t>رجل من سبط يهوذا عاش في زمن السبي والعودة، ورد ذكره لأول مرة في متى ١: ١٤؛ ابن: صادوق (G4524)؛ والد: إليود (ج 1664) § أكيم، "الرب أخي" أخيم، (اسم صحيح)، المرجع: مت 1: 14 *</t>
  </si>
  <si>
    <t> G0886</t>
  </si>
  <si>
    <t> ἀχειροποίητος</t>
  </si>
  <si>
    <t> ليس من صنع الإنسان</t>
  </si>
  <si>
    <t> لم تصنعه أيدي البشر، مما يعني أنه ليس من أصل بشري</t>
  </si>
  <si>
    <t> غير مصنوعة بأيدي إنسان، مما يعني أنه ليس من أصل إنساني وليس من أصل بشري، وليس من أصل إنسان المرجع: مرقس 14: 58؛ المرجع: 2كو 5: 1؛ المرجع: كو 2: 11 *</t>
  </si>
  <si>
    <t> G0887</t>
  </si>
  <si>
    <t> ἀχлύς</t>
  </si>
  <si>
    <t> شَبُّورَة</t>
  </si>
  <si>
    <t> ضبابية البصر</t>
  </si>
  <si>
    <t> ضبابية، عتمة البصر ضباب؛ ظلمة البصر (أع 13: 11)</t>
  </si>
  <si>
    <t> G0888</t>
  </si>
  <si>
    <t> ἀχρεῖος</t>
  </si>
  <si>
    <t> عديم القيمة</t>
  </si>
  <si>
    <t> لا قيمة لها، عديمة الفائدة، لا يستحق</t>
  </si>
  <si>
    <t> عديمة القيمة، عديمة الفائدة، غير مستحقة، عديمة الفائدة، غير نافعة، بلا قيمة، مرجع: مت 25: 30؛ "غير مستحقين وغير مستحقين" (لو 17: 10)</t>
  </si>
  <si>
    <t> G0889</t>
  </si>
  <si>
    <t> شكرا</t>
  </si>
  <si>
    <t> لجعلها لا قيمة لها</t>
  </si>
  <si>
    <t> (سلبي) ليصبح عديم القيمة، فاسدًا</t>
  </si>
  <si>
    <t>(المبني للمجهول) ليصبح عديم القيمة، فاسدًا أيضًا ἀχρεόω، pas، لجعله عديم الفائدة؛ مجازيًا، يصير فاسدًا منحرفًا، راجع: رو 3: 12.</t>
  </si>
  <si>
    <t> G0890</t>
  </si>
  <si>
    <t> شكرا</t>
  </si>
  <si>
    <t> عديمة الفائدة، لا قيمة لها</t>
  </si>
  <si>
    <t> عديمة الفائدة، عديمة القيمة، غير مفيدة، عديمة الفائدة، غير مربحة، لا قيمة لها، وضارة ضمنا، مما يسبب الخسارة، فلم. 11 *</t>
  </si>
  <si>
    <t> G0891</t>
  </si>
  <si>
    <t> نعم</t>
  </si>
  <si>
    <t> حتى</t>
  </si>
  <si>
    <t> حتى، حتى، بقدر، طالما</t>
  </si>
  <si>
    <t xml:space="preserve"> حتى، حتى، طالما، ما دام الإعداد غير لائق مع المضاف إليه، يعمل أيضًا بمثابة conj، ومكتوب أيضًا ἄχρις (المرجع: غل 3: 19؛ المرجع: عب 3: 13؛ المرجع: رؤ 2: 25)، فيما يتعلق بالمكان، حتى، بقدر ما ; إلى الوقت، حتى، أثناء، طالما ; بالتزامن، حتى</t>
  </si>
  <si>
    <t> G0892</t>
  </si>
  <si>
    <t> ἄχυρον</t>
  </si>
  <si>
    <t> قشر</t>
  </si>
  <si>
    <t xml:space="preserve"> قشًا، تبنًا مكسرًا، بدوس الحبوب، مرجع: مت 3: 12؛ المرجع: لوقا 3: 17 *</t>
  </si>
  <si>
    <t> G0893</t>
  </si>
  <si>
    <t> ἀψευδής</t>
  </si>
  <si>
    <t> ليس كاذبا</t>
  </si>
  <si>
    <t> ليس كاذبا، خاليا من الغش، أمينا</t>
  </si>
  <si>
    <t>ليس كذابًا، بريئًا من الخداع، أمينًا بريئًا من الكذب، بريئًا من الخداع، ليس كذابًا؛ غير قادر على الكذب، مرجع: تي 1: 2 *</t>
  </si>
  <si>
    <t> G0894</t>
  </si>
  <si>
    <t> شكرا</t>
  </si>
  <si>
    <t> مرارة</t>
  </si>
  <si>
    <t xml:space="preserve"> الشيح المر، الاسم الصحيح أيضًا، المرجع: رؤ 8: 11</t>
  </si>
  <si>
    <t> G0895</t>
  </si>
  <si>
    <t> ἄψυχος</t>
  </si>
  <si>
    <t> هامدة</t>
  </si>
  <si>
    <t> هامدة، غير حية</t>
  </si>
  <si>
    <t> بلا حياة، جمادًا خاليًا من الحياة، أو حسًا، جمادًا، مرجع: 1كو 14: 7 *</t>
  </si>
  <si>
    <t> G0896</t>
  </si>
  <si>
    <t> نعم</t>
  </si>
  <si>
    <t> بعل</t>
  </si>
  <si>
    <t> بعل "سيد، مالك، سيد"</t>
  </si>
  <si>
    <t xml:space="preserve"> § بعل "سيد، مالك، سيد" بعل (بالعبرية: سيد، مالك، سيد) (اسم علم)، غير قابل للرفض، مرجع: رو 11: 4 *</t>
  </si>
  <si>
    <t> G0897</t>
  </si>
  <si>
    <t> شكرا</t>
  </si>
  <si>
    <t> بابل</t>
  </si>
  <si>
    <t> بابل، "بوابة الله"</t>
  </si>
  <si>
    <t xml:space="preserve"> § بابل، "باب الله" بابل، المرجع: 1 بط 5: 13 (اسم العلم)</t>
  </si>
  <si>
    <t> G0898</t>
  </si>
  <si>
    <t> βαθμός</t>
  </si>
  <si>
    <t> يقف</t>
  </si>
  <si>
    <t> واقفا، رتبة</t>
  </si>
  <si>
    <t> يقف، رتبة في المقام الأول خطوة، درج؛ مجازياً درجة الكرامة، الدرجة، المرتبة، المقام، المرجع: 1تي3: 13 *</t>
  </si>
  <si>
    <t>G0899</t>
  </si>
  <si>
    <t> άάθος</t>
  </si>
  <si>
    <t> عمق</t>
  </si>
  <si>
    <t> عمق، شيء عميق؛ أقصى</t>
  </si>
  <si>
    <t xml:space="preserve"> عمق، شيء عميق؛ عمق شديد , τὸ βάθος , مياه عميقة , المرجع: لو 5: 4 ; المرجع: متى 13: 5؛ مجازيًا الامتلاء، الوفرة، السعة، المرجع: رو 11: 33؛ إلى درجة قصوى، مرجع: 2كو 8: 2؛ عمق تعددي، خطط عميقة، المرجع: 1كو 2: 10؛ المرجع: رؤ 2: 24</t>
  </si>
  <si>
    <t> G0900</t>
  </si>
  <si>
    <t> شكرا</t>
  </si>
  <si>
    <t> لحفر عميقا</t>
  </si>
  <si>
    <t> للنزول عميقا، حفر عميقا</t>
  </si>
  <si>
    <t> لتتعمق، تتعمق لتتعمق، تنقب، تتعمق، مرجع: لو 6: 48 *</t>
  </si>
  <si>
    <t> G0901</t>
  </si>
  <si>
    <t> βαθύς</t>
  </si>
  <si>
    <t> عميق</t>
  </si>
  <si>
    <t> عميق؛ (كوقت من اليوم) في وقت مبكر</t>
  </si>
  <si>
    <t> عميق؛ (كوقت من النهار) عميقًا مبكرًا، المرجع: يو 4: 11؛ عميق مجازيًا، عميق، المرجع: أعمال 20: 9؛ المرجع: رؤيا ٢: ٢٤؛ ὄρθρου βαθέος، أي عند شفق الصبح العميق، عند أول الفجر، المرجع: لو 24: 1 *</t>
  </si>
  <si>
    <t> G0902</t>
  </si>
  <si>
    <t> βαΐον</t>
  </si>
  <si>
    <t> فرع الكف</t>
  </si>
  <si>
    <t> (فرع الكف</t>
  </si>
  <si>
    <t> (النخلة) غصن نخلة، المرجع: يو 12: 13 *</t>
  </si>
  <si>
    <t> G0903</t>
  </si>
  <si>
    <t> شكرا جزيلا</t>
  </si>
  <si>
    <t> بلعام</t>
  </si>
  <si>
    <t>بلعام، [ربما] "بعل [سيد] الشعب" أو "العشيرة تلد"</t>
  </si>
  <si>
    <t xml:space="preserve"> رجل عاش في زمن مصر والبرية، ورد ذكره لأول مرة في عدد ٢٢: ٥؛ ابن: بعور (ح1160هـ) § بلعام، [ربما] "بعل [سيد] الشعب" أو "العشيرة تلد" بلعام، (اسم صحيح)، منكر</t>
  </si>
  <si>
    <t> G0904</t>
  </si>
  <si>
    <t> بالتأكيد</t>
  </si>
  <si>
    <t> بالاك</t>
  </si>
  <si>
    <t> بالاك "المدمر"</t>
  </si>
  <si>
    <t> رجل من الموآبيين عاش في زمن مصر والبرية، ورد ذكره لأول مرة في عدد ٢٢: ٢؛ ابن: صفور (ح6834) § بالاق "المخرب" بالاك (اسم صحيح) غير قابل للرفض، المرجع: رؤ 2: 14 *</t>
  </si>
  <si>
    <t> G0905</t>
  </si>
  <si>
    <t> بالتأكيد</t>
  </si>
  <si>
    <t> حافِظَة</t>
  </si>
  <si>
    <t> محفظة، كيس المال</t>
  </si>
  <si>
    <t> مكتوبة أيضًا βαлάντιον، كيس، محفظة، كيس نقود المرجع: لو 10: 4؛ 12:33 ؛ 22:35، 36 *</t>
  </si>
  <si>
    <t> G0906G</t>
  </si>
  <si>
    <t> βάллω</t>
  </si>
  <si>
    <t> يرمي: يرمي</t>
  </si>
  <si>
    <t> : رمي لرمي شبكة صيد السمك (شبكة مستديرة ذات أوزان صغيرة على طول حافتها)</t>
  </si>
  <si>
    <t>لإلقاء شبكة صيد السمك (شبكة مستديرة ذات أوزان صغيرة على طول حافتها) للرمي ؛ ليلقي شبكة، مرجع: مرقس 1: 16 *</t>
  </si>
  <si>
    <t> G0906H</t>
  </si>
  <si>
    <t> يرمي: يضع</t>
  </si>
  <si>
    <t> : وضع/كذب لرمي شبكة صيد السمك (شبكة مستديرة ذات أوزان صغيرة على طول حافتها)</t>
  </si>
  <si>
    <t> G0906I</t>
  </si>
  <si>
    <t> يرمي: يزرع</t>
  </si>
  <si>
    <t> : يزرع ليلقي شبكة صيد السمك (شبكة مستديرة ذات أوزان صغيرة على طول حافتها)</t>
  </si>
  <si>
    <t> G0906J</t>
  </si>
  <si>
    <t> يرمي: يصب</t>
  </si>
  <si>
    <t> : صب لصب شبكة صيد السمك (شبكة مستديرة ذات أوزان صغيرة على طول حافتها)</t>
  </si>
  <si>
    <t> G0906K</t>
  </si>
  <si>
    <t> يرمي : يضرب</t>
  </si>
  <si>
    <t> G0907</t>
  </si>
  <si>
    <t> بالتأكيد</t>
  </si>
  <si>
    <t> ليعمد</t>
  </si>
  <si>
    <t> ليعمد ويغتسل. المعمد</t>
  </si>
  <si>
    <t xml:space="preserve"> ليعمد ويغتسل. المعمد في المقام الأول للغمس، غمر؛ لتطهير أو تنقية عن طريق الغسيل ؛ لإدارة طقوس المعمودية ، للتعميد ؛ مجازيًا مع إشارات مختلفة إلى الأفكار المرتبطة بالمعمودية المسيحية كعمل تكريس، على سبيل المثال التعيين المميز، والتفاني، والمحاكمة، وما إلى ذلك؛ الوسط ليعتمد على نفسه ليعتمد، راجع: أعمال 22: 16</t>
  </si>
  <si>
    <t> G0908</t>
  </si>
  <si>
    <t> بالتأكيد</t>
  </si>
  <si>
    <t>المعمودية</t>
  </si>
  <si>
    <t xml:space="preserve"> الغمر في المقام الأول. المعمودية، قانون المعمودية، المرجع: مت 3: 7؛ المرجع: رو 6: 4؛ المعمودية مجازياً في تجربة الآلام، مرجع: مت 20: 22، 23؛ المرجع: مرقس 10: 38، 39</t>
  </si>
  <si>
    <t> G0909</t>
  </si>
  <si>
    <t> بالتأكيد</t>
  </si>
  <si>
    <t> المعمودية والغسل الاحتفالي</t>
  </si>
  <si>
    <t> المعمودية، الغسل الطقسي هو في المقام الأول عمل غمس أو تغطيس: معمودية، المرجع: كولوسي 2: 12؛ المرجع: عب 6: 2؛ الوضوء، الغسل الطقسي المرجع: مرقس 7: 4؛ المرجع: عب 9:10 *</t>
  </si>
  <si>
    <t> G0910</t>
  </si>
  <si>
    <t> شكرا جزيلا</t>
  </si>
  <si>
    <t> من يعمد</t>
  </si>
  <si>
    <t> المعمدان، لقب يوحنا</t>
  </si>
  <si>
    <t xml:space="preserve"> المعمدان، لقب يوحنا الذي يعمد، المعمدان، راجع: مت 3: 1؛ 11:11 ، 12</t>
  </si>
  <si>
    <t> G0911</t>
  </si>
  <si>
    <t> حسنا</t>
  </si>
  <si>
    <t> الى الانخفاض</t>
  </si>
  <si>
    <t> يغمس (في)</t>
  </si>
  <si>
    <t> ليغمس (في) ليغمس، المرجع: يو 13: 26؛ المرجع: لو 16: 24؛ للصبغ، راجع: رؤ 19: 13 *</t>
  </si>
  <si>
    <t> G0912</t>
  </si>
  <si>
    <t> شكرا جزيلا</t>
  </si>
  <si>
    <t> باراباس</t>
  </si>
  <si>
    <t> باراباس، "ابن الأب" وربما "ابن حاخام"</t>
  </si>
  <si>
    <t>رجل يعيش في زمن العهد الجديد، تم ذكره لأول مرة في مت 27: 16 § باراباس، "ابن أب" وربما "ابن معلم" باراباس، (اسم مناسب)</t>
  </si>
  <si>
    <t> G0913</t>
  </si>
  <si>
    <t> شكرا</t>
  </si>
  <si>
    <t> باراك</t>
  </si>
  <si>
    <t> باراك "البرق"</t>
  </si>
  <si>
    <t> رجل عاش قبل مملكة إسرائيل، ورد ذكره لأول مرة في قض ٤: ٦؛ ابن: أبينوعم (ح0042) § باراق، "البرق" باراق، (اسم صحيح)، منكر، المرجع: عب 11: 32 *</t>
  </si>
  <si>
    <t> G0914</t>
  </si>
  <si>
    <t> شكرا</t>
  </si>
  <si>
    <t> براشيا</t>
  </si>
  <si>
    <t> بركيا ""يبارك الرب""</t>
  </si>
  <si>
    <t xml:space="preserve"> رجل عاش في زمن الملكية المنقسمة، ورد ذكره لأول مرة في 2 مل 11: 4؛ متزوج من يهوشبا (ح 3089)؛ والد: زكريا (H2148w)؛ يُدعى أيضًا برخيا (طبعة الملك جيمس: برخياس؛ NIV: بركيا) في مت 23: 35؛ § بركيا، "" الرب يبارك "" برخيا" (اسم صحيح)، مرجع: مت 23: 35)</t>
  </si>
  <si>
    <t> G0915</t>
  </si>
  <si>
    <t> شكرا جزيلا</t>
  </si>
  <si>
    <t> بربري</t>
  </si>
  <si>
    <t> غير يوناني، أجنبي، "بربري"؛ شخص يتحدث لغة غير مفهومة</t>
  </si>
  <si>
    <t>غير يوناني، أجنبي، "بربري"؛ شخص يتحدث لغة غير مفهومة في المقام الأول، ولا تكون لهجته اليونانية البحتة لغته الأصلية؛ من ليس يونانيًا، بربريًا، المرجع: رو 1: 14؛ المرجع: كو 3: 11؛ المرجع: أعمال ٢٨: ٢، ٤؛ أجنبي يتكلم لغة غريبة أو غير مفهومة، مرجع: 1كو 14: 11 *</t>
  </si>
  <si>
    <t> G0916</t>
  </si>
  <si>
    <t> بالتأكيد</t>
  </si>
  <si>
    <t> ليعذر</t>
  </si>
  <si>
    <t> (سلبي) أن يكون مثقلا، تحت الضغط</t>
  </si>
  <si>
    <t> (منفعل) مثقل، تحت ضغط ليثقل، يثقل، يثقل، يثقل، كالنوم، مرجع: مت 26: 43؛ المرجع: مرقس 14: 40؛ المرجع: لو 9: 32؛ الكوارث، المرجع: 2كو 1: 8؛ 5: 4 أو، مشكلة، اهتمام، نفقة، إلخ. المرجع: 1 تي 5: 16 *</t>
  </si>
  <si>
    <t> G0917</t>
  </si>
  <si>
    <t> بالتأكيد</t>
  </si>
  <si>
    <t> بصعوبة</t>
  </si>
  <si>
    <t> بصعوبة</t>
  </si>
  <si>
    <t xml:space="preserve"> بشدة؛ ، مجازيًا بصعوبة، بغباء، بغباء، المرجع: مت 13: 15؛ المرجع: أعمال ٢٨:٢٧ *</t>
  </si>
  <si>
    <t> G0918</t>
  </si>
  <si>
    <t> شكرا</t>
  </si>
  <si>
    <t> بارثولوميو</t>
  </si>
  <si>
    <t> بارثولوميو "ابن تلماي"</t>
  </si>
  <si>
    <t>رجل يعيش في زمن العهد الجديد، تم ذكره لأول مرة في مت 10: 3 § برثولماوس، "ابن تلماي" برثلماوس، (الاسم الصحيح)</t>
  </si>
  <si>
    <t> G0919</t>
  </si>
  <si>
    <t> شكرا</t>
  </si>
  <si>
    <t> بار يسوع</t>
  </si>
  <si>
    <t> بار يسوع "ابن يسوع [يشوع]"</t>
  </si>
  <si>
    <t> رجل يعيش في زمن العهد الجديد، ذُكر لأول مرة في سفر أعمال الرسل ١٣: ٦ § بار يسوع، "ابن يسوع [يشوع]" بار يسوع، (اسم مناسب)، المرجع: أعمال ١٣: ٦ *</t>
  </si>
  <si>
    <t> G0920</t>
  </si>
  <si>
    <t> شكرا</t>
  </si>
  <si>
    <t> بار يونا</t>
  </si>
  <si>
    <t> ابن جوناس</t>
  </si>
  <si>
    <t> رجل يعيش في زمن العهد الجديد، ورد ذكره لأول مرة في مت 4: 18؛ ابن: جون (G2491K)؛ شقيق: أندرو (G0406)؛ كما دعا سيمون في كثير من الأحيان؛ سمعان (فار، طبعة الملك جيمس، NIV: سيمون) في أعمال 15:14؛ 1xبطا في يوحنا 1: 42؛ 1x3.22؛ 9.5؛ 15.5؛ 1x2.9,11,14; بن يونا (طبعة الملك جيمس: بار يونا؛ NIV: ابن يونان) في مات 16:17؛ § ابن يوناس</t>
  </si>
  <si>
    <t> G0921G</t>
  </si>
  <si>
    <t> شكرا</t>
  </si>
  <si>
    <t> برنابا</t>
  </si>
  <si>
    <t> برنابا "ابن التعزية"</t>
  </si>
  <si>
    <t xml:space="preserve">رجل يعيش في زمن العهد الجديد، ورد ذكره لأول مرة في أعمال الرسل 4: 36؛ والدته مريم (G3137P) ؛ شقيق: مريم (G3137L)؛ ويُدعى أيضًا يوسف (طبعة الملك جيمس: جوزيه) في أعمال ٤: ٣٦؛</t>
  </si>
  <si>
    <t> G0921H</t>
  </si>
  <si>
    <t> [غير مسمى]</t>
  </si>
  <si>
    <t> [والد برنابوس]</t>
  </si>
  <si>
    <t> والد برنابا "ابن التعزية"</t>
  </si>
  <si>
    <t> رجل يعيش في زمن العهد الجديد، تم الاستدلال عليه في كولوسي ٤: ١٠؛ والد غير مسمى لـ: برنابا (G0921) ومريم (G3137L)</t>
  </si>
  <si>
    <t> G0922</t>
  </si>
  <si>
    <t> جدا</t>
  </si>
  <si>
    <t> حرج</t>
  </si>
  <si>
    <t> العبء والوزن. يمكن أن يشير هذا إما إلى الصعوبة أو الأهمية</t>
  </si>
  <si>
    <t> العبء والوزن. يمكن أن يشير هذا إما إلى الصعوبة أو الأهمية والوزن والثقل؛ عبئًا ثقيلًا وصعب الحمل، راجع: مت 20: 12؛ المرجع: أعمال الرسل ١٥: ٢٨؛ المرجع: غلا 6: 2؛ المرجع: رؤيا ٢: ٢٤؛ حمل، حمل أو وزن، تأثير، كرامة، كرامة، المرجع: 1تس 2: 7؛ باسم آخر في الحكومة، الملء، الوفرة، التميز، مرجع: 2كو 4: 17 *</t>
  </si>
  <si>
    <t> G0923G</t>
  </si>
  <si>
    <t> شكرا</t>
  </si>
  <si>
    <t> بارساباباس</t>
  </si>
  <si>
    <t>برسابا "ابن السبت" أو "ابن سابا"</t>
  </si>
  <si>
    <t xml:space="preserve"> رجل يعيش في زمن العهد الجديد، لم يُذكر إلا في أعمال ١: ٢٣؛ ويُدعى أيضًا برسابا (طبعة الملك جيمس: برسابا) في أعمال ١: ٢٣؛ يوستس في أعمال ١: ٢٣؛</t>
  </si>
  <si>
    <t> G0923H</t>
  </si>
  <si>
    <t xml:space="preserve"> رجل يعيش في زمن العهد الجديد، ورد ذكره لأول مرة في أعمال ١٥: ٢٢؛ ويُدعى أيضًا برسابا (طبعة الملك جيمس: برسابا) في أعمال ١٥: ٢٢؛</t>
  </si>
  <si>
    <t> G0924</t>
  </si>
  <si>
    <t> شكرا</t>
  </si>
  <si>
    <t> بارتيماوس</t>
  </si>
  <si>
    <t> بارتيماوس "ابن تيماي" أو "ابن النجاسة"</t>
  </si>
  <si>
    <t> رجل يعيش في زمن العهد الجديد، لم يُذكر إلا في مرقس ١٠: ٤٦؛ ابن: طيماوس (G5090) § برطيماوس "ابن تيماي" أو "ابن النجاسة" برطيماوس (اسم صحيح)، مرجع: مرقس 10: 46 *</t>
  </si>
  <si>
    <t> G0925</t>
  </si>
  <si>
    <t> شكرا</t>
  </si>
  <si>
    <t> لتثقل كاهلها</t>
  </si>
  <si>
    <t> (سلبي) ليصبح ثقيلاً مثقلاً</t>
  </si>
  <si>
    <t> (منفعل) ليصير ثقيلًا، مثقلًا، مثقلًا، مكتئبًا، منفعلًا، مثقلًا، مرجع: مرقس 14: 40 *</t>
  </si>
  <si>
    <t> G0926</t>
  </si>
  <si>
    <t> βαρύς</t>
  </si>
  <si>
    <t> ثقيل</t>
  </si>
  <si>
    <t>مرهقة، ثقيلة، مهمة؛ وحشية، شرسة</t>
  </si>
  <si>
    <t> مرهقة، ثقيلة، مهمة؛ همجي، شرس، ثقيل؛ ، مرهقة مجازيًا، أو مرهقة، أو صعبة الالتزام، كالوصايا، المرجع: متى 23: 4؛ المرجع: 1يو 5: 3؛ ثقيل، مهم، بالغ الأهمية، المرجع: متى 23: 23؛ المرجع: أعمال ٢٥: ٧؛ جسيم، ظالم، مذل، عنيف، همجي، شرس المرجع: أعمال الرسل 20: 29؛ سلطان، صارم، صارم، صارم، المرجع: 2كو 10: 10 *</t>
  </si>
  <si>
    <t> G0927</t>
  </si>
  <si>
    <t> بالتأكيد</t>
  </si>
  <si>
    <t> غالي</t>
  </si>
  <si>
    <t> غالي جدا</t>
  </si>
  <si>
    <t> كثير الثمن كثير الثمن، كثير الثمن، (متى 26: 7)</t>
  </si>
  <si>
    <t> G0928G</t>
  </si>
  <si>
    <t> شكرا</t>
  </si>
  <si>
    <t> للتعذيب: التعذيب</t>
  </si>
  <si>
    <t> : التعذيب للتعذيب، العذاب؛ (سلبي) للتعذيب، المعذبة، في الألم</t>
  </si>
  <si>
    <t xml:space="preserve">للتعذيب والعذاب. (المبني للمجهول) أن يتعرض للتعذيب، والتعذب، والألم في المقام الأول لتطبيق اللازورد ليديوس أو المحك؛ مجازيًا الفحص والتدقيق والمحاولة، إما بالكلمات أو بالتعذيب؛ في NT للإصابة ، العذاب ؛ من السلبي أن نتألم، نتعذب، نتألم، بالأمراض، مرجع: مت 8: 6، 29، 35؛ مضطربين ومضطربين كما في الموج (متى 14: 24).</t>
  </si>
  <si>
    <t> G0928H</t>
  </si>
  <si>
    <t> للتعذيب: الكرب</t>
  </si>
  <si>
    <t> : الكرب للتعذيب والعذاب. (سلبي) للتعذيب، المعذبة، في الألم</t>
  </si>
  <si>
    <t> G0929</t>
  </si>
  <si>
    <t> بالتأكيد</t>
  </si>
  <si>
    <t> عذاب</t>
  </si>
  <si>
    <t> العذاب والعذاب والعذاب</t>
  </si>
  <si>
    <t xml:space="preserve"> والفحص بالدرجة الأولى عن طريق التعذيب؛ عذاب، عذاب، عذاب المرجع: رؤ 9: 5؛ 14:11 ؛ 18: 7 ، 10 ، 15 *</t>
  </si>
  <si>
    <t> G0930</t>
  </si>
  <si>
    <t> شكرا جزيلا</t>
  </si>
  <si>
    <t> جلاد</t>
  </si>
  <si>
    <t> جلاد في المقام الأول محقق، معذب؛ في العهد الجديد حارس سجن سجان، المرجع: مت 18: 34 *</t>
  </si>
  <si>
    <t> G0931</t>
  </si>
  <si>
    <t> شكرا</t>
  </si>
  <si>
    <t> العذاب والألم الشديد والتعذيب</t>
  </si>
  <si>
    <t>العذاب والألم الشديد والتعذيب في المقام الأول اللازورد ليديوس، وهو نوع من الحجر من ليديا، والذي تم تطبيقه على المعادن كان يعتقد أنه يشير إلى أي سبيكة يمكن خلطها بها، وبالتالي تستخدم في تجربة المعادن؛ ومن ثم فحص الشخص ، ولا سيما عن طريق التعذيب ؛ وفي العهد الجديد تعذيب وعذاب وألم شديد، المرجع: مت 4: 24؛ المرجع: لوقا ١٦: ٢٣، ٢٨ *</t>
  </si>
  <si>
    <t> G0932</t>
  </si>
  <si>
    <t> بالتأكيد</t>
  </si>
  <si>
    <t> مملكة</t>
  </si>
  <si>
    <t> مملكة، ملكية، حكم ملكي</t>
  </si>
  <si>
    <t>مملكة أو ملكية أو حكم ملكي مملكة أو مملكة أو منطقة أو بلد يحكمها ملك؛ القوة الملكية، الملكية، السلطة، السيادة، الحكم؛ الكرامة الملكية، الحكم الملكي لقب وشرف الملك؛ ἡ βασιлεια , المرجع: مت 9:35 , ἡ βασιлεια τοῦ θεοῦ أو τοῦ Χριστου أو τοῦ οὐρανοῦ أو τῶν οὐρανῶν، الحكم أو مملكة المسيح الحقيقية والباطل في كليهما؛ تستخدم أيضًا مع قيود مختلفة، لإدارتها والتاريخ القادم، كما في الأمثال؛ وطبيعتها المميزة، راجع: رو 14: 17؛ متطلباته وامتيازاته ومكافآته وإتمامه</t>
  </si>
  <si>
    <t> G0933</t>
  </si>
  <si>
    <t> بالتأكيد</t>
  </si>
  <si>
    <t> قصر</t>
  </si>
  <si>
    <t> ملكي، ملكي؛ كاسم، سكن الملوك: قصر</t>
  </si>
  <si>
    <t> ملكي، ملكي؛ كاسم، مسكن الملوك: قصر δώματα، قصر ملكي، قصور، المرجع: لو 7: 25 *</t>
  </si>
  <si>
    <t> G0934</t>
  </si>
  <si>
    <t> بالتأكيد</t>
  </si>
  <si>
    <t> ملكي</t>
  </si>
  <si>
    <t> ملكي (في الطبيعة)، رجال الحاشية، القصور، جسد الملوك، ملكي</t>
  </si>
  <si>
    <t> G0935</t>
  </si>
  <si>
    <t>بالتأكيد</t>
  </si>
  <si>
    <t> ملِك</t>
  </si>
  <si>
    <t xml:space="preserve"> ملك، ملك، صاحب سلطة ملكية</t>
  </si>
  <si>
    <t> G0936</t>
  </si>
  <si>
    <t> بالتأكيد</t>
  </si>
  <si>
    <t> ليحكم</t>
  </si>
  <si>
    <t> ليحكم كملك، يصبح ملكا</t>
  </si>
  <si>
    <t xml:space="preserve"> أن يحكم كملك، أن يصبح ملكًا، أن يمتلك سلطة ملكية، أن يكون ملكًا، أن يحكم؛ ليحكم، يحكم، مرجع: متى 2: 22؛ مجازيًا أن يكون نافذًا، يسود، يسود، المرجع: رو 5: 14، 17، 21؛ مجازيًا أن تكون في حالة ملكية، وتتصرف بشكل ملكي، المرجع: 1كو 4: 8</t>
  </si>
  <si>
    <t> G0937</t>
  </si>
  <si>
    <t> بالتأكيد</t>
  </si>
  <si>
    <t> ملكي</t>
  </si>
  <si>
    <t> ملكي، نبيل، ملكي؛ كاسم، مسؤول ملكي (ربما من عائلة هيروديان)</t>
  </si>
  <si>
    <t> ملكي، نبيل، ملكي؛ كاسم، مسؤول ملكي (ربما من عائلة هيروديان) ملكي، ملكي، المرجع: أعمال الرسل ١٢: ٢٠، ٢١؛ βασιлικός، تستخدم كفاعل شخص مرتبط بالملك، أحد رجال الحاشية، المرجع: يوحنا 4: 46، 49؛ مجازيًا ملكيًا، فائق التميز، مرجع: يع ٢: ٨ *</t>
  </si>
  <si>
    <t> G0938G</t>
  </si>
  <si>
    <t> بالتأكيد</t>
  </si>
  <si>
    <t> ملكة</t>
  </si>
  <si>
    <t xml:space="preserve">ملكة، المرجع: مت 12: 42؛ المرجع: لو 11: 31؛ المرجع: أعمال ٨: ٢٧؛ المرجع: رؤ ١٨: ٧ *</t>
  </si>
  <si>
    <t> G0938H</t>
  </si>
  <si>
    <t> ملكة سبأ</t>
  </si>
  <si>
    <t> G0939</t>
  </si>
  <si>
    <t> بالتأكيد</t>
  </si>
  <si>
    <t> قدم</t>
  </si>
  <si>
    <t xml:space="preserve"> في المقام الأول خطوة؛ القدم، المرجع: أعمال ٣: ٧ *</t>
  </si>
  <si>
    <t> G0940</t>
  </si>
  <si>
    <t> بالتأكيد</t>
  </si>
  <si>
    <t> للسحر</t>
  </si>
  <si>
    <t xml:space="preserve"> في المقام الأول للتشهير؛ ومن ثم ، للسحر بالتعاويذ أو بأي وسيلة أخرى ؛ للضلال، المرجع: غل 3: 1 *</t>
  </si>
  <si>
    <t> G0941</t>
  </si>
  <si>
    <t> بالتأكيد</t>
  </si>
  <si>
    <t> ليحمل</t>
  </si>
  <si>
    <t> حمل، تحمل، حمل؛ للتسامح والمساعدة والدعم</t>
  </si>
  <si>
    <t xml:space="preserve"> حمل، تحمل، حمل؛ للتسامح والمساعدة والدعم في المقام الأول للرفع والرفع والتحمل عالياً ؛ لتحمل أو تحمل في اليدين أو حول الشخص ؛ احملها كرسالة، المرجع: أعمال ٩: ١٥؛ ينزع، ينزع، المرجع: مت 8: 17؛ المرجع: يوحنا 20: 15؛ للتناول، المرجع: يو 10: 31؛ المرجع: لو 14: 27؛ لتحمل عبء تحمله ، تعاني ؛ ليعضد ويعضد المرجع: رو 11: 18؛ نتحملها ونتسامح معها ؛ للثبات عقليًا، والفهم، مرجع: يو 16: 12</t>
  </si>
  <si>
    <t> G0942</t>
  </si>
  <si>
    <t> حسنا</t>
  </si>
  <si>
    <t> شوكة شوكة</t>
  </si>
  <si>
    <t>شجيرة بريرز، شجيرة شوكية أو عليق</t>
  </si>
  <si>
    <t> G0943</t>
  </si>
  <si>
    <t> حمام</t>
  </si>
  <si>
    <t> حمام (وحدة قياس السائل، بين ثمانية وتسعة جالونات)</t>
  </si>
  <si>
    <t> حمام (وحدة قياس السوائل، بين ثمانية وتسعة جالونات) حمام، وهو مقياس للسوائل، ذكره يوسيفوس (النملة 8.57) أنه يحتوي على اثنين وسبعين سيكستاريا، أو حوالي ثلاثة عشر ونصف جالونًا. ويقدر البعض الآخر أنه تسعة جالونات. وآخر سبعة جالون ونصف ( لو 16 : 6 )</t>
  </si>
  <si>
    <t> G0944</t>
  </si>
  <si>
    <t> بالتأكيد</t>
  </si>
  <si>
    <t> ضفدع</t>
  </si>
  <si>
    <t xml:space="preserve"> الضفدع، المرجع: رؤ 16: 13</t>
  </si>
  <si>
    <t> G0945</t>
  </si>
  <si>
    <t> بالتأكيد</t>
  </si>
  <si>
    <t> للثرثرة</t>
  </si>
  <si>
    <t> الثرثرة، الثرثرة</t>
  </si>
  <si>
    <t> إلى الثرثرة، ثرثرة مكتوبة أيضًا βαττονογέω، في المقام الأول للتأتأة؛ ومن ثم الثرثرة. للتكرار الباطل والثرثرة المرجع: متى 6: 7 *</t>
  </si>
  <si>
    <t> G0946</t>
  </si>
  <si>
    <t> شكرا جزيلا</t>
  </si>
  <si>
    <t> رجس - مقت شديد، عمل بغيض</t>
  </si>
  <si>
    <t> رجس، شيء مكروه</t>
  </si>
  <si>
    <t>رجسًا رجسًا رجسًا رجسًا رجسًا مرجعه: مت 24: 15؛ المرجع: مرقس 13: 14؛ عبادة الأوثان بكل دنسها (راجع: لو 16: 15)؛ المرجع: رؤ 17: 4، 5؛ 21:27 *</t>
  </si>
  <si>
    <t> G0947</t>
  </si>
  <si>
    <t> شكرا جزيلا</t>
  </si>
  <si>
    <t> بغيضة</t>
  </si>
  <si>
    <t> مكروه، بغيض</t>
  </si>
  <si>
    <t> رجس، رجس، رجس، رجس، المرجع: تي 1: 16 *</t>
  </si>
  <si>
    <t> G0948</t>
  </si>
  <si>
    <t> بالتأكيد</t>
  </si>
  <si>
    <t> (وسط) يمقت، يكره؛ (السلبي) أن يكون حقيرًا وبغيضًا</t>
  </si>
  <si>
    <t> (وسط) يمقت، يكره؛ (سلبي) أن يكون حقيرًا، مكروهًا، مبغضًا، مبغضًا، مبغضًا، مرجع: رو 2: 22؛ سلبيًا أن يكون رجسًا، مكروهًا، مكروهًا، حقيرًا» المرجع: رؤ 21: 8 *</t>
  </si>
  <si>
    <t> G0949</t>
  </si>
  <si>
    <t> بالتأكيد</t>
  </si>
  <si>
    <t> حازم</t>
  </si>
  <si>
    <t> ثابت، مؤكد، مؤكد، ملزم</t>
  </si>
  <si>
    <t xml:space="preserve"> ثابت، أكيد، يقين، ملزم، ثابت، ثابت، راسخ، مرجع: عب 3: 14؛ 6:19 ؛ أكيد، أكيد، ثابت، ملزم، مرجع: رو 4: 16</t>
  </si>
  <si>
    <t> G0950</t>
  </si>
  <si>
    <t> βεβαιόω</t>
  </si>
  <si>
    <t> للتأكيد</t>
  </si>
  <si>
    <t> للتأكيد؛ ابق قويا</t>
  </si>
  <si>
    <t xml:space="preserve">للتأكيد؛ ابقَ قويًا للتأكيد والتأسيس؛ ليصير ثابتًا وثابتًا، المرجع: 1كو 1: 8؛ لتقوية أو إثبات بالحجج أو البراهين، تصديق، المرجع: مرقس 16:20؛ ليتحقق كما وعد، راجع: رو 15: 8</t>
  </si>
  <si>
    <t> G0951</t>
  </si>
  <si>
    <t> بالتأكيد</t>
  </si>
  <si>
    <t> تأكيد</t>
  </si>
  <si>
    <t xml:space="preserve"> التثبيت، التثبيت، مرجع: فيلبي 1: 7؛ المرجع: عب ٦: ١٦ *</t>
  </si>
  <si>
    <t> G0952</t>
  </si>
  <si>
    <t> βέβηлος</t>
  </si>
  <si>
    <t> دنس</t>
  </si>
  <si>
    <t> ملحد، غير متدين، مدنس، دنيوي</t>
  </si>
  <si>
    <t> ملحد، غير متدين، دنيوي، في المقام الأول، ما هو مفتوح وفي متناول الجميع؛ ومن ثم ، دنس ، كفار ، دنيوي ، غير ديني ، غير مرتبط بالدين ؛ غير مقدس؛ محتقر مستهزئ (1 تيم 1: 9)؛ 4:7</t>
  </si>
  <si>
    <t> G0953</t>
  </si>
  <si>
    <t> βεβηлόω</t>
  </si>
  <si>
    <t> إلى تدنيس</t>
  </si>
  <si>
    <t> لتدنيس، تدنيس</t>
  </si>
  <si>
    <t> يدنس، يدنس، يدنس، يدنس، ينتهك، المرجع: متى 12: 5؛ المرجع: أعمال ٢٤: ٦ *</t>
  </si>
  <si>
    <t> G0954</t>
  </si>
  <si>
    <t> شكرا جزيلا</t>
  </si>
  <si>
    <t> بعلزبول</t>
  </si>
  <si>
    <t> بعلزبول، "سيد [بعل] الذباب"</t>
  </si>
  <si>
    <t xml:space="preserve">§ بعلزبول، "سيد [بعل] الذباب" تهجئات مختلفة لـ Βεεлζεβούβ و βεεлζεβούο، بعلزبول، (الاسم الصحيح)، غير قابل للرفض، المرجع: متى 10:25</t>
  </si>
  <si>
    <t> G0955</t>
  </si>
  <si>
    <t> شكرا جزيلا</t>
  </si>
  <si>
    <t> بليعال</t>
  </si>
  <si>
    <t> بليعال "شرير بلا فائدة"</t>
  </si>
  <si>
    <t xml:space="preserve"> § بليعال "شرير بلا نفع" بليعال (اسم علم) منكر، مرجع: 2كو 6: 15 *</t>
  </si>
  <si>
    <t> G0956</t>
  </si>
  <si>
    <t> βέлος</t>
  </si>
  <si>
    <t> سهم</t>
  </si>
  <si>
    <t xml:space="preserve"> سلاح صاروخي، سهم، سهم، المرجع: أف 6: 16 *</t>
  </si>
  <si>
    <t> G0957</t>
  </si>
  <si>
    <t> شكرا</t>
  </si>
  <si>
    <t> أحسن</t>
  </si>
  <si>
    <t> الحصول على معرفة تفصيلية، وترجمتها "أفضل، جيد جدًا"</t>
  </si>
  <si>
    <t> الحصول على معرفة تفصيلية، وترجمتها "أفضل، جيد جدًا" بشكل أفضل؛ , βέлτιον , كظرف , جيد جدًا، جيد جدًا بحيث لا يحتاج إلى إعلام، المرجع: 2 تيم 1: 18 *</t>
  </si>
  <si>
    <t> G0958</t>
  </si>
  <si>
    <t> شكرا جزيلا</t>
  </si>
  <si>
    <t> بنيامين</t>
  </si>
  <si>
    <t> بنيامين، "ابن اليد اليمنى" أو "الجنوبي"</t>
  </si>
  <si>
    <t>رجل من سبط بنيامين يعيش في زمن البطاركة، ورد ذكره لأول مرة في تك 35: 18؛ ابن: إسرائيل (ح3478) وراحيل (ح7354)؛ شقيق: يوسف (ح3130)؛ الأخ غير الشقيق لكل من: رأوبين (ه7205)، شمعون (ح8095)، لاوي (ح3878)، يهوذا (ه3063)، دان (ه1835ه)، نفتالي (ه5321)، جاد (ح1410)، أشير (ه0836)، يساكر (ه3485)، زبولون (H2074) ودينا (H1783)؛ والد: بالع (H1106A)، باكر (H1071)، أشبيل (H0788)، جيرا (H1617)، نعمان (H5283)، إحي (H0278)، روش (H7220)، موبيم (H4649)، حفيم (H2650H)، أرد (H) H0714)، أحيرام (H0297) و يديعائيل (H3043)؛ ويُدعى أيضًا يامين في 1 صم 9: 1، 4؛ 22.7؛ 1x § بنيامين، "ابن اليد اليمنى" أو بنيامين "الجنوبي"، (الاسم الصحيح)، المرجع غير القابل للرفض: أعمال الرسل 13: 21؛ المرجع: رو 11: 1؛ المرجع: فيلبي 3: 5؛ المرجع: رؤيا ٧: ٨ *</t>
  </si>
  <si>
    <t> G0959</t>
  </si>
  <si>
    <t> شكرا</t>
  </si>
  <si>
    <t> برنيس</t>
  </si>
  <si>
    <t> برنيس "المنتصرة"</t>
  </si>
  <si>
    <t>امرأة تعيش في زمن العهد الجديد، تم ذكرها لأول مرة في أعمال 25: 13 § برنيس، "برنيس" "المنتصرة"، (الاسم الصحيح)، المرجع: أعمال الرسل 25: 13، 23؛ 26:30 *</t>
  </si>
  <si>
    <t> G0960</t>
  </si>
  <si>
    <t> جيد</t>
  </si>
  <si>
    <t> بيريا</t>
  </si>
  <si>
    <t xml:space="preserve"> § بيريا، مدينة مكدونية، المرجع: أع 17: 10، 13 *</t>
  </si>
  <si>
    <t> G0961</t>
  </si>
  <si>
    <t> شكرا جزيلا</t>
  </si>
  <si>
    <t> بيرين</t>
  </si>
  <si>
    <t> بيرين، شخص بيريا</t>
  </si>
  <si>
    <t xml:space="preserve"> § بيريني، شخص بيرية تابع لبيرية، مرجع: أع 20: 4 *</t>
  </si>
  <si>
    <t> G0962</t>
  </si>
  <si>
    <t> Βηθαβαρά، Βηθανία</t>
  </si>
  <si>
    <t> بيثاني</t>
  </si>
  <si>
    <t> بيت عبرة</t>
  </si>
  <si>
    <t xml:space="preserve"> § بيت عبرة</t>
  </si>
  <si>
    <t> G0963</t>
  </si>
  <si>
    <t> شكرا</t>
  </si>
  <si>
    <t> بيت عنيا، "بيت عنانيا" [أو "الفقراء" أو "التين غير الناضج]"</t>
  </si>
  <si>
    <t xml:space="preserve"> § بيت عنيا "بيت عننيا" [أو "الفقراء" أو "التين غير الناضج]" بيت عنيا (1) قرية قريبة من أورشليم عند جبل الزيتون، مرجع: مت 21: 17؛ المرجع: مرقس 11: 1. (2) قرية في عبر الأردن، راجع: يو 1: 28</t>
  </si>
  <si>
    <t> G0964</t>
  </si>
  <si>
    <t> Βηθζαθά</t>
  </si>
  <si>
    <t> بيثيسدا</t>
  </si>
  <si>
    <t> بيثيسدا، "موقع [بيت] الرحمة"</t>
  </si>
  <si>
    <t xml:space="preserve">§ بيت حسدا "موقع [بيت] الرحمة" بيت حسدا، شرح، مرجع: يو 5: 2 *</t>
  </si>
  <si>
    <t> G0965</t>
  </si>
  <si>
    <t> شكرا جزيلا</t>
  </si>
  <si>
    <t> بيت لحم</t>
  </si>
  <si>
    <t> بيت لحم، "بيت الخبز" وربما "معبد لخمو"</t>
  </si>
  <si>
    <t xml:space="preserve"> § بيت لحم، "بيت الخبز" ربما "معبد لخمو" بيت لحم، بلدة في فلسطين</t>
  </si>
  <si>
    <t> G0966</t>
  </si>
  <si>
    <t> شكرا</t>
  </si>
  <si>
    <t> بيت صيدا</t>
  </si>
  <si>
    <t> بيت صيدا، "موقع [بيت] الصيد"</t>
  </si>
  <si>
    <t xml:space="preserve"> § بيت صيدا، "موقع [بيت] الصيد" مكتوبة أيضًا Βηθσαιδάν (1035) بيت صيدا، غير قابلة للرفض (1) مدينة الجليل، المرجع: متى 11:21؛ المرجع: مرقس 6: 45. (2) مدينة في الجولان السفلى، بالقرب من بحيرة جنيسارت، مرجع: لو 9: 10.</t>
  </si>
  <si>
    <t> G0967</t>
  </si>
  <si>
    <t> Βηθφαγή</t>
  </si>
  <si>
    <t> Bethphage</t>
  </si>
  <si>
    <t> بيت فاجي "بيت التين غير الناضج"</t>
  </si>
  <si>
    <t xml:space="preserve"> § بيت فاجي "بيت التين" بيت فاجي، قسم من جبل الزيتون، مرجع: مت 21: 1؛ المرجع: مرقس 11: 1؛ المرجع: لوقا ١٩: ٢٩ *</t>
  </si>
  <si>
    <t> G0968</t>
  </si>
  <si>
    <t> ῆμα</t>
  </si>
  <si>
    <t>كرسي الحكم</t>
  </si>
  <si>
    <t> المحكمة القضائية، مقر القاضي؛ يمكن أن يشير هذا إلى الحكم البشري أو الإلهي</t>
  </si>
  <si>
    <t xml:space="preserve"> المحكمة القضائية، مقر القاضي؛ يمكن أن يشير هذا إلى الحكم البشري أو الإلهي، أي خطوة، أو خطوة، أو عرض قدم، أو مكان لوضع القدم عليه، المرجع: أعمال الرسل 7: 5؛ مكان مرتفع يصعد عليه درجات، محكمة، عرش، محكمة القضاء، كرسي القاضي المرجع: مت 27: 19؛ المرجع: أعمال 12: 21</t>
  </si>
  <si>
    <t> G0969</t>
  </si>
  <si>
    <t> بالتأكيد</t>
  </si>
  <si>
    <t> البريل</t>
  </si>
  <si>
    <t> البريل، حجر شبه كريم ذو لون أخضر بحري</t>
  </si>
  <si>
    <t> البريل حجر شبه كريم ذو لون أخضر بحري البريل حجر كريم ذو لون أخضر بحري يوجد بشكل رئيسي في الهند المرجع: رؤ 21: 20 *</t>
  </si>
  <si>
    <t> G0970</t>
  </si>
  <si>
    <t> βία</t>
  </si>
  <si>
    <t> قوة</t>
  </si>
  <si>
    <t> القوة والعنف والقصف (من الأمواج)</t>
  </si>
  <si>
    <t> القوة، العنف، القصف (من الأمواج) القوة، الزخم، العنف، القصف المرجع: أعمال الرسل 5: 26؛ 21:35 ؛ 27: 41 *</t>
  </si>
  <si>
    <t> G0971</t>
  </si>
  <si>
    <t> كثيرا</t>
  </si>
  <si>
    <t> (وسط) لفرض الطريق</t>
  </si>
  <si>
    <t>(وسط) لإجبار المرء على الطريق مكتوب أيضًا باسم الواهب الأوسط، βιάζομαι، للحث، والتقييد، والتغلب على القوة؛ يتقدم ويسرع، راجع: لو 16: 16؛ منفعلًا ليكون موضوعًا لحركة قوية، المرجع: مت 11: 12 *</t>
  </si>
  <si>
    <t> G0972</t>
  </si>
  <si>
    <t> بالتأكيد</t>
  </si>
  <si>
    <t> قوي</t>
  </si>
  <si>
    <t> عنيف وقوي</t>
  </si>
  <si>
    <t xml:space="preserve"> عنيف، قوي، المرجع: أعمال 2: 2 *</t>
  </si>
  <si>
    <t> G0973</t>
  </si>
  <si>
    <t> بالتأكيد</t>
  </si>
  <si>
    <t> شخص قوي</t>
  </si>
  <si>
    <t> واحدة قوية</t>
  </si>
  <si>
    <t> الشخص القوي الذي يستخدم العنف أو المتهور. المقتدر في السعي (راجع: متى 11: 12)</t>
  </si>
  <si>
    <t> G0974</t>
  </si>
  <si>
    <t> βιβлαρίδιον</t>
  </si>
  <si>
    <t> التمرير الصغير</t>
  </si>
  <si>
    <t> لفافة صغيرة مجلد صغير، أو لفافة، كتاب صغير، المرجع: رؤ 10: 2، 9، 10 *</t>
  </si>
  <si>
    <t> G0975</t>
  </si>
  <si>
    <t> βιβлίον</t>
  </si>
  <si>
    <t> التمرير</t>
  </si>
  <si>
    <t> التمرير، الكتاب، الشهادة</t>
  </si>
  <si>
    <t xml:space="preserve"> لف، كتاب، شهادة مجلد مكتوب، أو لف، كتاب، المرجع: لوقا 4: 17، 20؛ درج، فاتورة، كتلة، شهادة المرجع: مت 19: 7 ؛ المرجع: مرقس 10: 4</t>
  </si>
  <si>
    <t> G0976</t>
  </si>
  <si>
    <t> بالتأكيد</t>
  </si>
  <si>
    <t> كتاب</t>
  </si>
  <si>
    <t> كتاب، انتقل</t>
  </si>
  <si>
    <t xml:space="preserve">كتاب، قم بتمرير اللحاء الداخلي أو قشرة ورق البردي بشكل أساسي، والذي كان يستخدم قديمًا بدلاً من الورق؛ وبالتالي، مجلد مكتوب أو لفة، كتاب، كتالوج، حساب، المرجع: متى 1: 1؛ المرجع: مرقس 12: 26</t>
  </si>
  <si>
    <t> G0977</t>
  </si>
  <si>
    <t> βιβρώσκω</t>
  </si>
  <si>
    <t> لتناول الطعام</t>
  </si>
  <si>
    <t xml:space="preserve"> لتأكلوا، كلوا، المرجع: يو 6: 13 *</t>
  </si>
  <si>
    <t> G0978</t>
  </si>
  <si>
    <t> شكرا</t>
  </si>
  <si>
    <t> بيثينيا</t>
  </si>
  <si>
    <t xml:space="preserve"> § بيثينية إحدى ولايات آسيا الصغرى، المرجع: أع 16: 7؛ المرجع: 1 بط 1: 1 *</t>
  </si>
  <si>
    <t> G0979</t>
  </si>
  <si>
    <t> حسنا</t>
  </si>
  <si>
    <t> حياة</t>
  </si>
  <si>
    <t> (الحياة اليومية؛ ما يعيش عليه المرء، الممتلكات، الممتلكات</t>
  </si>
  <si>
    <t> (الحياة اليومية؛ ما يعيش عليه المرء، الممتلكات، ممتلكات الحياة؛ وسائل العيش ، ما يعيشه المرء ؛ قوت، صيانة، جوهر، سلع، ممتلكات، ممتلكات، مرقس 12: 44، راجع: لو 8: 14، 43؛ 15: 12، 30؛ 21:4 ؛ المرجع: 1 تيم 2: 2؛ المرجع: 2 تي 2: 4؛ المرجع: 1يو 2: 16؛ 3:17 *</t>
  </si>
  <si>
    <t> G0980</t>
  </si>
  <si>
    <t> حسنا</t>
  </si>
  <si>
    <t> ليعيش</t>
  </si>
  <si>
    <t xml:space="preserve"> أن يحيا، موجودًا، المرجع: 1 بط 4: 2 *</t>
  </si>
  <si>
    <t> G0981</t>
  </si>
  <si>
    <t> بالتأكيد</t>
  </si>
  <si>
    <t> نمط الحياة</t>
  </si>
  <si>
    <t> الطريقة التي يعيش بها المرء</t>
  </si>
  <si>
    <t>طريقة حياة الإنسان، المرجع: أعمال 26: 4 *</t>
  </si>
  <si>
    <t> G0982</t>
  </si>
  <si>
    <t> بالتأكيد</t>
  </si>
  <si>
    <t> من هذه الحياة</t>
  </si>
  <si>
    <t> (الأشياء الأصغر) من هذه الحياة</t>
  </si>
  <si>
    <t> (أصغر) هذه الحياة التي تخص هذه الحياة، أو أمور هذه الحياة، راجع: لو 21: 34؛ المرجع: ١ كو ٦: ٣، ٤*</t>
  </si>
  <si>
    <t> G0983</t>
  </si>
  <si>
    <t> βлαβερός</t>
  </si>
  <si>
    <t> ضار</t>
  </si>
  <si>
    <t> مضر ومضر ومضر ومضر، راجع: 1 تي 6: 9.</t>
  </si>
  <si>
    <t> G0984</t>
  </si>
  <si>
    <t> βлάπτω</t>
  </si>
  <si>
    <t> لكي تؤلم</t>
  </si>
  <si>
    <t> لإيذاء، إصابة</t>
  </si>
  <si>
    <t> الإيذاء والإيذاء في المقام الأول لإضعاف أو إعاقة أو تعطيل؛ ليؤذي، يؤذي، يجرح، المرجع: مرقس 16: 18؛ المرجع: لوقا ٤: ٣٥ *</t>
  </si>
  <si>
    <t> G0985</t>
  </si>
  <si>
    <t> بالتأكيد</t>
  </si>
  <si>
    <t> للتعبير</t>
  </si>
  <si>
    <t> لتنبت، برعم</t>
  </si>
  <si>
    <t> to تنبت، برعم مكتوبة أيضًا βлαστάω ، لازمة للإنبات، برعم، تنبت، انبثق، المرجع: جبل 13:26 ؛ المرجع: مرقس 4: 27؛ المرجع: عب 9: 4؛ عبر. والمسبب، سبب، أطلق، أنتج، أثمر، مرجع: يع 5: 18 *</t>
  </si>
  <si>
    <t> G0986</t>
  </si>
  <si>
    <t> حسنا</t>
  </si>
  <si>
    <t> بلاستوس</t>
  </si>
  <si>
    <t> Blastus، "برعم [من كرمة أو غصن]"</t>
  </si>
  <si>
    <t>رجل يعيش في زمن العهد الجديد، لم يُذكر إلا في أعمال 12: 20 § بلاستوس، "ينبت [من كرمة أو غصن]" بلاستوس، (الاسم الصحيح)، المرجع: أعمال 12:20 *</t>
  </si>
  <si>
    <t> G0987</t>
  </si>
  <si>
    <t> بالتأكيد</t>
  </si>
  <si>
    <t> للتجديف</t>
  </si>
  <si>
    <t> للتجديف والإهانة والقذف واللعنة</t>
  </si>
  <si>
    <t xml:space="preserve"> يجدف، يشتم، يذم، يلعن، يشتم، يذم، يشتم، يلعن المرجع: مت 27: 39؛ أن يتكلموا عن الله أو عن الأشياء الإلهية باستهتار، أو يجدفوا، راجع: متى 9: 3؛ 26:65</t>
  </si>
  <si>
    <t> G0988</t>
  </si>
  <si>
    <t> βлασφημία</t>
  </si>
  <si>
    <t> تجديف</t>
  </si>
  <si>
    <t> التجديف، الافتراء، الكلام الخبيث</t>
  </si>
  <si>
    <t xml:space="preserve"> تجديف، تجديف، كلام خبيث افتراء، تشهير، تعيير، كلام خبيث المرجع: متى 15: 19؛ المرجع: مرقس 7: 22؛ التجديف، راجع: متى 12: 31؛ 26:65</t>
  </si>
  <si>
    <t> G0989</t>
  </si>
  <si>
    <t> بالتأكيد</t>
  </si>
  <si>
    <t> كفر</t>
  </si>
  <si>
    <t> مجدف، افتراء، مسيئ، شرير، مؤذي (كلام)؛ كاسم، شتم، مجدف</t>
  </si>
  <si>
    <t xml:space="preserve">مجدف، افتراء، مسيئ، شرير، مؤذي (كلام)؛ كاسم، شتم، مجدف، افتراء، شتم، شتم، شتم، مرجع: 2 تيم 3: 2؛ المرجع: 2 بط 2: 11؛ تجديف، المرجع: أعمال 6: 11، 13؛ المرجع: 1 تيم 1: 13</t>
  </si>
  <si>
    <t> G0990</t>
  </si>
  <si>
    <t> βлέμμα</t>
  </si>
  <si>
    <t> نظرة</t>
  </si>
  <si>
    <t> فعل رؤية</t>
  </si>
  <si>
    <t xml:space="preserve"> نظرة؛ فعل الرؤية، البصر، المرجع: 2 بط 2: 8 *</t>
  </si>
  <si>
    <t> G0991</t>
  </si>
  <si>
    <t> βлέπω</t>
  </si>
  <si>
    <t> لترى، تنظر؛ انتبه، احذر، انتبه</t>
  </si>
  <si>
    <t xml:space="preserve">لترى، تنظر؛ أن يحترسوا، يحترسوا، انتبهوا، أن تكون لديهم قوة البصر، أن يبصروا، مت 12: 22؛ لتمرين البصر، للرؤية، مرجع: مت 6: 4؛ لينظر نحوه أو إليه، مرجع: مت 22: 16؛ للوجه، المرجع: أعمال 27: 12؛ لينتبهوا، مرجع: مت 24: 4؛ في العهد الجديد، βлέπειν ἀπό، احذروا، اجتنبوا، المرجع: مرقس 8: 15؛ متعدية، لإلقاء نظرة، مرجع: مت 5: 28؛ لتنظر هوذا، مرجع: مت 13: 17؛ للملاحظة، مرجع: متى 7: 3؛ لتنظروا وتنظروا، مرجع: مرقس 13: 9؛ المرجع: كو 4: 17؛ 2Jn. 8 ؛ للتمييز الذهني والإدراك، المرجع: رو 7: 23؛ المرجع: 2كو 7: 8؛ المرجع: يع ٢: ٢٢؛ للاحتياط منها، مرجع: فيلبي 3: 2؛ منفعلًا، أن يكون محل نظر، يكون مرئيًا، راجع: رو 8: 24</t>
  </si>
  <si>
    <t> G0992</t>
  </si>
  <si>
    <t> βлητέον</t>
  </si>
  <si>
    <t> يجب وضعها</t>
  </si>
  <si>
    <t> يجب أن يوضع مما يتطلب أن يلقي أو يوضع، المرجع: لو 5: 38 *</t>
  </si>
  <si>
    <t> G0993</t>
  </si>
  <si>
    <t> شكرا</t>
  </si>
  <si>
    <t> بوانرجيس</t>
  </si>
  <si>
    <t> بوانيرجيس "أبناء الرعد"</t>
  </si>
  <si>
    <t>رجل يعيش في زمن العهد الجديد، ورد ذكره لأول مرة في مت 4: 21؛ ابن: زبدي (G2199)؛ شقيق: جيمس (G2385)؛ ويُدعى أيضًا بوانرجس في مرقس 3: 17؛ § بوانرجس "أبناء الرعد" بوانرجس (اسم صحيح) منكر، مرجع: مر 3: 17 *</t>
  </si>
  <si>
    <t> G0994</t>
  </si>
  <si>
    <t> βοάω</t>
  </si>
  <si>
    <t> للاتصال، الصراخ، الصراخ</t>
  </si>
  <si>
    <t xml:space="preserve"> أن تنادي، تصرخ، تصرخ لتصرخ، تنادي، تصرخ؛ ليهتف ويعلن، راجع: مت 3: 3؛ 15:34 ؛ المرجع: أعمال ٨: ٧؛ πρός τινα ، لطلب المعونة من أحد، مرجع: لو 18: 7</t>
  </si>
  <si>
    <t> G0995</t>
  </si>
  <si>
    <t> βοή</t>
  </si>
  <si>
    <t> صرخة</t>
  </si>
  <si>
    <t> البكاء، الصراخ</t>
  </si>
  <si>
    <t xml:space="preserve"> صرخة، صياح، صياح، تعجب، مرجع: يع 5: 4 *</t>
  </si>
  <si>
    <t> G0996</t>
  </si>
  <si>
    <t> شكرا جزيلا</t>
  </si>
  <si>
    <t> يساعد؛ الدعم (لربط شيء ما بالحبال أو الكابلات)</t>
  </si>
  <si>
    <t> يساعد؛ دعم (لربط شيء ما بالحبال أو الكابلات) مساعدة، عون، المرجع: عب 4: 16؛ كناية الجمع عونا، وسائل فرج وأمان، مؤازرة المرجع: أعمال 27: 17 *</t>
  </si>
  <si>
    <t> G0997</t>
  </si>
  <si>
    <t> شكرا جزيلا</t>
  </si>
  <si>
    <t> للمساعدة، تأتي لمساعدة</t>
  </si>
  <si>
    <t xml:space="preserve">للمساعدة، هب للمساعدة، للركض لمساعدة أولئك الذين يطلبون المساعدة؛ أن تتقدم لمساعدة أي أحد، عونًا، معونة، عونًا، المرجع: مت 15: 25؛ المرجع: مرقس 9: 22، 24</t>
  </si>
  <si>
    <t> G0998</t>
  </si>
  <si>
    <t> شكرا جزيلا</t>
  </si>
  <si>
    <t> مساعد</t>
  </si>
  <si>
    <t> مفيد (واحد)</t>
  </si>
  <si>
    <t> معينًا (واحدًا) معينًا، المرجع: عب 13: 6 *</t>
  </si>
  <si>
    <t> G0999</t>
  </si>
  <si>
    <t> شكرا</t>
  </si>
  <si>
    <t> حفرة</t>
  </si>
  <si>
    <t> حفرة، صهريج</t>
  </si>
  <si>
    <t xml:space="preserve"> البئر، البئر، البئر، المرجع: مت 12: 11؛ 15.14، المرجع: لو 6: 39</t>
  </si>
  <si>
    <t> G1000</t>
  </si>
  <si>
    <t> βολή</t>
  </si>
  <si>
    <t> رمي</t>
  </si>
  <si>
    <t> رمي الزهر، رمي؛ المسافة التي يمكن أن يُلقى إليها الشيء، مرجع: لو 22: 41 *</t>
  </si>
  <si>
    <t> G1001</t>
  </si>
  <si>
    <t> عظيم</t>
  </si>
  <si>
    <t> ليبدو</t>
  </si>
  <si>
    <t> لأخذ صوت سبر (مصطلح تقني بحري).</t>
  </si>
  <si>
    <t> لأخذ السبر (مصطلح تقني بحري) الصوت لأخذ السبر، الصوت، المرجع: أعمال 27: 28 *</t>
  </si>
  <si>
    <t> G1002</t>
  </si>
  <si>
    <t> عظيم</t>
  </si>
  <si>
    <t> صاروخ ، سهم ، رمح</t>
  </si>
  <si>
    <t> G1003</t>
  </si>
  <si>
    <t> جيد</t>
  </si>
  <si>
    <t> بوعز</t>
  </si>
  <si>
    <t> بوعز، [ربما] "فيه قوة"</t>
  </si>
  <si>
    <t>رجل من سبط يهوذا عاش قبل مملكة إسرائيل، ورد ذكره لأول مرة في راع ٢: ١؛ ابن: سلمون (H8007) ورحاب (H7343)؛ متزوج من راعوث (H7327)؛ والد: عوبيد (ح5744) § بوعز، [ربما] "فيه قوة" بوعز، (اسم صحيح)، منكر، مرجع: مت 1: 5 *</t>
  </si>
  <si>
    <t> G1004</t>
  </si>
  <si>
    <t> رائع</t>
  </si>
  <si>
    <t> الوحل</t>
  </si>
  <si>
    <t> الطين، القذارة، الوحل</t>
  </si>
  <si>
    <t> طين، قذارة، طين، طين، حمأة، زبل، قذارة، مخاط المرجع: 2 بط 2: 22 *</t>
  </si>
  <si>
    <t> G1005</t>
  </si>
  <si>
    <t> βορρᾶς</t>
  </si>
  <si>
    <t> الشمال</t>
  </si>
  <si>
    <t xml:space="preserve"> في المقام الأول الرياح الشمالية أو شمال شرق البلاد. كناية الشمال، المرجع: لو 13: 29؛ المرجع: رؤ 21: 13 *</t>
  </si>
  <si>
    <t> G1006</t>
  </si>
  <si>
    <t> βόσκω</t>
  </si>
  <si>
    <t> لكي تطعم</t>
  </si>
  <si>
    <t> لإطعام ورعاية. (سلبي) للأكل والرعي</t>
  </si>
  <si>
    <t xml:space="preserve"> لإطعام ورعاية. (سلبي) لتناول الطعام، والرعي لإطعام، والمرعى، ورعاية أثناء الرعي؛ , βόσκομαι , يطعم , يطعم , يرعى المرجع: مت 8:30, 33 ; المرجع: لو 8: 32، 34</t>
  </si>
  <si>
    <t> G1007</t>
  </si>
  <si>
    <t> حسنا, حسنا</t>
  </si>
  <si>
    <t> بور</t>
  </si>
  <si>
    <t> بيور، [ربما] "حرق"</t>
  </si>
  <si>
    <t>رجل عاش في زمن مصر والبرية، ورد ذكره لأول مرة في عدد ٢٢: ٥؛ والد: بلعام (H1109A) § بئور، [ربما] "حرق"</t>
  </si>
  <si>
    <t> G1008</t>
  </si>
  <si>
    <t> رائع</t>
  </si>
  <si>
    <t> اقتصاص</t>
  </si>
  <si>
    <t> المحاصيل (من أي نوع من النباتات أو النباتات)</t>
  </si>
  <si>
    <t> محصول (من أي نوع من النباتات أو النباتات) عشب، عشب، إنتاج الأرض، المرجع: عب 6: 7 *</t>
  </si>
  <si>
    <t> G1009</t>
  </si>
  <si>
    <t> حسنا</t>
  </si>
  <si>
    <t> حزمة عنب</t>
  </si>
  <si>
    <t> عنقود عنب، عنقود عنب</t>
  </si>
  <si>
    <t> عنقود عنب، عنقود عنب، عنقود، أو عنقود عنب، المرجع: رؤ 14: 18 *</t>
  </si>
  <si>
    <t> G1010</t>
  </si>
  <si>
    <t> شكرا جزيلا</t>
  </si>
  <si>
    <t> عضو مجلس</t>
  </si>
  <si>
    <t> عضو مجلس (هيئة استشارية أو تشريعية) مستشار</t>
  </si>
  <si>
    <t> عضو مجلس (هيئة استشارية أو تشريعية) مستشار مستشار، عضو مجلس الشيوخ؛ عضو السنهدرين، مرجع: مرقس 15: 43؛ المرجع: لو ٢٣:٥٠ *</t>
  </si>
  <si>
    <t> G1011</t>
  </si>
  <si>
    <t> رائع</t>
  </si>
  <si>
    <t> للتخطيط</t>
  </si>
  <si>
    <t> لوضع الخطط، والنظر، واتخاذ القرار، وخطة المؤامرة</t>
  </si>
  <si>
    <t>لوضع الخطط، والنظر، واتخاذ القرار، ووضع خطة في منتصفها، لتقديم المشورة؛ للتشاور، مرجع: لو 14: 31؛ المرجع: يوحنا 12: 10؛ 11:53 ؛ لغرض، تحديد، المرجع: أعمال 27:39؛ المرجع: 2كو 1: 17 (2x)*</t>
  </si>
  <si>
    <t> G1012</t>
  </si>
  <si>
    <t> حسنا</t>
  </si>
  <si>
    <t> يخطط</t>
  </si>
  <si>
    <t> خطة، هدف، إرادة، قرار</t>
  </si>
  <si>
    <t xml:space="preserve"> خطة، غرض، إرادة، قرار مشورة، غرض، تصميم، قرار، أمر، قرار المرجع: لو 7: 30؛ 23:51، وبشكل متكرر؛ ضمنا الأفكار السرية، والأفكار، وإرادة العقل، المرجع: 1 كو 4: 5</t>
  </si>
  <si>
    <t> G1013</t>
  </si>
  <si>
    <t> بالتأكيد</t>
  </si>
  <si>
    <t> خطة، إرادة، اختيار</t>
  </si>
  <si>
    <t> خطة، إرادة، هدف اختيار، إرادة، تصميم، اختيار المرجع: أعمال الرسل 27: 43؛ المرجع: رو 9: 19؛ المرجع: ١ بط ٤: ٣ *</t>
  </si>
  <si>
    <t> G1014</t>
  </si>
  <si>
    <t> بالتأكيد</t>
  </si>
  <si>
    <t> أتمنى، سوف، الرغبة؛ للاختيار، التحديد، التخطيط</t>
  </si>
  <si>
    <t xml:space="preserve">أتمنى، سوف، الرغبة؛ أن تختار، تحدد، تخطط أن تكون راغبًا، مستعدًا، المرجع: مرقس 15: 15؛ المرجع: أعمال الرسل 25: 20؛ 28:18 ؛ للقصد، المرجع: مت 1: 19؛ المرجع: أعمال ٥: ٢٨؛ 12: 4 ؛ المرجع: 2كو 1: 15؛ للرغبة، المرجع: 1 تي 6: 9؛ لتختاروا يسروا، المرجع: يو 18: 39؛ المرجع: أعمال ١٨: ١٥؛ المرجع: يع ٣: ٤؛ يشاء، يقضي، يعين، المرجع: لو 22: 42؛ المرجع: يع ١: ١٨؛ المرجع: 1كو 12: 11؛ المرجع: 1 تي 2: 8؛ 5:14 ؛ ἐβουлόμην، أتمنى، المرجع: أعمال الرسل 25:22</t>
  </si>
  <si>
    <t> G1015</t>
  </si>
  <si>
    <t> رائع</t>
  </si>
  <si>
    <t> تلة</t>
  </si>
  <si>
    <t xml:space="preserve"> تلة مرتفعة، مرجع: لو 3: 5؛ 23:30 *</t>
  </si>
  <si>
    <t> G1016</t>
  </si>
  <si>
    <t> βοῦς</t>
  </si>
  <si>
    <t> ثور</t>
  </si>
  <si>
    <t> الثور والماشية</t>
  </si>
  <si>
    <t xml:space="preserve"> ثور، أو بقر، أو ثور، أو ثور، أو بقرة، حيوان من جنس الثور، مرجع: لو 13: 15</t>
  </si>
  <si>
    <t> G1017</t>
  </si>
  <si>
    <t> βραβεῖον</t>
  </si>
  <si>
    <t> جائزة</t>
  </si>
  <si>
    <t> الجائزة (من مسابقة أو سباق القدم)</t>
  </si>
  <si>
    <t> الجائزة (من مسابقة أو سباق القدم) جائزة تُمنح للمنتصرين في الألعاب العامة، مثل التاج، والإكليل، والإكليل، والإكليل، وما إلى ذلك، المرجع: 1كو 9:24؛ المرجع: فيلبي 3: 14 *</t>
  </si>
  <si>
    <t> G1018</t>
  </si>
  <si>
    <t> βραβεύω</t>
  </si>
  <si>
    <t> للحكم</t>
  </si>
  <si>
    <t>أن يحكم في المقام الأول ليكون مديرًا أو حكمًا في الألعاب العامة؛ في العهد الجديد يرأس، يوجه، يحكم، يحكم، يسود، مرجع: كو 3: 15 *</t>
  </si>
  <si>
    <t> G1019</t>
  </si>
  <si>
    <t> شكرا</t>
  </si>
  <si>
    <t> للتأخير</t>
  </si>
  <si>
    <t> لتأخير، تتردد</t>
  </si>
  <si>
    <t> يؤخر، يتردد أن يتباطأ، يؤخر، يتردد المرجع: 1 تي 3: 15؛ المرجع: ٢ بط ٣: ٩ *</t>
  </si>
  <si>
    <t> G1020</t>
  </si>
  <si>
    <t> شكرا جزيلا</t>
  </si>
  <si>
    <t> للإبحار ببطء</t>
  </si>
  <si>
    <t xml:space="preserve"> "للسفر على مهل" (أع 27: 7)</t>
  </si>
  <si>
    <t> G1021</t>
  </si>
  <si>
    <t> بالتأكيد</t>
  </si>
  <si>
    <t> بطيء</t>
  </si>
  <si>
    <t xml:space="preserve"> بطيء غير متسرع، مرجع: يع ١: ١٩؛ بطيء الفهم، ثقيل، غبي، (لو 24: 25)</t>
  </si>
  <si>
    <t> G1022</t>
  </si>
  <si>
    <t> بالتأكيد</t>
  </si>
  <si>
    <t> بطء</t>
  </si>
  <si>
    <t xml:space="preserve"> بطء، تأخير، تأخير، المرجع: 2 بط 3: 9 *</t>
  </si>
  <si>
    <t> G1023</t>
  </si>
  <si>
    <t> شكرا</t>
  </si>
  <si>
    <t> ذراع؛ شخصية القوة والسلطة</t>
  </si>
  <si>
    <t> ذراع؛ شخصية القوة والسلطة الذراع؛ والذراع رمز القوة (راجع: لو 1: 51)؛ المرجع: يوحنا 12: 38؛ المرجع: أعمال ١٣: ١٧ *</t>
  </si>
  <si>
    <t> G1024</t>
  </si>
  <si>
    <t> بالتأكيد</t>
  </si>
  <si>
    <t> قليل</t>
  </si>
  <si>
    <t> قليلا قصيرة</t>
  </si>
  <si>
    <t>قليل، قصير، قصير، مختصر؛ قليلون، صغار، مرجع: لو 22: 58؛ المرجع: يوحنا 6: 7؛ المرجع: أعمال ٥: ٣٤؛ 27:28 ؛ المرجع: عب 2: 7، 9؛ 13:22 *</t>
  </si>
  <si>
    <t> G1025</t>
  </si>
  <si>
    <t> حسنا</t>
  </si>
  <si>
    <t> رضيع</t>
  </si>
  <si>
    <t> طفل رضيع</t>
  </si>
  <si>
    <t> طفل، رضيع طفل؛ سواء كان جنينًا أم جنينًا، المرجع: لو 1: 41، 44؛ أو مولودًا حديثًا، راجع: لو 2: 12، 16؛ المرجع: أعمال الرسل ٧: ١٩؛ أو جزئيًا، مرجع: لو 18: 15؛ المرجع: 2 تي 3: 15؛ مجازيًا طفلًا في بساطة الإيمان، المرجع: 1 بط 2: 2 *</t>
  </si>
  <si>
    <t> G1026</t>
  </si>
  <si>
    <t> حسنا</t>
  </si>
  <si>
    <t> أن تمطر</t>
  </si>
  <si>
    <t> تمطر (ماء أو كبريت) ؛ لجعل الرطب</t>
  </si>
  <si>
    <t xml:space="preserve"> تمطر (ماء أو كبريت) ؛ ليجعل الرطب يبلل، يبلل، المرجع: لو 7: 38؛ يمطر، يسبب المطر أو يرسله، المرجع: مت 5: 45؛ المرجع: لو 17: 29</t>
  </si>
  <si>
    <t> G1027</t>
  </si>
  <si>
    <t> رائع</t>
  </si>
  <si>
    <t> رعد</t>
  </si>
  <si>
    <t xml:space="preserve"> الرعد، المرجع: مرقس 3: 17؛ المرجع: يو 12: 29</t>
  </si>
  <si>
    <t> G1028</t>
  </si>
  <si>
    <t> رائع</t>
  </si>
  <si>
    <t> مطر</t>
  </si>
  <si>
    <t xml:space="preserve"> المطر، المرجع: متى ٧: ٢٥، ٢٧ *</t>
  </si>
  <si>
    <t> G1029</t>
  </si>
  <si>
    <t> جدا</t>
  </si>
  <si>
    <t> ضبط النفس</t>
  </si>
  <si>
    <t xml:space="preserve"> حبل، حبل المشنقة، المرجع: 1كو 7: 35 * تقييد، ضبط</t>
  </si>
  <si>
    <t> G1030</t>
  </si>
  <si>
    <t>شكرا جزيلا</t>
  </si>
  <si>
    <t> صرير</t>
  </si>
  <si>
    <t> صرير وطحن</t>
  </si>
  <si>
    <t> الصرير، صرير الأسنان معًا، راجع: مت 8: 12، 13، 42، 50؛ 22:13 ؛ 24:51؛ 25:30 ؛ المرجع: لوقا ١٣: ٢٨ *</t>
  </si>
  <si>
    <t> G1031</t>
  </si>
  <si>
    <t> جدا</t>
  </si>
  <si>
    <t> لصرير</t>
  </si>
  <si>
    <t> لصرير، طحن</t>
  </si>
  <si>
    <t> للصرير، أو الطحن، أو الصرير، أو صرير الأسنان، المرجع: أعمال الرسل 7: 54 *</t>
  </si>
  <si>
    <t> G1032</t>
  </si>
  <si>
    <t> عذرا</t>
  </si>
  <si>
    <t> يسكب</t>
  </si>
  <si>
    <t> تتدفق، تصب</t>
  </si>
  <si>
    <t> للتدفق، والسكب في المقام الأول حتى تكون ممتلئًا، وتنتفخ بأي شيء؛ يُشع، يُرسل، يُفيض، يُتدفق، مرجع: يع 3: 11 *</t>
  </si>
  <si>
    <t> G1033</t>
  </si>
  <si>
    <t> βρῶμα</t>
  </si>
  <si>
    <t> طعام</t>
  </si>
  <si>
    <t> الطعام، ما يؤكل</t>
  </si>
  <si>
    <t xml:space="preserve"> طعامًا، ما يؤكل طعامًا، مرجع: مت 14: 15؛ المرجع: مرقس 7: 19؛ الطعام الصلب، مرجع: 1كو 3: 2</t>
  </si>
  <si>
    <t> G1034</t>
  </si>
  <si>
    <t> بالتأكيد</t>
  </si>
  <si>
    <t> صالح للأكل</t>
  </si>
  <si>
    <t> صالحة للأكل</t>
  </si>
  <si>
    <t> ما يؤكل ما يؤكل ما يؤكل، مرجع: لو 24: 41 *</t>
  </si>
  <si>
    <t> G1035</t>
  </si>
  <si>
    <t> حقا</t>
  </si>
  <si>
    <t> يتناول الطعام</t>
  </si>
  <si>
    <t> المواد الاستهلاكية والمواد الغذائية والصدأ والأكل التآكل</t>
  </si>
  <si>
    <t xml:space="preserve">المواد الاستهلاكية، الطعام، الصدأ، تآكل الأكل، فعل الأكل، المرجع: رو 14: 17؛ المرجع: 1كو 8: 4؛ لحم، طعام، المرجع: يو 6: 27؛ المرجع: عب 12: 16؛ التقرح أو الصدأ أو التآكل المرجع: متى 6: 19، 20</t>
  </si>
  <si>
    <t> G1036</t>
  </si>
  <si>
    <t> شكرا جزيلا</t>
  </si>
  <si>
    <t> لتغرق</t>
  </si>
  <si>
    <t> (فعل) يغرق؛ (السلبي) ليغرق</t>
  </si>
  <si>
    <t> (فعل) يغرق؛ (سلبي) يغرق يغمر، يغمر، يتسبب في الغرق، مرجع: لو 5: 7؛ ليغوص عميقًا، يغرق، المرجع: 1 تي 6: 9 *</t>
  </si>
  <si>
    <t> G1037</t>
  </si>
  <si>
    <t> حسنا</t>
  </si>
  <si>
    <t> العميق</t>
  </si>
  <si>
    <t> البحر المفتوح، العميق</t>
  </si>
  <si>
    <t> البحر المفتوح، أعماق القاع، الجزء الأدنى؛ البحر العميق، البحر المفتوح المرجع: 2كو 11: 25 *</t>
  </si>
  <si>
    <t> G1038</t>
  </si>
  <si>
    <t> حسنا</t>
  </si>
  <si>
    <t> تانر</t>
  </si>
  <si>
    <t xml:space="preserve"> دباغ، صانع جلود، المرجع: أعمال 9: 43؛ 10: 6 ، 32 *</t>
  </si>
  <si>
    <t> G1039</t>
  </si>
  <si>
    <t> بالتأكيد</t>
  </si>
  <si>
    <t> كوفية من الكتان</t>
  </si>
  <si>
    <t> مصنوعة من الكتان الناعم، وهو منتج من نبات الكتان</t>
  </si>
  <si>
    <t> مصنوع من الكتان الناعم، وهو منتج من نبات الكتان المصنوع من الكتان الناعم، أو القطن الناعم، مرجع: رؤ 18: 16؛ 18: 8 ، 14 *</t>
  </si>
  <si>
    <t> G1040</t>
  </si>
  <si>
    <t> بالتأكيد</t>
  </si>
  <si>
    <t>بوص الكتان، وهو نوع من القطن الجيد الذي كان يثمنه القدماء، (راجع: لو 16: 19)</t>
  </si>
  <si>
    <t> G1041</t>
  </si>
  <si>
    <t> βωμός</t>
  </si>
  <si>
    <t> مذبح</t>
  </si>
  <si>
    <t xml:space="preserve"> في المقام الأول بقعة مرتفعة قليلاً، وقاعدة، وقاعدة؛ ومن هنا المذبح المرتفع المرجع: أع 17: 23 *</t>
  </si>
  <si>
    <t> G1042</t>
  </si>
  <si>
    <t> γαββαθά</t>
  </si>
  <si>
    <t> جاباثا</t>
  </si>
  <si>
    <t> جاباثا، [ربما] "الارتفاع، التلال"</t>
  </si>
  <si>
    <t xml:space="preserve"> § جباثا، [ربما] "ارتفاع، سلسلة جبال" جباثا، (اسم علم)، غير قابل للتحويل، المرجع: يو 19: 13 *</t>
  </si>
  <si>
    <t> G1043</t>
  </si>
  <si>
    <t> شكرا</t>
  </si>
  <si>
    <t> جبريل</t>
  </si>
  <si>
    <t> جبرائيل، "رجل الله [القوي]"</t>
  </si>
  <si>
    <t xml:space="preserve"> § جبرائيل "رجل الله" جبرائيل (اسم صحيح)، منكر، مرجع: لو 1: 19، 26 *</t>
  </si>
  <si>
    <t> G1044</t>
  </si>
  <si>
    <t> γάγγραινα</t>
  </si>
  <si>
    <t> الغرغرينا</t>
  </si>
  <si>
    <t xml:space="preserve"> الغرغرينا، الإماتة، المرجع: 2 تيم 2: 17 *</t>
  </si>
  <si>
    <t> G1045</t>
  </si>
  <si>
    <t> Γάδ</t>
  </si>
  <si>
    <t> جاد</t>
  </si>
  <si>
    <t> جاد "ثروة"</t>
  </si>
  <si>
    <t>رجل من سبط جاد عاش في زمن البطاركة، ورد ذكره لأول مرة في تك 30: 11؛ ابن: إسرائيل (ح3478) وزلفة (ح2153)؛ شقيق: آشر (H0836)؛ الأخ غير الشقيق لكل من: رأوبين (ه7205)، شمعون (ه8095)، لاوي (ه3878)، يهوذا (ه3063)، دان (ه1835ه)، نفتالي (ه5321)، يساكر (ه3485)، زبولون (ه2074)، دينة (ه1783)، يوسف (H3130) وبنيامين (H1144)؛ والد: صفيون (H6837)، حاجي (H2291)، شوني (H7764)، إزبون (H0675)، عيري (H6179)، أرود (H0720) وأريلي (H0692) § جاد، "ثروة" جاد، (الاسم الصحيح)، غير قابل للرفض، المرجع: رؤ 7: 5 *</t>
  </si>
  <si>
    <t> G1046</t>
  </si>
  <si>
    <t> شكرا</t>
  </si>
  <si>
    <t> جدارا</t>
  </si>
  <si>
    <t> جادارين "من جادارا"</t>
  </si>
  <si>
    <t xml:space="preserve"> § جادارين "من جادارا" من سكان جادارا كبرى مدن بيريا، مرجع: مت 8: 28 *</t>
  </si>
  <si>
    <t> G1047</t>
  </si>
  <si>
    <t> نعم</t>
  </si>
  <si>
    <t> خزينة</t>
  </si>
  <si>
    <t xml:space="preserve"> الكنز، الخزانة، المرجع: أعمال ٨: ٢٧ *</t>
  </si>
  <si>
    <t> G1048</t>
  </si>
  <si>
    <t> نعم</t>
  </si>
  <si>
    <t> غزة</t>
  </si>
  <si>
    <t> غزة</t>
  </si>
  <si>
    <t xml:space="preserve"> § غزة، منطقة في فلسطين</t>
  </si>
  <si>
    <t> G1049</t>
  </si>
  <si>
    <t> شكرا جزيلا</t>
  </si>
  <si>
    <t>الخزينة: المكان الذي توضع فيه القرابين</t>
  </si>
  <si>
    <t> مكتوبة أيضًا γαζοφυлακειον، الخزانة، المكان الذي يتم فيه وضع القرابين؛ الكنز المقدس، راجع: مر 12: 41، 43؛ المرجع: لو 21: 1؛ المرجع: يوحنا ٨:٢٠ *</t>
  </si>
  <si>
    <t> G1050G</t>
  </si>
  <si>
    <t> جيد</t>
  </si>
  <si>
    <t> جايوس</t>
  </si>
  <si>
    <t> رجل يعيش في زمن العهد الجديد، لم يُذكر إلا في أع 19: 29</t>
  </si>
  <si>
    <t> G1050H</t>
  </si>
  <si>
    <t> رجل يعيش في زمن العهد الجديد، لم يُذكر إلا في أعمال ٢٠: ٤</t>
  </si>
  <si>
    <t> G1050I</t>
  </si>
  <si>
    <t> رجل يعيش في زمن العهد الجديد، ورد ذكره لأول مرة في رو 16: 23</t>
  </si>
  <si>
    <t> G1050J</t>
  </si>
  <si>
    <t> رجل يعيش في زمن العهد الجديد، لم يُذكر إلا في 3يو 1: 1</t>
  </si>
  <si>
    <t> G1051</t>
  </si>
  <si>
    <t> نعم</t>
  </si>
  <si>
    <t> لبن</t>
  </si>
  <si>
    <t xml:space="preserve"> اللبن، المرجع: 1كو 9: 7؛ اللبن الروحي مجازيًا، المكون من عناصر التعليم المسيحي، مرجع: 1كو 3: 2؛ المرجع: عب 5: 12، 13؛ الغذاء الروحي، مرجع: 1 بط 2: 2 *</t>
  </si>
  <si>
    <t> G1052</t>
  </si>
  <si>
    <t> بالتأكيد</t>
  </si>
  <si>
    <t> غلاطية</t>
  </si>
  <si>
    <t> غلاطية "من غلاطية"</t>
  </si>
  <si>
    <t xml:space="preserve">§ غلاطية "من غلاطية" غلاطية من سكان غلاطية، مرجع: غلا 3: 1 *</t>
  </si>
  <si>
    <t> G1053</t>
  </si>
  <si>
    <t> شكرا</t>
  </si>
  <si>
    <t> غلاطية</t>
  </si>
  <si>
    <t xml:space="preserve"> § غلاطية أو جالو جريسيا إحدى مقاطعات آسيا الصغرى، مرجع: 1كو 6: 1؛ المرجع: غلا 1: 2؛ المرجع: 2 تي 4: 10؛ المرجع: 1 بط 1: 1 *</t>
  </si>
  <si>
    <t> G1054</t>
  </si>
  <si>
    <t> شكرا</t>
  </si>
  <si>
    <t xml:space="preserve"> § غلاطية، المرجع: أعمال 16: 6؛ 18: 23 *</t>
  </si>
  <si>
    <t> G1055</t>
  </si>
  <si>
    <t> بالتأكيد</t>
  </si>
  <si>
    <t> هادئ</t>
  </si>
  <si>
    <t xml:space="preserve"> هدوء البحر، هدوء، المرجع: مت 8: 26؛ المرجع: مرقس 4: 39؛ المرجع: لو 8: 24 *</t>
  </si>
  <si>
    <t> G1056G</t>
  </si>
  <si>
    <t> شكرا جزيلا</t>
  </si>
  <si>
    <t> الجليل</t>
  </si>
  <si>
    <t> الجليل، "حلقة، دائرة"، ومن ثم "منطقة"</t>
  </si>
  <si>
    <t xml:space="preserve"> § الجليل "دائرة، دائرة"، ومن هنا "منطقة" الجليل، منطقة من فلسطين شمال السامرة، المرجع: متى 4: 15</t>
  </si>
  <si>
    <t> G1056H</t>
  </si>
  <si>
    <t> (بحر الجليل</t>
  </si>
  <si>
    <t xml:space="preserve"> بحر الجليل المرجع: لوقا 5: 2 8: 22-23، 33؛ λ. Γεννησαρέτ (الذي انظر)، المرجع: Luk.5:1؛</t>
  </si>
  <si>
    <t> G1057</t>
  </si>
  <si>
    <t> شكرا جزيلا</t>
  </si>
  <si>
    <t> الجليل</t>
  </si>
  <si>
    <t> الجليل "من الجليل"</t>
  </si>
  <si>
    <t xml:space="preserve">§ جليلي "من الجليل" مواطن من الجليل، مرجع: مت 26: 69؛ المرجع: مرقس 14: 70؛ المرجع: لو 13: 1؛ المرجع: يوحنا 4: 45؛ المرجع: أعمال 1: 11</t>
  </si>
  <si>
    <t> G1058</t>
  </si>
  <si>
    <t> شكرا</t>
  </si>
  <si>
    <t> جاليو</t>
  </si>
  <si>
    <t> رجل يعيش في زمن العهد الجديد، ذُكر لأول مرة في سفر أعمال الرسل ١٨: ١٢ § غاليون (الاسم الصحيح)، المرجع: أعمال الرسل ١٨: ١٢، ١٤، ١٧ *</t>
  </si>
  <si>
    <t> G1059</t>
  </si>
  <si>
    <t> شكرا جزيلا</t>
  </si>
  <si>
    <t> غماليل</t>
  </si>
  <si>
    <t> غمالائيل، "مكافأة الله [إل]"</t>
  </si>
  <si>
    <t xml:space="preserve"> رجل يعيش في زمن العهد الجديد، تم ذكره لأول مرة في أعمال 5: 34 § غمالائيل، "مكافأة الله [إل]" غمالائيل، (اسم مناسب)، غير قابل للرفض</t>
  </si>
  <si>
    <t> G1060</t>
  </si>
  <si>
    <t> γαμέω</t>
  </si>
  <si>
    <t> للزواج</t>
  </si>
  <si>
    <t xml:space="preserve"> للزواج، مرجع: متى 5: 32 وآخرون؛ المطلق للزواج، يدخل في حالة الزواج، المرجع: مت 19:10 وآخرون؛ الوسط ليتزوج، ليتزوج، المرجع: مرقس 10:12؛ المرجع: 1كو 7: 39</t>
  </si>
  <si>
    <t> G1061</t>
  </si>
  <si>
    <t> γαμίσκω، γαμίζω</t>
  </si>
  <si>
    <t> للاستسلام للزواج</t>
  </si>
  <si>
    <t> (السلبي) أن يتزوج</t>
  </si>
  <si>
    <t xml:space="preserve"> سلبي ) أن يتزوج (يمر) أن يتزوج ؛ مكتوبة أيضًا γαμισκω، أي الزواج، الإذن بالزواج، المرجع: 1كو 7: 38</t>
  </si>
  <si>
    <t> G1062</t>
  </si>
  <si>
    <t> جيد</t>
  </si>
  <si>
    <t> قِرَان</t>
  </si>
  <si>
    <t> وليمة الزفاف (وقت احتفالي في المجتمع)</t>
  </si>
  <si>
    <t xml:space="preserve"> وليمة الزفاف (وقت احتفالي في المجتمع) حفل زفاف؛ واحتفالات الزواج، وعيد الزواج، المرجع: مت 22: 2؛ 25:10 ؛ المرجع: يوحنا 2: 1، 2؛ المرجع: رؤ 19: 7، 9؛ أي وليمة أو وليمة، راجع: لو 12: 36؛ 14:8؛ حالة الزواج، مرجع: عب 13: 4</t>
  </si>
  <si>
    <t> G1063</t>
  </si>
  <si>
    <t> نعم</t>
  </si>
  <si>
    <t xml:space="preserve"> يُظهر الاستدلال أو الاستمرارية: من أجل ، لأن ، في الواقع ، ولكن من أجل ؛ ومع ذلك، فهي تُستخدم كثيرًا مع حذف العبارة التي تشير إليها، ويجب بعد ذلك التعبير عن قوتها بطرق مختلفة: مرجع: متى ١٥: ٢٧؛ 27:23، وآخرون؛ كما أنها أحيانًا تكون تفسيرية، أو مقدمة لتفاصيل معينة عن الظروف، الآن، آنذاك، المرجع: متى 1: 18.</t>
  </si>
  <si>
    <t> G1064</t>
  </si>
  <si>
    <t> شكرا</t>
  </si>
  <si>
    <t> بطن</t>
  </si>
  <si>
    <t> البطن والرحم والشراهة</t>
  </si>
  <si>
    <t xml:space="preserve">البطن، الرحم، الشراهة البطن، المعدة؛ الرحم، المرجع: لو 1: 31؛ ἐν γαστρὶ ἔχειν، أن يكون مع طفل، المرجع: متى 1: 18، 23؛ 24:19، وآخرون؛ γαστέρες , الشرهون, المرجع: تيط 1:12</t>
  </si>
  <si>
    <t> G1065</t>
  </si>
  <si>
    <t> γέ</t>
  </si>
  <si>
    <t> بالفعل</t>
  </si>
  <si>
    <t> جسيم مؤكد: في الواقع، بالتأكيد</t>
  </si>
  <si>
    <t xml:space="preserve"> جسيم مؤكد: في الواقع، بالتأكيد جسيم إنكليتيك ينقل التأكيد؛ تشير إلى أنه يجب إيلاء اعتبار خاص للمصطلح المرتبط به. يجب أن تنقل قوتها ، عندما يكون ذلك ممكنا ، من خلال تعبيرات مختلفة ؛ على الأقل، في الواقع، حتى، بالتأكيد</t>
  </si>
  <si>
    <t> G1066</t>
  </si>
  <si>
    <t> مرحبا</t>
  </si>
  <si>
    <t> جدعون</t>
  </si>
  <si>
    <t> جدعون، "الشخص الذي يقطع، يخترق"</t>
  </si>
  <si>
    <t>قاض عاش قبل مملكة إسرائيل، ورد ذكره لأول مرة في قض 6: 11؛ ابن: يوآش (ح3101)؛ والد: يثر (H3500)، أبيمالك (H0040H) ويوثام (H3147)؛ ويُدعى أيضًا يربعل في قض ٦: ٣٢؛ 7.1؛ 8.29،35؛ 9.1،2،5،16،19،24،28،57؛ 1xيروبشث في 2 صم 11:21؛ § جدعون، "الذي يقطع، يقطع" جدعون، (قضاة 6-8)، (اسم العلم)، غير قابل للرفض، المرجع: عب 11: 32 *</t>
  </si>
  <si>
    <t> G1067</t>
  </si>
  <si>
    <t> شكرا</t>
  </si>
  <si>
    <t> الجحيم : جهنم</t>
  </si>
  <si>
    <t> جهنم، الجحيم، "وادي هنوم"</t>
  </si>
  <si>
    <t>جهنم، الجحيم، "وادي هنوم" جهنم، في المقام الأول وادي هنوم، جنوب القدس، كان يحتفل به ذات يوم للعبادة الشنيعة لمولك، وبعد ذلك تلوث بكل أنواع القذارة، وكذلك جثث الحيوانات والجثث. من المجرمين؛ للاستهلاك الذي ، من أجل تجنب الوباء الذي يمكن أن يسببه مثل هذا الحجم من الفساد ، تم الاحتفاظ بنيران مستمرة ؛ ومن هنا جهنم، نيران طرطوس، مكان العقاب في الجحيم (راجع: مت 5: 22، 29، 30)؛ 10:28 ؛ 18:9، وآخرون. @MounceMedDef= § جهنم، وفي المقام الأول وادي هنوم، جنوب القدس، كان يُحتفل به ذات يوم للعبادة الشنيعة لمولوخ، وبعد ذلك تلوث بكل أنواع القذارة، وكذلك جثث الحيوانات، وجثث المجرمين؛ للاستهلاك الذي ، من أجل تجنب الوباء الذي يمكن أن يسببه مثل هذا الحجم من الفساد ، تم الاحتفاظ بنيران مستمرة ؛ ومن هنا جهنم، نيران طرطوس، مكان العقاب في الجحيم (راجع: مت 5: 22، 29، 30)؛ 10:28 ؛ 18:9، وآخرون.</t>
  </si>
  <si>
    <t>G1068</t>
  </si>
  <si>
    <t> شكرا</t>
  </si>
  <si>
    <t> جثسيماني</t>
  </si>
  <si>
    <t> الجسمانية، "معصرة زيت الزيتون"</t>
  </si>
  <si>
    <t xml:space="preserve"> § جثسيماني، "معصرة زيت الزيتون" جثسيماني، (الاسم الصحيح)، غير قابل للرفض، المرجع: مت 26: 36؛ المرجع: مرقس ١٤: ٣٢ *</t>
  </si>
  <si>
    <t> G1069</t>
  </si>
  <si>
    <t> شكرا</t>
  </si>
  <si>
    <t> جار</t>
  </si>
  <si>
    <t> الجار</t>
  </si>
  <si>
    <t> الجار الجار الجار، مرجع: لو 14: 12؛ 15: 6، 9؛ المرجع: يوحنا ٩: ٨ *</t>
  </si>
  <si>
    <t> G1070</t>
  </si>
  <si>
    <t> جدا</t>
  </si>
  <si>
    <t> لتضحك</t>
  </si>
  <si>
    <t xml:space="preserve"> لتضحك، ابتسم؛ يعني أن نكون فرحين، سعداء، مبتهجين، المرجع: لو 6: 21، 25 *</t>
  </si>
  <si>
    <t> G1071</t>
  </si>
  <si>
    <t> بالتأكيد</t>
  </si>
  <si>
    <t> ضحك</t>
  </si>
  <si>
    <t xml:space="preserve"> ضحك؛ ، بالمعنى الطرب، الفرح، الابتهاج، مرجع: يع 4: 9 *</t>
  </si>
  <si>
    <t> G1072</t>
  </si>
  <si>
    <t> جيد</t>
  </si>
  <si>
    <t> لملء</t>
  </si>
  <si>
    <t xml:space="preserve"> للملء، المرجع: متى 4: 37؛ 15:36، وآخرون.</t>
  </si>
  <si>
    <t> G1073</t>
  </si>
  <si>
    <t> γέμω</t>
  </si>
  <si>
    <t> تكون كاملة</t>
  </si>
  <si>
    <t> ليكون كاملا</t>
  </si>
  <si>
    <t xml:space="preserve"> ليمتلئ، مرجع: مت 23: 27؛ المرجع: لو 11: 39 وآخرون.</t>
  </si>
  <si>
    <t> G1074</t>
  </si>
  <si>
    <t> جيد</t>
  </si>
  <si>
    <t> جيل</t>
  </si>
  <si>
    <t>جيل، نوعه أو عرقه، سليل؛ مجازيًا، العمر، الفترة الزمنية (كما في "لجميع الأجيال")</t>
  </si>
  <si>
    <t xml:space="preserve"> جيل، نوعه أو عرقه، سليل؛ مجازيًا، العمر، الفترة الزمنية (كما في "لجميع الأجيال") الولادة في المقام الأول؛ ومن ثم ، ذرية. جيل من البشر، راجع: مت 11: 16؛ 23:36، وآخرون؛ جيل، خطوة في سلسلة نسب، مرجع: متى 1: 17؛ جيل ، فترة زمنية ، عمر ؛ في مسار الحياة في العهد الجديد، من حيث أحداثها أو اهتماماتها أو شخصيتها، المرجع: لو 16: 8؛ المرجع: أعمال 13: 36</t>
  </si>
  <si>
    <t> G1075</t>
  </si>
  <si>
    <t> شكرا جزيلا</t>
  </si>
  <si>
    <t> لتتبع علم الأنساب</t>
  </si>
  <si>
    <t> لتتبع النسب الأنسابعلم الأنساب</t>
  </si>
  <si>
    <t> لتتبع النسب وعلم الأنساب لحساب النسب، واشتقاق الأصل، المرجع: عب 7: 6 *</t>
  </si>
  <si>
    <t> G1076</t>
  </si>
  <si>
    <t> γενεαлογία</t>
  </si>
  <si>
    <t> علم الأنساب</t>
  </si>
  <si>
    <t> الأنساب، النسب</t>
  </si>
  <si>
    <t> علم الأنساب، علم الأنساب، كتالوج الأجداد، تاريخ النسب، النسب المرجع: 1 تيم 1: 4؛ المرجع: تي 3: 9 *</t>
  </si>
  <si>
    <t> G1077</t>
  </si>
  <si>
    <t>شكرا جزيلا</t>
  </si>
  <si>
    <t> عيد ميلاد</t>
  </si>
  <si>
    <t> عيد ميلاد (اليوم الذي تم الاحتفال به)</t>
  </si>
  <si>
    <t> عيد الميلاد (اليوم الذي يتم الاحتفال به) هو في المقام الأول يوم يتم الاحتفال به في ذكرى الموتى؛ في العهد الجديد يعادل γενέθлια، الاحتفال بعيد ميلاد الشخص، عيد الميلاد، المرجع: متى 14: 6؛ المرجع: مرقس ٦: ٢١ *</t>
  </si>
  <si>
    <t> G1078</t>
  </si>
  <si>
    <t> بالتأكيد</t>
  </si>
  <si>
    <t> أصل</t>
  </si>
  <si>
    <t> ولادة؛ علم الأنساب والنسب. (مسار الحياة).</t>
  </si>
  <si>
    <t> ولادة؛ علم الأنساب والنسب. (مسار الحياة) المرجع: يع ١: ٢٣؛ الجيل المتعاقب، النسب، النسب، الأنساب المرجع: متى 1: 1؛ كناية الحياة، المرجع: مت 1:18؛ المرجع: يع ٣: ٦ *</t>
  </si>
  <si>
    <t> G1079</t>
  </si>
  <si>
    <t> جيد</t>
  </si>
  <si>
    <t> ولادة</t>
  </si>
  <si>
    <t xml:space="preserve"> الميلاد، وقت الميلاد، المرجع: يوحنا ٩: ١ *</t>
  </si>
  <si>
    <t> G1080</t>
  </si>
  <si>
    <t> جيد</t>
  </si>
  <si>
    <t> ليصبح أبا؛ تحمل، تلد؛ (سلبي) يُحبَل، يُولَد، ينجب</t>
  </si>
  <si>
    <t>ليصبح أبا؛ تحمل، تلد؛ (مرور) أن يُحبل، يُولد ينجب، يُولد، المرجع: متى 1: 2-16، وآخرون؛ النساء، يلدن، يحملن، يلدن، مرجع: لو 1: 13، 57 وآخرون؛ منفعل أن يولد، وأن يولد، مرجع: متى 2: 1، 4، وآخرون؛ مجازيًا للإنتاج، والإثارة، وإعطاء الفرصة، والتأثير، المرجع: 2 تي 2: 23؛ من العبرية، ليكون كابنًا، ليكون ملكًا، أو ممثلًا أو نائبًا عن الله، المرجع: أعمال 13: 33؛ المرجع: عب 1: 5؛ 5: 5 ؛ ضمنيًا أن تكون والدًا لأي شخص؛ من السلبي أن يكون ابنًا أو ولدًا لأحد، المرجع: يو 1: 13؛ المرجع: 1كو 4: 15 وآخرون.</t>
  </si>
  <si>
    <t> G1081G</t>
  </si>
  <si>
    <t> شكرا جزيلا</t>
  </si>
  <si>
    <t> النسل</t>
  </si>
  <si>
    <t> : ذرية الفاكهة، المنتج، الغلة، الحصاد</t>
  </si>
  <si>
    <t> ثمر، منتج، غلة، حصاد إنتاج طبيعي، فاكهة، منتج، حصاد، زيادة، المرجع: مت 26:29 ; المرجع: مرقس 14: 25؛ المرجع: لو 12: 18؛ 22:18 ؛ المرجع: ٢ كو ٩: ١٠ *</t>
  </si>
  <si>
    <t> G1081H</t>
  </si>
  <si>
    <t> النسل : ثمرة</t>
  </si>
  <si>
    <t> : ثمرة الفاكهة، المنتج، الغلة، الحصاد</t>
  </si>
  <si>
    <t> G1082</t>
  </si>
  <si>
    <t>شكرا</t>
  </si>
  <si>
    <t> جينيسارت</t>
  </si>
  <si>
    <t xml:space="preserve"> § جنيسارت، بحيرة فلسطين، وتسمى أيضاً بحر طبرية، مرجع: مت 14: 34؛ المرجع: مرقس 6: 53؛ المرجع: لو 5: 1 *</t>
  </si>
  <si>
    <t> G1083</t>
  </si>
  <si>
    <t> شكرا جزيلا</t>
  </si>
  <si>
    <t> الميلاد الميلاد، الميلاد، المرجع: مت 1: 18؛ المرجع: لو 1: 14؛</t>
  </si>
  <si>
    <t> G1084</t>
  </si>
  <si>
    <t> شكرا</t>
  </si>
  <si>
    <t> وُلِدّ</t>
  </si>
  <si>
    <t xml:space="preserve"> مولود، متعلق بالولادة؛ "المولودون بين النساء" يعني "الناس أجمعين" المولودين أو المولودين منهم، مرجع: متى 11: 11؛ المرجع: لو 7: 28 *</t>
  </si>
  <si>
    <t> G1085G</t>
  </si>
  <si>
    <t> بالتأكيد</t>
  </si>
  <si>
    <t> العائلة : نسب</t>
  </si>
  <si>
    <t> : عائلة السليل، النسل؛ أمة، شعب، مواطن (منطقة)؛ التصنيف أو النوع</t>
  </si>
  <si>
    <t> الأسرة والنسل. أمة، شعب، مواطن (منطقة)؛ التصنيف أو نوع النسل، النسل، المرجع: أعمال ١٧: ٢٨، ٢٩؛ العائلة، العشيرة، النسب، المرجع: أعمال الرسل ٧: ١٣ وآخرون؛ العرق، الأمة، الشعب، المرجع: مرقس 7: 26؛ المرجع: أعمال الرسل ٤: ٣٦ وآخرون؛ النوع، النوع، النوع، المرجع: مت 13:47، وآخرون.</t>
  </si>
  <si>
    <t> G1085H</t>
  </si>
  <si>
    <t> العائلة: طيبة</t>
  </si>
  <si>
    <t> عائلة طيبة، ذرية؛ أمة، شعب، مواطن (منطقة)؛ التصنيف أو النوع</t>
  </si>
  <si>
    <t> G1086G</t>
  </si>
  <si>
    <t> مرحبا</t>
  </si>
  <si>
    <t> جيراسين</t>
  </si>
  <si>
    <t> الجرجاسين "من جرجاسا"</t>
  </si>
  <si>
    <t xml:space="preserve"> § جراسين، "من جراسا" مكتوبة أيضًا Γεργεσηνός، من جراسين، تابعة لمدينة جراسا، المرجع: مرقس 5: 1؛ المرجع: لو 8: 26، 37 *</t>
  </si>
  <si>
    <t> G1086H</t>
  </si>
  <si>
    <t> شكرا جزيلا</t>
  </si>
  <si>
    <t> الجرجاسين</t>
  </si>
  <si>
    <t> جيراسيني "من جراسا"</t>
  </si>
  <si>
    <t> G1087</t>
  </si>
  <si>
    <t> شكرا جزيلا</t>
  </si>
  <si>
    <t> مجلس الشيوخ</t>
  </si>
  <si>
    <t> مجلس الشيوخ</t>
  </si>
  <si>
    <t> مجلس الشيوخ مجلس الشيوخ، مجلس الشيوخ؛ شيوخ إسرائيل مجتمعين، المرجع: أع 5: 21 *</t>
  </si>
  <si>
    <t> G1088</t>
  </si>
  <si>
    <t> جيد</t>
  </si>
  <si>
    <t> رجل مسن</t>
  </si>
  <si>
    <t> شخص عجوز شيخ</t>
  </si>
  <si>
    <t> شيخ شيخ شيخ، المرجع: يو 3: 4 *</t>
  </si>
  <si>
    <t> G1089</t>
  </si>
  <si>
    <t> نعم</t>
  </si>
  <si>
    <t> ليتذوق</t>
  </si>
  <si>
    <t> للتذوق، وتناول الطعام، والمشاركة (مما يعني الاستمتاع بالتجربة)</t>
  </si>
  <si>
    <t>التذوق، الأكل، المشاركة (مما يعني الاستمتاع بالتجربة) التذوق، المرجع: متى 27: 34؛ المرجع: يوحنا 2: 9؛ المطلق لتناول الطعام، وتناول الطعام المرجع: أعمال 10:10، وآخرون؛ مجازيًا أن يكون لديك إدراك واختبار، المرجع: عب 6: 4، 5؛ المرجع: 1 بط 2: 3؛ θανάτου γεύεσθαι، لتجربة الموت، للموت، المرجع: متى 16:28، وآخرون.</t>
  </si>
  <si>
    <t> G1090</t>
  </si>
  <si>
    <t> γεωργέω</t>
  </si>
  <si>
    <t> إلى المزرعة</t>
  </si>
  <si>
    <t> يزرع، يزرع</t>
  </si>
  <si>
    <t> يزرع، يزرع، يزرع، يفلح الأرض، (عب 6: 7)</t>
  </si>
  <si>
    <t> G1091</t>
  </si>
  <si>
    <t> شكرا</t>
  </si>
  <si>
    <t> الحقل المزرعة</t>
  </si>
  <si>
    <t> حقل (المزارع).</t>
  </si>
  <si>
    <t> (حقل فلاح) حقل مزروع، أو أرض، مزرعة، مرجع: 1كو 3: 9 *</t>
  </si>
  <si>
    <t> G1092</t>
  </si>
  <si>
    <t> شكرا جزيلا</t>
  </si>
  <si>
    <t> مزارع</t>
  </si>
  <si>
    <t> مزارع، مزارع مستأجر، مزارع حصة</t>
  </si>
  <si>
    <t> فلاح، فلاح مستأجر، فلاح، فلاح، من يحرث الأرض، راجع: 2 تي 2: 6؛ المرجع: يع ٥: ٧؛ في العهد الجديد على وجه التحديد، مزارع كرم، حارس كرم، iq ἀμπεουργός، المرجع: متى 21:33، 34، وآخرون.</t>
  </si>
  <si>
    <t> G1093G</t>
  </si>
  <si>
    <t> نعم</t>
  </si>
  <si>
    <t>كوكب الأرض</t>
  </si>
  <si>
    <t> : الكوكب - التربة؛ بالامتداد منطقة، أو الجزء الصلب أو كامل الكرة الأرضية (بما في ذلك شاغلوها في كل تطبيق)</t>
  </si>
  <si>
    <t> - تربة؛ بالامتداد منطقة، أو الجزء الصلب أو كامل الكرة الأرضية (بما في ذلك شاغلوها في كل تطبيق)</t>
  </si>
  <si>
    <t> G1093H</t>
  </si>
  <si>
    <t> الأرض: البلاد</t>
  </si>
  <si>
    <t> : البلد/الحقل - التربة؛ بالامتداد منطقة، أو الجزء الصلب أو كامل الكرة الأرضية (بما في ذلك شاغلوها في كل تطبيق)</t>
  </si>
  <si>
    <t> G1093I</t>
  </si>
  <si>
    <t> الأرض: التربة</t>
  </si>
  <si>
    <t> : التربة - التربة؛ بالامتداد منطقة، أو الجزء الصلب أو كامل الكرة الأرضية (بما في ذلك شاغلوها في كل تطبيق)</t>
  </si>
  <si>
    <t> G1094</t>
  </si>
  <si>
    <t> ῆρας</t>
  </si>
  <si>
    <t> كبار السن</t>
  </si>
  <si>
    <t> الجنرال. الشيخوخة، راجع: لو 1: 36 *</t>
  </si>
  <si>
    <t> G1095</t>
  </si>
  <si>
    <t> شكرا جزيلا</t>
  </si>
  <si>
    <t> لنكبر</t>
  </si>
  <si>
    <t> أن يكبر، يتقدم في العمر</t>
  </si>
  <si>
    <t> أن تشيخ، أو تشيخ، أو تشيخ، المرجع: يو 21: 18؛ المرجع: عب 8: 13 *</t>
  </si>
  <si>
    <t> G1096</t>
  </si>
  <si>
    <t> بالتأكيد</t>
  </si>
  <si>
    <t> يكون</t>
  </si>
  <si>
    <t>أن تكون، تصبح، يحدث؛ أن يأتي إلى الوجود، أن يولد. يتم استخدامه في سياقات معينة لإدخال قسم أو فقرة جديدة في السرد بأسلوب السرد العبري: وبعد ذلك، وحدث</t>
  </si>
  <si>
    <t xml:space="preserve">أن تكون، تصبح، يحدث؛ أن يأتي إلى الوجود، أن يولد. يتم استخدامه في سياقات معينة لإدخال قسم أو فقرة جديدة في السرد بأسلوب السرد العبري: ثم، وقد حدث ذلك، ἐγενόει (المفرد الثالث)، ليأتي إلى الوجود؛ مخلوق، موجود بالخليقة، مرجع: يو 1: 3، 10؛ المرجع: عب 11: 3؛ المرجع: يع ٣: ٩؛ يولد، وينجب، وينمو، مرجع: مت 21: 19؛ المرجع: يوحنا 8: 58 وآخرون؛ أن تنشأ ، تأتي ، تحدث ، كظواهر الطبيعة ، وما إلى ذلك ؛ المرجع: متى 8: 24، 26؛ 9:16، وآخرون؛ ليأتي، يقترب، صباحًا أو مساءً، المرجع: مت 8: 16؛ 14:15، 23؛ يعينون ويؤسسون ويثبتون، مرجع: مرقس 2: 27؛ المرجع: غلا 3: 17 وآخرون؛ ليحدث، يحدث، يحدث، يحدث، المرجع: متى 1: 22؛ 24: 6، 20، 21، 34، وبشكل متكرر؛ يجب القيام به، تنفيذه، تنفيذه، المرجع: متى 21: 42 وآخرون؛ لكي يكتمل، يشبع، مرجع: مت 6: 10؛ 26:42، وآخرون؛ للدخول إلى حالة أو حالة معينة ؛ أن يصير، يتخذ شكل ومظهر أي شيء، المرجع: متى 5: 45 وآخرون؛ أن نصير أو نصنع شيئًا، نتغير أو نتحول، مرجع: متى 4: 3؛ 21:42 ؛ المرجع: مرقس 1: 17 وآخرون؛ ليكون، المرجع: مت 11: 26؛ 19:8 ؛ γινεσθαι ὑπό τινα، ليخضع لها، المرجع: غلا 4: 4؛ γινεσθαι ἐν ἑαυτῶ، العودة إلى الذات، للتعافي من نشوة أو مفاجأة، المرجع: أعمال الرسل 12: 11؛ μὴ γένοιτο، لا يكون، حاشا له، المرجع: لو 20: 16؛ المرجع: رو 3: 4، 31 وآخرون؛ ليتم حفظها والاحتفال بها والاحتفال بها كأعياد، مرجع: متى 26: 2 وآخرون؛ إلى أن يتم، يتم، المرجع: عب 4: 3</t>
  </si>
  <si>
    <t>G1097</t>
  </si>
  <si>
    <t> شكرا</t>
  </si>
  <si>
    <t> لتعرف</t>
  </si>
  <si>
    <t> أن تعرف، أن تعرف، أن تتعرف، أن تفهم؛ لإقامة علاقات جنسية</t>
  </si>
  <si>
    <t xml:space="preserve"> أن تعرف، أن تعرف، أن تتعرف، أن تفهم؛ وممارسة العلاقات الجنسية لمعرفة ما إذا كان الفعل مبدئيًا أم كاملاً ومستقرًا؛ للإدراك، مرجع: مت 22: 18؛ المرجع: مرقس 5: 29؛ 8:17؛ 12:12 ؛ المرجع: لو 8: 46؛ للتمييز والتمييز، مرجع: مت 25: 24؛ المرجع: لو 19: 44؛ وللتأكد بالفحص، مرجع: مرقس 6: 38؛ المرجع: يوحنا 7: 51؛ المرجع: أعمال ٢٣: ٢٨؛ ولكي نفهم، مرجع: مرقس 4: 13؛ المرجع: لو 18: 34؛ المرجع: يوحنا 12: 16؛ 13:7؛ المرجع: أعمال الرسل ٨: ٣٠؛ المرجع: 1كو 14: 7، 9؛ للاعتراف، المرجع: متى 7: 23؛ المرجع: 2كو 3: 2؛ للحل، الختام، المرجع: لو 16: 4؛ المرجع: يوحنا 7: 26؛ 17:8؛ لتطمئن، مرجع: لو 21: 20؛ المرجع: يوحنا 6: 69؛ 8:52 ؛ المرجع: 2 بط 1: 20؛ أن يكون ماهرا، أن يكون سيدا على شيء، مرجع: مت 16: 3؛ المرجع: أعمال ٢١: ٣٧؛ لمعرفة الجسد، مرجع: مت 1: 25؛ المرجع: لو 1: 34؛ ومن العبرية للنظر بالاستحسان، راجع: 1كو 8: 3؛ المرجع: غلا 4: 9</t>
  </si>
  <si>
    <t> G1098</t>
  </si>
  <si>
    <t> γлεῦκος</t>
  </si>
  <si>
    <t>خمر حلو</t>
  </si>
  <si>
    <t> (خمر حلو</t>
  </si>
  <si>
    <t> (الحلو) النبيذ في المقام الأول عصير العنب غير المخمر؛ ومن هنا الخمر الجديدة الحلوة، راجع: أع 2: 13.</t>
  </si>
  <si>
    <t> G1099</t>
  </si>
  <si>
    <t> شكرا جزيلا</t>
  </si>
  <si>
    <t> حلو</t>
  </si>
  <si>
    <t> حلو ، طازج (ماء)</t>
  </si>
  <si>
    <t> عذب، عذب (ماء) عذب، مرجع: يع ٣: ١١-١٢؛ المرجع: رؤ ١٠: ٩، ١٠ *</t>
  </si>
  <si>
    <t> G1100</t>
  </si>
  <si>
    <t> γκῶσσα</t>
  </si>
  <si>
    <t> لسان</t>
  </si>
  <si>
    <t> لسان؛ لغة؛ يشير أحيانًا إلى موهبة الألسنة الخارقة للطبيعة (انظر G2255)</t>
  </si>
  <si>
    <t xml:space="preserve"> لسان؛ لغة؛ يشير أحيانًا إلى موهبة الألسنة الخارقة للطبيعة (انظر G2255) اللسان، المرجع: مرقس 7: 33، 35، وآخرون؛ اجتمع في يوم. الكلام، الحديث، المرجع: 1يو 3: 18؛ لسان، لغة، المرجع: أعمال 2: 11؛ المرجع: 1كو 13: 1 وآخرون؛ كناية لغة لا تخص المتكلم، أو موهبة أو ملكة مثل هذه اللغة، المرجع: مرقس 16: 17؛ المرجع: 1كو 14: 13، 14، 26، وآخرون؛ من العبرية، أمة، كما هو محدد بلغتها، المرجع: رؤ 5: 9 وآخرون؛ يترك. شعلة على شكل لسان، المرجع: أعمال 2: 3</t>
  </si>
  <si>
    <t> G1101</t>
  </si>
  <si>
    <t> γлωσσόκομον</t>
  </si>
  <si>
    <t> حقيبة المال</t>
  </si>
  <si>
    <t> حاوية للمال حقيبة المال</t>
  </si>
  <si>
    <t>حاوية للنقود وحقيبة النقود في المقام الأول صندوق لحفظ ألسنة أو أفواه أو قصب الآلات الموسيقية؛ وبالتالي، بشكل عام أي صندوق أو وعاء؛ وفي العهد الجديد كيس، كيس نقود، المرجع: يو 12: 6؛ 13:29 *</t>
  </si>
  <si>
    <t> G1102</t>
  </si>
  <si>
    <t> شكرا جزيلا</t>
  </si>
  <si>
    <t> من يبيض</t>
  </si>
  <si>
    <t> المبيض، الأكمل، الذي ينظف ويقيس الثوب الصوفي</t>
  </si>
  <si>
    <t> المُقْصِضُ الْقَصَّارُ، الَّذِي يُنَقِّي وَيُقْسِمُ الْصُوفَ قَاصِرًا، قَاصِرًا، رِجْعَ: مر 9: 3 *</t>
  </si>
  <si>
    <t> G1103</t>
  </si>
  <si>
    <t> بالتأكيد</t>
  </si>
  <si>
    <t> صحيح، مخلص، صادق، حقيقي</t>
  </si>
  <si>
    <t> صادق، مخلص، صادق، أصيل، شرعي، شرعي، كالأطفال؛ حقيقي ، في الإيمان ، وما إلى ذلك ؛ المرجع: 1 تيم 1: 2؛ المرجع: تيط 1: 4؛ صحيح، صادق، المرجع: 2كو 8: 8؛ المرجع: فيلبي 4: 3 *</t>
  </si>
  <si>
    <t> G1104</t>
  </si>
  <si>
    <t> شكرا جزيلا</t>
  </si>
  <si>
    <t> بصدق</t>
  </si>
  <si>
    <t> G1105</t>
  </si>
  <si>
    <t> شكرا</t>
  </si>
  <si>
    <t> الظلام</t>
  </si>
  <si>
    <t xml:space="preserve"> سحابة كثيفة، ظلمة، المرجع: عب 12: 18 *</t>
  </si>
  <si>
    <t> G1106</t>
  </si>
  <si>
    <t> جيد</t>
  </si>
  <si>
    <t> دقة</t>
  </si>
  <si>
    <t> الغرض، القرار؛ حكم؛ قرار الموافقة</t>
  </si>
  <si>
    <t xml:space="preserve">الغرض، القرار؛ حكم؛ موافقة العقل كوسيلة للمعرفة والحكم ؛ موافقة ، Phlm. 14 ؛ الغرض، القرار، المرجع: أعمال الرسل 20: 3؛ الرأي والحكم، المرجع: 1كو 1: 10؛ 7:40 ؛ الاقتراح، النصيحة المقترحة، كما هو مختلف عن الأمر الإيجابي، المرجع: أعمال 20: 3؛ المرجع: 1كو 7: 25؛ المرجع: 2كو 8: 10</t>
  </si>
  <si>
    <t> G1107</t>
  </si>
  <si>
    <t> جيد</t>
  </si>
  <si>
    <t> ليعرفهم</t>
  </si>
  <si>
    <t> ليعلن، يخبر، يكشف</t>
  </si>
  <si>
    <t xml:space="preserve"> ليُعلن، يُخبر، يُعلن، يُعلن، يُعلن، المُرجع: يوحنا 15: 15؛ 17:26، وآخرون؛ للمعرفة، مرجع: فيلبي 1: 22</t>
  </si>
  <si>
    <t> G1108</t>
  </si>
  <si>
    <t> شكرا جزيلا</t>
  </si>
  <si>
    <t> معرفة</t>
  </si>
  <si>
    <t> المعرفة والفهم</t>
  </si>
  <si>
    <t> المعرفة، فهم المعرفة، مرجع: لو 1: 77؛ معرفة من نوع خاص وشخصية عالية نسبيًا، مرجع: لو 11: 52؛ المرجع: رو 2: 20؛ المرجع: 1 تي 6: 20؛ وبشكل خاص فيما يتعلق بالتنوير المسيحي، راجع: رو 15: 14؛ المرجع: 1كو 8: 10؛ 12: 8 ؛ المرجع: 2كو 11: 6 وآخرون.</t>
  </si>
  <si>
    <t> G1109</t>
  </si>
  <si>
    <t> شكرا</t>
  </si>
  <si>
    <t> خبير في</t>
  </si>
  <si>
    <t> واحد على دراية جيدة، خبير في</t>
  </si>
  <si>
    <t>خبيرًا، خبيرًا، خبيرًا بالشيء، عالمًا، ماهرًا، مرجع أعمال الرسل 26: 3 *</t>
  </si>
  <si>
    <t> G1110</t>
  </si>
  <si>
    <t> شكرا جزيلا</t>
  </si>
  <si>
    <t> تعرف على</t>
  </si>
  <si>
    <t> تعرف على المعروف</t>
  </si>
  <si>
    <t> يعرف، يعرف، يعرف، يعرف</t>
  </si>
  <si>
    <t> G1111</t>
  </si>
  <si>
    <t> γογγύζω</t>
  </si>
  <si>
    <t> للتذمر</t>
  </si>
  <si>
    <t> للتذمر والشكوى والتذمر</t>
  </si>
  <si>
    <t> يتذمرون، يتذمرون، يتمتمون، يتكلمون على انفراد، وبصوت منخفض، يتمتمون، مرجع: يو 7: 32؛ الإفصاح عن السخط والغضب، والتعبير عن السخط، والتذمر، والتذمر، مرجع: متى 20: 11؛ المرجع: لو 5: 30؛ المرجع: يوحنا 6: 41، 43، 61؛ المرجع: ١ كو ١٠: ١٠ *</t>
  </si>
  <si>
    <t> G1112</t>
  </si>
  <si>
    <t> γογγυσμός</t>
  </si>
  <si>
    <t> تذمر</t>
  </si>
  <si>
    <t> شكوى وتذمر. همس، حديث خاص تذمر</t>
  </si>
  <si>
    <t> شكوى وتذمر. همس، كلام خاص، تذمر، خطاب تمتم، تذمر، منخفض ومكبوت، مرجع: يو 7: 12؛ التعبير عن السخط الخفي والمتجهم، والتذمر، والشكوى، المرجع: أعمال 6: 1؛ المرجع: فيلبي 2: 14؛ المرجع: ١ بط ٤: ٩ *</t>
  </si>
  <si>
    <t> G1113</t>
  </si>
  <si>
    <t>γογγυστής</t>
  </si>
  <si>
    <t> تذمر</t>
  </si>
  <si>
    <t> متذمر، متذمر</t>
  </si>
  <si>
    <t> متذمر متذمر متذمر متذمر يهوذا ١٦*</t>
  </si>
  <si>
    <t> G1114</t>
  </si>
  <si>
    <t> جيد</t>
  </si>
  <si>
    <t> دجال</t>
  </si>
  <si>
    <t> دجال مشعوذ، عراف؛ وبالتالي فهو ضمنيًا دجال محتال، مرجع: 2 تي 3: 13 *</t>
  </si>
  <si>
    <t> G1115</t>
  </si>
  <si>
    <t> عظيم</t>
  </si>
  <si>
    <t> الجلجثة</t>
  </si>
  <si>
    <t> الجلجثة "الجمجمة"</t>
  </si>
  <si>
    <t xml:space="preserve"> § الجلجثة "الجمجمة" الجلجثة (الاسم الصحيح)، المرجع: مت 27: 33؛ المرجع: مرقس 15: 22؛ المرجع: يوحنا 19: 17 *</t>
  </si>
  <si>
    <t> G1116</t>
  </si>
  <si>
    <t> شكرا</t>
  </si>
  <si>
    <t> عمورة</t>
  </si>
  <si>
    <t> عمورة: "ليغمر بالماء"</t>
  </si>
  <si>
    <t xml:space="preserve"> § عمورة "ليغمرها الماء" عمورة (تك 19)، (اسم صحيح)، مرجع: مت 10: 15؛ المرجع: رو 9: 29؛ المرجع: 2 بط 2: 6؛ جود 7*</t>
  </si>
  <si>
    <t> G1117</t>
  </si>
  <si>
    <t> جيد</t>
  </si>
  <si>
    <t> البضائع</t>
  </si>
  <si>
    <t> البضائع والشحن</t>
  </si>
  <si>
    <t> بضائع، شحن بضائع السفينة، المرجع: أعمال 21: 3؛ بالبضائع الضمنية، راجع: رؤ 18: 11، 12.</t>
  </si>
  <si>
    <t> G1118</t>
  </si>
  <si>
    <t> جيد</t>
  </si>
  <si>
    <t> الأبوين</t>
  </si>
  <si>
    <t> (جمع) الوالدين</t>
  </si>
  <si>
    <t xml:space="preserve">(جمع) أبوان أب؛ ، الجمع في آباء العهد الجديد، المرجع: مت 10:21؛ المرجع: لو 2: 27، 41؛ المرجع: 2كو 12: 14</t>
  </si>
  <si>
    <t> G1119</t>
  </si>
  <si>
    <t> جيد</t>
  </si>
  <si>
    <t> في الركبة</t>
  </si>
  <si>
    <t> ركبة؛ "ثني الركبة" تعني "الركوع (في الخضوع أو العبادة)"</t>
  </si>
  <si>
    <t> ركبة؛ "يثني الركبة" تعني "يسجد (في الخضوع أو العبادة)" الركبة، المرجع: لو 22: 41؛ المرجع: عب 12: 12 وآخرون.</t>
  </si>
  <si>
    <t> G1120</t>
  </si>
  <si>
    <t> شكرا</t>
  </si>
  <si>
    <t> على الركوع</t>
  </si>
  <si>
    <t> الركوع (قبل التقديم أو العبادة)</t>
  </si>
  <si>
    <t> أن يركع (قبل الخضوع أو العبادة) أن يجثو على الركبتين، أن يركع أمامه، راجع: متى 17: 14؛ 27:29 ؛ المرجع: مرقس 1: 40؛ 10:17 *</t>
  </si>
  <si>
    <t> G1121</t>
  </si>
  <si>
    <t> شكرا جزيلا</t>
  </si>
  <si>
    <t> شيء مكتوب</t>
  </si>
  <si>
    <t> حرف من الحروف الأبجدية)؛ الوثيقة، الكتاب المقدس، التعليمات البرمجية المكتوبة؛ تعليم</t>
  </si>
  <si>
    <t>حرف من الحروف الأبجدية)؛ الوثيقة، الكتاب المقدس، التعليمات البرمجية المكتوبة؛ التعليم في المقام الأول هو ما هو مكتوب أو مرسوم؛ حرف، حرف الأبجدية، كتابة، كتاب، المرجع: يو 5: 47؛ إقرار بالدين، حساب، كمبيالة، ملاحظة، مرجع: لو 16: 6، 7؛ رسالة رسالة، المرجع: أعمال 28: 21؛ المرجع: غلا 6: 11؛ ἱερὰ γράμματα، الأسفار المقدسة للعهد القديم، الكتب المقدسة اليهودية، المرجع: 2 تيم 3: 15؛ وتحديدًا حرف شريعة موسى بالمعنى الحرفي الصرف، مرجع: رو 2: 27، 29؛ 7:6 ؛ المرجع: 2كو 3: 6، 7؛ حروف الجمع، تعلم، مرجع: يو 7: 15؛ المرجع: أعمال ٢٦:٢٤ *</t>
  </si>
  <si>
    <t> G1122</t>
  </si>
  <si>
    <t> شكرا جزيلا</t>
  </si>
  <si>
    <t> الكاتب</t>
  </si>
  <si>
    <t> مدرس أو خبير في القانون، عالم، كاتب، كاتب المدينة</t>
  </si>
  <si>
    <t xml:space="preserve">مدرس أو خبير في القانون، عالم، كاتب، كاتب مدينة كاتب؛ كاتب، كاتب مدينة، مسجل، مسجل، المرجع: أعمال 19: 35؛ شخص ماهر في الشريعة اليهودية، معلم أو مفسر للشريعة، مرجع: متى 2: 4؛ 5:20، وبشكل متكرر؛ بشكل عام معلم ديني، مرجع: مت 13: 52؛ وبالمجاز أي شخص متميز بالتعلم أو الحكمة، راجع: 1كو 1: 20</t>
  </si>
  <si>
    <t> G1123</t>
  </si>
  <si>
    <t> شكرا جزيلا</t>
  </si>
  <si>
    <t> مكتوب</t>
  </si>
  <si>
    <t xml:space="preserve"> مكتوب، المرجع: رو 2: 15 *</t>
  </si>
  <si>
    <t> G1124</t>
  </si>
  <si>
    <t> جيد</t>
  </si>
  <si>
    <t> كتابة</t>
  </si>
  <si>
    <t> (ق) مقطع من الكتاب المقدس؛ ( جمع ) الكل الجماعي للكتاب المقدس. مجموعة مقدسة وموثوقة من الكتابات المقدسة</t>
  </si>
  <si>
    <t xml:space="preserve">(ق) مقطع من الكتاب المقدس؛ ( جمع ) الكل الجماعي للكتاب المقدس. مجموعة مقدسة وموثوقة من الكتابات، الكتاب المقدس، الكتابة؛ ، في العهد الجديد الكتب المقدسة، الكتب المقدسة اليهودية، أو كتب العهد القديم، مرجع: مت 21: 42؛ المرجع: يوحنا 5: 39 وآخرون؛ بالعقائد المجمعية أو الإعلانات أو الأقوال أو الوعود الواردة في الكتب المقدسة، راجع: مت 22: 29؛ المرجع: مرقس 12: 24 وآخرون؛ وعلى وجه التحديد نبوة، مرجع: مت 26: 54؛ المرجع: مرقس 14: 49؛ المرجع: لو 4: 21؛ 24:27، 32؛ مع إضافة προφητική، المرجع: رو 16: 26؛ من τῶν προφητῶν , المرجع: متى 26:56</t>
  </si>
  <si>
    <t> G1125</t>
  </si>
  <si>
    <t> جيد</t>
  </si>
  <si>
    <t> لأكتب</t>
  </si>
  <si>
    <t xml:space="preserve">للنقش والكتابة بالطريقة القديمة للكتابة على ألواح من المعدن وطاولات من الشمع وغيرها، مرجع: يوحنا 8: 6، 8؛ للكتابة على الرق والورق وغيرها بشكل عام، المرجع: متى 27: 37 وآخرون؛ لكتابة رسائل إلى آخر، المرجع: أعمال 23: 25؛ المرجع: 2كو 2: 9؛ 13:10 ، وآخرون ؛ للوصف كتابيًا، المرجع: يو 1: 46؛ المرجع: رو 10: 5؛ للتدوين في الفهرس، الخ، المرجع: لو 10: 20؛ المرجع: رؤيا ١٣: ٨؛ 17: 8 ، وآخرون ؛ لكتابة قانون أو أمر أو سن كتابي، مرجع: مرقس 10: 5؛ 12:19 ؛ المرجع: لوقا 2: 23 وآخرون.</t>
  </si>
  <si>
    <t> G1126</t>
  </si>
  <si>
    <t> شكرا جزيلا</t>
  </si>
  <si>
    <t> حكاية الزوجات القديمة</t>
  </si>
  <si>
    <t> حكاية الزوجات العجائز امرأة عجوز. ، ضمنا سخيفة، سخيفة، المرجع: 1 تيم 4: 7 *</t>
  </si>
  <si>
    <t> G1127</t>
  </si>
  <si>
    <t> شكرا جزيلا</t>
  </si>
  <si>
    <t> لمتابعة المشاهدة</t>
  </si>
  <si>
    <t> لتراقب، كن على أهبة الاستعداد</t>
  </si>
  <si>
    <t> ليسهروا، تسهروا ليسهروا، ساهرين، راجع: متى 26: 38، 40، 41؛ المرجع: مرقس 14: 34؛ 37, 38 ؛ ليكون حياً، المرجع: 1 تس 5: 10؛ مجازيًا أن نكون ساهرين، منتبهين، ساهرين، منتبهين، متحفظين، المرجع: مت 25: 13؛ المرجع: مرقس 13: 35 وآخرون.</t>
  </si>
  <si>
    <t>G1128</t>
  </si>
  <si>
    <t> شكرا جزيلا</t>
  </si>
  <si>
    <t> يتدرب</t>
  </si>
  <si>
    <t> لتدريب وممارسة الرياضة</t>
  </si>
  <si>
    <t> للتدريب، وممارسة الرياضة في المقام الأول للتدريب على الانضباط الجمباز؛ ومن ثم، فإن التمرين في أي شيء، والتدرب على الاستخدام، والانضباط، راجع: 1 تي 4: 7؛ المرجع: عب 5: 14؛ 12:11 ؛ المرجع: ٢ بط ٢: ١٤ *</t>
  </si>
  <si>
    <t> G1129</t>
  </si>
  <si>
    <t> شكرا جزيلا</t>
  </si>
  <si>
    <t> تمرين</t>
  </si>
  <si>
    <t> التدريب والتمرين</t>
  </si>
  <si>
    <t> التدريب، وممارسة التمارين الرياضية في المقام الأول؛ ومن هنا التأديب الجسدي من أي نوع، راجع: 1 تي 4: 8.</t>
  </si>
  <si>
    <t> G1130</t>
  </si>
  <si>
    <t> شكرا جزيلا</t>
  </si>
  <si>
    <t> يكون عاريا</t>
  </si>
  <si>
    <t> أن تكون عارية</t>
  </si>
  <si>
    <t> أن يكون عارياً أن يرتدي ملابس سيئة</t>
  </si>
  <si>
    <t> G1131</t>
  </si>
  <si>
    <t> شكرا جزيلا</t>
  </si>
  <si>
    <t> عارية</t>
  </si>
  <si>
    <t> عراة بلا ملابس. بحاجة إلى (أكثر أو أفضل) الملابس</t>
  </si>
  <si>
    <t>عراة بلا ملابس. محتاجًا (أكثر أو أفضل) إلى ملابس عراة، بلا ملابس، مرجع: مرقس 14: 51، 52؛ بلا قميص، ولا يرتدون إلا ثوبًا داخليًا أو قميصًا، المرجع: يو 21: 7؛ يرتدون ملابس سيئة أو سيئة، ولا يملكون ملابس لائقة وكافية، مرجع: مت 25: 36، 38، 43، 44؛ المرجع: أعمال الرسل ١٩: ١٦؛ المرجع: يع ٢: ١٥؛ مجازيًا عراة الجسد، مرجع: 2كو 5: 3؛ غير مغطى، مكشوف، مفتوح، ظاهر، المرجع: عب 4: 13؛ عارية، مجردة، المرجع: 1كو 15: 37؛ عراة باللباس الروحي، راجع: رؤ 3: 17؛ 16:15 ؛ 17:16</t>
  </si>
  <si>
    <t> G1132</t>
  </si>
  <si>
    <t> شكرا جزيلا</t>
  </si>
  <si>
    <t> عري</t>
  </si>
  <si>
    <t> العري، وعدم كفاية الملبس</t>
  </si>
  <si>
    <t> العري، العري غير الملبس بشكل كافٍ؛ عدم توفر الملابس المناسبة والكافية، راجع: رو 8: 35؛ المرجع: 2كو 11: 27؛ العُري الروحي، العوز من اللباس الروحي، رؤ 3: 18</t>
  </si>
  <si>
    <t> G1133</t>
  </si>
  <si>
    <t> شكرا</t>
  </si>
  <si>
    <t> امرأة ضعيفة الإرادة</t>
  </si>
  <si>
    <t> امرأة ضعيفة الإرادة، "امرأة صغيرة"</t>
  </si>
  <si>
    <t>امرأة ضعيفة الإرادة، "امرأة صغيرة" امرأة صغيرة؛ "امرأة تافهة ضعيفة وسخيفة" (2 تيم 3: 6)</t>
  </si>
  <si>
    <t> G1134</t>
  </si>
  <si>
    <t> شكرا</t>
  </si>
  <si>
    <t> المؤنث</t>
  </si>
  <si>
    <t> المؤنث، أضعف</t>
  </si>
  <si>
    <t> مؤنث، أضعف بالنسبة للنساء، أنثى، المرجع: 1 بط 3: 7 *</t>
  </si>
  <si>
    <t> G1135G</t>
  </si>
  <si>
    <t> جيد</t>
  </si>
  <si>
    <t> امرأة</t>
  </si>
  <si>
    <t> : المرأة المرأة؛ زوجة</t>
  </si>
  <si>
    <t> امرأة؛ زوجة امرأة، المرجع: متى 5: 28 وآخرون؛ امرأة متزوجة زوجة، راجع: مت 5: 31، 32؛ 14:3، وآخرون؛ في النداء ὦγύναι يا امرأة! طريقة عادية لمخاطبة الإناث تحت كل الظروف ؛ تُستخدم بشكل مجازي للإشارة إلى الكنيسة المتحدة بالمسيح، المرجع: رؤ 19: 7؛ 21: 9</t>
  </si>
  <si>
    <t> G1135H</t>
  </si>
  <si>
    <t> المرأة : زوجة</t>
  </si>
  <si>
    <t> : امرأة زوجة؛ زوجة</t>
  </si>
  <si>
    <t> G1136</t>
  </si>
  <si>
    <t> نعم</t>
  </si>
  <si>
    <t> يأجوج</t>
  </si>
  <si>
    <t xml:space="preserve"> § جوج (اسم علم) أمة لا تنحط، المرجع: رؤ 20: 8 *</t>
  </si>
  <si>
    <t> G1137</t>
  </si>
  <si>
    <t> جيد</t>
  </si>
  <si>
    <t> ركن</t>
  </si>
  <si>
    <t> ركن؛ حجر الزاوية، حجر الزاوية، حجر الزاوية</t>
  </si>
  <si>
    <t>ركن؛ حجر الزاوية، حجر الزاوية، حجر العقد، الزاوية الخارجية، الزاوية البارزة، المرجع: متى 6: 5؛ 21:42 ؛ زاوية داخلية ضمنيًا زاوية مظلمة، مكان غامض، المرجع: أعمال 26: 26؛ زاوية أو أقصى أو ربع الأرض، المرجع: رؤ 7: 1؛ 20: 8</t>
  </si>
  <si>
    <t> G1138</t>
  </si>
  <si>
    <t> Δαυείδ، Δαυίδ، Δαβίδ</t>
  </si>
  <si>
    <t> ديفيد</t>
  </si>
  <si>
    <t>ملك من سبط يهوذا عاش في زمن الملكية المتحدة، ورد ذكره لأول مرة في راع ٤: ١٧؛ ابن: يسى (ح3448) وناحاش (ح5176ط)؛ شقيق: ألياب (H0446I)، أبيناداب (H0041I)، شمعى (H8093)، صروية (H6870)، أبيجايل (H0026H)(؟)، نثنائيل (H5417H)، رداي (H7288)، أوزيم (H0684) وأليهو (H0453J) ; متزوج من ميكال (H4324)، أبيجايل (H0026)، أخينوعم (H0293H)، معكة (H4601I)، حجيث (H2294)، أبيطال (H0037)، عجلة (H5698) وبثشبع (H1339)؛ والد: أمنون (هـ0550)، تشيلاب (ه3609)، أبشالوم (هـ0053)، أدونيا (هـ0138)، شفطيا (ه8203)، يثرعام (ه3507)، شموع (ه8051هـ)، شوباب (ه7727)، ناثان (ه5416)، سليمان (هـ). H8010)، إبهار (H2984)، إليشوع (H0474)، نافج (H5298H)، يافيج (H3309I)، أليشمع (H0476H)، إليادا (H0450)، إليفلط (H0467)، تمار (H8559H)، إليبلت (H0467I)، نوجا (H0467I)، نوجا (H0467I). H5052) وجيريموث (H3406N) § ديفيد</t>
  </si>
  <si>
    <t> G1139</t>
  </si>
  <si>
    <t> شكرا جزيلا</t>
  </si>
  <si>
    <t> كن شيطانا</t>
  </si>
  <si>
    <t> أن يكون ممسوسا بالشيطان</t>
  </si>
  <si>
    <t xml:space="preserve">أن يكون ممسوسًا في العهد الجديد أن يكون ممسوسًا أو مضايقًا أو مضايقًا من شيطان أو روح شرير، iq δαιμόνιον ἔχειν، المرجع: متى 4:24؛ 8:16 ، 28 ، 33</t>
  </si>
  <si>
    <t> G1140</t>
  </si>
  <si>
    <t> شكرا</t>
  </si>
  <si>
    <t> شيطان</t>
  </si>
  <si>
    <t> شيطان، إله (وثني).</t>
  </si>
  <si>
    <t xml:space="preserve"> شيطان، (وثني) إله أ، إله وثني، إله، المرجع: أعمال ١٧: ١٨؛ المرجع: 1كو 10: 20، 21؛ المرجع: رؤيا 9: 20؛ وفي العهد الجديد شيطان، روح شرير، مرجع: متى 7: 22؛ 9:33 ، 34 ؛ 10: 8 ؛ 12:24</t>
  </si>
  <si>
    <t> G1141</t>
  </si>
  <si>
    <t> شكرا</t>
  </si>
  <si>
    <t> شيطاني</t>
  </si>
  <si>
    <t> من الشيطان، شيطاني</t>
  </si>
  <si>
    <t> من الشيطان، شيطاني منسوب إلى، أو صادر من الشياطين؛ شيطاني، شيطاني، المرجع: يع ٣: ١٥ *</t>
  </si>
  <si>
    <t> G1142</t>
  </si>
  <si>
    <t> شكرا</t>
  </si>
  <si>
    <t> روح شريرة</t>
  </si>
  <si>
    <t> شيطان، روح شرير، إله، قوة عليا؛ ، في العهد الجديد شيطان خبيث، ملاك شرير، مرجع: مت 8: 31 *</t>
  </si>
  <si>
    <t> G1143</t>
  </si>
  <si>
    <t> شكرا</t>
  </si>
  <si>
    <t> لكي يلدغ</t>
  </si>
  <si>
    <t xml:space="preserve"> لدغة، اللدغة. ، مجازيًا أن يضايق، يضايق، يجرح، المرجع: غلا 5: 15 *</t>
  </si>
  <si>
    <t> G1144</t>
  </si>
  <si>
    <t> شكرا لك</t>
  </si>
  <si>
    <t> دمعة</t>
  </si>
  <si>
    <t xml:space="preserve">الدمعة مكتوبة أيضًا δάκρυ، دمعة</t>
  </si>
  <si>
    <t> G1145</t>
  </si>
  <si>
    <t> شكرا</t>
  </si>
  <si>
    <t> للبكاء</t>
  </si>
  <si>
    <t> للبكاء، ذرف الدموع</t>
  </si>
  <si>
    <t> لنبكي، لنذرف الدموع، لنذرف الدموع، لنبكي، المرجع: يو 11: 35 *</t>
  </si>
  <si>
    <t> G1146</t>
  </si>
  <si>
    <t> شكرا</t>
  </si>
  <si>
    <t> جرس</t>
  </si>
  <si>
    <t> (خاتم الإصبع</t>
  </si>
  <si>
    <t> (الإصبع) خاتمًا للإصبع، المرجع: لو 15: 22 *</t>
  </si>
  <si>
    <t> G1147</t>
  </si>
  <si>
    <t> شكرا</t>
  </si>
  <si>
    <t> اصبع اليد</t>
  </si>
  <si>
    <t xml:space="preserve"> إصبع، المرجع: مت 23: 4؛ المرجع: مرقس 7: 33؛ من العبرية، قوة، مرجع: لو 11: 20</t>
  </si>
  <si>
    <t> G1148</t>
  </si>
  <si>
    <t> بالتأكيد</t>
  </si>
  <si>
    <t> دالمانوتا</t>
  </si>
  <si>
    <t xml:space="preserve"> § دلمانوثة، المنحلة، بلدة صغيرة على شاطئ بحر طبرية، مرجع: مرقس 8: 10 *</t>
  </si>
  <si>
    <t> G1149</t>
  </si>
  <si>
    <t> Δαлματία</t>
  </si>
  <si>
    <t> دالماتيا</t>
  </si>
  <si>
    <t> دالماتيا "خادعة"</t>
  </si>
  <si>
    <t xml:space="preserve"> § دلماطيا، "دلماطيا الخادعة"، مرجع: 2 تيم 4: 10 *</t>
  </si>
  <si>
    <t> G1150</t>
  </si>
  <si>
    <t> شكرا</t>
  </si>
  <si>
    <t> لترويض</t>
  </si>
  <si>
    <t> لترويض، إخضاع، السيطرة</t>
  </si>
  <si>
    <t>لترويض، إخضاع، السيطرة مكتوبة أيضًا δανειζω، لإخضاع، ترويض، المرجع: مرقس 5: 4 ؛ المرجع: يع ٣: ٧؛ مجازيًا أن يضبط نفسه ضمن حدود مناسبة، المرجع: يع ٣: ٨ *</t>
  </si>
  <si>
    <t> G1151</t>
  </si>
  <si>
    <t> شكرا جزيلا</t>
  </si>
  <si>
    <t> بقرة</t>
  </si>
  <si>
    <t> بقرة، بقرة صغيرة</t>
  </si>
  <si>
    <t xml:space="preserve"> عجلة بقرة صغيرة، المرجع: عب 9: 13 *</t>
  </si>
  <si>
    <t> G1152</t>
  </si>
  <si>
    <t> حسنا</t>
  </si>
  <si>
    <t> داماريس</t>
  </si>
  <si>
    <t> امرأة تعيش في زمن العهد الجديد، مذكورة فقط في أع 17: 34 § داماريس، (الاسم الصحيح)، المرجع: أعمال الرسل 17: 34 *</t>
  </si>
  <si>
    <t> G1153</t>
  </si>
  <si>
    <t> Δαμασκηνός</t>
  </si>
  <si>
    <t> دمشق</t>
  </si>
  <si>
    <t> دمشقي "من دمشق"</t>
  </si>
  <si>
    <t xml:space="preserve"> § دمشقي "من دمشق" دمشقي من دمشق، المرجع: 2كو 11: 32 *</t>
  </si>
  <si>
    <t> G1154</t>
  </si>
  <si>
    <t> Δαμασκός</t>
  </si>
  <si>
    <t xml:space="preserve"> § دمشق عاصمة سوريا</t>
  </si>
  <si>
    <t> G1155</t>
  </si>
  <si>
    <t> شكرا</t>
  </si>
  <si>
    <t> لإقراض / الاقتراض</t>
  </si>
  <si>
    <t> يقرض، (وسط) يقترض</t>
  </si>
  <si>
    <t> للإقراض، (الوسط) للاقتراض للإقراض / الاقتراض، بفائدة</t>
  </si>
  <si>
    <t> G1156</t>
  </si>
  <si>
    <t> مرحبا</t>
  </si>
  <si>
    <t> دَين</t>
  </si>
  <si>
    <t> الدين والقرض</t>
  </si>
  <si>
    <t>دين، قرض، قرض، دين، المرجع: مت ١٨:٢٧ *</t>
  </si>
  <si>
    <t> G1157</t>
  </si>
  <si>
    <t> شكرا</t>
  </si>
  <si>
    <t> مقرض المال</t>
  </si>
  <si>
    <t> مقرض المال، الدائن</t>
  </si>
  <si>
    <t> G1158</t>
  </si>
  <si>
    <t> بالتأكيد</t>
  </si>
  <si>
    <t> دانيال</t>
  </si>
  <si>
    <t> دانيال، "الله [إل] هو قاضي"</t>
  </si>
  <si>
    <t> رجل يعيش في زمن السبي والعودة، ورد ذكره لأول مرة في حزقيال 14: 14؛ ويُدعى أيضًا بلطشاصر في دان ١: ٧؛ 2.26؛ 4.8،9،18،19؛ 5.12؛ 10.1؛ § دانيال "الله [إل] قاضي" دانيال (اسم صحيح) منكر، مرجع: مت 24: 15 *</t>
  </si>
  <si>
    <t> G1159</t>
  </si>
  <si>
    <t> شكرا</t>
  </si>
  <si>
    <t> ليصرف</t>
  </si>
  <si>
    <t> ليصرف؛ لدفع النفقات</t>
  </si>
  <si>
    <t> ليصرف؛ لدفع النفقات للنفقة، لتكون على النفقة، المرجع: مر 5: 26؛ المرجع: أعمال ٢١: ٢٤؛ المرجع: 2كو 12: 15؛ للإنفاق والتبذير والاستهلاك بالبذخ، مرجع: لو 15: 14؛ المرجع: يع ٤:٣ *</t>
  </si>
  <si>
    <t> G1160</t>
  </si>
  <si>
    <t> شكرا</t>
  </si>
  <si>
    <t> يكلف</t>
  </si>
  <si>
    <t> التكلفة والمصروفات</t>
  </si>
  <si>
    <t> كلفة، نفقة، كلفة، كلفة، المرجع: لو 14: 28 *</t>
  </si>
  <si>
    <t> G1161</t>
  </si>
  <si>
    <t> δέ</t>
  </si>
  <si>
    <t> ثم</t>
  </si>
  <si>
    <t> ولكن، وبعد ذلك، بالأحرى</t>
  </si>
  <si>
    <t xml:space="preserve">ولكن، ومن ثم، بالأحرى جسيم متصل، يشير إلى إضافة شرط، سواء في المعارضة أو الاستمرار، إلى ما سبق، ويمكن تقديمه بشكل مختلف ولكن، من ناحية أخرى، وأيضًا، الآن، إلخ .; καὶ δέ ، عندما يكون هناك إضافة خاصة في الاستمرارية أيضًا، نعم، وما إلى ذلك. توجد أحيانًا في بداية apodosis الجملة، المرجع: أعمال الرسل 11:17. كما أنه بمثابة علامة على استئناف الخطاب المنقطع، المرجع: 2كور 2: 10؛ المرجع: غلا 2: 6</t>
  </si>
  <si>
    <t> G1162</t>
  </si>
  <si>
    <t> شكرا</t>
  </si>
  <si>
    <t> التماس</t>
  </si>
  <si>
    <t> صلاة، طلب، التماس</t>
  </si>
  <si>
    <t xml:space="preserve"> الصلاة، الطلب، التوسل الالتماس؛ الصلاة، التضرع، المرجع: لو 1: 13؛ 2:37 ؛ 5:33</t>
  </si>
  <si>
    <t> G1163</t>
  </si>
  <si>
    <t> نعم</t>
  </si>
  <si>
    <t> كن ضروريا</t>
  </si>
  <si>
    <t> إنه أمر لا بد منه، إنه ضروري (ينبغي، ينبغي)</t>
  </si>
  <si>
    <t xml:space="preserve"> إنه واجب، ضروري (ينبغي، ينبغي)، إنه ملزم، ضروري، صحيح؛ إنه أمر لا مفر منه، المرجع: أعمال 21: 22</t>
  </si>
  <si>
    <t> G1164</t>
  </si>
  <si>
    <t> δεῖγμα</t>
  </si>
  <si>
    <t> مثال</t>
  </si>
  <si>
    <t xml:space="preserve">في المقام الأول ما هو معروض، عينة، عينة؛ مجازيًا مثالًا على سبيل التحذير، يهوذا ٧*</t>
  </si>
  <si>
    <t> G1165</t>
  </si>
  <si>
    <t> شكرا جزيلا</t>
  </si>
  <si>
    <t> التعرض للعار العام؛ لعمل مشهد</t>
  </si>
  <si>
    <t> التعرض للعار العام؛ لتقديم عرض عام أو مشهد، المرجع: مت 1: 19؛ المرجع: كو 2: 15 *</t>
  </si>
  <si>
    <t> G1166</t>
  </si>
  <si>
    <t> شكرا</t>
  </si>
  <si>
    <t> ليعرض</t>
  </si>
  <si>
    <t> لإظهار، شرح، جعل معروفا</t>
  </si>
  <si>
    <t xml:space="preserve"> للإظهار، والشرح، والتعريف، تم تشكيلها أيضًا δεικνύω 3x، للإظهار، والإشارة، والحاضر، المرجع: متى 4: 8؛ 8:4؛ أن نعرض، أن نسمح بأن نرى، أن نتسبب في أن نرى، المرجع: يوحنا 2: 18؛ 10:32 ؛ المرجع: 1 تيم 6: 15؛ للتوضيح والإثبات، المرجع: يع2: 18؛ 3:13 ؛ مجازيًا، يُعلِّم، يُعلن، يُعلن، يُعلن، المرجع: مت 16: 21؛ المرجع: يوحنا 5: 20؛ المرجع: أعمال 10: 28</t>
  </si>
  <si>
    <t> G1167</t>
  </si>
  <si>
    <t> δειлία</t>
  </si>
  <si>
    <t> الخجل</t>
  </si>
  <si>
    <t> الخجل والجبن</t>
  </si>
  <si>
    <t> خجل، جبن جبن، المرجع: 2 تي 1: 7 *</t>
  </si>
  <si>
    <t> G1168</t>
  </si>
  <si>
    <t> شكرا</t>
  </si>
  <si>
    <t> كن خجولا</t>
  </si>
  <si>
    <t>أن تكون خائفًا، جبانًا، خجولًا</t>
  </si>
  <si>
    <t> أن نخاف، أن نجبن، أن نخجل أن نخاف، أن نخاف، راجع: يو 14: 27 *</t>
  </si>
  <si>
    <t> G1169</t>
  </si>
  <si>
    <t> شكرا</t>
  </si>
  <si>
    <t> خجول</t>
  </si>
  <si>
    <t> خائف، جبان، خجول</t>
  </si>
  <si>
    <t> خائفًا، جبانًا، جبانًا، خائفًا، جبانًا، المرجع: مت 8: 26؛ المرجع: مرقس 4: 40؛ المرجع: رؤ ٢١: ٨ *</t>
  </si>
  <si>
    <t> G1170</t>
  </si>
  <si>
    <t> شكرا</t>
  </si>
  <si>
    <t> واحد معين</t>
  </si>
  <si>
    <t> شخص معين، شخص أو شيء لا يمكن أو لا يرغب في تسميته</t>
  </si>
  <si>
    <t> شخص معين، شخص أو شيء ما لا يمكن أو لا يرغب المرء أن يسمي مثل هذا الشخص، شخصًا معينًا، مرجع: متى 26: 18 *</t>
  </si>
  <si>
    <t> G1171</t>
  </si>
  <si>
    <t> شكرا</t>
  </si>
  <si>
    <t> بشكل رهيب</t>
  </si>
  <si>
    <t> رهيب، بشدة</t>
  </si>
  <si>
    <t> بشدة، بشدة، بصورة رهيبة، بحزن، كثيرًا، رهيب، مرجع: مت 8: 6؛ المرجع: لوقا ١١: ٥٣ *</t>
  </si>
  <si>
    <t> G1172</t>
  </si>
  <si>
    <t> شكرا جزيلا</t>
  </si>
  <si>
    <t> لتناول الطعام</t>
  </si>
  <si>
    <t> لتناول العشاء، تناول الطعام</t>
  </si>
  <si>
    <t xml:space="preserve"> لتأكلوا عشاءً، تعتاشوا لتأكلوا، أو تتعشوا، مرجع: لو 17: 8؛ 22:20 ؛ المرجع: 1كو 11: 25؛ المرجع: رؤ 3: 20</t>
  </si>
  <si>
    <t> G1173</t>
  </si>
  <si>
    <t> شكرا</t>
  </si>
  <si>
    <t> عشاء</t>
  </si>
  <si>
    <t> مأدبة، عشاء، عشاء وجبة المساء</t>
  </si>
  <si>
    <t xml:space="preserve">مأدبة، عشاء، عشاء وجبة في المقام الأول وجبة؛ العشاء، الوجبة الرئيسية في المساء، مرجع: لو 14: 12؛ المرجع: يوحنا 13: 2، 4؛ كناية الطعام، المرجع: 1كو 11: 21؛ وليمة، وليمة، مرجع: مت 23: 6؛ المرجع: مرقس 6: 21؛ 12:39</t>
  </si>
  <si>
    <t> G1174</t>
  </si>
  <si>
    <t> شكرا جزيلا</t>
  </si>
  <si>
    <t> ديني</t>
  </si>
  <si>
    <t> (متدين جدا</t>
  </si>
  <si>
    <t> (جدًا) تقديسًا دينيًا للآلهة والأشياء الإلهية، دينيًا؛ ، بالمعنى السيئ، خرافي؛ في العهد الجديد دقيق ودقيق في أداء الخدمات الدينية، المرجع: أعمال ١٧: ٢٢ *</t>
  </si>
  <si>
    <t> G1175</t>
  </si>
  <si>
    <t> شكرا جزيلا</t>
  </si>
  <si>
    <t> دِين</t>
  </si>
  <si>
    <t> الخوف الديني من الآلهة. بالمعنى السيئ، الخرافات؛ شكل من أشكال المعتقد الديني، المرجع: أعمال 25: 19 *</t>
  </si>
  <si>
    <t> G1176</t>
  </si>
  <si>
    <t> δέκα</t>
  </si>
  <si>
    <t> عشرة</t>
  </si>
  <si>
    <t xml:space="preserve"> العاشرة، مرجع: متى 20: 24؛ 25:1؛ ἡμερῶν δέκα، عشرة أيام، أيام قليلة، زمانا قصيرا، المرجع: رؤ 2: 10</t>
  </si>
  <si>
    <t> G1177</t>
  </si>
  <si>
    <t> شكرا</t>
  </si>
  <si>
    <t> اثني عشر</t>
  </si>
  <si>
    <t> G1178</t>
  </si>
  <si>
    <t> شكرا</t>
  </si>
  <si>
    <t> خمسة عشر</t>
  </si>
  <si>
    <t xml:space="preserve">خمسة عشر، غير منقوصة، المرجع: يو 11: 18؛ المرجع: أعمال ٢٧: ٢٨؛ المرجع: غلا 1: 18 *</t>
  </si>
  <si>
    <t> G1179</t>
  </si>
  <si>
    <t> بالتأكيد</t>
  </si>
  <si>
    <t> ديكابوليس</t>
  </si>
  <si>
    <t> ديكابوليس، "[رابطة] عشر مدن"</t>
  </si>
  <si>
    <t xml:space="preserve"> § ديكابولس، "[رابطة] عشر مدن" ديكابولس، منطقة من فلسطين وراء الأردن، المرجع: مرقس 5: 20؛ 7:31 ؛ المرجع: جبل ٤:٢٥ *</t>
  </si>
  <si>
    <t> G1180</t>
  </si>
  <si>
    <t> شكرا جزيلا</t>
  </si>
  <si>
    <t> أربعة عشرة</t>
  </si>
  <si>
    <t xml:space="preserve"> الرابع عشر، المرجع: مت 1: 17؛ المرجع: 2كو 12: 2؛ المرجع: غلا 2: 1 *</t>
  </si>
  <si>
    <t> G1181</t>
  </si>
  <si>
    <t> شكرا</t>
  </si>
  <si>
    <t> العاشر</t>
  </si>
  <si>
    <t> العاشر في سلسلة من الأشياء أو الأحداث؛ كاسم، الجزء العاشر، عشرة بالمائة من الشيء، العشر</t>
  </si>
  <si>
    <t> العاشر في سلسلة من الأشياء أو الأحداث؛ كاسم، الجزء العاشر، عشرة بالمئة من شيء، العشر، المرجع: يوحنا 1: 39؛ المرجع: رؤيا ١١: ١٣؛ 21:20 ؛ δεκάτη، أي μερις، الجزء العاشر، العشر، المرجع: عب 7: 2، 4، 8، 9 *</t>
  </si>
  <si>
    <t> G1182</t>
  </si>
  <si>
    <t> شكرا</t>
  </si>
  <si>
    <t> G1183</t>
  </si>
  <si>
    <t> شكرا</t>
  </si>
  <si>
    <t> لجمع العشر؛ (السلبي) لدفع العشر</t>
  </si>
  <si>
    <t>لجمع العشر؛ ( سلبي ) لدفع العشر للتسبب في دفع العشور ؛ ، منفعل أن يعشور، يدفع العشور، المرجع: عب 7: 6، 9*</t>
  </si>
  <si>
    <t> G1184</t>
  </si>
  <si>
    <t> شكرا</t>
  </si>
  <si>
    <t> مقبول</t>
  </si>
  <si>
    <t> مقبول، مواتية</t>
  </si>
  <si>
    <t> مقبول مقبول مقبول مقبول مقبول مقبول مقبول مرجع: لو 4: 24؛ المرجع: أعمال ١٠: ٣٥؛ المرجع: فيلبي 4: 18؛ بواسطة الضمنية. وعندما تستخدم لفترة معينة، تتميز بالقبول الإلهي، المؤاتية، راجع: لو 4: 19؛ المرجع: ٢ كو ٦: ٢ *</t>
  </si>
  <si>
    <t> G1185</t>
  </si>
  <si>
    <t> شكرا جزيلا</t>
  </si>
  <si>
    <t> لإغراء</t>
  </si>
  <si>
    <t> لإغراء، إغواء، إغراء</t>
  </si>
  <si>
    <t> للإغراء أو الإغواء أو الإغراء في المقام الأول للإيقاع بالطعم أو الاستيلاء عليه أو الإمساك به ؛ إغراء مجازي، إغراء، إغواء، إغراء المرجع: يع 1:14؛ المرجع: 2 بط 2: 14، 18 *</t>
  </si>
  <si>
    <t> G1186</t>
  </si>
  <si>
    <t> مرحبا</t>
  </si>
  <si>
    <t> شجرة</t>
  </si>
  <si>
    <t xml:space="preserve"> شجرة، مرجع: متى 3: 10؛ 7:17 ؛ 13:32</t>
  </si>
  <si>
    <t> G1187</t>
  </si>
  <si>
    <t> شكرا جزيلا</t>
  </si>
  <si>
    <t> نبلة</t>
  </si>
  <si>
    <t> الرامح؛ مصادر أخرى: بومان، قاذف، حارس شخصي</t>
  </si>
  <si>
    <t>الرامح؛ مصادر أخرى: بومان، القاذف، الحارس الشخصي (واحد على اليد اليمنى)؛ حارس الجناح رمح خفيف السلاح، المرجع: أعمال ٢٣: ٢٣ *</t>
  </si>
  <si>
    <t> G1188</t>
  </si>
  <si>
    <t> شكرا جزيلا</t>
  </si>
  <si>
    <t> يمين</t>
  </si>
  <si>
    <t> اليد اليمنى أو الجانب على النقيض من اليسار؛ فاليمين يُعتبر ثقافياً أقوى وأعظم هيبة من اليسار؛ والجلوس عن يمين المسطرة أعظم من الجلوس على يساره؛ إن "إعطاء يمين الشركة" في غلاطية هو علامة الصداقة والثقة والعهد</t>
  </si>
  <si>
    <t xml:space="preserve">اليد اليمنى أو الجانب على النقيض من اليسار؛ فاليمين يُعتبر ثقافياً أقوى وأعظم هيبة من اليسار؛ والجلوس عن يمين المسطرة أعظم من الجلوس على يساره؛ إن "إعطاء يمين الشركة" في غلاطية هو علامة الصداقة والثقة والعهد باليمين وليس باليسار، مرجع: مت 5: 29، 30؛ المرجع: لو 6: 6؛ ἡ δεξιά، أي χειρ، اليد اليمنى، المرجع: متى 6: 3؛ 27:29 ؛ τὰ δεξιά , ie μέρη , الأجزاء نحو اليد اليمنى، الجانب الأيمن؛ καθιζειν، أو، καθῆσθαι، أو، ἑστάναι، ἐκ δεξιῶν [μερῶν] τινος، الجلوس أو الوقوف عن يمين أي شخص، علامة على أعلى شرف وكرامة يمكن أن يمنحها، مرجع: مت 20: 20؛ 26:64 ؛ εἶνι ἐκ δεξιῶν [μερῶν] τινος ، ليكون عن يمين المرء كمعين، المرجع: أعمال الرسل 2: 25؛ δεξιὰς ( χειρας ) διδόναι، إعطاء اليد اليمنى لأحد، عربون صدق الوعود، مرجع: غلا 2: 9</t>
  </si>
  <si>
    <t>G1189</t>
  </si>
  <si>
    <t> شكرا جزيلا</t>
  </si>
  <si>
    <t> للصلاة</t>
  </si>
  <si>
    <t> للصلاة؛ اسأل، توسل، توسل</t>
  </si>
  <si>
    <t> للصلاة؛ اسأل، وتوسل، واطلب أن تكون في حاجة، في حاجة؛ للسؤال، الطلب، المرجع: مت 9:38 ؛ المرجع: لو 5: 12؛ 8:28، 38؛ في العهد الجديد مطلق الصلاة، الصلاة، التوسل، التوسل، المرجع: لو 21: 36؛ 22:32 ؛ المرجع: أعمال الرسل ٤: ٣١؛ 8:22 ، 24</t>
  </si>
  <si>
    <t> G1190</t>
  </si>
  <si>
    <t> Δερβαῖος</t>
  </si>
  <si>
    <t> ديربي</t>
  </si>
  <si>
    <t> من ديربي "من ديربي"</t>
  </si>
  <si>
    <t xml:space="preserve"> § من دربة "من دربة" أحد سكان دربة، المرجع: أعمال 20: 4 *</t>
  </si>
  <si>
    <t> G1191</t>
  </si>
  <si>
    <t> Δέρβη</t>
  </si>
  <si>
    <t xml:space="preserve"> § دربة مدينة ليكأونية، مرجع: أع 14: 6، 20؛ 16:0 *</t>
  </si>
  <si>
    <t> G1192</t>
  </si>
  <si>
    <t> δέρμα</t>
  </si>
  <si>
    <t> جلد</t>
  </si>
  <si>
    <t> الجلد والجلود</t>
  </si>
  <si>
    <t> جلد، جلود، جلد حيوان، المرجع: عب 11: 37 *</t>
  </si>
  <si>
    <t> G1193</t>
  </si>
  <si>
    <t> شكرا جزيلا</t>
  </si>
  <si>
    <t> مصنوع من الجلد</t>
  </si>
  <si>
    <t> مصنوع من جلد مصنوع من جلد، مرجع: مت 3: 4؛ المرجع: مرقس ١: ٦ *</t>
  </si>
  <si>
    <t> G1194</t>
  </si>
  <si>
    <t> جديد</t>
  </si>
  <si>
    <t> لضرب</t>
  </si>
  <si>
    <t> للضرب، الضرب، الجلد، الصفعة</t>
  </si>
  <si>
    <t xml:space="preserve">للضرب، والضرب، والجلد، والصفع على الجلد، والسلخ؛ ومن هنا يأكلون ويجلدون ويضربون، المرجع: مت 21: 35؛ المرجع: مرقس 12: 3، 5؛ 13: 9</t>
  </si>
  <si>
    <t> G1195</t>
  </si>
  <si>
    <t> شكرا جزيلا</t>
  </si>
  <si>
    <t> لربط</t>
  </si>
  <si>
    <t> لربط، ربط؛ إلقاء القبض على</t>
  </si>
  <si>
    <t> لربط، ربط؛ للقبض على الربط، الربط، كحزمة، مرجع: مت 23: 4؛ ليربط ويحصر، مرجع: لو 8: 29؛ المرجع: أعمال ٢٢: ٤ *</t>
  </si>
  <si>
    <t> G1196</t>
  </si>
  <si>
    <t> جيد</t>
  </si>
  <si>
    <t> للتقييد</t>
  </si>
  <si>
    <t> لربط، ربط</t>
  </si>
  <si>
    <t> G1197</t>
  </si>
  <si>
    <t> جيد</t>
  </si>
  <si>
    <t> باقة</t>
  </si>
  <si>
    <t xml:space="preserve"> صرة مثل الزوان (متى 13: 30)</t>
  </si>
  <si>
    <t> G1198</t>
  </si>
  <si>
    <t> شكرا جزيلا</t>
  </si>
  <si>
    <t> سجين، واحد قيد الاعتقال</t>
  </si>
  <si>
    <t xml:space="preserve"> سجينًا، موقوفًا، مقيدًا، سجينًا، مرجع: مت 27: 15، 16؛ المرجع: مرقس 15: 6</t>
  </si>
  <si>
    <t> G1199</t>
  </si>
  <si>
    <t> جيد</t>
  </si>
  <si>
    <t> السلسلة، القيد، السجن</t>
  </si>
  <si>
    <t xml:space="preserve">سلسلة، قيود، سجن، رباط، أي شيء يُقيَّد به، حبل، سلسلة، قيود، إلخ؛ وبالكناية السجن، مرجع: لو 8: 29؛ المرجع: أعمال ١٦: ٢٦؛ 20:23 ؛ وتر أو رباط مثل اللسان (راجع: مرقس 7: 35)؛ مجازيًا، عائق، ضعف، مرجع: لو 13: 16</t>
  </si>
  <si>
    <t> G1200</t>
  </si>
  <si>
    <t> شكرا جزيلا</t>
  </si>
  <si>
    <t> سجان</t>
  </si>
  <si>
    <t> السجان، السجان</t>
  </si>
  <si>
    <t> سجان، سجان، سجان، سجان، المرجع: أعمال ١٦: ٢٣، ٢٧، ٣٦ *</t>
  </si>
  <si>
    <t> G1201</t>
  </si>
  <si>
    <t> شكرا جزيلا</t>
  </si>
  <si>
    <t> سجن</t>
  </si>
  <si>
    <t> السجن، السجن</t>
  </si>
  <si>
    <t> سجن، سجن سجن، المرجع: مت 11: 2؛ المرجع: أعمال ٥: ٢١، ٢٣؛ 16:26 *</t>
  </si>
  <si>
    <t> G1202</t>
  </si>
  <si>
    <t> شكرا</t>
  </si>
  <si>
    <t xml:space="preserve"> سجينًا، إق δέσμιος، المرجع: أعمال ٢٧: ١، ٤٢ *</t>
  </si>
  <si>
    <t> G1203</t>
  </si>
  <si>
    <t> شكرا</t>
  </si>
  <si>
    <t> يتقن</t>
  </si>
  <si>
    <t> يتقن؛ الرب السيادي</t>
  </si>
  <si>
    <t>يتقن؛ السيد الرب، السيد، وخاصة العبيد، المرجع: 1 تي 6: 1، 2؛ المرجع: 2 تيم 2: 21؛ المرجع: تيط 2: 9؛ المرجع: 1 بط 2: 18؛ بواسطة الضمنية. كما يدل على امتلاك السلطة العليا، الرب، السيد، المستخدم من قبل الله، مرجع: لو 2: 29؛ المرجع: أعمال الرسل ٤: ٢٤؛ المرجع: رؤيا ٦: ١٠؛ وعن المسيح، المرجع: 2 بط 2: 1؛ يهوذا 4</t>
  </si>
  <si>
    <t> G1204</t>
  </si>
  <si>
    <t> δεῦρο</t>
  </si>
  <si>
    <t> يأتي</t>
  </si>
  <si>
    <t> تعال، تعال هنا</t>
  </si>
  <si>
    <t xml:space="preserve"> تعال، تعال هنا هنا؛ ، تستخدم أيضًا كنوع من الأمر، تعال، تعال هنا! المرجع: متى 19:21؛ المرجع: مرقس 10: 21؛ استعمال الزمن، ἄχρι τοῦ δεῦρο، أي χρν´νου، إلى الوقت الحاضر، المرجع: رو 1: 13</t>
  </si>
  <si>
    <t> G1205</t>
  </si>
  <si>
    <t> شكرا</t>
  </si>
  <si>
    <t> تعال، تعال هنا (جمع G1204)</t>
  </si>
  <si>
    <t xml:space="preserve"> تعال، تعال هنا (جمع G1204) تعال، المرجع: متى 4: 19؛ 11:28 ؛ كحرف تحريض وتحريض وما إلى ذلك، يتبعها أمر، تعال الآن، وما إلى ذلك، مرجع: متى 21: 38؛ 28: 6</t>
  </si>
  <si>
    <t> G1206</t>
  </si>
  <si>
    <t> δευτεραῖος</t>
  </si>
  <si>
    <t> اليوم المقبل</t>
  </si>
  <si>
    <t> في اليوم التالي، في اليوم الثاني</t>
  </si>
  <si>
    <t>في اليوم التالي، في اليوم الثاني، في اليوم الثاني، لحالة أو عملية معينة، وتستخدم كنعت للفاعل أو الفاعل، المرجع: أعمال 28: 13 *</t>
  </si>
  <si>
    <t> G1207</t>
  </si>
  <si>
    <t> شكرا</t>
  </si>
  <si>
    <t> الثانية أولا</t>
  </si>
  <si>
    <t> مضاء: "الثاني الأول"</t>
  </si>
  <si>
    <t> G1208</t>
  </si>
  <si>
    <t> جيد</t>
  </si>
  <si>
    <t> ثانيًا</t>
  </si>
  <si>
    <t> للمرة الثانية ، وثانيا</t>
  </si>
  <si>
    <t> G1209</t>
  </si>
  <si>
    <t> شكرا جزيلا</t>
  </si>
  <si>
    <t> للترحيب، تلقي، قبول</t>
  </si>
  <si>
    <t xml:space="preserve">للترحيب، والاستقبال، والقبول، والأخذ، في أيدينا، وما إلى ذلك، المرجع: لو 2: 28؛ 16: 6، 7؛ لتلقي، المرجع: أعمال 22: 5؛ 28:21 ؛ المرجع: فيلبي 4: 18؛ للقبول والاحتفاظ والاحتواء، المرجع: أعمال الرسل ٢١:٣؛ مجازيًا أن نتلقى بالسمع، ونتعلم، ونكتسب معرفة، المرجع: 2 كو 11: 4؛ المرجع: يع ١: ٢١؛ نستقبل، نعترف، نمنح الوصول، نستقبل بلطف، نرحب، مرجع: متى 10: 40، 41؛ 18:5؛ ليستقبلوا ويستضيفوا، مرجع: لو 9: 53؛ المرجع: عب 11: 31؛ لنحتمل، نحتمل، بصبر، مرجع: 2كو 11: 16؛ مجازيًا التلقي والموافقة والموافقة، المرجع: متى 11: 14؛ المرجع: لو 8: 13؛ المرجع: أعمال الرسل ٨: ١٤؛ 11: 1 والاعتراف، والقبول ضمنًا، والمتابعة، المرجع: 1 كو 2: 14؛ المرجع: 2كو 8: 17</t>
  </si>
  <si>
    <t> G1210</t>
  </si>
  <si>
    <t> نعم</t>
  </si>
  <si>
    <t> لربط، ربط، سجن</t>
  </si>
  <si>
    <t xml:space="preserve">يَرْبِطُ، يُرْبِطُ، يَسْجُنُ أَرْبَطَ، يُرْبِطُ، المرجع: مت 13: 30؛ 21:2 ؛ ليربط ويحصر، مرجع: مت 27: 2؛ 14:3؛ يعيق، يعيق، المرجع: 2 تي 2: 9؛ ليربط بالضعف، راجع: لو 13: 16؛ أن نربط برباط قانوني أو أخلاقي كالزواج، مرجع: رو 7: 2؛ المرجع: 1كو 7: 27، 39؛ ضمنيًا للإلزام، الإجبار، المرجع: أعمال الرسل 20: 22؛ في العهد الجديد للنطق أو الإعلان بأنه ملزم أو إلزامي، أو للإعلان عن أنه محظور وغير قانوني، المرجع: متى 16: 19؛ 18:18</t>
  </si>
  <si>
    <t> G1211</t>
  </si>
  <si>
    <t> δή</t>
  </si>
  <si>
    <t> لذا</t>
  </si>
  <si>
    <t> - جسيم من التركيز أو الصريح؛ الآن، ثم، الخ</t>
  </si>
  <si>
    <t> G1212</t>
  </si>
  <si>
    <t> شكرا</t>
  </si>
  <si>
    <t> اوريم</t>
  </si>
  <si>
    <t> واضح، واضح، واضح</t>
  </si>
  <si>
    <t xml:space="preserve"> § واضح، واضح، واضح في المقام الأول بشكل واضح؛ واضح، واضح، واضح، مرجع: مت 26: 73؛ المرجع: 1كو 15: 27؛ المرجع: غل 3: 11 *</t>
  </si>
  <si>
    <t> G1213</t>
  </si>
  <si>
    <t> كامل</t>
  </si>
  <si>
    <t> لتجعله واضح</t>
  </si>
  <si>
    <t> لتوضيح، تسليط الضوء، إظهار، نقطة</t>
  </si>
  <si>
    <t xml:space="preserve">لتوضيح، أو تسليط الضوء، أو إظهار، أو الإشارة إلى جعلها واضحة، أو واضحة؛ ليُعلن، ويُخبر، ويُخبر، ويُعلن، المرجع: 1 كو 1: 11؛ المرجع: كو 1: 8؛ للإظهار، والإشارة، والتسليط الضوء، المرجع: 1 كو 3: 13؛ للإشارة والدلالة، المرجع: عب 9: 8؛ 12:27 ؛ المرجع: 1 بط 1: 11</t>
  </si>
  <si>
    <t> G1214</t>
  </si>
  <si>
    <t> حسنا</t>
  </si>
  <si>
    <t> ديماس</t>
  </si>
  <si>
    <t> ديماس "عامة الناس"</t>
  </si>
  <si>
    <t> رجل يعيش في زمن العهد الجديد، ذُكر لأول مرة في كول 4: 14 § ديماس، "عامة الناس" ديماس، (الاسم الصحيح)، المرجع: كول 4: 14؛ المرجع: 2 تي 4: 10؛ فلم. 24 *</t>
  </si>
  <si>
    <t> G1215</t>
  </si>
  <si>
    <t> شكرا جزيلا</t>
  </si>
  <si>
    <t> لإلقاء خطاب</t>
  </si>
  <si>
    <t> لإلقاء خطاب أمام الجمهور</t>
  </si>
  <si>
    <t> لإلقاء خطاب عام لإلقاء خطاب عام لإلقاء خطاب عام، المرجع: أعمال الرسل ١٢: ٢١ *</t>
  </si>
  <si>
    <t> G1216</t>
  </si>
  <si>
    <t> بالتأكيد</t>
  </si>
  <si>
    <t> ديميتريوس</t>
  </si>
  <si>
    <t> ديميتريوس "ديميتر"</t>
  </si>
  <si>
    <t>رجل يعيش في زمن العهد الجديد، ذُكر لأول مرة في سفر أعمال الرسل 24:19 § ديمتريوس، "من ديميتر" ديمتريوس، (الاسم الصحيح) (1) صائغ الفضة في أفسس، المرجع: أعمال الرسل 24:19، 38 (2) أ بعض المسيحيين، 3Jn. 12 *</t>
  </si>
  <si>
    <t> G1217</t>
  </si>
  <si>
    <t> شكرا جزيلا</t>
  </si>
  <si>
    <t> باني</t>
  </si>
  <si>
    <t> باني، حرفي، صانع</t>
  </si>
  <si>
    <t xml:space="preserve"> باني، حرفي، صانع في المقام الأول هو الشخص الذي يعمل من أجل الجمهور، أو يمارس بعض الدعوة العامة؛ مهندس معماري، وخاصة المهندس الإلهي للكون، المرجع: عب 11: 10</t>
  </si>
  <si>
    <t> G1218</t>
  </si>
  <si>
    <t> ῆμος</t>
  </si>
  <si>
    <t> الناس</t>
  </si>
  <si>
    <t> الناس، الحشد</t>
  </si>
  <si>
    <t> الناس، يزاحمون الشعب، حشد المرجع: أعمال 12:22؛ 17: 5 ؛ 19:30 ، 33 *</t>
  </si>
  <si>
    <t> G1219</t>
  </si>
  <si>
    <t> شكرا جزيلا</t>
  </si>
  <si>
    <t> عام</t>
  </si>
  <si>
    <t> علنا، علنا</t>
  </si>
  <si>
    <t> عام، عام، عام، ملك للعامة، المرجع: أعمال 5: 18؛ δημοσιᾳ، علانية، المرجع: أعمال الرسل 16: 37؛ 18:28 ؛ 20: 20 *</t>
  </si>
  <si>
    <t> G1220</t>
  </si>
  <si>
    <t> مرحبا</t>
  </si>
  <si>
    <t> دينار</t>
  </si>
  <si>
    <t> دينار [حوالي أجر يوم]</t>
  </si>
  <si>
    <t xml:space="preserve">ديناريوس [حوالي أجر يوم] ديناريوس اللاتينية، عملة فضية رومانية؛ وكان الاسم في الأصل يعني العشرة حمير، مرجع: مت 18: 28؛ المرجع: مرقس 6: 37؛ المرجع: رؤ 6: 6</t>
  </si>
  <si>
    <t> G1221</t>
  </si>
  <si>
    <t> شكرا</t>
  </si>
  <si>
    <t> أيا كان</t>
  </si>
  <si>
    <t> أيا كان، حتى في ذلك الوقت، في أي وقت</t>
  </si>
  <si>
    <t> G1222</t>
  </si>
  <si>
    <t> جيد</t>
  </si>
  <si>
    <t> بالتاكيد</t>
  </si>
  <si>
    <t> بالتأكيد، بالطبع</t>
  </si>
  <si>
    <t> بالتأكيد، بالطبع الآن بطريقة ما، بالتأكيد، المرجع: عب 2: 16 *</t>
  </si>
  <si>
    <t> G1223</t>
  </si>
  <si>
    <t> هذا</t>
  </si>
  <si>
    <t> من خلال / بسبب</t>
  </si>
  <si>
    <t> (جنرال) من خلال، عن طريق؛ (حسب) بسبب، من أجل، لذلك</t>
  </si>
  <si>
    <t xml:space="preserve">(مضاف) من خلال، عن طريق؛ (نصب) بسبب، من أجل، إذن مضاف إليه، من خلال استعمال المكان أو الوسيلة، مرجع: مت 7: 13؛ المرجع: لو 6: 1؛ المرجع: 2كو 11: 33؛ عبر الزمن، أثناء، خلال، المرجع: عب 2: 15؛ المرجع: أعمال ٥: ١٩؛ من خلال، الفاعل المباشر، السببية، الوسيلة، بواسطة، المرجع: يوحنا 1: 3؛ المرجع: أعمال ٣: ١٨؛ بالوسائل أو الطريقة، من خلال، بواسطة، مع، المرجع: لو 8: 4؛ المرجع: 2كو 5: 7؛ 8: 8 ؛ الحالة أو الحالة، في حالة، المرجع: رو 4: 11؛ (2) حالة النصب، تستخدم للسببية التي ليست مباشرة وفورية في إحداث نتيجة، بسبب، بسبب، من أجل، مرجع: مرقس 2: 27؛ المرجع: يوحنا 1: 31؛ نادرًا، خلال خضوعه لظروف غير مرغوب فيها، راجع: غلا 4: 13</t>
  </si>
  <si>
    <t> G1224</t>
  </si>
  <si>
    <t> شكرا</t>
  </si>
  <si>
    <t> لكي اعبر</t>
  </si>
  <si>
    <t> للعبور، تعال، تعبر</t>
  </si>
  <si>
    <t> أعبر، أعبر، أعبر، أعبر، أو أعبر، مرجع: لو 16: 26؛ المرجع: أعمال ١٦: ٩؛ المرجع: عب ١١:٢٩ *</t>
  </si>
  <si>
    <t> G1225</t>
  </si>
  <si>
    <t>شكرا جزيلا</t>
  </si>
  <si>
    <t> ليتهم</t>
  </si>
  <si>
    <t> (سلبي) لتوجيه الاتهامات لشخص ما</t>
  </si>
  <si>
    <t> (سلبي) توجيه الاتهامات لشخص ما لرميه أو نقله أو تجاوزه؛ للدفع من خلال للتشهير والتبليغ، مرجع: لو 16: 1 *</t>
  </si>
  <si>
    <t> G1226</t>
  </si>
  <si>
    <t> شكرا جزيلا</t>
  </si>
  <si>
    <t> الاصرار</t>
  </si>
  <si>
    <t> للتأكيد بثقة، والتأكيد، والإصرار على</t>
  </si>
  <si>
    <t> التأكيد بثقة، التأكيد، الإصرار، التأكيد بقوة، الإصرار، المرجع: 1 تي 1: 7؛ المرجع: تي 3: 8 *</t>
  </si>
  <si>
    <t> G1227</t>
  </si>
  <si>
    <t> شكرا جزيلا</t>
  </si>
  <si>
    <t> لنرى بوضوح</t>
  </si>
  <si>
    <t> لترى بوضوح؛ لفتح عيون واسعة</t>
  </si>
  <si>
    <t> لترى بوضوح؛ لفتح عيون واسعة للنظر من خلال؛ لعرضها بثبات، مرقس 8:25؛ للرؤية بوضوح أو ثبات، مرجع: مت 7: 5؛ المرجع: لو ٦: ٤٢ *</t>
  </si>
  <si>
    <t> G1228</t>
  </si>
  <si>
    <t> عظيم</t>
  </si>
  <si>
    <t> شيطاني / الشيطان</t>
  </si>
  <si>
    <t> شيطاني، خبيث، افتراء؛ كاسم الشيطان. الشيطان، أو الإنسان الشرير الذي يشبه الشيطان</t>
  </si>
  <si>
    <t xml:space="preserve">شيطاني، خبيث، افتراء؛ كاسم الشيطان. الشيطان، أو الشرير الذي يشبه الشيطان المفتري، راجع: 1 تي 3: 11؛ المرجع: 2 تيم 3: 3؛ المرجع: تيط 2: 3؛ المخبر الخائن، المرجع: يو 6: 70؛ نعم , الشيطان</t>
  </si>
  <si>
    <t> G1229</t>
  </si>
  <si>
    <t> شكرا جزيلا</t>
  </si>
  <si>
    <t> يصرح</t>
  </si>
  <si>
    <t> ليعلن (في كل مكان)؛ يعطي ملاحظه</t>
  </si>
  <si>
    <t> ليعلن (في كل مكان)؛ للإعلان عن النشر في الخارج، مرجع: لو 9: 60؛ المرجع: رو 9: 17؛ ليشهد للجمهور، المرجع: أعمال 21: 26 *</t>
  </si>
  <si>
    <t> G1230</t>
  </si>
  <si>
    <t> شكرا جزيلا</t>
  </si>
  <si>
    <t> يمر، ينقضي (من الوقت)</t>
  </si>
  <si>
    <t> لتمرير، انقضاء (الوقت)، للمتابعة؛ للتدخل، انقضاء الزمن، مرجع: مرقس 16: 1؛ المرجع: أعمال ٢٥: ١٣؛ 27: 9 *</t>
  </si>
  <si>
    <t> G1231</t>
  </si>
  <si>
    <t> شكرا</t>
  </si>
  <si>
    <t> كي تقرر</t>
  </si>
  <si>
    <t> لتحديد، تقرر</t>
  </si>
  <si>
    <t> لتحديد، تقرر في المقام الأول للتمييز؛ لحلها بشكل حاسم. للفحص والتحقيق قضائيًا، المرجع: أعمال 23: 15؛ 24:22 *</t>
  </si>
  <si>
    <t> G1232</t>
  </si>
  <si>
    <t> شكرا</t>
  </si>
  <si>
    <t>لتقديم تقرير لإعطاء تقرير دقيق</t>
  </si>
  <si>
    <t> G1233</t>
  </si>
  <si>
    <t> شكرا جزيلا</t>
  </si>
  <si>
    <t> قرار</t>
  </si>
  <si>
    <t> القرار في المقام الأول هو عمل تمييز أو تمييز؛ تحديد فحص قضائي، سماع، محاكمة، المرجع: أعمال 25: 21 *</t>
  </si>
  <si>
    <t> G1234</t>
  </si>
  <si>
    <t> شكرا جزيلا</t>
  </si>
  <si>
    <t> للتذمر والتذمر والشكوى</t>
  </si>
  <si>
    <t> تمتموا، تذمروا، تذمروا، تمتموا، تذمروا، تذمروا، تذمروا، مرجع: لو 15: 2؛ 19:7 *</t>
  </si>
  <si>
    <t> G1235</t>
  </si>
  <si>
    <t> شكرا جزيلا</t>
  </si>
  <si>
    <t> لايقاظ</t>
  </si>
  <si>
    <t> لتصبح مستيقظا تماما</t>
  </si>
  <si>
    <t> أن تصبح مستيقظًا تمامًا، وتبقى مستيقظًا؛ لنستيقظ جيدًا، مرجع: لو 9: 32 *</t>
  </si>
  <si>
    <t> G1236</t>
  </si>
  <si>
    <t> عظيم</t>
  </si>
  <si>
    <t> للعيش، وإدارة حياة المرء</t>
  </si>
  <si>
    <t> للعيش أو قيادة حياة الفرد أو الاستمرار فيها أو تجاوزها؛ لقضاء الوقت أو قضاءه، يعيش الإنسان حياته، المرجع: 1 تي 2: 2؛ المرجع: تي 3: 3 *</t>
  </si>
  <si>
    <t> G1237</t>
  </si>
  <si>
    <t> شكرا جزيلا</t>
  </si>
  <si>
    <t> لتتلقى بدوره</t>
  </si>
  <si>
    <t> لتلقي (بدوره)</t>
  </si>
  <si>
    <t> للاستقبال (بدوره) للاستقبال عن طريق الإرسال؛ ليأخذوا المقابل، المرجع: أعمال الرسل 7: 45 *</t>
  </si>
  <si>
    <t> G1238</t>
  </si>
  <si>
    <t>شكرا</t>
  </si>
  <si>
    <t> إكليل</t>
  </si>
  <si>
    <t> التاج، الإكليل</t>
  </si>
  <si>
    <t> التاج، الإكليل في المقام الأول عبارة عن شريط أو فيليه؛ الإكليل، شارة الملك، مرجع: رؤ 12: 3؛ 13: 1 ؛ 19:12 *</t>
  </si>
  <si>
    <t> G1239</t>
  </si>
  <si>
    <t> شكرا جزيلا</t>
  </si>
  <si>
    <t> لتوزيع</t>
  </si>
  <si>
    <t> لتوزيع، تقسيم</t>
  </si>
  <si>
    <t> للتوزيع، والتقسيم للتسليم من يد إلى يد؛ للتوزيع والتقسيم، مرجع: لو 11: 22؛ 18:22 ؛ المرجع: يوحنا 6: 11؛ المرجع: أعمال ٤: ٣٥ *</t>
  </si>
  <si>
    <t> G1240</t>
  </si>
  <si>
    <t> عظيم</t>
  </si>
  <si>
    <t> خليفة</t>
  </si>
  <si>
    <t xml:space="preserve"> خليفة، المرجع: أعمال 24: 27 *</t>
  </si>
  <si>
    <t> G1241</t>
  </si>
  <si>
    <t> شكرا جزيلا</t>
  </si>
  <si>
    <t> لربط حولها</t>
  </si>
  <si>
    <t> للالتفاف حولها، وربطها، ووضعها</t>
  </si>
  <si>
    <t> يلتف، يتعقد، يلبس، ينطق بثبات، المرجع: يو 13: 4، 5؛ من الوسط ليتمنطق، يلتف حول نفسه، بوتو ن المرجع: يو 21: 7 *</t>
  </si>
  <si>
    <t> G1242</t>
  </si>
  <si>
    <t> شكرا</t>
  </si>
  <si>
    <t> عهد</t>
  </si>
  <si>
    <t> العهد، اتفاق رسمي بين طرفين؛ وصية، شهادة، وثيقة قانونية يتم بموجبها نقل الملكية إلى الورثة، عادةً عند الوفاة (راجع: عب 9: 16)</t>
  </si>
  <si>
    <t xml:space="preserve">العهد، اتفاق رسمي بين طرفين؛ وصية، وصية، وهي وثيقة قانونية يتم بموجبها نقل الملكية إلى الورثة، عادة عند الوفاة (المرجع: عب 9: 16) تصرف وصية، وصية؛ عهد، المرجع: عب 9: 16، 17؛ المرجع: غلا 3: 15؛ وفي العهد الجديد، عهد الله مع الناس، المرجع: غلا 3: 17؛ 4:24؛ المرجع: عب 9: 4؛ المرجع: مت 26:28؛ وكتب العهد القديم، مرجع: 2كو 3: 14</t>
  </si>
  <si>
    <t> G1243</t>
  </si>
  <si>
    <t> شكرا</t>
  </si>
  <si>
    <t> متنوع</t>
  </si>
  <si>
    <t> الفرق والتنوع</t>
  </si>
  <si>
    <t> فرق، تنوع قسمة؛ تمييز، اختلاف، تنوع، مرجع: 1كو 12: 4، 5، 6 *</t>
  </si>
  <si>
    <t> G1244</t>
  </si>
  <si>
    <t> شكرا</t>
  </si>
  <si>
    <t> لتقسيم، توزيع، قسمة</t>
  </si>
  <si>
    <t> يقسم، يقسم، يقسم، يقسم، يقسم، المرجع: لو 15: 12؛ المرجع: ١ كو ١٢: ١١ *</t>
  </si>
  <si>
    <t> G1245</t>
  </si>
  <si>
    <t> شكرا جزيلا</t>
  </si>
  <si>
    <t> لمسح</t>
  </si>
  <si>
    <t> للتطهير والتنظيف (مع احتمال أن يكون التنظيف شاملاً)</t>
  </si>
  <si>
    <t>ينظف، ينظف (مع احتمال أن يكون التنظيف شاملا) ينظف جيدا، ينظف، ينظف المرجع: لوقا 3: 17 *</t>
  </si>
  <si>
    <t> G1246</t>
  </si>
  <si>
    <t> شكرا جزيلا</t>
  </si>
  <si>
    <t> لدحض</t>
  </si>
  <si>
    <t> لدحض (بشكل كامل)</t>
  </si>
  <si>
    <t> لدحض (تمامًا) للحفاظ على المناقشة بقوة ودقة، لدحض كامل، المرجع: أعمال 18:28 *</t>
  </si>
  <si>
    <t> G1247</t>
  </si>
  <si>
    <t> شكرا</t>
  </si>
  <si>
    <t> ليخدم</t>
  </si>
  <si>
    <t> للخدمة، والانتظار، والمساعدة، والحضور؛ ويشير هذا غالبًا إلى الخدمة الروحية والعملية في الكنيسة. "الخدمة على الموائد" (المرجع: قانون 6: 2) قد تعني المساعدة حرفيًا في تقديم الطعام، على الرغم من أن البعض يعتقد أنها تشير (أيضًا) إلى التعامل مع الشؤون المالية.</t>
  </si>
  <si>
    <t xml:space="preserve">للخدمة، والانتظار، والمساعدة، والحضور؛ ويشير هذا غالبًا إلى الخدمة الروحية والعملية في الكنيسة. "الخدمة على الموائد" (المرجع: أعمال 6: 2) قد تعني حرفيًا المساعدة في تقديم الطعام، على الرغم من أن البعض يعتقد أنها تشير (أيضًا) إلى التعامل مع الشؤون المالية للانتظار، والحضور، والخدمة، المرجع: مت 8: 15 ؛ المرجع: مرقس 1: 31؛ المرجع: لو 4: 39؛ ليكون خادمًا أو مساعدًا، المرجع: أعمال 19: 22؛ للخدمة أو التخفيف أو المساعدة أو توفير ضروريات الحياة، وتوفير وسائل العيش، راجع: متى 4: 11؛ 27:55 ؛ المرجع: مرقس ١: ١٣؛ 15:41 ؛ المرجع: لو 8: 3؛ لشغل منصب الشماس، القيام بواجبات الشماس، المرجع: 1 تيم 3: 10، 13؛ المرجع: 1 بط 4: 11؛ لنقل المسؤول، والإدارة، المرجع: 2كو 3: 3؛ 8: 19، 20؛ المرجع: 1 بط 1: 12؛ 4:10؛ سلبي لتلقي الخدمة، المرجع: مت 20:28 ؛ المرجع: مرقس 10: 45</t>
  </si>
  <si>
    <t> G1248</t>
  </si>
  <si>
    <t> شكرا</t>
  </si>
  <si>
    <t> خدمة</t>
  </si>
  <si>
    <t>الخدمة، الخدمة، يمكن أن يشير هذا إلى المساعدة والخدمة بمختلف أنواعها والتي يمكن أن تتراوح في المعنى من التعليم الكتابي "الروحي" (المرجع: أع 6: 4) إلى تقديم المؤن والإمدادات والدعم والتمويل "العملي" إلى المحتاجين (المرجع: 2كو9:12)</t>
  </si>
  <si>
    <t xml:space="preserve">الخدمة، الخدمة، يمكن أن يشير هذا إلى المساعدة والخدمة بمختلف أنواعها والتي يمكن أن تتراوح في المعنى من التعليم الكتابي "الروحي" (المرجع: أع 6: 4) إلى تقديم المؤن والإمدادات والدعم والتمويل "العملي" إلى المحتاجين (راجع: 2 كو 9: 12) الخدمة، الخدمة، الانتظار، الحضور، فعل تقديم الخدمات الودية، مرجع: لو 10: 40؛ المرجع: 2 تي 4: 11؛ المرجع: عب 1: 14؛ إغاثة ومعونة، المرجع: أعمال 6: 1؛ 11:29 ؛ المرجع: 2كو 8: 4؛ 9: 1 ، 12 ، 13 ؛ لجنة، المرجع: أعمال 12: 25؛ المرجع: رو 15: 31؛ مهمة أو خدمة في خدمة الإنجيل، المرجع: أعمال 1: 17، 25؛ 20:24 ؛ المرجع: رو 11: 13؛ المرجع: 2كو 4: 1؛ 5:18 ؛ المرجع: 1 تي 1: 12؛ الخدمة في الإنجيل، المرجع: أعمال 6: 4؛ 21:19 ؛ المرجع: 1كو 16: 15؛ المرجع: 2كو 6: 3؛ 11: 8 ؛ المرجع: أفسس 4: 12؛ المرجع: رؤيا ٢: ١٩؛ وظيفة أو خدمة أو وظيفة في الكنيسة، مرجع: رو 12: 7؛ المرجع: 1كو 12: 5؛ المرجع: كو 4: 17؛ المرجع: 2 تي 4: 5؛ خدمة تبليغ إعلان من الله (راجع: 2كو 3: 7، 8، 9)</t>
  </si>
  <si>
    <t> G1249</t>
  </si>
  <si>
    <t>شكرا</t>
  </si>
  <si>
    <t> خادم</t>
  </si>
  <si>
    <t> خادم، وزير، الشخص الذي يقدم الخدمة والمساعدة للآخرين، في بعض السياقات مع الإشارة إلى مكانة متدنية؛ تُترجم أيضًا باسم "الشماس"، وهو ضابط موثوق به للمساعدة والخدمة في الكنيسة المحلية</t>
  </si>
  <si>
    <t xml:space="preserve">خادم، وزير، الشخص الذي يقدم الخدمة والمساعدة للآخرين، في بعض السياقات مع الإشارة إلى مكانة متدنية؛ يُترجم أيضًا باسم "الشماس"، وهو موظف موثوق به للمساعدة والخدمة في الكنيسة المحلية (الذي يقدم الخدمة لآخر)؛ خادمًا، خادمًا، مرجع: مت 20: 26؛ 22:13 ؛ المرجع: يوحنا 2: 5، 9؛ ومن ينفذ التكليف فهو نائب، راجع: رو 13: 4؛ Χριστοῦ، Θεοῦ، ἐν κυριω، إلخ. وزير مفوض أو واعظ بالإنجيل، المرجع: 1 كو 3: 5؛ المرجع: 2كو 6: 4؛ وزير مكلف بإعلان أو حكم، مرجع: 2كو 3: 6؛ المرجع: غلا 2: 17؛ المرجع: كو 1: 23؛ خادمًا يحمل صفة هامة، راجع: رو 15: 8؛ الخادم، التابع المخلص، مرجع: يو 12: 26؛ شماس أو شماسة، وظيفته الرسمية هي الإشراف على صدقات الكنيسة، مع الخدمات الأخرى المشابهة، المرجع: رو 16: 1؛ المرجع: فيلبي 1: 1؛ المرجع: 1 تيم 3: 8، 12</t>
  </si>
  <si>
    <t> G1250</t>
  </si>
  <si>
    <t> شكرا</t>
  </si>
  <si>
    <t> مائتين</t>
  </si>
  <si>
    <t xml:space="preserve">مائتان، المرجع: مرقس 6: 37؛ المرجع: يوحنا 6: 7؛ 21:8 ؛ المرجع: أعمال ٢٣: ٢٣ و.*</t>
  </si>
  <si>
    <t> G1251</t>
  </si>
  <si>
    <t> شكرا</t>
  </si>
  <si>
    <t> للاستماع</t>
  </si>
  <si>
    <t> لإعطاء جلسة استماع (قانونية).</t>
  </si>
  <si>
    <t> لإعطاء جلسة استماع (قانونية) لسماع شيء من خلاله؛ للاستماع للقضاء، مرجع: أعمال 23: 35 *</t>
  </si>
  <si>
    <t> G1252</t>
  </si>
  <si>
    <t> شكرا</t>
  </si>
  <si>
    <t> للحكم / شك</t>
  </si>
  <si>
    <t> للتمييز، والحكم في النزاع؛ (وسط / سلبي) للشك والتردد والتردد</t>
  </si>
  <si>
    <t xml:space="preserve">للتمييز، والحكم في النزاع؛ ( وسط / سلبي ) للشك، التردد، التردد في الانفصال، القطع؛ للتمييز أو الاختلاف، المرجع: أعمال ١٥: ٩؛ المرجع: 1كو 11: 29؛ أن نختلف، نميز، نفضل، نعطي تفوقًا، راجع: 1 كو 4: 7؛ للفحص والتدقيق والتقدير، مرجع: 1 كو 11: 31؛ 14:29 ؛ للتمييز والتمييز، مرجع: متى 16: 3؛ ليدين، ليفصل في قضية، راجع: 1 كو 6: 5؛ للمجادلة والمجادلة، المرجع: أعمال 11: 2؛ يهوذا 9 للتمييز عقليًا، مرجع: يع 2: 4؛ يهوذا 22 في العهد الجديد أن يتردد، يكون في شك، شك، المرجع: مت 21:21؛ المرجع: مرقس 11: 23</t>
  </si>
  <si>
    <t> G1253</t>
  </si>
  <si>
    <t> شكرا</t>
  </si>
  <si>
    <t> تميز</t>
  </si>
  <si>
    <t> التمييز والتمايز. تمرير الحكم التمييز</t>
  </si>
  <si>
    <t> التمييز والتمايز. إصدار الحكم التمييز الانفصال؛ تمييز أو شك، المرجع: رو 14: 1؛ التمييز، فعل التمييز أو التمييز، المرجع: عب 5: 14؛ كلية التمييز والتقدير، المرجع: 1كو 12: 10 *</t>
  </si>
  <si>
    <t> G1254</t>
  </si>
  <si>
    <t>شكرا</t>
  </si>
  <si>
    <t> لعرقلة</t>
  </si>
  <si>
    <t> للردع والمنع</t>
  </si>
  <si>
    <t> يردع، يمنع، يعيق، يمنع، يمنع، يردع المرجع: متى 3: 14 *</t>
  </si>
  <si>
    <t> G1255</t>
  </si>
  <si>
    <t> شكرا جزيلا</t>
  </si>
  <si>
    <t> للحديث عنه، مناقشة</t>
  </si>
  <si>
    <t> للحديث عنه، والمناقشة للتحدث معه؛ بالمعنى الضمني للتشاور والتداول والحديث عن المرجع: لو 6: 11؛ لكشف ونشر ونشر الإشاعة، راجع: لو 1: 65 *</t>
  </si>
  <si>
    <t> G1256</t>
  </si>
  <si>
    <t> شكرا جزيلا</t>
  </si>
  <si>
    <t> للتفكير والمناقشة والخطاب. يجادل، نزاع</t>
  </si>
  <si>
    <t> للتفكير والمناقشة والخطاب. يجادل، يجادل في كلام، يجادل، يعقل، المرجع: أعمال 17: 2، 17؛ 24:12 ؛ للمخاطبة والتحدث، المرجع: عب 12: 5؛ للمجادلة، للمجادلة، مرجع: مرقس 9: 34؛ يهوذا 9</t>
  </si>
  <si>
    <t> G1257</t>
  </si>
  <si>
    <t> شكرا جزيلا</t>
  </si>
  <si>
    <t> للتوقف</t>
  </si>
  <si>
    <t> للتوقف، التوقف</t>
  </si>
  <si>
    <t> للتوقف، والتوقف عن ترك فترة زمنية؛ يقطع، يكف، المرجع: لو 7: 45 *</t>
  </si>
  <si>
    <t> G1258</t>
  </si>
  <si>
    <t> عظيم</t>
  </si>
  <si>
    <t> لغة</t>
  </si>
  <si>
    <t>اللغة واللهجة ورمز الاتصال سواء كان مكتوبًا أو شفهيًا؛ يشير هذا دائمًا في العهد الجديد إلى اللغات المعروفة التي يتم التحدث بها بشكل شائع في العالم القديم</t>
  </si>
  <si>
    <t> اللغة واللهجة ورمز الاتصال سواء كان مكتوبًا أو شفهيًا؛ في العهد الجديد، يشير هذا دائمًا إلى اللغات المعروفة التي يتم التحدث بها بشكل شائع في خطاب العالم القديم؛ اسلوب التكلم؛ لغة خاصة، لأمة، لهجة، لغة عامية، المرجع: أعمال ١: ١٩؛ 2: 6 ، 8 ؛ 21:40 ؛ 22:2؛ 26:14</t>
  </si>
  <si>
    <t> G1259</t>
  </si>
  <si>
    <t> شكرا جزيلا</t>
  </si>
  <si>
    <t> التصالح</t>
  </si>
  <si>
    <t> لتصبح متصالحة</t>
  </si>
  <si>
    <t> لكي يصالحوا ليصالحوا لآخر، مرجع: مت 5: 24 *</t>
  </si>
  <si>
    <t> G1260</t>
  </si>
  <si>
    <t> شكرا جزيلا</t>
  </si>
  <si>
    <t> للتفكير، والتساؤل؛ للتحدث، مناقشة، يجادل</t>
  </si>
  <si>
    <t xml:space="preserve"> للتفكير، والتساؤل؛ التحدث والمناقشة والمناقشة في المقام الأول لتسوية الحسابات؛ يتعقل، يفكر، يتفكر، يتفكر، راجع: مت 16: 7، 8؛ المرجع: مرقس 2: 6، 8؛ المرجع: يوحنا 11: 50؛ يتجادلون، يخاصمون، يتكلمون، يناقشون، يجادلون، مرقس 9: 33</t>
  </si>
  <si>
    <t> G1261</t>
  </si>
  <si>
    <t> شكرا جزيلا</t>
  </si>
  <si>
    <t> منطق</t>
  </si>
  <si>
    <t>الفكر والشك. حجة، نزاع</t>
  </si>
  <si>
    <t xml:space="preserve"> الفكر والشك. الجدال، الاستدلال الخلافي، الفكر، التفكير، الهدف، المرجع: متى 15: 19؛ المرجع: مرقس 7: 21؛ خطاب، خلاف، جدال، خلاف، جدال المرجع: لو 9: 46؛ شك، تردد، وخز، مرجع: لو 24: 38</t>
  </si>
  <si>
    <t> G1262</t>
  </si>
  <si>
    <t> شكرا جزيلا</t>
  </si>
  <si>
    <t> لتفريق</t>
  </si>
  <si>
    <t> لتفريق، تفكك</t>
  </si>
  <si>
    <t> يفرق، يفرق، يتحلل، يفرق، يفرق، يفرق المرجع: أعمال الرسل 5: 36 *</t>
  </si>
  <si>
    <t> G1263</t>
  </si>
  <si>
    <t> شكرا جزيلا</t>
  </si>
  <si>
    <t> للشهادة رسميا</t>
  </si>
  <si>
    <t> للتحذير أو الاتهام (رسميًا) ؛ إلى (رسميا) يشهد عنه</t>
  </si>
  <si>
    <t> للتحذير أو الاتهام (رسميًا) ؛ أن يشهد (رسميًا) على وشك تقديم تأكيد رسمي أو احتجاج؛ ليوجهوا تهمة خطيرة وجدية، راجع: لو 16: 28؛ المرجع: أعمال الرسل ٢: ٤٠؛ ليُعلن بكل جدية وجدية، المرجع: أعمال 8: 25؛ 18: 5</t>
  </si>
  <si>
    <t> G1264</t>
  </si>
  <si>
    <t> شكرا جزيلا</t>
  </si>
  <si>
    <t> لنتعامل بحدة</t>
  </si>
  <si>
    <t> يجادل بقوة، يجادل بحدة</t>
  </si>
  <si>
    <t>أن تجادل بقوة، وتكافح بحدة للقتال، للقتال بحزم؛ يجادل بشدة، مجازيًا يجادل بشدة، يصر، المرجع: أعمال الرسل 23: 9 *</t>
  </si>
  <si>
    <t> G1265</t>
  </si>
  <si>
    <t> شكرا جزيلا</t>
  </si>
  <si>
    <t> للتذكير</t>
  </si>
  <si>
    <t> البقاء (بشكل دائم)</t>
  </si>
  <si>
    <t xml:space="preserve"> للبقاء (باستمرار) للاستمرار طوال الوقت؛ أن يستمر، يكون دائمًا، أو لا يتغير، المرجع: لو 1: 22؛ المرجع: غلا 2: 5؛ المرجع: عب 1: 11؛ المرجع: 2 بط 3: 4؛ لنستمر، نبقى ثابتين، مرجع: لو 22: 28</t>
  </si>
  <si>
    <t> G1266</t>
  </si>
  <si>
    <t> شكرا</t>
  </si>
  <si>
    <t> لتقسيم وتوزيع</t>
  </si>
  <si>
    <t xml:space="preserve"> يقسم، يقسم، يقسم، ويوزع، المرجع: مت 27: 35؛ المرجع: مرقس 15: 24؛ المرجع: أعمال ٢: ٣؛ السلبي في العهد الجديد هو أن نكون في حالة انشقاق، المرجع: لو 11: 17، 18؛ 12:52 ، 53</t>
  </si>
  <si>
    <t> G1267</t>
  </si>
  <si>
    <t> شكرا جزيلا</t>
  </si>
  <si>
    <t> قسم</t>
  </si>
  <si>
    <t xml:space="preserve"> قسم؛ ، مجازيًا في العهد الجديد الانشقاق والانشقاق، مرجع: لو 12: 51 *</t>
  </si>
  <si>
    <t> G1268</t>
  </si>
  <si>
    <t> شكرا جزيلا</t>
  </si>
  <si>
    <t> لينشر</t>
  </si>
  <si>
    <t> (السلبي) ليتم نشرها</t>
  </si>
  <si>
    <t>(سلبي) ليتم توزيعه؛ ليُفصح ويُنشر، المرجع: أعمال 4: 17 *</t>
  </si>
  <si>
    <t> G1269</t>
  </si>
  <si>
    <t> شكرا</t>
  </si>
  <si>
    <t> للدلالة</t>
  </si>
  <si>
    <t> لعمل علامات، إيماءة، إشارة</t>
  </si>
  <si>
    <t> يشير، يومئ، يشير، يشير، يشير، يشير، يشير، راجع: لو 1: 22 *</t>
  </si>
  <si>
    <t> G1270</t>
  </si>
  <si>
    <t> شكرا</t>
  </si>
  <si>
    <t> معتقد</t>
  </si>
  <si>
    <t xml:space="preserve"> فكر، راجع: لو 11: 17 *</t>
  </si>
  <si>
    <t> G1271</t>
  </si>
  <si>
    <t> عظيم</t>
  </si>
  <si>
    <t> عقل</t>
  </si>
  <si>
    <t> العقل والتفكير والفهم. هذا جزء من الشخص الداخلي الذي يفكر ويعالج المعلومات إلى فهم، بما في ذلك اتخاذ الاختيارات، ومقرها القلب.</t>
  </si>
  <si>
    <t xml:space="preserve">العقل والتفكير والفهم. هذا جزء من الشخص الداخلي الذي يفكر ويعالج المعلومات ويحولها إلى فهم، بما في ذلك اتخاذ الاختيارات، التي يكون القلب في المقام الأول هو الفكر والنية؛ العقل، الفكر، الفهم، مرجع: مت 22: 37؛ المرجع: مرقس 12:30؛ المرجع: لو 10: 27؛ عملية الفهم والفكر والخيال، مرجع: لو 1: 51؛ البصيرة والفهم والفهم المرجع: 1يو 5: 20؛ طريقة التفكير والشعور، واستعداد العقل والقلب، والمودة، المرجع: أفسس 2: 3؛ المرجع: كو 1: 21</t>
  </si>
  <si>
    <t> G1272</t>
  </si>
  <si>
    <t> شكرا</t>
  </si>
  <si>
    <t> لفتح</t>
  </si>
  <si>
    <t> لفتح؛ (السلبي) ليتم فتحه؛ لشرح</t>
  </si>
  <si>
    <t>لفتح؛ (السلبي) ليتم فتحه؛ لشرح الافتتاح، مرجع: مرقس 7: 34، 35؛ المرجع: لوقا 2: 23؛ 24:31 ؛ المرجع: أعمال الرسل ٧: ٥٦؛ مجازيًا لفتح معنى الشيء، وشرحه، وشرحه، المرجع: لو 24: 32؛ المرجع: أعمال ١٧: ٣؛ διανοιγειν τὸν νοῦν, τὴν καρδιαν، لفتح العقل، القلب، حتى نفهم ونستقبل، المرجع: لو 24: 45؛ المرجع: أعمال ١٦:١٤ *</t>
  </si>
  <si>
    <t> G1273</t>
  </si>
  <si>
    <t> شكرا</t>
  </si>
  <si>
    <t> لقضاء (كامل) الليل</t>
  </si>
  <si>
    <t> ليقضوا الليل كله، ليبيتوا، ليبيتوا كل الليل، المرجع: لو 6: 12 *</t>
  </si>
  <si>
    <t> G1274</t>
  </si>
  <si>
    <t> شكرا جزيلا</t>
  </si>
  <si>
    <t> لاستكمال</t>
  </si>
  <si>
    <t> ليكمل، يكمل، المرجع: أعمال 21: 7 *</t>
  </si>
  <si>
    <t> G1275</t>
  </si>
  <si>
    <t> شكرا جزيلا</t>
  </si>
  <si>
    <t> دائما دائما، باستمرار، باستمرار</t>
  </si>
  <si>
    <t> G1276</t>
  </si>
  <si>
    <t> شكرا</t>
  </si>
  <si>
    <t> للعبور</t>
  </si>
  <si>
    <t> ليعبر ليعبر أو يعبر ليعبر المرجع: متى 9: 1؛ 14:34 ؛ المرجع: مرقس 5: 21؛ 6:53 ؛ المرجع: لو 16: 26؛ المرجع: أعمال ٢١: ٢ *</t>
  </si>
  <si>
    <t> G1277</t>
  </si>
  <si>
    <t> شكرا جزيلا</t>
  </si>
  <si>
    <t> للإبحار عبر</t>
  </si>
  <si>
    <t>للإبحار عبر، الإبحار من خلال</t>
  </si>
  <si>
    <t> لتعبر، لتعبر، لتعبر، لتعبر، أو لتعبر، المرجع: أعمال 27: 5 *</t>
  </si>
  <si>
    <t> G1278</t>
  </si>
  <si>
    <t> شكرا</t>
  </si>
  <si>
    <t> تنزعج</t>
  </si>
  <si>
    <t> أن يكون مضطربًا جدًا، مضطربًا، منزعجًا، مضطربًا</t>
  </si>
  <si>
    <t> أن تكون منزعجًا للغاية، ومضطربًا، ومنزعجًا، ومضطربًا في المقام الأول، بسبب ممارسة المخاض بشكل كامل؛ أن يتعب أن يضطربوا، يضطربوا جدًا، يضطربوا، يتضايقوا المرجع: أعمال 4: 2؛ 16:18 *</t>
  </si>
  <si>
    <t> G1279</t>
  </si>
  <si>
    <t> شكرا</t>
  </si>
  <si>
    <t> من خلال الذهاب الى</t>
  </si>
  <si>
    <t> للذهاب من خلال، والسفر من خلال تمرير</t>
  </si>
  <si>
    <t xml:space="preserve"> ليعبر، يسافر عبر يمر ليذهب، أو يجتاز، المرجع: لو 6: 1؛ 13:22 ؛ المرجع: أعمال ١٦: ٤؛ "للمرور" (راجع: لو 18: 36).</t>
  </si>
  <si>
    <t> G1280</t>
  </si>
  <si>
    <t> شكرا</t>
  </si>
  <si>
    <t> أن تكون في حيرة، في حيرة، في عجب</t>
  </si>
  <si>
    <t> أن تكون في حيرة، في حيرة، في عجب أن تكون في حيرة تماما؛ ليكونوا في شك وحيرة، متحيرين ومتعجبين، مرجع: لو 9: 7؛ المرجع: أعمال الرسل ٢: ١٢؛ 5:24 ؛ 10:17</t>
  </si>
  <si>
    <t> G1281</t>
  </si>
  <si>
    <t> شكرا جزيلا</t>
  </si>
  <si>
    <t> لكسب في التجارة</t>
  </si>
  <si>
    <t> لكسب، وكسب</t>
  </si>
  <si>
    <t>لكسب، كسب لإرسال مسألة بدقة؛ لتربح في التجارة، وتربح في التجارة، لوقا 19: 15</t>
  </si>
  <si>
    <t> G1282</t>
  </si>
  <si>
    <t> شكرا</t>
  </si>
  <si>
    <t> كن غاضبا</t>
  </si>
  <si>
    <t> (سلبي) ليكون غاضبا</t>
  </si>
  <si>
    <t> (المبني للمجهول) أن يكون غاضبًا للتقسيم بالمنشار، المنشار إلى أجزاء؛ لصر الأسنان في حالة من الغضب. بشكل مجازي سلبي ليقطع القلب ويغضب، المرجع: أعمال الرسل 5: 33؛ 7: 54 *</t>
  </si>
  <si>
    <t> G1283</t>
  </si>
  <si>
    <t> شكرا</t>
  </si>
  <si>
    <t> يسرق، يسلب، يحرم من</t>
  </si>
  <si>
    <t> يسرق، يحمل (ممتلكات كثيرة)</t>
  </si>
  <si>
    <t> نهب، نهب (ممتلكات كثيرة) نهب، نهب، نهب، نهب المرجع: مت 12: 29؛ المرجع: مرقس ٣: ٢٧ (٢ ×)*</t>
  </si>
  <si>
    <t> G1284</t>
  </si>
  <si>
    <t> شكرا</t>
  </si>
  <si>
    <t> المسيل للدموع</t>
  </si>
  <si>
    <t> المسيل للدموع، وكسر</t>
  </si>
  <si>
    <t xml:space="preserve"> ينكسر، ينكسر، ينكسر، ينكسر، ينفجر، المرجع: مت 26:65، المرجع: أع 14:14، المرجع: مرقس 14:63، المرجع: لوقا 8:29</t>
  </si>
  <si>
    <t> G1285</t>
  </si>
  <si>
    <t> شكرا</t>
  </si>
  <si>
    <t> لشرح</t>
  </si>
  <si>
    <t> أخبر، اشرح (بالتفصيل)</t>
  </si>
  <si>
    <t> ليخبر، يشرح (بالتفصيل)، يعلن، يعلن، يخبر بوضوح، أو كامل، أو مفصل (متى 13: 36)؛ 18:31 *</t>
  </si>
  <si>
    <t> G1286</t>
  </si>
  <si>
    <t>شكرا</t>
  </si>
  <si>
    <t> لابتزاز</t>
  </si>
  <si>
    <t> لابتزاز الأموال، كامتداد مجازي لحركة اهتزاز عنيفة</t>
  </si>
  <si>
    <t> لابتزاز الأموال، كامتداد مجازي لحركة الاهتزاز العنيفة في المقام الأول للاهتزاز تمامًا أو بعنف؛ للتحرش والترهيب والابتزاز، المرجع: لو 3: 14 *</t>
  </si>
  <si>
    <t> G1287</t>
  </si>
  <si>
    <t> شكرا جزيلا</t>
  </si>
  <si>
    <t> لتشتت</t>
  </si>
  <si>
    <t xml:space="preserve"> نتبدد نتفرق، نتبدد، المرجع: مت 26: 31؛ المرجع: مرقس 14: 27؛ للتبديد والتبذير، راجع: لو 15: 13؛ 16:1؛ للتذرية أو النثر (متى 25: 24، 26).</t>
  </si>
  <si>
    <t> G1288</t>
  </si>
  <si>
    <t> شكرا جزيلا</t>
  </si>
  <si>
    <t> ليمزق الاجزاء</t>
  </si>
  <si>
    <t> (السلبي) ليتم تمزيقها إلى أجزاء</t>
  </si>
  <si>
    <t> ( منفعل ) يتمزق إربًا إلى أجزاء ليمزق، أو يمزق، أو ينفجر، مرجع: مرقس 5: 4؛ المرجع: أعمال ٢٣:١٠ *</t>
  </si>
  <si>
    <t> G1289</t>
  </si>
  <si>
    <t> شكرا</t>
  </si>
  <si>
    <t> (السلبي) أن تكون متناثرة</t>
  </si>
  <si>
    <t> (مبني للمجهول) أن ينتشر إلى الخارج، أو في كل اتجاه، كما يرى؛ ليتفرقوا، راجع: أعمال 8: 1، 4؛ 11:19 *</t>
  </si>
  <si>
    <t> G1290</t>
  </si>
  <si>
    <t> شكرا</t>
  </si>
  <si>
    <t> تشتت</t>
  </si>
  <si>
    <t>التشتت، التشتت، الشتات</t>
  </si>
  <si>
    <t> التشتت، التشتت، الشتات في المقام الأول تشتت، مثل البذور؛ تشتت؛ في كناية العهد الجديد الجزء المشتت من اليهود، يُطلق عليه بشكل خاص التشتت، المرجع: يوحنا 7: 35؛ المرجع: يع ١: ١؛ المرجع: 1 بط 1: 1 *</t>
  </si>
  <si>
    <t> G1291</t>
  </si>
  <si>
    <t> شكرا جزيلا</t>
  </si>
  <si>
    <t> لإعطاء الأوامر</t>
  </si>
  <si>
    <t> (وسط) لإعطاء الأوامر، والأمر، والتفويض؛ (منفعل) ما أمر به</t>
  </si>
  <si>
    <t xml:space="preserve"> (وسط) لإعطاء الأوامر، والأمر، والتفويض؛ (سلبي) ما أمر بتحديده، إصدار قرار؛ أن يذكر أو يشرح بوضوح ودقة؛ ومن ثم، للتحذير، والتوجيه، والتوجيه، والأمر، وإصدار الأوامر المرجع: أعمال الرسل 15: 24؛ المرجع: عب 12: 20؛ وعندما يتبعها جملة منفية، ينهى، يحرم، المرجع: مت 16: 30؛ المرجع: مرقس 5: 43</t>
  </si>
  <si>
    <t> G1292</t>
  </si>
  <si>
    <t> شكرا</t>
  </si>
  <si>
    <t> فاصلة</t>
  </si>
  <si>
    <t> وقت لاحق، الفاصل الزمني</t>
  </si>
  <si>
    <t xml:space="preserve"> وقت لاحق، فترة فاصلة، مكان، مسافة، وقت لاحق المرجع: أعمال الرسل 5: 7</t>
  </si>
  <si>
    <t> G1293</t>
  </si>
  <si>
    <t> شكرا</t>
  </si>
  <si>
    <t> امتياز</t>
  </si>
  <si>
    <t> الفرق والتمييز</t>
  </si>
  <si>
    <t>فرق، تمييز تمييز، اختلاف، المرجع: رو 3: 22؛ 10:12 ؛ المرجع: ١ كو ١٤: ٧ *</t>
  </si>
  <si>
    <t> G1294</t>
  </si>
  <si>
    <t> شكرا</t>
  </si>
  <si>
    <t> للانحراف</t>
  </si>
  <si>
    <t> (فعل) يفسد، يحرف، يبتعد؛ تحريف (سلبي) ليكون منحرفًا، فاسدًا، منحرفًا عن الحقيقة</t>
  </si>
  <si>
    <t xml:space="preserve"> (فعل) يفسد، يحرف، يبتعد؛ تحريف (سلبي) ليكون منحرفًا، فاسدًا، منحرفًا عن الحقيقة ملتويًا لتشويه، ابتعد؛ ، مجازيًا للانحراف، الفاسد، الملتوي المرجع: مت 17:17؛ المرجع: لو 9: 41؛ يحيد عن الطريق، يتسبب في انشقاق، تضليل، مرجع: لو 23: 2؛ المرجع: أعمال ١٣: ٨؛ διεστραμμένος، منحرف، فاسد، خاطئ</t>
  </si>
  <si>
    <t> G1295</t>
  </si>
  <si>
    <t> شكرا</t>
  </si>
  <si>
    <t> للحفظ</t>
  </si>
  <si>
    <t> الحفظ والتجنيب والإنقاذ من خلال موقف خطير أو مزعج، مع التركيز على أن عملية الإنقاذ كاملة أو كاملة؛ للشفاء، مع التركيز على انتقال الشخص المصاب أو المريض من خطر اعتلال الصحة إلى سلامة الحياة المستعادة تمامًا أو الصحية</t>
  </si>
  <si>
    <t>الحفظ والتجنيب والإنقاذ من خلال موقف خطير أو مزعج، مع التركيز على أن عملية الإنقاذ كاملة أو كاملة؛ للشفاء، مع التركيز على أن ينتقل الشخص المصاب أو المريض من خطر اعتلال الصحة إلى الأمان في حياة صحية أو مستعادة بالكامل لتحقيق الأمان؛ لنقل في أمان، المرجع: أعمال 23: 24؛ السلبي للوصول إلى مكان أو حالة من الأمان، المرجع: أعمال 27: 43، 44؛ 28: 1، 4؛ المرجع: 1 بط 3: 20؛ للشفاء، لاستعادة الصحة، للشفاء المرجع: مت 14: 36؛ المرجع: لو 7: 3 *</t>
  </si>
  <si>
    <t> G1296</t>
  </si>
  <si>
    <t> شكرا</t>
  </si>
  <si>
    <t> مرسوم</t>
  </si>
  <si>
    <t> حيز التنفيذ، مرسوم المؤسسة</t>
  </si>
  <si>
    <t> وضع حيز التنفيذ، مؤسسة مرسوم أمر زجري، إنشاء، مرسوم، وضع حيز التنفيذ المرجع: رومية 13:2؛ المرجع: أعمال ٧:٥٣ *</t>
  </si>
  <si>
    <t> G1297</t>
  </si>
  <si>
    <t> شكرا جزيلا</t>
  </si>
  <si>
    <t> مرسوم</t>
  </si>
  <si>
    <t> مرسوم، أمر</t>
  </si>
  <si>
    <t> أمر، أمر، ولاية، وصية، أمر، المرجع: عب 11: 23 *</t>
  </si>
  <si>
    <t> G1298</t>
  </si>
  <si>
    <t> شكرا جزيلا</t>
  </si>
  <si>
    <t> إلى المتاعب</t>
  </si>
  <si>
    <t> (سلبي) أن يكون مضطربًا جدًا، ومتحيرًا، ومرتبكًا</t>
  </si>
  <si>
    <t>(منفعل) أن يكون مضطربًا جدًا، محتارًا، مضطربًا، مضطربًا، مضطربًا، أو مضطربًا جدًا، محيرًا، مضطربًا، المرجع: لو 1: 29 *</t>
  </si>
  <si>
    <t> G1299</t>
  </si>
  <si>
    <t> شكرا جزيلا</t>
  </si>
  <si>
    <t> لتوجيه</t>
  </si>
  <si>
    <t> (نشط / وسط) للأمر والأمر والتوجيه؛ (منفعل) مطلوب، أمر، مفعول به</t>
  </si>
  <si>
    <t xml:space="preserve"> (نشط / وسط) للأمر والأمر والتوجيه؛ ( سلبي ) يُطلب، يُأمر، يُوضع موضع التنفيذ في المقام الأول للترتيب، القيام بترتيب دقيق؛ للوصف، المرجع: 1 كو 11: 34؛ 16: 1 ؛ المرجع: تيط 1: 5؛ للتوجيه، مرجع: لو 8: 55؛ المرجع: أعمال الرسل ٢٠: ١٣؛ للشحن، المرجع: مت 11: 1؛ للأمر، المرجع: أعمال ١٨: ٢؛ للترسيم، المرجع: غل 3: 19</t>
  </si>
  <si>
    <t> G1300</t>
  </si>
  <si>
    <t> شكرا</t>
  </si>
  <si>
    <t> للاستمرار، البقاء</t>
  </si>
  <si>
    <t> للاستمرار، البقاء للاكتمال، الانتهاء؛ ، ضرورة الاستمرار، المثابرة، البقاء في حالة معينة أو مسار عمل معين، المرجع: أعمال 27: 33 *</t>
  </si>
  <si>
    <t> G1301</t>
  </si>
  <si>
    <t> شكرا</t>
  </si>
  <si>
    <t> لتحفظ</t>
  </si>
  <si>
    <t> للحفاظ على الكنز</t>
  </si>
  <si>
    <t>أن تحتفظ به، أن تحفظه، أن تراقبه بعناية، أن تحرسه بيقظة؛ للحفظ، مرجع: لو 2: 51؛ ἑαυτὸν ἐκ، أن يحفظ المرء نفسه منه، أن يمتنع تمامًا عنها، المرجع: أعمال الرسل 15: 29 *</t>
  </si>
  <si>
    <t> G1302</t>
  </si>
  <si>
    <t> شكرا</t>
  </si>
  <si>
    <t> لماذا ؟</t>
  </si>
  <si>
    <t xml:space="preserve"> لماذا؟، بسبب ماذا؟</t>
  </si>
  <si>
    <t> G1303</t>
  </si>
  <si>
    <t> شكرا جزيلا</t>
  </si>
  <si>
    <t> لقطع عهد</t>
  </si>
  <si>
    <t> لعقد عهد أو وصية؛ لمنح وتعيين</t>
  </si>
  <si>
    <t xml:space="preserve"> لعقد عهد أو وصية؛ للمنح وتعيين الوسط، لذلك يتم إدراج البعض كـ διατιθεμαι للترتيب؛ لترتيب المرء حسب عقله ؛ للقيام بالتصرف ، لعمل وصية ؛ لتسوية شروط العهد، للتصديق، المرجع: أعمال 3: 25؛ المرجع: عب 8: 10؛ 10:16 ؛ للتخصيص، مرجع: لو 22: 29</t>
  </si>
  <si>
    <t> G1304</t>
  </si>
  <si>
    <t> شكرا</t>
  </si>
  <si>
    <t> للبقاء، والبقاء، وقضاء بعض الوقت</t>
  </si>
  <si>
    <t> للبقاء، والبقاء، وقضاء بعض الوقت في المقام الأول للفرك، والتآكل بسبب الاحتكاك؛ مجازيًا أن يمر أو يقضي وقتًا، أن يبقى، يبقى، يبقى، يستمر، المرجع: يو 3: 22؛ 11:54 ؛ المرجع: أعمال الرسل ١٢: ١٩؛ 14: 3 ، 28</t>
  </si>
  <si>
    <t> G1305</t>
  </si>
  <si>
    <t>شكرا</t>
  </si>
  <si>
    <t> طعام، رزق</t>
  </si>
  <si>
    <t xml:space="preserve"> طعام، قوت، مرجع: 1 تي 6: 8 *</t>
  </si>
  <si>
    <t> G1306</t>
  </si>
  <si>
    <t> شكرا جزيلا</t>
  </si>
  <si>
    <t> للتألق من خلال</t>
  </si>
  <si>
    <t> حتى الفجر، تألق من خلال</t>
  </si>
  <si>
    <t> إلى الفجر، أشرق، أشرق، أشرق، فجر، المرجع: 2 بط 1: 19 *</t>
  </si>
  <si>
    <t> G1307</t>
  </si>
  <si>
    <t> شكرا</t>
  </si>
  <si>
    <t> شفاف</t>
  </si>
  <si>
    <t> G1308</t>
  </si>
  <si>
    <t> شكرا</t>
  </si>
  <si>
    <t> لتنتشر / تتجاوز</t>
  </si>
  <si>
    <t> (ترجمة) للحمل، منتشرة؛ (ترجمة) للاختلاف؛ أن تكون أكثر قيمة من</t>
  </si>
  <si>
    <t xml:space="preserve">(ترجمة) للحمل، منتشرة؛ (ترجمة) للاختلاف؛ ليكون أكثر قيمة من النقل عبر المرجع: مرقس 11: 16؛ لحمل طرق مختلفة أو في أجزاء مختلفة ، منفصلة ؛ السلبي أن يُحمل أو يُساق أو يُلقى هنا وهناك، المرجع: أعمال 27: 27؛ ليتم إعلانه ونشره، المرجع: أعمال الرسل 13: 49؛ لازمة مجازية للاختلاف، المرجع: 1كو 15: 41؛ لكي تتفوق، تكون أفضل أو ذات قيمة أكبر، تكون متفوقًا، مرجع: متى 6: 26؛ 10:31 ؛ غير شخصي διαφέρει، فإنه يحدث فرقا، وهو نتيجة؛ مع οὐδέν لا فرق، فهو لا شيء، المرجع: غلا 2: 6</t>
  </si>
  <si>
    <t> G1309</t>
  </si>
  <si>
    <t> شكرا</t>
  </si>
  <si>
    <t> للهروب، الفرار</t>
  </si>
  <si>
    <t> للهرب، الهروب للهرب خلال، الهروب بالهروب، المرجع: أعمال الرسل 27: 42 *</t>
  </si>
  <si>
    <t> G1310</t>
  </si>
  <si>
    <t> شكرا جزيلا</t>
  </si>
  <si>
    <t> للنشر في الخارج</t>
  </si>
  <si>
    <t> لنشر (الأخبار) بالقول</t>
  </si>
  <si>
    <t> نشر (خبر) بالقول نشر (خبر) بالقول</t>
  </si>
  <si>
    <t> G1311</t>
  </si>
  <si>
    <t> شكرا</t>
  </si>
  <si>
    <t> للتدمير والفساد</t>
  </si>
  <si>
    <t>لتدمير، إفساد لإفساد، أو تدمير تماما؛ ليفسد ويفسد، مرجع: لو 12: 33؛ المرجع: 2كو 4: 16؛ للتدمير، راجع: رؤ 8: 9؛ 11:18 (2x) ؛ مجازيًا إلى إفساد، انحراف تام، مرجع: 1 تي 6: 5 *</t>
  </si>
  <si>
    <t> G1312</t>
  </si>
  <si>
    <t> شكرا</t>
  </si>
  <si>
    <t> فساد</t>
  </si>
  <si>
    <t> الانحلال، الفساد، الانحلال، المرجع: أعمال الرسل 2: 27، 31؛ 13:34، 35، 36، 37 *</t>
  </si>
  <si>
    <t> G1313</t>
  </si>
  <si>
    <t> عظيم</t>
  </si>
  <si>
    <t> مختلف</t>
  </si>
  <si>
    <t> مختلف؛ متفوق، متميز، ممتاز</t>
  </si>
  <si>
    <t> مختلف؛ فائقون، متميزون، ممتازون، مختلفون، متنوعون، على اختلاف أنواعهم، مرجع: رو 12: 6؛ المرجع: عب 9: 10؛ ممتاز، فائق، المرجع: عب 1: 4؛ 8: 6 *</t>
  </si>
  <si>
    <t> G1314</t>
  </si>
  <si>
    <t> شكرا جزيلا</t>
  </si>
  <si>
    <t> لتحمي</t>
  </si>
  <si>
    <t> لحراسة بعناية</t>
  </si>
  <si>
    <t> أن يحرس بعناية أن يحفظ، أو أن يحرس بعناية أو بيقظة؛ يحرس ويحمي، مرجع: لو 4: 10 *</t>
  </si>
  <si>
    <t> G1315</t>
  </si>
  <si>
    <t> شكرا</t>
  </si>
  <si>
    <t> (الوسط) لقتل، قتل، رسميًا، "لوضع الأيدي العنيفة على"</t>
  </si>
  <si>
    <t>(الوسط) للقتل، القتل، رسميًا، "وضع الأيدي العنيفة" في المقام الأول للإمساك بالأيدي، للإدارة؛ في وقت لاحق، ليقتل، المرجع: أعمال الرسل 5: 30؛ 26:21 *</t>
  </si>
  <si>
    <t> G1316</t>
  </si>
  <si>
    <t> شكرا</t>
  </si>
  <si>
    <t> يمكن فصلها</t>
  </si>
  <si>
    <t> (السلبي) للانفصال</t>
  </si>
  <si>
    <t> (سلبي) أن ننفصل لننطلق، انطلق، المرجع: لو 9: 33 *</t>
  </si>
  <si>
    <t> G1317</t>
  </si>
  <si>
    <t> شكرا</t>
  </si>
  <si>
    <t> قادر على التدريس</t>
  </si>
  <si>
    <t> قادر على التدريس، ماهر في التدريس</t>
  </si>
  <si>
    <t> قادراً على التعليم، ماهراً في التعليم، قادراً على التعليم، ماهراً في التعليم، مرجع: 1 تيم 3: 2؛ المرجع: ٢ تي ٢: ٢٤ *</t>
  </si>
  <si>
    <t> G1318</t>
  </si>
  <si>
    <t> شكرا</t>
  </si>
  <si>
    <t> مُدَرّس</t>
  </si>
  <si>
    <t> علمت، تعليمات</t>
  </si>
  <si>
    <t> يتم تدريسه وتعليمه في المقام الأول وقابل للتعليم للأشياء؛ في العهد الجديد يُعلَّم عن الشخص، المرجع: يوحنا 6: 45؛ المرجع: ١ كو ٢: ١٣ *</t>
  </si>
  <si>
    <t> G1319</t>
  </si>
  <si>
    <t> شكرا جزيلا</t>
  </si>
  <si>
    <t> تعليم</t>
  </si>
  <si>
    <t> التدريس والعقيدة</t>
  </si>
  <si>
    <t xml:space="preserve">التعليم، أو العقيدة، أو الفعل، أو مهنة التدريس، المرجع: رو 12: 7؛ المرجع: 1 تيم 4: 13؛ معلومات وتعليمات، المرجع: رو 15: 4؛ المرجع: 2 تي 3: 16؛ مادة يتم تدريسها، أمر، عقيدة، مرجع: متى 15: 9؛ المرجع: 1 تيم 1: 10</t>
  </si>
  <si>
    <t> G1320</t>
  </si>
  <si>
    <t> شكرا</t>
  </si>
  <si>
    <t> مدرس</t>
  </si>
  <si>
    <t xml:space="preserve"> المعلم، المعلم، المعلم، الشخص الذي يقدم التعليمات، مما يعني السلطة على الطلاب أو الأتباع؛ المعلم يا سيد، المرجع: رو 2: 20؛ في العهد الجديد كمعادل لـ ῥαββι، المرجع: يوحنا 1: 39</t>
  </si>
  <si>
    <t> G1321</t>
  </si>
  <si>
    <t> شكرا</t>
  </si>
  <si>
    <t> لتعليم</t>
  </si>
  <si>
    <t xml:space="preserve"> للتدريس، والتدريس، والإرشاد، وتوفير المعلومات بطريقة تهدف إلى إنتاج الفهم، سواء في إطار رسمي أو غير رسمي؛ للتعليم، راجع: متى 4: 23؛ 22:16 ؛ للتدريس أو التحدث في جماعة عامة، راجع: 1 تي 2: 12؛ لتوجيه وتنبيه، مرجع: مت 28: 15؛ المرجع: رو 2: 21</t>
  </si>
  <si>
    <t> G1322</t>
  </si>
  <si>
    <t> شكرا</t>
  </si>
  <si>
    <t> (نشاط أو محتوى) التدريس والتعليم</t>
  </si>
  <si>
    <t xml:space="preserve">(النشاط أو المحتوى) التعليم، التعليم، التدريس، إعطاء التعليم، المرجع: مرقس 4: 2؛ 12:38 ؛ التعليم، ما يتم تعليمه، العقيدة، مرجع: مت 16: 12؛ المرجع: يوحنا 7: 16، 17؛ طريقة الكناية في التدريس ونوع العقيدة التي يتم تدريسها، المرجع: متى 7: 28؛ المرجع: مرقس 1: 27</t>
  </si>
  <si>
    <t> G1323</t>
  </si>
  <si>
    <t> شكرا</t>
  </si>
  <si>
    <t> اثنان دراخما</t>
  </si>
  <si>
    <t> الدراخما (ضريبة المعبد)</t>
  </si>
  <si>
    <t> الدراخما (ضريبة الهيكل) الدرهمون، أو الدرهم المزدوج، عملة فضية تساوي الدرهم الإسكندري، ودراخما أتيكية، واثنين ديناري روماني، ونصف شاقل اليهود، المرجع: مت 17: 24 (2 ×)*</t>
  </si>
  <si>
    <t> G1324</t>
  </si>
  <si>
    <t> بالتأكيد</t>
  </si>
  <si>
    <t> التوأم</t>
  </si>
  <si>
    <t> ديديموس "التوأم"</t>
  </si>
  <si>
    <t> رجل يعيش في زمن العهد الجديد، ورد ذكره لأول مرة في مت 10: 3؛ ويُدعى أيضًا التوأم (طبعة الملك جيمس: ديديموس) في يوحنا ١١: ١٦؛ 20.24 ؛ 21.2؛ § ديديموس، "التوأم" توأم؛ ديديموس، المعادل اليوناني لاسم توما، مرجع: يو 11: 16؛ 20:24 ؛ 21:2 *</t>
  </si>
  <si>
    <t> G1325</t>
  </si>
  <si>
    <t> شكرا جزيلا</t>
  </si>
  <si>
    <t> لكي أعطي</t>
  </si>
  <si>
    <t>أن يعطي، يمنح، يسلم، يلتزم</t>
  </si>
  <si>
    <t> G1326</t>
  </si>
  <si>
    <t> شكرا</t>
  </si>
  <si>
    <t> لإثارة</t>
  </si>
  <si>
    <t> للنهوض، والإثارة، والتحفيز</t>
  </si>
  <si>
    <t> قم، أو استيقظ، أو حفز على الاستيقاظ، أو استيقظ تمامًا، قم المرجع: متى 1: 24؛ المرجع: مرقس 4: 38، 39؛ المرجع: لو 8: 24؛ منفعل أن يرتفع، يهيج، يهتز، كالبحر، المرجع: يو 6: 18؛ مجازيًا للإثارة والإيقاظ والتحريك، المرجع: 2 بط 1: 13؛ 3: 1</t>
  </si>
  <si>
    <t> G1327</t>
  </si>
  <si>
    <t> شكرا جزيلا</t>
  </si>
  <si>
    <t> ممر</t>
  </si>
  <si>
    <t> (الشارع) الزاوية</t>
  </si>
  <si>
    <t> (الشارع) زاوية ممر في جميع أنحاء؛ خط طريق، شارع، زاوية شارع المرجع: مت 22:9 *</t>
  </si>
  <si>
    <t> G1328</t>
  </si>
  <si>
    <t> شكرا</t>
  </si>
  <si>
    <t> مترجم</t>
  </si>
  <si>
    <t> مترجم</t>
  </si>
  <si>
    <t> مترجم، مترجم، مترجم، مترجم المرجع: 1كو 14: 28 *</t>
  </si>
  <si>
    <t> G1329</t>
  </si>
  <si>
    <t> شكرا</t>
  </si>
  <si>
    <t> للتفسير</t>
  </si>
  <si>
    <t> لتفسير، ترجمة، شرح</t>
  </si>
  <si>
    <t>يترجم، يترجم، يشرح، يشرح، يترجم، يترجم، يشرح المرجع: لو 24:27؛ المرجع: أعمال الرسل ٩: ٣٦؛ المرجع: 1كو 14: 5، 13، 27؛ لكي أتمكن من التفسير، مرجع: 1كو 12: 30 *</t>
  </si>
  <si>
    <t> G1330</t>
  </si>
  <si>
    <t> شكرا جزيلا</t>
  </si>
  <si>
    <t> بالمرور</t>
  </si>
  <si>
    <t> للمرور، والسفر في جميع أنحاء تمريرة</t>
  </si>
  <si>
    <t xml:space="preserve"> ليعبر، يسافر في كل مكان، يعبر ليعبر، المرجع: مرقس 10: 25؛ المرجع: لو 4: 30؛ ليعبر، يعبر، مرجع: مرقس 4: 35؛ المرجع: لو 8: 22؛ "للعبر" (راجع: لو 19: 4)؛ للمضي قدمًا، المرجع: لو 2: 15؛ المرجع: أعمال الرسل ٩: ٣٨؛ السفر عبر بلد أو عبره، أو التجول فيه، مرجع: مت 12: 43؛ المرجع: لو 9: 6؛ ليطعن، يثقب، المرجع: لو 2: 35؛ لينتشر في الخارج، وينتشر كشائعة، مرجع: لو 5: 15؛ مجازيًا للتوسيع، المرجع: رو 5: 12</t>
  </si>
  <si>
    <t> G1331</t>
  </si>
  <si>
    <t> شكرا</t>
  </si>
  <si>
    <t> للتأكد</t>
  </si>
  <si>
    <t> لمعرفة ذلك، اسأل تأكد</t>
  </si>
  <si>
    <t> لمعرفة ذلك، اسأل للتأكد من غربلة الأشخاص عن طريق الاستجواب؛ في العهد الجديد، للأشياء، لتتأكد بالبحث، اكتشف، اسأل المرجع: أعمال 10: 17 *</t>
  </si>
  <si>
    <t> G1332</t>
  </si>
  <si>
    <t>شكرا</t>
  </si>
  <si>
    <t> تبلغ من العمر عامين</t>
  </si>
  <si>
    <t> سنتين من سنتين؛ ابن سنتين، مرجع: مت 2: 16 *</t>
  </si>
  <si>
    <t> G1333</t>
  </si>
  <si>
    <t> شكرا</t>
  </si>
  <si>
    <t> سنتان</t>
  </si>
  <si>
    <t xml:space="preserve"> مدة سنتين، المرجع: أعمال 24: 27؛ 28: 30 *</t>
  </si>
  <si>
    <t> G1334</t>
  </si>
  <si>
    <t> شكرا جزيلا</t>
  </si>
  <si>
    <t> ليرتبط بشكل كامل</t>
  </si>
  <si>
    <t> ليقول، تقرير، وصف</t>
  </si>
  <si>
    <t xml:space="preserve"> للإخبار والإبلاغ والوصف في المقام الأول للقيادة طوال الوقت ؛ ليصرح بدقة، ويفصل، ويروي، ويخبر، ويخبر، ويصف المرجع: مرقس 5: 16؛ 9:9 ؛ المرجع: لو 8: 39؛ المرجع: أعمال الرسل ٨: ٣٣؛ المرجع: عب 11: 32</t>
  </si>
  <si>
    <t> G1335</t>
  </si>
  <si>
    <t> شكرا جزيلا</t>
  </si>
  <si>
    <t> رواية</t>
  </si>
  <si>
    <t> الحساب والسرد</t>
  </si>
  <si>
    <t> حساب، رواية رواية، علاقة، تاريخ، مرجع: لوقا ١: ١ *</t>
  </si>
  <si>
    <t> G1336</t>
  </si>
  <si>
    <t> شكرا</t>
  </si>
  <si>
    <t> دائم الازهار</t>
  </si>
  <si>
    <t> إلى الأبد، لا نهاية لها، إلى الأبد</t>
  </si>
  <si>
    <t> إلى الأبد، لا نهاية له، إلى الأبد مستمر، دون انقطاع؛ εἰς τὸ διηνεκές، إلى الأبد، إلى الأبد المرجع: عب 7: 3؛ 10: 1 ، 12 ، 14 *</t>
  </si>
  <si>
    <t> G1337</t>
  </si>
  <si>
    <t> شكرا جزيلا</t>
  </si>
  <si>
    <t> رملي</t>
  </si>
  <si>
    <t>شريط رملي، ضفة رملية (محاطة بالبحر من الجانبين)</t>
  </si>
  <si>
    <t> شريط رملي، ضفة رملية (محاطة بالبحر من الجانبين) ومحاطة بالبحر من الجانبين؛ , τόπος διθάρασσος , ضفة رملية أو ضحلة تكونت من التقاء التيارات المعاكسة, المرجع: أعمال الرسل 27:41 *</t>
  </si>
  <si>
    <t> G1338</t>
  </si>
  <si>
    <t> شكرا جزيلا</t>
  </si>
  <si>
    <t> ليتغلغل</t>
  </si>
  <si>
    <t> لاختراق، بيرس</t>
  </si>
  <si>
    <t> لاختراق، اختراق للذهاب، أو المرور من خلال؛ ليخترق، يخترق المرجع: عب 4: 12 *</t>
  </si>
  <si>
    <t> G1339</t>
  </si>
  <si>
    <t> شكرا جزيلا</t>
  </si>
  <si>
    <t> للمغادرة، تمر</t>
  </si>
  <si>
    <t> للمغادرة، لتمرير لتعيين فترة زمنية، وبصرف النظر؛ ليقف على مسافة من موضع سابق، المرجع: أعمال 27: 28؛ لازمة للوقوف بعيدا. أن ننطلق، نفترق، نرحل، المرجع: لو 24: 51؛ من الوقت، ليتدخل، ليتدخل، المرجع: لو 22: 59 *</t>
  </si>
  <si>
    <t> G1340</t>
  </si>
  <si>
    <t> شكرا جزيلا</t>
  </si>
  <si>
    <t> للتأكيد، الإصرار، الحفاظ بحزم</t>
  </si>
  <si>
    <t> للتأكيد، أو الإصرار، أو الحفاظ على الشعور بقوة، أو التعبير عن الاعتماد؛ ليؤكد بثقة، ويصر، ويثبت، المرجع: لو 22: 59؛ المرجع: أعمال ١٢:١٥ *</t>
  </si>
  <si>
    <t>G1341</t>
  </si>
  <si>
    <t> δικαιοκρισία</t>
  </si>
  <si>
    <t> عدالة</t>
  </si>
  <si>
    <t> الحكم العادل العدل</t>
  </si>
  <si>
    <t> الحكم العادل العدل، أو الحكم العادل، المرجع: رو 2: 5 *</t>
  </si>
  <si>
    <t> G1342</t>
  </si>
  <si>
    <t> شكرا</t>
  </si>
  <si>
    <t> فقط</t>
  </si>
  <si>
    <t> صالح، صالح، مستقيم؛ يشير هذا في العهد الجديد إلى مقاييس الله وأفعاله، المعبر عنها في العهود؛ كاسم يشير إلى شخص يتوافق مع معايير الله، في علاقة سليمة مع الله العادل</t>
  </si>
  <si>
    <t>صالح، صالح، مستقيم؛ يشير هذا في العهد الجديد إلى مقاييس الله وأفعاله، المعبر عنها في العهود؛ كاسم يشير إلى شخص وفقًا لمعايير الله، في علاقة سليمة مع الله، عادل ومنصف ومنصف، مرجع: متى 20: 4؛ المرجع: لو 12: 57؛ المرجع: يوحنا 5: 30؛ المرجع: كو 4: 1؛ من الأشخاص، أبرار، أبرار، مطلقين، المرجع: يو 17: 25؛ المرجع: رو 3: 10، 26؛ المرجع: 2 تي 4: 8؛ المرجع: 1 بط 3: 18؛ المرجع: 1يو 1: 9؛ 2: 1، 29؛ المرجع: رؤ 16: 5؛ الصالحين بالحساب والقبول، المرجع: رو 2: 13؛ 5:19 ؛ في الاستخدام العادي، عادل، مستقيم، بريء، تقوى، مرجع: متى 5: 45؛ 9:13، وبشكل متكرر؛ ὁ δικαιος، البار، أحد ألقاب المسيح المميزة، المرجع: أعمال 3: 14؛ 7:52؛ 22:14</t>
  </si>
  <si>
    <t> G1343</t>
  </si>
  <si>
    <t> شكرا</t>
  </si>
  <si>
    <t> نزاهه</t>
  </si>
  <si>
    <t> البر، ما هو صواب، العدالة، فعل ما يتوافق مع معايير الله، حالة العلاقة الصحيحة مع الله</t>
  </si>
  <si>
    <t xml:space="preserve">البر، ما هو صواب، العدالة، فعل ما يتوافق مع معايير الله، حالة العلاقة الصحيحة مع الله، التعامل العادل والمنصف، العدالة، المرجع: أعمال الرسل ١٧: ٣١؛ المرجع: عب 11: 33؛ المرجع: رو 9: 28؛ الاستقامة، الفضيلة، المرجع: لو 1: 75؛ المرجع: أفسس 5: 9؛ في السخاء والصدقات في العهد الجديد، المرجع: 2كو 9: 10، vr؛ المرجع: متى 6: 1؛ التقوى، التقوى، المرجع: رو 6: 13؛ لبس صفة البر، قبول البر، التبرير، راجع: رو 4: 11؛ 10: 4، وبشكل متكرر؛ تدبير أو وسيلة للتبرير، مرجع: رو 1: 17؛ المرجع: 2كو 3: 9؛ مثال للتبرير، مرجع: 2كو 5: 21</t>
  </si>
  <si>
    <t> G1344</t>
  </si>
  <si>
    <t> شكرا</t>
  </si>
  <si>
    <t> لتبرير</t>
  </si>
  <si>
    <t> للتبرير، والتبرير، وإعلان الصالحين، ووضع شخص ما في علاقة مناسبة مع شخص آخر، في إشارة عادةً إلى علاقة الله بالبشرية، مما يعني وجود علاقة قانونية أو أخلاقية مناسبة</t>
  </si>
  <si>
    <t>لتبرير، والدفاع، وإعلان الصالحين، ووضع شخص ما في علاقة مناسبة مع شخص آخر، في إشارة عادة إلى علاقة الله بالبشرية، مما يعني ضمنا وجود علاقة قانونية أو أخلاقية مناسبة في المقام الأول لجعل أو جعل الحق أو عادل؛ الوسط ليعملوا بالعدل، المرجع: رؤ 22: 11؛ ليؤكد أنه صالح وحق، ليثبت، مرجع: مت 11: 19؛ المرجع: لو 7: 29؛ ليقدموا الصالحين والعادلين، راجع: لو 10: 29؛ 16:15 ؛ في العهد الجديد أن نكون بلا ذنب، ونقبل أبرارًا، ونبرر، راجع: رو 3: 26، 30؛ 4: 5 ؛ 8:30، 33؛ سلبي أن يُبرأ، أن يُبرأ، المرجع: أعمال ١٣: ٣٩؛ المرجع: رو 3: 24؛ 6: 7 ؛ ليكون مقبولا، ليكون مقبولا، ليكون مقبولا، المرجع: رو 2: 13؛ 3:20 ، 28</t>
  </si>
  <si>
    <t> G1345</t>
  </si>
  <si>
    <t> شكرا</t>
  </si>
  <si>
    <t> العمل الصالح</t>
  </si>
  <si>
    <t> تنظيم، شرط، وصية؛ عمل صالح من البر</t>
  </si>
  <si>
    <t>التنظيم، والمتطلبات، والوصية؛ عمل البر الصالح في المقام الأول عمل شرعي، عمل العدالة والإنصاف؛ جملة الإدانة، المرجع: رؤ 15: 4؛ وفي العهد الجديد، التبرئة والتبرير، المرجع: رو 5: 16؛ أمر، شريعة، أمر، نظام، شرط المرجع: لو 1: 6؛ المرجع: رو 1: 32؛ 2:26 ؛ 8: 4 المرجع: عب 9: 1، 10؛ عمل جدير بالثناء، مثال للبر الكامل، راجع: رو 5: 18؛ المرجع: رؤ 19: 8 *</t>
  </si>
  <si>
    <t> G1346</t>
  </si>
  <si>
    <t> شكرا</t>
  </si>
  <si>
    <t> بحق</t>
  </si>
  <si>
    <t> بالعدل والعدل والبر</t>
  </si>
  <si>
    <t> G1347</t>
  </si>
  <si>
    <t> شكرا</t>
  </si>
  <si>
    <t> التبرير</t>
  </si>
  <si>
    <t xml:space="preserve"> في المقام الأول حق أو عادل؛ إعلان حق أو عدالة ؛ حكم قضائي وفي العهد الجديد، التبرئة، القبول، التبرير، المرجع: رو 4: 25؛ 5:18 *</t>
  </si>
  <si>
    <t> G1348</t>
  </si>
  <si>
    <t> شكرا</t>
  </si>
  <si>
    <t> قاضي</t>
  </si>
  <si>
    <t> يحكم على</t>
  </si>
  <si>
    <t xml:space="preserve"> القاضي، المرجع: أعمال 7: 27، 35 *</t>
  </si>
  <si>
    <t> G1349</t>
  </si>
  <si>
    <t> نعم</t>
  </si>
  <si>
    <t> إدانة</t>
  </si>
  <si>
    <t xml:space="preserve"> إدانة، جملة الإدانة، المرجع: أعمال 25: 15 *</t>
  </si>
  <si>
    <t> G1350</t>
  </si>
  <si>
    <t> شكرا</t>
  </si>
  <si>
    <t> (سمك) صافي</t>
  </si>
  <si>
    <t xml:space="preserve">(سمك) شبكة شبكة، شبكة صيد، المرجع: مت 4: 20، 21</t>
  </si>
  <si>
    <t> G1351</t>
  </si>
  <si>
    <t> شكرا جزيلا</t>
  </si>
  <si>
    <t> غير مخلص</t>
  </si>
  <si>
    <t> غير صادق، ذو لسانين</t>
  </si>
  <si>
    <t> غير صادق، ذو لسانين، يقول نفس الشيء مرتين في المقام الأول؛ في العهد الجديد ثنائي اللسان، يتكلم بشيء ويقصد آخر، ماكر في الكلام، راجع: 1 تي 3: 8.</t>
  </si>
  <si>
    <t> G1352</t>
  </si>
  <si>
    <t> جيد</t>
  </si>
  <si>
    <t> ولهذا السبب، لهذا السبب</t>
  </si>
  <si>
    <t xml:space="preserve"> لذلك، لهذا السبب، لهذا السبب اقتران استنتاجي، ولهذا السبب، لهذا السبب، لهذا السبب، المرجع: مت 27: 8؛ المرجع: 1كو 12: 3</t>
  </si>
  <si>
    <t> G1353</t>
  </si>
  <si>
    <t> عظيم</t>
  </si>
  <si>
    <t> للذهاب من خلال، والسفر من خلال</t>
  </si>
  <si>
    <t xml:space="preserve"> يجتاز، يجتاز، يجتاز، مكان، يجتاز، مرجع: لو 8: 1؛ المرجع: أعمال ١٧: ١</t>
  </si>
  <si>
    <t> G1354</t>
  </si>
  <si>
    <t> حسنا</t>
  </si>
  <si>
    <t> ديونيسيوس</t>
  </si>
  <si>
    <t> ديونيسيوس "ينتمي إلى ديونيسوس"</t>
  </si>
  <si>
    <t>رجل يعيش في زمن العهد الجديد، لم يُذكر إلا في سفر أعمال الرسل ١٧: ٣٤ § ديونيسيوس، "تابع لديونيسيوس" ديونيسيوس، (اسم صحيح)، المرجع: أعمال ١٧: ٣٤ *</t>
  </si>
  <si>
    <t> G1355</t>
  </si>
  <si>
    <t> شكرا</t>
  </si>
  <si>
    <t> لذلك ، لهذا السبب</t>
  </si>
  <si>
    <t> لذلك، لهذا السبب اقتران استنتاجي، لهذا السبب بالذات، لهذا السبب بالذات، المرجع: 1كو 8:13؛ 10:14 *</t>
  </si>
  <si>
    <t> G1356</t>
  </si>
  <si>
    <t> عظيم</t>
  </si>
  <si>
    <t> سقطت من السماء</t>
  </si>
  <si>
    <t> (الصورة) الساقطة من السماء (مقدمة من الإله الوثني زيوس)</t>
  </si>
  <si>
    <t> (الصورة) سقطت من السماء (مقدمة من الإله الوثني زيوس) التي سقطت من كوكب المشتري، أو السماء؛ τοῦ διοπετοῦς، أي ἀγάлματος، صورة أو تمثال؛ لمناقشة القطع الناقص انظر النحو، المرجع: أعمال ١٩: ٣٥ *</t>
  </si>
  <si>
    <t> G1357</t>
  </si>
  <si>
    <t> شكرا</t>
  </si>
  <si>
    <t> إعادة تشكيل</t>
  </si>
  <si>
    <t> إصلاح النظام الجديد</t>
  </si>
  <si>
    <t xml:space="preserve"> إصلاح النظام الجديد، تصحيح كامل، إصلاح، نظام جديد، المرجع: عب 9: 10</t>
  </si>
  <si>
    <t> G1358</t>
  </si>
  <si>
    <t> عظيم</t>
  </si>
  <si>
    <t> اقتحام</t>
  </si>
  <si>
    <t>ليقتحم ليحفر، أو ينقب، المرجع: مت 6: 19، 20؛ 24:43 ؛ المرجع: لوقا ١٢: ٣٩ *</t>
  </si>
  <si>
    <t> G1359</t>
  </si>
  <si>
    <t> بالتأكيد</t>
  </si>
  <si>
    <t> التوأم الآلهة</t>
  </si>
  <si>
    <t> الآلهة التوأم كاستور وبولوكس، والديوسكوري، "أبناء زيوس"</t>
  </si>
  <si>
    <t> الإلهان التوأم كاستور وبولوكس، والديوسكوري، "ابني زفس" الديوسكوري، كاستور وبولكس، أبناء جوبيتر من ليدا، ورعاة البحارة، المرجع: أعمال 28: 11 *</t>
  </si>
  <si>
    <t> G1360</t>
  </si>
  <si>
    <t> شكرا جزيلا</t>
  </si>
  <si>
    <t> لأن</t>
  </si>
  <si>
    <t> لذلك، لأن</t>
  </si>
  <si>
    <t xml:space="preserve"> لذلك، لأنه، راجع: لو 2: 7؛ 21:28 ؛ "بقدر ذلك" (راجع: لو 1: 13)؛ المرجع: أعمال 18: 10</t>
  </si>
  <si>
    <t> G1361</t>
  </si>
  <si>
    <t> شكرا</t>
  </si>
  <si>
    <t> ديوتريف</t>
  </si>
  <si>
    <t> ديوتريفيس، "الذي رعاه زيوس"</t>
  </si>
  <si>
    <t> رجل يعيش في زمن العهد الجديد، مذكور فقط في 3يو 1: 9 § ديوتريفس، "تربى على يد زيوس" ديوتريفس، (الاسم الصحيح)، 3يو. 9 *</t>
  </si>
  <si>
    <t> G1362</t>
  </si>
  <si>
    <t> شكرا</t>
  </si>
  <si>
    <t> مزدوج</t>
  </si>
  <si>
    <t> مضاعفة، ضعف ذلك؛ مثل G1487</t>
  </si>
  <si>
    <t> G1363</t>
  </si>
  <si>
    <t> عظيم</t>
  </si>
  <si>
    <t> للمضاعفة</t>
  </si>
  <si>
    <t>لمضاعفة، تسديد ضعف</t>
  </si>
  <si>
    <t> لمضاعفة، سداد ضعف لمضاعفة؛ ليعطي أو يوفي ضعفين، راجع: رؤ 18: 6 *</t>
  </si>
  <si>
    <t> G1364</t>
  </si>
  <si>
    <t> نعم</t>
  </si>
  <si>
    <t> مرتين</t>
  </si>
  <si>
    <t> مرتين، مرة أخرى</t>
  </si>
  <si>
    <t xml:space="preserve"> مرتين، مرة أخرى مرتين، المرجع: مرقس 14: 30، 72؛ بمعنى تمامًا ، تمامًا ، يهوذا 12 ؛ ἅπαξ καὶ δις، مرارًا وتكرارًا، المرجع: فيلبي 4: 16</t>
  </si>
  <si>
    <t> G1365</t>
  </si>
  <si>
    <t> شكرا جزيلا</t>
  </si>
  <si>
    <t> للشك</t>
  </si>
  <si>
    <t xml:space="preserve"> للشك، التردد، التردد، مرجع: متى 14: 31؛ 28:17 *</t>
  </si>
  <si>
    <t> G1366</t>
  </si>
  <si>
    <t> شكرا</t>
  </si>
  <si>
    <t> ذو حدين</t>
  </si>
  <si>
    <t> ذو حدين له في المقام الأول فمان؛ ذو حدين، المرجع: عب 4: 12؛ المرجع: رؤيا ١: ١٦؛ 2:12*</t>
  </si>
  <si>
    <t> G1367</t>
  </si>
  <si>
    <t> شكرا جزيلا</t>
  </si>
  <si>
    <t> ألفين</t>
  </si>
  <si>
    <t xml:space="preserve"> ألفين، مرجع: مرقس 5: 13 *</t>
  </si>
  <si>
    <t> G1368</t>
  </si>
  <si>
    <t> عظيم</t>
  </si>
  <si>
    <t> للتوتر</t>
  </si>
  <si>
    <t> لتصفية، تصفية</t>
  </si>
  <si>
    <t> للتصفية، والتصفية للتصفية، والتصفية تمامًا؛ للتصفية أو التصفية، مرجع: مت 23: 24 *</t>
  </si>
  <si>
    <t> G1369</t>
  </si>
  <si>
    <t> عظيم</t>
  </si>
  <si>
    <t> للتفريق</t>
  </si>
  <si>
    <t> ليتحول (واحد ضد الآخر)، ويتسبب في تفكك الانفصال</t>
  </si>
  <si>
    <t>ليتحول (واحد ضد الآخر)، ويسبب انفصالًا، وانفصالًا، وانفصالًا؛ ، مجازيًا أن يختلفوا، يختلفوا، ينقلبوا على بعضهم البعض، يحدثوا انفصالًا، مرجع: مت 10: 35 *</t>
  </si>
  <si>
    <t> G1370</t>
  </si>
  <si>
    <t> شكرا</t>
  </si>
  <si>
    <t> الخلاف</t>
  </si>
  <si>
    <t> الانقسام والشقاق</t>
  </si>
  <si>
    <t xml:space="preserve"> يقف بعيدا انقسام وانشقاق، راجع: رو 16: 17؛ المرجع: غلا 5: 20 *</t>
  </si>
  <si>
    <t> G1371</t>
  </si>
  <si>
    <t> شكرا جزيلا</t>
  </si>
  <si>
    <t> لقطع اثنين</t>
  </si>
  <si>
    <t> للتقطيع إلى أشلاء، وهو على الأرجح رمز للعقاب الشديد بدلاً من الإعدام</t>
  </si>
  <si>
    <t> للتقطيع إلى قطع، وهو على الأرجح رمز للعقاب الشديد بدلاً من الإعدام في المقام الأول للتقطيع إلى جزأين، والتقطيع إلى أجزاء؛ في العهد الجديد لإنزال عقوبة شديدة القسوة، المرجع: متى 24:51؛ المرجع: لوقا ١٢: ٤٦ *</t>
  </si>
  <si>
    <t> G1372</t>
  </si>
  <si>
    <t> عظيم</t>
  </si>
  <si>
    <t> للعطش</t>
  </si>
  <si>
    <t> أن تكون عطشان</t>
  </si>
  <si>
    <t xml:space="preserve"> أن نعطش إلى أن نعطش، أن نعطش، مرجع: مت 25: 35، 37، 42، 44؛ مجازيًا العطش بالروح، الرغبة أو الشوق بشدة، مرجع: مت 5: 6؛ المرجع: يوحنا 4: 14؛ 6:35</t>
  </si>
  <si>
    <t> G1373</t>
  </si>
  <si>
    <t>جيد</t>
  </si>
  <si>
    <t> العطش</t>
  </si>
  <si>
    <t xml:space="preserve"> العطش، مرجع: 2كو 11: 27 *</t>
  </si>
  <si>
    <t> G1374</t>
  </si>
  <si>
    <t> شكرا</t>
  </si>
  <si>
    <t> ضعف التفكير</t>
  </si>
  <si>
    <t xml:space="preserve"> مزدوج الرأي، متقلب، متقلب، المرجع: يع 1: 8؛ 4: 8 *</t>
  </si>
  <si>
    <t> G1375</t>
  </si>
  <si>
    <t> شكرا جزيلا</t>
  </si>
  <si>
    <t> اضطهاد</t>
  </si>
  <si>
    <t xml:space="preserve"> في المقام الأول مطاردة، مطاردة؛ الاضطهاد (خاصة لأسباب دينية) مرجع: متى 13: 21؛ المرجع: مرقس 4: 17؛ 10:30</t>
  </si>
  <si>
    <t> G1376</t>
  </si>
  <si>
    <t> شكرا</t>
  </si>
  <si>
    <t> المضطهد</t>
  </si>
  <si>
    <t xml:space="preserve"> مُضْطَهِدٌ، المرجع: 1 تي 1: 13 *</t>
  </si>
  <si>
    <t> G1377</t>
  </si>
  <si>
    <t> عظيم</t>
  </si>
  <si>
    <t> للمتابعة</t>
  </si>
  <si>
    <t> ملاحقة واضطهاد وقمع ومضايقة شخص أو مجموعة بشكل منهجي، كمعنى موسع لملاحقة شخص سيرًا على الأقدام في مطاردة؛ ومن صورة المطاردة أيضًا يأتي معنى السعي والضغط بقوة نحو الهدف: الاستمرار في الضغط</t>
  </si>
  <si>
    <t xml:space="preserve">ملاحقة واضطهاد وقمع ومضايقة شخص أو مجموعة بشكل منهجي، كمعنى موسع لملاحقة شخص سيرًا على الأقدام في مطاردة؛ ومن صورة المطاردة أيضًا يأتي معنى السعي والضغط بقوة لتحقيق الهدف: الضغط للتحرك بسرعة؛ لمتابعة ليتبعوا، ويتبعوا اتجاه، مرجع: لو 17: 23؛ ليتبعوه بشغف، ويجتهدوا في اقتنائه، راجع: رو 9: 30، 31؛ 12:13 ؛ للمضي قدمًا، راجع: فيلبي 3: 12، 14؛ يطاردون بالشر يضطهدون (متى 5: 10، 11، 12، 44)</t>
  </si>
  <si>
    <t> G1378</t>
  </si>
  <si>
    <t> شكرا</t>
  </si>
  <si>
    <t> مرسوم</t>
  </si>
  <si>
    <t> مرسوم، تنظيم</t>
  </si>
  <si>
    <t> أمر، نظام، أمر، قانون، أمر، نظام المرجع: لوقا 2: 1؛ المرجع: أعمال ١٦: ٤؛ 17: 7 ؛ المرجع: أفسس 2: 15؛ المرجع: كو 2: 14 *</t>
  </si>
  <si>
    <t> G1379</t>
  </si>
  <si>
    <t> شكرا جزيلا</t>
  </si>
  <si>
    <t> ليصدر</t>
  </si>
  <si>
    <t> (سلبي) للخضوع للقاعدة والتنظيم</t>
  </si>
  <si>
    <t>(سلبي) للخضوع لقاعدة، لائحة لإصدار مرسوم، وصف مرسوم؛ متوسط أن يتحمل فرض الشرائع على نفسه، وأن يخضع لها، ويلزم نفسه بأحكام، وقواعد، وأنظمة المرجع: كو 2: 20 *</t>
  </si>
  <si>
    <t> G1380</t>
  </si>
  <si>
    <t> رائع</t>
  </si>
  <si>
    <t> ليفكر</t>
  </si>
  <si>
    <t> للتفكير والنظر والاعتبار، وهو عمل العقل والقلب لمعالجة المعلومات إلى فهم واختيارات، مع التركيز أحيانًا على المظاهر. غالبًا ما تُترجم بصيغة غير شخصية "يبدو" (المرجع: Act.17:18)</t>
  </si>
  <si>
    <t xml:space="preserve"> للتفكير والنظر والاعتبار، وهو عمل العقل والقلب لمعالجة المعلومات إلى فهم واختيارات، مع التركيز أحيانًا على المظاهر. في كثير من الأحيان في صيغة غير شخصية تُترجم "يبدو" (المرجع: أعمال 17: 18) للتفكير، والتخيل، والافتراض، والافتراض، المرجع: متى 3: 9؛ 6:7؛ ليظهر، ليظهر، المرجع: لو 10: 36؛ المرجع: أعمال ١٧: ١٨؛ يبدو؛ يبدو جيدًا أو أفضل أو صحيحًا كما يحلو له، المرجع: لو 1: 3؛ المرجع: أعمال 15: 22، 25</t>
  </si>
  <si>
    <t> G1381</t>
  </si>
  <si>
    <t> شكرا</t>
  </si>
  <si>
    <t> لاختبار</t>
  </si>
  <si>
    <t>اختبار، محاولة، فحص</t>
  </si>
  <si>
    <t> اختبار، تجربة، اختبار، برهان، اختبار، اختبار، تجربة، امتحان، المرجع: عب 3: 9 *</t>
  </si>
  <si>
    <t> G1382</t>
  </si>
  <si>
    <t> شكرا</t>
  </si>
  <si>
    <t> امتحان</t>
  </si>
  <si>
    <t> الشخصية، الاختبار، الدليل</t>
  </si>
  <si>
    <t> الشخصية، الاختبار، البرهان بالمحاكمة، البرهان بالتجربة، المرجع: 2كو 8: 2؛ الحالة أو التصرف الذي تم تجربته واعتماده، أو الشخصية أو المزاج المقبول، المرجع: رومية 5: 4؛ المرجع: 2كو 2: 9؛ المرجع: فيلبي 2: 22؛ برهان، مستند، برهان، المرجع: 2كو 8: 2؛ 13: 3 *</t>
  </si>
  <si>
    <t> G1383</t>
  </si>
  <si>
    <t> شكرا</t>
  </si>
  <si>
    <t> اختبارات</t>
  </si>
  <si>
    <t> اختبار، أثبت صدق</t>
  </si>
  <si>
    <t> الاختبار، أثبت الصدق الذي يتم من خلاله تجربة أي شيء، برهان، معيار، اختبار؛ المحاكمة، فعل المحاولة، أو الإثبات، المرجع: يع ١: ٣؛ الشخصية المعتمدة، المرجع: 1 بط 1: 7 *</t>
  </si>
  <si>
    <t> G1384</t>
  </si>
  <si>
    <t> شكرا</t>
  </si>
  <si>
    <t> تم اختباره</t>
  </si>
  <si>
    <t> تمت الموافقة عليها عن طريق الاختبار، حقيقية</t>
  </si>
  <si>
    <t xml:space="preserve">تمت الموافقة عليها بالاختبار، وثبتت صحتها، وتمت تجربتها؛ تمت الموافقة عليه بعد الفحص والتجربة، المرجع: رو 16: 10؛ المرجع: يع ١: ١٢؛ ضمنيًا مقبول، مرجع: رو 14: 18</t>
  </si>
  <si>
    <t> G1385</t>
  </si>
  <si>
    <t> رائع</t>
  </si>
  <si>
    <t> لوح</t>
  </si>
  <si>
    <t> لوح، شعاع من الخشب</t>
  </si>
  <si>
    <t> لوح، أو عارضة من خشب، أو عارضة من خشب، المرجع: مت 7: 3، 4، 5؛ المرجع: لو ٦: ٤١، ٤٢ *</t>
  </si>
  <si>
    <t> G1386</t>
  </si>
  <si>
    <t> رائع</t>
  </si>
  <si>
    <t> مخادع</t>
  </si>
  <si>
    <t> مخادع وغير أمين ومخادع</t>
  </si>
  <si>
    <t xml:space="preserve"> محتال، مخادع، خائن، محتال، المرجع: 2كو 11: 13.</t>
  </si>
  <si>
    <t> G1387</t>
  </si>
  <si>
    <t> رائع</t>
  </si>
  <si>
    <t> لخداع</t>
  </si>
  <si>
    <t> لممارسة الخداع والخداع</t>
  </si>
  <si>
    <t> ليمارسوا مكرًا أو يخدعوا ليخدعوا أو يستعملوا غشًا أو مكرًا، راجع: رو 3: 13 *</t>
  </si>
  <si>
    <t> G1388</t>
  </si>
  <si>
    <t> كامل</t>
  </si>
  <si>
    <t xml:space="preserve">في المقام الأول طعم أو أداة للإيقاع، والاحتيال، والخداع، والمكر، والمكر، والمكر، والخداع، كامتداد مجازي للمعنى الأساسي (غير المستخدم في العهد الجديد) لاصطياد حيوان عن طريق الطعم أو المكر؛ في المقام الأول طعم أو وسيلة للنصب والاحتيال والخداع والمكر والمكر، المرجع: متى 26: 4؛ المرجع: مرقس 7: 22؛ 14:1</t>
  </si>
  <si>
    <t> G1389</t>
  </si>
  <si>
    <t> رائع</t>
  </si>
  <si>
    <t> تشويه</t>
  </si>
  <si>
    <t> لتشويه وتزوير</t>
  </si>
  <si>
    <t> للتشويه والتزوير في المقام الأول للإيقاع والخداع؛ يزن، يفسد، يزيف، المرجع: 2كو 4: 2 *</t>
  </si>
  <si>
    <t> G1390</t>
  </si>
  <si>
    <t> شكرا</t>
  </si>
  <si>
    <t> هدية</t>
  </si>
  <si>
    <t> G1391</t>
  </si>
  <si>
    <t> نعم</t>
  </si>
  <si>
    <t> مجد</t>
  </si>
  <si>
    <t> هذه الكلمة لها نطاق واسع من المعاني في العهد الجديد، تتوافق بشكل وثيق مع H3519: المجد، والبهاء، والتألق، من المعنى الأساسي للنور الرائع الذي يشع من حضور الله ويرتبط بأعمال قدرته؛ التكريم والثناء والتكلم بكلمات التفوق وإعلاء المنزلة عند الله</t>
  </si>
  <si>
    <t xml:space="preserve">هذه الكلمة لها نطاق واسع من المعاني في العهد الجديد، تتوافق بشكل وثيق مع H3519: المجد، والبهاء، والتألق، من المعنى الأساسي للنور الرائع الذي يشع من حضور الله ويرتبط بأعمال قدرته؛ التكريم والثناء والتحدث بكلمات التميز ومنح أعلى مكانة لله في المقام الأول ظاهريًا؛ مظهر؛ فكرة ، خيال ، رأي ؛ الرأي الذي يحظى باحترام المرء ؛ السمعة والائتمان والشرف والمجد ؛ في العهد الجديد الاعتبار الكريم، المرجع: لو 14: 10؛ تسبيح، تمجيد، إكرام، المرجع: يو 5: 41، 44؛ المرجع: رو 4: 20؛ 15: 7 ؛ الكرامة والعظمة، المرجع: رو 1: 23؛ المرجع: 2كو 3: 7؛ ظهور مجيد، عمل مجيد، المرجع: يو 11: 40؛ المرجع: 2 بط 1: 3؛ جمع أصحاب المقامات، المرجع: 2 بط 2: 10؛ يهوذا 8 التمجيد في حالة النعيم المستقبلية، المرجع: 2كو 4: 17؛ المرجع: 2 تيم 2: 10؛ الكبرياء، الزينة، المرجع: 1كو 11: 15؛ المرجع: 1تس 2: 20؛ نسق بهي، بهاء، بهاء، المرجع: متى 6: 29؛ 19:28 ؛ بهاء، بريق مبهر، المرجع: لو 2: 9؛ المرجع: أعمال 22: 11</t>
  </si>
  <si>
    <t>G1392</t>
  </si>
  <si>
    <t> رائع</t>
  </si>
  <si>
    <t> لتمجيد</t>
  </si>
  <si>
    <t> لتمجيد، وإعطاء الثناء، والشرف</t>
  </si>
  <si>
    <t xml:space="preserve"> لتمجيد، وإعطاء الثناء، وشرف للتفكير، وافتراض، والحكم؛ لتمجيد وتعظيم، مرجع: مت 6: 2؛ المرجع: لو 4: 15؛ في العهد الجديد للعبادة والعبادة، المرجع: رو 1: 21؛ أن نستثمر بكرامة أو جلال، المرجع: 2كو 3: 10؛ المرجع: عب 5: 5؛ للإشارة إلى مظهر الكرامة أو التميز أو الجلال، راجع: يو 12: 28؛ 13:32 ؛ تمجيدًا بالدخول في حالة النعيم، وتطويبًا، المرجع: رو 8: 30</t>
  </si>
  <si>
    <t> G1393</t>
  </si>
  <si>
    <t> Δορκάς</t>
  </si>
  <si>
    <t> طابيثا</t>
  </si>
  <si>
    <t> دوركاس "غزال"</t>
  </si>
  <si>
    <t> امرأة تعيش في زمن العهد الجديد، تم ذكرها لأول مرة في أعمال 9: 36؛ وتُدعى أيضًا دوركاس في أعمال 9: 36، 39؛ § غزال "غزالة" دوركاس (اسم علم) للدلالة على الغزال أو الظباء، مرجع: أعمال 9: 36، 39 *</t>
  </si>
  <si>
    <t> G1394</t>
  </si>
  <si>
    <t> حقا</t>
  </si>
  <si>
    <t> هدية، فعل العطاء</t>
  </si>
  <si>
    <t> الهدية، فعل العطاء في المقام الأول، العطاء، الإنفاق؛ المرجع: فيلبي 4: 15؛ هبة، هبة، مرجع: يع ١: ١٧ *</t>
  </si>
  <si>
    <t> G1395</t>
  </si>
  <si>
    <t> جيد</t>
  </si>
  <si>
    <t> المانح</t>
  </si>
  <si>
    <t xml:space="preserve">المعطي، المتبرع، المرجع: 2كو 9: 7 *</t>
  </si>
  <si>
    <t> G1396</t>
  </si>
  <si>
    <t> شكرا جزيلا</t>
  </si>
  <si>
    <t> إلى الاستعباد</t>
  </si>
  <si>
    <t> لاستعباد، إخضاع</t>
  </si>
  <si>
    <t> للاستعباد، والخضوع في المقام الأول للاستعباد؛ لمعاملة العبيد ؛ للتأديب للخضوع، مرجع: 1كو9: 27*</t>
  </si>
  <si>
    <t> G1397</t>
  </si>
  <si>
    <t> شكرا</t>
  </si>
  <si>
    <t> عبودية</t>
  </si>
  <si>
    <t> العبودية والعبودية</t>
  </si>
  <si>
    <t xml:space="preserve"> العبودية، العبودية، حالة العبودية؛ ، في العهد الجديد مجازيًا في إشارة إلى الانحطاط والتعاسة، المرجع: رو 8: 15، 21؛ المرجع: غلا 4: 24؛ 5:1؛ المرجع: عب 2: 15 *</t>
  </si>
  <si>
    <t> G1398</t>
  </si>
  <si>
    <t> رائع</t>
  </si>
  <si>
    <t> كن عبدا</t>
  </si>
  <si>
    <t> لخدمة (asbe العبد)</t>
  </si>
  <si>
    <t xml:space="preserve">أن يخدم (كعبد) ليكون عبدا، أو خادما؛ أن يكون في العبودية أو الاستعباد، راجع: يو 8: 33؛ المرجع: أعمال ٧: ٧؛ المرجع: رو 9: 12؛ للقيام بواجبات العبد أو الخادم، المرجع: أف 6: 7؛ المرجع: 1 تيم 6: 2؛ أن نخدم، نكون منشغلين في الخدمة، نكون مخلصين، خاضعين، مرجع: متى 6: 24؛ المرجع: لو 15: 29؛ المرجع: أعمال الرسل ٢٠: ١٩؛ المرجع: رو 14: 18؛ 16:18 ؛ مجازيًا، أن يكون مفتونًا، منخرطًا في خدمة العبودية، روحيًا أو أخلاقيًا، المرجع: غلا 4: 9، 25؛ المرجع: تي 3: 3</t>
  </si>
  <si>
    <t> G1399</t>
  </si>
  <si>
    <t> رائع</t>
  </si>
  <si>
    <t> جارية</t>
  </si>
  <si>
    <t> خادمة، جارية</t>
  </si>
  <si>
    <t> جارية، جارية جارية، جارية، خادم المرجع: لوقا 1: 38، 48؛ المرجع: أعمال ٢: ١٨ *</t>
  </si>
  <si>
    <t> G1400</t>
  </si>
  <si>
    <t> شكرا</t>
  </si>
  <si>
    <t> عبد</t>
  </si>
  <si>
    <t> خادم، عبد؛ في العهد الجديد، شخص يمتلكه كملكية لفترات مختلفة من الزمن (العبيد العبرانيين لا يزيد عن سبع سنوات، العبيد غير اليهود دون حد زمني)، من وضع اجتماعي أقل من الأشخاص الأحرار أو السادة؛ يمكن للعبيد كسب حريتهم أو شرائها</t>
  </si>
  <si>
    <t xml:space="preserve">خادم، عبد؛ في العهد الجديد، شخص يمتلكه كملكية لفترات مختلفة من الزمن (العبيد العبرانيين لا يزيد عن سبع سنوات، العبيد غير اليهود دون حد زمني)، من وضع اجتماعي أقل من الأشخاص الأحرار أو السادة؛ يمكن للعبيد أن يكتسبوا أو يشتروا حريتهم عبدًا أو خادمًا بدرجات مختلفة، مرجع: مت 8: 9، وفي كثير من الأحيان؛ خادم، شخص وضيع، مرجع: فيلبي 2: 7؛ المؤنث δούлη، جارية؛ جارية، راجع: لو 1: 38، 48؛ المرجع: أعمال ٢: ١٨؛ δοῦлος، تُستخدم مجازيًا بمعنى سيء، الشخص المنخرط في العبودية الأخلاقية أو الروحية، المرجع: يو 8: 34؛ المرجع: رو 6: 17، 20؛ المرجع: 1كو 7: 23؛ المرجع: 2 بط 2: 19؛ بمعنى جيد، خادم أو وزير مخلص، المرجع: أعمال 16: 17؛ المرجع: رو 1: 1؛ شخص مرهون أو ملزم بالخدمة، المرجع: 1 كو 7: 22؛ المرجع: 2كو 4: 5</t>
  </si>
  <si>
    <t> G1401</t>
  </si>
  <si>
    <t> شكرا</t>
  </si>
  <si>
    <t> - عبد (بالمعنى الحرفي أو المجازي، لا إرادي أو طوعي؛ في كثير من الأحيان، وبالتالي بمعنى مؤهل من الخضوع أو التبعية)</t>
  </si>
  <si>
    <t> G1402</t>
  </si>
  <si>
    <t>رائع</t>
  </si>
  <si>
    <t> للاستعباد، لجعل المرء يصبح عبدا؛ (سلبي) ليصبح مستعبدًا؛ انظر أيضًا G1528</t>
  </si>
  <si>
    <t> للاستعباد، لجعل المرء يصبح عبدا؛ (سلبي) ليصبح مستعبدًا؛ انظر أيضًا G1528 للاختزال إلى العبودية والاستعباد والقمع من خلال الإبقاء في العبودية، المرجع: أعمال الرسل 7: 6؛ المرجع: 2 بط 2: 19؛ مجازيًا لجعله خاضعًا، المرجع: 1 كو 9: 19؛ السلبي أن نكون مقيدين، المرجع: 1 كو 7: 15؛ أن نكون في العبودية روحيًا أو أخلاقيًا، راجع: غلا 4: 3؛ المرجع: تيط 2: 3؛ ليكونوا متفانين في خدمة الرب" (رو 6: 18، 22).</t>
  </si>
  <si>
    <t> G1403</t>
  </si>
  <si>
    <t> جيد</t>
  </si>
  <si>
    <t> مأدبة</t>
  </si>
  <si>
    <t xml:space="preserve"> استقبال الضيوف في المقام الأول؛ وفي العهد الجديد وليمة، وليمة، المرجع: لو 5: 29؛ 14:13</t>
  </si>
  <si>
    <t> G1404</t>
  </si>
  <si>
    <t> شكرا</t>
  </si>
  <si>
    <t> تنين</t>
  </si>
  <si>
    <t xml:space="preserve"> تنين، أو ثعبان كبير؛ مجازيًا إبليس أو الشيطان، راجع: رؤ 12: 3، 4، 7، 9، 13، 16، 17؛ 13: 2، 4، 11؛ 16:13؛ 20:2</t>
  </si>
  <si>
    <t> G1405</t>
  </si>
  <si>
    <t> شكرا جزيلا</t>
  </si>
  <si>
    <t> للقبض، والاستيلاء</t>
  </si>
  <si>
    <t>للقبض، والاستيلاء في المقام الأول على الإمساك باليد، والقابض؛ يمسك، يمسك، يمسك، يمسك، يمسك المرجع: 1كو 3: 19 *</t>
  </si>
  <si>
    <t> G1406</t>
  </si>
  <si>
    <t> شكرا</t>
  </si>
  <si>
    <t> الدراخما</t>
  </si>
  <si>
    <t> عملة فضية، الدراخما</t>
  </si>
  <si>
    <t> عملة فضية، دراخما دراخما، عملة فضية في العلية تساوي تقريبًا قيمة الدينار الروماني، المرجع: لو 15: 8، 9 *</t>
  </si>
  <si>
    <t> G1407</t>
  </si>
  <si>
    <t> شكرا</t>
  </si>
  <si>
    <t> المنجل</t>
  </si>
  <si>
    <t xml:space="preserve"> أداة ذات نصل مقوّس كالمنجل، مرجع: مرقس 4: 29؛ المرجع: رؤ 14: 14، 15، 16، 17، 18، 19 *</t>
  </si>
  <si>
    <t> G1408</t>
  </si>
  <si>
    <t> جيد</t>
  </si>
  <si>
    <t> مضمار السباق</t>
  </si>
  <si>
    <t> العرق، بالطبع؛ بالطبع (في الحياة)، الوظيفي</t>
  </si>
  <si>
    <t> العرق، بالطبع؛ دورة (في الحياة)، مهنة دورة، سباق، دورة سباق؛ ، مجازيًا مسار الحياة أو الخدمة، الوظيفي، المرجع: أعمال ١٣: ٢٥؛ 20:24 ؛ المرجع: ٢ تي ٤: ٧ *</t>
  </si>
  <si>
    <t> G1409</t>
  </si>
  <si>
    <t> شكرا جزيلا</t>
  </si>
  <si>
    <t> Drusilla</t>
  </si>
  <si>
    <t> امرأة تعيش في زمن العهد الجديد، مذكورة فقط في أع 24: 24؛ متزوج من فيلكس (G5344) § دروسلا، (الاسم الصحيح)، المرجع: أعمال 24: 24 *</t>
  </si>
  <si>
    <t> G1410</t>
  </si>
  <si>
    <t> شكرا جزيلا</t>
  </si>
  <si>
    <t> لتكون قادرا</t>
  </si>
  <si>
    <t>ليمكنه</t>
  </si>
  <si>
    <t xml:space="preserve"> أن تكون قادرًا، أن تكون لديك القدرة، أن تكون لديك القدرة على إنجاز فعل ما؛ البشر لديهم قدرات محدودة مختلفة ، والله غير محدود ؛ لتكون قادرًا ، جوهريًا ومطلقًا ، وهذا هو الدلالة العادية ؛ أو لأسباب محددة، مرجع: متى 9: 15؛ المرجع: لو 16: 2</t>
  </si>
  <si>
    <t> G1411</t>
  </si>
  <si>
    <t> شكرا جزيلا</t>
  </si>
  <si>
    <t> قوة</t>
  </si>
  <si>
    <t> القوة والقدرة؛ معجزة؛ الحاكم، وهو معنى موسع لشخص أو كائن خارق للطبيعة لديه سلطة إدارية</t>
  </si>
  <si>
    <t xml:space="preserve">القوة والقدرة؛ معجزة؛ الحاكم، وهو معنى موسع لشخص أو كائن خارق للطبيعة يتمتع بسلطة إدارية؛ القوة والقدرة المرجع: متى 25:15 ؛ المرجع: عب 11: 11؛ الفعالية، المرجع: 1كو 4: 19، 20؛ المرجع: فيلبي 3: 10؛ المرجع: ١ تسالونيكي ١: ٥؛ المرجع: 2 تي 3: 5؛ الطاقة، المرجع: كو 1: 29؛ المرجع: 2 تيم 1: 7؛ المعنى، ومغزى اللغة، المرجع: 1كو 14: 11؛ السلطة، مرجع: لو 4: 36؛ 9:1؛ القدرة، القدرة، الجلال، المرجع: مت 22: 29؛ 24:30 ؛ المرجع: أعمال ٣: ١٢؛ المرجع: رو 9: 17؛ المرجع: 2 تسالونيكي 1: 7؛ المرجع: 2 بط 1: 16؛ في العهد الجديد، مظهر أو مثال للقوة، وسائل قوية، المرجع: أعمال 8: 10؛ المرجع: رو 1: 16؛ المرجع: 1كو 1: 18، 24؛ ἡ δύναμις , القدرة الكلية , المرجع: مت 26:64 ; المرجع: لو 22: 69؛ المرجع: متى ١٤:٦٢؛ سلطات الجمع، مرجع: رو 8: 38؛ المرجع: أفسس 1: 21؛ المرجع: 1 بط 3: 22؛ القوة المعجزية، المرجع: مرقس 5: 30؛ المرجع: لو 1: 35؛ 5:17 ؛ 6:19 ؛ 8:46 ؛ 24:49 ؛ المرجع: 1كو 2: 4؛ معجزة، راجع: مت 11: 20، 21، وبشكل متكرر؛ صانع المعجزات، مرجع: 1كو 12: 28، 29؛ من العبرية αἱ δυνάμεις τῶν οὐρανῶν، النيّر السماويون، المرجع: متى 24:29 ؛ المرجع: مرقس 13: 25؛ المرجع: لو 21: 26؛ αἱ δυνάμεις، القوى الروحية، مرجع: متى 14: 2؛ المرجع: مرقس 6: 14</t>
  </si>
  <si>
    <t>G1412</t>
  </si>
  <si>
    <t> شكرا جزيلا</t>
  </si>
  <si>
    <t> لتمكين</t>
  </si>
  <si>
    <t> (السلبي) ليتم تعزيزها</t>
  </si>
  <si>
    <t> (سلبي) ليتم تقويته لتقويته، تثبيته، المرجع: كو 1: 11؛ المرجع: عب ١١:٣٤ *</t>
  </si>
  <si>
    <t> G1413</t>
  </si>
  <si>
    <t> شكرا</t>
  </si>
  <si>
    <t> الحاكم، السيادي، (المحكمة) الرسمية</t>
  </si>
  <si>
    <t> حاكم، صاحب سيادة، مسؤول (بلاطي) حاكم، ذو سيادة؛ الأمير، المرجع: لو 1: 52؛ المرجع: 1 تيم 6: 15؛ شخص ذو رتبة وسلطة، موظف في البلاط المرجع: أعمال ٨: ٢٧ *</t>
  </si>
  <si>
    <t> G1414</t>
  </si>
  <si>
    <t> شكرا</t>
  </si>
  <si>
    <t> لتكون قادرة، قوية، قوية</t>
  </si>
  <si>
    <t> أن يكون قادرًا، قويًا، قويًا، أن يكون قويًا، قويًا، ليُظهر قوة نفسه، راجع: 2كو 9: 8؛ 13: 3 المرجع: رو 14: 4 *</t>
  </si>
  <si>
    <t> G1415</t>
  </si>
  <si>
    <t> شكرا</t>
  </si>
  <si>
    <t> قادر</t>
  </si>
  <si>
    <t> ممكن (على أساس السلطة)؛ القوي القادر القدير</t>
  </si>
  <si>
    <t xml:space="preserve">ممكن (على أساس السلطة)؛ القوي القادر القدير القادر ذو القدرة القادر القدير. , δυνατὸς εἶναι , ليكون قادرا , iq δύνασθαι , Ref: Lk 14:31 ; المرجع: أعمال الرسل ١١: ١٧؛ ὁ δυνατός، الله القدير، المرجع: لو 1: 49؛ τὸ δυνατόν , القوة, الذكاء δύναμις , المرجع: رومية 9:22; صالحة، قوية، فعالة، المرجع: 2كو 10: 4؛ متميزون بالرتبة أو السلطة أو النفوذ، المرجع: أعمال ٢٥: ٥؛ المرجع: 1كو 1: 26؛ متميزون بالمهارة أو التميز، مرجع: لو 24: 19؛ المرجع: أعمال الرسل ٧: ٢٢؛ المرجع: رو 15: 1؛ δυνατόν و δυνατά، ممكن، قادر على العمل، المرجع: متى 19:26؛ 24:24</t>
  </si>
  <si>
    <t> G1416</t>
  </si>
  <si>
    <t> شكرا جزيلا</t>
  </si>
  <si>
    <t> لتعيين</t>
  </si>
  <si>
    <t> لغروب (الشمس)</t>
  </si>
  <si>
    <t> لتغرب (الشمس) لتغرب، تغرب، تغرب كالشمس، المرجع: مرقس 1: 32؛ المرجع: لو 4: 40 *</t>
  </si>
  <si>
    <t> G1417</t>
  </si>
  <si>
    <t> نعم</t>
  </si>
  <si>
    <t> اثنين</t>
  </si>
  <si>
    <t xml:space="preserve"> الثاني، المرجع: متى 4: 18</t>
  </si>
  <si>
    <t> G1418</t>
  </si>
  <si>
    <t> δυσ-</t>
  </si>
  <si>
    <t> صعب</t>
  </si>
  <si>
    <t> - تستخدم فقط في التركيب كبادئة؛ من الصعب، أي بصعوبة</t>
  </si>
  <si>
    <t>G1419</t>
  </si>
  <si>
    <t> شكرا</t>
  </si>
  <si>
    <t> ثقيل</t>
  </si>
  <si>
    <t> من الصعب حملها ثقيلة</t>
  </si>
  <si>
    <t xml:space="preserve"> ثقيل الحمل ثقيل أو ثقيل الحمل ثقيل الحمل صعب المرجع: لو 11: 46</t>
  </si>
  <si>
    <t> G1420</t>
  </si>
  <si>
    <t> شكرا</t>
  </si>
  <si>
    <t> الزحار</t>
  </si>
  <si>
    <t xml:space="preserve"> الزحار، المرجع: أعمال ٢٨: ٨ *</t>
  </si>
  <si>
    <t> G1421</t>
  </si>
  <si>
    <t> شكرا</t>
  </si>
  <si>
    <t> صعب التفسير</t>
  </si>
  <si>
    <t> من الصعب شرح غامض</t>
  </si>
  <si>
    <t> صعب الشرح غامض صعب الشرح صعب الفهم المرجع: عب 5: 11 *</t>
  </si>
  <si>
    <t> G1422</t>
  </si>
  <si>
    <t> جيد</t>
  </si>
  <si>
    <t> صعب</t>
  </si>
  <si>
    <t> G1423</t>
  </si>
  <si>
    <t> شكرا جزيلا</t>
  </si>
  <si>
    <t> صعب، بصعوبة، بصعوبة</t>
  </si>
  <si>
    <t> صعب، بصعوبة، بصعوبة، بصعوبة، المرجع: مت 19: 23؛ المرجع: مرقس 10: 23؛ المرجع: لوقا ١٨: ٢٤ *</t>
  </si>
  <si>
    <t> G1424</t>
  </si>
  <si>
    <t> شكرا جزيلا</t>
  </si>
  <si>
    <t> الغرب</t>
  </si>
  <si>
    <t> الغرب (غروب الشمس)</t>
  </si>
  <si>
    <t xml:space="preserve"> الغرب (غروب الشمس) غرق، أو غروب؛ الجمع δυσμαι، غروب الشمس؛ ومن هنا الغرب، مرجع: مت 8: 11؛ 24:27</t>
  </si>
  <si>
    <t> G1425</t>
  </si>
  <si>
    <t> شكرا</t>
  </si>
  <si>
    <t>صعب الفهم</t>
  </si>
  <si>
    <t> من الصعب أن نفهم غامض</t>
  </si>
  <si>
    <t> صعب الفهم غامض صعب الفهم المرجع: 2 بط 3: 16 *</t>
  </si>
  <si>
    <t> G1426</t>
  </si>
  <si>
    <t> شكرا</t>
  </si>
  <si>
    <t> القذف</t>
  </si>
  <si>
    <t> تقرير سيء، افتراء</t>
  </si>
  <si>
    <t> تقرير سيء، افتراء بكلمات سيئة؛ كلمات نذير شؤم عتاب، ازدراء، خبر سيء المرجع: 2كو 6: 8</t>
  </si>
  <si>
    <t> G1427</t>
  </si>
  <si>
    <t> شكرا</t>
  </si>
  <si>
    <t xml:space="preserve"> الثاني عشر، المرجع: متى 9: 20؛ 10:1؛ οἱ δώδεκα الرسل الاثني عشر، مرجع: متى 26: 14، 20.</t>
  </si>
  <si>
    <t> G1428</t>
  </si>
  <si>
    <t> δωδέκατος</t>
  </si>
  <si>
    <t> الثاني عشر</t>
  </si>
  <si>
    <t xml:space="preserve"> الثاني عشر: رؤ 21: 20 *</t>
  </si>
  <si>
    <t> G1429</t>
  </si>
  <si>
    <t> شكرا</t>
  </si>
  <si>
    <t> اثني عشر قبيلة</t>
  </si>
  <si>
    <t xml:space="preserve"> الاثني عشر سبطا، المرجع: أعمال ٢٦: ٧ *</t>
  </si>
  <si>
    <t> G1430</t>
  </si>
  <si>
    <t> δῶμα</t>
  </si>
  <si>
    <t> المنزل</t>
  </si>
  <si>
    <t> سقف المنزل</t>
  </si>
  <si>
    <t xml:space="preserve"> السطح، سطح المنزل في المقام الأول منزل؛ Synecdoche سقف، المرجع: متى 10:27؛ 24:17</t>
  </si>
  <si>
    <t> G1431</t>
  </si>
  <si>
    <t> جيد</t>
  </si>
  <si>
    <t> هدية مجانية</t>
  </si>
  <si>
    <t xml:space="preserve"> هبة، هبة مجانية، منفعة، المرجع: يو 4: 10؛ المرجع: أعمال 2: 38</t>
  </si>
  <si>
    <t> G1432</t>
  </si>
  <si>
    <t> جيد</t>
  </si>
  <si>
    <t> مجانا، مجانا، دون دفع غير مستحق</t>
  </si>
  <si>
    <t xml:space="preserve">مجاناً، مجاناً، بلا مقابل مجاناً، مجاناً، مجاناً، بلا ثمن المرجع: متى 10: 8؛ المرجع: رو 3: 24؛ في العهد الجديد بدون استحقاق، وبلا سبب، المرجع: يو 15: 25؛ باطلا، راجع: غل 2: 21</t>
  </si>
  <si>
    <t> G1433</t>
  </si>
  <si>
    <t> جديد</t>
  </si>
  <si>
    <t> يعطي، يمنح، يمنح</t>
  </si>
  <si>
    <t> يعطي، يمنح، يمنح، يمنح، يمنح، المرجع: مرقس 15: 45؛ المرجع: 2 بط 1: 3، 4*</t>
  </si>
  <si>
    <t> G1434</t>
  </si>
  <si>
    <t> شكرا</t>
  </si>
  <si>
    <t xml:space="preserve"> هبة، هبة مجانية، المرجع: رو 5: 16؛ المرجع: يع ١: ١٧ *</t>
  </si>
  <si>
    <t> G1435</t>
  </si>
  <si>
    <t> شكرا</t>
  </si>
  <si>
    <t> هدية، عرض</t>
  </si>
  <si>
    <t xml:space="preserve"> هبة، تقديم هدية، حاضرة، المرجع: مت 2: 11؛ المرجع: أفسس 2: 8؛ المرجع: رؤ 11: 10؛ التقدمة، الذبيحة، مرجع: مت 5: 23، 24؛ 8:4؛ δῶρον ، σχ. ἐστι[ν]، فهو مكرس لله، مرجع: مت 15: 5؛ المرجع: مرقس 7: 11؛ المساهمة في الهيكل (راجع: لو 21: 1، 4).</t>
  </si>
  <si>
    <t> G1436</t>
  </si>
  <si>
    <t> ἔα</t>
  </si>
  <si>
    <t> ها! / آها!</t>
  </si>
  <si>
    <t> ها!، آها!</t>
  </si>
  <si>
    <t> ها!، آها! ها! ، تعبيرًا عن المفاجأة أو الاستياء، المرجع: لوقا 4: 34 *</t>
  </si>
  <si>
    <t> G1437</t>
  </si>
  <si>
    <t> ἐάν</t>
  </si>
  <si>
    <t>إذا (تستخدم عادة في الظروف العامة أو الشروط التي تنطوي على بعض الشك)</t>
  </si>
  <si>
    <t> إذا (تُستخدم عادةً في الظروف العامة أو الشروط التي تنطوي على بعض الشك) إذا، ἐὰν μή، باستثناء، ما لم؛ ويعادل أيضًا ἀηά , المرجع: غلاطية 2:16. Ἐάν ، في العهد الجديد كما في اليونانية اللاحقة، تم استبدالها بـ ἄν بعد الكلمات النسبية، المرجع: متى 5: 19. يميل إلى أن يكون مؤشرا على الحالة المزاجية الشرطية.</t>
  </si>
  <si>
    <t> G1438</t>
  </si>
  <si>
    <t> شكرا</t>
  </si>
  <si>
    <t> أنفسهم</t>
  </si>
  <si>
    <t> نفسه ، نفسها ، نفسها ، أنفسهم ؛ (جمع، في بعض السياقات) علاقة متبادلة، مع بعضها البعض</t>
  </si>
  <si>
    <t xml:space="preserve">نفسه ، نفسها ، نفسها ، أنفسهم ؛ (جمع، في بعض السياقات) علاقة متبادلة، مع نفسه، ونفسه، ونفسه، المرجع: متى 8: 22؛ 12:26 ؛ 9:21 ؛ تستخدم أيضًا لضمير المخاطب وضمير المخاطب، المرجع: رو 8: 23؛ المرجع: متى 23:31؛ ويعادل أيضًا ἀἀἐἐἐἐἼων , المرجع: مرقس 10:26 ; المرجع: يوحنا 12: 19؛ ἀφ᾽ ἑαυτοῦ, ἀφ᾽ ἑαυτῶν، من نفسه، من نفسه، طوعًا، تلقائيًا، المرجع: لو 12: 57؛ 21:30 ؛ بمحض إرادته، المرجع: يو 5: 19؛ δι᾽ ἑαυτοῦ، من ذاته، في طبيعته الخاصة، المرجع: رو 14: 14؛ ἐξ ἑαυτῶν، من نفسه، المرجع: 2كو 3: 5؛ καθ᾽ ἑαυτόν، بذاته، وحده، المرجع: أعمال الرسل 28: 16؛ المرجع: يع ٢: ١٧؛ παρ᾽ ἑαυτῶ، مع الذات، في البيت، المرجع: 1كو 16: 2؛ πρὸς ἑαυτόν، إلى نفسه، إلى بيته، المرجع: لو 24: 12؛ المرجع: يوحنا 20: 10؛ أو مع الذات، مرجع: لو 18: 11</t>
  </si>
  <si>
    <t> G1439</t>
  </si>
  <si>
    <t> ἐάω</t>
  </si>
  <si>
    <t> لكى يسمح</t>
  </si>
  <si>
    <t> السماح، السماح، السماح</t>
  </si>
  <si>
    <t xml:space="preserve">السماح، السماح، السماح، المعاناة، المرجع: متى 24: 43؛ المرجع: لو 4: 41؛ أن نترك، ناهيك عن، أن نتوقف، ونتوقف، المرجع: لو 22: 51؛ "لإرسال سفينة إلى البحر، فلتقود" (أع 27: 40).</t>
  </si>
  <si>
    <t> G1440</t>
  </si>
  <si>
    <t> ἑβδομήκοντα</t>
  </si>
  <si>
    <t> سبعون</t>
  </si>
  <si>
    <t xml:space="preserve"> سبعون، غير قابل للرفض، المرجع: أعمال 7: 14؛ οἱἑβδομήκοντα، السبعون تلميذاً، مرجع: لو 10: 1، 17؛ المرجع: أعمال ٢٣:٢٣ *</t>
  </si>
  <si>
    <t> G1441</t>
  </si>
  <si>
    <t> ἑβδομηκοντάκις</t>
  </si>
  <si>
    <t> سبعين مرة</t>
  </si>
  <si>
    <t> الإنخفاض سبعون مرة، مرجع: مت 18: 22 *</t>
  </si>
  <si>
    <t> G1442</t>
  </si>
  <si>
    <t> ἕβδομος</t>
  </si>
  <si>
    <t> السابع</t>
  </si>
  <si>
    <t xml:space="preserve"> سابعا، المرجع: يوحنا 4: 52؛ المرجع: عب 4: 4؛ يهوذا 14 المرجع: رؤ 8: 1</t>
  </si>
  <si>
    <t> G1443</t>
  </si>
  <si>
    <t> Ἐβέρ</t>
  </si>
  <si>
    <t> عابر</t>
  </si>
  <si>
    <t> عابر، "[مناطق] ما وراء [النهر]" أو "مصدر الكلمة "العبرية""</t>
  </si>
  <si>
    <t>رجل يعيش في زمن الآباء، ورد ذكره لأول مرة في تك 10: 21؛ ابن: شيلة (ح7974)؛ والد: فالج (ه6389) ويقطان (ه3355) § عابر، "[مناطق] ما وراء [النهر]" أو "مصدر الكلمة "عبري"" حابر، (اسم علم)، غير قابل للإلغاء، المرجع: لوقا 3: 35 *</t>
  </si>
  <si>
    <t> G1444</t>
  </si>
  <si>
    <t> Ἑβραϊκός</t>
  </si>
  <si>
    <t> اللغة العبرية</t>
  </si>
  <si>
    <t xml:space="preserve"> § اللغة العبرية</t>
  </si>
  <si>
    <t> G1445</t>
  </si>
  <si>
    <t> Ἑβραῖος</t>
  </si>
  <si>
    <t> عبري؛ يهودي عبراني</t>
  </si>
  <si>
    <t> ينحدر الناس من هيبر (H2268)(؟)، المذكور لأول مرة في تكوين 14: 13 § عبري؛ يهودي عبراني عبراني من نسل إبراهيم العبراني، مرجع: 2كو 11: 22؛ المرجع: فيلبي 3: 5؛ في العهد الجديد، يهودي من فلسطين، يتحدث الآرامية، مقابل Ἑνιστής، المرجع: أعمال الرسل 6: 1 *</t>
  </si>
  <si>
    <t> G1446</t>
  </si>
  <si>
    <t> Ἑβραΐς</t>
  </si>
  <si>
    <t> الآرامية، اللهجة العبرية</t>
  </si>
  <si>
    <t xml:space="preserve"> § الآرامية، اللهجة العبرية اللهجة العبرية، أي لهجة فلسطين العبرية الآرامية، المرجع: أعمال 21: 40؛ 22:2؛ 26:14 *</t>
  </si>
  <si>
    <t> G1447</t>
  </si>
  <si>
    <t> شكرا</t>
  </si>
  <si>
    <t> باللغة الآرامية باللهجة العبرية</t>
  </si>
  <si>
    <t xml:space="preserve">§ بالآرامية، باللهجة العبرية بالعبرية، أو الآرامية، المرجع: يو 5: 2؛ 19:13 ، 17 ، 20 ؛ 20:16 ؛ المرجع: رؤيا 9: 11؛ 16:16 *</t>
  </si>
  <si>
    <t> G1448</t>
  </si>
  <si>
    <t> ἐγγίζω</t>
  </si>
  <si>
    <t> ليقترب</t>
  </si>
  <si>
    <t> اقترب، اقترب</t>
  </si>
  <si>
    <t xml:space="preserve"> اقترب، اقترب في المقام الأول للتسبب في الاقتراب؛ في العهد الجديد يلزم الاقتراب، اقترب، المرجع: متى 21: 1؛ المرجع: لو 18: 35؛ مجازيًا أن يكون في متناول اليد، المرجع: مت 3: 2؛ 4:17 ؛ μέχρι θανάτου ἐγγιζειν ، أن تكون على حافة الموت، المرجع: فيلبي 2:30؛ ومن العبرية للتقرب إلى الله وتقديم العبادة له، مرجع: مت 15: 8؛ المرجع: عب 7: 19؛ المرجع: يع ٤: ٨؛ يستخدمه الله ليقترب من الناس ويساعدهم وينعم عليهم (يع 4: 8)</t>
  </si>
  <si>
    <t> G1449</t>
  </si>
  <si>
    <t> ἐγγράφω</t>
  </si>
  <si>
    <t> للكتابة</t>
  </si>
  <si>
    <t> للكتابة والكتابة على والتسجيل</t>
  </si>
  <si>
    <t> ليكتب، يكتب، يسجل، ينقش، ينقش، مرجع: لو 10: 20؛ مجازيًا ἐγγεγραμμένος، مطبوع، مكتوب على المرجع: 2كو 3: 2، 3*</t>
  </si>
  <si>
    <t> G1450</t>
  </si>
  <si>
    <t> ἔγγυος</t>
  </si>
  <si>
    <t>الضامن</t>
  </si>
  <si>
    <t> (ن) ضمان، ضامن</t>
  </si>
  <si>
    <t> (ن.) ضامن، ضامن ضامن، كفيل، المرجع: عب 7: 22 *</t>
  </si>
  <si>
    <t> G1451</t>
  </si>
  <si>
    <t> ἐγγύς</t>
  </si>
  <si>
    <t> قريب</t>
  </si>
  <si>
    <t> قريب، قريب</t>
  </si>
  <si>
    <t xml:space="preserve"> قريب، قريب، بعض النظرات كحرف جر غير لائق، يتبعها مضاف أو مجرور، قريب، بالنسبة للمكان، المرجع: لوقا 19:11؛ في متناول اليد، المرجع: رو 10: 8؛ قريب، فيما يتعلق بالتدخل الجاهز، مرجع: فيلبي 4: 5؛ قريب من حيث الزمان، مرجع: مت 24: 32، 33؛ قريبين من الله كأنهم في عهد معه، راجع: أف 2: 13؛ οἱ ἐγγύς ، الشعب القريب من الله، اليهود، المرجع: أف 2: 17</t>
  </si>
  <si>
    <t> G1452</t>
  </si>
  <si>
    <t> ἐγγύτερος</t>
  </si>
  <si>
    <t> أقرب، أقرب</t>
  </si>
  <si>
    <t> أقرب، أقرب أقرب، أقرب، عاجلا</t>
  </si>
  <si>
    <t> G1453</t>
  </si>
  <si>
    <t> ἐγείρω</t>
  </si>
  <si>
    <t> للقيام، والوقوف من وضعية الانبطاح أو النوم. ومن هذا الأصل عدة معان مجازية ممتدة: الاستيقاظ من النوم؛ لاستعادة الحالة الميتة أو المتضررة: للشفاء، والبعث إلى الحياة؛ لتسبب وجود شيء ما: تربي (تلد) طفلاً</t>
  </si>
  <si>
    <t xml:space="preserve">للقيام، والوقوف من وضعية الانبطاح أو النوم. ومن هذا الأصل عدة معان مجازية ممتدة: الاستيقاظ من النوم؛ لاستعادة الحالة الميتة أو المتضررة: للشفاء، والبعث إلى الحياة؛ لتسبب وجود شيء ما: تربي (تلد) طفلاً لتثيره، توقظه، توقظه، المرجع: متى 8: 25؛ منتصف. "ليستيقظ" (متى 2: 13، 20، 21)؛ منتصف مجازي. لإيقاظ النفس إلى سلوك أفضل، راجع: رو 13: 11؛ المرجع: أفسس 5: 14؛ ليقيم من الأموات، راجع: يو 12: 1؛ وأوسط للقيام من الأموات، مرجع: مت 27: 52؛ المرجع: يوحنا 5: 21؛ مجازيًا ليقوم كأنه من الأموات، راجع: 2كو 4: 14؛ للرفع، للنهوض من وضعية الانبطاح، المرجع: أعمال 3: 7؛ ووسطًا للنهوض، مرجع: مت 17: 7؛ لاستعادة الصحة، راجع: يع ٥: ١٥؛ مجازي وما يليها. ἐπή , للإثارة للحرب; وسطًا ليقوموا عليه، مرجع: مت 24: 7؛ ليقيم ويبني، راجع: يوحنا 2: 19، 20؛ ليصعد من موضع سفلي، ليجر أو يخرج من حفرة، مرجع: مت 12: 10؛ من العبرية: "يقيم" أو "يحدث" أو "يوجد"، المرجع: أعمال 13: 22، 23؛ وسط لينشأ، يوجد، يظهر، مرجع: متى 3: 9؛ 11:11</t>
  </si>
  <si>
    <t>G1454</t>
  </si>
  <si>
    <t> شكرا</t>
  </si>
  <si>
    <t xml:space="preserve"> في المقام الأول فعل الاستيقاظ أو الاستيقاظ؛ إنعاش القيامة، المرجع: مت27:53 *</t>
  </si>
  <si>
    <t> G1455</t>
  </si>
  <si>
    <t> ἐγκάθετος</t>
  </si>
  <si>
    <t> جاسوس</t>
  </si>
  <si>
    <t> (ن.) جاسوس</t>
  </si>
  <si>
    <t> G1456</t>
  </si>
  <si>
    <t> ἐγκαίνια</t>
  </si>
  <si>
    <t> عيد|عيد الإهداء</t>
  </si>
  <si>
    <t> عيد التكريس (الحانوكا)</t>
  </si>
  <si>
    <t xml:space="preserve"> § عيد التكريس (الحانوكا) البدء والتكريس؛ ، في العهد الجديد عيد التجديد، وهو عيد سنوي مدته ثمانية أيام في شهر كسلو، راجع: يو 10: 22 *</t>
  </si>
  <si>
    <t> G1457</t>
  </si>
  <si>
    <t> ἐγκαινίζω</t>
  </si>
  <si>
    <t> لافتتاح</t>
  </si>
  <si>
    <t> (المبني للمجهول) ليتم تفعيله، افتتاح؛ (فعل) لفتح</t>
  </si>
  <si>
    <t> (المبني للمجهول) ليتم تفعيله، افتتاح؛ (فعل) لفتح للبدء، وتكريس، وتكريس، وتجديد؛ لتأسيسه، ووضعه موضع التنفيذ، المرجع: عب 9: 18؛ 10:20 *</t>
  </si>
  <si>
    <t> G1458</t>
  </si>
  <si>
    <t> ἐγκακέω</t>
  </si>
  <si>
    <t> لتوجيه الاتهامات، اتهام؛ (منفعل) يُتهم به، يُوجه إليه الاتهام</t>
  </si>
  <si>
    <t xml:space="preserve">لتوجيه الاتهامات، اتهام؛ (المبني للمجهول) أن يُتهم به، قد يتم تقديم اتهام إليه يمكن أن يتبعه محل جر، لتوجيه تهمة ضد، يتهم؛ لإقامة الدعاوى القضائية، المرجع: أعمال الرسل 19: 38، 40؛ 23: 28، 29؛ 26: 2، 7؛ المرجع: رو 8: 33</t>
  </si>
  <si>
    <t> G1459</t>
  </si>
  <si>
    <t> ἐγκαταлείπω</t>
  </si>
  <si>
    <t> للتخلي، ترك، التخلي</t>
  </si>
  <si>
    <t> أن نترك، نترك، نترك، نترك؛ أن نترك، نترك، المرجع: مت 27: 46؛ المرجع: مرقس 15: 34؛ المرجع: أعمال الرسل ٢: ٢٧، ٣٠؛ المرجع: رو 9: 29؛ المرجع: 2كو 4: 9؛ المرجع: 2 تي 4: 10، 16؛ المرجع: عب 10: 25؛ 13: 5 *</t>
  </si>
  <si>
    <t> G1460</t>
  </si>
  <si>
    <t> ἐγκατοικέω</t>
  </si>
  <si>
    <t> للعيش بين</t>
  </si>
  <si>
    <t> للسكن في أو للسكنى أو بين المرجع: 2 بط 2: 8 *</t>
  </si>
  <si>
    <t> G1461</t>
  </si>
  <si>
    <t> ἐγκεντρίζω</t>
  </si>
  <si>
    <t> إلى ingraft</t>
  </si>
  <si>
    <t> للتطعيم في الكسب غير المشروع</t>
  </si>
  <si>
    <t> للتطعيم في التطعيم للتطعيم؛ , مجازيًا المرجع: رو 11: 17، 19، 23، 24 *</t>
  </si>
  <si>
    <t> G1462</t>
  </si>
  <si>
    <t> ἔγκлημα</t>
  </si>
  <si>
    <t> الاتهام</t>
  </si>
  <si>
    <t> تهمة ، اتهام</t>
  </si>
  <si>
    <t> اتهام، اتهام اتهام، تهمة، جريمة، المرجع: أعمال 23:29؛ 25:16 *</t>
  </si>
  <si>
    <t> G1463</t>
  </si>
  <si>
    <t>ἐγκομβόομαι</t>
  </si>
  <si>
    <t> أن يلبس نفسه</t>
  </si>
  <si>
    <t> يلبس (نفسه) ، يلبس</t>
  </si>
  <si>
    <t> أن يلبس (النفس) به، ويلبس في المقام الأول الثوب الذي سيتم ربطه؛ في NT للارتداء ، الملبس مع نفسه ؛ مرجع مجازي: 1 بط 5: 5 *</t>
  </si>
  <si>
    <t> G1464</t>
  </si>
  <si>
    <t> ἐγκοπή</t>
  </si>
  <si>
    <t> عائق</t>
  </si>
  <si>
    <t> عائق، عائق</t>
  </si>
  <si>
    <t> G1465</t>
  </si>
  <si>
    <t> ἐγκόπτω</t>
  </si>
  <si>
    <t> لإعاقة - لعرقلة</t>
  </si>
  <si>
    <t> لعرقلة ووقف وإعاقة التقدم</t>
  </si>
  <si>
    <t> لإعاقة أو إيقاف أو إعاقة التقدم في المقام الأول لقطع الطريق أو الهجوم عليه؛ ومن ثم، يعيق، يقاطع، يعيق، يوقف، يعيق التقدم المرجع: رو 15: 22؛ المرجع: 1تس 2: 18؛ المرجع: 1 بط 3: 7؛ المرجع: غلا 5: 7؛ المرجع: أعمال ٢٤:٤ *</t>
  </si>
  <si>
    <t> G1466</t>
  </si>
  <si>
    <t> ἐγκράτεια</t>
  </si>
  <si>
    <t> التحكم الذاتي</t>
  </si>
  <si>
    <t xml:space="preserve"> ضبط النفس، والعفة، والاعتدال، المرجع: أعمال 24: 25؛ المرجع: غلا 5: 23؛ المرجع: ٢ بط ١: ٦ *</t>
  </si>
  <si>
    <t> G1467</t>
  </si>
  <si>
    <t> ἐγκρατεύομαι</t>
  </si>
  <si>
    <t> للسيطرة على النفس</t>
  </si>
  <si>
    <t> أن يكون لديه ضبط النفس (في نفسه)</t>
  </si>
  <si>
    <t>أن يكون لديك ضبط النفس (النفس) لامتلاك قوة ضبط النفس، أو الزهد، المرجع: 1 كو 7: 9؛ لممارسة العفة، راجع: 1كو 9: 25 *</t>
  </si>
  <si>
    <t> G1468</t>
  </si>
  <si>
    <t> ἐγκρατής</t>
  </si>
  <si>
    <t> ضبط النفس</t>
  </si>
  <si>
    <t> منضبطة وضبط النفس</t>
  </si>
  <si>
    <t> منضبط، متحكم في نفسه، قوي، شجاع؛ يمتلك الإتقان سيد النفس، المرجع: تي1: 8 *</t>
  </si>
  <si>
    <t> G1469</t>
  </si>
  <si>
    <t> ἐγκρίνω</t>
  </si>
  <si>
    <t> تصنيف</t>
  </si>
  <si>
    <t> لتصنيف للحكم، أو لحساب، اعتبارها تنتمي إلى، للحكم على عدد؛ فئة مع، مكان في نفس الرتبة، المرجع: 2كو 10: 12 *</t>
  </si>
  <si>
    <t> G1470</t>
  </si>
  <si>
    <t> ἐγκρύπτω</t>
  </si>
  <si>
    <t> لخلط</t>
  </si>
  <si>
    <t> لخلط، وضعت في</t>
  </si>
  <si>
    <t> للخلط، لوضعه لإخفاء أي شيء؛ يمزج، يختلط، المرجع: مت 13: 33؛ المرجع: لوقا ١٣: ٢١ *</t>
  </si>
  <si>
    <t> G1471</t>
  </si>
  <si>
    <t> ἔγκυος</t>
  </si>
  <si>
    <t> حامل</t>
  </si>
  <si>
    <t> G1472</t>
  </si>
  <si>
    <t> ἐγχρίω</t>
  </si>
  <si>
    <t> لفركه</t>
  </si>
  <si>
    <t> يلبس، يفرك، يدهن</t>
  </si>
  <si>
    <t> يلبس، يدهن، يدهن، يدهن، المرجع: رؤ 3: 18 *</t>
  </si>
  <si>
    <t> G1473</t>
  </si>
  <si>
    <t> ἐγώ</t>
  </si>
  <si>
    <t> أنا / نحن</t>
  </si>
  <si>
    <t>أنا، أنا، بلدي؛ نحن، نحن، لدينا؛ غالبًا ما يتم إضافتها للتأكيد: نفسي، أنفسنا</t>
  </si>
  <si>
    <t xml:space="preserve"> أنا، أنا، بلدي؛ نحن، نحن، لدينا؛ غالبًا ما يتم إضافتها للتأكيد: أنا، أنفسنا، مضاف إليه، ἐμοῦ [μου]، مكان النصب، ἐμοι [μοι]، حالة النصب، ἐμέ [με]</t>
  </si>
  <si>
    <t> G1474</t>
  </si>
  <si>
    <t> ἐδαφίζω</t>
  </si>
  <si>
    <t> لهدمها</t>
  </si>
  <si>
    <t> للاندفاع إلى الأرض، هدم المستوى</t>
  </si>
  <si>
    <t> للاندفاع إلى الأرض، وهدم المستوى في المقام الأول لتشكيل سطح مستو وثابت؛ يساوى بالأرض، يندفع إلى الأرض، يهدم، يهدم، يهلك، مرجع: لو 19: 44 *</t>
  </si>
  <si>
    <t> G1475</t>
  </si>
  <si>
    <t> ἔδαφος</t>
  </si>
  <si>
    <t> أرضي</t>
  </si>
  <si>
    <t xml:space="preserve"> في المقام الأول القاع، القاعدة؛ ومن هنا الأرض، المرجع: أعمال ٢٢: ٧ *</t>
  </si>
  <si>
    <t> G1476</t>
  </si>
  <si>
    <t> ἑδραῖος</t>
  </si>
  <si>
    <t> صامد</t>
  </si>
  <si>
    <t> حازم وثابت</t>
  </si>
  <si>
    <t xml:space="preserve"> كَسُول؛ ، ثابتًا مجازيًا، ثابتًا، ثابتًا، راسخًا، ثابتًا، المرجع: 1كو 7: 37؛ 15:58 ؛ المرجع: كو 1: 23 *</t>
  </si>
  <si>
    <t> G1477</t>
  </si>
  <si>
    <t> ἑδραίωμα</t>
  </si>
  <si>
    <t> مؤسسة</t>
  </si>
  <si>
    <t xml:space="preserve"> أساس، مرجع: 1 تي 3: 15 *</t>
  </si>
  <si>
    <t> G1478</t>
  </si>
  <si>
    <t> شكرا</t>
  </si>
  <si>
    <t> حزقيا</t>
  </si>
  <si>
    <t>حزقيا، "الله [إل] يقوي"</t>
  </si>
  <si>
    <t> ملك من سبط يهوذا عاش في زمن الملكية المنقسمة، ورد ذكره لأول مرة في 2 مل 16: 20؛ ابن: آحاز (H0271) وأبي (H0021)؛ شقيق: معسيا (H4641J)؛ متزوج من حفزيبة (ح2657)؛ والد: منسى (ه4519هـ) § حزقيا "الله يقوي" حزقيا (اسم صحيح)، مرجع: مت 1: 9 ص.*</t>
  </si>
  <si>
    <t> G1479</t>
  </si>
  <si>
    <t> ἐθεлοθρησκεία</t>
  </si>
  <si>
    <t> الدين العصامي</t>
  </si>
  <si>
    <t> الدين الذي فرضته على نفسها</t>
  </si>
  <si>
    <t> الدين المفروض ذاتيًا مكتوب أيضًا ἐθεлοθρησκεια، الدين الذاتي، المرجع: العقيد 2:23 *</t>
  </si>
  <si>
    <t> G1480</t>
  </si>
  <si>
    <t> ἐθίζω</t>
  </si>
  <si>
    <t> تعود</t>
  </si>
  <si>
    <t> (سلبي) معتادا، مطلوبا</t>
  </si>
  <si>
    <t> (المبني للمجهول) أن يعتاد، مطلوب أن يعتاد؛ , السلبي عادة , المرجع : لو 2 : 27 *</t>
  </si>
  <si>
    <t> G1481</t>
  </si>
  <si>
    <t> شكرا</t>
  </si>
  <si>
    <t> محافظ حاكم</t>
  </si>
  <si>
    <t xml:space="preserve"> والي، رئيس، أي قبيلة أو أمة، راجع: 2 كو 11: 32 *</t>
  </si>
  <si>
    <t> G1482</t>
  </si>
  <si>
    <t> شكرا</t>
  </si>
  <si>
    <t> مثل الأمم</t>
  </si>
  <si>
    <t> قومي ("عرقي")، أي (خاصة) غير يهودي</t>
  </si>
  <si>
    <t> G1483</t>
  </si>
  <si>
    <t> شكرا</t>
  </si>
  <si>
    <t> على الطريقة الوثنية</t>
  </si>
  <si>
    <t> مثل الوثني، مثل الوثني</t>
  </si>
  <si>
    <t> مثل الأممي، مثل الوثني مثل الأممي، راجع: غلا 2: 14.</t>
  </si>
  <si>
    <t> G1484</t>
  </si>
  <si>
    <t> شكرا</t>
  </si>
  <si>
    <t> الوثنيون</t>
  </si>
  <si>
    <t> أممي وثني. أمة (أجنبية) شعب</t>
  </si>
  <si>
    <t xml:space="preserve"> § أممي، وثني؛ أمة (غريبة)، شعب جماعة، جماعة، المرجع: أعمال الرسل 17: 26؛ المرجع: 1 بط 2: 9؛ المرجع: رؤ 21: 24؛ أمة شعب، مرجع: مت 20: 25؛ 21:43 ؛ جمع ἔθνη، من العبرية، الأمم أو الشعوب التي تتميز عن اليهود، الوثنيين، الأمم، المرجع: متى 4: 15؛ 10:5؛ المرجع: لو 2: 32</t>
  </si>
  <si>
    <t> G1485</t>
  </si>
  <si>
    <t> ἔθος</t>
  </si>
  <si>
    <t> مخصص</t>
  </si>
  <si>
    <t> العرف، الممارسة، العادة</t>
  </si>
  <si>
    <t> عادة، ممارسة، عادة عادة، استعمال، عادة، المرجع: لوقا 2: 42؛ 22:39 ؛ معهد، طقس، مرجع: لو 1: 9؛ المرجع: أعمال ٦: ١٤؛ 15: 1</t>
  </si>
  <si>
    <t> G1486</t>
  </si>
  <si>
    <t> ἔθω</t>
  </si>
  <si>
    <t> أن يكون لديك العرف</t>
  </si>
  <si>
    <t>أن يكون له مخصص مثالي للمضارع المتقادم ἔθω، pluperfect هو εἰώθειν، أن يكون معتادًا، أن يكون معتادًا، المرجع: مت 27:15؛ المرجع: مرقس 10: 1؛ المرجع: لو 4: 16؛ المرجع: أعمال ١٧: ٢ *</t>
  </si>
  <si>
    <t> G1487G</t>
  </si>
  <si>
    <t> εἰ</t>
  </si>
  <si>
    <t> : إذا/سواء إذا، سواء...أو</t>
  </si>
  <si>
    <t xml:space="preserve">إذا، هل... أو إذا، المرجع: متى 4: 3، 6؛ 12:7؛ المرجع: أعمال ٢٧: ٣٩، التكرار؛ منذ ذلك الحين، المرجع: أعمال 4: 9؛ هل، المرجع: مرقس 9: 23؛ المرجع: أعمال ١٧: ١١؛ وذلك في بعض العبارات راجع: أع 26: 8، 23؛ المرجع: عب 7: 15؛ من خلال قمع استرجاع الجملة ، يعمل eij على التعبير عن الرغبة ؛ يا لو! يا هذا! المرجع: لو 19: 42؛ 22:42 ؛ وهو أيضًا نفي قوي، مرجع: مرقس 8: 12؛ المرجع: عب 3: 11؛ 4: 3 εἰ και ، وإن كان، وإن كان، رغم ذلك، المرجع: لو 18: 4؛ εἰ μή ، إلا، باستثناء، المرجع: مت 11:27 ؛ ويعادل أيضًا ἀηά، لكن، المرجع: مت 12: 4 ؛ المرجع: مرقس 13: 32؛ المرجع: لو 4: 26، 27؛ εἰ μήτι، إن لم يكن، إن لم يكن، المرجع: لو 9: 13؛ εἴ τις, εἴ τι , في المقام الأول إن وجد; أيًا كان، مرجع: مت 18: 28. يجب تعلم بناء جملة هذا الجسيم من القواعد النحوية. كأداة استفهام، سواء، المرجع: أعمال الرسل ١٧: ١١؛ في العهد الجديد كمجرد ملاحظة للاستجواب، المرجع: لو 22: 49</t>
  </si>
  <si>
    <t> G1487H</t>
  </si>
  <si>
    <t> ان لم</t>
  </si>
  <si>
    <t> : لا/إلا إذا، سواء...أو</t>
  </si>
  <si>
    <t> G1487I</t>
  </si>
  <si>
    <t>إذا: هو (سؤال)</t>
  </si>
  <si>
    <t> : هو (سؤال) إذا، سواء...أو</t>
  </si>
  <si>
    <t> G1487J</t>
  </si>
  <si>
    <t> إذا: إذا فقط</t>
  </si>
  <si>
    <t> : if_only إذا، سواء...أو</t>
  </si>
  <si>
    <t> G1487K</t>
  </si>
  <si>
    <t> إذا: بالتأكيد</t>
  </si>
  <si>
    <t> : بالتأكيد إذا، سواء ... أو</t>
  </si>
  <si>
    <t> G1487L</t>
  </si>
  <si>
    <t> إذا كان غير ذلك</t>
  </si>
  <si>
    <t> : آخر/if_not إذا، سواء...أو</t>
  </si>
  <si>
    <t> G1487M</t>
  </si>
  <si>
    <t> إذا: رغم ذلك</t>
  </si>
  <si>
    <t> : حتى_على الرغم من ذلك، سواء...أو</t>
  </si>
  <si>
    <t> G1488</t>
  </si>
  <si>
    <t> εἶ</t>
  </si>
  <si>
    <t> أنت</t>
  </si>
  <si>
    <t> أن تكون، تكون، تكون حاضرا</t>
  </si>
  <si>
    <t xml:space="preserve"> أن نكون، أن نكون، أن نكون، أن نكون، أن نكون، المرجع: يو ١: ١؛ 17:5؛ المرجع: جبل 6:30؛ المرجع: لو 4: 25، التكرار؛ ἐστι[ν] ، من الممكن، صحيح، المرجع: عب 9: 5؛ فعل ربط بسيط (كوبولا) بالفاعل والمسند، وبالتالي يؤثر في حد ذاته على قوة الجملة فقط من خلال صيغتها وحالتها وما إلى ذلك، المرجع: يوحنا 1: 1؛ 15:1، التكرار. كما أنها تشكل التفافًا متكررًا مع نعوت المضارع والكمال من الأفعال الأخرى، المرجع: متى 19:22؛ المرجع: مرقس 2: 6</t>
  </si>
  <si>
    <t> G1489</t>
  </si>
  <si>
    <t> εἴγε</t>
  </si>
  <si>
    <t> إذا كان بالفعل / خلاف ذلك</t>
  </si>
  <si>
    <t> G1490</t>
  </si>
  <si>
    <t> εἰ δὲ μή(γε)</t>
  </si>
  <si>
    <t> ولكن إذا لم</t>
  </si>
  <si>
    <t> ولكن إذا لم يكن الأمر كذلك، وإلا، وإلا</t>
  </si>
  <si>
    <t>G1491</t>
  </si>
  <si>
    <t> εἶδος</t>
  </si>
  <si>
    <t> مظهر</t>
  </si>
  <si>
    <t> الشكل والمظهر والبصر</t>
  </si>
  <si>
    <t> الشكل، المظهر، شكل البصر، المظهر الخارجي، المرجع: لو 3: 22؛ 9:29 ؛ المرجع: يوحنا 5: 37؛ النوع، النوع، المرجع: 1تس 5: 22؛ البصر، الإدراك، المرجع: 2كو 5: 7 *</t>
  </si>
  <si>
    <t> G1492G</t>
  </si>
  <si>
    <t> εἴδω</t>
  </si>
  <si>
    <t> يدرك: يفهم</t>
  </si>
  <si>
    <t> أن تعرف، أن تمتلك المعلومات؛ التعرف على، إدراك، التعرف؛ لفهم، لتكون قادرة على استخدام المعرفة</t>
  </si>
  <si>
    <t> أن تعرف، أن تمتلك المعلومات؛ التعرف على، إدراك، التعرف؛ أن تفهم، أن تكون قادرًا على استخدام المعرفة لتعرف، مرجع: متى 6: 8؛ ولمعرفة الطريقة، مرجع: متى 7: 11؛ من العبرية "نظرة نعمة" (1 تس 5: 12). οἶδα هو في الواقع شكل مثالي يعمل كهدية ، و هو في الواقع شكل كامل يعمل كمنظر.</t>
  </si>
  <si>
    <t> G1492H</t>
  </si>
  <si>
    <t> يدرك: يرى</t>
  </si>
  <si>
    <t> : انظر لتعرف، لتمتلك معلومات؛ التعرف على، إدراك، التعرف؛ لفهم، لتكون قادرة على استخدام المعرفة</t>
  </si>
  <si>
    <t> G1492I</t>
  </si>
  <si>
    <t> يدرك: يعرف</t>
  </si>
  <si>
    <t> معرفة / فهم لمعرفة، لامتلاك المعلومات؛ التعرف على، إدراك، التعرف؛ لفهم، لتكون قادرة على استخدام المعرفة</t>
  </si>
  <si>
    <t> G1493</t>
  </si>
  <si>
    <t> εἰδωνῖον</t>
  </si>
  <si>
    <t> معبد المعبود</t>
  </si>
  <si>
    <t> معبد المعبود</t>
  </si>
  <si>
    <t> هيكل وثن، هيكل وثني، المرجع: 1كو 8: 10 *</t>
  </si>
  <si>
    <t> G1494</t>
  </si>
  <si>
    <t> εἰδωлόθυτος</t>
  </si>
  <si>
    <t> ضحى للأوثان</t>
  </si>
  <si>
    <t> (الطعام) الذي ذبح للأصنام</t>
  </si>
  <si>
    <t> (طعامًا) ذبح للأوثان كلحم اسم مذبح للوثن، راجع: أعمال 15: 29؛ 21:25 ؛ المرجع: 1كو 8: 1، 4، 7، 10؛ 10:19 ؛ المرجع: رؤ ٢: ١٤، ٢٠ *</t>
  </si>
  <si>
    <t> G1495</t>
  </si>
  <si>
    <t> εἰδωρεία</t>
  </si>
  <si>
    <t> الوثنية</t>
  </si>
  <si>
    <t> عبادة الأوثان، وتقديس وعبادة الأصنام</t>
  </si>
  <si>
    <t> عبادة الأوثان، تقديس وعبادة الأوثان عبادة الأوثان، راجع: 1كو10: 14؛ المرجع: غلا 5: 20؛ المرجع: كو 3: 5؛ المرجع: ١ بط ٤: ٣ *</t>
  </si>
  <si>
    <t> G1496</t>
  </si>
  <si>
    <t> شكرا جزيلا</t>
  </si>
  <si>
    <t> الوثني</t>
  </si>
  <si>
    <t> عابد الأوثان: من يعبد الأصنام فيمارس عبادة الأوثان</t>
  </si>
  <si>
    <t>عابد الأوثان، من يعبد الأوثان، وهكذا يعبد الأوثان، عابد الأوثان، راجع: 1كو 5: 10، 11؛ 6: 9 ؛ 10:7؛ المرجع: أفسس 5: 5؛ المرجع: رؤ 21: 8؛ 22:15*</t>
  </si>
  <si>
    <t> G1497</t>
  </si>
  <si>
    <t> εἴδωлον</t>
  </si>
  <si>
    <t> محبوب الجماهير</t>
  </si>
  <si>
    <t> صنم، شيء يُعبد، يتم تشكيله عن طريق الصب أو النحت (مع احتمال أن يكون الإله أو الشيطان جوهريًا في المعبود)</t>
  </si>
  <si>
    <t> المعبود، وهو شيء يُعبد، يتكون عن طريق الصب أو النحت (مع احتمال أن يكون هناك إله أو شيطان متأصل في المعبود) في المقام الأول شكل أو شكل أو شكل؛ صورة أو تمثال ومن ثم، وثن، صورة إله، مرجع: أع 7: 41؛ إله وثني، مرجع: 1كو 8: 4، 7؛ من أجل εἰδωлόθυτον، جسد الضحايا المذبوح للأوثان، المرجع: أعمال الرسل 15: 20؛ المرجع: رو 2: 22؛ المرجع: 1كو 10: 19؛ 12:12 ؛ المرجع: 2كو 6: 16؛ المرجع: ١ تسالونيكي ١: ٩؛ المرجع: 1يو 5: 21؛ المرجع: رؤيا ٩:٢٠ *</t>
  </si>
  <si>
    <t> G1498</t>
  </si>
  <si>
    <t> εἴην</t>
  </si>
  <si>
    <t> ربما</t>
  </si>
  <si>
    <t> G1499</t>
  </si>
  <si>
    <t> هذا جيد</t>
  </si>
  <si>
    <t> إذا أيضا</t>
  </si>
  <si>
    <t> G1500</t>
  </si>
  <si>
    <t> هكذا</t>
  </si>
  <si>
    <t> بلا فائدة</t>
  </si>
  <si>
    <t>عبثا، بلا سبب، بلا أي غرض</t>
  </si>
  <si>
    <t> عبثًا، هباءً، بلا هدف بدون خطة أو نظام؛ بلا سبب، تهور بلا سبب المرجع: كو 2: 18؛ عبثًا، وعبثًا، راجع: رو 13: 4؛ المرجع: 1كو 15: 2؛ المرجع: غلا 3: 4 (2x)؛ 4:11*</t>
  </si>
  <si>
    <t> G1501</t>
  </si>
  <si>
    <t> εἴκοσι</t>
  </si>
  <si>
    <t> عشرين</t>
  </si>
  <si>
    <t xml:space="preserve"> العشرون، المرجع: لو 14: 31؛ المرجع: أعمال 27: 28</t>
  </si>
  <si>
    <t> G1502</t>
  </si>
  <si>
    <t> εἴκω</t>
  </si>
  <si>
    <t> يثمر</t>
  </si>
  <si>
    <t> للاستسلام، العائد</t>
  </si>
  <si>
    <t> خضع، خضع (1) خضع، أعطى، خضع، خضع، المرجع: غلا 2: 5. (٢) الصيغة التامة ἐοικα (2036) هي من نفس الجذر وتعمل كحاضر، المرجع: Jam.1:6، 23 ( ε\οικεν، 3 مفرد). يسردها البعض ككلمة منفصلة ، لكن انظر المناقشة في Liddell و Scott *</t>
  </si>
  <si>
    <t> G1503</t>
  </si>
  <si>
    <t> تشبه</t>
  </si>
  <si>
    <t> أن تكون مثل ، تشبه</t>
  </si>
  <si>
    <t> ليكون مثل، يشبه انظر εἴκω (1634a)، مكان الجر، ليكون مثل، المرجع: يع 1: 6، 23 *</t>
  </si>
  <si>
    <t> G1504</t>
  </si>
  <si>
    <t> εἰκών</t>
  </si>
  <si>
    <t> صورة</t>
  </si>
  <si>
    <t> الصورة، الشبه، صورة</t>
  </si>
  <si>
    <t xml:space="preserve">صورة، شبه، صورة صورة مادية، شبه، تمثال، المرجع: مت 22: 20؛ المرجع: مرقس 12: 16؛ تمثيل، صورة دقيقة، المرجع: 1 كو 11: 7؛ 15:49 ؛ المرجع: رؤ ١٣: ١٤ وما يلي؛ التشابه، مرجع: رو 1: 23؛ 8:29 ؛ المرجع: كو 3: 10؛ المرجع: عب 10: 1</t>
  </si>
  <si>
    <t> G1505</t>
  </si>
  <si>
    <t> млικρίνεια</t>
  </si>
  <si>
    <t> الإخلاص، الجودة الأخلاقية الإيجابية للنقاء (خاصة في الدوافع)، امتداد مجازي لمادة نقية أو غير مخلوطة</t>
  </si>
  <si>
    <t> الإخلاص، والصفة الأخلاقية الإيجابية للنقاء (خاصة في الدوافع)، وامتداد مجازي لوضوح المادة النقية أو غير المخلوطة، والنقاء؛ ، مجازيًا، الإخلاص، والنزاهة، والبراءة، المرجع: 1كو 5: 8؛ المرجع: 2كو 1: 12؛ 2:17 *</t>
  </si>
  <si>
    <t> G1506</t>
  </si>
  <si>
    <t> شكرا جزيلا</t>
  </si>
  <si>
    <t> نقية، صحية</t>
  </si>
  <si>
    <t> نقيًا وصحيًا في المقام الأول هو ما يُرى في ضوء الشمس، فهو واضح ونقي؛ مجازيًا، لا عيب فيه، صادق، نافع، ساذج، المرجع: فيلبي 1: 10؛ المرجع: ٢ بط ٣: ١ *</t>
  </si>
  <si>
    <t> G1507</t>
  </si>
  <si>
    <t> هكذا</t>
  </si>
  <si>
    <t> لنشمر</t>
  </si>
  <si>
    <t>أن نشمر، أن نطوي، مثل الثياب، مرجع: عب 1: 12؛ المرجع: رؤيا ٦: ١٤ *</t>
  </si>
  <si>
    <t> G1508</t>
  </si>
  <si>
    <t> εἰ μή</t>
  </si>
  <si>
    <t> يستثني</t>
  </si>
  <si>
    <t> ان لم</t>
  </si>
  <si>
    <t> G1509</t>
  </si>
  <si>
    <t> هذا هو الحال</t>
  </si>
  <si>
    <t> ما عدا ماذا</t>
  </si>
  <si>
    <t> G1510</t>
  </si>
  <si>
    <t> мμί</t>
  </si>
  <si>
    <t> G1511</t>
  </si>
  <si>
    <t> شكرا</t>
  </si>
  <si>
    <t> أن تكون موجود</t>
  </si>
  <si>
    <t> G1512</t>
  </si>
  <si>
    <t> εἴπερ</t>
  </si>
  <si>
    <t> إذا كان الأمر كذلك / منذ ذلك الحين</t>
  </si>
  <si>
    <t> إذا كان الأمر كذلك، إذا كان في الواقع، منذ ذلك الحين</t>
  </si>
  <si>
    <t xml:space="preserve"> إن كان حقًا، إن كان حقًا، لأنه إن كان حقًا، إن كان الأمر كذلك، مُسلَّم به، راجع: رو 8: 9؛ المرجع: 1كو 15: 15؛ إذًا منذ ذلك الحين، المرجع: 2 تسالونيكي 1: 6؛ المرجع: 1 بط 2: 3؛ مع أنه في الحقيقة مرجع: 1كو 8: 5</t>
  </si>
  <si>
    <t> G1513</t>
  </si>
  <si>
    <t> εἴπως</t>
  </si>
  <si>
    <t> إذا بطريقة ما</t>
  </si>
  <si>
    <t> ربما ، إذا كان بطريقة ما ، إذا كان بأي وسيلة</t>
  </si>
  <si>
    <t> G1514</t>
  </si>
  <si>
    <t> εἰρηνεύω</t>
  </si>
  <si>
    <t> تكون على السلام</t>
  </si>
  <si>
    <t> للعيش في سلام، يكون في سلام</t>
  </si>
  <si>
    <t> أن نعيش في سلام، أن نكون في سلام أن نكون في سلام، أن نعيش في سلام؛ لزراعة السلام أو الوفاق أو الوئام، المرجع: متى 9:50؛ المرجع: رو 12: 18؛ المرجع: 2كو 13: 11؛ المرجع: ١تس ٥: ١٣ *</t>
  </si>
  <si>
    <t> G1515</t>
  </si>
  <si>
    <t> شكرا</t>
  </si>
  <si>
    <t> سلام</t>
  </si>
  <si>
    <t> السلام والوئام والهدوء.</t>
  </si>
  <si>
    <t xml:space="preserve">السلام والوئام والهدوء. السلام، المرجع: لو 14: 32؛ المرجع: أعمال الرسل ١٢: ٢٠؛ الهدوء، السلامة، الرفاهية، الصحة؛ غالبًا مع التأكيد على عدم وجود فتنة أو مصالحة في علاقة ما ، كما هو الحال عندما يكون لدى المرء "سلام مع الله". غالبًا ما تستخدم كتحية شفهية وكتابية. تتبع هذه الكلمة عمومًا معاني واستخدامات H8934؛ السلام، المرجع: لو 14: 32؛ المرجع: أعمال الرسل ١٢: ٢٠؛ الطمأنينة، المرجع: لو 11: 21؛ المرجع: يوحنا 16: 33؛ المرجع: 1تس 5: 3؛ وفاق، وحدة، محبة سلام، وئام المرجع: متى 10: 34؛ المرجع: لو 12: 51؛ اجتمع في يوم. مؤلف السلام، المرجع: أفسس 2: 14؛ وعن العبرية كل نوع من البركة والخير، مرجع: لو 1: 79؛ 2: 14، 29؛ كناية: تحية معبرة عن التمنيات، بركة، بركة، مرجع: مت 10: 13</t>
  </si>
  <si>
    <t> G1516</t>
  </si>
  <si>
    <t> شكرا</t>
  </si>
  <si>
    <t> امن</t>
  </si>
  <si>
    <t> محب للسلام، مسالم، مسالم، مع التركيز على التحرر من القلق العاطفي والإحباط</t>
  </si>
  <si>
    <t>محب للسلام، مسالم، مسالم، مع التركيز على التحرر من القلق العاطفي والإحباط المتعلق بالسلام؛ مسالمون، أهل للسلام، راجع: يع 3: 17؛ من العبرية نافع مبارك، مرجع: عب 12: 11 *</t>
  </si>
  <si>
    <t> G1517</t>
  </si>
  <si>
    <t> εἰρηνοποιέω</t>
  </si>
  <si>
    <t> لتحقيق السلام</t>
  </si>
  <si>
    <t> لصنع السلام، لإحداث المصالحة بين الطرفين، كما في المسيح الذي جعل المؤمن يصالح السلام مع الله</t>
  </si>
  <si>
    <t> ليصنع السلام، ليصنع مصالحة بين الطرفين، كما في المسيح يصنع سلام المؤمن مع الله مصالحة ليصنع السلام، المرجع: كو 1: 20 *</t>
  </si>
  <si>
    <t> G1518</t>
  </si>
  <si>
    <t> εἰρηνοποιός</t>
  </si>
  <si>
    <t> صانع السلام</t>
  </si>
  <si>
    <t> صانع السلام، الذي يعيد السلام والمصالحة بين الأشخاص وحتى الأمم</t>
  </si>
  <si>
    <t> صانع السلام، الذي يعيد السلام والمصالحة بين الأشخاص وحتى الأمم، صانع السلام، الذي يزرع السلام والوفاق، مرجع: متى 5: 9 *</t>
  </si>
  <si>
    <t> G1519</t>
  </si>
  <si>
    <t> εἰς</t>
  </si>
  <si>
    <t> باتجاه</t>
  </si>
  <si>
    <t>إلى، نحو، إلى؛ ل. مكانيًا: الحركة نحو منطقة ما أو داخلها (تمتد إلى الهدف)؛ منطقيا: علامة الغرض أو النتيجة؛ الزمان: يمتد إلى وقت معين أو يصل إليه</t>
  </si>
  <si>
    <t xml:space="preserve">إلى، نحو، إلى؛ ل. مكانيًا: الحركة نحو منطقة ما أو داخلها (تمتد إلى الهدف)؛ منطقيا: علامة الغرض أو النتيجة؛ الزمان: يمتد إلى أو يصل إلى وقت معين إلى حده، مرجع: مت 2: 23؛ 4:24 ؛ حتى المرجع: يو 13: 1؛ ضد، المرجع: مت 18:15؛ المرجع: لو 12: 10؛ أمامه، بحضور المرجع: أعمال الرسل 22: 30؛ من أجل، من أجل، من أجل، المرجع: مرقس 1: 38؛ لاستخدام أو خدمة، المرجع: يو 6: 9؛ المرجع: لو 9: 13؛ المرجع: 1كو 16: 1؛ بالإشارة إلى المرجع: 2كو 10: 13، 16؛ وفقًا للمرجع: متى 12: 41؛ المرجع: لو 11: 32؛ المرجع: 2 تيم 2: 26؛ ويعادل أيضًا ejn، المرجع: يو 1: 18؛ بصيغة القسم، مرجع: مت 5: 35؛ من العبرية εἶναι، γινεσθαι εἰς، لتصبح، تؤدي إلى، المرجع: مت 19: 5؛ المرجع: 1كو 4: 3؛ εἰς τι لماذا ولماذا المرجع: متى 26: 8</t>
  </si>
  <si>
    <t> G1520</t>
  </si>
  <si>
    <t> εἷς</t>
  </si>
  <si>
    <t> واحد</t>
  </si>
  <si>
    <t> واحد ووحيد</t>
  </si>
  <si>
    <t xml:space="preserve">واحد، رقم واحد، المرجع: مت 10:29، التكرار؛ فقط، مرجع: مرقس 12: 6؛ واحد فعليًا بالاتحاد، مرجع: مت 19: 5، 6؛ المرجع: يوحنا 10: 30؛ ونفس الشيء، المرجع: لو 12: 52؛ المرجع: رو 3: 30؛ وواحدة من حيث المنصب والمكانة، راجع: 1 كو 3: 8؛ أي ما يعادل τις، معينًا، المرجع: مت 8: 19؛ 16:14 ؛ أ، أن، المرجع: مت 21: 19؛ المرجع: يع ٤: ١٣؛ εἷς ἕκαστος، كل واحد، كل واحد، المرجع: لو 4: 40؛ المرجع: أعمال ٢: ٣؛ εἷς τὸν ἕνα , بعضكم بعضا، المرجع: 1 تس 5: 11؛ εἷς καὶ εἷς ، الواحد والآخر، المرجع: متى 20:21؛ εἷς καθ᾽ εἷς و ὁδὲ καθ᾽ εἷς، واحدًا تلو الآخر، واحدًا تلو الآخر، على التوالي، المرجع: مرقس 14: 19 ؛ المرجع: يوحنا 8: 9؛ كترتيبي أولاً، مرجع: مت 28: 1</t>
  </si>
  <si>
    <t> G1521</t>
  </si>
  <si>
    <t> εἰσάγω</t>
  </si>
  <si>
    <t> لإحضار</t>
  </si>
  <si>
    <t> لإحضار، استيعاب</t>
  </si>
  <si>
    <t xml:space="preserve">لإحضار أو تولي قيادة أو إدخال أو تقديم أو سلوك أو إدخال أو إلى مكان أو شخص، المرجع: لوقا 2: 27؛ 14:21 ؛ 22:54 ؛ المرجع: يو 18: 16؛ المرجع: أعمال ٩: ٨؛ 21: 28 و 37 ؛ المرجع: عب 1: 6</t>
  </si>
  <si>
    <t> G1522</t>
  </si>
  <si>
    <t> εἰσακούω</t>
  </si>
  <si>
    <t> للاستماع ل</t>
  </si>
  <si>
    <t> (سلبي) أن يسمع، استمع ليسمع</t>
  </si>
  <si>
    <t> (المبني للمجهول) ليسمع، استمع ليسمع، أو يسمع، لينتبه، المرجع: 1 كور 14: 21؛ للاستماع إلى صلاة أي شخص، وقبول طلبه، المرجع: متى 6: 7؛ المرجع: لوقا ١: ١٣؛ المرجع: أعمال ١٠: ٣١؛ المرجع: عب ٥: ٧ *</t>
  </si>
  <si>
    <t> G1523</t>
  </si>
  <si>
    <t> شكرا جزيلا</t>
  </si>
  <si>
    <t> لتلقي، مرحباً بالاعتراف، مرحباً؛ أن تنالوا نعمة، تقبلوا بنعمة، تقبلوا بنعمة، راجع: 2كو 6: 17 *</t>
  </si>
  <si>
    <t> G1524</t>
  </si>
  <si>
    <t> мσειμι</t>
  </si>
  <si>
    <t> للدخول</t>
  </si>
  <si>
    <t> للدخول، أدخل</t>
  </si>
  <si>
    <t xml:space="preserve"> للدخول، أدخل، المرجع: أعمال 3: 3؛ 21:18 ، 26 ؛ المرجع: عب 9: 6 *</t>
  </si>
  <si>
    <t> G1525</t>
  </si>
  <si>
    <t> شكرا جزيلا</t>
  </si>
  <si>
    <t xml:space="preserve">لتدخل، ادخل لتذهب، أو ادخل، ادخل، مرجع: متى 7: 13؛ 8:5، 8؛ خصيصًا للدخول عنوة والاقتحام، المرجع: مرقس 3: 27؛ المرجع: أعمال الرسل ٢٠: ٢٩؛ مجازيًا بـ εἰς κόσμον، أن يبدأ في الوجود، أن يأتي إلى الوجود، المرجع: رو 5: 12؛ 2Jn. 7 ؛ أو ليظهر الإنسان على الأرض، راجع: عب 10: 5؛ للدخول أو الاستحواذ، مرجع: لو 22: 3؛ المرجع: يوحنا 13: 27؛ للدخول والتمتع والمشاركة، مرجع: مت 19: 23، 24؛ ليدخل في عمل أحد كن خليفته، راجع: يو 4: 38؛ ليقع فيه، أو يوضع في ظروف معينة، مرجع: مت 26: 41؛ ليوضع فيها، مرجع: مت 15: 11؛ المرجع: أعمال ١١: ٨؛ ليقدم نفسه أمامه، المرجع: أع 19: 30؛ مجازيًا، ليقوم، ليقوم، مرجع: لو 9: 46؛ من العبرية، εἰσέρχεσθαι καὶ ἐξέρχεσθαι، الدخول والخروج، والعيش، والقيام بوظائف الحياة العادية، المرجع: أعمال الرسل 1: 21</t>
  </si>
  <si>
    <t> G1526</t>
  </si>
  <si>
    <t> هكذا</t>
  </si>
  <si>
    <t> هم</t>
  </si>
  <si>
    <t> G1527</t>
  </si>
  <si>
    <t> εἷς καθ᾽ εἷς</t>
  </si>
  <si>
    <t>واحدا تلو الآخر</t>
  </si>
  <si>
    <t> كل على حده</t>
  </si>
  <si>
    <t> عدة مرات، واحدًا تلو الآخر، شخصًا واحدًا، متحدين</t>
  </si>
  <si>
    <t> G1528</t>
  </si>
  <si>
    <t> شكرا جزيلا</t>
  </si>
  <si>
    <t> للدعوة</t>
  </si>
  <si>
    <t> للدعوة إلى</t>
  </si>
  <si>
    <t> للدعوة للاتصال؛ للدعوة، المرجع: أعمال ١٠: ٢٣ *</t>
  </si>
  <si>
    <t> G1529</t>
  </si>
  <si>
    <t> εἴσοδος</t>
  </si>
  <si>
    <t> دخول</t>
  </si>
  <si>
    <t> الدخول، المدخل؛ استقبال ، أهلا وسهلا</t>
  </si>
  <si>
    <t> الدخول، المدخل؛ الاستقبال، الترحيب بمكان الدخول؛ فعل الدخول، المرجع: عب 10: 19؛ القبول، الاستقبال، المرجع: 1 تس 1: 9؛ المرجع: 2 بط 1: 11؛ مجيء، اقتراب، دخول، المرجع: 1 تس 2: 1؛ الدخول عند الوظيفة، بداية أو بداية الخدمة، المرجع: أعمال ١٣: ٢٤ *</t>
  </si>
  <si>
    <t> G1530</t>
  </si>
  <si>
    <t> εἰσπηδάω</t>
  </si>
  <si>
    <t> للاندفاع إليه</t>
  </si>
  <si>
    <t> للتسرع</t>
  </si>
  <si>
    <t> أن يندفعوا ليقفزوا، اندفعوا خارجًا، راجع: أعمال 14: 14 *</t>
  </si>
  <si>
    <t> G1531</t>
  </si>
  <si>
    <t> εἰσπορεύω</t>
  </si>
  <si>
    <t xml:space="preserve"> لتدخل، ادخل لتذهب، أو ادخل، ادخل، مرجع: مرقس 1: 21؛ 5:40 ؛ للمجيء والزيارة، المرجع: أعمال 28: 30؛ للوضع فيه، مرجع: مت 15: 17؛ المرجع: مرقس 7: 15، 18، 19؛ للتدخل، المرجع: مرقس 4: 19</t>
  </si>
  <si>
    <t> G1532</t>
  </si>
  <si>
    <t>εἰστρέχω</t>
  </si>
  <si>
    <t> للتشغيل</t>
  </si>
  <si>
    <t xml:space="preserve"> للركض، المرجع: أعمال الرسل ١٢: ١٤ *</t>
  </si>
  <si>
    <t> G1533</t>
  </si>
  <si>
    <t> εἰσφέρω</t>
  </si>
  <si>
    <t> لجلب، يؤدي في</t>
  </si>
  <si>
    <t> يُدخل، يُدخِل، يُدخِل، أو يُدخِل، المرجع: لو 5: 18، 19؛ المرجع: 1 تيم 6: 7؛ المرجع: عب 13: 11؛ ليصل إلى مسامع أي أحد، ليعلن، المرجع: أعمال الرسل 17: 20؛ ليؤدي إلى المرجع: متى 6: 13؛ المرجع: لو 11: 4؛ جر إلى المرجع: لو 12: 11 *</t>
  </si>
  <si>
    <t> G1534</t>
  </si>
  <si>
    <t> εἶτα</t>
  </si>
  <si>
    <t> ثم بعد ذلك التالي</t>
  </si>
  <si>
    <t xml:space="preserve"> ثم، بعد ذلك، بعد ذلك، بعد ذلك، مرقس 4: 17، 28؛ المرجع: لو 8: 12؛ وفي الموضع التالي، المرجع: 1كو 12: 28؛ بالإضافة إلى ذلك، المرجع: عب 12: 9</t>
  </si>
  <si>
    <t> G1535</t>
  </si>
  <si>
    <t> εἴτε</t>
  </si>
  <si>
    <t> سواء</t>
  </si>
  <si>
    <t> إذا، سواء... أو</t>
  </si>
  <si>
    <t xml:space="preserve"> إذا، هل... أو هل، المرجع: رو 12: 6، 7، 8؛ المرجع: 1كو 3: 22؛ المرجع: 2كو 1: 6؛ المرجع: 1 تس 5: 10</t>
  </si>
  <si>
    <t> G1536</t>
  </si>
  <si>
    <t> εἴ τις</t>
  </si>
  <si>
    <t> لو اي</t>
  </si>
  <si>
    <t> إن وجد ، إن وجد</t>
  </si>
  <si>
    <t> إن وجدت، إن وجدت، إن وجدت</t>
  </si>
  <si>
    <t> G1537</t>
  </si>
  <si>
    <t> ἐκ</t>
  </si>
  <si>
    <t> خارج من</t>
  </si>
  <si>
    <t>من ، من ؛ من، بعيدًا عن. مكانياً: الامتداد من الفضاء إلى الهدف الخارجي في المرجع ، والفصل ؛ منطقيا: وسيلة أو مصدر نشاط أو تفكك أو انفصال</t>
  </si>
  <si>
    <t>من ، من ؛ من، بعيدا عن ἐξ قبل حروف العلة، مع المضاف إليه، من، خارج، مكان، متى 2:15؛ 3:17؛ من، من، من، مما يدل على الأصل أو المصدر، متى 1: 3؛ 21:19 ؛ ومن بعض المواد متى 3: 9؛ روم 9:21 ؛ من، من، بين، بشكل جزئي، متى 6:27؛ 21:31؛ مرقس 9: 17؛ من الإشارة إلى السبب، رؤ 8: 11؛ 17: 6؛ وسيلة أو أداة، متى 12: 33، 37؛ من خلال الإشارة إلى المؤلف أو السبب الفعال، متى 1:18؛ يوحنا 10: 32؛ للدلالة على العلامة المميزة للفئة، رو 2: 8؛ غلا 3: 7؛ الزمان بعد 2 كو 4: 6؛ رؤيا 17:11 ؛ ومن وبعد منذ متى 19: 12؛ لوقا 8:27 ؛ لأنه، مع، للدلالة على معدل الدفع، السعر، متى 20: 2؛ 27:7؛ وفي الإشارة إلى الموضع، متى 20: 21، 23؛ بعد الأفعال المبنية للمجهول، بواسطة، من، من، علامة الفاعل، مت 15: 5؛ مر 7 ، 11 ؛ تشكيل بكلمات معينة تحريفًا لظرف، متى 26: 42، 44؛ مرقس 6:51؛ لو 23: 8؛ بعد كلمات التحرير، رو 7: 24؛ 2 كو 1: 10؛ تستخدم بشكل جزئي بعد أفعال الأكل والشرب وما إلى ذلك، يوحنا 6: 26؛ 1 كو 9: 7</t>
  </si>
  <si>
    <t> G1538</t>
  </si>
  <si>
    <t> ἕκαστος</t>
  </si>
  <si>
    <t> كل</t>
  </si>
  <si>
    <t xml:space="preserve">كل، كل كل (واحد)، كل (واحد) على حدة، المرجع: مت 16: 27؛ المرجع: لو 13: 15</t>
  </si>
  <si>
    <t> G1539</t>
  </si>
  <si>
    <t> ἑκάστοτε</t>
  </si>
  <si>
    <t> دائما وفي أي وقت</t>
  </si>
  <si>
    <t> دائمًا، في أي وقت دائمًا، في أي وقت المرجع: 2 بط 1: 15 *</t>
  </si>
  <si>
    <t> G1540</t>
  </si>
  <si>
    <t> ἑκατόν</t>
  </si>
  <si>
    <t> مائة</t>
  </si>
  <si>
    <t xml:space="preserve"> المئة، مرجع: مت 13: 8؛ المرجع: مرقس 4: 8</t>
  </si>
  <si>
    <t> G1541</t>
  </si>
  <si>
    <t> ἑκατονταέτης</t>
  </si>
  <si>
    <t> مائة عام</t>
  </si>
  <si>
    <t xml:space="preserve"> عمره مئة سنة، المرجع: رو 4: 19 *</t>
  </si>
  <si>
    <t> G1542</t>
  </si>
  <si>
    <t> ἑκατονταπlectασίων</t>
  </si>
  <si>
    <t> مئة مرة</t>
  </si>
  <si>
    <t> مئة مرة مئة ضعف، مرجع: مت 19: 29؛ المرجع: مرقس ١٠:٣٠؛ المرجع: لو 8: 8 *</t>
  </si>
  <si>
    <t> G1543</t>
  </si>
  <si>
    <t> ἑκατόνταρχος</t>
  </si>
  <si>
    <t> قائد المئة</t>
  </si>
  <si>
    <t> قائد المئة، ضابط</t>
  </si>
  <si>
    <t> قائد مئة، ضابط النص يختلف بين هذه الصيغة و ἑκατόνταρχος، قائد مئة رجل، قائد مئة، المرجع: لو 23: 47؛ المرجع: أعمال ١٠: ١؛ 27: 1 وما يليها.</t>
  </si>
  <si>
    <t> G1544</t>
  </si>
  <si>
    <t> ἐκβἐκω</t>
  </si>
  <si>
    <t> لطرد</t>
  </si>
  <si>
    <t> لإخراج، إزالة؛ طرد، طرد؛ اخرج، ارسل</t>
  </si>
  <si>
    <t xml:space="preserve">لإخراج، إزالة؛ طرد، طرد؛ أخرجوا، أرسلوا كاملين، ἐκβεβήκειν، أخرجوا، أخرجوا بالقوة، المرجع: متى ١٥:١٧؛ المرجع: أعمال ٢٧: ٣٨؛ ليطردوا ويطردوا، مرجع: لو 4: 29؛ المرجع: أعمال الرسل ٧: ٥٨؛ للرفض، مرجع: يو 6: 37؛ للاستخراج، المرجع: مت 7: 4؛ أن نرفض بازدراء، محتقرين، محتقرين، مرجع: لو 6: 22؛ في العهد الجديد للإرسال، الإرسال، المرجع: مت 9: 38؛ المرجع: لو 10: 2؛ ليطرد، يصرف، مرجع: مت 9: 25؛ المرجع: مرقس 1: 12؛ مجازيًا للانتشار في الخارج، المرجع: مت 12: 20؛ ليُخرج ويُنتج، مرجع: مت 12: 35؛ 13:52</t>
  </si>
  <si>
    <t> G1545</t>
  </si>
  <si>
    <t> شكرا</t>
  </si>
  <si>
    <t> مخرج</t>
  </si>
  <si>
    <t> مخرج؛ نتيجة، نهاية، نتيجة</t>
  </si>
  <si>
    <t> مخرج؛ نتيجة، نهاية، نتيجة مخرج، خروج؛ ومن ثم نتيجة، قضية، المرجع: عب 13: 7؛ وسيلة الخلاص أو الاحتمال الناجح، المرجع: 1كو 10: 13 *</t>
  </si>
  <si>
    <t> G1546</t>
  </si>
  <si>
    <t> ἐκβοлή</t>
  </si>
  <si>
    <t> التخلي</t>
  </si>
  <si>
    <t> رمي (حمولة السفينة) والتخلي عنها</t>
  </si>
  <si>
    <t>رمي (حمولة السفينة)، التخلص من الطرح؛ وخاصة رمي الحمولة في البحر (أع 27: 18)</t>
  </si>
  <si>
    <t> G1547</t>
  </si>
  <si>
    <t> ἐκγαμίζω</t>
  </si>
  <si>
    <t> الزواج من الزواج، الزواج</t>
  </si>
  <si>
    <t> G1548</t>
  </si>
  <si>
    <t> ἐκγαμίσκω</t>
  </si>
  <si>
    <t> G1549</t>
  </si>
  <si>
    <t> ἔκγονος</t>
  </si>
  <si>
    <t> تنازلي</t>
  </si>
  <si>
    <t> (ن.) حفيد</t>
  </si>
  <si>
    <t> (ن.) الحفيد المولود من، المنحدر من؛ , كاسم ἔκγονα , ذرية , أحفاد , مرجع: 1 تيم 5: 4 *</t>
  </si>
  <si>
    <t> G1550</t>
  </si>
  <si>
    <t> ἐκδαπανάω</t>
  </si>
  <si>
    <t> لقضاء</t>
  </si>
  <si>
    <t> (سلبي) ليتم إنفاقه بالكامل، وإنفاقه المنهك</t>
  </si>
  <si>
    <t> (سلبي) أن ينفق بالكامل، يستنفد أنفق لينفق، يستهلك، يستنفد، المرجع: 2كو 12: 15 *</t>
  </si>
  <si>
    <t> G1551</t>
  </si>
  <si>
    <t> ἐκδέχομαι</t>
  </si>
  <si>
    <t> لانتظار</t>
  </si>
  <si>
    <t> للانتظار، نتوقع، نتطلع إلى</t>
  </si>
  <si>
    <t> الانتظار والتوقع والتطلع في المقام الأول إلى تلقي من شخص آخر؛ لتوقع، ابحث عن، المرجع: أعمال الرسل ١٧: ١٦؛ والانتظار، المرجع: 1كو 11: 33؛ 16:11 ؛ المرجع: عب 11: 10؛ 10:13 ؛ المرجع: يع ٥:٧ *</t>
  </si>
  <si>
    <t> G1552</t>
  </si>
  <si>
    <t>ἔκδηлος</t>
  </si>
  <si>
    <t> واضح بشكل واضح</t>
  </si>
  <si>
    <t> واضح، واضح جدا، واضح</t>
  </si>
  <si>
    <t> واضح، واضح جدًا، واضح واضح، واضح، مرجع: 2 تي 3: 9 *</t>
  </si>
  <si>
    <t> G1553</t>
  </si>
  <si>
    <t> ἐκδημέω</t>
  </si>
  <si>
    <t> أن يكون بعيدا، غائبا</t>
  </si>
  <si>
    <t> أن تكون بعيدا، غائبا في المقام الأول أن تكون غائبا عن المنزل، والسفر إلى الخارج، والسفر؛ ومن هنا التغيب عن أي مكان أو شخص، راجع: 2كو 5: 6، 8، 9 *</t>
  </si>
  <si>
    <t> G1554</t>
  </si>
  <si>
    <t> شكرا جزيلا</t>
  </si>
  <si>
    <t> للتأجير</t>
  </si>
  <si>
    <t> (وسط) للإيجار، الإيجار</t>
  </si>
  <si>
    <t> (الوسطى) يستأجر، يستأجر وسطًا، يتنازل، يتخلى؛ لطرح الفائدة ؛ في الإقليم الشمالي للتأجير، الإيجار للمستأجرين، المرجع: مت 21: 33، 41؛ المرجع: مرقس 12: 1؛ المرجع: لو 20: 9 *</t>
  </si>
  <si>
    <t> G1555</t>
  </si>
  <si>
    <t> شكرا جزيلا</t>
  </si>
  <si>
    <t> لنقول بالتفصيل</t>
  </si>
  <si>
    <t> يخبر</t>
  </si>
  <si>
    <t> ليروي ليروي كاملا بالتفصيل، المرجع: أعمال ١٣: ١٤؛ 15: 3 *</t>
  </si>
  <si>
    <t> G1556</t>
  </si>
  <si>
    <t> ἐκδικέω</t>
  </si>
  <si>
    <t> للإنتقام</t>
  </si>
  <si>
    <t> للانتقام، للانتقام؛ لمنح العدالة، والحصول على العدالة</t>
  </si>
  <si>
    <t>للانتقام، للانتقام؛ لمنح العدالة، والحصول على العدالة في المقام الأول لتنفيذ الحق والعدالة؛ للعقاب، المرجع: 2كو 10: 6؛ المرجع: رؤيا ٦: ١٠؛ 19: 2 ؛ في العهد الجديد للانتقام، المرجع: لو 18: 3، 5؛ المرجع: رو 12: 9 *</t>
  </si>
  <si>
    <t> G1557</t>
  </si>
  <si>
    <t> شكرا</t>
  </si>
  <si>
    <t> الانتقام</t>
  </si>
  <si>
    <t> عدالة؛ الانتقام؛ عقاب</t>
  </si>
  <si>
    <t> عدالة؛ الانتقام؛ عقوبة إنتقام، عقوبة، عدالة جزائية، مرجع: لو 21: 22؛ المرجع: رو 12: 19؛ المرجع: 2كو 7: 11؛ المرجع: 1 بط 2: 14؛ ἐκδικησιν ποιειν، للانتقام، للانتقام، المرجع: لو 18: 7، 8؛ διδόναι ἐκδικησιν، للانتقام، المرجع: أعمال الرسل 7: 24؛ المرجع: ٢ تسالونيكي ١: ٨؛ المرجع: عب ١٠:٣٠ *</t>
  </si>
  <si>
    <t> G1558</t>
  </si>
  <si>
    <t> ἔκδικος</t>
  </si>
  <si>
    <t> الانتقام</t>
  </si>
  <si>
    <t> معاقبة والانتقام</t>
  </si>
  <si>
    <t> معاقبة، منتقم، منتقم، معاقب، راجع: رو 13: 4؛ المرجع: ١ تس ٤: ٦ *</t>
  </si>
  <si>
    <t> G1559</t>
  </si>
  <si>
    <t> ἐκδιώκω</t>
  </si>
  <si>
    <t> لاضطهاد</t>
  </si>
  <si>
    <t> طرد، اضطهاد (بشدة)</t>
  </si>
  <si>
    <t>الطرد والاضطهاد (بشدة) في المقام الأول المطاردة والطرد؛ في العهد الجديد للاضطهاد والغيظ والمضايقة، المرجع: 1تس 2: 15 *</t>
  </si>
  <si>
    <t> G1560</t>
  </si>
  <si>
    <t> ἔκδοτος</t>
  </si>
  <si>
    <t> سلمت</t>
  </si>
  <si>
    <t> سلمت، استسلمت، سلمت</t>
  </si>
  <si>
    <t> مُسلَّمًا، مُسلَّمًا، مُسلَّمًا، مُسلَّمًا، المرجع: أعمال الرسل 2: 23 *</t>
  </si>
  <si>
    <t> G1561</t>
  </si>
  <si>
    <t> ἐκδοχή</t>
  </si>
  <si>
    <t> توقع</t>
  </si>
  <si>
    <t xml:space="preserve"> بحث وانتظار، مرجع: عب 10: 27 *</t>
  </si>
  <si>
    <t> G1562</t>
  </si>
  <si>
    <t> ἐκδύω</t>
  </si>
  <si>
    <t> لتجريد</t>
  </si>
  <si>
    <t> لتجريد الملابس، خلع الملابس</t>
  </si>
  <si>
    <t> لتجريد الملابس، وخلع الملابس في المقام الأول للخروج من؛ الخلع، التعري، التعري، مرجع: مت 27: 28، 31؛ وسطًا ليطرح جانبًا، ليخلع، مرجع: مرقس 15: 20؛ المرجع: لو 10: 30؛ المرجع: ٢ كو ٥: ٣ ف.*</t>
  </si>
  <si>
    <t> G1563</t>
  </si>
  <si>
    <t> شكرا</t>
  </si>
  <si>
    <t> هناك، في مكان ما</t>
  </si>
  <si>
    <t xml:space="preserve"> هناك، في مكان حيث هناك، في ذلك المكان، مرجع: مت 2: 13، 15؛ إلى ذلك المكان، مرجع: مت 2: 22؛ 17:20</t>
  </si>
  <si>
    <t> G1564</t>
  </si>
  <si>
    <t> ἐκεῖθεν</t>
  </si>
  <si>
    <t> من هناك</t>
  </si>
  <si>
    <t> من هناك، من ذلك المكان</t>
  </si>
  <si>
    <t xml:space="preserve">ومن هناك، ومن هناك، ومن هناك، مرجع: مت 4: 21؛ 5:26</t>
  </si>
  <si>
    <t> G1565</t>
  </si>
  <si>
    <t> ἐκεῖνος</t>
  </si>
  <si>
    <t> الذي - التي</t>
  </si>
  <si>
    <t> أن تلك؛ ضمير الغائب</t>
  </si>
  <si>
    <t xml:space="preserve"> أن تلك؛ هو، هي، صفة أو اسم، هذا، هذا، هو، إلخ.، مرجع: مت 17: 27؛ 10:14 ؛ المرجع: 2 تي 4: 8؛ على النقيض من οὗτος، في إشارة إلى أول الأمرين المذكورين سابقًا، مرجع: لو 18: 14</t>
  </si>
  <si>
    <t> G1566</t>
  </si>
  <si>
    <t> ἐκεῖσε</t>
  </si>
  <si>
    <t> هناك، مكان حيث</t>
  </si>
  <si>
    <t> هناك، مكان حيث هناك، في ذلك المكان، المرجع: أعمال 21: 3؛ 22: 5 *</t>
  </si>
  <si>
    <t> G1567</t>
  </si>
  <si>
    <t> ἐκζητέω</t>
  </si>
  <si>
    <t> للبحث عن</t>
  </si>
  <si>
    <t> للبحث، والسعي بجدية؛ (السلبي) ليكون مسؤولا</t>
  </si>
  <si>
    <t> للبحث، والسعي بجدية؛ (سلبي) ليكون مسؤولاً عن البحث والتحقيق بجدية والتدقيق، المرجع: 1 بط 1: 10؛ للسؤال والتضرع بجدية، المرجع: عب 12: 17؛ للسعي بجد أو جدية وراء ذلك، المرجع: أعمال الرسل 15: 17؛ المرجع: رو 3: 11؛ المرجع: عب ١٠: ٦؛ ومن العبرية "يتطلب، يضبط، يطلب"، المرجع: لو 11: 50، 51؛ المرجع: عب 12:07 *</t>
  </si>
  <si>
    <t> G1568</t>
  </si>
  <si>
    <t>ἐκθαμβέω</t>
  </si>
  <si>
    <t> كن مذهولا</t>
  </si>
  <si>
    <t> (منفعل) يغمره العجب والحزن والفزع</t>
  </si>
  <si>
    <t> (منفعل) يغمره العجب، يكتئب، يضطرب، يتعجب، يتعجب، يرتعد، مرجع: مرقس 9: 15؛ 14:33 ؛ 16:5، 6 *</t>
  </si>
  <si>
    <t> G1569</t>
  </si>
  <si>
    <t> ἔκθαμβος</t>
  </si>
  <si>
    <t> مندهش</t>
  </si>
  <si>
    <t> (تماما) مندهشا</t>
  </si>
  <si>
    <t> G1570</t>
  </si>
  <si>
    <t> ἔκθετος</t>
  </si>
  <si>
    <t> مُعرض ل</t>
  </si>
  <si>
    <t> تم طرده، مكشوف (للعناصر)، مهجور</t>
  </si>
  <si>
    <t> مطرودًا، مكشوفًا (للعناصر)، متروكًا مكشوفًا، مطرودًا، متروكًا، المرجع: أعمال 7: 18 *</t>
  </si>
  <si>
    <t> G1571</t>
  </si>
  <si>
    <t> ἐκκαθαίρω</t>
  </si>
  <si>
    <t> لتطهير</t>
  </si>
  <si>
    <t> لتطهير، تنظيف، التخلص من</t>
  </si>
  <si>
    <t> للتطهير، التطهير، التخلص من التطهير، التطهير، المرجع: 2 تي 2: 21؛ للتطهير والإزالة، مرجع: 1كو 5: 7*</t>
  </si>
  <si>
    <t> G1572</t>
  </si>
  <si>
    <t> ἐκκαίω</t>
  </si>
  <si>
    <t> تلتهب</t>
  </si>
  <si>
    <t> (السلبي) أن تكون ملتهبة، لديها رغبة قوية في الحرق</t>
  </si>
  <si>
    <t> (سلبي) أن تلتهب، تكون لك رغبة شديدة أن تحترق، أن تشتعل، أن تلتهب، راجع: رو 1: 27 *</t>
  </si>
  <si>
    <t> G1573</t>
  </si>
  <si>
    <t>ἐκκακέω</t>
  </si>
  <si>
    <t> لتفقد القلب</t>
  </si>
  <si>
    <t> ليفقد القلب، ويضعف، بالضجر</t>
  </si>
  <si>
    <t> G1574</t>
  </si>
  <si>
    <t> ἐκκεντέω</t>
  </si>
  <si>
    <t> ليثقب</t>
  </si>
  <si>
    <t> ليثقب ليطعن، يثقب عميقًا، المرجع: يو 19: 37؛ المرجع: رؤيا ١: ٧ *</t>
  </si>
  <si>
    <t> G1575</t>
  </si>
  <si>
    <t> ἐκκлάω</t>
  </si>
  <si>
    <t> الى قطع</t>
  </si>
  <si>
    <t> ( منفعل ) للكسر</t>
  </si>
  <si>
    <t> (سلبي) ينكسر ينكسر، ينكسر، المرجع: رو 11: 17، 19، 20 *</t>
  </si>
  <si>
    <t> G1576</t>
  </si>
  <si>
    <t> ἐκκлείω</t>
  </si>
  <si>
    <t> لاستبعاد</t>
  </si>
  <si>
    <t> لتنفير، استبعاد، استبعاد</t>
  </si>
  <si>
    <t> ينفر، يستبعد، يستبعد، يستبعد، يستبعد. ألين. لإغلاق، فصل، عزل؛ , المرجع: غلا 4: 17؛ حتى لا يتركوا مكانًا، يقضوا، المرجع: رو 3: 27 *</t>
  </si>
  <si>
    <t> G1577</t>
  </si>
  <si>
    <t> ἐκκлησία</t>
  </si>
  <si>
    <t> حَشد</t>
  </si>
  <si>
    <t>الكنيسة، الجماعة، التجمع؛ مجموعة من الناس تجمعوا معا. يمكن أن تشير إلى جماعة المؤمنين في العهد القديم (أع 7: 38)، أو رعاع مشاغبين (أع 19: 32)، ولكن عادة إلى جماعة مسيحية، أي كنيسة: ككل (أفسس). 3: 10)، أو في مكان محدد (راجع: كو 4: 15). في العهد الجديد، الكنيسة ليست أبدًا مبنى أو مكانًا للاجتماع</t>
  </si>
  <si>
    <t xml:space="preserve">الكنيسة، الجماعة، التجمع؛ مجموعة من الناس تجمعوا معا. يمكن أن تشير إلى جماعة المؤمنين في العهد القديم (أع 7: 38)، أو رعاع مشاغبين (أع 19: 32)، ولكن عادة إلى جماعة مسيحية، أي كنيسة: ككل (أفسس). 3: 10)، أو في مكان محدد (راجع: كو 4: 15). في العهد الجديد، الكنيسة ليست أبدًا مبنى أو مكان اجتماع أو تجمع شعبي، المرجع: أعمال الرسل 19: 32، 39، 41؛ وفي العهد الجديد جماعة بني إسرائيل، المرجع: أعمال 7: 38؛ نُقلت إلى الجسد المسيحي الذي كانت جماعة إسرائيل رمزًا له، أي الكنيسة، راجع: 1كو 12: 28؛ المرجع: كو 1: 18؛ جزء محلي من الكنيسة، كنيسة محلية، المرجع: رو 16: 1؛ جماعة مسيحية، مرجع: 1كو 14: 4</t>
  </si>
  <si>
    <t> G1578</t>
  </si>
  <si>
    <t> ἐκκлίνω</t>
  </si>
  <si>
    <t> للرجوع عنه</t>
  </si>
  <si>
    <t> للابتعاد، التحول جانبا</t>
  </si>
  <si>
    <t xml:space="preserve"> ليبتعد، يميل ليحرف، ينحرف، راجع: رو 3: 12؛ أن يتراجع أو يبتعد عن، ينحرف عن، يتجنب، المرجع: رو 16: 17؛ المرجع: 1 بط 3: 11</t>
  </si>
  <si>
    <t> G1579</t>
  </si>
  <si>
    <t> ἐκκοлυμβάω</t>
  </si>
  <si>
    <t>للسباحة</t>
  </si>
  <si>
    <t> للسباحة بعيدا</t>
  </si>
  <si>
    <t> أسبح بعيدًا أسبح خارجًا، أسبح بعيدًا، إلى الأرض، المرجع: أعمال ٢٧: ٤٢ *</t>
  </si>
  <si>
    <t> G1580</t>
  </si>
  <si>
    <t> ἐκκομίζω</t>
  </si>
  <si>
    <t> لتنفيذ</t>
  </si>
  <si>
    <t xml:space="preserve"> لتنفيذ، اخراج؛ وخاصة لحمل الجثة للدفن، مرجع: لو 7: 12 *</t>
  </si>
  <si>
    <t> G1581</t>
  </si>
  <si>
    <t> ἐκκόπτω</t>
  </si>
  <si>
    <t> كى تمنع</t>
  </si>
  <si>
    <t> قطع، قطع</t>
  </si>
  <si>
    <t xml:space="preserve"> لقطع؛ ليقطع، يقطع المرجع: مت 3: 10؛ 5:30 ؛ مجازيًا قطع مناسبة، إزالة، منع، المرجع: 2كو 11: 12؛ لجعلها غير فعالة، مرجع: متى 7: 19؛ 18:8؛ المرجع: لو 3: 9؛ 12: 7، 9؛ المرجع: رو 11: 22، 24؛ المرجع: ١ بط ٣: ٧ *</t>
  </si>
  <si>
    <t> G1582</t>
  </si>
  <si>
    <t> شكرا جزيلا</t>
  </si>
  <si>
    <t> للتشبث بها</t>
  </si>
  <si>
    <t> (وسط) للتعليق على (الكلمات)، للنظر في شيء ما بجدية الاستماع</t>
  </si>
  <si>
    <t> (الوسط) تعلق بـ (الكلمات)، تفكر في شيء ما استمع بجدية وسط، تعلق بالمتكلم، استمع إليه باهتمام، انتبه باهتمام، مرجع: لو 19: 48 *</t>
  </si>
  <si>
    <t> G1583</t>
  </si>
  <si>
    <t> ἐκлαлέω</t>
  </si>
  <si>
    <t> في التحدث</t>
  </si>
  <si>
    <t xml:space="preserve">في التحدث؛ ليخبر، ينطق، يكشف، المرجع: أعمال 23: 22 *</t>
  </si>
  <si>
    <t> G1584</t>
  </si>
  <si>
    <t> ἐκлάμπω</t>
  </si>
  <si>
    <t> للتألق</t>
  </si>
  <si>
    <t> للتألق</t>
  </si>
  <si>
    <t xml:space="preserve"> ليشرق أو يشرق، مرجع: مت 13: 43 *</t>
  </si>
  <si>
    <t> G1585</t>
  </si>
  <si>
    <t> ἐκлανθάνω</t>
  </si>
  <si>
    <t> لتنسى</t>
  </si>
  <si>
    <t xml:space="preserve"> أن تنسى لننسى تمامًا، مرجع: عب 12: 5 *</t>
  </si>
  <si>
    <t> G1586</t>
  </si>
  <si>
    <t> ἐκлέγω</t>
  </si>
  <si>
    <t> لتحديد</t>
  </si>
  <si>
    <t> لاختيار، اختيار، اختيار</t>
  </si>
  <si>
    <t xml:space="preserve"> للاختيار، والاختيار، والاختيار للاختيار؛ ، في العهد الجديد للاختيار، حدد، المرجع: لو 6:13؛ 10:42 ؛ في العهد الجديد لاختيار كمتلقين لنعمة وامتيازات خاصة، المرجع: أعمال الرسل ١٣: ١٧؛ المرجع: 1كو 1: 27</t>
  </si>
  <si>
    <t> G1587</t>
  </si>
  <si>
    <t> ἐκлείπω</t>
  </si>
  <si>
    <t> للفشل</t>
  </si>
  <si>
    <t> للفشل، النهاية، التوقف</t>
  </si>
  <si>
    <t> للفشل، النهاية، التوقف للفشل، الموت، المرجع: لو 22: 32؛ إلى النهاية، المرجع: عب 1: 12؛ إلى أن يبطل، مرجع: لو 16: 9؛ 23:45 *</t>
  </si>
  <si>
    <t> G1588</t>
  </si>
  <si>
    <t> ἐκлεκτός</t>
  </si>
  <si>
    <t> يختار</t>
  </si>
  <si>
    <t> المختار، المختار، المختار</t>
  </si>
  <si>
    <t>المختار، المختار، المختار، المختار، المختار؛ ، في العهد الجديد تم اختياره كمتلقي لامتياز خاص، المنتخب، المرجع: كول 3: 12؛ أحبائي بشكل خاص، مرجع: لو 23: 35؛ صاحب سمو فائق، ممجد، مرجع: 1 تيم 5: 21؛ اختيار ثمين، مرجع: 1 بط 2: 4، 6</t>
  </si>
  <si>
    <t> G1589</t>
  </si>
  <si>
    <t> ἐκлογή</t>
  </si>
  <si>
    <t> اختيار</t>
  </si>
  <si>
    <t> انتخاب، اختيار، اختيار</t>
  </si>
  <si>
    <t> انتخاب، اختيار، اختيار فعل الاختيار، انتخاب؛ ، في اختيار العهد الجديد للامتياز بالنعمة الإلهية، المرجع: رو 9: 11؛ 11: 5 ، 28 ؛ المرجع: ١ تسالونيكي ١: ٤؛ المرجع: 2 بط 1: 10؛ ἡ ἐκлογή، المختارون، المرجع: رو 11: 7؛ ἐκлογῆς، أي ما يعادل ἐκлεκτόν، بالعبرية، المرجع: أعمال الرسل 9: 15 *</t>
  </si>
  <si>
    <t> G1590</t>
  </si>
  <si>
    <t> ἐκлύω</t>
  </si>
  <si>
    <t> (السلبي) للإغماء</t>
  </si>
  <si>
    <t> (سلبي) للإغماء ليكون مرهقًا، منهكًا، خافتًا، يفقد القلب؛ يستسلم؛ الانهيار في التعب. , المرجع: مت 15:32 ; المرجع: مرقس 8: 3؛ المرجع: غلا 6: 9؛ فقدان الشجاعة والإغماء، راجع: عب 12: 3، 5*</t>
  </si>
  <si>
    <t> G1591</t>
  </si>
  <si>
    <t> شكرا جزيلا</t>
  </si>
  <si>
    <t> للمسح والتجفيف</t>
  </si>
  <si>
    <t>ليمسح، يجفف ليمسح؛ للتجفيف، مرجع: لو 7: 38، 44؛ المرجع: يوحنا 11: 2؛ 12:3؛ 13:5 *</t>
  </si>
  <si>
    <t> G1592</t>
  </si>
  <si>
    <t> ἐκμυκτηρίζω</t>
  </si>
  <si>
    <t> إلى السخرية</t>
  </si>
  <si>
    <t> للسخرية والسخرية</t>
  </si>
  <si>
    <t> للسخرية، للسخرية للسخرية، للسخرية، للسخرية، للسخرية المرجع: لو 16:14؛ 23:35 *</t>
  </si>
  <si>
    <t> G1593</t>
  </si>
  <si>
    <t> ἐκνεύω</t>
  </si>
  <si>
    <t> لسحب</t>
  </si>
  <si>
    <t> للانزلاق بعيدا، والانسحاب</t>
  </si>
  <si>
    <t> للهروب بعيدًا، والانسحاب في المقام الأول للسباحة، والهروب بالسباحة؛ ومن ثم، بشكل عام، الهروب والتسلل والإخلاء من المكان، راجع: يوحنا 5: 13؛ على الرغم من أن ἐκνεύσας ، في هذا المكان، قد يشار إليها بـ ἐκνεύω، للانحراف، الانسحاب *</t>
  </si>
  <si>
    <t> G1594</t>
  </si>
  <si>
    <t> ἐκνήφω</t>
  </si>
  <si>
    <t> للإستيقاظ</t>
  </si>
  <si>
    <t> للوصول إلى حس المرء، يصبح يقظًا رصينًا</t>
  </si>
  <si>
    <t> لكي يصل المرء إلى رشده، يصبح يقظًا في المقام الأول ليستيقظ رصينًا بعد التسمم؛ مجازيًا للتخلص من الحيرة الذهنية، للاستيقاظ من الضلال والحماقة، راجع: 1كو 15: 34 *</t>
  </si>
  <si>
    <t> G1595</t>
  </si>
  <si>
    <t> ἑκούσιος</t>
  </si>
  <si>
    <t> تطوعي</t>
  </si>
  <si>
    <t> عفوية طوعية راغبة</t>
  </si>
  <si>
    <t>عفوي، راغب، طوعي، عفوي، راغب، فلهم. 14 *</t>
  </si>
  <si>
    <t> G1596</t>
  </si>
  <si>
    <t> ἑκουσίως</t>
  </si>
  <si>
    <t> طوعا، بمحض ارادتك</t>
  </si>
  <si>
    <t> G1597</t>
  </si>
  <si>
    <t> شكرا جزيلا</t>
  </si>
  <si>
    <t> من العمر</t>
  </si>
  <si>
    <t> لفترة طويلة ، منذ زمن بعيد</t>
  </si>
  <si>
    <t> منذ زمن طويل، منذ القديم، منذ زمن طويل، المرجع: 2 بط 2: 3؛ 3: 5 *</t>
  </si>
  <si>
    <t> G1598</t>
  </si>
  <si>
    <t> ἐκπειράζω</t>
  </si>
  <si>
    <t> للاختبار / الإغراء</t>
  </si>
  <si>
    <t> يختبر، يختبر، يجرب، يغري</t>
  </si>
  <si>
    <t> يمتحن، يجرب، يجرب، يجرب، يمتحن، مرجع: متى 4: 7؛ المرجع: لو 4: 12؛ المرجع: 1كو 10: 9؛ للمحاولة، الصوت، مرجع: لو 10: 25 *</t>
  </si>
  <si>
    <t> G1599</t>
  </si>
  <si>
    <t> ἐκπέμπω</t>
  </si>
  <si>
    <t> لإرسال / خارج</t>
  </si>
  <si>
    <t> لإرسال بعيدا، أرسل</t>
  </si>
  <si>
    <t> ليرسل، يرسل ليرسل، أو بعيدًا، المرجع: أعمال 13: 4؛ 17: 10 *</t>
  </si>
  <si>
    <t> G1600</t>
  </si>
  <si>
    <t> ἐκπετάζω</t>
  </si>
  <si>
    <t> لتوسيع</t>
  </si>
  <si>
    <t> للصمود، وانتشرت تمتد</t>
  </si>
  <si>
    <t> يصمد، يبسط، يبسط، يوسع، يوسع، يبسط، يبسط، يوسع، يمتد، المرجع: رو 10: 21 *</t>
  </si>
  <si>
    <t> G1601</t>
  </si>
  <si>
    <t> ἐκπίπτω</t>
  </si>
  <si>
    <t> لتسقط</t>
  </si>
  <si>
    <t>لتسقط؛ للفشل؛ للجنوح، تتحطم إلى قطع</t>
  </si>
  <si>
    <t> لتسقط؛ للفشل؛ أن يجنح، أو يتحطم ليسقط، أو من، المرجع: أعمال 12: 7؛ 27:32 ؛ مجازيًا السقوط من، الخسارة، الخسارة، المرجع: غلا 5: 4؛ المرجع: 2 بط 3: 17؛ ليطرح إلى الشاطئ، يجنح المرجع: أعمال 27: 17، 26، 29؛ ليسقط على الأرض، ويكون غير مثمر، وغير فعال، راجع: رو 9: 6؛ ليتوقف، لينتهي، المرجع: يع1: 11؛ المرجع: ١ بط ١: ٢٤ *</t>
  </si>
  <si>
    <t> G1602</t>
  </si>
  <si>
    <t> ἐκπлέω</t>
  </si>
  <si>
    <t> للإبحار خارج/بعيدا</t>
  </si>
  <si>
    <t> للإبحار (من)</t>
  </si>
  <si>
    <t> الإبحار (من) الإبحار خارجًا أو من مكان ما، المرجع: أعمال الرسل 15: 39؛ 18:18؛ 20: 6 *</t>
  </si>
  <si>
    <t> G1603</t>
  </si>
  <si>
    <t> شكرا جزيلا</t>
  </si>
  <si>
    <t> أنجز</t>
  </si>
  <si>
    <t> إلى (تماما) الوفاء</t>
  </si>
  <si>
    <t> إلى (تمامًا) الوفاء بالملء، والإكمال، والملء؛ ، مجازيًا للإنجاز، الإنجاز، الإنجاز، المرجع: أعمال ١٣: ٣٣ *</t>
  </si>
  <si>
    <t> G1604</t>
  </si>
  <si>
    <t> شكرا جزيلا</t>
  </si>
  <si>
    <t> تحقيق، إنجاز</t>
  </si>
  <si>
    <t> النهاية، الاكتمال</t>
  </si>
  <si>
    <t>النهاية، الإكمال في المقام الأول ملء، إكمال؛ ومن هنا يكون إنجازًا مكتملًا، المرجع: أع 21: 26 *</t>
  </si>
  <si>
    <t> G1605</t>
  </si>
  <si>
    <t> ἐκπлήσσω</t>
  </si>
  <si>
    <t> ستذهل</t>
  </si>
  <si>
    <t> (سلبي) اندهش، اندهش</t>
  </si>
  <si>
    <t xml:space="preserve"> (مبني للمجهول) للدهشة، والدهشة في المقام الأول لشطب من؛ ومن ثم ، ليضرب المرء من ذكاءه ، ويدهش ، ويدهش ؛ منفعلين، مغمورين، مندهشين، مندهشين المرجع: مت 7: 28؛ 13:54</t>
  </si>
  <si>
    <t> G1606</t>
  </si>
  <si>
    <t> ἐκπνέω</t>
  </si>
  <si>
    <t> لتنتهي</t>
  </si>
  <si>
    <t> ليلفظ أنفاسه الأخيرة، يموت</t>
  </si>
  <si>
    <t> ليلفظ أنفاسه الأخيرة، يموت ليخرج الزفير؛ لينتهي، يموت، المرجع: مرقس 15: 37، 39؛ المرجع: لو ٢٣: ٤٦ *</t>
  </si>
  <si>
    <t> G1607</t>
  </si>
  <si>
    <t> ἐκπορεύω</t>
  </si>
  <si>
    <t> للخروج، الخروج، المغادرة</t>
  </si>
  <si>
    <t xml:space="preserve">ليخرجوا، يخرجوا، يخرجوا ليخرجوا، أو من مكان يخرجوا منه، راجع: مرقس 11: 19؛ 13:1؛ المراد إبطاله، المرجع: مرقس 7: 19؛ ليطرحوا خارجاً، مرجع: مت 17: 21؛ لينطلق منه، يُقال، مرجع: متى 4: 4؛ 15:11 ؛ لينفجر، المرجع: رؤ 4: 5؛ لينتشر في الخارج، مرجع: لو 4: 37؛ ليتدفق، المرجع: رؤ 22: 1؛ من العبرية، ἐκπορεύομαι καὶ εἰσπορεύομαι . انظر εἰσέρχομαι، المرجع: أعمال الرسل 9: 28.</t>
  </si>
  <si>
    <t> G1608</t>
  </si>
  <si>
    <t> ἐκπορνεύω</t>
  </si>
  <si>
    <t> للزنا</t>
  </si>
  <si>
    <t> للانخراط في الفجور الجنسي</t>
  </si>
  <si>
    <t> يتورط في الزنا مستسلمًا للزنا، متورطًا في الزنا، يهوذا 7*</t>
  </si>
  <si>
    <t> G1609</t>
  </si>
  <si>
    <t> ἐκπτύω</t>
  </si>
  <si>
    <t> للبصق</t>
  </si>
  <si>
    <t> لازدراء، يبصقون خارج</t>
  </si>
  <si>
    <t> يحتقر، يبصق خارجا حرفيا، يبصق؛ مجازيًا الرفض والازدراء المرجع: غلا 4: 14 *</t>
  </si>
  <si>
    <t> G1610</t>
  </si>
  <si>
    <t> شكرا</t>
  </si>
  <si>
    <t> لاقتلاع</t>
  </si>
  <si>
    <t> ليقتلع، يقلع، يستأصل، يقتلع من الجذور، مرجع: متى 13: 29؛ 15:13 ؛ المرجع: لو 17: 6؛ * رسالة يهوذا ١٢</t>
  </si>
  <si>
    <t> G1611</t>
  </si>
  <si>
    <t>شكرا</t>
  </si>
  <si>
    <t> دهشة</t>
  </si>
  <si>
    <t> دهشة، دهشة، حيرة؛ نشوة</t>
  </si>
  <si>
    <t> دهشة، دهشة، حيرة؛ النشوة هي في المقام الأول نزوح؛ وبالتالي ، إزاحة العقل عن حالته العادية وامتلاكه لذاته ؛ دهشة، دهشة، المرجع: مرقس 5: 42؛ الإفراط في الخوف خوف، رعب، المرجع: مرقس 16: 8؛ المرجع: لو 5: 26؛ المرجع: أعمال ٣: ١٠؛ وفي العهد الجديد نشوة ونشوة، المرجع: أعمال ١٠: ١٠؛ 11: 5 ؛ 22: 17 *</t>
  </si>
  <si>
    <t> G1612</t>
  </si>
  <si>
    <t> ἐκστρέφω</t>
  </si>
  <si>
    <t> تكون مشوهة</t>
  </si>
  <si>
    <t> ( منفعل ) : منحرف ، منحرف</t>
  </si>
  <si>
    <t> (المبني للمجهول) أن يكون مشوهًا، منحرفًا في المقام الأول ليتحول إلى الخارج، ليتحول من الداخل إلى الخارج؛ وبالتالي ، للتغيير كليًا ؛ في العهد الجديد سلبي أن تنحرف، المرجع: تي 3: 11 *</t>
  </si>
  <si>
    <t> G1613</t>
  </si>
  <si>
    <t> ἐκταράσσω</t>
  </si>
  <si>
    <t> يزعج بشكل كبير</t>
  </si>
  <si>
    <t> لرمي في ضجة، في اضطراب الارتباك</t>
  </si>
  <si>
    <t> لإثارة ضجيج أو ارتباك أو إزعاج أو اضطراب أو اضطراب أو ضجة المرجع: أعمال الرسل 16: 20 *</t>
  </si>
  <si>
    <t> G1614</t>
  </si>
  <si>
    <t> ἐκτείνω</t>
  </si>
  <si>
    <t>لتمتد خارج</t>
  </si>
  <si>
    <t> لتمتد، تمتد؛ نقطة، حركة</t>
  </si>
  <si>
    <t xml:space="preserve"> لتمتد، تمتد؛ النقطة، حركة التمدد، المرجع: مت 8: 3؛ 12:13 ؛ أن يضعوا أيديهم على أحد، راجع: لو 22: 53؛ لبذل القوة والطاقة، المرجع: أعمال 4: 30؛ ليطرحوا وينزلوا مرساة، راجع: أعمال 27: 30</t>
  </si>
  <si>
    <t> G1615</t>
  </si>
  <si>
    <t> ἐκτεлέω</t>
  </si>
  <si>
    <t> للانتهاء</t>
  </si>
  <si>
    <t> لإنهاء، التوصل إلى نتيجة</t>
  </si>
  <si>
    <t> يكمل، يكمل، يكمل، يكمل، يكمل، المرجع: لو 14: 29، 30 *</t>
  </si>
  <si>
    <t> G1616</t>
  </si>
  <si>
    <t> ἐκτένεια</t>
  </si>
  <si>
    <t> الجدية</t>
  </si>
  <si>
    <t xml:space="preserve"> التمديد في المقام الأول؛ في كثافة NT ، والعزم ؛ ἐν ἐκτενειᾳ، اهتمام، مثابرة، جدية، المرجع: أعمال الرسل 26: 7 *</t>
  </si>
  <si>
    <t> G1617</t>
  </si>
  <si>
    <t> ἐκτενέστερον</t>
  </si>
  <si>
    <t> بجدية</t>
  </si>
  <si>
    <t> بعمق، بجدية</t>
  </si>
  <si>
    <t> بعمق، بشدة، بشدة، بحرارة، بعمق، المرجع: لو 22: 44؛ المرجع: أعمال الرسل ١٢: ٥؛ المرجع: ١ بط ١: ٢٢ *</t>
  </si>
  <si>
    <t> G1618</t>
  </si>
  <si>
    <t> ἐκτενής</t>
  </si>
  <si>
    <t> متحمس</t>
  </si>
  <si>
    <t> عميق وجاد</t>
  </si>
  <si>
    <t>عميق، جدي ممتد في المقام الأول؛ مجازيًا، شديد، جدي، حار، عميق، مشتاق، المرجع: 1 بط 4: 8 *</t>
  </si>
  <si>
    <t> G1619</t>
  </si>
  <si>
    <t> ἐκτενῶς</t>
  </si>
  <si>
    <t> بحماس</t>
  </si>
  <si>
    <t> G1620</t>
  </si>
  <si>
    <t> شكرا</t>
  </si>
  <si>
    <t> لشرح / فضح</t>
  </si>
  <si>
    <t> (وسط) للشرح؛ (مبني للمجهول) ليتم وضعها في العناصر، مكشوفة، مهجورة</t>
  </si>
  <si>
    <t> (وسط) للشرح؛ (مبني للمجهول) ليتم وضعها في العناصر، مكشوفة، مهجورة في المقام الأول لوضعها في الخارج، طرحها؛ لكشف طفل رضيع، المرجع: أعمال 7: 21؛ مجازيًا للتوضيح والإعلان والشرح، المرجع: أعمال الرسل 11: 4؛ 18:26 ؛ 28: 23 *</t>
  </si>
  <si>
    <t> G1621</t>
  </si>
  <si>
    <t> شكرا</t>
  </si>
  <si>
    <t> للتخلص / الخروج</t>
  </si>
  <si>
    <t> للتخلص، التخلص</t>
  </si>
  <si>
    <t> ينتفض، ينتفض، ينتفض، المرجع: متى 10: 14؛ المرجع: مرقس 6: 11؛ المرجع: أعمال ١٣: ٥١؛ 18: 6 *</t>
  </si>
  <si>
    <t> G1622</t>
  </si>
  <si>
    <t> ἐκτός</t>
  </si>
  <si>
    <t> خارج / باستثناء</t>
  </si>
  <si>
    <t> خارج، وراء، باستثناء</t>
  </si>
  <si>
    <t xml:space="preserve">الخارج، ما وراء، باستثناء يعمل أيضًا كحرف جر غير لائق (4x)، بدون، في الخارج؛ τὸ ἐκτός , الخارج, الخارج, المرجع: مت 23:26 ; ومجازيًا أيضًا، المرجع: أعمال الرسل 26: 22؛ المرجع: 1كو 15: 27؛ ἐκτὸς εἰ μή ما لم يستثنى المرجع: 1كو 14: 5</t>
  </si>
  <si>
    <t> G1623</t>
  </si>
  <si>
    <t> ἕκτος</t>
  </si>
  <si>
    <t> السادس</t>
  </si>
  <si>
    <t> السادسة ظهرا (الساعة السادسة)</t>
  </si>
  <si>
    <t xml:space="preserve"> السادسة ظهرًا (الساعة السادسة) الساعة السادسة السادسة (ظهرًا) المرجع: مت 20: 5؛ 27:45</t>
  </si>
  <si>
    <t> G1624</t>
  </si>
  <si>
    <t> ἐκτρέπω</t>
  </si>
  <si>
    <t> للالتفاف / التجول بعيدًا</t>
  </si>
  <si>
    <t> للابتعاد، والتجول بعيدا عن؛ يكون معطلا</t>
  </si>
  <si>
    <t> للابتعاد، والتجول بعيدا عن؛ يتم تعطيل منتصف. و pas.، للابتعاد أو جانبا، المرجع: عب 12: 13؛ أن ينحرف أو ينحرف، المرجع: 1 تي 1: 6؛ 5:15 ؛ المرجع: 2 تي 4: 4؛ للتحول عن، تجنب، المرجع: 1 تي 6: 20 *</t>
  </si>
  <si>
    <t> G1625</t>
  </si>
  <si>
    <t> ἐκτρέφω</t>
  </si>
  <si>
    <t> لتغذية / خلفي</t>
  </si>
  <si>
    <t> لإطعام وتغذية. تربية وتربية (أطفال)</t>
  </si>
  <si>
    <t>لإطعام وتغذية. لتربية وتربية (أطفال) لتغذية وتعزيز الصحة والقوة، المرجع: أف 5: 29؛ للتربية والتعليم، مرجع: أف 6: 4 *</t>
  </si>
  <si>
    <t> G1626</t>
  </si>
  <si>
    <t> ἔκτρωμα</t>
  </si>
  <si>
    <t> الولادة المبكرة</t>
  </si>
  <si>
    <t> ولادة غير طبيعية أو مبكرة</t>
  </si>
  <si>
    <t> ولادة غير طبيعية أو قبل الأوان، إجهاض، ولادة طفل قبل الأوان، راجع: 1كو 15: 8 *</t>
  </si>
  <si>
    <t> G1627</t>
  </si>
  <si>
    <t> ἐκφέρω</t>
  </si>
  <si>
    <t> لجلب / تنفيذ</t>
  </si>
  <si>
    <t> لإخراج وتنفيذ؛ لانتاج</t>
  </si>
  <si>
    <t> لإخراج وتنفيذ؛ يُنتج ويُنتج ويُنفِّذ، مرجع: لو 15: 22؛ المرجع: أعمال ٥: ١٥؛ المرجع: 1 تيم 6: 7؛ للقيام بالدفن، مرجع: أع 5: 6، 9، 10؛ لينتج، يثمر، مرجع: مرقس 8: 23؛ المرجع: عب ٦: ٨ *</t>
  </si>
  <si>
    <t> G1628</t>
  </si>
  <si>
    <t> ἐκφεύγω</t>
  </si>
  <si>
    <t xml:space="preserve"> com.intrans. ليهربوا ليهربوا، راجع: أع 16: 27؛ 19:16 ؛ متعدية للهروب، تجنب، المرجع: لو 21: 36؛ المرجع: رو 2: 3</t>
  </si>
  <si>
    <t> G1629</t>
  </si>
  <si>
    <t> ἐκφοβέω</t>
  </si>
  <si>
    <t> لترعب</t>
  </si>
  <si>
    <t> لتخويف، رعب</t>
  </si>
  <si>
    <t> للتخويف، للترهيب، للترهيب، المرجع: 2كو10: 9 *</t>
  </si>
  <si>
    <t> G1630</t>
  </si>
  <si>
    <t> ἔκφοβος</t>
  </si>
  <si>
    <t> مذعور</t>
  </si>
  <si>
    <t>خائفون ، مرعوبون</t>
  </si>
  <si>
    <t> مرتعبًا مرتعبًا مرتعبًا مرتعبًا مرعوبًا المرجع: مرقس 9: 6؛ المرجع: عب 12:21 *</t>
  </si>
  <si>
    <t> G1631</t>
  </si>
  <si>
    <t> ἐκφύω</t>
  </si>
  <si>
    <t> لاخماد</t>
  </si>
  <si>
    <t> ليخرج، ينبت</t>
  </si>
  <si>
    <t> ليخرج، وينبتُ حرفيًا ليتسبب في النمو، والتوليد؛ ليطرح، يطلق، مرجع: مت 24: 32؛ المرجع: مرقس ١٣:٢٨ *</t>
  </si>
  <si>
    <t> G1632</t>
  </si>
  <si>
    <t> ἐκχέω</t>
  </si>
  <si>
    <t> سكب</t>
  </si>
  <si>
    <t> يسكب ويذرف وينثر. (سلبي) يُسكب، يُسلط؛ للاندفاع (من أجل الربح)</t>
  </si>
  <si>
    <t> يسكب ويذرف وينثر. (تمرير) سكب، سقيفة؛ اندفاع (من أجل الربح) تم تشكيله أيضًا كـ ἐκχύννομαι (11x)، ليسكب، المرجع: رؤ 16: 1، 2، 3؛ لسفك الدماء، مرجع: مت 26: 28؛ المرجع: مرقس 14: 24؛ المبني للمجهول أن يتدفق، المرجع: أعمال 1: 18؛ ينسكب، ينثر، المرجع: مت 9: 17؛ المرجع: يوحنا 2: 15؛ مجازيًا أن نعطي كثيرًا، ونمنح بسخاء، المرجع: أعمال 2: 17، 18، 33؛ 10:45 ؛ سلبي للاندفاع المتهور إلى أي شيء، والتخلي عنه، يهوذا 11</t>
  </si>
  <si>
    <t> G1633</t>
  </si>
  <si>
    <t> ἐκχωρέω</t>
  </si>
  <si>
    <t> للخروج</t>
  </si>
  <si>
    <t>للخروج، اذهب بعيدا</t>
  </si>
  <si>
    <t> لتخرجوا اذهبوا اذهبوا للخروج اذهبوا اهربوا (لو 21: 21)</t>
  </si>
  <si>
    <t> G1634</t>
  </si>
  <si>
    <t> ἐκψύχω</t>
  </si>
  <si>
    <t> للموت، تنتهي</t>
  </si>
  <si>
    <t> ليموت، لينتهي، ليسلم روحه، المرجع: أعمال 5: 5، 10؛ 12:23 *</t>
  </si>
  <si>
    <t> G1635</t>
  </si>
  <si>
    <t> ἑκών</t>
  </si>
  <si>
    <t> طوعا، باختياره</t>
  </si>
  <si>
    <t> طوعا باختياره طوعا طوعا باختياره المرجع: رو 8: 20؛ المرجع: ١ كو ٩: ١٧ *</t>
  </si>
  <si>
    <t> G1636</t>
  </si>
  <si>
    <t> ἐлαία</t>
  </si>
  <si>
    <t> شجرة زيتون</t>
  </si>
  <si>
    <t> زيتون، شجرة زيتون؛ عند استخدامه مع G4001 يكون الاسم الصحيح هو "جبل الزيتون"، وهو عبارة عن سلسلة من التلال تقع على الجانب الشرقي من وادي قدرون، وتطل على القدس وجبل الهيكل.</t>
  </si>
  <si>
    <t xml:space="preserve">زيتون، شجرة زيتون؛ عند استخدامه مع G4001 يكون الاسم الصحيح "جبل الزيتون"، وهو عبارة عن سلسلة من التلال تقع على الجانب الشرقي من وادي قدرون، وتطل على القدس وجبل الهيكل وشجرة زيتون، المرجع: متى 21: 1؛ 24:3 ؛ زيتونة، ثمرة شجرة الزيتون، مرجع: يع3: 12، ὄρος τῶν ἐαιῶν، جبل الزيتون، مرجع: مت 21:1</t>
  </si>
  <si>
    <t> G1637</t>
  </si>
  <si>
    <t> شكرا</t>
  </si>
  <si>
    <t> زيت الزيتون</t>
  </si>
  <si>
    <t> G1638</t>
  </si>
  <si>
    <t> شكرا</t>
  </si>
  <si>
    <t> زيتون</t>
  </si>
  <si>
    <t> جبل الزيتون، بستان الزيتون</t>
  </si>
  <si>
    <t xml:space="preserve"> § جبل الزيتون، بستان زيتون، بستان زيتون؛ في جبل الزيتون في العهد الجديد، مرجع: لو 19: 29؛ 21:37 ؛ المرجع: أعمال ١: ١٢ *</t>
  </si>
  <si>
    <t> G1639</t>
  </si>
  <si>
    <t> شكرا جزيلا</t>
  </si>
  <si>
    <t> العيلاميت</t>
  </si>
  <si>
    <t> العيلامية، "المرتفعات"</t>
  </si>
  <si>
    <t xml:space="preserve"> § العيلامية، "المرتفعات" العيلامية؛ أحد سكان عيلام إحدى مقاطعات فارس، راجع: أعمال ٢: ٩ *</t>
  </si>
  <si>
    <t> G1640</t>
  </si>
  <si>
    <t> ἐлάσσων</t>
  </si>
  <si>
    <t> أقل</t>
  </si>
  <si>
    <t> أقل وأرخص وأصغر سنا</t>
  </si>
  <si>
    <t>أقل وأرخص وأصغر سنا ἐлάττων (1784) هو الشكل العلية لهذه الكلمة. يتم استخدامه مرتين مع σσ (المرجع: يو 2: 10؛ المرجع: رو 9: 12) ومرتين مع ττ (المرجع: 1 تيم 5: 9؛ المرجع: عب 7: 7). يتم استخدامه كمقارنة لـ μικρός ، أقل؛ أقل سنا، أصغر سنا، المرجع: رو 9: 12؛ أقل كرامة وأدنى، المرجع: عب 7: 7؛ أقل جودة، أدنى، أسوأ، المرجع: يو 2: 10؛ المرجع: ١ تيم ٥: ٩ *</t>
  </si>
  <si>
    <t> G1641</t>
  </si>
  <si>
    <t> ἐлαττονέω</t>
  </si>
  <si>
    <t> للحصول على القليل</t>
  </si>
  <si>
    <t> أن يكون لديك القليل جدًا</t>
  </si>
  <si>
    <t> عبر. لجعل أقل لازم أن تكون أقل، أدنى شأنا؛ أن يكون لديك القليل، العوز، النقص، المرجع: 2كو 8: 15 *</t>
  </si>
  <si>
    <t> G1642</t>
  </si>
  <si>
    <t> ἐлαττόω</t>
  </si>
  <si>
    <t> لجعل أقل</t>
  </si>
  <si>
    <t> لجعل أقل من؛ (منفعل) ليكون أقل من، يصبح أقل، لا يتضاءل</t>
  </si>
  <si>
    <t> لجعل أقل من؛ (سلبي) ليكون أقل من، يصبح أقل، لا يتضاءل لجعل أقل، أو أقل، المرجع: عب 2: 7؛ المبني للمجهول أن يكون أقل أو أقل شأنا، المرجع: عب 2: 9؛ لتتراجع أهميته، المرجع: يو 3: 30 *</t>
  </si>
  <si>
    <t> G1643</t>
  </si>
  <si>
    <t>ἐлαύνω</t>
  </si>
  <si>
    <t> للقيادة</t>
  </si>
  <si>
    <t> للتجديف (مع المجاذيف) ؛ (السلبي) ليتم دفعها بالسيارة</t>
  </si>
  <si>
    <t> للتجديف (مع المجاذيف) ؛ (مبني للمجهول) أن ينقاد، يسوق، يحث، يحفز، المرجع: لو 8: 29؛ المرجع: يع ٣: ٤؛ المرجع: 2 بط 2: 17؛ لدفع السفينة بالمجاديف إلى المجداف، راجع: مرقس 6: 48؛ المرجع: يوحنا ٦: ١٩ *</t>
  </si>
  <si>
    <t> G1644</t>
  </si>
  <si>
    <t> ἐлαφρία</t>
  </si>
  <si>
    <t> خفة</t>
  </si>
  <si>
    <t> الخفة والخفة</t>
  </si>
  <si>
    <t> خفة، خفة، في الوزن؛ ومن هنا خفة العقل والخفة، راجع: 2كو 1: 17 *</t>
  </si>
  <si>
    <t> G1645</t>
  </si>
  <si>
    <t> ἐлαφρός</t>
  </si>
  <si>
    <t> ضوء</t>
  </si>
  <si>
    <t> خفيفة وليست مرهقة</t>
  </si>
  <si>
    <t> خفيفًا لا ثقيلًا خفيفًا لا ثقيلًا لا ثقيلًا المرجع: مت 11: 30؛ المرجع: ٢ كو ٤: ١٧ *</t>
  </si>
  <si>
    <t> G1646</t>
  </si>
  <si>
    <t> ἐлάχιστος</t>
  </si>
  <si>
    <t> الأقل</t>
  </si>
  <si>
    <t> على الأقل، صغيرة جدًا، تافهة</t>
  </si>
  <si>
    <t xml:space="preserve"> على الأقل، صغير جدًا، تافه يستخدم كصيغة تفضيل لـ μικρός، أصغر، على الأقل، صغير جدًا، تافه المرجع: متى 2: 6؛ 5:19</t>
  </si>
  <si>
    <t> G1647</t>
  </si>
  <si>
    <t> ἐлαχιστότερος</t>
  </si>
  <si>
    <t> G1648</t>
  </si>
  <si>
    <t> Ἐлεάζαρ</t>
  </si>
  <si>
    <t> العازار</t>
  </si>
  <si>
    <t> العازار، "الله [إل] معين"</t>
  </si>
  <si>
    <t>رجل من سبط يهوذا يعيش في زمن السبي والعودة، وقد ورد ذكره لأول مرة في مت 1: 15؛ ابن: إليود (G1664)؛ والد: متان (ج3157) § العازار، "الله المعين" العازار، (اسم صحيح)، منكر، المرجع: مت 1: 15 *</t>
  </si>
  <si>
    <t> G1649</t>
  </si>
  <si>
    <t> شكرا</t>
  </si>
  <si>
    <t> توبيخ</t>
  </si>
  <si>
    <t> توبيخ، توبيخ</t>
  </si>
  <si>
    <t> توبيخ، توبيخ، توبيخ، المرجع: 2 بط 2: 16 *</t>
  </si>
  <si>
    <t> G1650</t>
  </si>
  <si>
    <t> ἔлεγχος</t>
  </si>
  <si>
    <t> توبيخ، توبيخ، مرجع: 2 تيم 3: 16، وهو ما يعادل لاحقًا ἔlectεγχος *</t>
  </si>
  <si>
    <t> G1651</t>
  </si>
  <si>
    <t> ἐлέγχω</t>
  </si>
  <si>
    <t> لتوبيخ</t>
  </si>
  <si>
    <t> يعرض؛ لتوبيخ ودحض وإظهار الخطأ؛ لإقناع، إدانة</t>
  </si>
  <si>
    <t xml:space="preserve">يعرض؛ لتوبيخ ودحض وإظهار الخطأ؛ للإقناع، والإدانة، والإثبات، والاختبار؛ للإدانة، مرجع: يو 8: 46؛ المرجع: يع ٢: ٩؛ لدحض ودحض، المرجع: 1 كو 14: 24؛ المرجع: تيط 1: 9؛ ليكشف، يعري، يفضح، المرجع: يو 3: 20؛ المرجع: أفسس 5: 11، 13؛ يوبخ، يوبخ، مرجع: مت 18: 15؛ المرجع: لو 3: 19؛ المرجع: 1 تيم 5: 20؛ للتأديب والتأديب، راجع: عب 12: 5؛ المرجع: رؤيا ٣: ١٩؛ السلبي لاختبار التبكيت، المرجع: يو 3: 20؛ المرجع: 1كو 14: 24</t>
  </si>
  <si>
    <t> G1652</t>
  </si>
  <si>
    <t> شكرا جزيلا</t>
  </si>
  <si>
    <t> يرثى لها</t>
  </si>
  <si>
    <t> بائس، بائس، بائس، بائس، المرجع: 1 كو 15: 19؛ المرجع: رؤيا ٣: ١٧ *</t>
  </si>
  <si>
    <t> G1653</t>
  </si>
  <si>
    <t> ἐлεέω</t>
  </si>
  <si>
    <t> ليرحم</t>
  </si>
  <si>
    <t> لإظهار الرحمة، كن رحيما</t>
  </si>
  <si>
    <t> لترحموا ارحموا انظروا ارحموا ارحموا مرجع: رو 9: 16؛ 12: 8 ؛ يهوذا 22، 23*</t>
  </si>
  <si>
    <t> G1654</t>
  </si>
  <si>
    <t> ἐлεημοσύνη</t>
  </si>
  <si>
    <t> صدقة</t>
  </si>
  <si>
    <t> هدية للفقراء، الصدقات، هدية خيرية؛ أي عمل كرم لشخص في حاجة ماسة إليه، وغالبًا ما يشير إلى تقديم هدايا مادية أو مالية</t>
  </si>
  <si>
    <t xml:space="preserve">هدية للفقراء، الصدقات، هدية خيرية؛ أي عمل كرم لشخص في حاجة ماسة إليه، وغالبًا ما يشير إلى تقديم هدايا مادية أو مالية للشفقة والرحمة؛ في فعل المعروف، والصدقة، والصدقة، المرجع: مت 6: 2، 3، 4؛ المرجع: لو 11: 41</t>
  </si>
  <si>
    <t> G1655</t>
  </si>
  <si>
    <t> ἐлεήμων</t>
  </si>
  <si>
    <t> رحيم</t>
  </si>
  <si>
    <t> رحيم، بما في ذلك مشاعر الشفقة، مع التركيز على إظهار التعاطف مع من هم في حاجة ماسة إليها</t>
  </si>
  <si>
    <t> رحماء، بما في ذلك مشاعر الشفقة، مع التركيز على إظهار الرحمة لمن هم في أمس الحاجة إليها. رحماء، مثيرون للشفقة، رؤوفون، المرجع: متى 5: 7؛ المرجع: عب 2: 17 *</t>
  </si>
  <si>
    <t> G1656</t>
  </si>
  <si>
    <t> ἔлεος</t>
  </si>
  <si>
    <t> رحمة</t>
  </si>
  <si>
    <t> الرحمة والشفقة. الجودة الأخلاقية للشعور بالتعاطف وخاصة إظهار اللطف تجاه شخص محتاج. وهذا يمكن أن يشير إلى لطف الإنسان ولطف الله للبشرية</t>
  </si>
  <si>
    <t xml:space="preserve">الرحمة والشفقة. الجودة الأخلاقية للشعور بالتعاطف وخاصة إظهار اللطف تجاه شخص محتاج. يمكن أن يشير هذا إلى لطف الإنسان وإلى لطف الله تجاه البشر شفقة ورحمة ورأفة، راجع: متى 9: 13؛ 12:7؛ المرجع: لوقا 1: 50، 78؛ فائدة كناية تنتج من الرأفة واللطف والمراحم والبركة، راجع: لو 1: 54، 58، 72؛ 10:37 ؛ المرجع: رو 9: 23</t>
  </si>
  <si>
    <t> G1657</t>
  </si>
  <si>
    <t> ἐлευθερία</t>
  </si>
  <si>
    <t> حرية</t>
  </si>
  <si>
    <t> حرية، حرية، لا استعباد</t>
  </si>
  <si>
    <t xml:space="preserve"> الحرية، الحرية، الحرية غير المستعبدة، الحرية، المرجع: 1كو 10: 29؛ المرجع: غلا 2: 4</t>
  </si>
  <si>
    <t> G1658</t>
  </si>
  <si>
    <t> ἐлεύθερος</t>
  </si>
  <si>
    <t> حرية / حرية</t>
  </si>
  <si>
    <t> حر، محرر، محرر</t>
  </si>
  <si>
    <t xml:space="preserve">حرًا، محررًا، محررًا حرًا، في حالة من الحرية، خاليًا من أنواع التملك والحبس والضيق: الحبس في السجن، والسيطرة والقمع السياسي، والمرض الجسدي، والتحرر من عقد الزواج بالموت، وفرج الله عن الخاطئ. من الخطيئة. غالبًا ما يتناقض الشخص الحر مع العبد ؛ أحرار، في حالة من الحرية، مقابل العبودية، المرجع: 1 كو 12: 13؛ المرجع: غلا 3: 28؛ حر، معفي، المرجع: مت 17:26 ؛ المرجع: 1كو 7: 39؛ غير مقيد، غير مقيد، المرجع: 1 كو 9: 1؛ أحرارًا من سلطان الخطية وغيرها، المرجع: يو 8: 36؛ المرجع: رو 6: 20؛ أحرارًا في امتلاك امتيازات الإنجيل، المرجع: 1 بط 2: 16</t>
  </si>
  <si>
    <t> G1659</t>
  </si>
  <si>
    <t> ἐлευθερόω</t>
  </si>
  <si>
    <t> ليحرر</t>
  </si>
  <si>
    <t> لتحرير، تحرير، التسبب في حصول شخص ما على الحرية أو الحرية</t>
  </si>
  <si>
    <t> أن يحرر، يحرر، أن يجعل أحدًا ينال الحرية، أو أن يتحرر، يتحرر، المرجع: يوحنا 8: 32، 36؛ المرجع: رو 6: 18، 22؛ 8: 2، 21؛ المرجع: غلا ٥: ١ *</t>
  </si>
  <si>
    <t> G1660</t>
  </si>
  <si>
    <t> شكرا</t>
  </si>
  <si>
    <t> آت</t>
  </si>
  <si>
    <t> قادم، مجيء</t>
  </si>
  <si>
    <t xml:space="preserve">المجيء، المجيء، المرجع: أعمال الرسل 7: 52 *</t>
  </si>
  <si>
    <t> G1661</t>
  </si>
  <si>
    <t> ἐлεφάντινος</t>
  </si>
  <si>
    <t> مصنوع من العاج</t>
  </si>
  <si>
    <t> مصنوعة من العاج (مشتقة من الكلمة اليونانية التي تعني "الفيل،" غير موجودة في العهد الجديد)</t>
  </si>
  <si>
    <t> مصنوع من العاج (مشتق من الكلمة اليونانية التي تعني "الفيل،" غير موجودة في العهد الجديد) عاج، مصنوع من العاج، المرجع: رؤ 18: 12 *</t>
  </si>
  <si>
    <t> G1662G</t>
  </si>
  <si>
    <t> شكرا جزيلا</t>
  </si>
  <si>
    <t> الياكيم</t>
  </si>
  <si>
    <t> إلياقيم، "الله [إل] يؤسس"</t>
  </si>
  <si>
    <t> رجل من سبط يهوذا يعيش في زمن السبي والعودة، وقد ورد ذكره لأول مرة في متى ١: ١٣؛ ابن: أبيود (G0010)؛ والد: أزور (G0107)</t>
  </si>
  <si>
    <t> G1662H</t>
  </si>
  <si>
    <t> رجل من سبط يهوذا عاش في زمن الملكية المنقسمة، ورد ذكره فقط في لوقا ٣: ٣٠؛ ابن: ميليا (G3190)؛ والد: جونام (G2494)</t>
  </si>
  <si>
    <t> G1663</t>
  </si>
  <si>
    <t> شكرا</t>
  </si>
  <si>
    <t> اليعازر</t>
  </si>
  <si>
    <t> إليعازر، "الله [إل] هو [مساعدتي]"</t>
  </si>
  <si>
    <t>رجل من سبط يهوذا عاش في زمن الملكية المنقسمة، ورد ذكره فقط في لوقا ٣: ٢٩؛ ابن: يوريم (G2497)؛ والد: يشوع (ج 2424 ك) § أليعازر "الله معين" أليعازر (اسم صحيح) منكر، مرجع: لو 3: 29 *</t>
  </si>
  <si>
    <t> G1664</t>
  </si>
  <si>
    <t> Ἐлιούδ</t>
  </si>
  <si>
    <t> إليود</t>
  </si>
  <si>
    <t> إليود، "الله [إل] هو عظمتي"</t>
  </si>
  <si>
    <t> رجل من سبط يهوذا يعيش في زمن السبي والعودة، وقد ورد ذكره لأول مرة في متى ١: ١٤؛ ابن: أخيم (G0885)؛ والد: العازار (G1648) § إليود، "الله [العظائم]" أليود والد العازار، مرجع: متى 1: 14، 15 *</t>
  </si>
  <si>
    <t> G1665</t>
  </si>
  <si>
    <t> شكرا جزيلا</t>
  </si>
  <si>
    <t> إليزابيث</t>
  </si>
  <si>
    <t> إليزابيث، "الله [إل] هو [قسمي]"</t>
  </si>
  <si>
    <t xml:space="preserve"> امرأة تعيش في زمن العهد الجديد، مذكورة لأول مرة في لوقا ١: ٥؛ متزوج من زكريا (G2197H)؛ والدة: يوحنا (G2491) § أليصابات "قسم الله" أليصابات زوجة زكريا وأم يوحنا المعمدان، مرجع: لو 1: 5، 13، 24، 36، 57</t>
  </si>
  <si>
    <t> G1666</t>
  </si>
  <si>
    <t>Ἐлισσαῖος</t>
  </si>
  <si>
    <t> إليشا</t>
  </si>
  <si>
    <t> إليشع، "الله [إل] هو [لي] الخلاص"</t>
  </si>
  <si>
    <t> رجل يعيش في زمن الملكية المنقسمة، ورد ذكره لأول مرة في 1 مل 19: 16؛ ابن: شافاط (ح8202هـ) § إليشع، "الله [إل] خلاصي" مكتوب أيضًا Ἐlectισσαιος، إليشع، (اسم صحيح)، المرجع: لو 4: 27 *</t>
  </si>
  <si>
    <t> G1667</t>
  </si>
  <si>
    <t> شكرا جزيلا</t>
  </si>
  <si>
    <t> G1668</t>
  </si>
  <si>
    <t> ἕлκος</t>
  </si>
  <si>
    <t> مُؤلِم</t>
  </si>
  <si>
    <t> قرحة، خراج</t>
  </si>
  <si>
    <t xml:space="preserve"> في المقام الأول الجرح. ومن هنا قرحة، قرحة، خراج (المرجع: لو 16: 21)؛ المرجع: رؤ ١٦: ٢، ١١ *</t>
  </si>
  <si>
    <t> G1669</t>
  </si>
  <si>
    <t> ἑлκόω</t>
  </si>
  <si>
    <t> أن يكون لديك / تسبب القروح</t>
  </si>
  <si>
    <t> (السلبي) أن تكون مغطاة بالقروح</t>
  </si>
  <si>
    <t> (سلبي) ليتم تغطيته بتمرير القروح. "كان مصابًا بالقرح" (لو 16: 20)</t>
  </si>
  <si>
    <t> G1670</t>
  </si>
  <si>
    <t> ἕлκω</t>
  </si>
  <si>
    <t> لرسم / إقناع</t>
  </si>
  <si>
    <t> لرسم لسحب، رسم، سحب</t>
  </si>
  <si>
    <t> G1671</t>
  </si>
  <si>
    <t> شكرا جزيلا</t>
  </si>
  <si>
    <t> اليونان</t>
  </si>
  <si>
    <t xml:space="preserve"> § هيلاس، اليونان؛ ، في العهد الجديد الجزء الجنوبي من اليونان الذي يتميز عن مكدونية، المرجع: أعمال الرسل ٢٠: ٢ *</t>
  </si>
  <si>
    <t> G1672</t>
  </si>
  <si>
    <t> Ἕἐἷν=Ἕἷην</t>
  </si>
  <si>
    <t>اليونانية، الأممية</t>
  </si>
  <si>
    <t> اليونانية؛ غير اليهود، فئة من الأشخاص تتميز عن العرق والأمة اليهودية (ليست بالضرورة يونانية)</t>
  </si>
  <si>
    <t> رجل يعيش في زمن الآباء، ورد ذكره لأول مرة في تك 10: 2؛ ابن: يافث (ح3315)؛ شقيق: جومر (H1586)، ماجوج (H4031)، مادي (H4074)، توبال (H8422)، ماشك (H4902) وتيراس (H8494)؛ والد: إليشا (H0473)، ترشيش (H8659)، كتيم (H3794) ودودانيم (H1721)؛ وتسمى أيضًا باليونانية في يول ٣: ٦ وفي العهد الجديد. § اليونانية؛ غير اليهود، فئة من الأشخاص تتميز عن العرق اليهودي والأمة (ليست بالضرورة يونانية) يونانية، المرجع: أعمال الرسل 18: 17؛ المرجع: رو 1: 14؛ ليس يهوديًا أمميًا، المرجع: أعمال 14: 1؛ 16: 1 ، 3</t>
  </si>
  <si>
    <t> G1673</t>
  </si>
  <si>
    <t> Ἑνικός=Ἑνικός</t>
  </si>
  <si>
    <t> اليونانية</t>
  </si>
  <si>
    <t> اللغة اليونانية)</t>
  </si>
  <si>
    <t xml:space="preserve"> § اليونانية (لغة) اليونانية، اليونانية، المرجع: رؤ9: 11 *</t>
  </si>
  <si>
    <t> G1674</t>
  </si>
  <si>
    <t> Ἑνηνίς=Ἑνηνίς</t>
  </si>
  <si>
    <t> غير اليهود</t>
  </si>
  <si>
    <t> يوناني، أممي، فئة من الأشخاص تتميز عن العرق والأمة اليهودية (ليست بالضرورة يونانية)</t>
  </si>
  <si>
    <t>رجل يعيش في زمن الآباء، ورد ذكره لأول مرة في تك 10: 2؛ ابن: يافث (ح3315)؛ شقيق: جومر (H1586)، ماجوج (H4031)، مادي (H4074)، توبال (H8422)، ماشك (H4902) وتيراس (H8494)؛ والد: إليشا (H0473)، ترشيش (H8659)، كتيم (H3794) ودودانيم (H1721)؛ وتسمى أيضًا باليونانية في يول ٣: ٦ وفي العهد الجديد. § يوناني، أممي، فئة من الأشخاص المتميزين عن العرق والأمة اليهودية (ليست بالضرورة يونانية) أنثى يونانية، المرجع: مرقس 7: 26؛ المرجع: أعمال ١٧:١٢ *</t>
  </si>
  <si>
    <t> G1675</t>
  </si>
  <si>
    <t> شكرا جزيلا</t>
  </si>
  <si>
    <t> الهيليني</t>
  </si>
  <si>
    <t> الهلنستي، يهودي يتبع العادات اليونانية</t>
  </si>
  <si>
    <t xml:space="preserve"> § بالدرجة الأولى من يستخدم اللغة ويتبع عادات اليونانيين؛ في العهد الجديد يهودي بالدم، ولكنه مواطن من دولة ناطقة باليونانية، يهودي إغريقي، هيليني، المرجع: أعمال 6: 1؛ 9:29 ؛ 11:20 *</t>
  </si>
  <si>
    <t> G1676</t>
  </si>
  <si>
    <t> Ἑνιστί=Ἑνικός</t>
  </si>
  <si>
    <t> في اليونانية (لغة)</t>
  </si>
  <si>
    <t xml:space="preserve"> § باليونانية (لغة) في اللغة اليونانية، المرجع: يو 19: 20؛ المرجع: أعمال ٢١: ٣٧ *</t>
  </si>
  <si>
    <t> G1677</t>
  </si>
  <si>
    <t> ἐογέω</t>
  </si>
  <si>
    <t>لشحن</t>
  </si>
  <si>
    <t xml:space="preserve"> لشحن</t>
  </si>
  <si>
    <t> لشحن (لشحن حساب واحد)</t>
  </si>
  <si>
    <t> G1678</t>
  </si>
  <si>
    <t> Ἐлμωδάμ</t>
  </si>
  <si>
    <t> المدام</t>
  </si>
  <si>
    <t> رجل من سبط يهوذا عاش في زمن الملكية المنقسمة، ورد ذكره فقط في لوقا ٣: ٢٨؛ ابن: عير (G2262)؛ والد: قزام (G2973) § مكتوب أيضًا Ἐlectμωδάμ، المدام، (اسم صحيح)، غير قابل للرفض، المرجع: لو 3: 28 *</t>
  </si>
  <si>
    <t> G1679</t>
  </si>
  <si>
    <t> ἐлπίζω</t>
  </si>
  <si>
    <t> أن تأمل / تتوقع</t>
  </si>
  <si>
    <t> الأمل، الأمل، وضع الأمل، التوقع، موقف التطلع بثقة إلى ما هو جيد ومفيد</t>
  </si>
  <si>
    <t xml:space="preserve"> الرجاء، الرجاء، الرجاء، الانتظار، موقف التطلع بثقة إلى ما هو صالح ومفيد، الرجاء، الانتظار، المرجع: لو 23: 8؛ 24:21 ؛ لنضع الرجاء والثقة في الثقة، الثقة، المرجع: متى 12: 21؛ المرجع: يوحنا 5: 45</t>
  </si>
  <si>
    <t> G1680</t>
  </si>
  <si>
    <t> ἐлπίς</t>
  </si>
  <si>
    <t> يأمل</t>
  </si>
  <si>
    <t> الأمل والتوقع</t>
  </si>
  <si>
    <t xml:space="preserve">الأمل، التوقع في المقام الأول التوقع؛ الرجاء، المرجع: أعمال 24: 15؛ المرجع: رو 5: 4؛ كناية موضوع الرجاء، الشيء المأمول، المرجع: رو 8: 24؛ المرجع: غلا 5: 5؛ المؤلف أو مصدر الرجاء، المرجع: كو 1: 27؛ المرجع: 1 تيم 1: 1؛ الثقة، الثقة، المرجع: 1 بط 1: 21؛ ἐπ᾽ ἐлπιδι , في أمان, مع ضمان, المرجع: أعمال الرسل 2:26; المرجع: رو 8: 20</t>
  </si>
  <si>
    <t> G1681</t>
  </si>
  <si>
    <t> Ἐлύμας</t>
  </si>
  <si>
    <t> إليماس</t>
  </si>
  <si>
    <t> إليماس، [ربما] "حكيم" ومن ثم "ساحر"</t>
  </si>
  <si>
    <t> رجل يعيش في زمن العهد الجديد، ذُكر لأول مرة في أعمال ١٣: ٦ § عليم، [ربما] "حكيم" ومن هنا "الساحر" عليم، (الاسم الصحيح)، المرجع: أعمال ١٣: ٨ *</t>
  </si>
  <si>
    <t> G1682</t>
  </si>
  <si>
    <t> ἐἐἐωΐ</t>
  </si>
  <si>
    <t> إلوي</t>
  </si>
  <si>
    <t> إلوي [بالآرامية: إلهي]</t>
  </si>
  <si>
    <t xml:space="preserve"> § إيلوي [بالآرامية: إلهي] آرامية لـ إلهي، المرجع: مرقس 15: 34 *</t>
  </si>
  <si>
    <t> G1683</t>
  </si>
  <si>
    <t> ἐμαυτοῦ</t>
  </si>
  <si>
    <t> نفسي</t>
  </si>
  <si>
    <t> نفسي، بنفسي، بمحض إرادتي</t>
  </si>
  <si>
    <t xml:space="preserve"> نفسي، خاصتي، بنفسي، خاصتي، مرجع: لو 7: 7؛ المرجع: يوحنا 5: 31</t>
  </si>
  <si>
    <t> G1684</t>
  </si>
  <si>
    <t>ἐμβαίνω</t>
  </si>
  <si>
    <t> لتسلق</t>
  </si>
  <si>
    <t> للصعود إلى اللوحة والدخول إليها والشروع فيها</t>
  </si>
  <si>
    <t xml:space="preserve"> للدخول، والدخول، والشروع في اللوحة للدخول؛ ليصعد على متن السفينة، يركب، المرجع: متى 8: 23؛ 9: 1 13: 2</t>
  </si>
  <si>
    <t> G1685</t>
  </si>
  <si>
    <t> ἐμβάἐω</t>
  </si>
  <si>
    <t> لرمي</t>
  </si>
  <si>
    <t> لرمي في</t>
  </si>
  <si>
    <t> ليلقي في ليلقي في ( لو 12 : 5 )</t>
  </si>
  <si>
    <t> G1686</t>
  </si>
  <si>
    <t> ἐμβάπτω</t>
  </si>
  <si>
    <t> للغطس</t>
  </si>
  <si>
    <t> لتغمس فيه</t>
  </si>
  <si>
    <t> للغطس للغطس، المرجع: مت 26: 23؛ ليغمس في طبق للطعام، مرجع: مرقس 14: 20 *</t>
  </si>
  <si>
    <t> G1687</t>
  </si>
  <si>
    <t> ἐμβατεύω</t>
  </si>
  <si>
    <t> للخوض في تفاصيل كبيرة حول التحقيق</t>
  </si>
  <si>
    <t> للخوض في تفاصيل كبيرة حول التحقيق في المقام الأول للدخول أو المتابعة؛ مجازيًا للبحث والتحقيق؛ للتدخل بشكل تطفلي، قم بالخوض في تفاصيل كثيرة حول المرجع: كولوسي 2: 18 *</t>
  </si>
  <si>
    <t> G1688</t>
  </si>
  <si>
    <t> ἐμβιβάζω</t>
  </si>
  <si>
    <t> لوضعها على متن الطائرة</t>
  </si>
  <si>
    <t> لوضع على متن (سفينة)</t>
  </si>
  <si>
    <t> لوضعها على متن (سفينة) للتسبب في الدخول إليها أو عليها؛ لتعيين في أو عليها ؛ ولاسيما أن يوضعوا على متن السفينة، المرجع: أع 27: 6 *</t>
  </si>
  <si>
    <t> G1689</t>
  </si>
  <si>
    <t>ἐμβлέπω</t>
  </si>
  <si>
    <t> للنظر في / عليها</t>
  </si>
  <si>
    <t> للنظر (عن كثب، مباشرة) إلى، التحديق في</t>
  </si>
  <si>
    <t xml:space="preserve"> أن تنظر (عن كثب، مباشرة) إلى، أن تنظر إلى أن تنظر بانتباه، أن تنظر بجدية، إلى شيء ما، متبوعًا بـ εἰς ، المرجع: مرقس 6:26 ؛ المرجع: أعمال ١: ١١؛ لتوجيه نظرة، للنظر بشكل بحثي أو ملحوظ، إلى شخص ما، متبوعًا بحرف الجر، المرجع: مرقس 10:21؛ 14:67 ؛ المرجع: لو 22: 61؛ مطلق للرؤية بوضوح، مرجع: مرقس 8: 25؛ المرجع: أعمال 22: 11</t>
  </si>
  <si>
    <t> G1690</t>
  </si>
  <si>
    <t> ἐμβριμάομαι</t>
  </si>
  <si>
    <t> اهتاج</t>
  </si>
  <si>
    <t> للتحذير بشدة والتوبيخ بقسوة. أن تتأثر بعمق</t>
  </si>
  <si>
    <t> للتحذير بشدة والتوبيخ بقسوة. هجاء العلية، ejmbrimovomai، أن يضطرب بشدة، المرجع: يو 11: 33، 38؛ أن يأمر أو ينهى بشدة أو بشدة، المرجع: متى 9:30؛ المرجع: مرقس ١: ٤٣؛ للتعبير عن السخط واللوم والتوبيخ المرجع: مرقس 14: 5 *</t>
  </si>
  <si>
    <t> G1691</t>
  </si>
  <si>
    <t> ἐμέ</t>
  </si>
  <si>
    <t> أنا</t>
  </si>
  <si>
    <t> أنا، أنا، أنا</t>
  </si>
  <si>
    <t> G1692</t>
  </si>
  <si>
    <t> ἐμέω</t>
  </si>
  <si>
    <t> كي يتقيأ</t>
  </si>
  <si>
    <t> لبصق القيء</t>
  </si>
  <si>
    <t>ليتقيأ قيئا ليتقيأ، ليتقيأ، المرجع: رؤ 3: 16 *</t>
  </si>
  <si>
    <t> G1693</t>
  </si>
  <si>
    <t> شكرا جزيلا</t>
  </si>
  <si>
    <t> يغضب</t>
  </si>
  <si>
    <t> أن تغضب</t>
  </si>
  <si>
    <t> أن يغضب أن يغضب، أن يغضب، المرجع: أعمال 26: 11 *</t>
  </si>
  <si>
    <t> G1694</t>
  </si>
  <si>
    <t> شكرا جزيلا</t>
  </si>
  <si>
    <t> عمانوئيل</t>
  </si>
  <si>
    <t> عمانوئيل "الله معنا"</t>
  </si>
  <si>
    <t> رجل يعيش في زمن الملكية المنقسمة، ورد ذكره لأول مرة في إشعياء ٧: ١٤؛ ابن: يوسف (G2501) ومريم (G3137)؛ شقيق: يعقوب (ج2385I)، يوسف (ج2500)، سمعان (ج4613هـ) ويهوذا (ج2455ط) § عمانوئيل، "الله معنا" عمانوئيل، (اسم صحيح)، منكر، المرجع: مت 1: 23 *</t>
  </si>
  <si>
    <t> G1695</t>
  </si>
  <si>
    <t> Ἐμμαούς</t>
  </si>
  <si>
    <t> عمواس</t>
  </si>
  <si>
    <t> عمواس "الينابيع الساخنة"</t>
  </si>
  <si>
    <t xml:space="preserve"> § عمواس "ينابيع" عمواس (اسم صحيح) من قرية قريبة من أورشليم، مرجع: لو 24: 13 *</t>
  </si>
  <si>
    <t> G1696</t>
  </si>
  <si>
    <t> ἐμμένω</t>
  </si>
  <si>
    <t> للالتزام بها</t>
  </si>
  <si>
    <t> للبقاء في، البقاء في؛ البقاء وفيا، الاستمرار في</t>
  </si>
  <si>
    <t>للبقاء في، البقاء في؛ البقاء مخلصًا، الاستمرار في المقام الأول بالبقاء في مكان ما؛ مجازيًا أن نلتزم، أن نستمر في الثبات، المثابرة، المرجع: أعمال ١٤: ٢٢؛ 28:30 ؛ المرجع: غلا 3: 10؛ المرجع: عب 8: 9 *</t>
  </si>
  <si>
    <t> G1697</t>
  </si>
  <si>
    <t> Ἐμμόρ</t>
  </si>
  <si>
    <t> حمور</t>
  </si>
  <si>
    <t> هامور، "ذكر الحمار"</t>
  </si>
  <si>
    <t xml:space="preserve"> رجل يعيش في زمن الآباء، ورد ذكره لأول مرة في تك 33: 19؛ والد: شكيم (H7927H) § حمور، "ذكر الحمار" مكتوب أيضًا Ἑμμόρ، حمور، (اسم علم)، غير قابل للرفض، المرجع: أعمال الرسل 7: 16</t>
  </si>
  <si>
    <t> G1698</t>
  </si>
  <si>
    <t> ἐμοί</t>
  </si>
  <si>
    <t> أنا</t>
  </si>
  <si>
    <t> G1699</t>
  </si>
  <si>
    <t> ἐμός</t>
  </si>
  <si>
    <t> مِلكِي</t>
  </si>
  <si>
    <t> يا لي</t>
  </si>
  <si>
    <t xml:space="preserve"> لي، لي، المرجع: يو 7: 16؛ 8:37</t>
  </si>
  <si>
    <t> G1700</t>
  </si>
  <si>
    <t> ἐμοῦ</t>
  </si>
  <si>
    <t> مني</t>
  </si>
  <si>
    <t> G1701</t>
  </si>
  <si>
    <t> ἐμπαιγμός</t>
  </si>
  <si>
    <t> تهكم</t>
  </si>
  <si>
    <t> السخرية، السخرية، السخرية</t>
  </si>
  <si>
    <t> استهزاء، استهزاء، استهزاء، استهزاء، استهزاء، المرجع: عب 11: 36 *</t>
  </si>
  <si>
    <t> G1702</t>
  </si>
  <si>
    <t> ἐμπαίζω</t>
  </si>
  <si>
    <t> للسخرية</t>
  </si>
  <si>
    <t> للسخرية والسخرية</t>
  </si>
  <si>
    <t xml:space="preserve">يستهزئون، يسخرون، يلعبون، يستهزئون، يستهزئون، يعاملون بازدراء، استهزاء، مرجع: متى 20: 19؛ 27:29 ؛ ضمنًا للتضليل والخداع، مرجع: مت 2: 16</t>
  </si>
  <si>
    <t> G1703</t>
  </si>
  <si>
    <t> ἐμπαίκτης</t>
  </si>
  <si>
    <t> مستهزئ</t>
  </si>
  <si>
    <t> مستهزئ، مستهزئ</t>
  </si>
  <si>
    <t> مستهزئ، مستهزئ، مستهزئ، مستهزئ، مرجع: 2 بط 3: 3؛ * يهوذا ١٨</t>
  </si>
  <si>
    <t> G1704</t>
  </si>
  <si>
    <t> ἐμπεριπατέω</t>
  </si>
  <si>
    <t> للدخول / بين</t>
  </si>
  <si>
    <t> للمشي بين</t>
  </si>
  <si>
    <t> للمشي بين في المقام الأول للتجول في مكان ما؛ مجازيًا في العهد الجديد للعيش في وسطه والتعرف عليه، المرجع: 2كو 6: 16 *</t>
  </si>
  <si>
    <t> G1705</t>
  </si>
  <si>
    <t> شكرا جزيلا</t>
  </si>
  <si>
    <t> لملأ</t>
  </si>
  <si>
    <t> لملء لتوفير، وملء، وإرضاء</t>
  </si>
  <si>
    <t> G1706</t>
  </si>
  <si>
    <t> ἐμπίπτω</t>
  </si>
  <si>
    <t> لتقع فيه</t>
  </si>
  <si>
    <t xml:space="preserve"> للوقوع فيه، المرجع: مت 12: 11؛ المرجع: لوقا 14: 5؛ للقاء، مرجع: لو 10: 36؛ لنشترك فيه، المرجع: 1 تي 3: 6، 7؛ 6:9؛ εἰς χειρας، للوقوع تحت تأديب (عب 10: 31).</t>
  </si>
  <si>
    <t> G1707</t>
  </si>
  <si>
    <t> ἐμπлέκω</t>
  </si>
  <si>
    <t> للتشابك / التورط</t>
  </si>
  <si>
    <t> (وسط / سلبي) للمشاركة في، تصبح متشابكة</t>
  </si>
  <si>
    <t>(وسط / سلبي) للمشاركة فيه، تصبح متشابكة في المقام الأول لتتشابك؛ مجازيا لتوريط، تشابك، تنطوي؛ سلبي أن يتورط أو يتورط أو يوقع نفسه فيه، المرجع: 2 تي 2: 4؛ المرجع: 2 بط 2: 20 *</t>
  </si>
  <si>
    <t> G1708</t>
  </si>
  <si>
    <t> ἐμπлοκή</t>
  </si>
  <si>
    <t> تجديل</t>
  </si>
  <si>
    <t> التضفير (ربما يرتبط بالأزياء الراقية)</t>
  </si>
  <si>
    <t> التضفير (من المحتمل أن يكون مرتبطًا بالموضة الراقية) تجديل أو ضفر الشعر، المرجع: 1 بط 3: 3 *</t>
  </si>
  <si>
    <t> G1709</t>
  </si>
  <si>
    <t> ἐμπνέω</t>
  </si>
  <si>
    <t> لتنفس فيه</t>
  </si>
  <si>
    <t> لتنفس</t>
  </si>
  <si>
    <t> الجنرال ، للتنفس أو على ؛ للتنفس والتنفس. مجازيًا أن تتنفس، وتحيا بالروح، المرجع: أعمال 9: 1 *</t>
  </si>
  <si>
    <t> G1710</t>
  </si>
  <si>
    <t> ἐμπορεύομαι</t>
  </si>
  <si>
    <t> لحركة المرور في</t>
  </si>
  <si>
    <t> لمواصلة الأعمال التجارية؛ استغلال حركة المرور</t>
  </si>
  <si>
    <t>لمواصلة الأعمال التجارية؛ استغلال حركة المرور للسفر؛ للسفر من أجل العمل ؛ للتجارة والمرور، مرجع: يع 4: 13؛ ضمنًا، متعديًا، للحصول على مكسب، والخداع من أجل منفعة شخصية، والاستغلال المرجع: 2 بط 2: 3 *</t>
  </si>
  <si>
    <t> G1711</t>
  </si>
  <si>
    <t> ἐμπορία</t>
  </si>
  <si>
    <t> الأعمال التجارية</t>
  </si>
  <si>
    <t> تجارة الأعمال</t>
  </si>
  <si>
    <t xml:space="preserve"> تجارة، تجارة، المرجع: مت22:5 *</t>
  </si>
  <si>
    <t> G1712</t>
  </si>
  <si>
    <t> شكرا</t>
  </si>
  <si>
    <t> السوق / التجارة</t>
  </si>
  <si>
    <t> السوق، السوق</t>
  </si>
  <si>
    <t> سوق، سوق، سوق، سوق، مركز تجاري؛ , مجازًا حركة المرور , التجارة المرجع: يو 2: 16 *</t>
  </si>
  <si>
    <t> G1713</t>
  </si>
  <si>
    <t> ἔμπορος</t>
  </si>
  <si>
    <t> تاجر / تاجر</t>
  </si>
  <si>
    <t> تاجر</t>
  </si>
  <si>
    <t xml:space="preserve"> في المقام الأول مسافر عن طريق البحر؛ مسافر؛ مسافر في التجارة، تاجر، مرجع: مت 13: 45؛ المرجع: رؤ ١٨: ٣، ١١، ١٥، ٢٣ *</t>
  </si>
  <si>
    <t> G1714</t>
  </si>
  <si>
    <t> ἐμπρήθω</t>
  </si>
  <si>
    <t> ليحرق</t>
  </si>
  <si>
    <t> ليحرق، يشعل النار</t>
  </si>
  <si>
    <t> ليحرق، يشعل النار (مكتوب أيضًا ἐμπιπρημι و ἐμπρήθω)، ليشعل النار، يحترق، المرجع: متى 22: 7 *</t>
  </si>
  <si>
    <t> G1715</t>
  </si>
  <si>
    <t> ἔμπροσθεν</t>
  </si>
  <si>
    <t>قبل</t>
  </si>
  <si>
    <t> قبل، أمام، في حضور</t>
  </si>
  <si>
    <t xml:space="preserve"> قبل، أمام، في وجود أيضًا حرف جر غير لائق، قبل، أمام، المرجع: لوقا 19: 4؛ المرجع: فيلبي 3: 14؛ أمام، أمام، أمام، المرجع: مت 5: 24؛ 23:14 ؛ قبل، قبل، المرجع: يوحنا 1: 15، 27، 30؛ وعن العبرية في نظر أو تقدير، مرجع: مت 11: 26؛ 18:14</t>
  </si>
  <si>
    <t> G1716</t>
  </si>
  <si>
    <t> ἐμπτύω</t>
  </si>
  <si>
    <t> للبصق على / في</t>
  </si>
  <si>
    <t> يبصقون على، يبصقون على</t>
  </si>
  <si>
    <t xml:space="preserve"> يبصقون، يبصقون على، متبوعًا بحرف الجر، أو εἰς، وصيغة النصب، يبصقون عليه، المرجع: مت 26: 67؛ 27:30</t>
  </si>
  <si>
    <t> G1717</t>
  </si>
  <si>
    <t> ἐμφανής</t>
  </si>
  <si>
    <t> مكشوف</t>
  </si>
  <si>
    <t> شوهد، كشف، مرئي</t>
  </si>
  <si>
    <t> مرئيًا، مُعلنًا، مرئيًا ظاهرًا، ظاهرًا، ظاهرًا للعيان، المرجع: أعمال 10: 40؛ مجازيًا، ظاهر، معروف، مدرك، مرجع: رو 10: 20 *</t>
  </si>
  <si>
    <t> G1718</t>
  </si>
  <si>
    <t> ἐμφανίζω</t>
  </si>
  <si>
    <t> ليعرض؛ تقرير؛ تقديم الاتهامات (القانونية)؛ التماس؛ (السلبي) للظهور</t>
  </si>
  <si>
    <t>ليعرض؛ تقرير؛ تقديم الاتهامات (القانونية)؛ التماس؛ (مبني للمجهول) للظهور ليظهر بشكل واضح؛ للتواصل والإبلاغ، المرجع: أعمال الرسل 23: 15، 22؛ لتقديم الاتهامات، المرجع: أعمال 24: 1؛ 25: 2، 15، للإظهار والحميمة بوضوح، المرجع: عب 11: 14؛ ليكشف ويعلن، راجع: يوحنا 14: 21، 22؛ منفعل للظهور، ليكون مرئيًا، المرجع: مت 27:53؛ أن يقدم نفسه، مرجع: عب 9: 24 *</t>
  </si>
  <si>
    <t> G1719</t>
  </si>
  <si>
    <t> ἔμφοβος</t>
  </si>
  <si>
    <t> خائف</t>
  </si>
  <si>
    <t> خائف مرعوب</t>
  </si>
  <si>
    <t> خائفا مرعوبا رهيبا. "، في العهد الجديد مرتعبين، مرجع: لو 24: 5، 37؛ المرجع: أعمال ١٠: ٤؛ 24:25 ؛ المرجع: رؤ 11: 13 *</t>
  </si>
  <si>
    <t> G1720</t>
  </si>
  <si>
    <t> ἐμφυσάω</t>
  </si>
  <si>
    <t> للتنفس</t>
  </si>
  <si>
    <t> للتنفس على النفخ</t>
  </si>
  <si>
    <t> للتنفس في النفخ أو النفخ أو النفخ ؛ في العهد الجديد للنفخ فيه، مرجع: يوحنا 20: 22 *</t>
  </si>
  <si>
    <t> G1721</t>
  </si>
  <si>
    <t> ἔμφυτος</t>
  </si>
  <si>
    <t> مزروعة / مطعمة</t>
  </si>
  <si>
    <t> مزروع</t>
  </si>
  <si>
    <t xml:space="preserve"> مغروس، مطعوم، مغروس، مرجع: يع ١: ٢١ *</t>
  </si>
  <si>
    <t> G1722</t>
  </si>
  <si>
    <t> ἐν</t>
  </si>
  <si>
    <t> في / على / بين</t>
  </si>
  <si>
    <t>مكانيًا: في، في الداخل، في، بين، مع؛ منطقيا: عن طريق، مع، بسبب؛ الزمان: في أثناء، في حين</t>
  </si>
  <si>
    <t xml:space="preserve">مكانيًا: في، في الداخل، في، بين، مع؛ منطقيا: عن طريق، مع، بسبب؛ الزمان: أثناء، بينما يتبعه مكان الجر، في، المرجع: مت 8: 6؛ المرجع: مرقس 12: 26؛ المرجع: رؤ 6: 6؛ عليه، المرجع: لو 8: 32؛ بين، المرجع: مت 11:11؛ أمامه، بحضور المرجع: مرقس 8: 38؛ في نظر تقديره، مرجع: 1كو 14: 11؛ أمام القضاء، مرجع: 1كو 6: 2؛ في، الحالة، المهنة، العادة، المرجع: مت 21:22؛ المرجع: لو 7: 25؛ المرجع: رو 4: 10؛ وفي حالة المرجع: متى 17: 12؛ فيما يتعلق بالمرجع: لو 1: 7؛ المرجع: 1كو 1: 7؛ بمناسبة، على أساس، المرجع: مت 6: 7؛ المرجع: لوقا 1: 21؛ يُستعمل الشيء الذي يُقسم به، راجع: مت 5: 34؛ الوسيلة، الوسيلة، العلة الفعالة، مرجع: رو 12: 21؛ المرجع: أعمال الرسل 4: 12؛ مجهزة، مفروشة، المرجع: 1كو 4:21؛ المرجع: عب 9: 25؛ متسربلين بصحبة المرجع: لو 14: 31؛ يهوذا 14 من الزمن، خلال، خلال، المرجع: متى 2: 1؛ في NT من مس شيطاني، ممسوس، مرجع: مرقس 5: 2</t>
  </si>
  <si>
    <t> G1723</t>
  </si>
  <si>
    <t>شكرا جزيلا</t>
  </si>
  <si>
    <t> لاحتضان</t>
  </si>
  <si>
    <t> ليأخذ في احتضان ذراعيه</t>
  </si>
  <si>
    <t> أن يحتضن الإنسان أو يحتضنه بين ذراعيه، مرجع: مرقس 9: 36؛ 10:16 *</t>
  </si>
  <si>
    <t> G1724</t>
  </si>
  <si>
    <t> شكرا</t>
  </si>
  <si>
    <t> البحرية</t>
  </si>
  <si>
    <t> المخلوقات المتعلقة بالبحرية</t>
  </si>
  <si>
    <t> حيوانات البحر التي تعيش في البحر حيوانات البحر المرجع: يع 3: 7 *</t>
  </si>
  <si>
    <t> G1725</t>
  </si>
  <si>
    <t> شكرا</t>
  </si>
  <si>
    <t> قبل (المكانية)؛ مجازيا، في عيون</t>
  </si>
  <si>
    <t> قبل (المكانية)؛ مجازيًا، في عيون إعدادية غير لائقة أيضًا، مقابل، في حضور، مرجع: لو 1: 8؛ المرجع: أعمال ٨:٢١ *</t>
  </si>
  <si>
    <t> G1726</t>
  </si>
  <si>
    <t> ἐναντίον</t>
  </si>
  <si>
    <t> امام</t>
  </si>
  <si>
    <t> قبل (المكانية)؛ مجازيا، على مرأى من</t>
  </si>
  <si>
    <t>قبل (المكانية)؛ مجازيًا، على مرأى من acc sg neut من ἐναντιος تستخدم ظرفًا؛ الصفة لا تظهر في العهد الجديد، حرف جر غير لائق، قبل، بحضور، المرجع: لوقا 1: 6؛ 20:26 ؛ المرجع: أعمال الرسل ٨: ٣٢؛ المرجع: 2كو 2: 7؛ المرجع: غلا 2: 7؛ المرجع: 1 بط 3: 9؛ من العبرية في نظر أو تقدير، المرجع: أعمال 7: 10؛ بـ τοῦ θεοῦ، تعبير مكثف، مرجع: لو 24: 19 *</t>
  </si>
  <si>
    <t> G1727</t>
  </si>
  <si>
    <t> ἐναντίος</t>
  </si>
  <si>
    <t> عدائي</t>
  </si>
  <si>
    <t> ضد، في المقابل، في العداء</t>
  </si>
  <si>
    <t xml:space="preserve"> ضد، ضد، في عداء، ضد، ضد، المرجع: مرقس 15: 39؛ خلافًا كالريح، مرجع: مت 14: 24؛ المرجع: أعمال ٢٦: ٩؛ 28:17 ؛ ὁ ἐξ ἐναντιας , الطرف المعادي، العدو، المرجع: تي 2: 8؛ معادٍ، معادٍ، مضاد، المرجع: 1 تس 2: 15</t>
  </si>
  <si>
    <t> G1728</t>
  </si>
  <si>
    <t> شكرا جزيلا</t>
  </si>
  <si>
    <t> لتبدأ</t>
  </si>
  <si>
    <t xml:space="preserve"> للبدء، البدء، المرجع: غلا 3: 3؛ المرجع: فيلبي ١: ٦ *</t>
  </si>
  <si>
    <t> G1729</t>
  </si>
  <si>
    <t> شكرا</t>
  </si>
  <si>
    <t> فقير</t>
  </si>
  <si>
    <t> المحتاجين والفقراء والفقراء</t>
  </si>
  <si>
    <t>معوزًا، فقيرًا، معوزًا، فقيرًا، معوزًا، المرجع: أعمال الرسل ٤: ٣٤ *</t>
  </si>
  <si>
    <t> G1730</t>
  </si>
  <si>
    <t> شكرا</t>
  </si>
  <si>
    <t> شهادة</t>
  </si>
  <si>
    <t> دليل، إشارة واضحة</t>
  </si>
  <si>
    <t> برهان، إشارة واضحة، علامة، برهان، برهان، إشارة واضحة المرجع: 2تس 1: 5 *</t>
  </si>
  <si>
    <t> G1731</t>
  </si>
  <si>
    <t> شكرا</t>
  </si>
  <si>
    <t> لإظهار، عرض</t>
  </si>
  <si>
    <t> إظهار، إظهار، إظهار، إظهار، المرجع: رو 9: 17، 22؛ المرجع: عب 6: 10؛ ليقدم برهانًا خارجيًا على ذلك، راجع: رو 2: 15؛ لإظهار اتجاه معين تجاه الشخص ؛ ومن هنا الفعل علانيةً، راجع: 2 تي 4: 14.</t>
  </si>
  <si>
    <t> G1732</t>
  </si>
  <si>
    <t> شكرا</t>
  </si>
  <si>
    <t> مظاهرة، برهان، علامة</t>
  </si>
  <si>
    <t> مظاهرة، دليل، التوقيع على الإشارة؛ ، ظهورًا مجازيًا، إعلانًا عامًا، المرجع: رو 3: 25، 26؛ علامة، علامة، برهان، iq ἔνδειγμα، المرجع: 2كو 8:24؛ المرجع: فيلبي ١: ٢٨ *</t>
  </si>
  <si>
    <t> G1733</t>
  </si>
  <si>
    <t> ἕνδεκα</t>
  </si>
  <si>
    <t> أحد عشر</t>
  </si>
  <si>
    <t xml:space="preserve"> أحد عشر عدداً منصرفاً، المرجع: مت 28: 16؛ المرجع: مرقس 16: 14؛ المرجع: لو 24: 9، 33؛ المرجع: أعمال ١: ٢٦؛ 2:14 *</t>
  </si>
  <si>
    <t> G1734</t>
  </si>
  <si>
    <t>ἑνδέκατος</t>
  </si>
  <si>
    <t> الحاديه عشر</t>
  </si>
  <si>
    <t xml:space="preserve"> الحادي عشر، راجع: متى 20: 6، 9؛ المرجع: رؤ 21: 20 *</t>
  </si>
  <si>
    <t> G1735</t>
  </si>
  <si>
    <t> شكرا جزيلا</t>
  </si>
  <si>
    <t> يكون ممكنا</t>
  </si>
  <si>
    <t> إنه ممكن</t>
  </si>
  <si>
    <t xml:space="preserve"> للاعتراف ، الموافقة ؛ "أن يكون ممكنًا، غير شخصي، ممكن"، مرجع: لو 13: 33 *</t>
  </si>
  <si>
    <t> G1736</t>
  </si>
  <si>
    <t> ἐνδημέω</t>
  </si>
  <si>
    <t> كن في المنزل</t>
  </si>
  <si>
    <t> أن تكون في المنزل</t>
  </si>
  <si>
    <t> ليكونوا في بيت للسكنى، مكانًا، ليكونوا في البيت، المرجع: 2كو 5: 6، 8، 9 *</t>
  </si>
  <si>
    <t> G1737</t>
  </si>
  <si>
    <t> شكرا</t>
  </si>
  <si>
    <t> لباس</t>
  </si>
  <si>
    <t> ارتداء، اللباس (آخر)؛ (الأوسط) يلبس نفسه</t>
  </si>
  <si>
    <t> ارتداء، اللباس (آخر)؛ (الوسط) يلبس نفسه شكلاً لاحقاً، يعادل ἐνδύω، يلبس (النفس)، المرجع: مرقس 15:17؛ 16:19 *</t>
  </si>
  <si>
    <t> G1738</t>
  </si>
  <si>
    <t> شكرا</t>
  </si>
  <si>
    <t> عادل مستحق</t>
  </si>
  <si>
    <t xml:space="preserve"> عادل، عادل، مستحق المرجع: رو 3: 8؛ المرجع: عب 2: 2 *</t>
  </si>
  <si>
    <t> G1739</t>
  </si>
  <si>
    <t> شكرا</t>
  </si>
  <si>
    <t> مادة</t>
  </si>
  <si>
    <t> البناء والمواد</t>
  </si>
  <si>
    <t> G1740</t>
  </si>
  <si>
    <t> شكرا جزيلا</t>
  </si>
  <si>
    <t> تمجد</t>
  </si>
  <si>
    <t> ليتم تمجيده وتكريمه</t>
  </si>
  <si>
    <t xml:space="preserve">للاستثمار بالمجد. ، منفعل لكي يتمجد، يكرم، ليكون موضع تمجيد، راجع: 2 تس 1: 10، 12 *</t>
  </si>
  <si>
    <t> G1741</t>
  </si>
  <si>
    <t> شكرا</t>
  </si>
  <si>
    <t> تكريم</t>
  </si>
  <si>
    <t> مُكرَّم، ذو مكانة عالية ويُعتقد أنه رائع، وهو امتداد مجازي لميزة كائن مشع أو باهظ الثمن</t>
  </si>
  <si>
    <t> مُكرَّم، ذو مكانة عالية ويُعتقد أنه رائع، امتداد مجازي لميزة شيء ما مشع أو باهظ الثمن، المرجع: 1كو 4: 10؛ بارز، لا يُنسى، مرجع: لو 13: 17؛ رائع، رائع، المرجع: لو 7: 25؛ في رتبة نقية، المرجع: أف 5: 27 *</t>
  </si>
  <si>
    <t> G1742</t>
  </si>
  <si>
    <t> ἔνδυμα</t>
  </si>
  <si>
    <t> ملابس</t>
  </si>
  <si>
    <t> الملابس والملابس</t>
  </si>
  <si>
    <t> لباس، لباس، لباس، ثوب، مرجع: مت 6: 25، 28؛ 22:11، 12؛ وخاصة الثوب الخارجي والرداء والرداء، مرجع: متى 3: 4؛ 7:15 ؛ 28:3؛ المرجع: لوقا ١٢: ٢٣ *</t>
  </si>
  <si>
    <t> G1743</t>
  </si>
  <si>
    <t> ἐνδυναμόω</t>
  </si>
  <si>
    <t> لتعزيز</t>
  </si>
  <si>
    <t> لإعطاء القوة، وتعزيز؛ (وسط / سلبي) ليكون قويا، معززا</t>
  </si>
  <si>
    <t>لإعطاء القوة، وتعزيز؛ (وسط / سلبي) أن نكون أقوياء، مقويين للتمكين، والتنشيط، المرجع: فيلبي 4: 13؛ المرجع: 1 تي 1: 12؛ المرجع: 2 تي 4: 17؛ وسطًا لاستحضار القوة وبذل الطاقة، المرجع: أف 6: 10؛ المرجع: 2 تيم 2: 1؛ سلبيون لاقتناء القوة، تقووا، تقووا، المرجع: أعمال 9: 22؛ المرجع: رو 4: 20 *</t>
  </si>
  <si>
    <t> G1744</t>
  </si>
  <si>
    <t> ἐνδύνω</t>
  </si>
  <si>
    <t> التسلل</t>
  </si>
  <si>
    <t> لدودة الطريق، والتسلل في التسلل</t>
  </si>
  <si>
    <t> ليتطفلوا على الطريق، يتسللوا، يدخلوا، يتسللوا، المرجع: 2 تي 3: 6 *</t>
  </si>
  <si>
    <t> G1745</t>
  </si>
  <si>
    <t> شكرا</t>
  </si>
  <si>
    <t> يلبس</t>
  </si>
  <si>
    <t> وضع على ارتداء</t>
  </si>
  <si>
    <t> لبس أو لبس أو لبس، راجع: 1 بط 3: 3 *</t>
  </si>
  <si>
    <t> G1746</t>
  </si>
  <si>
    <t> ἐνδύω</t>
  </si>
  <si>
    <t> لتضع</t>
  </si>
  <si>
    <t> للملابس واللباس. (الوسطى) يلبس نفسه</t>
  </si>
  <si>
    <t xml:space="preserve">للملابس واللباس. (الوسط) يلبس للدخول، راجع: 2 تي 3: 6؛ يلبس، يلبس، يلبس، يكسو، المرجع: مت 27: 31؛ المرجع: مرقس 15: 17، 20؛ ألبسوا الوسط، ألبسوا، مرجع: مت 22: 11، 27، 31؛ المجاز هو أن نلبس المواهب الروحية أو النعم أو الصفات، المرجع: لوقا 24: 49؛ المرجع: رو 13: 14</t>
  </si>
  <si>
    <t> G1747</t>
  </si>
  <si>
    <t> ἐνέδρα</t>
  </si>
  <si>
    <t> مؤامرة / كمين</t>
  </si>
  <si>
    <t> مؤامرة، كمين</t>
  </si>
  <si>
    <t> مؤامرة، نصب كمين في المقام الأول الجلوس في مكان ما أو عليه؛ كمين أو مؤامرة أو تربص، المرجع: أعمال ٢٣: ١٦؛ 25: 3 *</t>
  </si>
  <si>
    <t> G1748</t>
  </si>
  <si>
    <t> ἐνεδρεύω</t>
  </si>
  <si>
    <t> لكمين</t>
  </si>
  <si>
    <t> للانتظار في الكمين، والكذب في الانتظار</t>
  </si>
  <si>
    <t> للانتظار في الكمين، للانتظار للانتظار، أو للكمين، المرجع: أعمال الرسل 23: 21؛ ليحاولوا أن يوقعوا في الفخ، راجع: لو 11: 54 *</t>
  </si>
  <si>
    <t> G1749</t>
  </si>
  <si>
    <t> شكرا</t>
  </si>
  <si>
    <t> عائق</t>
  </si>
  <si>
    <t> كمين</t>
  </si>
  <si>
    <t> مؤامرة، كمين، يكمن في الانتظار</t>
  </si>
  <si>
    <t> G1750</t>
  </si>
  <si>
    <t> شكرا</t>
  </si>
  <si>
    <t> للالتفاف</t>
  </si>
  <si>
    <t> للالتفاف في التفاف</t>
  </si>
  <si>
    <t> ليغلف في مغلف ليغلف في مظروف، مرجع: مر 15: 46 *</t>
  </si>
  <si>
    <t> G1751</t>
  </si>
  <si>
    <t> شكرا</t>
  </si>
  <si>
    <t>كن في</t>
  </si>
  <si>
    <t> أن تكون في الداخل؛ محتويات</t>
  </si>
  <si>
    <t> أن تكون في الداخل؛ المحتويات التي يجب أن تكون في أو داخل؛ τὰ ἐνόντα، الأشياء التي في داخل، مرجع: لو 11: 41 *</t>
  </si>
  <si>
    <t> G1752</t>
  </si>
  <si>
    <t> ἕνεκα</t>
  </si>
  <si>
    <t> بسبب</t>
  </si>
  <si>
    <t> بسبب، بسبب</t>
  </si>
  <si>
    <t> بسبب، من أجل انظر ἕνεκα، من أجل، مرجع: لو 4: 18؛ المرجع: أعمال ٢٨: ٢٠؛ المرجع: ٢ كو ٣: ١٠ *</t>
  </si>
  <si>
    <t> G1753</t>
  </si>
  <si>
    <t> شكرا</t>
  </si>
  <si>
    <t> طاقة نشطة</t>
  </si>
  <si>
    <t> العمل، القوة، الطاقة</t>
  </si>
  <si>
    <t> العمل، القوة، الطاقة الطاقة، الفاعلية، القوة، المرجع: فيلبي 3: 21؛ المرجع: كو 2: 12؛ الطاقة الفعالة، العملية، المرجع: أفسس 1: 19؛ 3: 7 ؛ 4:16 ؛ المرجع: كو 1: 29؛ المرجع: ٢تس ٢: ٩، ١١ *</t>
  </si>
  <si>
    <t> G1754</t>
  </si>
  <si>
    <t> ἐνεργέω</t>
  </si>
  <si>
    <t> كن فعالا</t>
  </si>
  <si>
    <t> أن تكون في العمل؛ لإنتاج نشط</t>
  </si>
  <si>
    <t xml:space="preserve">أن تكون في العمل؛ لينتج فاعلًا مفعولًا، المرجع: 1كو 12: 6، 11؛ المرجع: غلا 3: 5؛ المرجع: أفسس 1: 11؛ المرجع: فيلبي 2: 13؛ لوضعها موضع التنفيذ، المرجع: أفسس 1: 20؛ المطلق للنشاط، المرجع: مت 14: 2؛ المرجع: مرقس 6: 14؛ المرجع: أفسس 2: 2؛ في العهد الجديد لتوصيل الطاقة والكفاءة، المرجع: غلا 2: 8؛ سلبي أو متوسط للدخول في النشاط، يتم تطويره بنشاط؛ أن نكون فاعلين، عاملين، نحو النتيجة، المرجع: 2كو 4: 12؛ المرجع: 2 تسالونيكي 2: 7؛ ليكون قوة فاعلة أو مبدأ، راجع: رو 7: 5؛ المرجع: 1تس 2: 12؛ غريزة النشاط في العمل، منطوق، المرجع: 2كو 1: 6؛ المرجع: غلا 5: 6؛ المرجع: أفسس 3: 20؛ المرجع: كو 1: 29؛ بجدية، مرجع: يع ٥: ١٦</t>
  </si>
  <si>
    <t> G1755</t>
  </si>
  <si>
    <t> ἐνέργημα</t>
  </si>
  <si>
    <t> عمل</t>
  </si>
  <si>
    <t> العمل والنشاط</t>
  </si>
  <si>
    <t> عامل، نشاط، تأثير، شيء مفعل، نشاط، المرجع: 1كو 12: 6؛ عملية، عاملة، المرجع: 1كو 12: 10 *</t>
  </si>
  <si>
    <t> G1756</t>
  </si>
  <si>
    <t> ἐνεργής، ἐναργής</t>
  </si>
  <si>
    <t> فعال</t>
  </si>
  <si>
    <t> واضح</t>
  </si>
  <si>
    <t> واضح فعال، قوي، نشط</t>
  </si>
  <si>
    <t> G1757</t>
  </si>
  <si>
    <t>شكرا جزيلا</t>
  </si>
  <si>
    <t> ان تكون مباركا</t>
  </si>
  <si>
    <t> (السلبي) ليكون مباركا</t>
  </si>
  <si>
    <t> (السلبي) أن يتبارك ليبارك فيما يتعلق، أو عن طريق، المرجع: أعمال 3:25؛ المرجع: غلا ٣: ٨ *</t>
  </si>
  <si>
    <t> G1758</t>
  </si>
  <si>
    <t> ἐνέχω</t>
  </si>
  <si>
    <t> أن يعارض، أن يكون معاديًا، أن يحمل ضغينة؛ (السلبي) ليكون مثقلا</t>
  </si>
  <si>
    <t> أن يعارض، أن يكون معاديًا، أن يحمل ضغينة؛ (سلبي) أن تكون مثقلًا بالتمسك بالداخل؛ لإصلاح على؛ ، في العهد الجديد صيغة لازمة ( أي χόлον ) للضغينة، المرجع: مرقس 6:19؛ ليغضبوا عليه، راجع: لو 11: 53؛ منفعلين مرتبكين ملتصقين مثقلين المرجع: غلا 5: 1 *</t>
  </si>
  <si>
    <t> G1759</t>
  </si>
  <si>
    <t> شكرا</t>
  </si>
  <si>
    <t> في/إلى هذا المكان</t>
  </si>
  <si>
    <t> هنا، في هذا المكان، إلى هذا المكان</t>
  </si>
  <si>
    <t> هنا، في هذا المكان، إلى هذا المكان بالدرجة الأولى، إلى هذا المكان، المرجع: يو 4: 15، 16؛ وأيضاً هنا في هذا المكان، مرجع: لو 24: 41؛ المرجع: أعمال ١٠: ٨؛ 16:28 ؛ 17: 6؛ 25:17 ، 24 *</t>
  </si>
  <si>
    <t> G1760</t>
  </si>
  <si>
    <t> شكرا جزيلا</t>
  </si>
  <si>
    <t> للتفكير في</t>
  </si>
  <si>
    <t> للتفكير والتأمل والتأمل</t>
  </si>
  <si>
    <t>أن نفكر، نتأمل، نفكر، ندور في العقل، نتأمل، نتأمل، نتأمل، المرجع: أعمال 10: 19 *</t>
  </si>
  <si>
    <t> G1761</t>
  </si>
  <si>
    <t> شكرا</t>
  </si>
  <si>
    <t> انعكاس</t>
  </si>
  <si>
    <t> الفكر والتفكير. تصميم، فكرة</t>
  </si>
  <si>
    <t> الفكر والتفكير. التصميم، الفكرة، فعل الفكر، التأمل، المرجع: متى 9: 4؛ 12:25 ؛ المرجع: عب 4: 12؛ نتيجة فكر واختراع وتدبير، المرجع: أعمال ١٧:٢٩ *</t>
  </si>
  <si>
    <t> G1762</t>
  </si>
  <si>
    <t> نعم</t>
  </si>
  <si>
    <t> هنالك</t>
  </si>
  <si>
    <t> هناك، موجود</t>
  </si>
  <si>
    <t> G1763</t>
  </si>
  <si>
    <t> شكرا</t>
  </si>
  <si>
    <t> سنة</t>
  </si>
  <si>
    <t xml:space="preserve"> السنة، ولا سيما باعتبارها دورة الفصول، ومن حيث ثورتها، راجع: يو 11: 49، 51؛ 18:13 ؛ في العهد الجديد، المرجع: لو 4: 19</t>
  </si>
  <si>
    <t> G1764</t>
  </si>
  <si>
    <t> شكرا</t>
  </si>
  <si>
    <t> كن حاضرا</t>
  </si>
  <si>
    <t> ليكون حاضرا، (ptcp.) الحاضر</t>
  </si>
  <si>
    <t xml:space="preserve"> ليكون حاضرا، (ptcp.) الحاضر لوضعه في، أو عليه؛ لازم، للوقوف على مقربة؛ ليكون في متناول اليد، يفرض، يكون حاضرا، المرجع: رو 8: 38؛ المرجع: 2تس 2: 2؛ المرجع: عب 9: 9</t>
  </si>
  <si>
    <t> G1765</t>
  </si>
  <si>
    <t> شكرا</t>
  </si>
  <si>
    <t>لتعزيز (آخر)؛ لاستعادة قوته (الشخصية).</t>
  </si>
  <si>
    <t> لتعزيز (آخر)؛ ليسترد القوة (الخاصة) ليتقوى ويعطي قوة ونشاطًا، المرجع: لو 22: 43؛ ضروريًا لاكتساب أو اقتناء أو استعادة القوة والنشاط، تقوى، المرجع: أعمال الرسل 9: 19 *</t>
  </si>
  <si>
    <t> G1766</t>
  </si>
  <si>
    <t> ἔννατος</t>
  </si>
  <si>
    <t> التاسعة (ساعة)</t>
  </si>
  <si>
    <t> التاسعة (الساعة التاسعة = الثالثة مساءا)</t>
  </si>
  <si>
    <t> التاسعة (الساعة التاسعة = الثالثة بعد الظهر) التاسعة، المرجع: مت 20: 5؛ 27:45 ف؛ المرجع: مرقس ١٥: ٣٣؛ المرجع: لو 23: 44؛ المرجع: أعمال ٣: ١؛ 10: 3 ، 30 ؛ المرجع: رؤ 21: 20 *</t>
  </si>
  <si>
    <t> G1767</t>
  </si>
  <si>
    <t> ἐννέα</t>
  </si>
  <si>
    <t> تسع</t>
  </si>
  <si>
    <t> indecl, 9, Ref: Mt 18:12 f.; المرجع: لو 15: 4، 7؛ 17:17 *</t>
  </si>
  <si>
    <t> G1768</t>
  </si>
  <si>
    <t> ἐνενήκοντα</t>
  </si>
  <si>
    <t> تسعين</t>
  </si>
  <si>
    <t> العدد التاسع والتسعون، مرجع: متى 18: 12، 13؛ المرجع: لو 15: 4، 7 *</t>
  </si>
  <si>
    <t> G1769</t>
  </si>
  <si>
    <t> ἐννεός</t>
  </si>
  <si>
    <t> عاجز عن الكلام</t>
  </si>
  <si>
    <t> عاجز عن الكلام، غبي</t>
  </si>
  <si>
    <t> G1770</t>
  </si>
  <si>
    <t> ἐννεύω</t>
  </si>
  <si>
    <t> لجعل علامة، إيماءة</t>
  </si>
  <si>
    <t> لعمل إشارة، إيماءة برأس، للإشارة بإيماءة؛ لعمل علامات؛ ليتلامسوا بالعلامات، مرجع: لو 1: 62 *</t>
  </si>
  <si>
    <t> G1771</t>
  </si>
  <si>
    <t>شكرا</t>
  </si>
  <si>
    <t> الفكر / الغرض</t>
  </si>
  <si>
    <t> الموقف والفكر</t>
  </si>
  <si>
    <t> الموقف، فكرة الفكر، الفكرة؛ الفكر، الهدف، النية، الموقف المرجع: عب 4: 12؛ المرجع: 1 بط 4: 1 *</t>
  </si>
  <si>
    <t> G1772</t>
  </si>
  <si>
    <t> شكرا</t>
  </si>
  <si>
    <t> بموجب القانون</t>
  </si>
  <si>
    <t> بموجب القانون، مع مراعاة القانون؛ قانوني (الجمعية)</t>
  </si>
  <si>
    <t> بموجب القانون، مع مراعاة القانون؛ قانوني (التجمع) ضمن القانون؛ قانوني، قانوني، المرجع: أعمال الرسل 19: 39؛ في العهد الجديد أو تحت الناموس، طائعين الناموس، المرجع: 1كو 9: 21 *</t>
  </si>
  <si>
    <t> G1773</t>
  </si>
  <si>
    <t> ἔννυχος</t>
  </si>
  <si>
    <t> بالليل</t>
  </si>
  <si>
    <t> بينما لا يزال الظلام في الليل</t>
  </si>
  <si>
    <t> في حين لا يزال الظلام، في الليل، في حين لا يزال الظلام، المرجع: مرقس 1: 35 *</t>
  </si>
  <si>
    <t> G1774</t>
  </si>
  <si>
    <t> ἐνοικέω</t>
  </si>
  <si>
    <t> للعيش في / مع</t>
  </si>
  <si>
    <t> للعيش فيه، العيش مع يسكن</t>
  </si>
  <si>
    <t> للعيش في، العيش مع يسكن للسكن، يسكن؛ في العهد الجديد مجازيًا هو السكنى روحيًا، المرجع: رو 8: 11؛ المرجع: كو 3: 16؛ المرجع: 2 تيم 1: 14؛ أن يكون ثابتًا ذهنيًا، راجع: 2 تيم 1: 5؛ اللاهوت، ليسكن بحضور خاص، راجع: 2كو 6: 16 *</t>
  </si>
  <si>
    <t> G1775</t>
  </si>
  <si>
    <t>شكرا</t>
  </si>
  <si>
    <t> وحدة</t>
  </si>
  <si>
    <t xml:space="preserve"> الوحدانية، الوحدة، المرجع: أف 4: 3، 13 *</t>
  </si>
  <si>
    <t> G1776</t>
  </si>
  <si>
    <t> شكرا</t>
  </si>
  <si>
    <t> (فعل) لتسبب المتاعب؛ (السلبي) أن يكون مضطربا</t>
  </si>
  <si>
    <t> (فعل) لتسبب المتاعب؛ (سلبي) أن يكون منزعجًا من المتاعب، منزعجًا؛ ليكون ضيقًا، مرجع: لو 6: 18؛ المرجع: عب 12: 15 *</t>
  </si>
  <si>
    <t> G1777</t>
  </si>
  <si>
    <t> ἔνοχος</t>
  </si>
  <si>
    <t> عرضة لل</t>
  </si>
  <si>
    <t> تخضع الى؛ مذنب، مسؤول عن</t>
  </si>
  <si>
    <t> تخضع الى؛ مذنب، مسؤول عن عقده في ، أو بواسطة؛ خاضع للمرجع: عب 2: 15؛ خاضع، مسؤول، مذنب، مستحق، مرجع: متى 5: 21، 22؛ 26:66 ؛ المرجع: مرقس 3: 29؛ 14:64 ؛ مذنب ضد، المرجع: 1 كو 11: 27؛ المرجع: يع ٢: ١٠ *</t>
  </si>
  <si>
    <t> G1778</t>
  </si>
  <si>
    <t> شكرا</t>
  </si>
  <si>
    <t> مبدأ</t>
  </si>
  <si>
    <t> حكم، وصية، وصية</t>
  </si>
  <si>
    <t> حكم، وصية، أمر، أمر، وصية، أمر، المرجع: مت 15: 9؛ المرجع: مرقس 7: 7؛ المرجع: كو 2: 22 *</t>
  </si>
  <si>
    <t> G1779</t>
  </si>
  <si>
    <t> شكرا</t>
  </si>
  <si>
    <t> لتحضير الدفن</t>
  </si>
  <si>
    <t> لإعداد (جثة) للدفن، دفن</t>
  </si>
  <si>
    <t>يُهيئ (جثة) للدفن، يدفن ليهيئ، جسد للدفن، مرجع: مت 26: 12؛ مطلقًا لعمل الاستعدادات العادية للدفن، مرجع: يو 19: 40 *</t>
  </si>
  <si>
    <t> G1780</t>
  </si>
  <si>
    <t> شكرا</t>
  </si>
  <si>
    <t> دفن</t>
  </si>
  <si>
    <t> التحضير للدفن والدفن</t>
  </si>
  <si>
    <t> التحضير للدفن، تحضير الدفن، تحضير الجثة للدفن، الدفن نفسه، مرجع: مرقس 14: 8؛ المرجع: يوحنا ١٢: ٧ *</t>
  </si>
  <si>
    <t> G1781</t>
  </si>
  <si>
    <t> شكرا</t>
  </si>
  <si>
    <t> لكي يطلب</t>
  </si>
  <si>
    <t> يأمر، يأمر</t>
  </si>
  <si>
    <t> G1782</t>
  </si>
  <si>
    <t> ἐντεῦθεν، ἔνθεν</t>
  </si>
  <si>
    <t> من هنا</t>
  </si>
  <si>
    <t> من هنا ومن هذا المكان</t>
  </si>
  <si>
    <t xml:space="preserve"> من هنا، من هذا المكان، من هذا المكان، المرجع: مت 17: 20؛ المرجع: لو 4: 9؛ ἐντεῦθεν καὶ ἐντεῦθεν , من كل جانب، المرجع: رؤ 22: 2؛ ومن هنا، من هذا السبب، المرجع: يع 4: 1</t>
  </si>
  <si>
    <t> G1783</t>
  </si>
  <si>
    <t> شكرا</t>
  </si>
  <si>
    <t> شفاعة</t>
  </si>
  <si>
    <t> الصلاة والشفاعة</t>
  </si>
  <si>
    <t> الصلاة، الشفاعة في المقام الأول لقاء مع؛ ومن ثم العنوان صلاة، تضرع، شفاعة، المرجع: 1 تي 2: 1؛ 4: 5 *</t>
  </si>
  <si>
    <t> G1784</t>
  </si>
  <si>
    <t> شكرا</t>
  </si>
  <si>
    <t>قيم / تكريم</t>
  </si>
  <si>
    <t> ذو قيمة عالية، مشرف، ثمين</t>
  </si>
  <si>
    <t> كثيرة القيمة، مكرّمة، كريمة، كريمة، محترمة، عزيزة، مرجع: لو 7: 2؛ 14:8؛ المرجع: فيلبي 2: 29؛ كثير الثمن، ثمين، كثير الثمن، المرجع: 1 بط 2: 4، 6*</t>
  </si>
  <si>
    <t> G1785</t>
  </si>
  <si>
    <t> شكرا</t>
  </si>
  <si>
    <t> وصية</t>
  </si>
  <si>
    <t> أمر، أمر، تنظيم، أمر له سلطة</t>
  </si>
  <si>
    <t xml:space="preserve"> أمر، وصية، وتنظيم، أمر له سلطة أمر زجري؛ وصية، وصية، وشريعة، مرجع: مت 5: 19؛ 15: 3، 6؛ أمر وتوجيه، المرجع: أعمال 17: 15؛ مرسوم، المرجع: يو 11: 57؛ الاتجاه، المرجع: مرقس 10: 5؛ لجنة، راجع: يو 10: 18، تكليف بأمور يجب إعلانها أو قبولها، راجع: يو 12: 49، 50؛ المرجع: 1 تيم 6: 14؛ المرجع: 2 بط 2: 21</t>
  </si>
  <si>
    <t> G1786</t>
  </si>
  <si>
    <t> شكرا</t>
  </si>
  <si>
    <t> مقيم</t>
  </si>
  <si>
    <t> مقيم، محلي</t>
  </si>
  <si>
    <t> مقيم أو محلي في أو في مكان ما؛ ساكن، مواطن، محلي المرجع: أعمال ٢١:١٢ *</t>
  </si>
  <si>
    <t> G1787</t>
  </si>
  <si>
    <t> شكرا</t>
  </si>
  <si>
    <t> داخل</t>
  </si>
  <si>
    <t> في الداخل، في الداخل</t>
  </si>
  <si>
    <t>حرف جر غير لائق، مضاف إليه، داخل، داخل، المرجع: لوقا 17: 21؛ τὸ ἐντός ، الداخل، الداخل، المرجع: متى 23:26 *</t>
  </si>
  <si>
    <t> G1788</t>
  </si>
  <si>
    <t> ἐντρέπω</t>
  </si>
  <si>
    <t> لإحداث العار</t>
  </si>
  <si>
    <t> لتسبب العار. (سلبي) يخجل؛ (وسط) الاهتمام والاحترام</t>
  </si>
  <si>
    <t xml:space="preserve"> لتسبب العار. (سلبي) يخجل؛ (الوسطى) أن نهتم، نحترم وسطًا، نحترم، نحترم، نحترم، المرجع: مت 21: 37؛ المرجع: مرقس 12: 6؛ من المطلق أن نشعر بالخجل، نخجل، المرجع: 2تس 3: 14؛ المرجع: تيط 2: 8؛ سلبي، يخجل، المرجع: 2تس 3: 14؛ المرجع: تي 3: 8</t>
  </si>
  <si>
    <t> G1789</t>
  </si>
  <si>
    <t> ἐντρέφω</t>
  </si>
  <si>
    <t> تربى</t>
  </si>
  <si>
    <t> (سلبي) ليتم تربيته وتربيته وتدريبه</t>
  </si>
  <si>
    <t> (سلبي) أن يتم تربيته أو تربيته أو تدريبه على التغذية أو التنشئة أو التربية، مرجع: 1 تي 4: 6 *</t>
  </si>
  <si>
    <t> G1790</t>
  </si>
  <si>
    <t> شكرا</t>
  </si>
  <si>
    <t> يرتجف</t>
  </si>
  <si>
    <t> يرتجف من خلال الخوف</t>
  </si>
  <si>
    <t> G1791</t>
  </si>
  <si>
    <t> شكرا</t>
  </si>
  <si>
    <t> العار والإذلال</t>
  </si>
  <si>
    <t> العار والذل الذل. في العار، مرجع: 1كو 6: 5؛ 15:34 *</t>
  </si>
  <si>
    <t>G1792</t>
  </si>
  <si>
    <t> ἐντρυφάω</t>
  </si>
  <si>
    <t> أن يستمتع</t>
  </si>
  <si>
    <t> للاستمتاع والاحتساء</t>
  </si>
  <si>
    <t> يستمتعون، يتنعمون، يتنعمون، يتشاجرون، يستمتعون، يتسكعون المرجع: 2 بط 2: 13 *</t>
  </si>
  <si>
    <t> G1793</t>
  </si>
  <si>
    <t> ἐντυγχάνω</t>
  </si>
  <si>
    <t> للاتصال على</t>
  </si>
  <si>
    <t> للتوسط، الاستئناف، الالتماس</t>
  </si>
  <si>
    <t> للتوسط، والاستئناف، والتماس لملء، وتلبية؛ لإجراء محادثة مع العنوان ؛ لمخاطبة أو تطبيق على أي شخص، المرجع: أعمال ٢٥: ٢٤؛ ὑπέρ τινος ، أن تشفع لأحد، أن تشفع في دعوى، مرجع: رو 8: 27، 34؛ المرجع: عب 7: 25؛ κατά τινος , تقديم شكوى أو دعوى ضد أي شخص، اتهام، شكوى، المرجع: رو 11: 2 *</t>
  </si>
  <si>
    <t> G1794</t>
  </si>
  <si>
    <t> شكرا</t>
  </si>
  <si>
    <t> للختام</t>
  </si>
  <si>
    <t> ليختتم (جسد)؛ (السلبي) ليتم طيها</t>
  </si>
  <si>
    <t> ليختتم (جسد)؛ ( منفعل ) مطوي للالتفاف، مغلف، ظرف، المرجع: مت 27:59؛ المرجع: لو 23: 53؛ للالتفاف أو اللف أو الطي معًا، المرجع: يو 20: 7 *</t>
  </si>
  <si>
    <t> G1795</t>
  </si>
  <si>
    <t> ἐντυπόω</t>
  </si>
  <si>
    <t> أن نقش</t>
  </si>
  <si>
    <t> (السلبي) أن تكون محفورة، منحوتة نقش</t>
  </si>
  <si>
    <t>(سلبي) منقوش، منحوت، نقش، نقش، نقش، مرجع: 2كو 3: 7 *</t>
  </si>
  <si>
    <t> G1796</t>
  </si>
  <si>
    <t> شكرا</t>
  </si>
  <si>
    <t> للإهانة</t>
  </si>
  <si>
    <t xml:space="preserve"> للإهانة والغضب، المرجع: عب 10: 29 *</t>
  </si>
  <si>
    <t> G1797</t>
  </si>
  <si>
    <t> شكرا</t>
  </si>
  <si>
    <t> ليحلم</t>
  </si>
  <si>
    <t> إلى (لديك خارق) أحلام أو رؤى حلم</t>
  </si>
  <si>
    <t> أن (لديك أحلام خارقة للطبيعة) أو رؤى تحلم بالحلم، في العهد الجديد أن تحلم تحت انطباع خارق للطبيعة، المرجع: أعمال الرسل 2: 17؛ ليحلموا بالوهم ، ليكنوا رؤى ، يهوذا ٨ *</t>
  </si>
  <si>
    <t> G1798</t>
  </si>
  <si>
    <t> شكرا</t>
  </si>
  <si>
    <t> حلم</t>
  </si>
  <si>
    <t xml:space="preserve"> حلم؛ ، في العهد الجديد إيحاء أو انطباع خارق للطبيعة يتم تلقيه أثناء النوم، رؤيا أثناء النوم، المرجع: أعمال 2: 17 *</t>
  </si>
  <si>
    <t> G1799</t>
  </si>
  <si>
    <t> شكرا</t>
  </si>
  <si>
    <t> من قبل وبحضور؛ نيابة عن، من قبل السلطة</t>
  </si>
  <si>
    <t xml:space="preserve">من قبل وبحضور؛ بالنيابة عن الجنرال أمام وبحضور المرجع: لو 5: 25؛ 8:47 ؛ أمام المرجع: رؤ 4: 5، 6؛ يسبق مباشرة كسابق، المرجع: لو 1: 17؛ المرجع: رؤيا ١٦: ١٩؛ ومن العبرية بحضور ميتافيزيقي، أي في مجال الإحساس أو الفكر، مرجع: لو 12: 9؛ 15:10 ؛ المرجع: أعمال ١٠: ٣١؛ في نظر القضاء، راجع: لو 16: 15؛ 24:11 ؛ المرجع: أعمال 4: 19</t>
  </si>
  <si>
    <t> G1800</t>
  </si>
  <si>
    <t> Ἐνώς</t>
  </si>
  <si>
    <t> أنوس</t>
  </si>
  <si>
    <t> أنوش، "الرجل [الفاني]"</t>
  </si>
  <si>
    <t> رجل عاش في زمن ما قبل الطوفان، ورد ذكره لأول مرة في تك 4: 26؛ ابن: سيث (H8352)؛ والد: كنان (H7018)؛ ويُدعى أيضًا أنوش في لوقا ٣: ٣٨؛ § أنوش "الإنسان" أنوش (اسم صحيح) غير قابل للرفض، مرجع: لو 3: 38 *</t>
  </si>
  <si>
    <t> G1801</t>
  </si>
  <si>
    <t> شكرا جزيلا</t>
  </si>
  <si>
    <t> للاستماع بعناية، والانتباه إلى</t>
  </si>
  <si>
    <t> ليسمعوا بإصغاء، انتبهوا، أصغوا، أصغوا، انتبهوا، المرجع: أعمال الرسل 2: 14 *</t>
  </si>
  <si>
    <t> G1802</t>
  </si>
  <si>
    <t> Ἐνώχ</t>
  </si>
  <si>
    <t> اينوك</t>
  </si>
  <si>
    <t>أخنوخ، "المبتدئ؛ التابع"</t>
  </si>
  <si>
    <t> رجل عاش في زمن ما قبل الطوفان، ورد ذكره لأول مرة في تك 5: 18؛ ابن: جاريد (ح3382)؛ والد: متوشالح (ه 4968) § أخنوخ، "المبتدئ، التابع" أخنوخ، (اسم صحيح)، غير قابل للرفض، المرجع: لو 3: 37؛ المرجع: عب 11: 5؛ المرجع: 1 بط 3: 19؛ * يهوذا ١٤</t>
  </si>
  <si>
    <t> G1803</t>
  </si>
  <si>
    <t> ἕξ</t>
  </si>
  <si>
    <t> ستة</t>
  </si>
  <si>
    <t xml:space="preserve"> ستة غير منقوصة، مرجع: مت 17: 1؛ المرجع: مرقس 9: 2</t>
  </si>
  <si>
    <t> G1804</t>
  </si>
  <si>
    <t> شكرا جزيلا</t>
  </si>
  <si>
    <t> يعلن، يعلن</t>
  </si>
  <si>
    <t> يعلن، يعلن، يخبر، يكشف، ينشر؛ ليعلنوا ويحتفلوا في الخارج، المرجع: 1 بط 2: 9، نهاية مرقس الأقصر*</t>
  </si>
  <si>
    <t> G1805</t>
  </si>
  <si>
    <t> ἐξαγοράζω</t>
  </si>
  <si>
    <t> لتخليص</t>
  </si>
  <si>
    <t> (فعل) للاسترداد، كامتداد مجازي لفعل شراء شيء ما في السوق؛ (الوسط) لتحقيق أقصى استفادة (من الوقت)</t>
  </si>
  <si>
    <t>(فعل) للاسترداد، كامتداد مجازي لفعل شراء شيء ما في السوق؛ (الأوسط) الاستفادة القصوى (من الوقت) لشراء يدي الشخص؛ لتفتدي، تتحرر، مرجع: غل 3: 13؛ 4: 5 ؛ وسط للاسترداد، أو الشراء، أو التأمين لنفسه أو لاستخدامه الخاص؛ للإنقاذ من الخسارة أو سوء التطبيق، المرجع: أفسس 5: 16؛ المرجع: كو 4: 5 *</t>
  </si>
  <si>
    <t> G1806</t>
  </si>
  <si>
    <t> ἐξάγω</t>
  </si>
  <si>
    <t> ليقود</t>
  </si>
  <si>
    <t> لقيادة، اخراج، مرافقة</t>
  </si>
  <si>
    <t xml:space="preserve"> ليُخرج، ويُخرج، ويُرافق ليُخرج، أو يُخرج، سلوكًا خارجًا، مرجع: مرقس 8: 23؛ 15:20 ؛ المرجع: لو 24: 50</t>
  </si>
  <si>
    <t> G1807</t>
  </si>
  <si>
    <t> شكرا</t>
  </si>
  <si>
    <t> لإخراج / تحديد</t>
  </si>
  <si>
    <t> (فعل) قلع، أخرج، تمزيق؛ (وسط) للإنقاذ، والتحرر</t>
  </si>
  <si>
    <t> (فعل) قلع، أخرج، تمزيق؛ (وسط) للإنقاذ، حرر للإخراج من؛ ليقلع، ليمزق، المرجع: مت 5: 29؛ 18:9؛ الوسط ليخرج منه، يختار، يختار، المرجع: أعمال 26: 17؛ لينقذ وينقذ، راجع: أعمال 7: 10، 34؛ 12:11 ؛ 23:27 ؛ المرجع: غلا 1: 4 *</t>
  </si>
  <si>
    <t> G1808</t>
  </si>
  <si>
    <t>شكرا</t>
  </si>
  <si>
    <t> لطرد، إزالة، الابتعاد</t>
  </si>
  <si>
    <t> للطرد، والإزالة، والابتعاد في المقام الأول للنهوض من؛ في NT لإزالة وإخراج، المرجع: 1كو 5:13 *</t>
  </si>
  <si>
    <t> G1809</t>
  </si>
  <si>
    <t> شكرا</t>
  </si>
  <si>
    <t> للمطالبة / طلب</t>
  </si>
  <si>
    <t> (وسط) للسؤال</t>
  </si>
  <si>
    <t> (وسط) للسؤال عن؛ يطلب؛ , الوسط في المطالبة بالنفس , المرجع : لو 22 : 31 ; وأيضا الحصول عليها عن طريق السؤال *</t>
  </si>
  <si>
    <t> G1810</t>
  </si>
  <si>
    <t> شكرا</t>
  </si>
  <si>
    <t> فجأة وبشكل غير متوقع</t>
  </si>
  <si>
    <t xml:space="preserve"> فجأة، وبشكل غير متوقع، المرجع: مرقس 13: 36؛ المرجع: لوقا 2: 13؛ 9:39 ؛ المرجع: أعمال ٩: ٣؛ 22: 6 *</t>
  </si>
  <si>
    <t> G1811</t>
  </si>
  <si>
    <t> ἐξακοουθέω</t>
  </si>
  <si>
    <t> لمتابعة، طاعة</t>
  </si>
  <si>
    <t> لمتابعة، طاعة لمتابعة؛ للتقليد، المرجع: 2 بط 2: 2، 15؛ لتحفظوا كمرشدين، تطيعوا (2 بط 1: 16)</t>
  </si>
  <si>
    <t> G1812</t>
  </si>
  <si>
    <t> شكرا</t>
  </si>
  <si>
    <t> ستمائة</t>
  </si>
  <si>
    <t xml:space="preserve"> ست مئة، راجع: رؤ 13: 18؛ 14:20 *</t>
  </si>
  <si>
    <t> G1813</t>
  </si>
  <si>
    <t> شكرا جزيلا</t>
  </si>
  <si>
    <t> لطمسها</t>
  </si>
  <si>
    <t> لمسح، محو، إلغاء</t>
  </si>
  <si>
    <t>للمسح، والمسح، والإلغاء في المقام الأول للمسح أو التلطيخ؛ ومن هنا يمحو أو يمحو، راجع: رؤ 7: 17؛ 21: 4 ؛ لمحو، طمس، المرجع: كو 2: 14؛ المرجع: رؤ 3: 5؛ مجازيًا لمحو الإثم، المرجع: أعمال 3: 19 *</t>
  </si>
  <si>
    <t> G1814</t>
  </si>
  <si>
    <t> شكرا جزيلا</t>
  </si>
  <si>
    <t> للقفز</t>
  </si>
  <si>
    <t> للقفز قفزة</t>
  </si>
  <si>
    <t> ليقفز إلى أعلى قفزًا أو قفزًا أو قفزًا إلى أعلى أو إلى الأمام، راجع: أعمال 3: 8 *</t>
  </si>
  <si>
    <t> G1815</t>
  </si>
  <si>
    <t> شكرا</t>
  </si>
  <si>
    <t xml:space="preserve"> رفع إزاحة انتفاضة قيامة من الأموات، مرجع: فيلبي 3: 11 *</t>
  </si>
  <si>
    <t> G1816</t>
  </si>
  <si>
    <t> شكرا جزيلا</t>
  </si>
  <si>
    <t> لتنبت</t>
  </si>
  <si>
    <t> لتنبت، الربيع</t>
  </si>
  <si>
    <t> لتنبت، الربيع يصل</t>
  </si>
  <si>
    <t> G1817</t>
  </si>
  <si>
    <t> شكرا</t>
  </si>
  <si>
    <t> لجمع ما يصل</t>
  </si>
  <si>
    <t> لرفع (البذور) = إنجاب الأطفال؛ (ترجمة) للوقوف</t>
  </si>
  <si>
    <t>لرفع (البذور) = إنجاب الأطفال؛ (ترجمة) للوقوف من أجل النهوض، الرفع؛ "من العبرية ليقوم إلى الوجود" مرقس 12: 19؛ المرجع: لو 20: 28؛ ضروري القيام من الوقوف، المرجع: أعمال ١٥: ٥ *</t>
  </si>
  <si>
    <t> G1818</t>
  </si>
  <si>
    <t> ἐξαπατάω</t>
  </si>
  <si>
    <t> لخداع، الغش</t>
  </si>
  <si>
    <t> للخداع، الغش في المقام الأول للخداع تمامًا؛ ليخدعوا ويخدعوا ويغشوا المرجع: رو 7: 11؛ 16:18 ؛ 1 المرجع: 2كو 3: 18؛ 11: 3 ؛ المرجع: 2تس 2: 3؛ المرجع: ١ تي ٢: ١٤ *</t>
  </si>
  <si>
    <t> G1819</t>
  </si>
  <si>
    <t> شكرا</t>
  </si>
  <si>
    <t xml:space="preserve"> بغتة، فورًا، بغتة، غير متوقعة، مرقس ٩: ٨ *</t>
  </si>
  <si>
    <t> G1820</t>
  </si>
  <si>
    <t> ἐξαπορέω</t>
  </si>
  <si>
    <t> (الوسطى) إلى اليأس؛ (السلبي) ليكون في حالة من اليأس</t>
  </si>
  <si>
    <t> (الوسطى) إلى اليأس؛ (المبني للمجهول) أن تكون في حالة من اليأس، كما يُدرج البعض على أنها مؤذن ἐξαπορέομαι، pas.، لتكون في أقصى درجات الحيرة أو اليأس، المرجع: 2كورنثوس 1: 8؛ 4: 8 *</t>
  </si>
  <si>
    <t> G1821</t>
  </si>
  <si>
    <t> شكرا جزيلا</t>
  </si>
  <si>
    <t> لإرسال / بعيدا</t>
  </si>
  <si>
    <t> أرسل، أرسل بعيدا</t>
  </si>
  <si>
    <t xml:space="preserve">لإرسال، إرسال بعيدا لإرسال، أو ذهابا وإيابا؛ ليطرد، يصرف، مرجع: لو 1: 53؛ للإرسال في خدمة أو وكالة، المرجع: أعمال الرسل ١٢:٧؛ ليرسل كتأثير منتشر، المرجع: غلا 4: 6</t>
  </si>
  <si>
    <t> G1822</t>
  </si>
  <si>
    <t> شكرا</t>
  </si>
  <si>
    <t> لإنهاء / تأثيث</t>
  </si>
  <si>
    <t> لينتهي، يكمل؛ (سلبي) أن يكون مجهزًا ومؤثثًا</t>
  </si>
  <si>
    <t> لينتهي، يكمل؛ (سلبي) ليتم تجهيزه، أو تأثيثه، أو تجهيزه بالكامل، المرجع: 2 تي 3: 17؛ لإكمال الوقت، المرجع: أعمال ٢١: ٥ *</t>
  </si>
  <si>
    <t> G1823</t>
  </si>
  <si>
    <t> شكرا</t>
  </si>
  <si>
    <t> ليومض</t>
  </si>
  <si>
    <t> لتومض مثل البرق</t>
  </si>
  <si>
    <t> تومض مثل البرق في المقام الأول للوميض للأمام؛ "فلتلمع كالبرق" (لو 9: 29)</t>
  </si>
  <si>
    <t> G1824</t>
  </si>
  <si>
    <t> شكرا</t>
  </si>
  <si>
    <t> في الحال</t>
  </si>
  <si>
    <t> على الفور، في وقت واحد، الآن</t>
  </si>
  <si>
    <t> على الفور، مرة واحدة، الآن في نفس الوقت؛ في الحاضر، في الحال، في الحال، الآن المرجع: مرقس 6: 25؛ المرجع: أعمال ١٠: ٣٣؛ 11:11</t>
  </si>
  <si>
    <t> G1825</t>
  </si>
  <si>
    <t> ἐξεγείρω</t>
  </si>
  <si>
    <t> للتمويل</t>
  </si>
  <si>
    <t> لرفع، توقظ (من بين الأموات)</t>
  </si>
  <si>
    <t>ليقيم، يستيقظ (من الأموات) ليقيم، من الأموات، راجع: 1كو 6: 14؛ ليرتفع إلى الوجود، أو إلى حالة معينة، راجع: رو 9: 17 *</t>
  </si>
  <si>
    <t> G1826</t>
  </si>
  <si>
    <t> شكرا جزيلا</t>
  </si>
  <si>
    <t> للخروج / بعيدا</t>
  </si>
  <si>
    <t> للمغادرة، الخروج، الذهاب بعيدا</t>
  </si>
  <si>
    <t xml:space="preserve"> ليخرج، يخرج، يخرج ليخرج، أو يخرج، المرجع: أعمال الرسل 13: 42؛ للانطلاق، المرجع: أعمال الرسل 17: 15؛ 20: 7 ؛ ἐπὶ τὴν γῆν ، للوصول إلى الأرض، من الماء، المرجع: أعمال الرسل 27: 43</t>
  </si>
  <si>
    <t> G1827</t>
  </si>
  <si>
    <t> ἐξεлέγχω</t>
  </si>
  <si>
    <t> إدانة</t>
  </si>
  <si>
    <t> G1828</t>
  </si>
  <si>
    <t> ἐξέκω</t>
  </si>
  <si>
    <t> لسحب / بعيدا</t>
  </si>
  <si>
    <t> (السلبي) ليتم سحبه بعيدًا</t>
  </si>
  <si>
    <t> (المبني للمجهول) ليتم سحبه بعيدًا للرسم، أو السحب للخارج؛ مجازيًا الانسحاب، الاستدراج، الإسراع، المرجع: يع1: 14 *</t>
  </si>
  <si>
    <t> G1829</t>
  </si>
  <si>
    <t> ἐξέραμα</t>
  </si>
  <si>
    <t> القيء</t>
  </si>
  <si>
    <t> القيء، ما هو مقيأ</t>
  </si>
  <si>
    <t> القيء، ما هو القيء، المرجع: 2 بط 2: 22 *</t>
  </si>
  <si>
    <t> G1830</t>
  </si>
  <si>
    <t> شكرا</t>
  </si>
  <si>
    <t> للبحث</t>
  </si>
  <si>
    <t> للبحث باهتمام، الاستفسار بعناية</t>
  </si>
  <si>
    <t>ليفحصوا، يفحصوا، يفحصوا، يفحصوا، مرجع: 1 بط 1: 10 *</t>
  </si>
  <si>
    <t> G1831</t>
  </si>
  <si>
    <t> شكرا جزيلا</t>
  </si>
  <si>
    <t> للمغادرة، اخرج</t>
  </si>
  <si>
    <t> لتخرج، تخرج لتخرج، اخرج، مرجع: عب 11: 15 *</t>
  </si>
  <si>
    <t> G1832</t>
  </si>
  <si>
    <t> شكرا لك</t>
  </si>
  <si>
    <t> يسمح</t>
  </si>
  <si>
    <t> إنه قانوني، صحيح، مسموح به</t>
  </si>
  <si>
    <t xml:space="preserve"> إنه قانوني، إنه مناسب، يُسمح بغناء الشخص الثالث للأشياء غير المستخدمة ἔξειμι (1997) المستخدمة بشكل غير شخصي، فمن الممكن؛ حلال، حلال، حلال، حلال المرجع: مت 12: 2، 4؛ المرجع: مرقس 3: 4؛ المرجع: لو 6: 9؛ المرجع: أعمال ٢٢: ٢٥؛ المرجع: 1كو 6: 12</t>
  </si>
  <si>
    <t> G1833</t>
  </si>
  <si>
    <t> ἐξετάζω</t>
  </si>
  <si>
    <t> تجده في الخارج</t>
  </si>
  <si>
    <t> لإجراء بحث؛ لطرح، الاستفسار، سؤال معرفة</t>
  </si>
  <si>
    <t> لإجراء بحث؛ أن تسأل، تستفسر، تسأل، تعرف لتبحث؛ للاستفسار بالاستجواب والفحص الدقيق، مرجع: متى 2: 8؛ 10:11 ؛ للاستجواب، مرجع: يو 21: 12 *</t>
  </si>
  <si>
    <t> G1834</t>
  </si>
  <si>
    <t> شكرا جزيلا</t>
  </si>
  <si>
    <t> ليخبر، يعرف، يصف، يبلغ</t>
  </si>
  <si>
    <t>ليخبر، يعلن، يصف، يقدم تقريرًا ليكون قائدًا؛ إلى التفاصيل، على النحو المبين في اللغة؛ ليخبر، يروي، يروى، مرجع: لو 24: 35؛ المرجع: أعمال ١٠: ٨؛ للإعلان والكشف، المرجع: يو 1: 18؛ المرجع: أعمال الرسل ١٥: ١٢، ١٤؛ 21:19 *</t>
  </si>
  <si>
    <t> G1835</t>
  </si>
  <si>
    <t> ἑξήκοντα</t>
  </si>
  <si>
    <t> ستين</t>
  </si>
  <si>
    <t xml:space="preserve"> العدد الستون، راجع: مت 13: 8، 23</t>
  </si>
  <si>
    <t> G1836</t>
  </si>
  <si>
    <t> شكرا</t>
  </si>
  <si>
    <t> التالي / بعد ذلك</t>
  </si>
  <si>
    <t> المقبل، بعد ذلك</t>
  </si>
  <si>
    <t> التالي، بعد ذلك على التوالي، بالترتيب؛ ، في العهد الجديد مع المادة ὁ، ἡ، τό، ἑξῆς، التالي، بعد ذلك المرجع: لو 7: 11؛ 9:37 ؛ المرجع: أعمال ٢١: ١؛ 25:17 ؛ 27:18 *</t>
  </si>
  <si>
    <t> G1837</t>
  </si>
  <si>
    <t> شكرا</t>
  </si>
  <si>
    <t> للرنين / الصوت</t>
  </si>
  <si>
    <t> (مبني للمجهول) يرن، يتسبب في إصدار الصوت</t>
  </si>
  <si>
    <t> (مبني للمجهول) لإصدار صوت، لإصدار صوت؛ للنطق، المرجع: 1 تس 1: 8 *</t>
  </si>
  <si>
    <t> G1838</t>
  </si>
  <si>
    <t> هكذا</t>
  </si>
  <si>
    <t> العادة / الممارسة</t>
  </si>
  <si>
    <t> الاستخدام المستمر، ممارسة العادة</t>
  </si>
  <si>
    <t> الاستخدام المستمر، ممارسة العادة، وهي حالة الجسم أو العقل، بشكل صارم، نتيجة للممارسة؛ العادة، المرجع: عب ٥: ١٤ *</t>
  </si>
  <si>
    <t>G1839</t>
  </si>
  <si>
    <t> شكرا</t>
  </si>
  <si>
    <t> لتدهش</t>
  </si>
  <si>
    <t> لتدهش، تذهل؛ (ترجمة) أن يكون مندهشًا، خارجًا عن حواسك</t>
  </si>
  <si>
    <t xml:space="preserve"> لتدهش، تذهل؛ (ترجمة) أن يندهش، يخرج من حواسه في المقام الأول ليخرج من مكانه؛ ليدهش ويدهش، مرجع: لو 24: 22؛ المرجع: أعمال الرسل ٨: ٩، ١١؛ ضرورة الاندهاش، مرجع: متى 12: 23؛ أن يكون بجانب نفسه، مرجع: مرقس 3: 21؛ المرجع: 2كو 5: 13</t>
  </si>
  <si>
    <t> G1840</t>
  </si>
  <si>
    <t> شكرا</t>
  </si>
  <si>
    <t> للحصول على السلطة</t>
  </si>
  <si>
    <t> أن تمتلك القوة، أن تكون قويًا بما فيه الكفاية</t>
  </si>
  <si>
    <t> أن تكونوا أقوياء، أن تكونوا أقوياء بما فيه الكفاية، أن تكونوا قادرين تمامًا، كونوا أقوياء، المرجع: أف 3: 18 *</t>
  </si>
  <si>
    <t> G1841</t>
  </si>
  <si>
    <t> ἔξοδος</t>
  </si>
  <si>
    <t> نزوح، رحيل</t>
  </si>
  <si>
    <t> خروج، خروج، خروج؛ الخروج، الرحيل، الخروج، المرجع: عب 11: 22؛ مجازيًا الخروج من الحياة، الموت، الموت، المرجع: لو 9: 31؛ المرجع: 2 بط 1: 15 *</t>
  </si>
  <si>
    <t> G1842</t>
  </si>
  <si>
    <t> ἐξοлοθρεύω</t>
  </si>
  <si>
    <t> لاقتلاعها</t>
  </si>
  <si>
    <t> (سلبي) ليتم قطعه تمامًا عن التدمير</t>
  </si>
  <si>
    <t>(فعل سلبي) أن يُقطع تمامًا من أن يُهلك، أن يُهلك تمامًا، يُستأصل، يُقطع تمامًا المرجع: أعمال الرسل 3: 23 *</t>
  </si>
  <si>
    <t> G1843</t>
  </si>
  <si>
    <t> شكرا جزيلا</t>
  </si>
  <si>
    <t> كى يوافق</t>
  </si>
  <si>
    <t> (فعل) للموافقة؛ (الأوسط) للاعتراف علنا، والاعتراف، والثناء</t>
  </si>
  <si>
    <t xml:space="preserve"> (فعل) للموافقة؛ (الوسط) الاعتراف علنًا، الاعتراف، الثناء، الموافقة، ربط النفس، الموافقة، الوعد، المرجع: لو 22: 6؛ الوسط للاعتراف، مرجع: مت 3: 6؛ وأن يعترفوا علنًا، راجع: فيلبي 2: 11؛ المرجع: رؤ 3: 5؛ للإعلان عن الفوائد ؛ للتسبيح والاحتفال، مرجع: مت 11: 25؛ المرجع: لو 10: 21</t>
  </si>
  <si>
    <t> G1844</t>
  </si>
  <si>
    <t> ἐξορκίζω</t>
  </si>
  <si>
    <t> لتصحيح</t>
  </si>
  <si>
    <t> لتوجيه الاتهام تحت القسم، يحلف</t>
  </si>
  <si>
    <t> أن يحلف، يحلف، يحلف، على إنسان، يحلف، مرجع: مت 26: 63 *</t>
  </si>
  <si>
    <t> G1845</t>
  </si>
  <si>
    <t> ἐξορκιστής</t>
  </si>
  <si>
    <t> طارد الأرواح الشريرة</t>
  </si>
  <si>
    <t> واحد يطرد الأرواح الشريرة، وطارد الأرواح الشريرة</t>
  </si>
  <si>
    <t>واحد يطرد الأرواح الشريرة، وطارد الأرواح الشريرة في المقام الأول الذي يقسم؛ في العهد الجديد طارد الأرواح الشريرة، الذي يتظاهر بأنواع مختلفة من التعويذة، وما إلى ذلك، بطرد الشياطين، المرجع: أعمال الرسل 19: 13 *</t>
  </si>
  <si>
    <t> G1846</t>
  </si>
  <si>
    <t> ἐξορύσσω</t>
  </si>
  <si>
    <t> للحفر من خلال / الخروج</t>
  </si>
  <si>
    <t> للحفر من خلال وتمزيق</t>
  </si>
  <si>
    <t> يحفر، أو يمزق، أو يحفر، أو يخترق، يشدد، مرجع: مرقس 2: 4؛ لقلع العيون، المرجع: غل 4: 15 *</t>
  </si>
  <si>
    <t> G1847</t>
  </si>
  <si>
    <t> ἐξουδενόω</t>
  </si>
  <si>
    <t> يتم رفض</t>
  </si>
  <si>
    <t> (سلبي) ليتم رفضه، ومعاملته بازدراء</t>
  </si>
  <si>
    <t> ( سلبي ) مرفوض، يُعامل بازدراء ويُكتب أيضًا ἐξουδενόω، يُعامل بازدراء، المرجع: مرقس 9: 12 *</t>
  </si>
  <si>
    <t> G1848</t>
  </si>
  <si>
    <t> ἐξουθενέω</t>
  </si>
  <si>
    <t> التعامل بازدراء، والنظر بازدراء، والسخرية؛ (منفعل) مرفوض، محتقر مرفوض</t>
  </si>
  <si>
    <t xml:space="preserve">التعامل بازدراء، والنظر بازدراء، والسخرية؛ (المبني للمجهول) مرفوض، محتقر، مرفوض مكتوب أيضًا ἐξουθενόω، للاستخفاف، والاحتقار، والمعاملة بازدراء وازدراء، المرجع: لوقا 18: 9؛ الإهمال، التجاهل، المرجع: 1 تس 5: 20؛ ἐξουθενημένος، حقير، المرجع: 2كور 10: 10؛ للحساب الصغير، مرجع: 1كو 1: 28؛ 6: 4 ؛ ضمنيًا الرفض بازدراء، المرجع: أعمال الرسل 4: 11</t>
  </si>
  <si>
    <t> G1849</t>
  </si>
  <si>
    <t> ἐξουσία</t>
  </si>
  <si>
    <t> سلطة</t>
  </si>
  <si>
    <t> السلطة والسلطة والحق في السيطرة أو الحكم؛ السيادة أو المنطقة أو نطاق الولاية القضائية؛ حاكم أو إنسان أو خارق للطبيعة</t>
  </si>
  <si>
    <t xml:space="preserve">السلطة والسلطة والحق في السيطرة أو الحكم؛ السيادة أو المنطقة أو نطاق الولاية القضائية؛ حاكم، قوة بشرية أو خارقة للطبيعة، قدرة، قدرة، مرجع: متى 9: 8؛ 10:1؛ الكفاءة، الطاقة، المرجع: لو 4: 32؛ الحرية، الترخيص، المرجع: يو 10: 18؛ المرجع: أعمال ٥: ٤؛ السلطة، الحكم، السيادة، الولاية، مرجع: متى 8: 9؛ 28:18 ؛ كناية جمع السلطات، الأقوياء، القوى، المرجع: لو 12: 11؛ المرجع: 1كو 15: 24؛ المرجع: أفسس 1: 21؛ الحق، السلطان، ملء القوة، مرجع: متى 9: 6؛ 21:23 ؛ امتياز، امتياز، المرجع: يو 1: 12؛ وربما الحجاب (راجع: 1كو 11: 10).</t>
  </si>
  <si>
    <t> G1850</t>
  </si>
  <si>
    <t> شكرا</t>
  </si>
  <si>
    <t> للحصول على السلطة</t>
  </si>
  <si>
    <t> أن يكون لها السلطة؛ (السلبي) ليتم إتقانها</t>
  </si>
  <si>
    <t> أن يكون لها السلطة؛ (سلبي) أن يكون مسيطرًا، أو يمارس سلطة أو سلطة على أي شخص، المرجع: لوقا 22: 25؛ أن تمتلك سيطرة مستقلة على، المرجع: 1 كو 7: 4 (2x)؛ سلبي أن نكون خاضعين لسلطته أو تأثيره، المرجع: 1كو 6: 12 *</t>
  </si>
  <si>
    <t> G1851</t>
  </si>
  <si>
    <t> ἐξοχή</t>
  </si>
  <si>
    <t> بارز</t>
  </si>
  <si>
    <t>الرائدة والبارزة</t>
  </si>
  <si>
    <t> الرائدة، البارزة في المقام الأول، أي شيء بارز؛ في العهد الجديد، التمييز، المرجع: أعمال 25: 23 *</t>
  </si>
  <si>
    <t> G1852</t>
  </si>
  <si>
    <t> شكرا</t>
  </si>
  <si>
    <t> ليستيقظ</t>
  </si>
  <si>
    <t> ليستيقظ، ويستيقظ</t>
  </si>
  <si>
    <t> ليستيقظوا، يستيقظوا، يستيقظوا، من النوم، المرجع: يو 11: 11 *</t>
  </si>
  <si>
    <t> G1853</t>
  </si>
  <si>
    <t> شكرا</t>
  </si>
  <si>
    <t> مستيقظ</t>
  </si>
  <si>
    <t> مستيقظا، مستيقظا</t>
  </si>
  <si>
    <t xml:space="preserve"> استيقظ، استيقظ من النوم، المرجع: أع 16: 27 *</t>
  </si>
  <si>
    <t> G1854</t>
  </si>
  <si>
    <t> ἔξω</t>
  </si>
  <si>
    <t> خارج / خارج (ص)</t>
  </si>
  <si>
    <t> خارج، خارج</t>
  </si>
  <si>
    <t xml:space="preserve"> خارج، يمكن أن يعمل الخارج بمثابة إعداد غير مناسب، بدون، خارج الأبواب؛ المرجع: متى 12: 46، 47؛ ὁ، ἡ، τὸ ἔξω، خارجي، خارجي، أجنبي، المرجع: أعمال الرسل 26: 11؛ المرجع: 2كو 4: 16؛ مجازيًا، عدم الانتماء إلى الجماعة، المرجع: مرقس 4: 11؛ المرجع: 1كو 5: 12، 13؛ "الخروج بعيدًا عن مكان أو شخص" (راجع: مت 5: 13)؛ 13:48 ؛ كحرف جر، من، مرجع: مرقس 5: 10</t>
  </si>
  <si>
    <t> G1855</t>
  </si>
  <si>
    <t> شكرا</t>
  </si>
  <si>
    <t> الخارج</t>
  </si>
  <si>
    <t> من الخارج</t>
  </si>
  <si>
    <t xml:space="preserve">من الخارج يمكن أن يكون بمثابة حرف جر غير لائق، ظاهريًا، خارجيًا، المرجع: متى 23: 27، 28؛ مر 7:15 ؛ ὁ, ἡ, τὸ ἔξωθεν , خارجي, خارجي, المرجع: متى 23:25 ; لو 11 ، 39 ؛ τὸ ἔξωθεν، الخارج، لو 11: 40؛ οἱ ἔξωθεν، الذين هم خارج الجماعة المسيحية، المرجع: 1 تي 3: 7</t>
  </si>
  <si>
    <t> G1856</t>
  </si>
  <si>
    <t> ἐξωθέω</t>
  </si>
  <si>
    <t> طرد، طرد؛ للجنوح</t>
  </si>
  <si>
    <t> طرد، طرد؛ ليجنح ليطرد ويطرد، المرجع: أعمال الرسل 7: 45؛ للدفع، للحث، المرجع: أعمال 27: 39 *</t>
  </si>
  <si>
    <t> G1857</t>
  </si>
  <si>
    <t> ἐξώτερος</t>
  </si>
  <si>
    <t> خارجي</t>
  </si>
  <si>
    <t> الخارج، الأبعد (كصيغة التفضيل) الخارجي</t>
  </si>
  <si>
    <t> الخارج، الأبعد (كصيغة تفضيل) خارجي مقارن في الشكل ولكنه يستخدم كصيغة تفضيل، خارجي، خارجي، خارجي، مرجع: متى 8: 12؛ 22:13 ؛ 25:30 *</t>
  </si>
  <si>
    <t> G1858</t>
  </si>
  <si>
    <t> ἑορτάζω</t>
  </si>
  <si>
    <t> للاحتفاظ بالاحتفال</t>
  </si>
  <si>
    <t> للاحتفال بالمهرجان</t>
  </si>
  <si>
    <t> ليصنعوا عيدًا ليصنعوا عيدًا، اصنعوا عيدًا، راجع: 1كو 5: 8 *</t>
  </si>
  <si>
    <t> G1859</t>
  </si>
  <si>
    <t> ἑορτή</t>
  </si>
  <si>
    <t> مهرجان</t>
  </si>
  <si>
    <t>عيد، مهرجان، في العهد الجديد يشير إلى التجمع البهيج للناس للاحتفال بالسنة التقويمية اليهودية، مع التركيز على الأكل الاحتفالي، مثل عيد الفصح، وعيد العنصرة، والقمر الجديد</t>
  </si>
  <si>
    <t xml:space="preserve"> عيد، مهرجان، في العهد الجديد يشير هذا إلى التجمع البهيج للناس للاحتفال بالسنة التقويمية اليهودية، مع التركيز على الأكل الاحتفالي، مثل عيد الفصح، وعيد العنصرة، والقمر الجديد (عيد مهيب، مهرجان عام، المرجع: لوقا 2) :41; 22:1؛ المرجع: يوحنا 13: 1؛ تُستخدم خصيصًا للفصح، مرجع: مت 26: 5؛ 27:15</t>
  </si>
  <si>
    <t> G1860</t>
  </si>
  <si>
    <t> ἐπαγγεлία</t>
  </si>
  <si>
    <t> يعد</t>
  </si>
  <si>
    <t xml:space="preserve"> البشارة، المرجع: 2 تيم 1: 1؛ وعد، فعل وعد، راجع: أع 13: 23، 32؛ 23:21 ؛ كناية الشيء الموعود به، الموعود بالنعمة والبركة، المرجع: لو 24: 49؛ المرجع: أعمال 1: 4</t>
  </si>
  <si>
    <t> G1861</t>
  </si>
  <si>
    <t> شكرا جزيلا</t>
  </si>
  <si>
    <t> للاعتراف</t>
  </si>
  <si>
    <t> G1862</t>
  </si>
  <si>
    <t> ἐπάγγεлμα</t>
  </si>
  <si>
    <t> وعد</t>
  </si>
  <si>
    <t> G1863</t>
  </si>
  <si>
    <t> ἐπάγω</t>
  </si>
  <si>
    <t> لجلبه</t>
  </si>
  <si>
    <t> لجلب على؛ لجعل مذنب</t>
  </si>
  <si>
    <t>لجلب على؛ ليجعل مذنبًا ليجلب سببًا ليأتي، المرجع: 2 بط 2: 1، 5؛ مجازيًا للتسبب في أن يُنسب إليه أو يُنسب إليه، لجلب الذنب عليه، المرجع: أعمال 5: 28 *</t>
  </si>
  <si>
    <t> G1864</t>
  </si>
  <si>
    <t> شكرا جزيلا</t>
  </si>
  <si>
    <t> ينافس</t>
  </si>
  <si>
    <t> يتنافس، يقاتل</t>
  </si>
  <si>
    <t> يجاهدون يجاهدون يجاهدون دفاعًا عن يهوذا ٣*</t>
  </si>
  <si>
    <t> G1865</t>
  </si>
  <si>
    <t> شكرا جزيلا</t>
  </si>
  <si>
    <t> لجمع / الحشد</t>
  </si>
  <si>
    <t> (سلبي) للزيادة؛ ليتم جمعها جمع</t>
  </si>
  <si>
    <t> (سلبي) للزيادة؛ أن يتم جمعها جمع الفعل.، لجمعها معا، لجمعها بالقرب من، أو بجانب؛ "للزحام" (راجع: لو 11: 29)</t>
  </si>
  <si>
    <t> G1866</t>
  </si>
  <si>
    <t> شكرا</t>
  </si>
  <si>
    <t> إبينيتوس</t>
  </si>
  <si>
    <t> - أشاد ومدح؛ إبينتوس، مسيحي</t>
  </si>
  <si>
    <t> رجل يعيش في زمن العهد الجديد، مذكور فقط في رو 16: 5 - مُمدح؛ إبينتوس، مسيحي</t>
  </si>
  <si>
    <t> G1867</t>
  </si>
  <si>
    <t> شكرا</t>
  </si>
  <si>
    <t> للثناء والثناء</t>
  </si>
  <si>
    <t xml:space="preserve"> التسبيح والثناء والتصفيق، مرجع: لو 16: 8؛ المرجع: رو 15: 11؛ المرجع: ١ كو ١١: ٢، ١٧، ٢٢ (٢×)*</t>
  </si>
  <si>
    <t> G1868</t>
  </si>
  <si>
    <t>شكرا</t>
  </si>
  <si>
    <t> - الثناء؛ على وجه التحديد، وهو أمر يستحق الثناء</t>
  </si>
  <si>
    <t> G1869</t>
  </si>
  <si>
    <t> شكرا</t>
  </si>
  <si>
    <t> لرفع</t>
  </si>
  <si>
    <t> ليرفع؛ "يرفع العيون" يعني "ينظر إلى الأعلى"؛ "رفع الصوت" يعني "الصراخ" أو "التحدث بصوت عالٍ" ؛ "لرفع الكعب" تعني "معارضة شخص ما" (مما يعني العداء)</t>
  </si>
  <si>
    <t xml:space="preserve">ليرفع؛ "يرفع العيون" يعني "ينظر إلى الأعلى"؛ "رفع الصوت" يعني "الصراخ" أو "التحدث بصوت عالٍ" ؛ "رفع الكعب" تعني "معارضة شخص ما" (مما يعني العداء) للرفع والرفع والارتقاء ؛ للرفع، المرجع: أعمال الرسل 27: 40؛ τὴν φωνήν، رفع الصوت، التكلم بصوت عظيم، مرجع: لو 11: 27؛ τὰς χειρας، رفع الأيدي في الصلاة، المرجع: لو 24: 50؛ المرجع: 1 تي 2: 8؛ τοὺς ὀφθαлμούς، أن ترفع العيون، لتنظر، المرجع: متى 17: 8؛ τὴν κεφακήν، رفع الرأس، للتعزية، حيوي، مرجع: لو 21: 28؛ τὴν πτέρναν، رفع الكعب، الهجوم، الاعتداء؛ أو لطلب الانقلاب أو الهلاك، راجع: يوحنا 13: 18؛ السلبي أن يُحمل إلى الأعلى، المرجع: أعمال 1: 9؛ مجازيًا، الوسط في تمجيد الذات، وتحمل النتائج، والابتهاج، مرجع: 2كو 10: 5</t>
  </si>
  <si>
    <t> G1870</t>
  </si>
  <si>
    <t> شكرا جزيلا</t>
  </si>
  <si>
    <t>يشعر بالخجل من</t>
  </si>
  <si>
    <t> ما نخجل منه</t>
  </si>
  <si>
    <t xml:space="preserve"> للخجل منه، مرجع: مرقس 8: 38؛ المرجع: لو 9: 26؛ المرجع: رو 1: 16؛ 6:21؛ المرجع: 2 تيم 1: 8، 12، 16؛ المرجع: عب 2: 11؛ 11:16 *</t>
  </si>
  <si>
    <t> G1871</t>
  </si>
  <si>
    <t> شكرا</t>
  </si>
  <si>
    <t> يسأل / التسول</t>
  </si>
  <si>
    <t> G1872</t>
  </si>
  <si>
    <t> ἐπακοουθέω</t>
  </si>
  <si>
    <t> لمتابعة بعد</t>
  </si>
  <si>
    <t> لمتابعة، مرافقة؛ أن تكرس ل</t>
  </si>
  <si>
    <t> لمتابعة، مرافقة؛ تكون مخصصة للمتابعة؛ مرافقة، مرافقة، مرجع: مرقس 16: 20؛ ليظهر لاحقاً، المرجع: 1 تي 5: 24؛ مجازيًا اتباع الخطوات، والتقليد، المرجع: 1 بط 2: 21؛ لمتابعة عمل، متابعة، ملاحقة، مجتهد، مخلص، مرجع: 1 تي 5: 10 *</t>
  </si>
  <si>
    <t> G1873</t>
  </si>
  <si>
    <t> ἐπακούω</t>
  </si>
  <si>
    <t> للاستماع، والاستماع إلى</t>
  </si>
  <si>
    <t> للاستماع، والاستماع إلى الجنرال، والاستماع أو الاستماع إلى؛ ليسمعوا بنعمة، راجع: 2كو 6: 2*</t>
  </si>
  <si>
    <t> G1874</t>
  </si>
  <si>
    <t> شكرا جزيلا</t>
  </si>
  <si>
    <t> للاستماع ريال عماني</t>
  </si>
  <si>
    <t> ليسمعوا أيها الجنرال، ليسمعوا، إسمعوا، إسمعوا، المرجع: أعمال 16: 25 *</t>
  </si>
  <si>
    <t> G1875</t>
  </si>
  <si>
    <t> شكرا</t>
  </si>
  <si>
    <t> متى / في أقرب وقت</t>
  </si>
  <si>
    <t> عندما، في أقرب وقت</t>
  </si>
  <si>
    <t>متى، حالًا مع الموضوع، متى، حالًا، المرجع: متى 2: 8؛ المرجع: لو 11: 22، 34 *</t>
  </si>
  <si>
    <t> G1876</t>
  </si>
  <si>
    <t> ἐπάναγκες</t>
  </si>
  <si>
    <t> G1877</t>
  </si>
  <si>
    <t> ἐπανάγω</t>
  </si>
  <si>
    <t> لينطلق</t>
  </si>
  <si>
    <t> للإخماد (في البحر) ؛ لكي ترجع</t>
  </si>
  <si>
    <t> للإخماد (في البحر) ؛ للعودة للتربية، أو العودة؛ ضرورة العودة، المرجع: مت 21: 18؛ لفظ بحري للإبعاد من الشاطئ (راجع: لو 5: 3، 4)</t>
  </si>
  <si>
    <t> G1878</t>
  </si>
  <si>
    <t> شكرا جزيلا</t>
  </si>
  <si>
    <t> للتذكير مرة أخرى</t>
  </si>
  <si>
    <t> للتذكير مرة أخرى للتذكير، للتذكير، المرجع: رو 15: 15 *</t>
  </si>
  <si>
    <t> G1879</t>
  </si>
  <si>
    <t> ἐπαναπαύω</t>
  </si>
  <si>
    <t> للراحة / الاعتماد عليها</t>
  </si>
  <si>
    <t> للراحة، الاعتماد على</t>
  </si>
  <si>
    <t> لتستقر عليه، وتعتمد عليه في المقام الأول لتستقر عليه؛ وسط للراحة؛ للثبات، مرجع: لو 10: 6؛ أن نتكل عليه، نثق به، نثبته في الثقة، مرجع: رو 2: 17 *</t>
  </si>
  <si>
    <t> G1880</t>
  </si>
  <si>
    <t> شكرا جزيلا</t>
  </si>
  <si>
    <t> للعودة (الوطن)</t>
  </si>
  <si>
    <t> ليرجع (إلى بيته) ليرجع، يرجع، المرجع: لو 10: 35؛ 19:15 *</t>
  </si>
  <si>
    <t> G1881</t>
  </si>
  <si>
    <t> شكرا</t>
  </si>
  <si>
    <t> للتمرد عليه</t>
  </si>
  <si>
    <t>يتمرد على، ينهض (في التمرد)</t>
  </si>
  <si>
    <t> للتمرد عليه، قم (في التمرد) للثورة عليه؛ وسطًا للانتفاضة في التمرد، المرجع: مت 10: 21؛ المرجع: مرقس 13: 12 *</t>
  </si>
  <si>
    <t> G1882</t>
  </si>
  <si>
    <t> شكرا</t>
  </si>
  <si>
    <t> تصحيح</t>
  </si>
  <si>
    <t> تصحيح، إصلاح، تحسين، مرجع: 2 تي 3: 16 *</t>
  </si>
  <si>
    <t> G1883</t>
  </si>
  <si>
    <t> ἐπάνω</t>
  </si>
  <si>
    <t> G1884</t>
  </si>
  <si>
    <t> شكرا</t>
  </si>
  <si>
    <t> للمساعدة، المعونة</t>
  </si>
  <si>
    <t> للمساعدة، مساعدة البيانات، في المقام الأول لدرءها؛ للمساعدة والتخفيف والإغاثة؛ المرجع: ١ تيم ٥: ١٠، ١٦ (٢×)*</t>
  </si>
  <si>
    <t> G1885</t>
  </si>
  <si>
    <t> شكرا</t>
  </si>
  <si>
    <t> مقاطعة</t>
  </si>
  <si>
    <t xml:space="preserve"> المقاطعة، المرجع: أعمال الرسل 23: 34؛ 25: 1 *</t>
  </si>
  <si>
    <t> G1886</t>
  </si>
  <si>
    <t> شكرا</t>
  </si>
  <si>
    <t> مسكن</t>
  </si>
  <si>
    <t> G1887</t>
  </si>
  <si>
    <t> شكرا</t>
  </si>
  <si>
    <t> في اليوم التالي، غدا</t>
  </si>
  <si>
    <t xml:space="preserve"> في اليوم التالي، غدا غدا؛ , ἡ ἐπαύριον , أي ἡμέρα , اليوم التالي أو التالي، المرجع: مت 27:62 ; المرجع: مرقس 11: 12</t>
  </si>
  <si>
    <t> G1888</t>
  </si>
  <si>
    <t> ἐπαυτόφωρος، ὐτόφωρος</t>
  </si>
  <si>
    <t> في الفعل ذاته</t>
  </si>
  <si>
    <t> في الحدث</t>
  </si>
  <si>
    <t>المتعلقة بالوقوع متلبسا بالجريمة</t>
  </si>
  <si>
    <t> G1889</t>
  </si>
  <si>
    <t> شكرا</t>
  </si>
  <si>
    <t> ابافراس</t>
  </si>
  <si>
    <t> أبفراس "وسيم"</t>
  </si>
  <si>
    <t> رجل يعيش في زمن العهد الجديد، ذُكر لأول مرة في كول 1: 7 § أبفراس، "الوسيم" أبفراس، (اسم مناسب)، المرجع: كول 1: 7؛ 4:12؛ فلم. 23 *</t>
  </si>
  <si>
    <t> G1890</t>
  </si>
  <si>
    <t> شكرا</t>
  </si>
  <si>
    <t> لرغوة</t>
  </si>
  <si>
    <t> للرغوة حتى تخرج الرغوة ؛ ليصب مثل الرغوة ، يتقيأ ، يهوذا ١٣</t>
  </si>
  <si>
    <t> G1891</t>
  </si>
  <si>
    <t> شكرا</t>
  </si>
  <si>
    <t> ابفرودتس</t>
  </si>
  <si>
    <t> أبفرودتوس "وسيم"</t>
  </si>
  <si>
    <t> رجل يعيش في زمن العهد الجديد، ذُكر لأول مرة في فيلبي 2: 25. أبفرودتس، أبفرودتس "الوسيم"، (الاسم الصحيح)، المرجع: فيلبي 2: 25؛ 4:18 *</t>
  </si>
  <si>
    <t> G1892</t>
  </si>
  <si>
    <t> شكرا</t>
  </si>
  <si>
    <t> لتوقظ / تستيقظ</t>
  </si>
  <si>
    <t> G1893</t>
  </si>
  <si>
    <t> نعم</t>
  </si>
  <si>
    <t> منذ</t>
  </si>
  <si>
    <t> G1894</t>
  </si>
  <si>
    <t> شكرا</t>
  </si>
  <si>
    <t> G1895</t>
  </si>
  <si>
    <t> شكرا</t>
  </si>
  <si>
    <t> بقدر ما، منذ، في حين</t>
  </si>
  <si>
    <t>من حيث، إذ، منذ الآن، إذ منذ الآن، إذًا، إذًا، من حيث أنه مرجع: لو 1: 1 *</t>
  </si>
  <si>
    <t> G1896</t>
  </si>
  <si>
    <t> ἐπεῖδον</t>
  </si>
  <si>
    <t> للنظر إليها</t>
  </si>
  <si>
    <t> لننظر إلى إظهار الاهتمام والاهتمام؛ للنظر في</t>
  </si>
  <si>
    <t> G1897</t>
  </si>
  <si>
    <t> شكرا</t>
  </si>
  <si>
    <t> منذ ذلك الحين ، في الواقع</t>
  </si>
  <si>
    <t> منذ ذلك الحين، في الواقع، منذ رؤية ذلك</t>
  </si>
  <si>
    <t> G1898</t>
  </si>
  <si>
    <t> شكرا جزيلا</t>
  </si>
  <si>
    <t> مقدمة</t>
  </si>
  <si>
    <t> مقدمة، جلب</t>
  </si>
  <si>
    <t> المقدمة، جلب الإضافة، المقدمة الإضافية، سواء على سبيل الإضافة أو الاستبدال، مرجع: عب 7: 19 *</t>
  </si>
  <si>
    <t> G1899</t>
  </si>
  <si>
    <t> شكرا</t>
  </si>
  <si>
    <t> ثم، في وقت لاحق، بعد ذلك</t>
  </si>
  <si>
    <t xml:space="preserve"> ثم فيما بعد، بعد ذلك، ثم، بعد ذلك، في الموضع التالي، بعد ذلك، مرجع: مرقس 7: 5؛ المرجع: لو 16: 7</t>
  </si>
  <si>
    <t> G1900</t>
  </si>
  <si>
    <t> شكرا</t>
  </si>
  <si>
    <t> وَرَاءَ</t>
  </si>
  <si>
    <t> أبعد، أبعد</t>
  </si>
  <si>
    <t> أبعد من ذلك، أبعد على BDAG، قل أنه ظرف مع المضاف إليه؛ ويصنفه آخرون على أنه حرف جر غير لائق، مضاف إليه، من هناك، وراء، المرجع: أعمال الرسل 7: 43 *</t>
  </si>
  <si>
    <t> G1901</t>
  </si>
  <si>
    <t>شكرا جزيلا</t>
  </si>
  <si>
    <t> للوصول إليه</t>
  </si>
  <si>
    <t> للضغط على، وتوسيع نطاق التواصل</t>
  </si>
  <si>
    <t> للضغط على، وتوسيع نطاق التواصل في المقام الأول لتمتد أبعد؛ في وسط العهد الجديد ليصلوا نحوه، ويجهدوا من أجله، مرجع: فيلبي 3: 13 *</t>
  </si>
  <si>
    <t> G1902</t>
  </si>
  <si>
    <t> ἐπενδύω</t>
  </si>
  <si>
    <t> تلبس</t>
  </si>
  <si>
    <t> أن يلبس مع</t>
  </si>
  <si>
    <t> ليتم ارتداؤه فوق أو بالإضافة إلى؛ الأوسط لوضعه على نفسه بالإضافة إلى ذلك؛ لمزيد من التفصيل، المرجع: 2كو 5: 2، 4*</t>
  </si>
  <si>
    <t> G1903</t>
  </si>
  <si>
    <t> ἐπενδύτης</t>
  </si>
  <si>
    <t> معطف</t>
  </si>
  <si>
    <t> الملابس الخارجية، معطف</t>
  </si>
  <si>
    <t> الثوب الخارجي، معطف القميص الخارجي، أو العلوي، الذي يلبس بين القميص الداخلي والملابس الخارجية، مرجع: يو 21: 7 *</t>
  </si>
  <si>
    <t> G1904</t>
  </si>
  <si>
    <t> شكرا جزيلا</t>
  </si>
  <si>
    <t> للوصول / الغزو</t>
  </si>
  <si>
    <t> ليأتي، يحدث، مع احتمال أنه سيحدث فجأة ويصل بالقوة</t>
  </si>
  <si>
    <t> ليدخل، يحدث، مع احتمال أنه سيحدث فجأة وبالقوة ليدخل، يغزو، يباغت، المرجع: لوقا 21: 35 *</t>
  </si>
  <si>
    <t> G1905</t>
  </si>
  <si>
    <t>شكرا</t>
  </si>
  <si>
    <t> لطرح السؤال</t>
  </si>
  <si>
    <t xml:space="preserve"> يسأل، يسأل، يستجوب، يسأل، يسأل، المرجع: متى 12: 10؛ 17:10 ؛ في العهد الجديد لطلب، طلب، المرجع: متى 16: 1؛ من العبرية ἐπερωτᾶν τὸν θεόν، لطلب، رغبة في التعرف على الله، مرجع: رو 10: 20</t>
  </si>
  <si>
    <t> G1906</t>
  </si>
  <si>
    <t> ἐπερώτημα</t>
  </si>
  <si>
    <t> يتعهد</t>
  </si>
  <si>
    <t> يتعهد؛ البعض يترجم "طلب، نداء"</t>
  </si>
  <si>
    <t> يتعهد؛ يترجم البعض "طلب، استئناف" في المقام الأول استجواب، سؤال؛ في العهد الجديد مهنة، تعهد، استئناف، المرجع: 1 بط 3: 21 *</t>
  </si>
  <si>
    <t> G1907</t>
  </si>
  <si>
    <t> ἐπέχω</t>
  </si>
  <si>
    <t> للصمود / خارج</t>
  </si>
  <si>
    <t> (ترجمة) تمسك، تمسك؛ (ترجمة) لإعطاء الاهتمام، والمراقبة، والملاحظة؛ للبقاء، علامة التوقف</t>
  </si>
  <si>
    <t> (ترجمة) تمسك، تمسك؛ (ترجمة) لإعطاء الاهتمام، والمراقبة، والملاحظة؛ للبقاء، وقف علامة العابرة. للتمسك، والتقديم، والإظهار، والعرض، المرجع: فيلبي 2: 16؛ لازمة للملاحظة، والانتباه، والانتباه، المرجع: لو 14: 7؛ المرجع: أعمال ٣: ٥؛ المرجع: 1 تي 4: 16؛ ليبقى، يؤخر، المرجع: أعمال الرسل 19:22 *</t>
  </si>
  <si>
    <t> G1908</t>
  </si>
  <si>
    <t>شكرا</t>
  </si>
  <si>
    <t> لإساءة المعاملة</t>
  </si>
  <si>
    <t> لإساءة المعاملة، والتحدث بشكل ضار ضد</t>
  </si>
  <si>
    <t> للإساءة، والتكلم بالسوء، والإهانة، والإهانة، المرجع: لو 6: 28؛ للإساءة والإساءة، المرجع: 1 بط 3: 16 *</t>
  </si>
  <si>
    <t> G1909</t>
  </si>
  <si>
    <t> نعم</t>
  </si>
  <si>
    <t> على/إلى/ضد</t>
  </si>
  <si>
    <t> (جنرال) على، على، متى؛ (دات.) على، في، في حين؛ (حسب) عبر، على، على، إلى، في حين</t>
  </si>
  <si>
    <t xml:space="preserve">(جنرال) على، على، متى؛ (دات.) على، في، في حين؛ (حسب) عبر، فوق، على، إلى، بينما (1) مع المضاف إليه، على، على، المرجع: متى 4: 6؛ 9:2؛ 27:19 ؛ في محلة المرجع: مرقس 8: 4 ؛ بالقرب من، عند، المرجع: مت 21:19 ؛ المرجع: يوحنا 21: 1؛ على فوق السلطة مرجع: مت 2: 22؛ المرجع: أعمال ٨: ٢٧؛ بحضور، وخاصة من الناحية القضائية، المرجع: 2كو 7: 14؛ المرجع: أعمال ٢٥: ٩؛ وفي حالة المرجع: يوحنا 6: 2؛ المرجع: غلا 3: 16؛ في زمن، في زمن، المرجع: أعمال الرسل ١١: ٢٨؛ المرجع: رو 1: 10؛ ἐπ᾽ ἀlectηθειας، حقًا، حسن النية، المرجع: مرقس 12:32؛ (٢) بصيغة الجر، على، على، المرجع: مت ١٤: ٨؛ المرجع: مرقس 2: 21؛ المرجع: لو 12: 44؛ بالقرب من المرجع: مت 24:33 ؛ المرجع: يوحنا 4: 6؛ في الحي أو المجتمع، المرجع: أعمال ٢٨: ١٤؛ فوق السلطان، مرجع: مت 24: 47؛ بالإضافة إلى ذلك، مرجع: مت 25: 20؛ المرجع: أفسس 6: 16؛ المرجع: كو 3: 14؛ يشرف على، بعد، المرجع: 2كو 1: 4؛ 7: 4 ؛ على الفور، المرجع: يوحنا 4: 27؛ على، من محل الفعل، نحو، إلى، المرجع: مرقس 5: 33؛ المرجع: لو 18: 7؛ المرجع: أعمال ٥: ٣٥؛ ضد الموقف أو التصرف العدائي، المرجع: لو 12: 52؛ بالاعتماد عليه، مرجع: مت 4: 4؛ المرجع: لو 5: 5؛ المرجع: أعمال ١٤: ٣؛ على أرضه، مرجع: مت 19: 9؛ المرجع: لو 1: 59؛ المرجع: فيلبي 1: 3؛ المرجع: عب 7: 11؛ 8:6؛ 9:17؛ بهدف، المرجع: غلا 5: 13؛ المرجع: 1تس 4: 7؛ (٣) مع النصب، على، مع فكرة الحركة السابقة أو الحاضرة، مرجع: متى ٤: ٥؛ 14:19، 26؛ نحو، المكان، إلى، المرجع: مت 3: 13؛ 22:34 ؛ تجاه موضوع الفعل، راجع: لو 6: 35؛ 9:38 ؛ ضد الحركة المعادية، المرجع: مت 10: 21؛ على السلطان، مرجع: لو 1: 33؛ إلى حد المكان والزمان، المرجع: رؤ 21: 16؛ المرجع: رو 7: 1؛ بالقرب من المرجع: مت 9:9 ؛ حول، في، الزمان، المرجع: أعمال 3: 1؛ من أجل، من أجل، من أجل، مرجع: متى 3: 7؛ المرجع: لو 7: 44</t>
  </si>
  <si>
    <t>G1910</t>
  </si>
  <si>
    <t> شكرا</t>
  </si>
  <si>
    <t> لتركيب / المجلس</t>
  </si>
  <si>
    <t> ليصعد، يصعد، يركب، يصعد على متن (سفينة).</t>
  </si>
  <si>
    <t> للصعود، والمضي قدمًا، والركوب، والصعود على متن (سفينة) في المقام الأول للدوس عليها؛ للجبل، المرجع: مت 21: 5؛ للصعود على متن السفينة، المرجع: أعمال 21: 2؛ 27: 2، للدخول، المرجع: أعمال 20: 18؛ للدخول إليه، المرجع: أعمال 21: 4؛ 25: 1 *</t>
  </si>
  <si>
    <t> G1911</t>
  </si>
  <si>
    <t> شكرا جزيلا</t>
  </si>
  <si>
    <t> لوضع / الاستيلاء</t>
  </si>
  <si>
    <t> (ترجمة) لرمي؛ لوضع؛ الاستيلاء على، الاستيلاء، الاعتقال؛ للخياطة (داخلية) لكسر</t>
  </si>
  <si>
    <t xml:space="preserve">(ترجمة) لرمي؛ لوضع؛ الاستيلاء على، الاستيلاء، الاعتقال؛ للخياطة (ترجمة) ينكسر ليلقي أو يرمي، مرجع: مرقس 11: 7؛ المرجع: 1كو 7: 35؛ للاستلقاء والتقدم إليه، مرجع: لو 9: 62؛ للبس والخياطة، مرجع: متى 9: 16؛ المرجع: لو 5: 36؛ τὰς χειρας , وضع الأيدي, العنف, الاستيلاء, المرجع: متى 26:50 ; وأيضًا، وضع اليد، والتعهد، والبدء، المرجع: أعمال الرسل 12: 1؛ ضرورة الاندفاع، الاندفاع، الضرب، المرجع: مرقس 4: 37؛ للتأمل والتأمل، مرجع: مرقس 14: 72؛ ليقع في نصيبه، راجع: لو 15: 12</t>
  </si>
  <si>
    <t> G1912</t>
  </si>
  <si>
    <t> شكرا</t>
  </si>
  <si>
    <t> أن تثقل كاهلك، أن تثقل كاهلك بشكل مفرط</t>
  </si>
  <si>
    <t> أن تثقل كاهلك، أن تثقل كاهلك بشكل مفرط؛ ، مجازيًا أن يكون ثقيلًا، ومثقلًا به، المرجع: 1تس 2: 9؛ المرجع: 2تس 3: 8؛ لتحمل الثقل الزائد، المرجع: 2كو 2: 5 *</t>
  </si>
  <si>
    <t> G1913</t>
  </si>
  <si>
    <t> شكرا</t>
  </si>
  <si>
    <t> لتحميل</t>
  </si>
  <si>
    <t> لوضع (شخص ما) على (جبل)</t>
  </si>
  <si>
    <t>ليضع (شخصًا) على (جبل) ليصعد، أو يركب عليه، مرجع: لو 10: 34؛ 19:35 ؛ المرجع: أعمال ٢٣:٢٤ *</t>
  </si>
  <si>
    <t> G1914</t>
  </si>
  <si>
    <t> شكرا جزيلا</t>
  </si>
  <si>
    <t> للنظر إليها / في</t>
  </si>
  <si>
    <t> للنظر، وإظهار اهتمام خاص، والنظر، والاهتمام بالاحترام</t>
  </si>
  <si>
    <t> للنظر، وإظهار اهتمام خاص، والنظر، والاهتمام بالنظر؛ لننظر بتحيز إلى يع2: 3؛ ونظرًا باللطف والرأفة، راجع: لو 1: 48؛ 9:38 *</t>
  </si>
  <si>
    <t> G1915</t>
  </si>
  <si>
    <t> شكرا جزيلا</t>
  </si>
  <si>
    <t> رقعة</t>
  </si>
  <si>
    <t xml:space="preserve"> ما تم وضعه أو عليه؛ في العهد الجديد رقعة، المرجع: مت 9:16 ؛ المرجع: مرقس 2: 21؛ المرجع: لو ٥: ٣٦ (٢×)*</t>
  </si>
  <si>
    <t> G1916</t>
  </si>
  <si>
    <t> ἐπιβοάω</t>
  </si>
  <si>
    <t> يبكي</t>
  </si>
  <si>
    <t> للبكاء للبكاء بصوت عال، اتصل</t>
  </si>
  <si>
    <t> G1917</t>
  </si>
  <si>
    <t> شكرا</t>
  </si>
  <si>
    <t> حبكة</t>
  </si>
  <si>
    <t> خطة، مؤامرة</t>
  </si>
  <si>
    <t> التخطيط أو التخطيط لغرض ما أو التخطيط ضد أي شخص؛ مؤامرة، مؤامرة، المرجع: أعمال الرسل 9: 24؛ 20: 3 ، 19 ؛ 23: 30 *</t>
  </si>
  <si>
    <t> G1918</t>
  </si>
  <si>
    <t> شكرا جزيلا</t>
  </si>
  <si>
    <t> للزواج (كأقرب الأقرباء)</t>
  </si>
  <si>
    <t>أن يتزوج (كأقرباء) أن يتزوج زوجة بموجب قانون المصاهرة، المرجع: مت 22: 24 *</t>
  </si>
  <si>
    <t> G1919</t>
  </si>
  <si>
    <t> شكرا</t>
  </si>
  <si>
    <t> أرضي</t>
  </si>
  <si>
    <t> كونه على الأرض، أرضي، ما هو أدنى بالمقارنة مع الأشياء السماوية أو الإلهية</t>
  </si>
  <si>
    <t> كونه على الأرض، أرضي، وهو ما هو أدنى بالمقارنة مع الأشياء السماوية أو الإلهية الموجودة على الأرض في المقام الأول، مرجع: فيلبي 2: 10؛ أرضي، أرضي، المرجع: يو 3: 12؛ المرجع: 1كو 15: 40؛ المرجع: 2كو 5: 1؛ المرجع: فيلبي 3: 19؛ ارضي وضيع و ذليل (يع3: 15)</t>
  </si>
  <si>
    <t> G1920</t>
  </si>
  <si>
    <t> شكرا جزيلا</t>
  </si>
  <si>
    <t> تنشأ / تنشأ</t>
  </si>
  <si>
    <t> ليأتي، يحدث، يحدث</t>
  </si>
  <si>
    <t> ليصعد، يحدث، يحدث، يطلع، كالريح، المرجع: أعمال 28: 13 *</t>
  </si>
  <si>
    <t> G1921</t>
  </si>
  <si>
    <t> ἐπιγινώσκω</t>
  </si>
  <si>
    <t> للتعرف</t>
  </si>
  <si>
    <t> للمعرفة (بالكامل)، والتعرف، والإدراك، والتوصل إلى الفهم</t>
  </si>
  <si>
    <t xml:space="preserve">للمعرفة (الكاملة)، والتعرف، والإدراك، والتوصل إلى الفهم في المقام الأول لجعل الشيء موضوعًا للملاحظة؛ ومن ثم ، للوصول إلى المعرفة من التصفيات ؛ للوصول إلى المعرفة، راجع: مت 11: 27؛ وللتأكد راجع: لو 7: 37؛ 23:7 ؛ للإدراك، راجع: مرقس 2: 8؛ 5:30 ؛ للتمييز والكشف، مرجع: متى 7: 16، 20؛ للتعرف، مرجع: مرقس 6: 33؛ المرجع: لو 24: 16، 31؛ المرجع: أعمال ٣: ١٠؛ لنعترف، ونعترف، المرجع: 1كو 14: 37؛ المرجع: 1 تي 4: 3؛ السلبي أن يتم تمييز شخصية الإنسان والاعتراف بها، المرجع: 2كور 6: 9؛ من العبرية: "نظرة إحسان ولطف" (1كو 16: 18).</t>
  </si>
  <si>
    <t> G1922</t>
  </si>
  <si>
    <t> شكرا</t>
  </si>
  <si>
    <t> المعرفة والفهم والبصيرة</t>
  </si>
  <si>
    <t xml:space="preserve"> معرفة فهم فهم بصيرة، الوصول إلى معرفة شيء ويقينه، راجع: رو 3: 20؛ إدراك أو انطباع عن بعد، اعتراف، بصيرة، المرجع: كول 2: 2</t>
  </si>
  <si>
    <t> G1923</t>
  </si>
  <si>
    <t> شكرا</t>
  </si>
  <si>
    <t> نقش</t>
  </si>
  <si>
    <t> نقش، تعليق، إشعار مكتوب</t>
  </si>
  <si>
    <t>نقش، كتابة، إشعار كتابي نقش؛ أسطورة العملة المرجع: مت 22: 20 ؛ المرجع: مرقس 12: 16؛ المرجع: لو 20: 24؛ تسمية لاسم المجرم وجريمته، المرجع: مر 15: 26؛ المرجع: لو ٢٣: ٣٨ *</t>
  </si>
  <si>
    <t> G1924</t>
  </si>
  <si>
    <t> شكرا</t>
  </si>
  <si>
    <t> للكتابة عليها</t>
  </si>
  <si>
    <t> (فعل) الكتابة؛ ( منفعل ) مكتوب ( عليه ) منقوش</t>
  </si>
  <si>
    <t> (فعل) الكتابة؛ (المبني للمجهول) أن تكون مكتوبة (على)، منقوشة pluperfect المبني للمجهول، ἐπεγεγράμμην، لبصمة علامة على؛ لينقش وينقش ويكتب، مرجع: مرقس 15: 26؛ المرجع: أعمال ١٧: ٢٣؛ المرجع: رؤ 21: 12؛ مجازيًا للطبع، والتأثير بعمق، المرجع: عب 8: 10؛ 10:16 *</t>
  </si>
  <si>
    <t> G1925</t>
  </si>
  <si>
    <t> شكرا</t>
  </si>
  <si>
    <t> لإظهار / إثبات</t>
  </si>
  <si>
    <t> للإظهار، لفت الانتباه إلى؛ لإثبات، أشير</t>
  </si>
  <si>
    <t> للإظهار، لفت الانتباه إلى؛ للبرهنة، للإشارة للعرض، مرجع: مت 16: 1؛ المرجع: أعمال الرسل ٩: ٣٩؛ للإظهار، المرجع: مت 22: 19؛ المرجع: لو 17: 14؛ للإشارة، المرجع: مت 24: 1؛ للإظهار والإثبات، المرجع: أعمال الرسل 18: 28؛ المرجع: عب ٦:١٧ *</t>
  </si>
  <si>
    <t> G1926</t>
  </si>
  <si>
    <t>شكرا جزيلا</t>
  </si>
  <si>
    <t> للترحيب</t>
  </si>
  <si>
    <t> للترحيب، واستقبال كضيف؛ أن يكون لها علاقة، وقبول، والاعتراف</t>
  </si>
  <si>
    <t> للترحيب، واستقبال كضيف؛ أن يكون لها علاقة، وقبول، والاعتراف بالاعتراف؛ لتلقي بلطف ، ترحيب ، ترفيه ، 3Jn. 10 ؛ مجازيًا الاعتراف والموافقة والموافقة على 3Jn. 9 *</t>
  </si>
  <si>
    <t> G1927</t>
  </si>
  <si>
    <t> شكرا</t>
  </si>
  <si>
    <t> للبقاء</t>
  </si>
  <si>
    <t> ليعيش كزائر، أجنبي</t>
  </si>
  <si>
    <t> أن تعيش كزائر، غريبًا يسكن بين الناس؛ أن تكون في بيتك بين أهلك؛ وفي العهد الجديد ليتغرب بين شعب آخر، راجع: أعمال الرسل 2: 10؛ 17:21 *</t>
  </si>
  <si>
    <t> G1928</t>
  </si>
  <si>
    <t> شكرا جزيلا</t>
  </si>
  <si>
    <t> إضافة إلى</t>
  </si>
  <si>
    <t> إضافة إلى (العهد)</t>
  </si>
  <si>
    <t> للإضافة إلى (العهد) للأمر، أي شيء إضافي، إضافة إلى أمر زجري، المرجع: غلا 3: 15 *</t>
  </si>
  <si>
    <t> G1929</t>
  </si>
  <si>
    <t> شكرا جزيلا</t>
  </si>
  <si>
    <t> لإعطاء / تسليم</t>
  </si>
  <si>
    <t> لإعطاء، تسليم، تسليم ل</t>
  </si>
  <si>
    <t>لإعطاء، تسليم، تسليم إلى إعطاء بالإضافة إلى ذلك؛ وأيضًا أن يُعطي، ويُسلِّم، ويُسلِّم إلى الأيدي، المرجع: مت 7: 9، 10؛ المرجع: لو 4: 17؛ 11:11 ص؛ 24:30 ، 42 ؛ المرجع: أعمال الرسل ١٥: ٣٠؛ من المحتمل أن يكون مصطلحًا بحريًا، لتسليم سفينة إلى الريح، فلتقودها، المرجع: أعمال 27: 15 *</t>
  </si>
  <si>
    <t> G1930</t>
  </si>
  <si>
    <t> شكرا</t>
  </si>
  <si>
    <t> لتصويب</t>
  </si>
  <si>
    <t> تصويب، تصحيح (بالإضافة إلى ذلك)</t>
  </si>
  <si>
    <t> تقويم، تصحيح (بالإضافة إلى) لوضع مزيد من الحقوق، لإجراء تعديل، تصحيح تقويم، المرجع: تيط 1: 5 *</t>
  </si>
  <si>
    <t> G1931</t>
  </si>
  <si>
    <t> شكرا</t>
  </si>
  <si>
    <t> للنزول، غروب (من الشمس)</t>
  </si>
  <si>
    <t> لتنزل، لتغرب (للشمس)، لتغرب، المرجع: أف 4: 26 *</t>
  </si>
  <si>
    <t> G1932</t>
  </si>
  <si>
    <t> شكرا</t>
  </si>
  <si>
    <t> لطف</t>
  </si>
  <si>
    <t> واللطف، بما فيه من التسامح والكرم</t>
  </si>
  <si>
    <t>اللطف، مع ما يتضمنه من التسامح والكرم (مكتوب أيضًا ἐπιεικια) أي المعقولية والإنصاف؛ وفي العهد الجديد الوداعة والوداعة، المرجع: 2كو 10: 1؛ الرأفة، المرجع: أعمال 24: 4 *</t>
  </si>
  <si>
    <t> G1933</t>
  </si>
  <si>
    <t> شكرا</t>
  </si>
  <si>
    <t> لطيف</t>
  </si>
  <si>
    <t> لطيف ناخذ بعين الاعتبار</t>
  </si>
  <si>
    <t> لطيف ومراعي مناسب في المقام الأول؛ عادل ومعقول وديع، وديع، صبور، المرجع: 1 تي 3: 3؛ المرجع: تيط 3: 2؛ المرجع: يع ٣: ١٧؛ المرجع: 1 بط 2: 18؛ τὸ ἐπιεικές، الوداعة، اللطف، المرجع: فيلبي 4: 5 *</t>
  </si>
  <si>
    <t> G1934</t>
  </si>
  <si>
    <t> شكرا</t>
  </si>
  <si>
    <t> للبحث عنه</t>
  </si>
  <si>
    <t> للبحث عنه، والركض وراءه، والسعي بجدية</t>
  </si>
  <si>
    <t xml:space="preserve"> للبحث عن، والركض وراء، والسعي بجدية للبحث عن، والبحث عن، المرجع: أعمال الرسل 12: 19؛ أن نطلب، نطالب، المرجع: مت 12: 39؛ 16:4؛ المرجع: أعمال الرسل ١٩: ٣٩؛ أن تشتهي، أن تسعى للحصول عليه، راجع: رو 11: 7؛ المرجع: عب 11: 14؛ يطلبون بكل اهتمام وقلق، مرجع: متى 6: 32</t>
  </si>
  <si>
    <t> G1935</t>
  </si>
  <si>
    <t> شكرا</t>
  </si>
  <si>
    <t> محكوم عليه بالاعدام</t>
  </si>
  <si>
    <t> محكوم عليه بالموت</t>
  </si>
  <si>
    <t>محكوم عليه بالموت محكوم عليه بالموت محكوم عليه بالإعدام مرجع: 1كو 4: 9 *</t>
  </si>
  <si>
    <t> G1936</t>
  </si>
  <si>
    <t> شكرا</t>
  </si>
  <si>
    <t> وضع على</t>
  </si>
  <si>
    <t> وضع فعل وضع الأيدي، المرجع: أعمال 8: 18؛ المرجع: 1 تيم 4: 14؛ المرجع: 2 تيم 1: 6؛ المرجع: عب ٦: ٢ *</t>
  </si>
  <si>
    <t> G1937</t>
  </si>
  <si>
    <t> شكرا جزيلا</t>
  </si>
  <si>
    <t> لفترة طويلة ل</t>
  </si>
  <si>
    <t> للشوق والرغبة. تطمع، شهوة</t>
  </si>
  <si>
    <t xml:space="preserve"> للشوق والرغبة. تطمع، شهوة مع المضاف إليه أو النصب، لتضع القلب عليها؛ أن تشتهي، تشتاق، تكون لديك رغبة جدية، مرجع: مت 13: 17؛ المرجع: لو 15: 16؛ للاشتهاء، مرجع: مت 5: 28؛ خصيصًا للطمع، مرجع: رو 13: 9</t>
  </si>
  <si>
    <t> G1938</t>
  </si>
  <si>
    <t> شكرا جزيلا</t>
  </si>
  <si>
    <t> من يرغب</t>
  </si>
  <si>
    <t> ومن يرغب، يقلب قلبه على الراغب</t>
  </si>
  <si>
    <t> من يرغب، يتجه قلبه إلى المشتهي، ومن يشتهي شيئًا ما، راجع: 1كو 10: 6 *</t>
  </si>
  <si>
    <t> G1939</t>
  </si>
  <si>
    <t> شكرا</t>
  </si>
  <si>
    <t> يرغب</t>
  </si>
  <si>
    <t>الرغبة والشوق (في السياقات التي تكون فيها الرغبة إيجابية وصحيحة)؛ الطمع، والرغبة، والشهوة (في السياقات التي تكون فيها الرغبة غير أخلاقية وخطيئة)</t>
  </si>
  <si>
    <t xml:space="preserve"> الرغبة والشوق (في السياقات التي تكون فيها الرغبة إيجابية وصحيحة)؛ الطمع، الشهوة، الشهوة (في السياقات التي تكون فيها الرغبة غير أخلاقية وخطيئة) الرغبة الجادة، المرجع: لو 22: 15؛ الرغبة غير المنتظمة أو العنيفة، المرجع: مرقس 4: 19؛ وعلى وجه التحديد الرغبة النجسة، الشهوة، المرجع: رو 1: 24؛ مجازيًا موضوع الرغبة، ما يُشعل الرغبة، راجع: 1يو 2: 16، 17</t>
  </si>
  <si>
    <t> G1940</t>
  </si>
  <si>
    <t> شكرا جزيلا</t>
  </si>
  <si>
    <t> للجلوس عليها</t>
  </si>
  <si>
    <t> للجلوس (على)</t>
  </si>
  <si>
    <t> ليجلس (عليه) ليجعله يجلس عليه، ليجلس عليه، المرجع: مت 21: 7 (حيث تقرأ بعض المخطوطات ἐπεκάθισεν، صيغة الضرورة للجلوس عليها)*</t>
  </si>
  <si>
    <t> G1941</t>
  </si>
  <si>
    <t> شكرا جزيلا</t>
  </si>
  <si>
    <t> للاتصال (على) / الاسم</t>
  </si>
  <si>
    <t> (نشط / سلبي) للاتصال (على)، اسم، يتم تسميته؛ (الأوسط) يناشد، يطلب المساعدة</t>
  </si>
  <si>
    <t xml:space="preserve">(نشط / سلبي) للاتصال (على)، اسم، يتم تسميته؛ ( وسط ) نداء إلى، نداء للمساعدة الكاملة، ἐπεκέκητο (3 مفرد)، نداء؛ لإرفاق اسم أو ربطه، المرجع: أعمال الرسل 15: 17؛ المرجع: يع ٢: ٧؛ لإرفاق اسم إضافي باللقب، المرجع: مت 10: 3؛ سلبي للحصول على لقب أو لقب، المرجع: عب 11: 16؛ وسط للدعوة والاستدعاء، المرجع: 2كو 1: 23؛ للرجوع إليه، راجع: أعمال الرسل 25: 11، 12، 21</t>
  </si>
  <si>
    <t> G1942</t>
  </si>
  <si>
    <t> شكرا جزيلا</t>
  </si>
  <si>
    <t> تغطية</t>
  </si>
  <si>
    <t> ستر، ستر، حجاب</t>
  </si>
  <si>
    <t> ستر، ستر، حجاب، غطاء، حجاب؛ ، مجازيًا عباءة، المرجع: 1 بط 2: 16 *</t>
  </si>
  <si>
    <t> G1943</t>
  </si>
  <si>
    <t> شكرا جزيلا</t>
  </si>
  <si>
    <t> لتغطية</t>
  </si>
  <si>
    <t> (السلبي) المراد تغطيته بالغطاء</t>
  </si>
  <si>
    <t> (المبني للمجهول) أن تكون مغطاة غطاء لتغطية أكثر؛ ، مجازيًا للستر أو التغطية بالعفو، المرجع: رو 4: 7 *</t>
  </si>
  <si>
    <t> G1944</t>
  </si>
  <si>
    <t> ἐπικατάρατος</t>
  </si>
  <si>
    <t> ملعون</t>
  </si>
  <si>
    <t xml:space="preserve"> ملعون ملعون تحت لعنة الإدانة، مرجع: غلا 3: 10؛ سيئ السمعة، المرجع: غل 3: 13 *</t>
  </si>
  <si>
    <t>G1945</t>
  </si>
  <si>
    <t> شكرا جزيلا</t>
  </si>
  <si>
    <t> للاستلقاء عليها</t>
  </si>
  <si>
    <t> للاستلقاء عليه؛ للضغط، والحشد، والمطالبة بإصرار</t>
  </si>
  <si>
    <t xml:space="preserve"> للاستلقاء عليه؛ يضغطون، يتزاحمون، يطالبون بالاستلقاء، يُوضعون عليه، مرجع: يو 11: 38؛ 21:9 ؛ للضغط والحث، مرجع: لو 5: 1؛ المرجع: أعمال ٢٧: ٢٠؛ كن عاجلاً، ملحاً، مرجع: لو 23: 23؛ يجب أن يُفرض عليه، يُفرض بالقانون، المرجع: عب 9: 10؛ بالضرورة، راجع: 1كو 9: 16</t>
  </si>
  <si>
    <t> G1946</t>
  </si>
  <si>
    <t> Ἐπικούρειος</t>
  </si>
  <si>
    <t> أبيقوري</t>
  </si>
  <si>
    <t> الأبيقوري، "من أبيقور"</t>
  </si>
  <si>
    <t xml:space="preserve"> § الأبيقوري "الأبيقوري" الأبيقوري، تابع لفلسفة أبيقور، مرجع: أع 17: 18 *</t>
  </si>
  <si>
    <t> G1947</t>
  </si>
  <si>
    <t> ἐπικουρία</t>
  </si>
  <si>
    <t xml:space="preserve"> معونة، معونة، المرجع: أعمال 26: 22 *</t>
  </si>
  <si>
    <t> G1948</t>
  </si>
  <si>
    <t> شكرا</t>
  </si>
  <si>
    <t> لتقرر، تحدد</t>
  </si>
  <si>
    <t> أن تقرر، تقرر أن تقرر؛ ليقضي، راجع: لو 23: 24 *</t>
  </si>
  <si>
    <t> G1949</t>
  </si>
  <si>
    <t> شكرا</t>
  </si>
  <si>
    <t> يقبض، يمسك، يصطاد، يغتصب</t>
  </si>
  <si>
    <t xml:space="preserve">ليأخذ، يقبض، يصطاد، يقبض، يمسك، المرجع: مت 14: 31؛ المرجع: مرقس 8: 23؛ ليمسك، يمسك، مرجع: لو 23: 26؛ المرجع: أعمال ١٦: ١٩؛ مجازيًا لاستخدامها كسبب للاتهام، المرجع: لو 20: 20، 26؛ ليقبض، ينال كما بالقبض، (1 تي 6: 12، 19)؛ أن يأخذ جزءًا من، أن يتخذ طبيعة، أو أن يلتصق أو يتحالف مع نفسه، المرجع: عب 2: 16</t>
  </si>
  <si>
    <t> G1950</t>
  </si>
  <si>
    <t> شكرا</t>
  </si>
  <si>
    <t xml:space="preserve"> لكي أنسى، مرجع: مت 16: 5؛ أن ننسى، نتجاهل، نتجاهل، مرجع: فيلبي 3: 13؛ المرجع: عب 6: 10؛ وفي العهد الجديد بالمعنى السلبي، منسي، المرجع: لو 12: 6</t>
  </si>
  <si>
    <t> G1951</t>
  </si>
  <si>
    <t> شكرا</t>
  </si>
  <si>
    <t> للاتصال / الاختيار</t>
  </si>
  <si>
    <t> (المبني للمجهول) ليتم استدعاؤه؛ (وسط) لاختيار الاتصال</t>
  </si>
  <si>
    <t> (المبني للمجهول) ليتم استدعاؤه؛ (الوسط) لاختيار دعوة للاتصال، المرجع: يو 5: 2؛ الوسط ليختار لنفسه، يختار، المرجع: أعمال الرسل 15: 40 *</t>
  </si>
  <si>
    <t> G1952</t>
  </si>
  <si>
    <t> شكرا</t>
  </si>
  <si>
    <t> تكون غير كافية</t>
  </si>
  <si>
    <t> أن لا يكون لديك (الوقت)؛ للفشل في الحصول عليها</t>
  </si>
  <si>
    <t>أن لا يكون لديك (الوقت)؛ أن تفشل، أن تكون غير كاف، أن تقصر، أن تفشل، المرجع: عب 11: 32 *</t>
  </si>
  <si>
    <t> G1953</t>
  </si>
  <si>
    <t> شكرا</t>
  </si>
  <si>
    <t> النسيان</t>
  </si>
  <si>
    <t xml:space="preserve"> النسيان، النسيان، مرجع: يع1: 25 *</t>
  </si>
  <si>
    <t> G1954</t>
  </si>
  <si>
    <t> شكرا</t>
  </si>
  <si>
    <t> متبقي</t>
  </si>
  <si>
    <t> الباقي والباقي</t>
  </si>
  <si>
    <t> باقية، بقية باقية، باقية، المرجع: 1 بط 4: 2 *</t>
  </si>
  <si>
    <t> G1955</t>
  </si>
  <si>
    <t> شكرا</t>
  </si>
  <si>
    <t> توضيح</t>
  </si>
  <si>
    <t> التفسير والتفسير</t>
  </si>
  <si>
    <t> تفسير، تفسير خسارة، تحرير؛ ، تفسير مجازي لما هو غامض وغامض، المرجع: 2 بط 1: 20 *</t>
  </si>
  <si>
    <t> G1956</t>
  </si>
  <si>
    <t> شكرا</t>
  </si>
  <si>
    <t> لشرح؛ (منفعل) يستقر، يقرر</t>
  </si>
  <si>
    <t> لشرح؛ (منفعل) يسوي، يقرر أن يفك، ما سبق ربطه أو تشابكه، كعقدة؛ مجازيًا لحل وشرح ما هو غامض، كمثل، المرجع: مرقس 4: 34؛ للتسوية، وضع حد لمسألة الجدل، المرجع: أعمال الرسل 19: 39 *</t>
  </si>
  <si>
    <t> G1957</t>
  </si>
  <si>
    <t> شكرا</t>
  </si>
  <si>
    <t>ليشهد</t>
  </si>
  <si>
    <t> ليشهد بذلك، يشهد عنه</t>
  </si>
  <si>
    <t> ليشهد بذلك، ليشهد على وشك أن يشهد ل؛ ليشهدوا رسميًا، راجع: 1 بط 5: 12 *</t>
  </si>
  <si>
    <t> G1958</t>
  </si>
  <si>
    <t> شكرا</t>
  </si>
  <si>
    <t> رعاية</t>
  </si>
  <si>
    <t> الاحتياجات والرعاية والاهتمام</t>
  </si>
  <si>
    <t> احتياجات، رعاية، اهتمام، اهتمام، اهتمام، المرجع: أعمال 27: 3 *</t>
  </si>
  <si>
    <t> G1959</t>
  </si>
  <si>
    <t> شكرا جزيلا</t>
  </si>
  <si>
    <t> يعتني</t>
  </si>
  <si>
    <t> لرعاية، رعاية</t>
  </si>
  <si>
    <t> لرعاية، رعاية الجنرال، لرعاية، المرجع: لو 10:34؛ المرجع: ١ تي ٣: ٥ *</t>
  </si>
  <si>
    <t> G1960</t>
  </si>
  <si>
    <t> شكرا</t>
  </si>
  <si>
    <t> بحرص</t>
  </si>
  <si>
    <t> بعناية، بجد</t>
  </si>
  <si>
    <t xml:space="preserve"> بعناية واجتهاد، مرجع: لو 15: 8 *</t>
  </si>
  <si>
    <t> G1961</t>
  </si>
  <si>
    <t> شكرا</t>
  </si>
  <si>
    <t> للبقاء / الاستمرار</t>
  </si>
  <si>
    <t> البقاء، البقاء؛ للاستمرار، الاستمرار، المثابرة</t>
  </si>
  <si>
    <t xml:space="preserve">البقاء، البقاء؛ أن نستمر، نستمر، نثابر على البقاء لفترة أطول، نطيل الإقامة، نبقى، المرجع: أعمال الرسل ١٠: ٤٨؛ 15:34 ؛ لنستمر ونثابر، المرجع: يو 8: 7؛ المرجع: أعمال الرسل ١٢: ١٦؛ وأن نتمسك به ونستمر في احتضانه، المرجع: أعمال الرسل 13: 43؛ المرجع: رو 11: 22؛ للثبات، المرجع: رو 6: 1؛ المرجع: 1كو 16: 8</t>
  </si>
  <si>
    <t> G1962</t>
  </si>
  <si>
    <t> شكرا</t>
  </si>
  <si>
    <t> لقبول</t>
  </si>
  <si>
    <t> لقبول، إعطاء الموافقة</t>
  </si>
  <si>
    <t> للقبول، وإعطاء الموافقة على الإيماءة؛ مجازيًا: الموافقة، الموافقة، المرجع: أعمال 18: 20 *</t>
  </si>
  <si>
    <t> G1963</t>
  </si>
  <si>
    <t> شكرا</t>
  </si>
  <si>
    <t> الفكر والنية</t>
  </si>
  <si>
    <t> الفكر، النية الفكر، الهدف، الوسيلة، القصد، المرجع: أعمال الرسل ٨:٢٢ *</t>
  </si>
  <si>
    <t> G1964</t>
  </si>
  <si>
    <t> ἐπιορκέω</t>
  </si>
  <si>
    <t> لكسر يمين</t>
  </si>
  <si>
    <t> لكسر اليمين، أقسم كاذبا</t>
  </si>
  <si>
    <t> يحنث يمينًا، يحلف كذبًا، يحلف، يتخلف عن يمينه، راجع: مت 5: 33 *</t>
  </si>
  <si>
    <t> G1965</t>
  </si>
  <si>
    <t> ἐπίορκος</t>
  </si>
  <si>
    <t> الحنث</t>
  </si>
  <si>
    <t> حنث باليمين؛ كاسم ، الحنث باليمين</t>
  </si>
  <si>
    <t>حنث باليمين؛ كاسم، حنث، من ينكث بيمينه، حنث، مرجع: 1 تي 1: 10 *</t>
  </si>
  <si>
    <t> G1966</t>
  </si>
  <si>
    <t> ἐπιοῦσα</t>
  </si>
  <si>
    <t> ليأتي لاحقا</t>
  </si>
  <si>
    <t> في اليوم التالي (من فعل يعني "يتبع، يقترب")</t>
  </si>
  <si>
    <t> في اليوم التالي (من فعل يعني "يتبع، يقترب") ليأتي؛ ليأتي بعد لينجح فورًا، المرجع: أعمال 7: 26؛ 16:11 ؛ 20:15 ؛ 21:18 ؛ 23:11 *</t>
  </si>
  <si>
    <t> G1967</t>
  </si>
  <si>
    <t> ἐπιούσιος</t>
  </si>
  <si>
    <t> يوميًا</t>
  </si>
  <si>
    <t> ما يتكرر على أساس يومي، يوميا</t>
  </si>
  <si>
    <t> ما يتكرر يوميًا، يوميًا، لا توجد هذه الكلمة في أي مكان آخر في الأدب اليوناني إلا في سياق الصلاة الربانية. تشمل التخمينات، ضروريًا لليوم، ضروريًا للغد، يوميًا، كافيًا، المرجع: متى 6: 11؛ المرجع: لو 11: 3 *</t>
  </si>
  <si>
    <t> G1968</t>
  </si>
  <si>
    <t> شكرا</t>
  </si>
  <si>
    <t> لتقع / تضغط عليها</t>
  </si>
  <si>
    <t> لتقع عليه، وتأتي بفارغ الصبر، وتعانق؛ على المضي قدما</t>
  </si>
  <si>
    <t>لتقع عليه، وتأتي بفارغ الصبر، وتعانق؛ أن يأتي ليقع عليه؛ "أن يرمي نفسه عليه" (راجع: لو 15: 20)؛ المرجع: يوحنا 13: 25؛ المرجع: أعمال 20: 10، 37؛ للضغط والحث، مرجع: مرقس 3: 10؛ للإضاءة عليها، مرجع: رو 15: 3؛ ليأتي، المرجع: أعمال 13: 11؛ الذي يمكن أن يقع عليه عقليًا أو روحيًا، مرجع: لو 1: 12؛ المرجع: أعمال ٨: ١٦؛ 10:10 ، 44 ؛ 11:15 ؛ 19:17</t>
  </si>
  <si>
    <t> G1969</t>
  </si>
  <si>
    <t> شكرا</t>
  </si>
  <si>
    <t> لتوبيخ، لضرب</t>
  </si>
  <si>
    <t> للتوبيخ، والضرب في المقام الأول لإلحاق الضربات؛ مجازيًا للتوبيخ والتوبيخ، المرجع: 1 تي 5: 1 *</t>
  </si>
  <si>
    <t> G1970</t>
  </si>
  <si>
    <t> شكرا</t>
  </si>
  <si>
    <t> G1971</t>
  </si>
  <si>
    <t> شكرا</t>
  </si>
  <si>
    <t> للشوق، نتلهف، الرغبة</t>
  </si>
  <si>
    <t xml:space="preserve"> أن تشتاق، وتتوق، وترغب في الرغبة إلى جانب ذلك؛ وأيضًا أن نرغب بجدية ونشتاق، راجع: 2كو 5: 2؛ أن يكون قوي الإرادة، راجع: يع 4: 5؛ ضمنيًا المحبة، والمودة، المرجع: 2كو 9: 14</t>
  </si>
  <si>
    <t> G1972</t>
  </si>
  <si>
    <t> شكرا</t>
  </si>
  <si>
    <t> شوق</t>
  </si>
  <si>
    <t> الشوق لل)</t>
  </si>
  <si>
    <t>شوق ورغبة شديدة ومودة شديدة (2كو 7: 7، 11).</t>
  </si>
  <si>
    <t> G1973</t>
  </si>
  <si>
    <t> شكرا</t>
  </si>
  <si>
    <t> يتوق ل</t>
  </si>
  <si>
    <t xml:space="preserve"> مرغوبًا ومشتاقًا، مرجع: فيلبي 4: 1 *</t>
  </si>
  <si>
    <t> G1974</t>
  </si>
  <si>
    <t> شكرا</t>
  </si>
  <si>
    <t> الشوق والرغبة</t>
  </si>
  <si>
    <t> شوق، رغبة، رغبة شديدة، راجع: رو 15: 23.</t>
  </si>
  <si>
    <t> G1975</t>
  </si>
  <si>
    <t> شكرا جزيلا</t>
  </si>
  <si>
    <t> ليأتي / يذهب إلى</t>
  </si>
  <si>
    <t> للمجيء إلى، اذهب إلى</t>
  </si>
  <si>
    <t xml:space="preserve"> لكى تسافر إلى؛ للمجيء إليه اذهب إلى المرجع: لو 8: 4 *</t>
  </si>
  <si>
    <t> G1976</t>
  </si>
  <si>
    <t> شكرا</t>
  </si>
  <si>
    <t> للخياطة</t>
  </si>
  <si>
    <t> أيضًا ἐπιρράπτω، للخياطة، مرجع: مرقس 2: 21 *</t>
  </si>
  <si>
    <t> G1977</t>
  </si>
  <si>
    <t> شكرا</t>
  </si>
  <si>
    <t> لرمي</t>
  </si>
  <si>
    <t> ليرمي ليرمي عليه، ليلقي عليه، مرجع: لو 19: 35؛ المرجع: ١ بط ٥: ٧ *</t>
  </si>
  <si>
    <t> G1978</t>
  </si>
  <si>
    <t> شكرا</t>
  </si>
  <si>
    <t> ملحوظة</t>
  </si>
  <si>
    <t> سيئة السمعة، بارزة، بارزة ملحوظة</t>
  </si>
  <si>
    <t> سيئة السمعة وبارزة ومتميزة تحمل في المقام الأول علامة أو أداة مميزة؛ مشهورًا بارزًا بارزًا بارزًا المرجع: رو 16: 7؛ سيئ السمعة، مرجع: متى 27: 16 *</t>
  </si>
  <si>
    <t> G1979</t>
  </si>
  <si>
    <t>شكرا</t>
  </si>
  <si>
    <t> الطعام ، شيء للأكل</t>
  </si>
  <si>
    <t> طعام، شيء للأكل، طعام، زاد، مرجع: لو 9: 12 *</t>
  </si>
  <si>
    <t> G1980</t>
  </si>
  <si>
    <t> شكرا جزيلا</t>
  </si>
  <si>
    <t> لزيارة / رعاية</t>
  </si>
  <si>
    <t> للزيارة وإظهار الاهتمام والرعاية والمساعدة</t>
  </si>
  <si>
    <t xml:space="preserve"> للزيارة، وإظهار الاهتمام، والرعاية، والقدوم للمساعدة، والنظر بانتباه، والتفتيش؛ لتنتبه، اختر، المرجع: أعمال 6: 3؛ للذهاب لرؤية، زيارة، المرجع: أعمال 7:23؛ 15:36 ؛ للزيارة بغرض الراحة والطمأنينة، مرجع: مت 25: 36، 43؛ المرجع: يع ١: ٢٧؛ من العبرية، الله لزيارة، مرجع: لو 1: 68، 78</t>
  </si>
  <si>
    <t> G1981</t>
  </si>
  <si>
    <t> شكرا</t>
  </si>
  <si>
    <t> للراحة عليه / يسكن</t>
  </si>
  <si>
    <t> للراحة، واتخاذ الإقامة</t>
  </si>
  <si>
    <t> للراحة أو الإقامة في أو في ؛ مجازيًا للثبات عليه، مرجع: 2كو 12: 9 *</t>
  </si>
  <si>
    <t> G1982</t>
  </si>
  <si>
    <t> شكرا</t>
  </si>
  <si>
    <t> لتلقي بظلالها</t>
  </si>
  <si>
    <t> ليلقي ظلا ويظلل. لتغلف بسحابة</t>
  </si>
  <si>
    <t xml:space="preserve">ليلقي ظلا ويظلل. ليغلف بالسحابة ليظلل ويلقي ظلا المرجع: مت 17: 5 ; مجازيًا للتأثير عليه، راجع: لو 1: 35</t>
  </si>
  <si>
    <t> G1983</t>
  </si>
  <si>
    <t> ἐπισκοπέω</t>
  </si>
  <si>
    <t> للإشراف / العناية</t>
  </si>
  <si>
    <t> لرؤية، رعاية؛ ليكون بمثابة المشرف المشرف</t>
  </si>
  <si>
    <t> لرؤية، رعاية؛ ليكون بمثابة المشرف المشرف على النظر والتفتيش؛ ، مجازيًا أن نكون حذرين، منتبهين، المرجع: عب 12: 15؛ للإشراف، لممارسة وظيفة ἐπισκοπος، المرجع: 1 بط 5: 2 *</t>
  </si>
  <si>
    <t> G1984</t>
  </si>
  <si>
    <t> شكرا</t>
  </si>
  <si>
    <t> الرقابة</t>
  </si>
  <si>
    <t> المجيء، الافتقاد، مجيء القوة الإلهية للمكافأة؛ منصب المسؤولية ومكان القيادة يشير إلى منصب الرسول في أعمال الرسل، ومكتب المشرف أو الأسقف في الكنيسة المحلية</t>
  </si>
  <si>
    <t>المجيء، الافتقاد، مجيء القوة الإلهية للمكافأة؛ مكتب المسؤولية ومكان القيادة يشير إلى مكتب الرسول في أعمال الرسل، ومكتب المشرف أو الأسقف في تفتيش الكنيسة المحلية والإشراف عليها والزيارة؛ افتقاد الله وتدخله سواء في الرحمة أو في الدينونة، راجع: لو 19: 44؛ المرجع: 1 بط 2: 12؛ وظيفة المشرف الكنسي، المرجع: 1 تي 3: 1؛ من العبرية، تهمة، وظيفة، المرجع: أعمال 1: 20 *</t>
  </si>
  <si>
    <t> G1985</t>
  </si>
  <si>
    <t> ἐπίσκοπος</t>
  </si>
  <si>
    <t> المشرف</t>
  </si>
  <si>
    <t> ناظرًا أو أسقفًا، قائدًا في كنيسة محلية، امتدادًا لمن يحرس ويشرف ويساعد</t>
  </si>
  <si>
    <t> مشرف أو أسقف، قائد في كنيسة محلية، امتداد لمن يحرس، يشرف، ويساعد في المقام الأول مفتشًا، مشرفًا؛ ساهرًا، حافظًا، المرجع: 1 بط 2: 25؛ في العهد الجديد مشرف كنسي، أسقف، المرجع: أعمال 20: 28؛ المرجع: فيلبي 1: 1؛ المرجع: 1 تي 3: 2؛ المرجع: تي 1: 7 *</t>
  </si>
  <si>
    <t> G1986</t>
  </si>
  <si>
    <t> شكرا</t>
  </si>
  <si>
    <t> ليغلف</t>
  </si>
  <si>
    <t>ل(محاولة) إخفاء الختان، رسميًا "سحب (القلفة لإخفاء الختان)" غير المختونين</t>
  </si>
  <si>
    <t> (محاولة) إخفاء الختان، رسميًا "سحب (القلفة لإخفاء الختان)" غير المختونين للسحب عليه، أو بعده؛ في العهد الجديد لطمس الختان عن طريق التمديد الاصطناعي للقلفة، المرجع: 1كو 7: 18 *</t>
  </si>
  <si>
    <t> G1987</t>
  </si>
  <si>
    <t> شكرا جزيلا</t>
  </si>
  <si>
    <t> لمعرفة / فهم</t>
  </si>
  <si>
    <t> أن تفهم، تعرف، تكون على علم</t>
  </si>
  <si>
    <t xml:space="preserve"> أن تفهم، وتعرف، وتتنبه، وتتقن، وتتقن، مرجع: 1 تي 6: 4؛ للتعرف عليه، المرجع: أعمال 18: 25؛ 19:15 ؛ يهوذا ١٠: للمعرفة، المرجع: أعمال ١٠: ٢٨؛ لنتذكر، نفهم، نفهم، مرجع: مرقس 14: 68</t>
  </si>
  <si>
    <t> G1988</t>
  </si>
  <si>
    <t> شكرا</t>
  </si>
  <si>
    <t xml:space="preserve"> في المقام الأول الشخص الذي يقف بجانبه؛ الشخص الذي تم تعيينه. في العهد الجديد في نداء النداء، أي ما يعادل διδάσκακε، أو ῥαββι، سيد، دكتور، المرجع: لو 5: 5؛ 8:24 ، 45 ؛ 9:33 ، 49 ؛ 17:13 *</t>
  </si>
  <si>
    <t> G1989</t>
  </si>
  <si>
    <t> شكرا</t>
  </si>
  <si>
    <t> للكتابة إليه</t>
  </si>
  <si>
    <t>لكتابة الحرف</t>
  </si>
  <si>
    <t> لكتابة رسالة لإرسال كلمة إليها، لإرسال أوامر، المرجع: أعمال الرسل ١٥: ٢٠؛ 21:25 ؛ أكتب إلى، أكتب رسالة إلى، أكتب رسالة، المرجع: عب 13: 22 *</t>
  </si>
  <si>
    <t> G1990</t>
  </si>
  <si>
    <t> شكرا</t>
  </si>
  <si>
    <t> معرفة</t>
  </si>
  <si>
    <t> فهم، خبير، تعلم</t>
  </si>
  <si>
    <t> فاهماً خبيراً متعلماً عارفاً فطناً فاهماً متعلماً مرجع: يع 3: 13 *</t>
  </si>
  <si>
    <t> G1991</t>
  </si>
  <si>
    <t> شكرا</t>
  </si>
  <si>
    <t> للتقوية في المقام الأول للتسبب في الراحة أو الاتكاء عليها أو الاستقرار عليها ؛ مجازيًا أن يتوافق، يقوي، يؤسس، ١٤:٢٢؛ 15: 32، 41؛ 18: 23 *</t>
  </si>
  <si>
    <t> G1992</t>
  </si>
  <si>
    <t> شكرا</t>
  </si>
  <si>
    <t> رسالة بولس الرسول</t>
  </si>
  <si>
    <t> رسالة، رسالة</t>
  </si>
  <si>
    <t> رسالة، رسالة نصية كلمة أرسلت؛ أمر، أمر؛ رسالة رسالة، المرجع: أعمال 9: 2؛ 15:30</t>
  </si>
  <si>
    <t> G1993</t>
  </si>
  <si>
    <t> شكرا</t>
  </si>
  <si>
    <t> إلى الصمت</t>
  </si>
  <si>
    <t> الصمت، رسميًا، "لإيقاف الفم"</t>
  </si>
  <si>
    <t> الصمت رسميًا "لإيقاف الفم" لوضع حاجز أو كمامة ؛ مجازيًا للصمت، المرجع: تي 1: 11 *</t>
  </si>
  <si>
    <t> G1994</t>
  </si>
  <si>
    <t>شكرا</t>
  </si>
  <si>
    <t> للإلتفاف</t>
  </si>
  <si>
    <t> يستدير (يلتف، يعود، من)، يعود</t>
  </si>
  <si>
    <t xml:space="preserve"> للالتفاف (حول، العودة، من)، العودة العابرة. للالتفاف نحو للالتفاف للرد والتوبة، مرجع: لو 1: 16، 17؛ المرجع: يع ٥: ١٩، ٢٠؛ لازم ووسط في الانعطاف نحو الذات أو نحوها، المرجع: أعمال الرسل 9: 40؛ المرجع: رؤيا ١: ١٢؛ للالتفاف، المرجع: مت 9:22؛ ليرجعوا، يرجعوا، المرجع: متى 12: 44؛ مجازيًا أن يتحول، المرجع: أعمال 28: 27</t>
  </si>
  <si>
    <t> G1995</t>
  </si>
  <si>
    <t> شكرا</t>
  </si>
  <si>
    <t> تحويل</t>
  </si>
  <si>
    <t> التحويل، وهو امتداد مجازي لـ "تحويل" كائن، غير موجود في العهد الجديد</t>
  </si>
  <si>
    <t> التحويل، وهو امتداد مجازي لـ "تحويل" شيء ما، غير موجود في العهد الجديد (تحول نحو، دوران)؛ ، في العهد الجديد تحويل مجازي، المرجع: أعمال ١٥: ٣ *</t>
  </si>
  <si>
    <t> G1996</t>
  </si>
  <si>
    <t> شكرا</t>
  </si>
  <si>
    <t> مع بعض سويا</t>
  </si>
  <si>
    <t> لنجتمع معا</t>
  </si>
  <si>
    <t xml:space="preserve"> ليتجمعوا في مكان ما؛ ليجتمعوا ويجتمعوا ويجتمعوا، مرجع: مت 23: 37؛ 24:31 ؛ المرجع: لو 17: 37</t>
  </si>
  <si>
    <t> G1997</t>
  </si>
  <si>
    <t>شكرا</t>
  </si>
  <si>
    <t> تجمع</t>
  </si>
  <si>
    <t> تجمع، اجتماع، تجميع</t>
  </si>
  <si>
    <t> يجتمعون، يجتمعون، يتجمعون فعل الاجتماع أو التجمع، المرجع: 2تس 2: 1؛ "اجتماع معًا" (عب 10: 25)</t>
  </si>
  <si>
    <t> G1998</t>
  </si>
  <si>
    <t> شكرا</t>
  </si>
  <si>
    <t> للركض معا</t>
  </si>
  <si>
    <t> لنسرع معا ل</t>
  </si>
  <si>
    <t> لنسرع معًا لنركض معًا إلى مكان ما، مرقس 9: 25 *</t>
  </si>
  <si>
    <t> G1999</t>
  </si>
  <si>
    <t> شكرا لك, شكرا لك</t>
  </si>
  <si>
    <t> تمرد</t>
  </si>
  <si>
    <t> انتفاضة واضطراب وتمرد</t>
  </si>
  <si>
    <t> G2000</t>
  </si>
  <si>
    <t> شكرا جزيلا</t>
  </si>
  <si>
    <t> خطير / غير مستقر</t>
  </si>
  <si>
    <t> خطيرة وغير آمنة</t>
  </si>
  <si>
    <t xml:space="preserve"> على وشك السقوط، غير مستقر؛ ، مجازيًا، غير آمن، خطر، خطير، غير آمن المرجع: أعمال ٢٧: ٩ *</t>
  </si>
  <si>
    <t> G2001</t>
  </si>
  <si>
    <t> شكرا</t>
  </si>
  <si>
    <t> للإصرار على التعزيز. ، متعدية لجمع القوة؛ مجازيًا للإلحاح، للتأكيد على نقطة ما، للإصرار، المرجع: لو 23: 5 *</t>
  </si>
  <si>
    <t> G2002</t>
  </si>
  <si>
    <t> شكرا</t>
  </si>
  <si>
    <t> لتتراكم</t>
  </si>
  <si>
    <t>لجمع عدد كبير، تتراكم</t>
  </si>
  <si>
    <t> لجمع عدد كبير، تتراكم لتتراكم، تتراكم إلى حد كبير؛ ، مجازيًا أن نقتني بكثرة، راجع: 2 تي 4: 3 *</t>
  </si>
  <si>
    <t> G2003</t>
  </si>
  <si>
    <t> شكرا</t>
  </si>
  <si>
    <t> يأمر</t>
  </si>
  <si>
    <t> أمر ، أمر ؛ سلطة</t>
  </si>
  <si>
    <t> أمر ، أمر ؛ أمر سلطاني، المرجع: 1كو 7: 6، 25؛ المرجع: 2كو 8: 8؛ قرار، المرجع: رو 16: 26؛ المرجع: 1 تيم 1: 1؛ المرجع: تيط 1: 3؛ السلطان، الصرامة، المرجع: تي 2: 15 *</t>
  </si>
  <si>
    <t> G2004</t>
  </si>
  <si>
    <t> شكرا</t>
  </si>
  <si>
    <t> لقيادة</t>
  </si>
  <si>
    <t> للأمر، النظام</t>
  </si>
  <si>
    <t xml:space="preserve"> للأمر، والأمر مع البيانات.، لتعيين أو على؛ ليأمر ويأمر ويأمر المرجع: مرقس 1: 27؛ 6:39 ؛ المرجع: لو 4: 36</t>
  </si>
  <si>
    <t> G2005</t>
  </si>
  <si>
    <t> شكرا</t>
  </si>
  <si>
    <t> لينتهي، يكمل، ينهي؛ لتحقيق الكمال، وتحقيق الهدف؛ (وسط) للخضوع</t>
  </si>
  <si>
    <t xml:space="preserve">لينتهي، يكمل، ينهي؛ لتحقيق الكمال، وتحقيق الهدف؛ (وسط) للخضوع لإنهاء؛ ليكتمل، يكمل، يكمل، المرجع: رو 15: 28؛ المرجع: 2كو 8: 6، 11؛ لأداء، المرجع: لو 13: 32؛ للتنفيذ، لتحقيق، المرجع: 2 كو 7: 1؛ للتفريغ، مرجع: عب 9: 6؛ للتنفيذ، مرجع: عب 8: 5؛ لتنفيذه إلى الكمال، مرجع: فيلبي 1: 6؛ من المتوسط إلى النهاية، اجعل النهاية، المرجع: غلا 3: 3؛ من السلبي أن نتحمله ونحتمله بالكامل، المرجع: 1 بط 5: 9</t>
  </si>
  <si>
    <t> G2006</t>
  </si>
  <si>
    <t> شكرا</t>
  </si>
  <si>
    <t> ضروري، ضروري، مناسب</t>
  </si>
  <si>
    <t> ضروري، ضروري، مناسب، مناسب، مناسب، ضروري، المرجع: يع2: 16 *</t>
  </si>
  <si>
    <t> G2007</t>
  </si>
  <si>
    <t> شكرا جزيلا</t>
  </si>
  <si>
    <t> لوضع / الاستلقاء</t>
  </si>
  <si>
    <t> لوضعها، ووضعها، ووضعها</t>
  </si>
  <si>
    <t xml:space="preserve">ليوضع، أو يوضع، أو يلبس، أو يوضع، أو يوضع، المرجع: مت 9: 18؛ المرجع: لو 4: 40؛ ولفرض اسم، مرجع: مرقس 3: 16، 17؛ للإيقاع، المرجع: أعمال ١٦: ٢٣؛ المرجع: لو 10: 30؛ المرجع: رؤ 22: 18؛ وسطًا للفرض بسلطان، مرجع: أع 15: 28؛ 28:10 ؛ للهجوم أو السقوط، الهجوم، الاعتداء، الهجوم، المرجع: أعمال 18: 10</t>
  </si>
  <si>
    <t> G2008</t>
  </si>
  <si>
    <t> شكرا</t>
  </si>
  <si>
    <t> لتوبيخ، تحذير</t>
  </si>
  <si>
    <t xml:space="preserve"> للتوبيخ والتحذير في المقام الأول لتحديد القيمة؛ لتقييم العقوبة ؛ ادعاء كجريمة؛ ومن هنا، توبيخ، توبيخ، توبيخ، توبيخ، توبيخ، راجع: مت 19: 13؛ المرجع: لو 23: 40؛ في العهد الجديد أن ينذر بشدة، ويأمر بصرامة، المرجع: متى 12: 16؛ المرجع: لو 17: 3</t>
  </si>
  <si>
    <t> G2009</t>
  </si>
  <si>
    <t> شكرا</t>
  </si>
  <si>
    <t> عقاب</t>
  </si>
  <si>
    <t xml:space="preserve"> عقوبة، عقوبة، المرجع: 2كو 2: 6 *</t>
  </si>
  <si>
    <t> G2010</t>
  </si>
  <si>
    <t> شكرا</t>
  </si>
  <si>
    <t> للسماح</t>
  </si>
  <si>
    <t> السماح، السماح، السماح، إعطاء الإذن</t>
  </si>
  <si>
    <t xml:space="preserve">السماح أو السماح أو السماح أو منح الإذن بالتنازل أو ترك الثقة الكاملة أو إدارة أي شخص؛ ومن هنا، يسمح، يسمح، يتألم، مرجع: مت 8: 21؛ المرجع: مرقس 5: 13</t>
  </si>
  <si>
    <t> G2011</t>
  </si>
  <si>
    <t> شكرا</t>
  </si>
  <si>
    <t> عمولة</t>
  </si>
  <si>
    <t> اللجنة، إذن</t>
  </si>
  <si>
    <t xml:space="preserve"> الثقة؛ تفويض، إذن، المرجع: أعمال 26: 12 *</t>
  </si>
  <si>
    <t> G2012</t>
  </si>
  <si>
    <t> ἐπίτροπος</t>
  </si>
  <si>
    <t> مدير</t>
  </si>
  <si>
    <t> رئيس العمال، المدير، الوصي؛ مشتق من فعل يوناني "يرشد" غير موجود في العهد الجديد</t>
  </si>
  <si>
    <t> رئيس العمال، المدير، الوصي؛ مشتق من فعل يوناني، "يرشد"، لم يتم العثور عليه في العهد الجديد، وهو الشخص الذي يُترك لمسؤوليته أو سيطرته على شيء ما؛ وكيل، مأمور، وكيل، مدير، رئيس عمال المرجع: متى 20: 8 ؛ وكيل أو ناظر على الإيرادات، أمين الصندوق، المرجع: لو 8: 3؛ وليًا للأولاد، مرجع: غلا 4: 2 *</t>
  </si>
  <si>
    <t> G2013</t>
  </si>
  <si>
    <t> ἐπιτυγχάνω</t>
  </si>
  <si>
    <t> ليحصل</t>
  </si>
  <si>
    <t> للحصول على، تلقي، كسب</t>
  </si>
  <si>
    <t>للحصول على، تلقي، الحصول على الضوء، العثور على؛ للضرب، الوصول؛ يقتنون، وينالون، وينالون، وينالون المرجع: رو 11: 7 (2x)؛ المرجع: عب 6: 15؛ 11:33؛ المرجع: يع ٤:٢ *</t>
  </si>
  <si>
    <t> G2014</t>
  </si>
  <si>
    <t> شكرا</t>
  </si>
  <si>
    <t> (فعل) ظهر، ظهر، أظهر نفسه؛ (السلبي) تألق</t>
  </si>
  <si>
    <t> (فعل) ظهر، ظهر، أظهر نفسه؛ (المبني للمجهول) يلمع ليظهر، ليُعرض؛ ، منفعل أن يُظهِر، يُعلن، المرجع: تي 2: 11؛ 3: 4 ضروري لإعطاء النور والتألق، المرجع: لوقا 1: 79؛ المرجع: أعمال ٢٧:٢٠ *</t>
  </si>
  <si>
    <t> G2015</t>
  </si>
  <si>
    <t> شكرا</t>
  </si>
  <si>
    <t> الظهور</t>
  </si>
  <si>
    <t> الظهور، المظهر؛ يشير عادة إلى عودة المسيح، راجع. الكلمة الانجليزية "epiphany"</t>
  </si>
  <si>
    <t> الظهور، المظهر؛ يشير عادة إلى عودة المسيح، راجع. الكلمة الإنجليزية "عيد الغطاس" ظهور، ظهور، المرجع: 1 تيم 6: 14؛ المرجع: 2 تيم 1: 10؛ العرض المجيد، المرجع: 2تس 2: 8؛ المرجع: 2 تيم 4: 1، 8؛ المرجع: تي 2: 13 *</t>
  </si>
  <si>
    <t> G2016</t>
  </si>
  <si>
    <t> شكرا</t>
  </si>
  <si>
    <t> المجيد</t>
  </si>
  <si>
    <t> مجيد ورائع</t>
  </si>
  <si>
    <t>مجيد، مجيد، مجيد، رائع، واضح، مشهور</t>
  </si>
  <si>
    <t> G2017</t>
  </si>
  <si>
    <t> شكرا</t>
  </si>
  <si>
    <t> للتألق</t>
  </si>
  <si>
    <t> ليُنير، ليُنير، لينير، لينير، مرجع: أف 5: 14 *</t>
  </si>
  <si>
    <t> G2018</t>
  </si>
  <si>
    <t> شكرا</t>
  </si>
  <si>
    <t> لالحاق</t>
  </si>
  <si>
    <t> لجلب، لإلحاق</t>
  </si>
  <si>
    <t> لجلب، لجلب، أو ضد، يهوذا 9؛ للإيقاع، المرجع: رو 3: 5 *</t>
  </si>
  <si>
    <t> G2019</t>
  </si>
  <si>
    <t> شكرا</t>
  </si>
  <si>
    <t> ان تصرخ</t>
  </si>
  <si>
    <t> للصراخ، البكاء بصوت عال</t>
  </si>
  <si>
    <t> للصراخ، الصراخ بصوت عالٍ للصراخ بصوت عالٍ، رفع الصراخ، على المتكلم، سواء بالتصفيق، المرجع: أعمال الرسل 12: 22؛ أو على العكس من ذلك، للصراخ، مرجع: لو 23: 21؛ المرجع: أعمال ٢١: ٣٤؛ 22: 24 *</t>
  </si>
  <si>
    <t> G2020</t>
  </si>
  <si>
    <t> شكرا</t>
  </si>
  <si>
    <t> للغروب</t>
  </si>
  <si>
    <t> للفجر، تبدأ، تشرق</t>
  </si>
  <si>
    <t> للفجر، ابدأ، أشرق للفجر، مرجع: مت 28: 1؛ ومن هنا يُستعمل طلوع النهار المحسوب على أنه قريب من البداية، إلى الفجر، راجع: لو 23: 54 *</t>
  </si>
  <si>
    <t> G2021</t>
  </si>
  <si>
    <t> شكرا</t>
  </si>
  <si>
    <t> في محاولة</t>
  </si>
  <si>
    <t> لمحاولة، حاول</t>
  </si>
  <si>
    <t>لمحاولة، محاولة وضع اليد على شيء ما؛ للقيام، محاولة، المرجع: لو 1: 1؛ المرجع: أعمال الرسل ٩: ٢٩؛ 19:13 *</t>
  </si>
  <si>
    <t> G2022</t>
  </si>
  <si>
    <t> شكرا</t>
  </si>
  <si>
    <t> للصب على / أكثر</t>
  </si>
  <si>
    <t> لتصب على، تصب</t>
  </si>
  <si>
    <t> يسكب، يسكب، يسكب على، على، فوق المرجع: لو 10: 34 *</t>
  </si>
  <si>
    <t> G2023</t>
  </si>
  <si>
    <t> شكرا</t>
  </si>
  <si>
    <t> لتزويد</t>
  </si>
  <si>
    <t> لدعم وتوريد؛ (سلبي) يدعم، يستقبل</t>
  </si>
  <si>
    <t> لدعم وتوريد؛ ( سلبي ) ليتم دعمه، والحصول على المزيد من العرض؛ للإضافة، المرجع: 2 بط 1: 5؛ يزود، يجهز، يعطي، المرجع: 2كو 9: 10؛ المرجع: غلا 3: 5؛ المرجع: 2 بط 1: 11؛ سلبي لاستجماع القوة، المرجع: كو 2: 19 *</t>
  </si>
  <si>
    <t> G2024</t>
  </si>
  <si>
    <t> شكرا</t>
  </si>
  <si>
    <t> إمداد</t>
  </si>
  <si>
    <t> الدعم والمساعدة</t>
  </si>
  <si>
    <t> دعم، مساعدة، إمداد، معونة، دعم، المرجع: أفسس 4: 16؛ المرجع: فيلبي ١: ١٩ *</t>
  </si>
  <si>
    <t> G2025</t>
  </si>
  <si>
    <t> شكرا</t>
  </si>
  <si>
    <t> ليوضع، ويدهن، وينشر</t>
  </si>
  <si>
    <t> يلبس، يدهن، يدهن، يدهن، المرجع: يوحنا 9: 6، 11 *</t>
  </si>
  <si>
    <t> G2026</t>
  </si>
  <si>
    <t> ἐποικοδομέω</t>
  </si>
  <si>
    <t> لبناء / على</t>
  </si>
  <si>
    <t>للبناء والبناء عليه</t>
  </si>
  <si>
    <t> للبناء، البناء على البناء عليه، راجع: 1 كو 3: 10، 12، 14؛ مجازيًا سلبيًا ليتم البناء عليها كأجزاء من البنية الروحية، المرجع: أفسس 2: 20؛ لبناء ، تشييد مبنى ؛ مجازيًا للبناء في التقدم الروحي، كو 2: 7؛ * يهوذا 20</t>
  </si>
  <si>
    <t> G2027</t>
  </si>
  <si>
    <t> ἐποκέллω</t>
  </si>
  <si>
    <t> للجنوح</t>
  </si>
  <si>
    <t> جنحت السفينة</t>
  </si>
  <si>
    <t> G2028</t>
  </si>
  <si>
    <t> ἐπονομάζω</t>
  </si>
  <si>
    <t> لتسمية</t>
  </si>
  <si>
    <t> (المبني للمجهول) ليتم استدعاؤه، اسمه</t>
  </si>
  <si>
    <t> (المبني للمجهول) ليتم استدعاؤه، namename لإرفاق اسم به؛ ، المبني للمسمى، المرجع: رو 2: 17 *</t>
  </si>
  <si>
    <t> G2029</t>
  </si>
  <si>
    <t> ἐποπτεύω</t>
  </si>
  <si>
    <t> لمراقبة</t>
  </si>
  <si>
    <t> لنرى، نلاحظ</t>
  </si>
  <si>
    <t> لترى، تراقب لتنظر، تراقب، تراقب؛ لتشهد، كن شاهد عيان، مرجع: 1 بط 2: 12؛ 3: 2 *</t>
  </si>
  <si>
    <t> G2030</t>
  </si>
  <si>
    <t> شكرا</t>
  </si>
  <si>
    <t> شاهد عيان، شاهد عيان، مرجع: 2 بط 1: 16 *</t>
  </si>
  <si>
    <t> G2031</t>
  </si>
  <si>
    <t> ἔπος</t>
  </si>
  <si>
    <t> كلمة</t>
  </si>
  <si>
    <t> كلمة</t>
  </si>
  <si>
    <t xml:space="preserve">الكلمة، ما يتم التعبير عنه بالكلمات؛ ، ως ἔπος εἰπειν، إذا جاز التعبير، المرجع: عب 7: 9 *</t>
  </si>
  <si>
    <t> G2032</t>
  </si>
  <si>
    <t> شكرا</t>
  </si>
  <si>
    <t> السماوي</t>
  </si>
  <si>
    <t> سماوي سماوي. العوالم السماوية</t>
  </si>
  <si>
    <t xml:space="preserve"> سماوي سماوي. السماويات السماوية، من حيث الموضع، المرجع: أف 1: 20؛ المرجع: فيلبي 2: 10؛ τὰ ἐπουράνια ، الأقاليم العليا، سماوية الهواء، المرجع: أفسس 6: 12؛ سماوي، من حيث الجوهر والشخصية، غير أرضي، راجع: 1 كو 15: 48، 49؛ مجازياً، إلهي، روحي، مرجع: يو 3: 12</t>
  </si>
  <si>
    <t> G2033</t>
  </si>
  <si>
    <t> شكرا</t>
  </si>
  <si>
    <t> سبعة</t>
  </si>
  <si>
    <t xml:space="preserve"> سبعة، عدد غير قابل للتبديل، مرجع: مت 15: 34، 37؛ حسب الاستخدام اليهودي للرقم الدائري، المرجع: مت ١٢:٤٥؛ المرجع: لو 11: 26</t>
  </si>
  <si>
    <t> G2034</t>
  </si>
  <si>
    <t> شكرا</t>
  </si>
  <si>
    <t> سبع مرات</t>
  </si>
  <si>
    <t xml:space="preserve"> سبع مرات، راجع: متى 18: 21، 22؛ المرجع: لوقا ١٧: ٤ (٢×)*</t>
  </si>
  <si>
    <t> G2035</t>
  </si>
  <si>
    <t> شكرا جزيلا</t>
  </si>
  <si>
    <t> سبعة آلاف</t>
  </si>
  <si>
    <t xml:space="preserve"> سبعة آلاف، راجع: رو 11: 4 *</t>
  </si>
  <si>
    <t> G2036</t>
  </si>
  <si>
    <t> εἶπον</t>
  </si>
  <si>
    <t> ليقول</t>
  </si>
  <si>
    <t>ليقول، قال، المصطلح الأكثر عمومية للتحدث في العهد الجديد، مترجم سياقيًا بكلمات أكثر تحديدًا مثل قل، أخبر؛ اسأل، أجب</t>
  </si>
  <si>
    <t xml:space="preserve">ليقول، قال، المصطلح الأكثر عمومية للتحدث في العهد الجديد، مترجم سياقيًا بكلمات أكثر تحديدًا مثل قل، أخبر؛ اسأل، أجب لتتكلم، ألقِ خطابًا أو خطابًا، المرجع: أعمال 26: 1؛ ليقول عقليًا في الفكر، مرجع: مت 3: 9؛ المرجع: لو 3: 8؛ ليقال باللغة المكتوبة، مرجع: مرقس 15: 28؛ المرجع: لو 1: 63؛ المرجع: يوحنا 19: 37؛ ليقول تمييزًا عن الفعل، مرجع: مت 23: 3؛ للذكر والتكلم عنه، مرجع: مرقس 14: 71؛ المرجع: لو 9: 31؛ المرجع: يوحنا 8: 27؛ ليخبر، يعلن، يروي، مرجع: مت 21: 27؛ المرجع: مرقس ١٠: ٣٢؛ للتعبير، المرجع: عب 5: 11؛ ليطرح، يقترح، مرجع: لو 5: 36؛ 13:6 ؛ المرجع: يوحنا 16: 29؛ ليعني، ليقصد للدلالة، المرجع: 1 كو 1: 12؛ 10:29 ؛ ليقول، يعلن، يؤكد، يحافظ، مرجع: مت 3: 9؛ 5:18 ؛ المرجع: مرقس 12: 18؛ المرجع: أعمال ١٧: ٧؛ 26:22 ؛ المرجع: 1كو 1: 10؛ للأمر، المرجع: أعمال الرسل ١٥: ٢٤؛ 21:21 ؛ المرجع: رو 2: 22؛ للتسمية، التعيين، الإعدام، المرجع: متى 19: 17؛ المرجع: مرقس 12: 37؛ المرجع: لو 20: 37؛ 23:2؛ المرجع: 1كو 8: 5؛ أن يدعو باسم، مرجع: مت 2: 23؛ المبني للمجهول أن يُسمى أكثر، ويُلقب، المرجع: مت 1: 16؛ للتوضيح والتفسير، المرجع: يو 4: 25؛ 20:16، 24؛ في NT σὺ έγεις، تقول، شكل من أشكال الإجابة الإيجابية على سؤال المرجع: متى 27:11؛ المرجع: مرقس 15: 2؛ المرجع: يو 18: 37</t>
  </si>
  <si>
    <t>G2037</t>
  </si>
  <si>
    <t> Ἔραστος</t>
  </si>
  <si>
    <t> ايراستوس</t>
  </si>
  <si>
    <t> اراستوس "الحبيب"</t>
  </si>
  <si>
    <t> رجل يعيش في زمن العهد الجديد، ذُكر لأول مرة في أعمال 19: 22 § أراستوس "الحبيب" أراستوس (الاسم الصحيح)، المرجع: أعمال الرسل 19: 22؛ المرجع: رو 16: 23؛ المرجع: ٢ تي ٤:٢٠ *</t>
  </si>
  <si>
    <t> G2038</t>
  </si>
  <si>
    <t> شكرا جزيلا</t>
  </si>
  <si>
    <t> للعمل</t>
  </si>
  <si>
    <t> للعمل، كن نشيطًا، أنجز (شيئًا ما)</t>
  </si>
  <si>
    <t xml:space="preserve"> للعمل، كن نشطًا، أنجز (شيئًا) داخليًا. للعمل، العمل، المرجع: مت 21:28 ؛ المرجع: لو 13: 14؛ للتجارة والمرور وممارسة الأعمال التجارية، المرجع: مت 25:16 ؛ المرجع: رؤ 18: 17؛ للعمل، وبذل القوة، والنشاط، المرجع: يو 5: 17؛ متعدية لفعل، أداء، ارتكاب، المرجع: مت 26: 10؛ المرجع: يوحنا 6: 28؛ يجب أن ننخرط فيه، وننشغل به، المرجع: 1كو 9: 13؛ المرجع: رؤ 18: 17؛ ليقتني، يكسب بتعبه، راجع: يو 6: 27</t>
  </si>
  <si>
    <t> G2039</t>
  </si>
  <si>
    <t> ἐργασία</t>
  </si>
  <si>
    <t> عمل</t>
  </si>
  <si>
    <t> التجارة والأعمال وكسب المال. تساهل</t>
  </si>
  <si>
    <t>التجارة والأعمال وكسب المال. العمل التساهل والعمل؛ ، في العهد الجديد ἐργασιαν διδόναι، اجتهد، اجتهد، المرجع: لو 12: 58؛ الأداء والممارسة، المرجع: أفسس 4: 19؛ تجارة، تجارة، حرفة، المرجع: أعمال الرسل 19: 25، الربح المكتسب بالعمل أو التجارة، الربح، المرجع: أعمال الرسل 16: 16، 19؛ 19:24 *</t>
  </si>
  <si>
    <t> G2040</t>
  </si>
  <si>
    <t> شكرا</t>
  </si>
  <si>
    <t> عامل</t>
  </si>
  <si>
    <t> عامل، عامل، من يفعل (شيئًا)</t>
  </si>
  <si>
    <t xml:space="preserve"> العامل، العامل، الذي يفعل (شيئًا) عاملاً، العامل، راجع: مت 9: 37، 38؛ 20: 1، 2، 8؛ مجازيًا العامل أو العامل الروحي، المرجع: 2كو 11: 13؛ صانع، صانع، مرجع: أع 19: 25؛ عاملاً ممارسًا، مرجع: لو 13: 27</t>
  </si>
  <si>
    <t> G2041</t>
  </si>
  <si>
    <t> ἔργον</t>
  </si>
  <si>
    <t> عمل، فعل، نشاط، مهمة، وظيفة</t>
  </si>
  <si>
    <t xml:space="preserve">عمل، فعل، نشاط، مهمة، عمل أي شيء يتم القيام به، أو يجب القيام به؛ عمل، عمل، عمل، المرجع: يو 3: 21؛ المرجع: أفسس 2: 10؛ المرجع: 2كو 9: 8، وبشكل متكرر؛ واجب مفروض، منصب، مسئول، عمل، المرجع: مرقس 13: 34؛ المرجع: يو 4: 34، وبشكل متكرر؛ عملية، مسار عمل، المرجع: يع ١: ٤؛ عمل، نتاج عمل أو عملية، المرجع: أعمال الرسل 7: 41؛ المرجع: عب 1: 10؛ الجوهر في المفعول، مرجع: رو 2: 15</t>
  </si>
  <si>
    <t> G2042</t>
  </si>
  <si>
    <t> شكرا</t>
  </si>
  <si>
    <t> لإثارة / تهيج</t>
  </si>
  <si>
    <t> لإثارة، استفزاز، إثارة؛ مرارة، استفزاز، تهيج</t>
  </si>
  <si>
    <t> لإثارة، استفزاز، إثارة؛ مرير، يثير، يغيظ، يغيظ، يغيظ، يغيظ، المرجع: كو 3: 21؛ للتحريض والتحفيز، المرجع: 2كو 9: 2 *</t>
  </si>
  <si>
    <t> G2043</t>
  </si>
  <si>
    <t> ἐρείδω</t>
  </si>
  <si>
    <t> لشل الحركة</t>
  </si>
  <si>
    <t> التمسك بسرعة، وجعل غير المنقولة، وشل حركة المربى</t>
  </si>
  <si>
    <t> أن تلتصق بقوة، وتجعلها غير متحركة، وتثبتها لتجعلها تتكئ عليها؛ لإصلاح بحزم. ، لازم يصير ثابتًا، ثابتًا، المرجع: أعمال الرسل 27: 41 *</t>
  </si>
  <si>
    <t> G2044</t>
  </si>
  <si>
    <t> شكرا جزيلا</t>
  </si>
  <si>
    <t>ينطق / يعلن</t>
  </si>
  <si>
    <t> ينطق، يعلن</t>
  </si>
  <si>
    <t> لينطق، يعلن ليتقيأ؛ ، مجازيًا أن تنطق، تعلن جهرًا، مرجع: مت 13: 35 *</t>
  </si>
  <si>
    <t> G2045</t>
  </si>
  <si>
    <t> شكرا</t>
  </si>
  <si>
    <t> للبحث عن / في</t>
  </si>
  <si>
    <t> للبحث، والنظر في، ومحاولة معرفة ذلك</t>
  </si>
  <si>
    <t> لتبحث، تفحص، تحاول أن تكتشف، تبحث، تفحص، تفحص، تفحص، تحاول أن تكتشف المرجع: يوحنا 5: 39؛ 7:52 ؛ المرجع: رو 8: 27؛ المرجع: 1كو 2: 10؛ المرجع: 1 بط 1: 11؛ المرجع: رؤيا ٢: ٢٣ *</t>
  </si>
  <si>
    <t> G2046</t>
  </si>
  <si>
    <t> ἐρῶ</t>
  </si>
  <si>
    <t> - بديل لـ G2036 في أزمنة معينة؛ أن ينطق، أي أن يتكلم أو يقول</t>
  </si>
  <si>
    <t> G2047</t>
  </si>
  <si>
    <t> ἐρημία</t>
  </si>
  <si>
    <t> صحراء</t>
  </si>
  <si>
    <t> مكان بعيد، الصحراء، الريف، عادة منطقة غير مأهولةالبرية</t>
  </si>
  <si>
    <t> مكان بعيد، صحراء، ريف، منطقة غير مأهولة عادة برية عزلة، منطقة غير مأهولة، قفر، صحراء، ريف المرجع: متى 15:33 ؛ المرجع: مرقس 8: 4؛ المرجع: 2كو 11: 26؛ المرجع: عب ١١:٣٨ *</t>
  </si>
  <si>
    <t> G2048</t>
  </si>
  <si>
    <t> شكرا</t>
  </si>
  <si>
    <t> مهجور</t>
  </si>
  <si>
    <t>مهجور، نائي، منعزل؛ كاسم، صحراء، برية غير مأهولة، أو مراعي، مما يعني في بعض السياقات أنه مكان مهجور ومقفر</t>
  </si>
  <si>
    <t xml:space="preserve"> مهجور، نائي، منعزل؛ كاسم، صحراء، برية غير مأهولة، أو مراعي، مما يعني في بعض السياقات أنها مكان مهجور ومقفر وحيد، صحراء، قفر، غير مأهولة، نائية المرجع: متى 14: 13، 15؛ المرجع: مرقس 6: 31، 32، 35؛ وحيدًا متروكًا للخراب، مرجع: مت 23: 38؛ المرجع: لو 13: 35؛ مجازيًا، وحيدًا، غير متزوج، المرجع: غلا 4: 27؛ كصحراء، منطقة غير مأهولة، خربة، مرجع: متى 3: 1؛ 24:26 ؛ المرجع: أعمال 7: 36</t>
  </si>
  <si>
    <t> G2049</t>
  </si>
  <si>
    <t> شكرا</t>
  </si>
  <si>
    <t> لوضع النفايات</t>
  </si>
  <si>
    <t> (سلبي) ليتم تدميره، ووضعه في مكان خراب</t>
  </si>
  <si>
    <t> (سلبي) ليهلك، ويخرب ليخرب، ويخرب، ويهلك، مرجع: مت 12: 25؛ المرجع: لو 11: 17؛ المرجع: رؤيا ١٧: ١٦؛ 18:17 ، 19 *</t>
  </si>
  <si>
    <t> G2050</t>
  </si>
  <si>
    <t> شكرا</t>
  </si>
  <si>
    <t> دمار</t>
  </si>
  <si>
    <t> الخراب والدمار</t>
  </si>
  <si>
    <t xml:space="preserve">الخراب والخراب والدمار. "رجسة الخراب" هي عبارة مشتقة من العبرية ، رسميًا ، "الشيء المقيت من الخراب". هذا الرجس هو شخص أو شيء أو حدث يدنس مكانًا مقدسًا وبالتالي يتسبب في هجره ، مما يعني أن الله يمقت هذا الشيء أو الفعل. يشير الكثيرون إلى تدنيس أنطيوخس إبيفانيس للمعبد باعتباره مشابهًا لحدث مستقبلي تنبأ به يسوع ؛ خراب، دمار، المرجع: مت 24: 15؛ المرجع: مرقس 13: 14؛ المرجع: لو ٢١: ٢٠ *</t>
  </si>
  <si>
    <t> G2051</t>
  </si>
  <si>
    <t> شكرا</t>
  </si>
  <si>
    <t> يتشاجر</t>
  </si>
  <si>
    <t xml:space="preserve"> يتشاجر؛ للجدل استخدام نبرة المصارع القاسية في التبشير، مرجع: متى 12: 19 *</t>
  </si>
  <si>
    <t> G2052</t>
  </si>
  <si>
    <t> شكرا</t>
  </si>
  <si>
    <t> التنافس</t>
  </si>
  <si>
    <t> الطموح الأناني، الفصيل، الصراع</t>
  </si>
  <si>
    <t>الطموح الأناني، الفصيل، الصراع في خدمة الحزب، روح الحزب؛ عداوة، حزبية، المرجع: 2كو 12: 20؛ النزعة الخلافية، الطموح الأناني، المرجع: غلا 5: 20؛ المرجع: فيلبي ١: ١٧؛ 2: 3 المرجع: يع ٣: ١٤؛ ضمنًا عدم الأخلاق والعصيان، المرجع: رو 2: 8؛ المرجع: يع ٣: ١٦ *</t>
  </si>
  <si>
    <t> G2053</t>
  </si>
  <si>
    <t> رائع</t>
  </si>
  <si>
    <t> صوف</t>
  </si>
  <si>
    <t xml:space="preserve"> الصوف، المرجع: عب 9: 19؛ المرجع: رؤيا ١: ١٤ *</t>
  </si>
  <si>
    <t> G2054</t>
  </si>
  <si>
    <t> نعم</t>
  </si>
  <si>
    <t> قتال</t>
  </si>
  <si>
    <t> الشجار، النزاع، الشقاق، الخلاف</t>
  </si>
  <si>
    <t xml:space="preserve"> خصومة، خصام، انشقاق، شقاق، خصام، تخاصم، المرجع: رو 13: 13؛ التصرف الجدلي، المرجع: رو 1: 29؛ المرجع: فيلبي 1: 15</t>
  </si>
  <si>
    <t> G2055</t>
  </si>
  <si>
    <t> شكرا</t>
  </si>
  <si>
    <t> عنزة</t>
  </si>
  <si>
    <t> معزة</t>
  </si>
  <si>
    <t xml:space="preserve"> عنزة، جدي، المرجع: مت 25: 33 *</t>
  </si>
  <si>
    <t> G2056</t>
  </si>
  <si>
    <t> شكرا</t>
  </si>
  <si>
    <t> (شاب) عنزة</t>
  </si>
  <si>
    <t> (صغير) عنزة، جدي، المرجع: مت 25:32 ؛ المرجع: لو ١٥: ٢٩ *</t>
  </si>
  <si>
    <t> G2057</t>
  </si>
  <si>
    <t> Ἑρμᾶς</t>
  </si>
  <si>
    <t> هرماس</t>
  </si>
  <si>
    <t> رجل يعيش في زمن العهد الجديد، ذُكر لأول مرة في رو 16: 14 § هرماس (اسم صحيح)، المرجع: رو 16: 14 *</t>
  </si>
  <si>
    <t> G2058</t>
  </si>
  <si>
    <t>ἑρμηνεία</t>
  </si>
  <si>
    <t> تفسير</t>
  </si>
  <si>
    <t> الشرح والتفسير والترجمة</t>
  </si>
  <si>
    <t> G2059</t>
  </si>
  <si>
    <t> ἑρμηνεύω</t>
  </si>
  <si>
    <t> يترجم، يعطي المعنى، يفسر، يشرح</t>
  </si>
  <si>
    <t> يترجم، يعطي المعنى، يفسر، يشرح، يفسر، يترجم، المرجع: يو 1: 42؛ 9:7 ؛ المرجع: عب 7: 2 *</t>
  </si>
  <si>
    <t> G2060G</t>
  </si>
  <si>
    <t> Ἑρμῆς</t>
  </si>
  <si>
    <t> هيرميس</t>
  </si>
  <si>
    <t> هيرميس، [ربما] "صخرة، كايرن"</t>
  </si>
  <si>
    <t xml:space="preserve"> § هرمس، [ربما] "صخرة، ركام" هرمس، أو عطارد، ابن جوبيتر ومايا، رسول ومترجم الآلهة، وراعي البلاغة والتعلم، وما إلى ذلك، المرجع: أعمال 14: 12؛ المرجع: رو 16: 14 *</t>
  </si>
  <si>
    <t> G2060H</t>
  </si>
  <si>
    <t> رجل يعيش في زمن العهد الجديد، ورد ذكره لأول مرة في رو 16: 14</t>
  </si>
  <si>
    <t> G2061</t>
  </si>
  <si>
    <t> Ἑρμογένης</t>
  </si>
  <si>
    <t> هيرموجينيس</t>
  </si>
  <si>
    <t> هيرموجينيس "ولد من هيرميس"</t>
  </si>
  <si>
    <t> رجل يعيش في زمن العهد الجديد، مذكور فقط في 2 تي 1: 15 § هرموجانس، "المولود من هرمس" هرموجانس، (اسم صحيح)، المرجع: 2تي 1:15 *</t>
  </si>
  <si>
    <t> G2062</t>
  </si>
  <si>
    <t>ἑρπετόν</t>
  </si>
  <si>
    <t> الزواحف</t>
  </si>
  <si>
    <t xml:space="preserve"> حيوان زاحف، زاحف، المرجع: أعمال 10: 12؛ 11: 6 ؛ المرجع: رو 1: 23؛ المرجع: يع ٣:٧ *</t>
  </si>
  <si>
    <t> G2063</t>
  </si>
  <si>
    <t> شكرا</t>
  </si>
  <si>
    <t> البحر الاحمر)</t>
  </si>
  <si>
    <t> أحمر</t>
  </si>
  <si>
    <t xml:space="preserve"> § أحمر، المرجع: أعمال 7: 36؛ المرجع: عب ١١:٢٩ *</t>
  </si>
  <si>
    <t> G2064</t>
  </si>
  <si>
    <t> شكرا جزيلا</t>
  </si>
  <si>
    <t> ليأتي / يذهب</t>
  </si>
  <si>
    <t> ليأتي، اذهب</t>
  </si>
  <si>
    <t xml:space="preserve"> ليأتي، اذهب ليأتي، ليذهب، للمبني للمجهول، من خلال الجمع بين هذا الفعل مع مصطلحات أخرى، ينتج مجموعة متنوعة من المعاني، والتي، مع ذلك، لا ترجع إلى تغيير المعنى في الفعل، ولكن إلى الملاحق . Ὁ ἐρχόμενος، الآتي، المسيح المنتظر، مرجع: متى 11: 3</t>
  </si>
  <si>
    <t> G2065</t>
  </si>
  <si>
    <t> ἐρωτάω</t>
  </si>
  <si>
    <t> يسأل؛ التسول ، حث يصلي</t>
  </si>
  <si>
    <t xml:space="preserve"> يسأل؛ التسول ، حث صلوا لتسألوا تستجوبوا تستفسروا، مرجع: مت 21: 24؛ المرجع: لو 20: 3؛ في العهد الجديد يسأل، يطلب، يتوسل، يتوسل، المرجع: متى 15: 23؛ المرجع: لو 4: 38؛ المرجع: يو 14: 16</t>
  </si>
  <si>
    <t> G2066</t>
  </si>
  <si>
    <t> شكرا</t>
  </si>
  <si>
    <t> الملابس، رداء</t>
  </si>
  <si>
    <t>لباس، رداء مكتوب أيضًا ἔσθησις، رداء، حلة، لباس، ثوب، المرجع: لو 23: 11؛ 24:4 ؛ المرجع: أعمال ١: ١٠؛ 10:30 ؛ 12:21؛ المرجع: يع ٢: ٢، ٣*</t>
  </si>
  <si>
    <t> G2067</t>
  </si>
  <si>
    <t> شكرا</t>
  </si>
  <si>
    <t> للتسول، اسأل الصدقات</t>
  </si>
  <si>
    <t> G2068</t>
  </si>
  <si>
    <t> شكرا</t>
  </si>
  <si>
    <t> لتأكل لتأكل، تستهلك، تلتهم</t>
  </si>
  <si>
    <t> G2069</t>
  </si>
  <si>
    <t> شكرا</t>
  </si>
  <si>
    <t> Esli</t>
  </si>
  <si>
    <t> إسلي ""الرب يفرق""</t>
  </si>
  <si>
    <t> رجل من سبط يهوذا يعيش في زمن السبي والعودة، مذكور فقط في لوقا ٣: ٢٥؛ ابن: ناجي (G3477)؛ والد: ناحوم (ج 3486) § إسلي "الرب يفرز" إسلي (اسم صحيح) منكر، المرجع: لو 3: 25 *</t>
  </si>
  <si>
    <t> G2070</t>
  </si>
  <si>
    <t> شكرا</t>
  </si>
  <si>
    <t> نحن</t>
  </si>
  <si>
    <t> G2071</t>
  </si>
  <si>
    <t> شكرا جزيلا</t>
  </si>
  <si>
    <t> سوف يكون</t>
  </si>
  <si>
    <t> G2072</t>
  </si>
  <si>
    <t> ἔσοπτρον</t>
  </si>
  <si>
    <t> مرآة</t>
  </si>
  <si>
    <t xml:space="preserve"> المرآة، المرجع: يع ١: ٢٣؛ المرجع: ١ كو ١٣: ١٢ *</t>
  </si>
  <si>
    <t> G2073</t>
  </si>
  <si>
    <t> شكرا</t>
  </si>
  <si>
    <t> مساء</t>
  </si>
  <si>
    <t xml:space="preserve"> في المساء، المرجع: لو 24: 29؛ المرجع: أعمال ٤: ٣؛ 28: 23 *</t>
  </si>
  <si>
    <t> G2074</t>
  </si>
  <si>
    <t> Ἐσρώμ</t>
  </si>
  <si>
    <t> حصرون</t>
  </si>
  <si>
    <t> حصرون "الضميمة"</t>
  </si>
  <si>
    <t>رجل من سبط يهوذا يعيش في زمن مصر والبرية، ورد ذكره لأول مرة في تك 46: 12؛ ابن: بيريز (H6557)؛ شقيق: هامول (H2538)؛ متزوج من ابنة ماشير (H4353I) وأبيا (H0029J)؛ والد: رام (هـ7410)، يرحمئيل (ه3396)، كالب (ه3612هـ)، سجوب (ه7687هـ) وأشور (ه0806) § حصرون، "الضميمة" حصرون، (اسم علم)، غير قابل للرفض، المرجع: مت 1: 3؛ المرجع: لو 3: 33 *</t>
  </si>
  <si>
    <t> G2075</t>
  </si>
  <si>
    <t> شكرا</t>
  </si>
  <si>
    <t> G2076</t>
  </si>
  <si>
    <t> شكرا</t>
  </si>
  <si>
    <t> هو</t>
  </si>
  <si>
    <t> - هو (هي أو هي)؛ أيضا (مع محايد الجمع) هم</t>
  </si>
  <si>
    <t> G2077</t>
  </si>
  <si>
    <t> ἔστω</t>
  </si>
  <si>
    <t xml:space="preserve"> - كن أنت؛ أيضًا</t>
  </si>
  <si>
    <t> - كن أنت؛ أيضا ἔστωσαν، الشخص الثالث من نفس الشيء؛ أتركهم يكونوا</t>
  </si>
  <si>
    <t> G2078</t>
  </si>
  <si>
    <t> شكرا</t>
  </si>
  <si>
    <t> الأخير / الأقل</t>
  </si>
  <si>
    <t> الأخير (من سلسلة)، الأقل، النهائي</t>
  </si>
  <si>
    <t xml:space="preserve"> الأخير (من سلسلة)، الأقل، الأخير الأبعد؛ الأخير، الأحدث، المرجع: متى 12:45؛ المرجع: مرقس 12: 6؛ المرجع الأدنى، الأقل، النهائي: مت 19:30؛ 20:16 ؛ في الضيق السفلى، راجع: 1كو 4: 9</t>
  </si>
  <si>
    <t> G2079</t>
  </si>
  <si>
    <t> شكرا</t>
  </si>
  <si>
    <t> لأقصى حد</t>
  </si>
  <si>
    <t> G2080</t>
  </si>
  <si>
    <t>ἔσω</t>
  </si>
  <si>
    <t> داخليا / داخليا</t>
  </si>
  <si>
    <t> في، في الداخل، في الداخل، في الداخل</t>
  </si>
  <si>
    <t xml:space="preserve"> في، داخلي، داخل، داخليًا يمكن أن يعمل كحرف جر غير لائق، في، داخل، في داخل، المرجع: متى 26:58 ؛ المرجع: يوحنا 20: 26؛ ὁ، ἡ، τὸ ἔσω، داخلي، داخلي، داخلي؛ مجازيًا في نطاق المجتمع، المرجع: 1كو 5: 12؛ ὁ ἐσω ἄνθρωπος الإنسان الباطن العقل النفس المرجع: رو 7: 22</t>
  </si>
  <si>
    <t> G2081</t>
  </si>
  <si>
    <t> شكرا</t>
  </si>
  <si>
    <t> داخليا</t>
  </si>
  <si>
    <t> من الداخل، من الداخل، من الداخل</t>
  </si>
  <si>
    <t xml:space="preserve"> من الداخل، من الداخل، الداخل من الداخل، من الداخل، مرجع: مرقس 7: 21، 23؛ في الداخل، في الأجزاء الداخلية، مرجع: مت 7: 15؛ ὁ, ἡ, τὸ ἔσωθεν , داخلي, داخلي, المرجع: لو 11: 39, 40 ; ὁ ἔσωθεν ἄνθρωπος، العقل، النفس، المرجع: 2كو 4: 16</t>
  </si>
  <si>
    <t> G2082</t>
  </si>
  <si>
    <t> شكرا</t>
  </si>
  <si>
    <t> داخلي</t>
  </si>
  <si>
    <t xml:space="preserve"> داخلي، داخلي، المرجع: أعمال الرسل 16: 24؛ المرجع: عب ٦: ١٩ *</t>
  </si>
  <si>
    <t> G2083</t>
  </si>
  <si>
    <t> شكرا</t>
  </si>
  <si>
    <t> صديق</t>
  </si>
  <si>
    <t> صديق، رفيق، رفيق</t>
  </si>
  <si>
    <t>صديق، رفيق، رفيق، رفيق، شريك، رفيق، صديق، المرجع: متى 20: 13؛ 22:12 ؛ 26:50 *</t>
  </si>
  <si>
    <t> G2084</t>
  </si>
  <si>
    <t> شكرا جزيلا</t>
  </si>
  <si>
    <t> بلغة أخرى</t>
  </si>
  <si>
    <t> التحدث بلغة أجنبية</t>
  </si>
  <si>
    <t> يتكلم بلغة أجنبية من يتكلم بغيره أو بلغة أجنبية مرجع: 1كو 14: 21 *</t>
  </si>
  <si>
    <t> G2085</t>
  </si>
  <si>
    <t> شكرا جزيلا</t>
  </si>
  <si>
    <t> لتعليم بدعة</t>
  </si>
  <si>
    <t> لتعليم العقيدة الباطلة وتعليم البدعة</t>
  </si>
  <si>
    <t> لتعليم عقيدة كاذبة، تعليم هرطقة لتعليم عقيدة أخرى أو مختلفة، وتحديدًا ما هو غريب عن الدين المسيحي، المرجع: 1 تيم 1: 3؛ 6: 3 *</t>
  </si>
  <si>
    <t> G2086</t>
  </si>
  <si>
    <t> ἑτεροζυγέω</t>
  </si>
  <si>
    <t> لنير عدم التطابق</t>
  </si>
  <si>
    <t> لنير معا في عدم تطابق</t>
  </si>
  <si>
    <t> أن نربط معًا في عدم تطابق، أن نكون مربوطين بشكل غير متساوٍ، أو متطابقين، المرجع: 2كو 6: 14 *</t>
  </si>
  <si>
    <t> G2087</t>
  </si>
  <si>
    <t> ἕτερος</t>
  </si>
  <si>
    <t> آخر</t>
  </si>
  <si>
    <t> آخر، آخر، مختلف</t>
  </si>
  <si>
    <t> G2088</t>
  </si>
  <si>
    <t> شكرا</t>
  </si>
  <si>
    <t> خلاف ذلك ، بشكل مختلف</t>
  </si>
  <si>
    <t> G2089</t>
  </si>
  <si>
    <t> نعم</t>
  </si>
  <si>
    <t> لا يزال، مرة أخرى</t>
  </si>
  <si>
    <t xml:space="preserve">لا يزال، بعد، مرة أخرى، لا يزال، المرجع: مت 12: 46؛ وأيضاً أطول، مرجع: لو 16: 2؛ علاوة على ذلك، بالإضافة إلى ذلك، المرجع: مت 18: 16؛ مع مقارنة حتى الآن، المرجع: فيلبي 1: 9</t>
  </si>
  <si>
    <t> G2090</t>
  </si>
  <si>
    <t> شكرا</t>
  </si>
  <si>
    <t> لجعل جاهزة</t>
  </si>
  <si>
    <t> للتحضير، كن مستعدا</t>
  </si>
  <si>
    <t xml:space="preserve"> استعدوا، استعدوا، استعدوا، استعدوا، مرجع: متى 22: 4؛ 26:17</t>
  </si>
  <si>
    <t> G2091</t>
  </si>
  <si>
    <t> شكرا</t>
  </si>
  <si>
    <t> الاستعداد</t>
  </si>
  <si>
    <t> الاستعداد والتحضير</t>
  </si>
  <si>
    <t> الاستعداد والتحضير والتحضير؛ استعداد، استعداد، المرجع: أف 6: 15 *</t>
  </si>
  <si>
    <t> G2092</t>
  </si>
  <si>
    <t> ἕτοιμος</t>
  </si>
  <si>
    <t> مستعد</t>
  </si>
  <si>
    <t> جاهز، جاهز</t>
  </si>
  <si>
    <t xml:space="preserve"> جاهزون، مستعدون، مرجع: متى 22: 4، 8؛ المرجع: مرقس 14: 15</t>
  </si>
  <si>
    <t> G2093</t>
  </si>
  <si>
    <t> شكرا</t>
  </si>
  <si>
    <t> بسهولة</t>
  </si>
  <si>
    <t> G2094</t>
  </si>
  <si>
    <t> ἔτος</t>
  </si>
  <si>
    <t xml:space="preserve"> سنة، راجع: لو 2: 41؛ 3:23</t>
  </si>
  <si>
    <t> G2095</t>
  </si>
  <si>
    <t> εὖ</t>
  </si>
  <si>
    <t> أحسنت / أحسنت!</t>
  </si>
  <si>
    <t> حسنًا</t>
  </si>
  <si>
    <t> حسنًا؛ أحسنت!، أجرة جيدة!</t>
  </si>
  <si>
    <t> G2096</t>
  </si>
  <si>
    <t> نعم</t>
  </si>
  <si>
    <t> حواء</t>
  </si>
  <si>
    <t> حواء "الحياة"</t>
  </si>
  <si>
    <t>امرأة تعيش في زمن ما قبل الطوفان، مذكورة لأول مرة في تك 3: 20؛ متزوج من آدم (H0121)؛ والدة: قايين (H7014B)، هابيل (H1893) وشيث (H8352) § حواء، "الحياة" حواء، (الاسم الصحيح)، المرجع: 2كو 11: 3؛ المرجع: ١ تي ٢: ١٣ *</t>
  </si>
  <si>
    <t> G2097</t>
  </si>
  <si>
    <t> شكرا جزيلا</t>
  </si>
  <si>
    <t> لأتحدث بأخبار جيدة</t>
  </si>
  <si>
    <t> للتبشير (إحضار) الأخبار السارة (الإنجيل)، غالبًا مع التركيز على محتوى الرسالة التي يتم إحضارها. في العهد الجديد تشير دائمًا إلى الموت والدفن والقيامة والشهادة عن يسوع المسيح، بما في ذلك آثارها على علاقة الإنسان بالله.</t>
  </si>
  <si>
    <t xml:space="preserve">للتبشير (إحضار) الأخبار السارة (الإنجيل)، غالبًا مع التركيز على محتوى الرسالة التي يتم إحضارها. في العهد الجديد، تشير دائمًا إلى الموت والدفن والقيامة والشهادة عن يسوع المسيح، بما في ذلك آثارها على علاقة الإنسان بالله، والتي يجب التعامل معها بالبشارة، المرجع: رؤيا 10: 7؛ 14: 6 ؛ ولكن في مكان آخر للتبشير، للتبشير، المرجع: لو 1: 19؛ للتبشير بالبشارة، راجع: أعمال 13: 32؛ 14:15 ؛ للتخاطب بالتعليم الإنجيلي والتبشير، المرجع: أعمال 16: 10؛ المرجع: غلا 1: 9؛ المطلق لإعلان بشرى الإنجيل، مرجع: لو 4: 18؛ 9:6 ؛ السلبي أن يُعلن كبشارة، مرجع: لو 16: 16؛ للتبشير بالبشارة، مرجع: مت 11: 5؛ المرجع: لو 7: 22؛ المرجع: عب 4: 2</t>
  </si>
  <si>
    <t> G2098</t>
  </si>
  <si>
    <t> εὐαγγέлιον</t>
  </si>
  <si>
    <t> الإنجيل</t>
  </si>
  <si>
    <t> الإنجيل، الأخبار السارة؛ انظر أيضًا G2294</t>
  </si>
  <si>
    <t>الإنجيل، الأخبار السارة؛ انظر أيضًا G2294، بشرى أو أخبار سارة أو مفرحة، مرجع: متى 4: 23؛ 9:35 ؛ الإنجيل؛ عقائد الإنجيل، مرجع: مت 26: 13؛ المرجع: مرقس 8: 35؛ كناية الوعظ أو التعليم في الإنجيل، المرجع: 1 كو 4: 15؛ 9:14</t>
  </si>
  <si>
    <t> G2099</t>
  </si>
  <si>
    <t> شكرا جزيلا</t>
  </si>
  <si>
    <t> مبشر</t>
  </si>
  <si>
    <t> مبشر واعظ بالإنجيل</t>
  </si>
  <si>
    <t> المبشر، الواعظ بالإنجيل، في المقام الأول، الشخص الذي يعلن الأخبار السارة؛ مبشر، كارز بالإنجيل، معلم الديانة المسيحية، مرجع: أع 21: 8؛ المرجع: أفسس 4: 11؛ المرجع: ٢ تي ٤: ٥ *</t>
  </si>
  <si>
    <t> G2100</t>
  </si>
  <si>
    <t> εὐαρεστέω</t>
  </si>
  <si>
    <t xml:space="preserve"> لإرضاء المرجع: عب 11: 5، 6؛ سلبي للتلذذ، والرضا به، المرجع: عب 13: 16 *</t>
  </si>
  <si>
    <t> G2101</t>
  </si>
  <si>
    <t> нάρεστος</t>
  </si>
  <si>
    <t> مرضي</t>
  </si>
  <si>
    <t> G2102</t>
  </si>
  <si>
    <t> εὐαρέστως</t>
  </si>
  <si>
    <t> مقبول</t>
  </si>
  <si>
    <t> بطريقة مقبولة أو مرضية مقبولة</t>
  </si>
  <si>
    <t xml:space="preserve"> بطريقة مقبولة أو مرضية مقبولة مقبولة، راجع: عب 12: 28</t>
  </si>
  <si>
    <t> G2103</t>
  </si>
  <si>
    <t> شكرا</t>
  </si>
  <si>
    <t>يوبولوس</t>
  </si>
  <si>
    <t> يوبولوس "النصيحة الطيبة"</t>
  </si>
  <si>
    <t> رجل يعيش في زمن العهد الجديد، لم يُذكر إلا في 2 تي 4: 21 § أفبولس، "المشورة الصالحة" أفبولس (اسم مناسب)، مرجع: 2 تي 4: 21 *</t>
  </si>
  <si>
    <t> G2104</t>
  </si>
  <si>
    <t> εὐγενής</t>
  </si>
  <si>
    <t> ولادة نبيلة</t>
  </si>
  <si>
    <t> نبيل المولد، ذو خلق نبيل، رفيع المولد</t>
  </si>
  <si>
    <t> كريم المولد، شريف الأخلاق، شريف المولد، رفيع المقام، شريفًا، راجع: لوقا 19: 12؛ المرجع: 1كو 1: 26؛ كريمًا وصريحًا، المرجع: أعمال ١٧: ١١ *</t>
  </si>
  <si>
    <t> G2105</t>
  </si>
  <si>
    <t> εὐδία</t>
  </si>
  <si>
    <t> طقس معتدل</t>
  </si>
  <si>
    <t> طقس صحو، صفاء السماء، سماء صافية، طقس صحو، أو صحو، المرجع: مت 16: 2 *</t>
  </si>
  <si>
    <t> G2106</t>
  </si>
  <si>
    <t> εὐδοκέω</t>
  </si>
  <si>
    <t> لتسعد</t>
  </si>
  <si>
    <t> ليكون سعيدا جيدا، فرحة</t>
  </si>
  <si>
    <t xml:space="preserve"> أن نسر، أو نسر بحسن الظن، أو نستحسن، أو نرضي، أو نسر، أو نسر، أو نسر، راجع: متى 3: 17؛ 17:5؛ المرجع: مرقس 1: 11؛ المرجع: لو 3: 22؛ 12:32</t>
  </si>
  <si>
    <t> G2107</t>
  </si>
  <si>
    <t> εὐδοκία</t>
  </si>
  <si>
    <t> نية حسنة</t>
  </si>
  <si>
    <t> حسن النية، الغرض الجيد، المعروف، المتعة، الرغبة</t>
  </si>
  <si>
    <t>حسن النية، قصد صالح، نعمة، لذة، رغبة في حسن النية، نعمة، المرجع: لو 2: 14؛ سرور، قصد، نية، المرجع: مت 11:26؛ المرجع: لو 10: 21؛ المرجع: أفسس ١: ٥، ٩؛ المرجع: فيلبي 2: 13؛ بالرغبة الضمنية، المرجع: رو 10: 1؛ المرجع: فيلبي 1: 15؛ المرجع: ٢ تسالونيكي ١: ١١ *</t>
  </si>
  <si>
    <t> G2108</t>
  </si>
  <si>
    <t> εὐεργεσία</t>
  </si>
  <si>
    <t> عمل جيد</t>
  </si>
  <si>
    <t> فعل الخير، عمل الخير</t>
  </si>
  <si>
    <t> عمل معروف، عمل صالح، عمل صالح، عمل صالح، منفعة مقدمة، المرجع: أعمال الرسل 4: 9؛ الواجب، المساعي الحميدة، المرجع: 1 تي 6: 2 *</t>
  </si>
  <si>
    <t> G2109</t>
  </si>
  <si>
    <t> εὐεργετέω</t>
  </si>
  <si>
    <t> لفعل الخير</t>
  </si>
  <si>
    <t> لفعل الخير لفعل الخير، ممارسة الإحسان، راجع: أعمال الرسل 10: 38 *</t>
  </si>
  <si>
    <t> G2110</t>
  </si>
  <si>
    <t> εὐεργέτης</t>
  </si>
  <si>
    <t> فاعل خير</t>
  </si>
  <si>
    <t> فاعل خير في السياق هذا هو العنوان</t>
  </si>
  <si>
    <t> فاعل خير وفي السياق هذا لقب محسن؛ المحسن، مرجع: لو 22: 25 *</t>
  </si>
  <si>
    <t> G2111</t>
  </si>
  <si>
    <t> εὔθετος</t>
  </si>
  <si>
    <t> مناسب</t>
  </si>
  <si>
    <t> صالح، صالح للخدمة، صالح للاستعمال، مناسب</t>
  </si>
  <si>
    <t>مناسب، وصالح للخدمة، وصالح للاستخدام، ومناسب في المقام الأول، ومرتب بشكل جيد، ومجهز بشكل صحيح؛ مناسب، لائق، متكيف، المرجع: لو 9: 62؛ 14:35 ؛ مفيد، المرجع: عب 6: 7 *</t>
  </si>
  <si>
    <t> G2112</t>
  </si>
  <si>
    <t> شكرا</t>
  </si>
  <si>
    <t> على الفور ، دفعة واحدة</t>
  </si>
  <si>
    <t xml:space="preserve"> حالًا، فورًا، فورًا، فورًا، فورًا، المرجع: متى 8: 3؛ 13: 5</t>
  </si>
  <si>
    <t> G2113</t>
  </si>
  <si>
    <t> εὐθυδρομέω</t>
  </si>
  <si>
    <t> للإبحار مباشرة</t>
  </si>
  <si>
    <t> للإبحار بشكل مستقيم، قم بإجراء مسار مستقيم</t>
  </si>
  <si>
    <t> للإبحار بشكل مستقيم، الجري في مسار مستقيم للجري في مسار مستقيم؛ والإبحار في طريق مباشر، راجع: أع 16: 11؛ 21: 1 *</t>
  </si>
  <si>
    <t> G2114</t>
  </si>
  <si>
    <t> شكرا</t>
  </si>
  <si>
    <t> كن مبتهج</t>
  </si>
  <si>
    <t> للحفاظ على شجاعته. لتكون سعيدًا ومبهجًا خذ قلبك</t>
  </si>
  <si>
    <t> للحفاظ على شجاعته. كونوا سعداء، مبتهجين، طيبي القلب، طيبي الروح، ثقوا، راجع: أعمال ٢٧: ٢٢، ٢٥؛ المرجع: يع ٥: ١٣ *</t>
  </si>
  <si>
    <t> G2115</t>
  </si>
  <si>
    <t> εὔθυμος</t>
  </si>
  <si>
    <t> تشجيع</t>
  </si>
  <si>
    <t> مشجع، مبتهج، في حالة معنوية جيدة</t>
  </si>
  <si>
    <t> متشجعين فرحين، في أرواح جيدة، سرور، أو شجاعة، مسرورين، مرجع أعمال الرسل 27: 36 *</t>
  </si>
  <si>
    <t>G2116</t>
  </si>
  <si>
    <t> εὐθύνω</t>
  </si>
  <si>
    <t> لتصويب</t>
  </si>
  <si>
    <t> لجعل مستقيما، تصويب؛ للذهاب مباشرة</t>
  </si>
  <si>
    <t> لجعل مستقيما، تصويب؛ للذهاب مباشرة إلى الهداية المستقيمة؛ لتوجيه السفينة وإرشادها وتوجيهها، مرجع: يع ٣: ٤؛ للاستقامة، راجع: يوحنا 1: 23 *</t>
  </si>
  <si>
    <t> G2117</t>
  </si>
  <si>
    <t> هكذا</t>
  </si>
  <si>
    <t> مستقيم</t>
  </si>
  <si>
    <t> مستقيم</t>
  </si>
  <si>
    <t xml:space="preserve"> § مستقيماً مستقيماً غير معوج. بالتبعية: الصواب ، الصواب ، الصفة الأخلاقية لعدم كونك مخطئًا أو منحرفًا للحقيقة أو النقاء</t>
  </si>
  <si>
    <t> G2118</t>
  </si>
  <si>
    <t> شكرا</t>
  </si>
  <si>
    <t> البر، والاستقامة، وهو امتداد مجازي لجسم مستقيم (غير معوج)، غير موجود في العهد الجديد</t>
  </si>
  <si>
    <t> بر، استقامة، امتداد مجازي لجسم مستقيم (غير معوج)، غير موجود في العهد الجديد. بر، استقامة، استقامة، مرجع: عب 1: 8 *</t>
  </si>
  <si>
    <t> G2119</t>
  </si>
  <si>
    <t> شكرا</t>
  </si>
  <si>
    <t> للحصول على فرصة</t>
  </si>
  <si>
    <t> الحصول على فرصة، الحصول على فرصة ل؛ لقضاء وقت واحد</t>
  </si>
  <si>
    <t>الحصول على فرصة، الحصول على فرصة ل؛ لقضاء وقت مناسب، أو فرصة، لقضاء وقت فراغ، مرجع: مرقس 6: 31؛ المرجع: 1كو 16: 12؛ أن يكونوا متفرغين لشيء ما، مستعدين للحضور، لإعطاء الوقت، المرجع: أعمال الرسل 17: 21 *</t>
  </si>
  <si>
    <t> G2120</t>
  </si>
  <si>
    <t> нκαιρία</t>
  </si>
  <si>
    <t> الفرصة، اللحظة المناسبة</t>
  </si>
  <si>
    <t> الفرصة، اللحظة المناسبة، الفرصة المناسبة، اللحظة المناسبة، المناسبة المناسبة، المرجع: متى ٢٦: ١٦؛ المرجع: لوقا ٢٢: ٦ *</t>
  </si>
  <si>
    <t> G2121</t>
  </si>
  <si>
    <t> شكرا</t>
  </si>
  <si>
    <t> مناسبة</t>
  </si>
  <si>
    <t> مناسبة، وفي الوقت المناسب، ومناسبة؛ وقت الحاجة</t>
  </si>
  <si>
    <t> مناسبة، وفي الوقت المناسب، ومناسبة؛ وقت الحاجة، في الوقت المناسب، في الوقت المناسب، في الوقت المناسب، ملائم، المرجع: مرقس 6: 21؛ المرجع: عب 4: 16 *</t>
  </si>
  <si>
    <t> G2122</t>
  </si>
  <si>
    <t> εὐκαίρως</t>
  </si>
  <si>
    <t> في الوقت المناسب</t>
  </si>
  <si>
    <t> G2123</t>
  </si>
  <si>
    <t> εὐκοπώτερος</t>
  </si>
  <si>
    <t> سهل</t>
  </si>
  <si>
    <t> سهل أسهل]</t>
  </si>
  <si>
    <t xml:space="preserve"> سهل، أسهل] سهل، أسهل المرجع: مت 9: 5؛ 19:24 ؛ المرجع: مرقس 2: 9؛ 10:25 ؛ المرجع: لو 5: 3؛ 16:17 ؛ 18:25</t>
  </si>
  <si>
    <t> G2124</t>
  </si>
  <si>
    <t> هنا</t>
  </si>
  <si>
    <t> تقديس</t>
  </si>
  <si>
    <t> الخشوع، الخضوع التبجيل</t>
  </si>
  <si>
    <t xml:space="preserve">التصرف من هو , εὐлαβής , الحذر, الحذر; في الوقار، والخضوع لله، والتقوى، المرجع: عب 5: 7؛ 12:28 *</t>
  </si>
  <si>
    <t> G2125</t>
  </si>
  <si>
    <t> شكرا جزيلا</t>
  </si>
  <si>
    <t> لتقدس</t>
  </si>
  <si>
    <t> أن يكون لديك خوف مقدس، تقديس وقر</t>
  </si>
  <si>
    <t> أن يكون لديك خوف مقدس، وتوقير وتوقير للخوف، أو الخوف، أو القلق؛ في العهد الجديد في وقار مطلق، وخوف الله مقدس، والتأثر بالرهبة التقية، راجع: عب 11: 7 *</t>
  </si>
  <si>
    <t> G2126</t>
  </si>
  <si>
    <t> εὐлαβής</t>
  </si>
  <si>
    <t> ورع</t>
  </si>
  <si>
    <t> متدين تقي يخاف الله</t>
  </si>
  <si>
    <t> متدين، تقي، يخاف الله في المقام الأول، متمسك بالخير، أي بحذر؛ ومن ثم ، حذر ، حذر ؛ مملوءين تقوى الله، تقيين، تقيين، متدينين، تقويين، مرجع: لو 2: 25؛ المرجع: أعمال ٢: ٥؛ 8: 2 22:12 *</t>
  </si>
  <si>
    <t> G2127</t>
  </si>
  <si>
    <t> εὐлογέω</t>
  </si>
  <si>
    <t> أن يمدح / يبارك</t>
  </si>
  <si>
    <t> يحمد، ويشكر، ويحسن الكلام، ويمدح؛ (السلبي) أن يتبارك، يتلقى البركة؛ في بعض السياقات، إعطاء البركة يعني التصرف بلطف ونقل المنافع إلى الشخص المبارك</t>
  </si>
  <si>
    <t xml:space="preserve">يحمد، ويشكر، ويحسن الكلام، ويمدح؛ (السلبي) أن يتبارك، يتلقى البركة؛ في بعض السياقات، إعطاء البركة يعني التصرف بلطف ونقل الفوائد إلى الشخص المبارك، وفي المقام الأول التحدث بشكل جيد عنه، وفي العهد الجديد أن نبارك وننسب الثناء والتمجيد، المرجع: لوقا 1: 64؛ ليبارك، يبارك، مرجع: مت 5: 44؛ ليبارك أو يمنح معروفًا أو يبارك، المرجع: أفسس 1: 3؛ المرجع: عب 6: 14؛ منفعل أن يكون مباركًا، أن يكون موضع نعمة أو بركة، راجع: لو 1: 28</t>
  </si>
  <si>
    <t> G2128</t>
  </si>
  <si>
    <t> εὐлογητός</t>
  </si>
  <si>
    <t> جدير بالثناء</t>
  </si>
  <si>
    <t> يستحق أن يحمد أو يبارك أو يحمد</t>
  </si>
  <si>
    <t xml:space="preserve"> مستحق للمدح، مبارك، أو مدح، مستحق للمدح، أو بركة، مبارك، مرجع: مرقس 14: 61؛ المرجع: لو 1: 68</t>
  </si>
  <si>
    <t> G2129</t>
  </si>
  <si>
    <t> εὐлογία</t>
  </si>
  <si>
    <t> اللمعان وطلاقة الكلام. الثناء والبركة</t>
  </si>
  <si>
    <t> G2130</t>
  </si>
  <si>
    <t> εὐμετάδοτος</t>
  </si>
  <si>
    <t> كريم</t>
  </si>
  <si>
    <t xml:space="preserve"> سخيًا، جزيلًا، كريمًا، المرجع: 1 تي 6: 18.</t>
  </si>
  <si>
    <t> G2131</t>
  </si>
  <si>
    <t> شكرا</t>
  </si>
  <si>
    <t> يونيس</t>
  </si>
  <si>
    <t>يونيس "انتصار جيد"</t>
  </si>
  <si>
    <t> امرأة تعيش في زمن العهد الجديد، مذكورة فقط في 2 تي 1: 5؛ كانت والدتها لويس (G3090)؛ والدة: تيموثاوس (ج5095) § أفنيكي "النصرة الصالحة" أفنيكي (اسم علم)، المرجع: 2 تيم 1: 5 *</t>
  </si>
  <si>
    <t> G2132</t>
  </si>
  <si>
    <t> εὐνοέω</t>
  </si>
  <si>
    <t> لتسوية الأمور من خلال التوصل إلى شروط التوفيق</t>
  </si>
  <si>
    <t> تسوية الأمور بالتصالح، التصالح، الحصول على أفكار طيبة، التأثر، أو التصرف بلطف، تكوين صداقات، التسوية بالتصالح مع المرجع: متى 5: 25 *</t>
  </si>
  <si>
    <t> G2133</t>
  </si>
  <si>
    <t> شكرا</t>
  </si>
  <si>
    <t> حماس</t>
  </si>
  <si>
    <t> الإخلاص والحماس والحرص على الإحسان</t>
  </si>
  <si>
    <t> الإخلاص والحماس والحرص والإحسان وحسن النية واللطف. غيرة، حماسة، كل القلب المرجع: أف 6: 7 *</t>
  </si>
  <si>
    <t> G2134</t>
  </si>
  <si>
    <t> εὐνουχίζω</t>
  </si>
  <si>
    <t> ليصبح خصيًا</t>
  </si>
  <si>
    <t> لإخصاء</t>
  </si>
  <si>
    <t> خصي ليخصي، اجعل (نفسك) خصيًا؛ أن تكون عازبًا ، تتخلى عن الزواج</t>
  </si>
  <si>
    <t> G2135</t>
  </si>
  <si>
    <t> εὐνοῦχος</t>
  </si>
  <si>
    <t> الخصي</t>
  </si>
  <si>
    <t>الخصي، موظف المحكمة</t>
  </si>
  <si>
    <t> الخصي، مسؤول المحكمة في المقام الأول المسؤول عن حجرة النوم؛ ومن هنا كان الخصي مخصيًا، مرجع: مت 19: 12؛ نظرًا لأن الخصيان في الشرق غالبًا ما ارتقوا إلى مناصب السلطة والثقة، فمن هنا كان وزير البلاط، المرجع: أعمال ٨: ٢٧، ٣٤، ٣٦، ٣٨ وما يليها.*</t>
  </si>
  <si>
    <t> G2136</t>
  </si>
  <si>
    <t> شكرا</t>
  </si>
  <si>
    <t> يوديا</t>
  </si>
  <si>
    <t> - السفر الجيد؛ أفودية، امرأة مسيحية</t>
  </si>
  <si>
    <t> امرأة تعيش في زمن العهد الجديد، مذكورة فقط في فيلبي 4: 2 - السفر الجيد؛ أفودية، امرأة مسيحية</t>
  </si>
  <si>
    <t> G2137</t>
  </si>
  <si>
    <t> εὐοδόω</t>
  </si>
  <si>
    <t> للحصول على علاقات جيدة</t>
  </si>
  <si>
    <t> (سلبي) للتوافق معه؛ أن يكون هناك طريق مفتوح؛ لتزدهر، تعايش بشكل جيد</t>
  </si>
  <si>
    <t> (سلبي) للتوافق معه؛ أن يكون هناك طريق مفتوح؛ لتزدهر، تعايش جيدًا لتعطي رحلة مزدهرة؛ سبب للازدهار، أو النجاح؛ سلبي لكي تكون رحلة مزدهرة، لكي تنجح في رحلة، يكون لك طريق مفتوح المرجع: رو 1: 10؛ مجازيًا أن نتقدم ونزدهر، زمنيًا أو روحيًا، المرجع: 1 كو 16: 2؛ 3Jn. 2 (2x) *</t>
  </si>
  <si>
    <t>G2138</t>
  </si>
  <si>
    <t> شكرا</t>
  </si>
  <si>
    <t> متوافق</t>
  </si>
  <si>
    <t> خاضع، مطيع، مطيع</t>
  </si>
  <si>
    <t> خاضع، مطيع، مطيع، سهل الاقتناع، خاضع، خاضع، مرجع: يع 3: 17 *</t>
  </si>
  <si>
    <t> G2139</t>
  </si>
  <si>
    <t> εὐπερίστατος</t>
  </si>
  <si>
    <t> إحباط</t>
  </si>
  <si>
    <t> إحباط تشتيت بسهولة، محاصرة</t>
  </si>
  <si>
    <t> G2140</t>
  </si>
  <si>
    <t> شكرا</t>
  </si>
  <si>
    <t xml:space="preserve"> فعل الخير، الإحسان، المرجع: عب 13: 16 *</t>
  </si>
  <si>
    <t> G2141</t>
  </si>
  <si>
    <t> شكرا</t>
  </si>
  <si>
    <t> كن مزدهرا</t>
  </si>
  <si>
    <t> أن يكون لديك القدرة (المالية)، وأن يكون لديك الكثير، وأن تكون في وضع جيد</t>
  </si>
  <si>
    <t> أن يكون له قدرة (مالية)، يكون له الكثير، يكون ميسور الحال، أن يكون في ظروف مزدهرة، يتمتع بوفرة، المرجع: أعمال الرسل 11: 29 *</t>
  </si>
  <si>
    <t> G2142</t>
  </si>
  <si>
    <t> شكرا</t>
  </si>
  <si>
    <t> ازدهار</t>
  </si>
  <si>
    <t> ثروات</t>
  </si>
  <si>
    <t> ثروات الثروة والوفرة والرخاء والدخل المزدهر. المرجع: أعمال ١٩:٢٥ *</t>
  </si>
  <si>
    <t> G2143</t>
  </si>
  <si>
    <t> شكرا</t>
  </si>
  <si>
    <t> جمال</t>
  </si>
  <si>
    <t xml:space="preserve"> نعمة، جمال، مرجع: يع1: 11 *</t>
  </si>
  <si>
    <t> G2144</t>
  </si>
  <si>
    <t> εὐπρόσδεκτος</t>
  </si>
  <si>
    <t>مقبولة مقبولة شاكرة مرضية المرجع: رو 15: 16، 31؛ المرجع: 2كو 6: 2؛ 8:12 ؛ المرجع: 1 بط 2: 5؛ في NT كريمة *</t>
  </si>
  <si>
    <t> G2145</t>
  </si>
  <si>
    <t> εὐπρόσεδρος، εὐπάρεδρος</t>
  </si>
  <si>
    <t> المخلص، الإخلاص، الخدمة المكرسة لله</t>
  </si>
  <si>
    <t> المكرسة، والتفاني، والخدمة المكرسة لله الحضور باستمرار؛ المكرسة ل؛ , τὸ εὐπάρεδρον , التكريس, المرجع: 1كو 7: 35 *</t>
  </si>
  <si>
    <t> G2146</t>
  </si>
  <si>
    <t> εὐπροσωπέω</t>
  </si>
  <si>
    <t> لإثارة إعجاب</t>
  </si>
  <si>
    <t> لترك انطباع جيد، قم بعمل عرض جيد يثير الإعجاب</t>
  </si>
  <si>
    <t> ليصنع انطباعًا حسنًا، أو يصنع عرضًا حسنًا، أو يطبع بالحمل، أو يصنع مظهرًا جميلًا، انطباعًا جيدًا المرجع: غلا 6: 12 *</t>
  </si>
  <si>
    <t> G2147</t>
  </si>
  <si>
    <t> شكرا</t>
  </si>
  <si>
    <t> للعثور على / لقاء</t>
  </si>
  <si>
    <t> (فعل) للعثور على، اكتشاف، لقاء؛ (وسط) للحصول على؛ (السلبي) يمكن العثور عليها</t>
  </si>
  <si>
    <t xml:space="preserve">(فعل) للعثور على، اكتشاف، لقاء؛ (وسط) للحصول على؛ (المبني للمجهول) ليتم العثور عليه، للقاء به؛ , المرجع: متى 18: 28؛ 20:6 ؛ ليكتشف، ليكشف، ليكتشف، مرجع: لو 23: 2، 4، 14؛ ليقتني، ينال، يربح، يربح، مرجع: لو 1: 30؛ 9:12 ؛ أن تجد عقليًا، وأن تفهم، وتدرك، المرجع: أعمال ١٧: ٢٧؛ المرجع: رو 7: 21؛ لنجد بالتجربة، نلاحظ، نجمع، المرجع: رو 7: 18؛ لابتكار ما هو ممكن، راجع: لو 5: 19؛ 19:48</t>
  </si>
  <si>
    <t> G2148</t>
  </si>
  <si>
    <t> شكرا</t>
  </si>
  <si>
    <t> ريح شمالية</t>
  </si>
  <si>
    <t> الرياح الجنوبية الشرقية، عاصفة يوروكلايدون</t>
  </si>
  <si>
    <t> الرياح الجنوبية الشرقية، عاصفة يوروكلايدون (Euroclydon Tempest) مكتوبة أيضًا εὐρυκούδων و εὐροκлύδων، والتي يقول BDAG إنها ربما كانت بسبب خطأ في الكتابة، euracylon، اسم الريح الجنوبية الشرقية العاصفة، المرجع: أعمال الرسل 27:14 *</t>
  </si>
  <si>
    <t> G2149</t>
  </si>
  <si>
    <t> εὐρύχωρος</t>
  </si>
  <si>
    <t> واسع</t>
  </si>
  <si>
    <t> واسعة وواسعة</t>
  </si>
  <si>
    <t> واسعة وواسعة. واسع، واسع، المرجع: متى 7: 13 *</t>
  </si>
  <si>
    <t> G2150</t>
  </si>
  <si>
    <t> شكرا</t>
  </si>
  <si>
    <t> تقوى</t>
  </si>
  <si>
    <t> التقوى والتقوى</t>
  </si>
  <si>
    <t xml:space="preserve">التقوى والتقوى والشعور التبجيلي. التقوى، العبادة، التقوى، المرجع: أعمال 3: 12؛ المرجع: 1 تيم 2: 2؛ 4: 7 ، 8 ؛ الديانة، الديانة المسيحية، مرجع: 1 تي 3: 16</t>
  </si>
  <si>
    <t> G2151</t>
  </si>
  <si>
    <t> εὐσεβέω</t>
  </si>
  <si>
    <t> لإظهار التقوى</t>
  </si>
  <si>
    <t> العبادة؛ لوضع الدين موضع التنفيذ، وإظهار التقوى تجاه</t>
  </si>
  <si>
    <t> العبادة؛ لممارسة الدين، وإظهار التقوى لممارسة التقوى؛ نحو إله للعبادة، المرجع: أعمال 17: 23؛ نحو الأقرباء، للبر نحوهم، راجع: 1 تي 5: 4 *</t>
  </si>
  <si>
    <t> G2152</t>
  </si>
  <si>
    <t> εὐσεβής</t>
  </si>
  <si>
    <t> تقي</t>
  </si>
  <si>
    <t> ورع، تقي، تقي، الموقر</t>
  </si>
  <si>
    <t> تقيًا، تقيًا، تقيًا، مُوقرًا؛ تقيًا، ورعًا، ومتدينًا، المرجع: أعمال 10: 2، 7؛ المرجع: ٢ بط ٢: ٩ *</t>
  </si>
  <si>
    <t> G2153</t>
  </si>
  <si>
    <t> εὐσεβῶς</t>
  </si>
  <si>
    <t> تقوى</t>
  </si>
  <si>
    <t> بطريقة تقية تقية</t>
  </si>
  <si>
    <t> بالتقوى بالتقوى بالتقوى بالتقوى مرجع: 2 تي 3: 12؛ المرجع: تي 2: 12 *</t>
  </si>
  <si>
    <t> G2154</t>
  </si>
  <si>
    <t> شكرا</t>
  </si>
  <si>
    <t> واضح</t>
  </si>
  <si>
    <t> واضح، واضح، مميز، يمكن التعرف عليه بسهولة</t>
  </si>
  <si>
    <t>مفهومة، واضحة، مميزة، يمكن التعرف عليها بسهولة في المقام الأول، مميزة بشكل جيد، مميزة بقوة؛ ذات دلالة مجازية، ومفهومة، وسهلة الفهم، مرجع: 1كو 14: 9 *</t>
  </si>
  <si>
    <t> G2155</t>
  </si>
  <si>
    <t> εὔσπαγχνος</t>
  </si>
  <si>
    <t> حنون</t>
  </si>
  <si>
    <t> رحيم حنون</t>
  </si>
  <si>
    <t> رؤوفًا، شفوقًا، شفوقًا، رؤوفًا، المرجع: أف 4: 32؛ المرجع: ١ بط ٣: ٨ *</t>
  </si>
  <si>
    <t> G2156</t>
  </si>
  <si>
    <t> εὐσχημόνως</t>
  </si>
  <si>
    <t> على وجه صحيح</t>
  </si>
  <si>
    <t> بشكل لائق، مناسب، مناسب، مناسب</t>
  </si>
  <si>
    <t> بلياقة، بلياقة، بلياقة، بلياقة، بلياقة، بلياقة، بلياقة، بلياقة، مرجع: رو 13: 13؛ المرجع: 1كو 14: 40؛ المرجع: ١ تس ٤: ١٢ *</t>
  </si>
  <si>
    <t> G2157</t>
  </si>
  <si>
    <t> εὐσχημοσύνη</t>
  </si>
  <si>
    <t> استقامة</t>
  </si>
  <si>
    <t> التواضع وحسن المظهر</t>
  </si>
  <si>
    <t> التواضع، وحسن المظهر، والجمال، والرشاقة؛ ، جمال صناعي، زينة، زخرفة، مرجع: 1كو 12: 23 *</t>
  </si>
  <si>
    <t> G2158</t>
  </si>
  <si>
    <t> εὐσχήμων</t>
  </si>
  <si>
    <t> سليم</t>
  </si>
  <si>
    <t> حسن المظهر، مناسب، صحيح؛ بارزة، ذات مكانة عالية</t>
  </si>
  <si>
    <t>حسن المظهر، مناسب، صحيح؛ بارزاً، عالي المكانة، حسن الصورة، حسن المنظر، جميلاً، راجع: 1 كو 12: 24؛ صيرورة مجازية، لائقة، τὸ εὔσχημον، لياقة، لياقة، المرجع: 1 كو 7: 35؛ شريفًا، حسن السمعة، ذا مكانة ونفوذ، مرجع: مرقس 15: 43؛ المرجع: أعمال الرسل ١٣: ٥٠؛ 17:12 *</t>
  </si>
  <si>
    <t> G2159</t>
  </si>
  <si>
    <t> εὐτόνως</t>
  </si>
  <si>
    <t> بقوة</t>
  </si>
  <si>
    <t> بقوة وبقوة</t>
  </si>
  <si>
    <t> بشدة، بشدة، بشدة، بشدة، بشدة، المرجع: لو 23: 10؛ المرجع: أعمال ١٨:٢٨ *</t>
  </si>
  <si>
    <t> G2160</t>
  </si>
  <si>
    <t> شكرا جزيلا</t>
  </si>
  <si>
    <t> المزاح المبتذل</t>
  </si>
  <si>
    <t> المزاح الخشن، المبتذلة المزاح مهرج</t>
  </si>
  <si>
    <t> المزاح الخشن، المزاح المبتذل، السخرية، اللطف؛ ومن هنا الهزل والضحك الخشن والهزل المرجع: أف 5: 4 *</t>
  </si>
  <si>
    <t> G2161</t>
  </si>
  <si>
    <t> شكرا</t>
  </si>
  <si>
    <t> Eutychus</t>
  </si>
  <si>
    <t> أفتيخوس "المحظوظ"</t>
  </si>
  <si>
    <t> رجل يعيش في زمن العهد الجديد، لم يُذكر إلا في أعمال 20: 9 § أفتيخوس "المحظوظ" أفتيخوس (اسم مناسب)، المرجع: أعمال 20: 9 *</t>
  </si>
  <si>
    <t>G2162</t>
  </si>
  <si>
    <t> شكرا</t>
  </si>
  <si>
    <t> تقرير جيد</t>
  </si>
  <si>
    <t> تقرير جيد في المقام الأول استخدام كلمات فأل خير؛ ومن هنا التعبير المحبب، المدح، المدح، راجع: 2كو 6: 8 *</t>
  </si>
  <si>
    <t> G2163</t>
  </si>
  <si>
    <t> εὔφημος</t>
  </si>
  <si>
    <t> جدير بالثناء</t>
  </si>
  <si>
    <t> مثيرة للإعجاب، جذابة، جديرة بالثناء</t>
  </si>
  <si>
    <t> مثير للإعجاب، وجذاب، وجدير بالثناء في المقام الأول من فأل خير، ميمون؛ من هنا حسن الصيت، محمودًا، ممدوحًا، مشهودًا، مذهلًا، مرجع: فيلبي 4: 8.</t>
  </si>
  <si>
    <t> G2164</t>
  </si>
  <si>
    <t> شكرا</t>
  </si>
  <si>
    <t> كن مثمرًا</t>
  </si>
  <si>
    <t> لتنتج محصولًا جيدًا، تكون مثمرًا</t>
  </si>
  <si>
    <t> أن تنتج ثمرا جيدا، تكون مثمرة لتتحمل، أو تنجب جيدا أو كثيرا، تثمر بكثرة، راجع: لو 12: 16 *</t>
  </si>
  <si>
    <t> G2165</t>
  </si>
  <si>
    <t> شكرا</t>
  </si>
  <si>
    <t> من اجل الاحتفال</t>
  </si>
  <si>
    <t> (فعل) يسبب الاحتفال، ويسعد؛ (وسط / سلبي) للاحتفال، ابتهج، ابتهج</t>
  </si>
  <si>
    <t xml:space="preserve">(فعل) يسبب الاحتفال، ويسعد؛ ( وسط / سلبي ) للاحتفال، والتهليل، والتهليل، المرجع: 2كو 2: 2؛ سلبي أن نفرح، نبتهج، نبتهج، مرجع: لو 12: 19؛ المرجع: أعمال الرسل ٢: ٢٦؛ منتصف العيد فرحا، احفظ يوما فرحا احتفل به، مرجع: لو 15: 23، 24، 29، 32</t>
  </si>
  <si>
    <t> G2166</t>
  </si>
  <si>
    <t> شكرا</t>
  </si>
  <si>
    <t> الفرات</t>
  </si>
  <si>
    <t xml:space="preserve"> § نهر الفرات، المرجع: رؤ 9: 14؛ 16:12 *</t>
  </si>
  <si>
    <t> G2167</t>
  </si>
  <si>
    <t> εὐφροσύνη</t>
  </si>
  <si>
    <t> الفرح والسرور والبهجة</t>
  </si>
  <si>
    <t> فرح، سرور، ابتهاج فرح، ابتهاج، ابتهاج، المرجع: أعمال 2: 28؛ 14:17 *</t>
  </si>
  <si>
    <t> G2168</t>
  </si>
  <si>
    <t> شكرا جزيلا</t>
  </si>
  <si>
    <t> لأشكر</t>
  </si>
  <si>
    <t> أن أشكر، أشكر، أقدم الامتنان؛ يمكن أن يعني هذا الكلمات التي تعبر عن الامتنان أو مشاعر الامتنان</t>
  </si>
  <si>
    <t xml:space="preserve"> أن أشكر، أشكر، أقدم الامتنان؛ يمكن أن يعني هذا كلمات تعبر عن الامتنان أو مشاعر الشكر، مرجع: لو 17: 16؛ مطلق الشكر، مرجع: مت 15: 36؛ 26:27 ؛ السلبي أن نجعل مسألة شكر، المرجع: 2كو 1: 11</t>
  </si>
  <si>
    <t> G2169</t>
  </si>
  <si>
    <t>شكرا</t>
  </si>
  <si>
    <t> الشكر</t>
  </si>
  <si>
    <t> التعبير عن الشكر، والشكر، والامتنان الشكر</t>
  </si>
  <si>
    <t xml:space="preserve"> التعبير عن الشكر، الشكر، الشكر، الشكر، الشكر، المرجع: أعمال 24: 3؛ الشكر، فعل الشكر، الشكر، راجع: 1كو 14: 16؛ محادثة تتميز بالبهجة اللطيفة للقلب الشاكر، على النقيض من الفرح غير اللائق الذي للروح، المرجع: أف 5: 4</t>
  </si>
  <si>
    <t> G2170</t>
  </si>
  <si>
    <t> شكرا</t>
  </si>
  <si>
    <t> شاكرين</t>
  </si>
  <si>
    <t> شاكرا (في الكلمة والموقف)</t>
  </si>
  <si>
    <t> شاكرا (قولا وسلوكا) شاكرا، مرضيا؛ متذكرين الفوائد، شاكرين، مرجع: كو 3: 15 *</t>
  </si>
  <si>
    <t> G2171</t>
  </si>
  <si>
    <t> εὐχή</t>
  </si>
  <si>
    <t> نذر / صلاة</t>
  </si>
  <si>
    <t> نذر ، يمين دعاء</t>
  </si>
  <si>
    <t> نذر ، يمين صلاة أمنية، صلاة، المرجع: يع ٥: ١٥؛ نذر، المرجع: أعمال 21: 23؛ المرجع: أعمال ١٨:١٨ *</t>
  </si>
  <si>
    <t> G2172</t>
  </si>
  <si>
    <t> شكرا جزيلا</t>
  </si>
  <si>
    <t> للصلاة / أتمنى</t>
  </si>
  <si>
    <t> للصلاة من أجل؛ أتمنى ل</t>
  </si>
  <si>
    <t>للصلاة من أجل؛ تمنى أن تصلي، صلِّ، المرجع: أعمال 26: 29؛ المرجع: 2كو 13: 7، 9؛ المرجع: يع ٥: ١٦؛ أن يرغب، يرغب، المرجع: أعمال 27: 29؛ المرجع: رو 9: 3؛ 3Jn. 2 *</t>
  </si>
  <si>
    <t> G2173</t>
  </si>
  <si>
    <t> شكرا</t>
  </si>
  <si>
    <t> متعاون</t>
  </si>
  <si>
    <t> مفيدة ومفيدة وصالحة للخدمة</t>
  </si>
  <si>
    <t> نافع، نافع، نافع، نافع جدًا، نافع جدًا، المرجع: 2 تيم 2: 21؛ 4:11 ؛ فلم. 11 *</t>
  </si>
  <si>
    <t> G2174</t>
  </si>
  <si>
    <t> εὐψυχέω</t>
  </si>
  <si>
    <t> كن سعيدا</t>
  </si>
  <si>
    <t> أن تكون مبتهجا، سعيدا</t>
  </si>
  <si>
    <t> فرحين، فرحين متشجعين، متشجعين، في أرواح جيدة، راجع: فيلبي 2: 19 *</t>
  </si>
  <si>
    <t> G2175</t>
  </si>
  <si>
    <t> εὐωδία</t>
  </si>
  <si>
    <t> رائحة</t>
  </si>
  <si>
    <t> رائحة، عطر</t>
  </si>
  <si>
    <t> رائحة، أريج رائحة طيبة، رائحة ممتنة، أريج، المرجع: 2كو 2: 15؛ المرجع: أفسس 5: 2؛ المرجع: فيلبي 4: 18 *</t>
  </si>
  <si>
    <t> G2176</t>
  </si>
  <si>
    <t> εὐώνυμος</t>
  </si>
  <si>
    <t> اليسار / الجنوب</t>
  </si>
  <si>
    <t> اليسار (الاتجاه) والجنوب</t>
  </si>
  <si>
    <t xml:space="preserve">يسار (اتجاه)، جنوب اسم حسن، أو فأل؛ تم استخدامها أيضًا كتعبير ملطف من قبل اليونانيين بدلاً من ἀριστερός، والتي كانت كلمة ذات أهمية سيئة، حيث أن كل البشائر الموجودة على اليسار تشير إلى سوء الحظ؛ جهة اليسار، مرجع: متى 20: 21، 23؛ 25:33 ، 41</t>
  </si>
  <si>
    <t> G2177</t>
  </si>
  <si>
    <t> شكرا جزيلا</t>
  </si>
  <si>
    <t> للقفز عليها</t>
  </si>
  <si>
    <t> للقفز عليه، للقفز عليه</t>
  </si>
  <si>
    <t> ليقفز عليه، ليقفز عليه، أو ليقفز عليه، للهجوم، المرجع: أعمال الرسل 19: 16 *</t>
  </si>
  <si>
    <t> G2178</t>
  </si>
  <si>
    <t> ἐφάπαξ</t>
  </si>
  <si>
    <t> مرة واحدة / دفعة واحدة</t>
  </si>
  <si>
    <t> مرة واحدة وإلى الأبد؛ في نفس الوقت</t>
  </si>
  <si>
    <t> مرة واحدة وإلى الأبد؛ وفي نفس الوقت مرة واحدة وإلى الأبد، راجع: رو 6: 10؛ المرجع: عب 7: 27؛ 9:12 ؛ 10:10 ؛ دفعة واحدة وفي نفس الوقت المرجع: 1كو 15: 6 *</t>
  </si>
  <si>
    <t> G2179</t>
  </si>
  <si>
    <t> شكرا</t>
  </si>
  <si>
    <t> افسس</t>
  </si>
  <si>
    <t> افسس</t>
  </si>
  <si>
    <t xml:space="preserve"> § أفسس</t>
  </si>
  <si>
    <t> G2180</t>
  </si>
  <si>
    <t> شكرا</t>
  </si>
  <si>
    <t> أفسس، شخص أفسس</t>
  </si>
  <si>
    <t xml:space="preserve"> § أفسس، شخص أفسس، أفسس، التابع لأفسس، مرجع: أع 19: 28، 34، 35؛ 21:29 *</t>
  </si>
  <si>
    <t> G2181</t>
  </si>
  <si>
    <t> Ἔφεσος</t>
  </si>
  <si>
    <t xml:space="preserve">§ أفسس مدينة مشهورة في آسيا الصغرى، مرجع: أع 18: 19، 21، 24؛ المرجع: ١ كو ١٥: ٣٢ *</t>
  </si>
  <si>
    <t> G2182</t>
  </si>
  <si>
    <t> ἐφευρετής</t>
  </si>
  <si>
    <t> مخترع</t>
  </si>
  <si>
    <t> مخترع، مخترع</t>
  </si>
  <si>
    <t> مخترع، مخترع مخترع، مخترع، مخترع المرجع: رو 1:30 *</t>
  </si>
  <si>
    <t> G2183</t>
  </si>
  <si>
    <t> شكرا</t>
  </si>
  <si>
    <t> (كهنوتي) تقسيم، جماعة، طبقة</t>
  </si>
  <si>
    <t> (كهنوتي) تقسيم وجماعة وفصل دورة يومية في المقام الأول؛ الخدمة اليومية للمعبد ؛ فئة من الكهنة كانت تقسم لهم الخدمة اليومية لمدة أسبوع بالتناوب، راجع: لو 1: 5، 8 *</t>
  </si>
  <si>
    <t> G2184</t>
  </si>
  <si>
    <t> شكرا</t>
  </si>
  <si>
    <t> يوميا لهذا اليوم</t>
  </si>
  <si>
    <t> يوميا لليوم الذي يستمر ليوم واحد. كل يوم يكفي يومًا، ضروريًا لكل يوم، مرجع: يع2: 15 *</t>
  </si>
  <si>
    <t> G2185</t>
  </si>
  <si>
    <t> شكرا جزيلا</t>
  </si>
  <si>
    <t> يأتي (إلى)، يصل (إلى)</t>
  </si>
  <si>
    <t> ليأتي (إلى)، يصل (إلى) ليأتي، أو يصل إلى، ليصل إلى نقطة أو نهاية معينة؛ للوصول، الوصول، المرجع: 2كو 10: 13، 14 *</t>
  </si>
  <si>
    <t> G2186</t>
  </si>
  <si>
    <t> شكرا</t>
  </si>
  <si>
    <t> الاقتراب</t>
  </si>
  <si>
    <t>أن تقترب، تقترب، تقف بجانب، تتوقف؛ أن تكون وشيكة، في متناول اليد</t>
  </si>
  <si>
    <t xml:space="preserve"> أن تقترب، تقترب، تقف بجانب، تتوقف؛ أن تكون وشيكة، في متناول اليد العابرة. لوضعها ، فوق ، بالقرب من ؛ ضرورة الوقوف بجانب أو بالقرب، مرجع: لو 2: 38؛ 4:39 ؛ ليأتي بغتة، راجع: لو 2: 9؛ 24:4 ؛ ليأتي عليه الاعتداء، المرجع: أعمال 6: 12؛ 17: 5 ؛ لتقتربوا تقدموا، المرجع: لو 10: 40؛ أن يوقع، أن يكون فوريًا، أن يكون في متناول اليد، المرجع: 1 تس 5: 3؛ ليكون حاضرا، المرجع: أعمال 28: 2؛ أن تكون ملحة، عاجلة، جدية، المرجع: 2 تيم 4: 2</t>
  </si>
  <si>
    <t> G2187</t>
  </si>
  <si>
    <t> شكرا</t>
  </si>
  <si>
    <t> افرايم</t>
  </si>
  <si>
    <t> أفرايم "مثمر مضاعف"</t>
  </si>
  <si>
    <t xml:space="preserve"> § أفرايم، "مثمر مضاعف" أفرايم، (الاسم الصحيح)، indecl. المرجع: يوحنا ١١: ٥٤ *</t>
  </si>
  <si>
    <t> G2188</t>
  </si>
  <si>
    <t> شكرا</t>
  </si>
  <si>
    <t> يفتح!</t>
  </si>
  <si>
    <t> إفثا!، انفتح!</t>
  </si>
  <si>
    <t> إفثا!، انفتح! الآرامية انفتح، مرجع: مرقس 7: 34 *</t>
  </si>
  <si>
    <t> G2189</t>
  </si>
  <si>
    <t> ἔχθρα</t>
  </si>
  <si>
    <t> العداء</t>
  </si>
  <si>
    <t> العداء والكراهية والعداء</t>
  </si>
  <si>
    <t>عداوة، بغض، عداوة، عداوة، شقاق، خصومة، المرجع: لو 23: 12؛ المرجع: غلا 5: 20؛ الغربة، المرجع: أف 2: 14، 16؛ مبدأ أو حالة العداوة، راجع: رو 8: 7؛ المرجع: يع ٤:٤ *</t>
  </si>
  <si>
    <t> G2190</t>
  </si>
  <si>
    <t> شكرا</t>
  </si>
  <si>
    <t> العدو</t>
  </si>
  <si>
    <t> (ن.) العدو</t>
  </si>
  <si>
    <t xml:space="preserve"> (ن.) عدو مكروه، تحت الاستياء، المرجع: رو 11: 28؛ معادٍ، معادٍ، المرجع: مت 13: 28؛ المرجع: كو 1: 21؛ كفاعل، عدو، خصم، راجع: مت 5: 43، 44؛ 10:36 ؛ المرجع: لو 27: 35</t>
  </si>
  <si>
    <t> G2191</t>
  </si>
  <si>
    <t> شكرا</t>
  </si>
  <si>
    <t> ثعبان</t>
  </si>
  <si>
    <t> الافعى، الأفعى</t>
  </si>
  <si>
    <t> أفعى، أفعى أفعى، حية سامة، المرجع: أعمال 28: 3؛ وتستخدم أيضًا مجازيًا للأشخاص، مرجع: متى 3: 7؛ 12:34؛ 23:33 ؛ المرجع: لو 3: 7 *</t>
  </si>
  <si>
    <t> G2192</t>
  </si>
  <si>
    <t> ἔχω</t>
  </si>
  <si>
    <t> أن يكون / يكون</t>
  </si>
  <si>
    <t> (ترجمة) يمتلك، يمسك، يحتفظ؛ (ترجمة) ليكون</t>
  </si>
  <si>
    <t xml:space="preserve">(ترجمة) يمتلك، يمسك، يحتفظ؛ (ترجمة) ليكون كاملا.، ἐσχήκειν، لعقد، المرجع: رؤيا 1:16؛ للاستيلاء على شخص أو امتلاكه، مرجع: مرقس 16: 8؛ أن يكون له، أن يملك، مرجع: مت 7: 29، وبشكل متكرر؛ أن يكون، جاهزًا، مجهزًا، مرجع: مت 5: 23؛ المرجع: يوحنا 5: 36؛ 6:68 ؛ أن يكون على سبيل الإجرام، مرجع: مت 5: 23؛ المرجع: مرقس 11: 25؛ ليكون تحت القيادة، مرجع: مت 27: 65؛ أن يكون له القدرة، أن يكون قادرًا، مرجع: مت 18: 25؛ المرجع: لو 14: 14؛ المرجع: أعمال الرسل ١٤:٤؛ للزواج، مرجع: مت 14: 4؛ وأن يتأثّروا ويتعرّضوا للمرجع: متى 3: 14؛ 12:10 ؛ المرجع: مرقس 3: 10؛ المرجع: يوحنا 12: 48؛ 15: 22، 24؛ 16:21، 22؛ المرجع: أعمال ٢٣: ٢٩؛ المرجع: 1 تيم 5: 12؛ المرجع: عب 7: 28؛ المرجع: 1يو 1: 8؛ 4:18 ؛ χάραν ἔχειν , أن تشعر بالامتنان، كن شاكرا، المرجع: 1 تيم 1: 12؛ المرجع: 2 تيم 1: 3؛ فلم. 7 ؛ أن نحترم ونحترم ونحترم، مرجع: مت 14: 5؛ المرجع: لو 14: 18، 19؛ أن يكون لديك أو تتمسك به كموضوع للمعرفة أو الإيمان أو الممارسة، المرجع: يوحنا 5: 38، 42؛ 14:21 ؛ المرجع: 1يو 5: 12؛ 2Jn. 9 ؛ أن يحتفظوا بالملكية الكاملة، أن يحتفظوا، المرجع: رو 15: 4؛ المرجع: 2 تيم 1: 13؛ المرجع: عب 12: 28؛ لازمة مع الأحوال أو التعبير الظرفي، to be، to أجرة، المرجع: متى 9:12 ؛ المرجع: مرقس 2: 17؛ 5:23 ؛ المرجع: لو 5: 31؛ المرجع: يوحنا 4: 52؛ المرجع: أعمال ٧: ١؛ 12:15؛ 15:36 ؛ 21:13 ؛ المرجع: 2كو 10: 6؛ 12:14 ؛ المرجع: 1 تيم 5: 25؛ المرجع: 1 بط 4: 5؛ τὸ νῦν ἔχον، في الوقت الحاضر؛ في NT ἔχειν ἐν γαστρι , أن تكوني حاملاً، المرجع: متى 1:18 ; وكذلك أيضًا ἔχειν κοιτην، المرجع: رو 9: 10؛ ἔχειν δαιμόνιον , أن تمتلك, المرجع: متى 11:18 ; الزمن، للاستمرار، للعيش، المرجع: يوحنا 5: 5، 6؛ 8:57 ؛ الفضاء، أن نعانق، أن نكون بعيدين، المرجع: أعمال 1: 12؛ الأوسط في المقام الأول للتمسك به، والتشبث به؛ ومن هنا، ليكون على الحدود، يكون التالي، المرجع: مرقس 1: 38؛ المرجع: لو 13: 33؛ المرجع: أعمال 20: 15؛ 21:26 ؛ لتتجه إليه فورًا، المرجع: عب 6: 9</t>
  </si>
  <si>
    <t>G2193</t>
  </si>
  <si>
    <t> ἕως</t>
  </si>
  <si>
    <t> حتى، حتى</t>
  </si>
  <si>
    <t> يصل إلى، حتى يمكن أن يعمل كحرف جر غير لائق، بينما، طالما، المرجع: يوحنا 9: 4 ؛ حتى المرجع: مت 2: 9؛ المرجع: لو 15: 4؛ كما أيضًا في العهد الجديد ἕως οὗ, ἕως ὅτου , المرجع: متى 5: 18, 26 ; ἕως ἄρτι , حتى الآن, المرجع: متى 11:12 ; ἕως πότε ، حتى متى، إلى متى، المرجع: متى 17:17 ; ἕως σήμερον، إلى هذا اليوم، إلى هذا الوقت، المرجع: 2كو 3: 15؛ كحرف جر للزمن حتى، المرجع: مت 24: 21؛ المكان، إلى، حتى إلى، المرجع: مت 11: 23؛ المرجع: لوقا 2: 15؛ ἕως ἄνω ، إلى الحافة، المرجع: يو 2: 7؛ ἕως εἰς، حتى إلى، المرجع: لو 24: 50؛ ἕως κάτω ، إلى الأسفل؛ ἕως ὥδε ، إلى هذا المكان، المرجع: لو 23: 5؛ الدولة إلى حتى إلى المرجع: مت 26:38 ؛ من حيث العدد، حتى، بقدر ما، مرجع: رو 3: 12، ومتكررًا</t>
  </si>
  <si>
    <t> G2194</t>
  </si>
  <si>
    <t> شكرا</t>
  </si>
  <si>
    <t> زبولون</t>
  </si>
  <si>
    <t> زبولون، "الشرف"</t>
  </si>
  <si>
    <t>رجل من سبط زبولون عاش في زمن البطاركة، ورد ذكره لأول مرة في تك 30: 20؛ ابن: إسرائيل (ح3478) وليا (ح3812)؛ شقيق: رأوبين (H7205)، شمعون (H8095)، لاوي (H3878)، يهوذا (H3063)، يساكر (H3485) ودينا (H1783)؛ الأخ غير الشقيق لكل من: دان (H1835H)، نفتالي (H5321)، جاد (H1410)، أشير (H0836)، يوسف (H3130) وبنيامين (H1144)؛ والد: سريد (هـ5624)، إيلون (هـ0356هـ)، ويجهليل (هـ3177). § زبولون، "كرامة" زبولون، (اسم صحيح)، غير منحرف، قبيلة إسرائيلية، مرجع: مت 4: 13، 15؛ المرجع: رؤيا ٧: ٨ *</t>
  </si>
  <si>
    <t> G2195</t>
  </si>
  <si>
    <t> شكرا</t>
  </si>
  <si>
    <t> زكا</t>
  </si>
  <si>
    <t> زكا "الصالح والطاهر"</t>
  </si>
  <si>
    <t> رجل يعيش في زمن العهد الجديد، ورد ذكره لأول مرة في لوقا 19: 2 § زكا "البار الطاهر" زكا (اسم صحيح)، المرجع: لو 19: 2، 5، 8 *</t>
  </si>
  <si>
    <t> G2196</t>
  </si>
  <si>
    <t> جيد</t>
  </si>
  <si>
    <t> زارح</t>
  </si>
  <si>
    <t> زارح، "الفجر، الساطع" أو "الضوء الوامض [الأحمر أو القرمزي]"</t>
  </si>
  <si>
    <t>رجل من سبط يهوذا يعيش في زمن مصر والبرية، ورد ذكره لأول مرة في تكوين 38: 30؛ ابن: يهوذا (ه 3063) وثامار (ه 8559)؛ شقيق: بيريز (H6557)؛ الأخ غير الشقيق لـ: عير (H6147)، أونان (H0209)، وشيلة (H7956)؛ والد: زبدي (H2067)، إيثان (H0387H)، هيمان (H1968H)، كالكول (H3633H) ودارا (H1873)؛ ويُدعى أيضًا يزرعي في ١ اخ ٢٧:٨؛ § زارح، "الفجر، المنير" أو "النور [الأحمر أو القرمزي]" زارح، (اسم علم)، غير قابل للرفض، المرجع: مت 1: 3 *</t>
  </si>
  <si>
    <t> G2197G</t>
  </si>
  <si>
    <t> شكرا</t>
  </si>
  <si>
    <t> زكريا</t>
  </si>
  <si>
    <t> زكريا " الرب يذكر "</t>
  </si>
  <si>
    <t> رجل يعيش في زمن الملكية المنقسمة، ورد ذكره لأول مرة في 2 أي 24: 20؛ ابن: يهوياداع (ح3077هـ)</t>
  </si>
  <si>
    <t> G2197H</t>
  </si>
  <si>
    <t> رجل يعيش في زمن العهد الجديد، ورد ذكره لأول مرة في لوقا ١: ٥؛ متزوج من إليزابيث (G1665)؛ والد: جون (G2491)</t>
  </si>
  <si>
    <t> G2198</t>
  </si>
  <si>
    <t> نعم</t>
  </si>
  <si>
    <t>أن تكون على قيد الحياة، لتعيش الحياة؛ في العهد الجديد يمكن أن يشير هذا أيضًا إلى حياة القيامة، إذًا يسوع المسيح هو "الحي".</t>
  </si>
  <si>
    <t xml:space="preserve"> أن تكون على قيد الحياة، لتعيش الحياة؛ في العهد الجديد يمكن أن يشير هذا أيضًا إلى حياة القيامة، إذًا يسوع المسيح هو "الحي" الذي يجب أن يحيا، وأن يمتلك الحيوية، ويمارس وظائف الحياة، مرجع: متى 27: 63؛ المرجع: أعمال ١٧: ٢٨؛ τὸ ζῆν , الحياة, المرجع: عب 2: 15; وأن يكون له وسائل العيش، راجع: 1كو 9: 14؛ أن نحيا، وأن نمضي الوجود بطريقة معينة، مرجع: لو 2: 36؛ 15:13 ؛ أن تكون غريزة بالحياة والنشاط ؛ ومن ثم، ζῶν، الحي، صفة الله، بمعنى خاص به؛ ἐлπὶς ζῶσα، رجاء حي في قوة وثبات، المرجع: 1 بط 1: 3؛ ὕδωρ ζῶν، الماء الحي في تدفق كامل لا ينضب، المرجع: يوحنا 4: 10، 11؛ أن تحيا بمشاعر الفرح والأمل، المرجع: 1 تس 3: 8؛ ليكون حيًا في حالة الخلاص من الموت الروحي، راجع: 1يو 4: 9</t>
  </si>
  <si>
    <t> G2199G</t>
  </si>
  <si>
    <t>Ζεβεδαῖος</t>
  </si>
  <si>
    <t> زبدي</t>
  </si>
  <si>
    <t> زبدي، "الرب يمنح"</t>
  </si>
  <si>
    <t> رجل يعيش في زمن العهد الجديد، ورد ذكره لأول مرة في مت 4: 21؛ والد: جيمس (G2385)، جون (G2491H)</t>
  </si>
  <si>
    <t> G2199H</t>
  </si>
  <si>
    <t> [زوجة زبدي]</t>
  </si>
  <si>
    <t> امرأة تعيش في زمن العهد الجديد، تم ذكرها لأول مرة في مت 20: 20؛ زوجة غير مسماة لـ: زبدي (G2199)؛ والدة: جيمس (G2385) وجون (G2491H)</t>
  </si>
  <si>
    <t> G2200</t>
  </si>
  <si>
    <t> شكرا</t>
  </si>
  <si>
    <t> حار</t>
  </si>
  <si>
    <t xml:space="preserve"> مسلوق في المقام الأول. الغليان ، الغليان الساخن مجازيًا متوهجين بغيرة حارة، مرجع: رؤ 3: 15، 16.</t>
  </si>
  <si>
    <t> G2201</t>
  </si>
  <si>
    <t> شكرا</t>
  </si>
  <si>
    <t> نير / زوج</t>
  </si>
  <si>
    <t> نير؛ بالامتداد: زوج</t>
  </si>
  <si>
    <t> نير؛ بالامتداد: زوج من نير الحيوانات؛ زوجان، زوجان، المرجع: لو 2: 24؛ 14:19 *</t>
  </si>
  <si>
    <t> G2202</t>
  </si>
  <si>
    <t> شكرا</t>
  </si>
  <si>
    <t> حبل</t>
  </si>
  <si>
    <t> حبل، فرقة</t>
  </si>
  <si>
    <t> حبل، ربط، ربط، المرجع: أعمال الرسل 27: 40 *</t>
  </si>
  <si>
    <t> G2203</t>
  </si>
  <si>
    <t> نعم, نعم</t>
  </si>
  <si>
    <t> زيوس</t>
  </si>
  <si>
    <t> زيوس، "تألق، مشرق"</t>
  </si>
  <si>
    <t xml:space="preserve">§ زيوس "أشرق، أشرق"، الإله الأعلى عند اليونانيين مجيباً جوبيتر عند الرومان، راجع: أعمال 14: 12، 13 *</t>
  </si>
  <si>
    <t> G2204</t>
  </si>
  <si>
    <t> نعم</t>
  </si>
  <si>
    <t> كن متحمسا</t>
  </si>
  <si>
    <t> أن يكون لديك حماسة عظيمة، كامتداد مجازي لشيء يغلي أو يغلي، وهو أمر غير موجود في العهد الجديد</t>
  </si>
  <si>
    <t> أن يكون لديك حماسة عظيمة، كامتداد مجازي لشيء يغلي أو يغلي، لم يتم العثور عليه في العهد الجديد أن تكون حارًا حتى يغلي، أن تكون حارًا، في العهد الجديد مجازيًا أن تكون متحمسًا، متحمسًا، غيورًا، المرجع: أعمال 18: 25؛ المرجع: رو 12: 11 *</t>
  </si>
  <si>
    <t> G2205</t>
  </si>
  <si>
    <t> جيد</t>
  </si>
  <si>
    <t> حماسة</t>
  </si>
  <si>
    <t> الحماس، والقلق الشديد، والحماس، والموقف أو العاطفة من الاهتمام العميق والجاد؛ الغيرة والحسد والغضب والفساد الأخلاقي والحماسة السيئة</t>
  </si>
  <si>
    <t xml:space="preserve">الحماس، والقلق الشديد، والحماس، والموقف أو العاطفة من الاهتمام العميق والجاد؛ الغيرة، والحسد، والغضب، والفساد الأخلاقي، والحماسة، وسوء النية، والتنافس الكريم؛ طموح نبيل؛ في غيرة، غيرة في سبيل، حنون، المرجع: يو 2: 17؛ المرجع: رو 10: 2؛ وبمعنى رديء، غيرة، حسد، خبث، المرجع: أعمال 13: 45؛ المرجع: رو 13: 13؛ السخط، الغضب، المرجع: أع 5: 17</t>
  </si>
  <si>
    <t> G2206</t>
  </si>
  <si>
    <t> كاملا</t>
  </si>
  <si>
    <t> تكون حريصة</t>
  </si>
  <si>
    <t> أن تكون جادة، حريصة</t>
  </si>
  <si>
    <t> أن يكونوا جديين، حريصين، غيورين، جديين، متحمسين، راجع: رؤ 3: 19 *</t>
  </si>
  <si>
    <t> G2207</t>
  </si>
  <si>
    <t> شكرا جزيلا</t>
  </si>
  <si>
    <t> متعصب</t>
  </si>
  <si>
    <t xml:space="preserve">في المقام الأول منافس كريم، مقلد؛ في العهد الجديد طالبًا، المرجع: 1كو 14: 12؛ المرجع: تيط 2: 14؛ ملتزم مخلص، متعصب، متحمس، ملتزم، شخص لديه مشاعر أو مواقف التزام عميق تجاه شخص أو قضية؛ في NT ، يمكن أن يشير هذا تقنيًا إلى شخص ينتمي إلى مجموعة يهودية قومية سعت إلى الاستقلال عن روما ؛ في المقام الأول منافس كريم، مقلد؛ في العهد الجديد طالبًا، المرجع: 1كو 14: 12؛ المرجع: تيط 2: 14؛ ملتزمًا مخلصًا غيورًا، المرجع: أعمال 21: 20؛ 22: 3 ؛ المرجع: غلا 1: 14</t>
  </si>
  <si>
    <t> G2208</t>
  </si>
  <si>
    <t> متعصب</t>
  </si>
  <si>
    <t> رجل يعيش في زمن العهد الجديد، ورد ذكره لأول مرة في متى ١٠: ٤؛ ويُدعى أيضًا الغيور (طبعة الملك جيمس: زيلوطس) في لوقا ٦: ١٥؛ 1x § - متعصب، أي (خاصة) مناصر للاستقلال السياسي اليهودي</t>
  </si>
  <si>
    <t> G2209</t>
  </si>
  <si>
    <t> نعم</t>
  </si>
  <si>
    <t> الضرر / الخسارة</t>
  </si>
  <si>
    <t> الخسارة والضرر</t>
  </si>
  <si>
    <t> خسارة، ضرر، ضرر، خسارة، ضرر، المرجع: أعمال الرسل 27: 10، 21؛ المرجع: فيلبي 3: 7، 8*</t>
  </si>
  <si>
    <t> G2210</t>
  </si>
  <si>
    <t> شكرا جزيلا</t>
  </si>
  <si>
    <t> لتخسر</t>
  </si>
  <si>
    <t>الخسارة (التمرير) للمصادرة أو التعرض للخسارة أو الضرر</t>
  </si>
  <si>
    <t> G2211</t>
  </si>
  <si>
    <t> شكرا</t>
  </si>
  <si>
    <t> زيناس</t>
  </si>
  <si>
    <t> زيناس، "هدية زيوس"</t>
  </si>
  <si>
    <t> رجل يعيش في زمن العهد الجديد، مذكور فقط في تيط 3: 13 § زيناس، "هبة زيوس" زيناس، (الاسم الصحيح)، المرجع: تيط 3: 13 *</t>
  </si>
  <si>
    <t> G2212</t>
  </si>
  <si>
    <t> نعم</t>
  </si>
  <si>
    <t> يسعى ل</t>
  </si>
  <si>
    <t> للبحث عن، والبحث عن؛ لمحاولة الحصول، الرغبة في التملك، والسعي من أجله</t>
  </si>
  <si>
    <t xml:space="preserve">للبحث عن، والبحث عن؛ أن تسعى إلى الحصول، أن ترغب في أن تمتلك، أن تسعى إلى أن تطلب، أن تبحث عن، مرجع: مت 18: 12؛ المرجع: لو 2: 48، 49؛ للبحث بعد، المرجع: متى 13:45؛ للسهر، مرجع: مت 26: 16؛ للسعي، والسعي للحصول عليه، راجع: رو 2: 7؛ المرجع: 1 بط 3: 11؛ أن تشتهي، ترغب، تريد، المرجع: متى 12: 47؛ لنطلب ونجتهد من أجل، مرجع: مت 6: 33؛ للجهاد، المرجع: مت 21: 46؛ أن تطلب، تطلب، تطلب، المرجع: مرقس 8: 11؛ المرجع: لو 11: 16؛ 12:48 ؛ للاستفسار أو طرح السؤال، المرجع: يو 16: 19؛ للتداول، مرجع: مرقس 11: 18؛ المرجع: لو 12: 29؛ في العهد الجديد من العبرية ζητειν τὴν ψυχήν، لطلب نفس أحد، لطلب القتل، مرجع: متى 2: 20</t>
  </si>
  <si>
    <t> G2213</t>
  </si>
  <si>
    <t> شكرا</t>
  </si>
  <si>
    <t> سؤال / نزاع</t>
  </si>
  <si>
    <t> سؤال للمناقشة، نقطة الخلاف، الجدل</t>
  </si>
  <si>
    <t> سؤال للمناقشة، نقطة الخلاف، الجدل سؤال؛ موضوع نقاش، نقطة خلاف، أو جدل، المرجع: أعمال 15: 2؛ 18:15 ؛ 23:29 ؛ 25:19 ؛ 26: 3 *</t>
  </si>
  <si>
    <t> G2214</t>
  </si>
  <si>
    <t> شكرا جزيلا</t>
  </si>
  <si>
    <t>الجدل</t>
  </si>
  <si>
    <t> الجدل والتكهنات عديمة الفائدة</t>
  </si>
  <si>
    <t> جدل، تخمينات باطلة، تخمينات باطلة، مرجع: 1 تي 1: 4 *</t>
  </si>
  <si>
    <t> G2215</t>
  </si>
  <si>
    <t> شكرا</t>
  </si>
  <si>
    <t> حشيش</t>
  </si>
  <si>
    <t> الحشائش أو الزوان أو أي حشائش مزعجة أخرى</t>
  </si>
  <si>
    <t> عشب ضار، زوان، أو بعض الأعشاب الضارة: الزيزانيوم، الزوان، الحنطة الزائفة، نبات موجود في فلسطين، يشبه القمح في ساقه وحبوبه، لكنه لا قيمة له، مرجع: مت 13: 25، 26، 27، 29، 30. , 36, 38, 40 *</t>
  </si>
  <si>
    <t> G2216G</t>
  </si>
  <si>
    <t> شكرا جزيلا</t>
  </si>
  <si>
    <t> زربابل</t>
  </si>
  <si>
    <t> زربابل " نسل بابل "</t>
  </si>
  <si>
    <t> رجل من سبط يهوذا يعيش في زمن السبي والعودة، مذكور فقط في لوقا ٣: ٢٧؛ ابن: شألتيئيل (G4528)؛ والد: ريسا (G4488)</t>
  </si>
  <si>
    <t> G2216H</t>
  </si>
  <si>
    <t>رجل من سبط يهوذا عاش في زمن السبي والعودة، ورد ذكره لأول مرة في ١ أخبار ٣: ١٩؛ ابن: فدايا (ح6305هـ)؛ شقيق: شمعي (H8096J)؛ والد: مشلام (H4918H)، حننيا (H2608L)، شلوميث (H8019I)، وحشوبة (H2807)، أوهيل (H0169)، برخيا (H1296)، حسديا (H2619)، يوشاب-حسد (H3142) وأبيهود (G0010)؛ ويُدعى أيضًا شيشبصر في عز 1: 8، 11؛ 5.14،16؛ نسخة الملك جيمس: زوروبابل في مت 1: 12، 13؛</t>
  </si>
  <si>
    <t> G2217</t>
  </si>
  <si>
    <t> جيد</t>
  </si>
  <si>
    <t> سواد، ظلام، كآبة</t>
  </si>
  <si>
    <t> سواد، ظلمة، قتام، ظلمة، ظلمة، سواد المرجع: عب 12: 18؛ المرجع: 2 بط 2: 4، 17؛ يهوذا ٦ ، ١٣</t>
  </si>
  <si>
    <t> G2218</t>
  </si>
  <si>
    <t> شكرا</t>
  </si>
  <si>
    <t> نير / المقاييس</t>
  </si>
  <si>
    <t> نير، إطار وقضيب متقاطع يوضع على حيوانات الجر لسحب أشياء مختلفة؛ زوج من الموازين، موازين الميزان القديمة. "أن تكون تحت نير" يعني أن تكون في حالة مضطهدة مثل العبودية</t>
  </si>
  <si>
    <t>نير، إطار وقضيب متقاطع يوضع على حيوانات الجر لسحب أشياء مختلفة؛ زوج من الموازين، موازين الميزان القديمة. "أن تكون تحت نير" يعني أن تكون في حالة مضطهدة مثل العبودية ومكتوبة أيضًا zugovn، ou، tov (n-2c)، في المقام الأول شريط أو شريط متقاطع؛ نير مجازيًا نير العبودية، المرجع: 1 تيم 6: 1؛ نير خدمة أو التزام (راجع: مت 11: 29، 30)؛ المرجع: أعمال الرسل ١٥: ١٠؛ المرجع: غلا 5: 1؛ شعاع التوازن. الميزان، راجع: رؤ 6: 5 *</t>
  </si>
  <si>
    <t> G2219</t>
  </si>
  <si>
    <t> نعم</t>
  </si>
  <si>
    <t> خميرة</t>
  </si>
  <si>
    <t> الخميرة والخميرة</t>
  </si>
  <si>
    <t xml:space="preserve"> خميرة، خميرة، خميرة، المرجع: مت 16: 12؛ 13:33 ؛ مجازيًا خميرة العقل والسلوك، بنظام عقائدي أو أخلاقي، تُستخدم بمعنى سيئ، مرجع: مت 16: 6، 11؛ المرجع: 1كو 5: 6</t>
  </si>
  <si>
    <t> G2220</t>
  </si>
  <si>
    <t> شكرا جزيلا</t>
  </si>
  <si>
    <t> لتخمير</t>
  </si>
  <si>
    <t> لتخمر وتتخمر وتعمل كالخميرة</t>
  </si>
  <si>
    <t> تخمر، تخمر، تعمل كالخميرة، تخمر، مرجع: مت 13: 33؛ المرجع: لو 13: 21؛ المرجع: 1كو 5: 6؛ المرجع: غلا ٥: ٩ *</t>
  </si>
  <si>
    <t> G2221</t>
  </si>
  <si>
    <t> شكرا</t>
  </si>
  <si>
    <t>للقبض على قيد الحياة</t>
  </si>
  <si>
    <t> لالتقاط (على قيد الحياة)</t>
  </si>
  <si>
    <t> للقبض على (حيًا) في المقام الأول لأخذ أحياء، أو أسر أسير في الحرب بدلاً من القتل؛ ليأخذوا أسرى، مرجع: 2 تيم 2: 26؛ أيضا لصيد الحيوانات كالسمك. وبهذا المعنى فهي مجازية، مرجع: لو 5: 10.</t>
  </si>
  <si>
    <t> G2222</t>
  </si>
  <si>
    <t> نعم</t>
  </si>
  <si>
    <t> الحياة الجسدية أو الروحية. مع G0173، "الحياة الأبدية"</t>
  </si>
  <si>
    <t xml:space="preserve"> الحياة الجسدية أو الروحية. مع G0173، "الحياة الأبدية"، الحياة، الوجود الحي، المرجع: لو 16: 25؛ المرجع: أعمال ١٧: ٢٥؛ في الحياة الروحية للعهد الجديد للخلاص من عقوبة الخطية المناسبة، والتي تم التعبير عنها بـ θάνατος، المرجع: يوحنا 6:51؛ المرجع: رو 5: 18؛ 6: 4 ؛ الحياة الأخيرة للمفديين، مرجع: مت 25: 46؛ الحياة، مصدر الحياة الروحية، راجع: يو 5: 39؛ 11:25 ؛ المرجع: كو 3: 4</t>
  </si>
  <si>
    <t> G2223</t>
  </si>
  <si>
    <t> جيد</t>
  </si>
  <si>
    <t> حزام / وشاح / حزام</t>
  </si>
  <si>
    <t> حزام، وشاح</t>
  </si>
  <si>
    <t> حزام، وشاح منطقة، حزام، حزام، وشاح المرجع: مت 3: 4؛ 10:9؛ المرجع: مرقس 1: 6؛ 6:8؛ المرجع: أعمال ٢١: ١١؛ المرجع: رؤيا ١: ١٣؛ 15: 6 *</t>
  </si>
  <si>
    <t> G2224</t>
  </si>
  <si>
    <t> شكرا جزيلا</t>
  </si>
  <si>
    <t>أن يلبس أو يلبس أو يرتدي حزامًا أو وشاحًا</t>
  </si>
  <si>
    <t> G2225</t>
  </si>
  <si>
    <t> شكرا</t>
  </si>
  <si>
    <t> لإعطاء الحياة</t>
  </si>
  <si>
    <t> ليعطي الحياة، ليحيي؛ للحفاظ على الحياة، البقاء على قيد الحياة</t>
  </si>
  <si>
    <t> ليعطي الحياة، ليحيي؛ للحفاظ على الحياة، البقاء على قيد الحياة في المقام الأول لإنجاب كائنات حية؛ في العهد الجديد ليحفظ حيًا، محفوظًا، المرجع: لو 17: 33؛ المرجع: أعمال الرسل ٧: ١٩؛ المرجع: ١ تيم ٦: ١٣ *</t>
  </si>
  <si>
    <t> G2226</t>
  </si>
  <si>
    <t> شكرا</t>
  </si>
  <si>
    <t> شيء حي</t>
  </si>
  <si>
    <t> G2227</t>
  </si>
  <si>
    <t> شكرا جزيلا</t>
  </si>
  <si>
    <t> ليحيي</t>
  </si>
  <si>
    <t> لجعل على قيد الحياة، وإعطاء الحياة ل</t>
  </si>
  <si>
    <t xml:space="preserve"> لجعل الحياة، وإعطاء الحياة في المقام الأول لتوليد الكائنات الحية؛ ليحيي ويحيي، راجع: رو 4: 17؛ 8:11 ؛ المرجع: 1كو 15: 36؛ وفي العهد الجديد مجازيًا للإحياء بحياة الخلاص، مرجع: يوحنا 6: 63؛ المرجع: 2كو 3: 6</t>
  </si>
  <si>
    <t> G2228</t>
  </si>
  <si>
    <t> ἤ</t>
  </si>
  <si>
    <t> أو</t>
  </si>
  <si>
    <t> - انفصالي، أو؛ مقارنة، من</t>
  </si>
  <si>
    <t> G2229</t>
  </si>
  <si>
    <t> ἦ</t>
  </si>
  <si>
    <t> بالتأكيد بالتأكيد، بالتأكيد، هل يمكن أن يكون؟</t>
  </si>
  <si>
    <t> G2230</t>
  </si>
  <si>
    <t> ἡγεμονεύω</t>
  </si>
  <si>
    <t> للحكم</t>
  </si>
  <si>
    <t> ليحكم، يقود، يحكم</t>
  </si>
  <si>
    <t>ليحكم، يقود، يحكم ليكون مرشدًا، قائدًا، رئيسًا؛ ، في العهد الجديد ليتولى منصب حاكم إقليم روماني، المرجع: لوقا 2: 2؛ 3:1 *</t>
  </si>
  <si>
    <t> G2231</t>
  </si>
  <si>
    <t> ἡγεμονία</t>
  </si>
  <si>
    <t> فتره حكم</t>
  </si>
  <si>
    <t> حكم، قيادة، حكم</t>
  </si>
  <si>
    <t> الحكم، القيادة، القيادة القيادة، السيادة؛ ، في العهد الجديد، مرجع: لو 3: 1 *</t>
  </si>
  <si>
    <t> G2232</t>
  </si>
  <si>
    <t> ἡγεμών</t>
  </si>
  <si>
    <t> الحاكم، الأمير، الحاكم، المحافظ، الوكيل</t>
  </si>
  <si>
    <t xml:space="preserve"> الحاكم، الأمير، الحاكم، المحافظ، الوكيل المرشد؛ قائد؛ رئيس قبيلة أمير، مرجع: مت 2: 6؛ حاكم إقليم روماني، تحت أي لقب، مرجع: مت 10: 18؛ 27:2؛ المرجع: لو 20: 20؛ المرجع: أعمال 23: 24</t>
  </si>
  <si>
    <t> G2233</t>
  </si>
  <si>
    <t> شكرا جزيلا</t>
  </si>
  <si>
    <t> ليحكم ليكون الحاكم، المدعي العام</t>
  </si>
  <si>
    <t> G2234</t>
  </si>
  <si>
    <t> ἡδέως</t>
  </si>
  <si>
    <t> بكل سرور وبكل سرور. بصيغة التفضيل، بكل سرور، وببهجة مطلقة</t>
  </si>
  <si>
    <t xml:space="preserve"> بكل سرور وبكل سرور. بصيغة التفضيل، بكل سرور، بكل سرور، بكل سرور، بكل سرور، طوعا، مرجع: مرقس 6: 20؛ 12:37 ؛ المرجع: 2كو 11: 19</t>
  </si>
  <si>
    <t> G2235</t>
  </si>
  <si>
    <t> ἤδη</t>
  </si>
  <si>
    <t> بالفعل</t>
  </si>
  <si>
    <t>بالفعل، بحلول هذا الوقت، وحتى الآن</t>
  </si>
  <si>
    <t xml:space="preserve"> بالفعل، بحلول هذا الوقت، وحتى الآن قبل الآن، الآن، بالفعل، المرجع: متى 3: 10؛ 5:28 ؛ ἤδη ποτέ، مطولاً، المرجع: رو 1: 10؛ المرجع: فيلبي 4: 10</t>
  </si>
  <si>
    <t> G2236</t>
  </si>
  <si>
    <t> شكرا</t>
  </si>
  <si>
    <t> بكل سرور</t>
  </si>
  <si>
    <t> G2237</t>
  </si>
  <si>
    <t> ἡδονή</t>
  </si>
  <si>
    <t> سرور</t>
  </si>
  <si>
    <t> المتعة والرغبة والمتعة، وعادة ما يكون ذلك بمعنى سلبي</t>
  </si>
  <si>
    <t> المتعة، والرغبة، والمتعة، عادة مع الشعور السلبي بالمتعة والإشباع؛ ، خاصة. اللذة الجنسية، مرجع: لو 8: 14؛ المرجع: تيط 3: 3؛ المرجع: يع ٤: ٣؛ المرجع: 2 بط 2: 13؛ الآلام، مرجع: يع 4: 1 *</t>
  </si>
  <si>
    <t> G2238</t>
  </si>
  <si>
    <t> ἡδύοσμος</t>
  </si>
  <si>
    <t> نعناع</t>
  </si>
  <si>
    <t xml:space="preserve"> نعناع الحديقة، المرجع: مت 23:23 ؛ المرجع: لو 11: 42 *</t>
  </si>
  <si>
    <t> G2239</t>
  </si>
  <si>
    <t> ἦθος</t>
  </si>
  <si>
    <t> أخلاقي</t>
  </si>
  <si>
    <t> G2240</t>
  </si>
  <si>
    <t> ἥκω</t>
  </si>
  <si>
    <t> ليأتي / يكون حاضرا</t>
  </si>
  <si>
    <t> أن يأتي، أن يأتي، أن يكون حاضرا</t>
  </si>
  <si>
    <t> ليأتي، ليأتي، ليكون حاضرًا، قد وصل، ليكون حاضرًا، مرجع: مت 8: 11؛ المرجع: مرقس 8: 3؛ المرجع: لو 15: 27؛ المرجع: رؤ 15: 4 *</t>
  </si>
  <si>
    <t> G2241</t>
  </si>
  <si>
    <t> جيد</t>
  </si>
  <si>
    <t> ايلي</t>
  </si>
  <si>
    <t xml:space="preserve">§ إيلي تعني "إلهي" بالآرامية/العبرية</t>
  </si>
  <si>
    <t> G2242</t>
  </si>
  <si>
    <t> جيد</t>
  </si>
  <si>
    <t> طائرات الهليكوبتر</t>
  </si>
  <si>
    <t> طائرات الهليكوبتر، "الصعود [إلى الله]"</t>
  </si>
  <si>
    <t> رجل من سبط يهوذا يعيش في زمن العهد الجديد، لم يُذكر إلا في لوقا ٣: ٢٣؛ ابن: متثات (G3158)؛ والد: مريم (ج3137) § هالي "الصعود [إلى الله]" هالي والد يوسف، راجع: لو 3: 23 *</t>
  </si>
  <si>
    <t> G2243</t>
  </si>
  <si>
    <t> Ἡлίας</t>
  </si>
  <si>
    <t> إيليا</t>
  </si>
  <si>
    <t> إيليا: "الرب هو إلهي"</t>
  </si>
  <si>
    <t xml:space="preserve"> رجل يعيش في زمن الملكية المنقسمة، ذُكر لأول مرة في 1 مل 17: 1 § إيليا، "الرب هو إلهي" إيليا، اسم مستعار، (1 مل 17-20)، المرجع: متى 11: 14؛ 17:3 و؛ المرجع: مرقس ١٥: ٣٥؛ المرجع: لو 1: 7؛ المرجع: يوحنا 1: 21؛ المرجع: يع ٥: ١٧</t>
  </si>
  <si>
    <t> G2244</t>
  </si>
  <si>
    <t> شكرا جزيلا</t>
  </si>
  <si>
    <t> العمر / الطول</t>
  </si>
  <si>
    <t> الحياة، الوقت في الحياة، العمر؛ القامة، الارتفاع</t>
  </si>
  <si>
    <t>الحياة، الوقت في الحياة، العمر؛ مكانة، ارتفاع فترة معينة من الحياة؛ الفترة المناسبة لوظيفة معينة، أولية، المرجع: عب 11: 11؛ سن البلوغ، سنوات التمييز، المرجع: يو 9: 21، 23؛ وربما كل مدة الحياة، مرجع: مت 6: 27؛ المرجع: لو 12: 25؛ وإلا فإن القامة، مرجع: لو 2: 52؛ 19:3؛ المرجع: أفسس ٤:١٣ *</t>
  </si>
  <si>
    <t> G2245</t>
  </si>
  <si>
    <t> ἡлίκος</t>
  </si>
  <si>
    <t> كم رائع؟</t>
  </si>
  <si>
    <t> كم، كم هو عظيم، كم هو كبير</t>
  </si>
  <si>
    <t> كم، كم هو عظيم، كم هو عظيم؛ كم هو عظيم، المرجع: كو 2: 1؛ المرجع: يع ٣: ٥ (٢x)*</t>
  </si>
  <si>
    <t> G2246</t>
  </si>
  <si>
    <t> عظيم</t>
  </si>
  <si>
    <t> شمس</t>
  </si>
  <si>
    <t xml:space="preserve"> الشمس، مرجع: متى 13: 43؛ 17:2؛ المرجع: مرقس ١: ٣٢؛ كناية نور الشمس، نور، المرجع: أعمال 13: 11</t>
  </si>
  <si>
    <t> G2247</t>
  </si>
  <si>
    <t> ἧлος</t>
  </si>
  <si>
    <t> مسمار</t>
  </si>
  <si>
    <t> مسمار (يستخدم في الصلب)</t>
  </si>
  <si>
    <t> مسمار (يستخدم في الصلب) مسمار، المرجع: يوحنا 20: 25 (2x)*</t>
  </si>
  <si>
    <t> G2248</t>
  </si>
  <si>
    <t> ἡμᾶς</t>
  </si>
  <si>
    <t> نحن</t>
  </si>
  <si>
    <t> لنا، لدينا</t>
  </si>
  <si>
    <t> G2249</t>
  </si>
  <si>
    <t> ἡμεῖς</t>
  </si>
  <si>
    <t> نحن</t>
  </si>
  <si>
    <t> G2250</t>
  </si>
  <si>
    <t> ἡμέρα</t>
  </si>
  <si>
    <t> يوم</t>
  </si>
  <si>
    <t>اليوم، الوقت من اليوم، الوقت، فترة زمنية غير محددة. "أبناء النهار" تعني "شعب الله" الذين يسيرون في النور. "يوم الرب" و"يوم المسيح" هما فترتان للدينونة والتبرير، أطول من أربع وعشرين ساعة</t>
  </si>
  <si>
    <t xml:space="preserve">اليوم، الوقت من اليوم، الوقت، فترة زمنية غير محددة. "أبناء النهار" تعني "شعب الله" الذين يسيرون في النور. "يوم الرب" و"يوم المسيح" هما فترتان للدينونة والتبرير، أطول من أربع وعشرين ساعة في اليوم، في الفترة من شروق الشمس إلى غروبها، مقابل νύξ، المرجع: مت 4: 2؛ 12:40 ؛ المرجع: لوقا 2: 44؛ فترة أربع وعشرين ساعة تشمل النهار والليل، مرجع: مت 6: 34؛ 15:32 ؛ من العبرية ἡμέρᾳ καὶ ἡμέρᾳ، يومًا فيومًا، كل يوم، مرجع: 2كو 4: 16؛ ἡμέραν ἐξ ἡμέρας، من يوم إلى يوم، باستمرار، المرجع: 2 بط 2: 8؛ καθ᾽ ἡμέραν، كل يوم، يوميًا، المرجع: أعمال الرسل 17: 17؛ المرجع: عب 3: 13؛ نقطة أو فترة زمنية، المرجع: لو 19: 42؛ المرجع: أعمال الرسل ١٥: ٧؛ المرجع: أفسس 6: 13؛ الحكم، المحاكمة، مرجع: 1كو 4: 3</t>
  </si>
  <si>
    <t> G2251</t>
  </si>
  <si>
    <t> ἡμέτερος</t>
  </si>
  <si>
    <t> ملكنا</t>
  </si>
  <si>
    <t> لدينا، منطقتنا</t>
  </si>
  <si>
    <t>لنا، خاصتنا، مرجع: لو 16: 12؛ المرجع: أعمال ٢: ١١؛ 24: 6 ؛ 26: 5 ؛ المرجع: رو 15: 4؛ المرجع: 2 تي 4: 15؛ المرجع: تيط 3: 14؛ المرجع: 1يو 1: 3؛ 2: 2 *</t>
  </si>
  <si>
    <t> G2252</t>
  </si>
  <si>
    <t> ἤμην</t>
  </si>
  <si>
    <t> انا كنت</t>
  </si>
  <si>
    <t> G2253</t>
  </si>
  <si>
    <t> شكرا</t>
  </si>
  <si>
    <t> نصف ميت</t>
  </si>
  <si>
    <t> نصف ميت</t>
  </si>
  <si>
    <t xml:space="preserve"> نصف ميت، المرجع: لو 10: 30 *</t>
  </si>
  <si>
    <t> G2254</t>
  </si>
  <si>
    <t> ἡμῖν</t>
  </si>
  <si>
    <t> لنا</t>
  </si>
  <si>
    <t> G2255</t>
  </si>
  <si>
    <t> شكرا</t>
  </si>
  <si>
    <t> نصف</t>
  </si>
  <si>
    <t> نصف (زماني ومكاني)</t>
  </si>
  <si>
    <t> نصف (زماني ومكاني) نصف، المرجع: مرقس 6: 23؛ المرجع: لو 19: 8؛ المرجع: رؤ 11: 9، 11؛ 12:14 *</t>
  </si>
  <si>
    <t> G2256</t>
  </si>
  <si>
    <t> شكرا</t>
  </si>
  <si>
    <t> نصف ساعه</t>
  </si>
  <si>
    <t> مكتوبة أيضًا ἡμιωρον، نصف ساعة، المرجع: رؤ 8: 1 *</t>
  </si>
  <si>
    <t> G2257</t>
  </si>
  <si>
    <t> ἡμῶν</t>
  </si>
  <si>
    <t> منا</t>
  </si>
  <si>
    <t> G2258</t>
  </si>
  <si>
    <t> ἦν</t>
  </si>
  <si>
    <t> كان</t>
  </si>
  <si>
    <t> G2259</t>
  </si>
  <si>
    <t> ἡνίκα</t>
  </si>
  <si>
    <t> متى</t>
  </si>
  <si>
    <t> متى، في أي وقت، في الوقت الذي</t>
  </si>
  <si>
    <t> متى، كلما، في الوقت الذي، المرجع: 2كو 3: 15، 16 *</t>
  </si>
  <si>
    <t> G2260</t>
  </si>
  <si>
    <t> ἤπερ</t>
  </si>
  <si>
    <t> من</t>
  </si>
  <si>
    <t> G2261</t>
  </si>
  <si>
    <t> ἤπιος</t>
  </si>
  <si>
    <t> لطيف ، لطيف</t>
  </si>
  <si>
    <t xml:space="preserve"> وديع، وديع، ولطيف، المرجع: 2 تي 2: 24؛ المرجع: ١ تس ٢: ٧ *</t>
  </si>
  <si>
    <t> G2262</t>
  </si>
  <si>
    <t>Ἤρ</t>
  </si>
  <si>
    <t> إيه</t>
  </si>
  <si>
    <t> إيه، "المراقب، الساهرة"</t>
  </si>
  <si>
    <t> رجل من سبط يهوذا عاش في زمن الملكية المنقسمة، ورد ذكره فقط في لوقا ٣: ٢٨؛ ابن: يشوع (G2424K)؛ والد: المدام (ج 1678) § عير، "ساهر، ساهر" عير، (اسم صحيح)، منكر، المرجع: لو 3: 28 *</t>
  </si>
  <si>
    <t> G2263</t>
  </si>
  <si>
    <t> ἤρεμος</t>
  </si>
  <si>
    <t> هادئ</t>
  </si>
  <si>
    <t> G2264G</t>
  </si>
  <si>
    <t> Ἡρώδης</t>
  </si>
  <si>
    <t> هيرودس</t>
  </si>
  <si>
    <t> رجل يعيش في زمن العهد الجديد، ورد ذكره لأول مرة في مت 2: 1؛ والد: إثنارك هيرودس أرخيلاوس (G0745)، هيرودس أنتيباس الأول (G2264H)، هيرودس فيليبس الأول (G5376H)، هيرودس فيليب الثاني (G5376I)</t>
  </si>
  <si>
    <t> G2264H</t>
  </si>
  <si>
    <t> رئيس الربع هيرودس أنتيباس الأول الذي يعيش في زمن العهد الجديد، والذي ورد ذكره لأول مرة في مت 14: 1؛ ابن: هيرودس "الكبير" (G2264)؛ شقيق: إثنارخ هيرودس أرخيلاوس (G0745)، وهيرودس فيليب الأول (G5376H)، وهيرودس فيليب الثاني (G5376I)؛ متزوج من هيروديا (G2266)</t>
  </si>
  <si>
    <t> G2264I</t>
  </si>
  <si>
    <t>رئيس الربع والملك هيرودس أغريباس الأول الذي يعيش في زمن العهد الجديد، وقد ورد ذكرهما لأول مرة في أعمال الرسل 12: 1؛ شقيق: هيروديا (G2266)؛ والد: رئيس الربع أغريبا الثاني (G0067)</t>
  </si>
  <si>
    <t> G2265</t>
  </si>
  <si>
    <t> شكرا</t>
  </si>
  <si>
    <t> هيروديان</t>
  </si>
  <si>
    <t> الهيروديون</t>
  </si>
  <si>
    <t> رئيس الربع هيرودس أنتيباس الأول الذي يعيش في زمن العهد الجديد، والذي ورد ذكره لأول مرة في مت 14: 1؛ ابن: هيرودس "الكبير" (G2264)؛ شقيق: إثنارخ هيرودس أرخيلاوس (G0745)، وهيرودس فيليب الأول (G5376H)، وهيرودس فيليب الثاني (G5376I)؛ متزوج من هيروديا (G2266) § هيرودس، أنصار Ἡρῴδης، هيرودس أنتيباس، المرجع: متى 22:16 ؛ المرجع: مرقس 3: 6؛ 12:13 *</t>
  </si>
  <si>
    <t> G2266G</t>
  </si>
  <si>
    <t> Ἡρωδιάς</t>
  </si>
  <si>
    <t> هيرودياس</t>
  </si>
  <si>
    <t> امرأة تعيش في زمن العهد الجديد، تم ذكرها لأول مرة في مت 14: 3؛ متزوج من هيرودس أنتيباس الأول (G2264H) وهيرودس فيليبس الأول (G5376H)؛ والدة: سالومي (G2266H)؛ أخت: رئيس الربع والملك هيرودس أجريبا (G2264I)</t>
  </si>
  <si>
    <t> G2266H</t>
  </si>
  <si>
    <t> [سالومي]</t>
  </si>
  <si>
    <t> ابنة هيروديا</t>
  </si>
  <si>
    <t xml:space="preserve">امرأة تعيش في زمن العهد الجديد، تم ذكرها لأول مرة في مت 14: 6؛ ابنة هيرودس فيلبس الأول (G5376H) وهيروديا (G2266)</t>
  </si>
  <si>
    <t> G2267</t>
  </si>
  <si>
    <t> Ἡρωδίων</t>
  </si>
  <si>
    <t> هيروديون</t>
  </si>
  <si>
    <t> رجل يعيش في زمن العهد الجديد، لم يذكر إلا في رو 16: 11 § هيروديون هيروديون، (اسم مناسب)، المرجع: رو 16: 11 *</t>
  </si>
  <si>
    <t> G2268</t>
  </si>
  <si>
    <t> Ἡσαΐας</t>
  </si>
  <si>
    <t> اشعياء</t>
  </si>
  <si>
    <t> إشعياء " الرب يخلص "</t>
  </si>
  <si>
    <t xml:space="preserve"> رجل عاش في زمن الملكية المنقسمة، ورد ذكره لأول مرة في 2 مل 19: 2؛ ابن: آموز (H0531)؛ والد: شير ياشوب (ه 7610)، ماهر شلال حاش بز (ه 4122) § إشعياء، "الرب يخلص" إشعياء (اسم صحيح)، مرجع: مت 3: 3؛ 13:14 ؛ المرجع: مرقس 1: 2؛ المرجع: لو 4: 17؛ المرجع: يوحنا 1: 23؛ 12: 38، 39، 41؛ المرجع: أعمال الرسل ٨: ٢٨؛ المرجع: رو 9: 27، 29</t>
  </si>
  <si>
    <t> G2269G</t>
  </si>
  <si>
    <t> شكرا</t>
  </si>
  <si>
    <t> عيسو</t>
  </si>
  <si>
    <t> عيسو "مشعر"</t>
  </si>
  <si>
    <t> شقيق يعقوب § عيسو، "أشعر" عيسو، (الاسم الصحيح)، غير قابل للرفض (تكوين 27-28)، المرجع: عب 11: 20؛ 12:16</t>
  </si>
  <si>
    <t> G2269H</t>
  </si>
  <si>
    <t> الناس ينحدرون من عيسو</t>
  </si>
  <si>
    <t xml:space="preserve">ينحدر الناس من عيسو § عيسو، "أشعر" عيسو، (اسم صحيح)، غير قابل للرفض (تكوين 27-28)، المرجع: رومية 9: 13؛</t>
  </si>
  <si>
    <t> G2270</t>
  </si>
  <si>
    <t> شكرا</t>
  </si>
  <si>
    <t> كن هادئا / استسلم</t>
  </si>
  <si>
    <t> أن تصمت، ليس لديك أي اعتراض؛ الى الاستراحه؛ أن يعيشوا حياة هادئة؛ ان تستسلم</t>
  </si>
  <si>
    <t> أن تصمت، ليس لديك أي اعتراض؛ الى الاستراحه؛ أن يعيشوا حياة هادئة؛ أن تستسلم لتكون ساكنًا، في راحة؛ لتعيشوا بسلام، كونوا هادئين، المرجع: 1 تس 4: 11؛ للراحة من التعب، مرجع: لو 23: 56؛ أن يصمتوا أو يسكتوا، أن يذعنوا، أن يكفوا عن النقاش، مرجع: لو 14: 4؛ المرجع: أعمال ١١: ١٨؛ 21:14 *</t>
  </si>
  <si>
    <t> G2271</t>
  </si>
  <si>
    <t> شكرا</t>
  </si>
  <si>
    <t> هدوء</t>
  </si>
  <si>
    <t> الهدوء والصمت. الاستقرار، وعدم الإزعاج</t>
  </si>
  <si>
    <t> الهدوء والصمت. الاستقرار، وعدم الإزعاج، والراحة، والهدوء، والطمأنينة؛ حياة هادئة مطمئنة، المرجع: 2 تس 3: 12؛ الصمت، الاهتمام الصامت، المرجع: أعمال 22: 2؛ المرجع: ١ تي ٢: ١١، ١٢ *</t>
  </si>
  <si>
    <t> G2272</t>
  </si>
  <si>
    <t> شكرا</t>
  </si>
  <si>
    <t xml:space="preserve"> هادئًا، هادئًا، مسالمًا، المرجع: 1 تي 2: 2؛ المرجع: ١ بط ٣: ٤ *</t>
  </si>
  <si>
    <t> G2273</t>
  </si>
  <si>
    <t> هكذا</t>
  </si>
  <si>
    <t>(في سلسلة) سواء ... أو</t>
  </si>
  <si>
    <t> (في سلسلة) هل... أو هل، بنبرة مرتفعة، المرجع: رو 6: 16 *</t>
  </si>
  <si>
    <t> G2274</t>
  </si>
  <si>
    <t> شكرا جزيلا</t>
  </si>
  <si>
    <t> كن أقل</t>
  </si>
  <si>
    <t> ليكون أقل</t>
  </si>
  <si>
    <t> أن تكون أقل شأنًا وأقل شأنًا وأسوأ حالًا، مع التركيز على الطريقة التي يُعامل بها الشخص</t>
  </si>
  <si>
    <t> G2275</t>
  </si>
  <si>
    <t> ἥττημα</t>
  </si>
  <si>
    <t> خسارة</t>
  </si>
  <si>
    <t> الخسارة والهزيمة</t>
  </si>
  <si>
    <t> الخسارة، هزيمة الدونية، لمعيار معين؛ تخلف، هزيمة، فشل، قصور، المرجع: رو 11: 12؛ المرجع: ١ كو ٦: ٧ *</t>
  </si>
  <si>
    <t> G2276</t>
  </si>
  <si>
    <t> شكرا</t>
  </si>
  <si>
    <t> أقل / أسوأ</t>
  </si>
  <si>
    <t> نحو الأسوأ؛ (ظرف) أقل</t>
  </si>
  <si>
    <t> نحو الأسوأ؛ (ظ.) أقل، أدنى، أضعف، إلى الأسوأ المرجع: 1 كو 11: 17؛ المرجع: 2 كو 12: 15 *</t>
  </si>
  <si>
    <t> G2277</t>
  </si>
  <si>
    <t> ἤτω</t>
  </si>
  <si>
    <t> فليكن</t>
  </si>
  <si>
    <t> G2278</t>
  </si>
  <si>
    <t> ἠχέω</t>
  </si>
  <si>
    <t> ليدوي</t>
  </si>
  <si>
    <t> ليدوي، يرن</t>
  </si>
  <si>
    <t> يرن، يرن، يرن، يرن، يرن المرجع: 1كو 13: 1 *</t>
  </si>
  <si>
    <t> G2279</t>
  </si>
  <si>
    <t> ἦχος</t>
  </si>
  <si>
    <t> الصوت، النغمة، الانفجار (البوق)؛ تقرير أخبار</t>
  </si>
  <si>
    <t>الصوت، النغمة، الانفجار (البوق)؛ أخبار، تقرير، هدير، صوت، ضجيج، المرجع: عب 12: 19؛ تقرير، صوت، أخبار، المرجع: لو 4: 37؛ المرجع: أعمال ٢: ٢ *</t>
  </si>
  <si>
    <t> G2280</t>
  </si>
  <si>
    <t> شكرا</t>
  </si>
  <si>
    <t> تداوس</t>
  </si>
  <si>
    <t> ثاديوس، [ربما] "الحلمة"</t>
  </si>
  <si>
    <t> رجل يعيش في زمن العهد الجديد، ورد ذكره لأول مرة في مت 10: 3؛ ابن: جيمس (G2385H)؛ شقيق: جيمس (G2385H)؛ ويُدعى أيضًا تداوس في مت 10: 3؛ 1x § تداوس، [ربما] "الحلمة" تداوس، (الاسم الصحيح)، المرجع: متى 10: 3؛ المرجع: مرقس 3: 18 *</t>
  </si>
  <si>
    <t> G2281</t>
  </si>
  <si>
    <t> شكرا</t>
  </si>
  <si>
    <t> بحر</t>
  </si>
  <si>
    <t> البحر، البحيرة، مصطلح عام لأي جسم مائي طبيعي</t>
  </si>
  <si>
    <t xml:space="preserve"> بحر، بحيرة، مصطلح عام لأي جسم مائي طبيعي البحر، المرجع: مت 23:15، المرجع: مرقس 9:42؛ البحر، المرجع: أعمال ٧: ٣٦؛ بحر داخلي، بحيرة، المرجع: متى 8: 24</t>
  </si>
  <si>
    <t> G2282</t>
  </si>
  <si>
    <t> جيد</t>
  </si>
  <si>
    <t> لتهتم ب</t>
  </si>
  <si>
    <t> لرعاية ونعتز به والراحة</t>
  </si>
  <si>
    <t>لرعاية، ونعتز به، والراحة لنقل الدفء؛ ، مجازيًا أن تعتز، ترعى، ترعى، تعزية، المرجع: أف 5: 29؛ المرجع: ١ تس ٢: ٧ *</t>
  </si>
  <si>
    <t> G2283</t>
  </si>
  <si>
    <t> Θάμαρ</t>
  </si>
  <si>
    <t> تمار</t>
  </si>
  <si>
    <t> تمار "نخلة التمر"</t>
  </si>
  <si>
    <t> امرأة تعيش في زمن الآباء، ورد ذكرها لأول مرة في تك 38: 6؛ متزوج من يهوذا (H3063) وعير (H6147)؛ أم: فارص (ه6557) وزارح (ح2226ط) § ثامار "نخلة" ثامار (تك 38)، (اسم علم)، منكر، المرجع: مت 1: 3 *</t>
  </si>
  <si>
    <t> G2284</t>
  </si>
  <si>
    <t> شكرا</t>
  </si>
  <si>
    <t> للدهشة</t>
  </si>
  <si>
    <t> (سلبي) اندهش، أذهل</t>
  </si>
  <si>
    <t> (مبني للمجهول) اندهش، اندهش، اندهش، اندهش، اندهش، المرجع: مت 1: 27؛ 10:24، 32 *</t>
  </si>
  <si>
    <t> G2285</t>
  </si>
  <si>
    <t> شكرا</t>
  </si>
  <si>
    <t> دهشة، دهشة، عجب</t>
  </si>
  <si>
    <t> دهشة، دهشة، عجب، دهشة، دهشة، رهبة، عجب المرجع: لو 4: 36؛ 5:9؛ المرجع: أعمال ٣: ١٠ *</t>
  </si>
  <si>
    <t> G2286</t>
  </si>
  <si>
    <t> شكرا</t>
  </si>
  <si>
    <t> مميت</t>
  </si>
  <si>
    <t xml:space="preserve"> مميت، مميت، مميت، المرجع: مرقس 16: 18 *</t>
  </si>
  <si>
    <t> G2287</t>
  </si>
  <si>
    <t>شكرا</t>
  </si>
  <si>
    <t xml:space="preserve"> جلب أو التسبب في موت، مميت، مميت، مرجع: يع ٣: ٨ *</t>
  </si>
  <si>
    <t> G2288</t>
  </si>
  <si>
    <t> شكرا</t>
  </si>
  <si>
    <t xml:space="preserve"> الموت، انقراض الحياة، سواء بشكل طبيعي، المرجع: لو 2: 26؛ المرجع: مرقس 9: 1؛ أو بعنف، مرجع: متى 10: 21؛ 15:4؛ خطر الموت الوشيك، المرجع: 2كو 4: 11، 12؛ 11:23 ؛ في العهد الجديد، الموت الروحي، على عكس ζωή بمعناه الروحي، فيما يتعلق بمصادرة الخلاص، مرجع: يوحنا 8: 51؛ المرجع: رو 6: 16</t>
  </si>
  <si>
    <t> G2289</t>
  </si>
  <si>
    <t> شكرا</t>
  </si>
  <si>
    <t> لقتل، قتل</t>
  </si>
  <si>
    <t xml:space="preserve"> يقتل، يقتل، يقتل، يسلم حتى الموت، مرجع: متى 10: 21؛ 26:59 ؛ المرجع: مرقس 13: 12؛ سلبيًا للتعرض لخطر الموت الوشيك، المرجع: رو 8: 36؛ وفي العهد الجديد بشكل مجازي للإخضاع، المرجع: رو 8: 13؛ منفعل أن يموت، أن يخلص، أن يفترق، كما لو كان بتدخل الموت، المرجع: رو 7: 4</t>
  </si>
  <si>
    <t> G2290</t>
  </si>
  <si>
    <t> نعم</t>
  </si>
  <si>
    <t> لدفن</t>
  </si>
  <si>
    <t> لدفن، قبر</t>
  </si>
  <si>
    <t xml:space="preserve"> للدفن، القبر المرجع: مت 8: 21، 22؛ 14:12</t>
  </si>
  <si>
    <t> G2291</t>
  </si>
  <si>
    <t> مرحبا</t>
  </si>
  <si>
    <t> تارح</t>
  </si>
  <si>
    <t>رجل يعيش في زمن الآباء، ورد ذكره لأول مرة في تك 11: 24؛ ابن: ناحور (ح5152)؛ والد: إبراهيم (ه0085)، ناحور (ه5152ه)، حاران (ه2039)، وسارة (ه8283) § تارح، والد إبراهيم، (اسم صحيح)، منكر، المرجع: لو 3: 34 *</t>
  </si>
  <si>
    <t> G2292</t>
  </si>
  <si>
    <t> شكرا</t>
  </si>
  <si>
    <t> كن واثقا</t>
  </si>
  <si>
    <t> أن تتمتع بالثقة، كن جريئًا، كن واثقًا</t>
  </si>
  <si>
    <t> أن تكونوا واثقين، كونوا جريئين، كونوا واثقين، أن تكونوا واثقين، شجاعين، جريئين المرجع: 2كور 5: 6، 8؛ 7:16 ؛ 10: 1، 2؛ المرجع: عب ١٣:٦ *</t>
  </si>
  <si>
    <t> G2293</t>
  </si>
  <si>
    <t> شكرا</t>
  </si>
  <si>
    <t> تجرأ</t>
  </si>
  <si>
    <t> تشجّع!، تشجّع!، ابتهج!</t>
  </si>
  <si>
    <t> تشجّع!، تشجّع!، ابتهج! تشجعوا، ثقوا، مرجع: مت 9: 2؛ أن تكون واثقًا ومتفائلًا؛ وكن جريئًا، حافظ على جرأتك، مرجع: متى 9: 22؛ 14:27 ؛ المرجع: مرقس 6: 50؛ 10:49 ؛ المرجع: يوحنا 16: 33؛ المرجع: أعمال ٢٣:١١ *</t>
  </si>
  <si>
    <t> G2294</t>
  </si>
  <si>
    <t> جيد</t>
  </si>
  <si>
    <t> الشجاعة / الثقة</t>
  </si>
  <si>
    <t> التشجيع والشجاعة</t>
  </si>
  <si>
    <t> تشجيع، شجاعة، شجاعة، ثقة، تشجيع المرجع: أعمال ٢٨: ١٥ *</t>
  </si>
  <si>
    <t> G2295</t>
  </si>
  <si>
    <t>شكرا</t>
  </si>
  <si>
    <t> أعجوبة</t>
  </si>
  <si>
    <t> عجب، عجب، دهشة</t>
  </si>
  <si>
    <t> عجب، عجب، عجب عجب؛ عجب، إعجاب، دهشة، المرجع: 2كو 11: 14؛ المرجع: رؤ ١٧: ٦ *</t>
  </si>
  <si>
    <t> G2296</t>
  </si>
  <si>
    <t> شكرا</t>
  </si>
  <si>
    <t> لتتعجب</t>
  </si>
  <si>
    <t> لتتعجب، تتعجب (تمامًا) أعجوبة</t>
  </si>
  <si>
    <t> تعجبوا تعجبوا تعجبوا تعجبوا تعجبوا جدا اندهشوا مر12: 17</t>
  </si>
  <si>
    <t> G2297</t>
  </si>
  <si>
    <t> شكرا جزيلا</t>
  </si>
  <si>
    <t> رائع</t>
  </si>
  <si>
    <t> رائع، رائع رائع</t>
  </si>
  <si>
    <t> رائع، رائع، رائع، رائع، رائع، رائع، رائع؛ , τὸ΅χνβ῀0῭ θαυμάσιον΅/χνβ῀0῭ , عمل عجيب , عجيب , المرجع : متى 21:15 *</t>
  </si>
  <si>
    <t> G2298</t>
  </si>
  <si>
    <t> شكرا جزيلا</t>
  </si>
  <si>
    <t> رائع</t>
  </si>
  <si>
    <t> رائع، رائع، رائع رائع</t>
  </si>
  <si>
    <t> عجيب عجيب عجيب عجيب مجيد مرجع: 1 بط 2: 9؛ المرجع: رؤ 15: 1؛ عجيبًا، غريبًا، غير شائع، مرجع: مت 21: 42؛ المرجع: مرقس 12: 11؛ المرجع: يوحنا 9:30؛ المرجع: رؤ 15: 3 *</t>
  </si>
  <si>
    <t> G2299</t>
  </si>
  <si>
    <t> نعم</t>
  </si>
  <si>
    <t> إلهة</t>
  </si>
  <si>
    <t xml:space="preserve">إلهة، المرجع: أع 19: 27 *</t>
  </si>
  <si>
    <t> G2300</t>
  </si>
  <si>
    <t> نعم</t>
  </si>
  <si>
    <t> للنظر في</t>
  </si>
  <si>
    <t> لترى، تنظر؛ يزور</t>
  </si>
  <si>
    <t xml:space="preserve"> لترى، تنظر؛ زيارة للنظر، مرجع: متى 6: 1؛ 23:5 ؛ المرجع: لو 7: 24؛ لتنظر وتميز بالعينين، مرقس 16: 11، 14؛ المرجع: لو 5: 27؛ المرجع: يوحنا 1: 14، 32، 38؛ لرؤية، زيارة، المرجع: رو 15:24</t>
  </si>
  <si>
    <t> G2301</t>
  </si>
  <si>
    <t> شكرا</t>
  </si>
  <si>
    <t> يعرض</t>
  </si>
  <si>
    <t> لفضح علنا</t>
  </si>
  <si>
    <t> أن يفضحوا، أن يفضحوا كما في المسرح، أن يصبحوا موضع نظر، موضع ازدراء، احتقار علني المرجع: عب 10: 33 *</t>
  </si>
  <si>
    <t> G2302</t>
  </si>
  <si>
    <t> شكرا</t>
  </si>
  <si>
    <t> مسرح</t>
  </si>
  <si>
    <t> مسرح، مشهد، مسرحية</t>
  </si>
  <si>
    <t> مسرح، مشهد، مسرحية مسرح، مكان تُعرض فيه الألعاب العامة والعروض، المرجع: أعمال الرسل 19: 29، 31؛ كناية عرض، تحديق، مشهد المرجع: 1كو 4: 9 *</t>
  </si>
  <si>
    <t> G2303</t>
  </si>
  <si>
    <t> شكرا</t>
  </si>
  <si>
    <t> الكبريت</t>
  </si>
  <si>
    <t> الكبريت، الكبريت، المرجع: لو 17: 29؛ المرجع: رؤيا 9: 17؛ 14:10 ؛ 19:20 ؛ 20:10 ؛ 21: 8 *</t>
  </si>
  <si>
    <t> G2304</t>
  </si>
  <si>
    <t> شكرا</t>
  </si>
  <si>
    <t> إلهي</t>
  </si>
  <si>
    <t xml:space="preserve">إلهي، خاص بالله، راجع: 2 بط 1: 3، 4؛ τὸ θειον ، الطبيعة الإلهية، اللاهوت، المرجع: أعمال 17: 29 *</t>
  </si>
  <si>
    <t> G2305</t>
  </si>
  <si>
    <t> شكرا</t>
  </si>
  <si>
    <t> الألوهية</t>
  </si>
  <si>
    <t> الطبيعة الإلهية، الألوهية</t>
  </si>
  <si>
    <t> طبيعة إلهية، ألوهية ألوهية، ألوهية، لاهوت، جلالة إلهية، طبيعة إلهية المرجع: رو 1: 20 *</t>
  </si>
  <si>
    <t> G2306</t>
  </si>
  <si>
    <t> شكرا</t>
  </si>
  <si>
    <t> كبريتي</t>
  </si>
  <si>
    <t> (أصفر) كالكبريت الكبريتي</t>
  </si>
  <si>
    <t> (أصفر) كالكبريت كبريت الكبريت، أصفر كالكبريت المرجع: رؤ9: 17 *</t>
  </si>
  <si>
    <t> G2307</t>
  </si>
  <si>
    <t> θέлημα</t>
  </si>
  <si>
    <t> إرادة/رغبة</t>
  </si>
  <si>
    <t> الإرادة، القرار، الرغبة</t>
  </si>
  <si>
    <t xml:space="preserve"> إرادة، قرار، رغبة، إرادة، ميل، ميل، المرجع: 1 كو 16: 12؛ المرجع: أفسس 2: 3؛ المرجع: 1 بط 4: 3؛ القرار، القرار المرجع: 1كو 7: 37؛ الإرادة، الهدف، التصميم، المرجع: 2 تيم 2: 26؛ المرجع: 2 بط 1: 21؛ إرادة، سرور سيادي، أمر، المرجع: مت 18: 14؛ المرجع: لو 12: 47؛ المرجع: أعمال الرسل ١٣: ٢٢، وبشكل متكرر؛ ἐν τῶ θεлήματι θεοῦ، Deoسمح، إن شاء الله أو سمح، المرجع: رو 1: 10</t>
  </si>
  <si>
    <t> G2308</t>
  </si>
  <si>
    <t> شكرا جزيلا</t>
  </si>
  <si>
    <t>سوف</t>
  </si>
  <si>
    <t> إرادة، قرار</t>
  </si>
  <si>
    <t> إرادة، قرار إرادة، سرور، قرار المرجع: عب 2: 4 *</t>
  </si>
  <si>
    <t> G2309</t>
  </si>
  <si>
    <t> جيد</t>
  </si>
  <si>
    <t> للإرادة / الرغبة</t>
  </si>
  <si>
    <t> سوف تقرر، تريد؛ الرغبة، الرغبة</t>
  </si>
  <si>
    <t xml:space="preserve"> سوف تقرر، تريد؛ الرغبة، الرغبة في ممارسة الإرادة، بشكل صحيح من خلال عملية غير عاطفية؛ أن نكون راغبين متمنيين المرجع: مت 17: 4 ؛ أن يميلوا، يكونوا مستعدين، راجع: رو 13: 3؛ للاختيار، قرر المرجع: لو 1: 62؛ للقصد، التصميم، المرجع: لو 14: 28؛ إلى الإرادة، المرجع: يوحنا 5: 21؛ 21:22 ؛ ἤθεлον، كنت أتمنى، المرجع: غلا 4:20</t>
  </si>
  <si>
    <t> G2310</t>
  </si>
  <si>
    <t> شكرا جزيلا</t>
  </si>
  <si>
    <t xml:space="preserve"> المرجع: أعمال الرسل ١٦: ٢٦ بها اسم محايد من G2529؛ مؤسسة مثل تأسيس سجن *</t>
  </si>
  <si>
    <t> G2311</t>
  </si>
  <si>
    <t> شكرا</t>
  </si>
  <si>
    <t> ليجد</t>
  </si>
  <si>
    <t> لوضع الأساس؛ لجعل صامدة</t>
  </si>
  <si>
    <t>لوضع الأساس؛ لكي يثبتوا ويؤسسوا، يضعوا الأساس، مرجع: مت 7: 25؛ المرجع: عب 1: 10؛ مجازيًا، يؤسس، يثبت، يثبت، لا يتزعزع، يثبت، المرجع: أفسس 3: 17؛ المرجع: كو 1: 23؛ المرجع: ١ بط ٥: ١٠ *</t>
  </si>
  <si>
    <t> G2312</t>
  </si>
  <si>
    <t> θεοδίδακτος</t>
  </si>
  <si>
    <t> تعليمات إلهية</t>
  </si>
  <si>
    <t> علمه الله أمرا إلهيا</t>
  </si>
  <si>
    <t> متعلمين من الله متعلمين من الله متعلمين من الله مرشدين إلهيا ١ تس ٤: ٩</t>
  </si>
  <si>
    <t> G2313</t>
  </si>
  <si>
    <t> شكرا جزيلا</t>
  </si>
  <si>
    <t> لمحاربة الله</t>
  </si>
  <si>
    <t> لمحاربة الله</t>
  </si>
  <si>
    <t> لمحاربة الله لمحاربة الله</t>
  </si>
  <si>
    <t> G2314</t>
  </si>
  <si>
    <t> شكرا</t>
  </si>
  <si>
    <t> معارضة الله</t>
  </si>
  <si>
    <t> القتال ضد الله</t>
  </si>
  <si>
    <t xml:space="preserve"> الجهاد ضد الله، في صراع مع الله، المرجع: أعمال الرسل 5: 39 *</t>
  </si>
  <si>
    <t> G2315</t>
  </si>
  <si>
    <t> شكرا</t>
  </si>
  <si>
    <t> نفسا من الله</t>
  </si>
  <si>
    <t> نفخة من الله، موحى بها من الله، في إشارة إلى رسالة من الإله</t>
  </si>
  <si>
    <t> "موحى به من الله، موحى به من الله"، إشارة إلى اتصال من الله موحى به إلهيًا، راجع: 2 تي 3: 16 *</t>
  </si>
  <si>
    <t> G2316</t>
  </si>
  <si>
    <t> نعم</t>
  </si>
  <si>
    <t>إله</t>
  </si>
  <si>
    <t> يشير الله عادةً إلى الإله الحقيقي الواحد؛ في سياقات قليلة جدًا يشير إلى إله أو إلهة (وثنية). "ابن الله" كلقب ليسوع يؤكد علاقته الفريدة مع الآب. "إله هذا الدهر" يشير إلى الشيطان</t>
  </si>
  <si>
    <t xml:space="preserve"> يشير الله عادةً إلى الإله الحقيقي الواحد؛ في سياقات قليلة جدًا يشير إلى إله أو إلهة (وثنية). "ابن الله" كلقب ليسوع يؤكد علاقته الفريدة مع الآب. "إله هذا الدهر" يُشير إلى إبليس إله، راجع: أع 7: 43؛ المرجع: 1كو 8: 5؛ وثن، المرجع: أعمال 7: 40؛ الله الإله الحق، مرجع: مت 3: 9، وكثيرًا؛ الله ذو اللاهوت الحقيقي، مرجع: يو 1: 1؛ المرجع: رو 9: 5؛ من العبرية، تنطبق على الملوك، المرجع: يوحنا 10: 34، 35؛ τῶ θεῶ، لفظة مكثفة، من العبرية، جدًا، مرجع: أع 7: 20، وربما، مرجع: 2كو 10: 4</t>
  </si>
  <si>
    <t> G2317</t>
  </si>
  <si>
    <t> شكرا</t>
  </si>
  <si>
    <t> تقديس الله</t>
  </si>
  <si>
    <t> عبادة الله، وخشوع الله</t>
  </si>
  <si>
    <t>عبادة الله، مخافة الله، عبادة الله، مخافة الله، التقوى، المرجع: 1 تي 2: 10 *</t>
  </si>
  <si>
    <t> G2318</t>
  </si>
  <si>
    <t> شكرا</t>
  </si>
  <si>
    <t> تقي</t>
  </si>
  <si>
    <t> تقي، خائف الله، متدين</t>
  </si>
  <si>
    <t> تقياً، خائفاً الله، تقياً، خائفاً الله، تقياً، تقياً، تقياً، عابداً لله مخلصاً، مرجع: يو 9: 31 *</t>
  </si>
  <si>
    <t> G2319</t>
  </si>
  <si>
    <t> شكرا</t>
  </si>
  <si>
    <t> كراهية الله</t>
  </si>
  <si>
    <t> مبغضي الله مبغضي الله؛ في إن كان كارهًا ومحتقرًا لله، راجع: رو 1: 30 *</t>
  </si>
  <si>
    <t> G2320</t>
  </si>
  <si>
    <t> شكرا</t>
  </si>
  <si>
    <t> الإله</t>
  </si>
  <si>
    <t> الإله، الألوهية</t>
  </si>
  <si>
    <t> ألوهية، ألوهية، ألوهية، ألوهية، ألوهية، المرجع: كو2: 9 *</t>
  </si>
  <si>
    <t> G2321</t>
  </si>
  <si>
    <t> جيد</t>
  </si>
  <si>
    <t> ثيوفيلوس</t>
  </si>
  <si>
    <t> ثاوفيلس "صديق الله"</t>
  </si>
  <si>
    <t> رجل يعيش في زمن العهد الجديد، ورد ذكره لأول مرة في لوقا 1: 3. ثاوفيلس "صديق الله" ثاوفيلس (اسم صحيح)، المرجع: لو 1: 3؛ المرجع: أعمال ١: ١ *</t>
  </si>
  <si>
    <t> G2322</t>
  </si>
  <si>
    <t> شكرا</t>
  </si>
  <si>
    <t> خادم في خدمة البيت</t>
  </si>
  <si>
    <t>خادم في خدمة بيت خدام، أفراد، بيت، مرجع: مت 24: 45 *، شفاء</t>
  </si>
  <si>
    <t> G2323</t>
  </si>
  <si>
    <t> شكرا</t>
  </si>
  <si>
    <t> للخدمة / الشفاء</t>
  </si>
  <si>
    <t> للخدمة وتقديم المساعدة والاعتناء بالآخر؛ بالامتداد: للشفاء والعلاج. (السلبي) للشفاء</t>
  </si>
  <si>
    <t xml:space="preserve"> للخدمة وتقديم المساعدة والاعتناء بالآخر؛ بالامتداد: للشفاء والعلاج. (منفعل) للشفاء للشفاء، للشفاء، المرجع: مت 4: 23، 24؛ 8:16 ؛ السلبي لتلقي الخدمة، المرجع: أعمال 17: 25؛ للخدمة والخدمة وتقديم الخدمة والحضور؛ لتقديم الخدمة الإلهية والعبادة، المرجع: أعمال 17: 25</t>
  </si>
  <si>
    <t> G2324</t>
  </si>
  <si>
    <t> مرحبا</t>
  </si>
  <si>
    <t> خادم، الشخص الذي يقدم الخدمة</t>
  </si>
  <si>
    <t> خادم، الشخص الذي يقدم الخدمة، خادم؛ وزيرًا، راجع: عب 3: 5 *</t>
  </si>
  <si>
    <t> G2325</t>
  </si>
  <si>
    <t> جيد</t>
  </si>
  <si>
    <t> لجني</t>
  </si>
  <si>
    <t> يحصد، يحصد</t>
  </si>
  <si>
    <t xml:space="preserve">ليحصدوا، ليحصدوا ليحصدوا، ليحصدوا، مرجع: مت 6: 26؛ 25:24، 26؛ مجازيًا لجني أجر العمل، راجع: 1 كو 9: 11؛ المرجع: 2كو 9: 6؛ ليحصد حصاد النقمة (رؤ 14: 15، 16).</t>
  </si>
  <si>
    <t> G2326</t>
  </si>
  <si>
    <t> شكرا</t>
  </si>
  <si>
    <t> محصول</t>
  </si>
  <si>
    <t xml:space="preserve"> الحصاد، فعل الجمع في الحصاد، الحصاد، راجع: يوحنا 4: 35؛ مجازيًا حصاد الإنجيل، راجع: مت 9: 37، 38؛ المرجع: لو 10: 2؛ محصول؛ مجازيًا ثمرة الانتقام، مرجع: رؤ 14: 15</t>
  </si>
  <si>
    <t> G2327</t>
  </si>
  <si>
    <t> شكرا</t>
  </si>
  <si>
    <t> حصادة</t>
  </si>
  <si>
    <t> حاصد، حاصد</t>
  </si>
  <si>
    <t> الحاصد، الحاصد، الذي يجمع في الحصاد، الحاصد، راجع: مت 13: 30، 39 *</t>
  </si>
  <si>
    <t> G2328</t>
  </si>
  <si>
    <t> شكرا جزيلا</t>
  </si>
  <si>
    <t> للتدفئة</t>
  </si>
  <si>
    <t> (الوسط) للتدفئة، الدفء (النفس)</t>
  </si>
  <si>
    <t> (الأوسط) للتدفئة، الدفء (النفس) للدفء؛ ، وسطًا لتدفئة النفس، مرجع: مت 14: 54، 67؛ المرجع: يو 18: 18، 25؛ المرجع: يع ٢: ١٦ *</t>
  </si>
  <si>
    <t> G2329</t>
  </si>
  <si>
    <t> نعم</t>
  </si>
  <si>
    <t> حرارة</t>
  </si>
  <si>
    <t> تشكلت أيضًا باسم θέρμα، الحرارة، الدفء، المرجع: أعمال الرسل 28: 3 *</t>
  </si>
  <si>
    <t>G2330</t>
  </si>
  <si>
    <t> جيد</t>
  </si>
  <si>
    <t> صيف</t>
  </si>
  <si>
    <t xml:space="preserve"> الفصل الدافئ في السنة، الصيف، المرجع: مت 24:32 ؛ المرجع: مرقس 13: 28؛ المرجع: لوقا ٢١: ٣٠ *</t>
  </si>
  <si>
    <t> G2331</t>
  </si>
  <si>
    <t> شكرا جزيلا</t>
  </si>
  <si>
    <t> ثيسالونيكي</t>
  </si>
  <si>
    <t> تسالونيكي "من تسالونيكي"</t>
  </si>
  <si>
    <t xml:space="preserve"> § تسالونيكي، "من تسالونيكي"، تسالونيكي، من تسالونيكي، المرجع: أعمال 20: 4؛ 27:2؛ نقش في المرجع: 1تس1:1؛ المرجع: ٢ تس ١:١ *</t>
  </si>
  <si>
    <t> G2332</t>
  </si>
  <si>
    <t> شكرا</t>
  </si>
  <si>
    <t> ثيسالونيكي</t>
  </si>
  <si>
    <t xml:space="preserve"> § تسالونيكي، مدينة مكدونية، المرجع: أع 17: 1، 11، 13؛ المرجع: فيلبي 4: 16؛ المرجع: ٢ تي ٤: ١٠ *</t>
  </si>
  <si>
    <t> G2333</t>
  </si>
  <si>
    <t> شكرا</t>
  </si>
  <si>
    <t> ثيوداس</t>
  </si>
  <si>
    <t> ثيوداس "عطية الله"</t>
  </si>
  <si>
    <t> رجل يعيش في زمن العهد الجديد، لم يُذكر إلا في أعمال 5: 36 § ثوداس، "عطية الله" ثوداس (اسم مناسب)، المرجع: أعمال 5: 36 *</t>
  </si>
  <si>
    <t> G2334</t>
  </si>
  <si>
    <t> جديد</t>
  </si>
  <si>
    <t> لرؤية / تجربة</t>
  </si>
  <si>
    <t> لترى، تنظر، تراقب عن كثب؛ إدراك، تجربة</t>
  </si>
  <si>
    <t xml:space="preserve">لترى، تنظر، تراقب عن كثب؛ إدراك، تجربة أن تكون متفرجًا، أن تنظر، تتأمل؛ لينظروا باهتمام وانتباه، المرجع: مت 27: 55؛ 28:1؛ للتأمل ذهنيًا، تأمل، المرجع: عب 7: 4؛ في العهد الجديد أن ترى وتدرك، المرجع: مرقس 3: 11؛ لمعرفة ذلك، راجع: يوحنا 6: 40؛ ومن العبرية "تجربة" و"خضوع" (راجع: يو 8: 51).</t>
  </si>
  <si>
    <t> G2335</t>
  </si>
  <si>
    <t> جديد</t>
  </si>
  <si>
    <t> رؤية</t>
  </si>
  <si>
    <t> مشهد، مشهد</t>
  </si>
  <si>
    <t xml:space="preserve"> نظرة منظر، منظر، مرجع: لو 23: 48 *</t>
  </si>
  <si>
    <t> G2336</t>
  </si>
  <si>
    <t> نعم</t>
  </si>
  <si>
    <t> غمد</t>
  </si>
  <si>
    <t> غمد، غمد</t>
  </si>
  <si>
    <t xml:space="preserve"> مستودع ، وعاء ؛ علبة، غمد، غمد، المرجع: يو 18: 11 *</t>
  </si>
  <si>
    <t> G2337</t>
  </si>
  <si>
    <t> شكرا جزيلا</t>
  </si>
  <si>
    <t> ترضع</t>
  </si>
  <si>
    <t> لإرضاع طفل؛ (ن.) إرضاع الرضع</t>
  </si>
  <si>
    <t> لإرضاع طفل؛ (ن.) يرضع يرضع، يرضع، يرضع المرجع: متى 24: 19؛ المرجع: مرقس 13: 17؛ المرجع: لو 21: 23؛ للمص، المرجع: مت 21: 16؛ المرجع: لو 11: 27 *</t>
  </si>
  <si>
    <t> G2338</t>
  </si>
  <si>
    <t> شكرا</t>
  </si>
  <si>
    <t> أنثى</t>
  </si>
  <si>
    <t> أنثى، تخص النساء</t>
  </si>
  <si>
    <t>أنثى، تتعلق بالنساء أنثى؛ , ὸ θῆлυ, σχ. γένος , أنثى, المرجع: مت 19: 4 ; المرجع: مرقس ١٠: ٦؛ المرجع: غلا 3: 28؛ ἡ θήлεια امرأة، المرجع: رو 1: 26، 27 *</t>
  </si>
  <si>
    <t> G2339</t>
  </si>
  <si>
    <t> مرحبا</t>
  </si>
  <si>
    <t> فخ</t>
  </si>
  <si>
    <t> فخ، صافي</t>
  </si>
  <si>
    <t> الفخ، الصيد بالشباك، المطاردة؛ مجازيًا وسيلة قبض، سبب هلاك، مرجع: رو 11: 9 *</t>
  </si>
  <si>
    <t> G2340</t>
  </si>
  <si>
    <t> جيد</t>
  </si>
  <si>
    <t> للصيد / للقبض</t>
  </si>
  <si>
    <t> للقبض على الصيد، والقبض؛ ، مجازيًا للاستيلاء على، الاستيلاء على، الإمساك بالخطأ، امتداد مجازي لاصطياد الفريسة التي تم اصطيادها، غير موجود في العهد الجديد؛ للصيد والصيد. ، مجازيًا للإمساك به، الإمساك به، المرجع: لو 11: 54 *</t>
  </si>
  <si>
    <t> G2341</t>
  </si>
  <si>
    <t> شكرا جزيلا</t>
  </si>
  <si>
    <t> لمحاربة الوحوش</t>
  </si>
  <si>
    <t> لمحاربة الحيوانات البرية</t>
  </si>
  <si>
    <t> لمحاربة الحيوانات البرية للقتال مع الوحوش البرية؛ مجازيًا أن يتعرض لعداء شديد، المرجع: 1كو 15: 32 *</t>
  </si>
  <si>
    <t> G2342</t>
  </si>
  <si>
    <t> شكرا</t>
  </si>
  <si>
    <t> الحيوانات البرية</t>
  </si>
  <si>
    <t> (البرية) الحيوان، (الشيطان)، الوحش، الأفعى</t>
  </si>
  <si>
    <t xml:space="preserve">حيوان (بري)، وحش (شيطاني)، أفعى وحش، حيوان بري، المرجع: مرقس 1: 13؛ المرجع: أعمال ١٠: ١٢؛ مجازيًا، رجل وحشي وحشي، المرجع: تي 1: 12</t>
  </si>
  <si>
    <t> G2343</t>
  </si>
  <si>
    <t> شكرا</t>
  </si>
  <si>
    <t> للتخزين والجمع والحجز</t>
  </si>
  <si>
    <t xml:space="preserve"> ليخزنوا ويجمعوا ويحتفظوا ليجمعوا ويكدسوا مخازن أو ثروة أو كنزًا، مرجع: مت 6: 19، 20؛ المرجع: لو 12: 21؛ المرجع: 2كو 12: 14؛ المرجع: يع ٥: ٣؛ ليتراكم، ويتراكم، المرجع: رو 2: 5؛ المرجع: 1كو 16: 2؛ للحجز، احفظوا في المخزن، المرجع: 2 بط 3: 7</t>
  </si>
  <si>
    <t> G2344</t>
  </si>
  <si>
    <t> شكرا</t>
  </si>
  <si>
    <t> كنز</t>
  </si>
  <si>
    <t> الكنز ما هو مدخر. مخزن</t>
  </si>
  <si>
    <t xml:space="preserve"> الكنز ما هو مدخر. مخزن، خزانة، مخزن، كنز، وديعة ثمينة، مرجع: مت 6: 19، 20، 21؛ وعاء لحفظ الأشياء الثمينة، تابوت، مرجع: مت 2: 11؛ مخزن، المرجع: متى 12:35</t>
  </si>
  <si>
    <t> G2345</t>
  </si>
  <si>
    <t> شكرا</t>
  </si>
  <si>
    <t xml:space="preserve"> للمس، مرجع: كو 2: 21؛ المرجع: عب 12: 20؛ للضرر، المرجع: عب 11: 28 *</t>
  </si>
  <si>
    <t> G2346</t>
  </si>
  <si>
    <t> جيد</t>
  </si>
  <si>
    <t> للضغط على</t>
  </si>
  <si>
    <t>(فعل) يضغط، يحشد؛ يسبب المشاكل؛ (المبني للمجهول) أن تكون ضيقة؛ ليتم الضغط عليهم، والاضطراب، والاضطهاد</t>
  </si>
  <si>
    <t xml:space="preserve"> (فعل) يضغط، يحشد؛ يسبب المشاكل؛ (المبني للمجهول) أن تكون ضيقة؛ أن يضغطوا، يضطربوا، يضطهدوا ليعصروا، يضغطوا؛ يثقل، يثقل، يحشد، يحشد، مرجع: مرقس 3: 9؛ مجازيًا للضيق والضيق، المرجع: 2كو 1: 6؛ 4: 8 ؛ منفعل أن يكون مضغوطاً، ضيقاً، المرجع: مت 7: 14</t>
  </si>
  <si>
    <t> G2347</t>
  </si>
  <si>
    <t> شكرا</t>
  </si>
  <si>
    <t> ضغط</t>
  </si>
  <si>
    <t> مشكلة، ضيق، ظلم، ضغط ضيق</t>
  </si>
  <si>
    <t xml:space="preserve"> المتاعب، والضيق، والقمع، والضيق، والضغط في المقام الأول الضغط، والضغط؛ مجازيًا ضيق، ضيق ذهن، المرجع: 2كو 2: 4؛ ظروف ضيقة، تجربة، ضيق، مرجع: مت 25: 9</t>
  </si>
  <si>
    <t> G2348</t>
  </si>
  <si>
    <t> شكرا</t>
  </si>
  <si>
    <t> ليموت / يموت</t>
  </si>
  <si>
    <t> (مثالي) أن يموت، يكون ميتًا</t>
  </si>
  <si>
    <t xml:space="preserve"> (مثالي) أن يموت، أن يموت ليموت؛ , في العهد الجديد ليكون ميتا , المرجع: مت 2:20 ; المرجع: مرقس 15: 44</t>
  </si>
  <si>
    <t> G2349</t>
  </si>
  <si>
    <t> شكرا</t>
  </si>
  <si>
    <t> مميت</t>
  </si>
  <si>
    <t xml:space="preserve">المائت، الخاضع للموت، المرجع: رو 6: 12؛ 8:11 ؛ المرجع: 2كو 4: 11؛ τὸ θνητόν , الفناء, المرجع: 1كو 15:53, 54 ; المرجع: ٢ كو ٥: ٤ *</t>
  </si>
  <si>
    <t> G2350</t>
  </si>
  <si>
    <t> شكرا</t>
  </si>
  <si>
    <t> لإثارة الفوضى</t>
  </si>
  <si>
    <t> لبدء أعمال شغب، رمي في الفوضى؛ ( منفعل ) ينزعج، يحدث هياجا، يحزن</t>
  </si>
  <si>
    <t> لبدء أعمال شغب، رمي في الفوضى؛ (مبني للمجهول) أن ينزعج، يحدث ضجة، ينزعج لإحداث ضجيج، ضجة؛ ، متعدية للإزعاج، للاضطراب، المرجع: أعمال الرسل 17: 5؛ في العهد الجديد لإظهار انزعاج العقل ورفع الرثاء، مرجع: مت 9: 23؛ المرجع: مرقس 5: 39؛ المرجع: أعمال ٢٠:١٠ *</t>
  </si>
  <si>
    <t> G2351</t>
  </si>
  <si>
    <t> شكرا</t>
  </si>
  <si>
    <t> هياج</t>
  </si>
  <si>
    <t> ضجة، شغب، هياج، اضطراب</t>
  </si>
  <si>
    <t xml:space="preserve"> ضجة، شغب، ضجة، اضطراب ضجة، ضجيج؛ تعبير خارجي عن الاضطرابات الذهنية والصراخ، مرجع: مرقس 5: 38؛ ضجة و هياج (راجع: مت 26: 5).</t>
  </si>
  <si>
    <t> G2352</t>
  </si>
  <si>
    <t> نعم</t>
  </si>
  <si>
    <t> ليحطم</t>
  </si>
  <si>
    <t>(سلبي) أن تكون مضطهدًا ومضطهدًا، وهو امتداد مجازي لشيء مكسور إلى قطع محطمة</t>
  </si>
  <si>
    <t> (سلبي) أن تكون مضطهدًا، مضطهدًا، امتدادًا مجازيًا لشيء مكسور إلى أجزاء يسحق للكسر، يرتعش؛ مجازيًا، محطمين، مسحوقين من الظلم القاسي، المرجع: لو 4: 18 *</t>
  </si>
  <si>
    <t> G2353</t>
  </si>
  <si>
    <t> شكرا</t>
  </si>
  <si>
    <t> الماشية</t>
  </si>
  <si>
    <t> الماشية، الحيوانات الأليفة (عادة خروف أو ماعز)</t>
  </si>
  <si>
    <t> الماشية والحيوانات الأليفة (عادة الأغنام أو الماعز) التي يتم تربيتها (خاصة الأغنام والماعز)؛ جمع ماشية، مرجع: يو 4: 12 *</t>
  </si>
  <si>
    <t> G2354</t>
  </si>
  <si>
    <t> رائع</t>
  </si>
  <si>
    <t> لرثاء</t>
  </si>
  <si>
    <t> لغناء مراسم الجنازة، الرثاء، الحداد</t>
  </si>
  <si>
    <t> لترنم جنازة، تندب، تنوح، تنوح، ترنم، ترنيمة المرجع: متى 11: 17؛ المرجع: لو 7: 32؛ 23:27 ؛ المرجع: يو ١٦: ٢٠ *</t>
  </si>
  <si>
    <t> G2355</t>
  </si>
  <si>
    <t> شكرا</t>
  </si>
  <si>
    <t> الرثاء</t>
  </si>
  <si>
    <t> رثاء رثاء، أغنية جنازة</t>
  </si>
  <si>
    <t> G2356</t>
  </si>
  <si>
    <t> شكرا</t>
  </si>
  <si>
    <t> الدين والعبادة</t>
  </si>
  <si>
    <t>الدين، العبادة العبادة الدينية، المرجع: كول2: 18؛ الدين، نظام ديني، المرجع: أعمال 26: 5؛ الدين، التقوى، مرجع: يع ١: ٢٦، ٢٧ *</t>
  </si>
  <si>
    <t> G2357</t>
  </si>
  <si>
    <t> شكرا</t>
  </si>
  <si>
    <t> دينية دينية، خرافية</t>
  </si>
  <si>
    <t> G2358</t>
  </si>
  <si>
    <t> شكرا</t>
  </si>
  <si>
    <t> للانتصار</t>
  </si>
  <si>
    <t> لقيادة موكب النصر</t>
  </si>
  <si>
    <t> لقيادة موكب النصر في المقام الأول للاحتفال بالانتصار؛ متعدٍ للقيادة في النصرة، احتفل بالانتصار على، المرجع: كو 2: 15؛ في العهد الجديد للتسبب في النصر، أو للتوضيح، المرجع: 2كو 2: 14 *</t>
  </si>
  <si>
    <t> G2359</t>
  </si>
  <si>
    <t> جيد</t>
  </si>
  <si>
    <t> شعر</t>
  </si>
  <si>
    <t> جلد</t>
  </si>
  <si>
    <t> جلد الجلد، شعر الرأس، المرجع: مت 3: 4؛ 5.36 ؛ 10.30، المرجع: لو 7: 38، 44؛ 12.7 ؛ 21.18، المرجع: يوحنا 11: 2؛ 12.3، المرجع: أع 27: 34، 1 بطرس 3: 3، المرجع: رؤ 1: 14؛ المرجع: مرقس ١: ٦، المرجع: رؤ ٩: ٨ .†</t>
  </si>
  <si>
    <t> G2360</t>
  </si>
  <si>
    <t> جيد</t>
  </si>
  <si>
    <t> للتنبيه</t>
  </si>
  <si>
    <t> ( منفعل ) منزعج، منزعج من التنبيه</t>
  </si>
  <si>
    <t>(مبني للمجهول) أن يكون منزعجا، إنذارا مضطربا للبكاء بصوت عال؛ ، في العهد الجديد المنفعل، يضطربون، يضطربون، يضطربون، يرتعدون، المرجع: متى 24: 6؛ المرجع: مرقس 13: 7؛ المرجع: ٢ تسالونيكي ٢: ٢ *</t>
  </si>
  <si>
    <t> G2361</t>
  </si>
  <si>
    <t> شكرا</t>
  </si>
  <si>
    <t> يسقط</t>
  </si>
  <si>
    <t xml:space="preserve"> مصباح؛ خاصة. علقة دم، قطرة، المرجع: لو 22: 44 *</t>
  </si>
  <si>
    <t> G2362</t>
  </si>
  <si>
    <t> مرحبا</t>
  </si>
  <si>
    <t> عرش</t>
  </si>
  <si>
    <t xml:space="preserve"> كرسي، عرش، مرجع: مت 5: 34؛ 19:28 ؛ المرجع: لو 1: 52؛ كناية القوة والسيادة، المرجع: لو 1: 32؛ المرجع: عب 1: 8؛ الملك، المرجع: كو 1: 16</t>
  </si>
  <si>
    <t> G2363</t>
  </si>
  <si>
    <t> شكرا</t>
  </si>
  <si>
    <t> ثياتيرا</t>
  </si>
  <si>
    <t xml:space="preserve"> § ثياتيرا، مدينة ليدية، مرجع: أع 16: 14؛ المرجع: رؤيا ١: ١١؛ 2:18 ، 24 *</t>
  </si>
  <si>
    <t> G2364</t>
  </si>
  <si>
    <t> شكرا</t>
  </si>
  <si>
    <t> بنت</t>
  </si>
  <si>
    <t> ابنة، وبالتالي مصطلح التحبب تجاه المرأة (الأصغر سنا).</t>
  </si>
  <si>
    <t xml:space="preserve">ابنة، وبالتالي مصطلح محبب تجاه امرأة (أصغر سنا) ابنة، المرجع: متى 9:18؛ 10:35، 37؛ وفي النداء تعبيراً عن المودة والعطف، مرجع: مت 9: 22؛ من العبرية، إحدى النساء من ذرية أحد، مرجع: لو 1: 5؛ مجازًا مدينة، المرجع: مت 21: 5؛ المرجع: يوحنا 12: 15؛ جمع إناث، مرجع: لو 23: 28</t>
  </si>
  <si>
    <t> G2365</t>
  </si>
  <si>
    <t> شكرا</t>
  </si>
  <si>
    <t> الابنة الصغيرة</t>
  </si>
  <si>
    <t xml:space="preserve"> ابنة صغيرة، طفلة، راجع: مرقس 5: 23؛ 7:25 *</t>
  </si>
  <si>
    <t> G2366</t>
  </si>
  <si>
    <t> شكرا</t>
  </si>
  <si>
    <t> عاصفة</t>
  </si>
  <si>
    <t> عاصفة، زوبعة، إعصار، المرجع: عب 12: 18 *</t>
  </si>
  <si>
    <t> G2367</t>
  </si>
  <si>
    <t> شكرا</t>
  </si>
  <si>
    <t> سيترون</t>
  </si>
  <si>
    <t> الأترج، من شجرة الأترج (خشب معطر)</t>
  </si>
  <si>
    <t> الأترج من شجرة الأترج (خشب معطر) الزعتر، من ثيا، شجرة عطرية دائمة الخضرة، شجرة السيرة، تشبه الأرز، وجدت في ليبيا، المرجع: رؤ 18: 12 *</t>
  </si>
  <si>
    <t> G2368</t>
  </si>
  <si>
    <t> شكرا</t>
  </si>
  <si>
    <t> عطور</t>
  </si>
  <si>
    <t> عطور؛ حرق البخور، تقديم البخور</t>
  </si>
  <si>
    <t>عطور؛ حرق البخور، وتقديم البخور البخور، وأي مادة ذات رائحة محروقة في العبادة الدينية، المرجع: رؤيا 5: 8؛ 8: 3 ، 4 18:13 ؛ أو فعل إحراق البخور (راجع لو 1: 10، 11).</t>
  </si>
  <si>
    <t> G2369</t>
  </si>
  <si>
    <t> شكرا</t>
  </si>
  <si>
    <t> مذبح البخور</t>
  </si>
  <si>
    <t> مذبح البخور مذبح البخور المرجع: عب 9: 4 *</t>
  </si>
  <si>
    <t> G2370</t>
  </si>
  <si>
    <t> شكرا جزيلا</t>
  </si>
  <si>
    <t> لحرق البخور</t>
  </si>
  <si>
    <t> ليحرقوا البخور ويقدموا البخور</t>
  </si>
  <si>
    <t> ليحرقوا البخور، أو يقدموا البخور للإيقاد، أو يقدموا البخور، راجع: لو 1: 9 *</t>
  </si>
  <si>
    <t> G2371</t>
  </si>
  <si>
    <t> شكرا</t>
  </si>
  <si>
    <t> للتشاجر، القتال بجنون</t>
  </si>
  <si>
    <t> أن تتشاجر، أن تقاتل بجنون، أن تشن حربًا شرسة؛ لنكون عدوانيين ونغضب عليهم، المرجع: أعمال الرسل 12: 20 *</t>
  </si>
  <si>
    <t> G2372</t>
  </si>
  <si>
    <t> جيد</t>
  </si>
  <si>
    <t> غيظ</t>
  </si>
  <si>
    <t> الغضب، الغضب، الغضب، الغضب، حالة من الاستياء الشديد مبنية على خطأ حقيقي أو متصور. "غضب الله" يرجع إلى الإساءة الأخلاقية ويركز على العقاب العادل</t>
  </si>
  <si>
    <t xml:space="preserve">الغضب، الغضب، الغضب، الغضب، حالة من الاستياء الشديد مبنية على خطأ حقيقي أو متصور. "غضب الله" يرجع إلى الإساءة الأخلاقية ويركز على العقاب الصالح وفي المقام الأول النفس والعقل. ومن ثم ، عاطفة قوية أو عاطفة للعقل ؛ سخط، سخط، سخط المرجع: لو 4: 28؛ المرجع: أعمال الرسل ١٩: ٢٨؛ ثورات الغضب المتعددة، مرجع: 2كو 12: 20؛ المرجع: غلا 5: 20</t>
  </si>
  <si>
    <t> G2373</t>
  </si>
  <si>
    <t> شكرا</t>
  </si>
  <si>
    <t> للغضب</t>
  </si>
  <si>
    <t> (سلبي) ليصبح غاضبا غضبا</t>
  </si>
  <si>
    <t> (مبني للمجهول) أن يغضب الغضب ليثير الغضب؛ , منفعلين أن يغضبوا , يغضبوا , المرجع : مت 2 : 16 *</t>
  </si>
  <si>
    <t> G2374</t>
  </si>
  <si>
    <t> نعم</t>
  </si>
  <si>
    <t> باب</t>
  </si>
  <si>
    <t> الباب، البوابة، المدخل</t>
  </si>
  <si>
    <t xml:space="preserve"> باب، بوابة، مدخل باب، بوابة، المرجع: مت 6: 6 ; المرجع: مرقس ١: ٣٣؛ مدخل، المرجع: مت 27:60 ؛ في العهد الجديد بشكل مجازي افتتاح، مناسبة، فرصة، المرجع: أعمال 14: 27؛ المرجع: 1كو 16: 9؛ كناية وسيلة أو وسيلة دخول، المرجع: يو 10: 7، 9</t>
  </si>
  <si>
    <t> G2375</t>
  </si>
  <si>
    <t> شكرا</t>
  </si>
  <si>
    <t> درع طويل</t>
  </si>
  <si>
    <t> (طويل، مستطيل) درع</t>
  </si>
  <si>
    <t>(طويل، مستطيل) درع من الحجر، أو أي مادة أخرى تستخدم لإغلاق المدخل؛ وبعد ذلك، درع كبير مستطيل الشكل، المرجع: أف 6: 16 *</t>
  </si>
  <si>
    <t> G2376</t>
  </si>
  <si>
    <t> جيد</t>
  </si>
  <si>
    <t> نافذة او شباك</t>
  </si>
  <si>
    <t xml:space="preserve"> فتحة صغيرة نافذة، المرجع: أعمال 20: 9؛ المرجع: ٢ كو ١١: ٣٣ *</t>
  </si>
  <si>
    <t> G2377</t>
  </si>
  <si>
    <t> شكرا</t>
  </si>
  <si>
    <t> حارس البوابة</t>
  </si>
  <si>
    <t> البواب، المراقب (عند الباب أو البوابة) حارس البوابة</t>
  </si>
  <si>
    <t> البواب، الساهر (على الباب أو البوابة)حارس البوابة، البواب، البواب، الساهر على البوابة المرجع: مرقس 13: 34؛ المرجع: يوحنا 10: 3؛ 18:16، 17 *</t>
  </si>
  <si>
    <t> G2378</t>
  </si>
  <si>
    <t> شكرا</t>
  </si>
  <si>
    <t> تصحية</t>
  </si>
  <si>
    <t> تضحية، قربان</t>
  </si>
  <si>
    <t xml:space="preserve"> الذبيحة، تقديم الذبيحة، فعل الذبيحة، المرجع: عب 9: 26؛ الذبيحة، الذبيحة، مرجع: مت 9: 13؛ 12:7؛ ولحوم الضحايا يأكلها الذبائح، راجع: 1كو 10: 18؛ في العهد الجديد تقدمة أو خدمة لله، مرجع: فيلبي 4: 18</t>
  </si>
  <si>
    <t> G2379</t>
  </si>
  <si>
    <t> شكرا</t>
  </si>
  <si>
    <t xml:space="preserve">مذبح، مرجع: مت 5: 23، 24؛ المرجع: لوقا 1: 11؛ وتحديدًا مذبح المحرقة، المرجع: مت 23: 35؛ المرجع: لو 11: 51؛ كناية عن فئة من الذبائح، المرجع: عب 13: 10</t>
  </si>
  <si>
    <t> G2380</t>
  </si>
  <si>
    <t> نعم</t>
  </si>
  <si>
    <t> للتضحية</t>
  </si>
  <si>
    <t> للتضحية لتقديم الأضحية</t>
  </si>
  <si>
    <t> G2381</t>
  </si>
  <si>
    <t> شكرا</t>
  </si>
  <si>
    <t> توماس</t>
  </si>
  <si>
    <t> توماس "التوأم"</t>
  </si>
  <si>
    <t> رجل يعيش في زمن العهد الجديد، ورد ذكره لأول مرة في مت 10: 3؛ ويُدعى أيضًا التوأم (طبعة الملك جيمس: ديديموس) في يوحنا ١١: ١٦؛ 20.24 ؛ 21.2؛ § توما "التوأم" توما (الاسم الصحيح)، مرجع: متى 10: 3؛ المرجع: مرقس 3: 18؛ المرجع: لو 6: 15؛ المرجع: يوحنا 11: 16؛ 14: 5 ؛ 20:24 ، 26 ، 27 ، 28 ؛ 21:2 ؛ المرجع: أعمال ١: ١٣ *</t>
  </si>
  <si>
    <t> G2382</t>
  </si>
  <si>
    <t> نعم</t>
  </si>
  <si>
    <t> درع</t>
  </si>
  <si>
    <t> درع صدرة، درع للجسد، مكون من جزأين، أحدهما يغطي الصدر والآخر الظهر، مرجع: أف 6: 14؛ المرجع: ١ تس ٥: ٨؛ المرجع: رؤ9: 9، 17 *</t>
  </si>
  <si>
    <t> G2383</t>
  </si>
  <si>
    <t> شكرا</t>
  </si>
  <si>
    <t> يايرس</t>
  </si>
  <si>
    <t> يايرس "يعطي النور"</t>
  </si>
  <si>
    <t>رجل يعيش في زمن العهد الجديد، ذُكر لأول مرة في مرقس 5: 22. يايرس، "يعطي نورًا" ومكتوبًا أيضًا Ἰάειρος، يايرس، (الاسم الصحيح)، المرجع: مرقس 5:22؛ المرجع: لو 8: 41 *</t>
  </si>
  <si>
    <t> G2384G</t>
  </si>
  <si>
    <t> Ἰακώβ</t>
  </si>
  <si>
    <t> يعقوب</t>
  </si>
  <si>
    <t> يعقوب "تابع، بديل، من يتبع العقب"</t>
  </si>
  <si>
    <t> رجل من سبط يهوذا يعيش في زمن السبي والعودة، وقد ورد ذكره لأول مرة في مت 1: 15؛ ابن: متان (G3157)؛ والد: جوزيف (G2501)</t>
  </si>
  <si>
    <t> G2384H</t>
  </si>
  <si>
    <t> رجل يعيش في زمن الآباء، ورد ذكره لأول مرة في تك 25: 26؛ ابن: إسحاق (ح3327) ورفقة (ح7259)؛ شقيق: عيسو (H6215)؛ متزوج من راحيل (H7354)، ليئة (H3812)، زلفة (H2153) وبلهة (H1090A)؛ والد: رأوبين (ه7205)، شمعون (ه8095)، لاوي (ه3878)، يهوذا (ه3063)، دان (ه1835ه)، نفتالي (ه5321)، جاد (ه1410)، أشير (ه0836)، يساكر (ه3485)، زبولون. H2074)، دينة (H1783)، يوسف (H3130) وبنيامين (H1144)؛ كما دعا يعقوب في كثير من الأحيان</t>
  </si>
  <si>
    <t> G2385G</t>
  </si>
  <si>
    <t> Ἰάκωβος</t>
  </si>
  <si>
    <t> جوامع</t>
  </si>
  <si>
    <t>جيمس، "التابع، البديل، الذي يتبع الكعب"</t>
  </si>
  <si>
    <t> رجل يعيش في زمن العهد الجديد، ورد ذكره لأول مرة في مت 4: 21؛ ابن: زبدي (G2199)؛ شقيق: جون (G2491H)</t>
  </si>
  <si>
    <t> G2385H</t>
  </si>
  <si>
    <t> رجل يعيش في زمن العهد الجديد، ورد ذكره لأول مرة في مت 10: 3؛ ابن: حلفى (G0256)؛ شقيق: يهوذا (G2455)</t>
  </si>
  <si>
    <t> G2385I</t>
  </si>
  <si>
    <t> رجل من سبط يهوذا يعيش في زمن العهد الجديد، ورد ذكره لأول مرة في مت 13: 55؛ ابن: يوسف (G2501) ومريم (G3137)؛ شقيق: يسوع (G2424)، يوسف (G2500)، سمعان (G4613H) ويهوذا (G2455I)</t>
  </si>
  <si>
    <t> G2385J</t>
  </si>
  <si>
    <t> رجل يعيش في زمن العهد الجديد، ورد ذكره لأول مرة في مت 27: 56؛ والدته مريم (G3137H) ؛ شقيق: جوزيف (G2501H) وسالومي (G4539)</t>
  </si>
  <si>
    <t> G2386</t>
  </si>
  <si>
    <t> ἴαμα</t>
  </si>
  <si>
    <t> شفاء</t>
  </si>
  <si>
    <t xml:space="preserve"> شفاء، شفاء، المرجع: 1كو12: 9، 28، 30 *</t>
  </si>
  <si>
    <t> G2387</t>
  </si>
  <si>
    <t> شكرا</t>
  </si>
  <si>
    <t> جامبريس</t>
  </si>
  <si>
    <t>رجل يعيش في زمن العهد الجديد، مذكور فقط في 2 تي 3: 8 § جامبريس، (الاسم الصحيح)، المرجع: 2 تي 3: 8 *</t>
  </si>
  <si>
    <t> G2388</t>
  </si>
  <si>
    <t> Ἰαννά</t>
  </si>
  <si>
    <t> جاناي</t>
  </si>
  <si>
    <t> جانا</t>
  </si>
  <si>
    <t> رجل من سبط يهوذا يعيش في زمن السبي والعودة، مذكور فقط في لوقا ٣: ٢٤؛ ابن: يوسف (G2501J)؛ والد: ملكي (G3197)؛ ويُدعى أيضًا في نسخة الملك جيمس: جنة في لوقا 3: 24؛ § يانا (اسم علم) منكر، مرجع: لو 3: 24 *</t>
  </si>
  <si>
    <t> G2389</t>
  </si>
  <si>
    <t> Ἰαννῆς</t>
  </si>
  <si>
    <t> جانيس</t>
  </si>
  <si>
    <t> رجل يعيش في زمن العهد الجديد، مذكور فقط في 2تي 3: 8 § يانس، (الاسم الصحيح)، المرجع: 2تي 3: 8 *</t>
  </si>
  <si>
    <t> G2390</t>
  </si>
  <si>
    <t> شكرا جزيلا</t>
  </si>
  <si>
    <t> للشفاء</t>
  </si>
  <si>
    <t> (الوسطى) للشفاء؛ (السلبي) للشفاء، والتحرر</t>
  </si>
  <si>
    <t xml:space="preserve"> (الوسطى) للشفاء؛ (منفعل) للشفاء، للشفاء، للشفاء، المرجع: مت 8: 8؛ المرجع: لو 9: 2؛ مجازيًا للشفاء روحيًا، والاسترداد من حالة الخطية والإدانة، مرجع: متى 13: 15؛ المرجع: عب 12: 13</t>
  </si>
  <si>
    <t> G2391</t>
  </si>
  <si>
    <t> Ἰάρεδ</t>
  </si>
  <si>
    <t> جاريد</t>
  </si>
  <si>
    <t> جاريد "خادم"</t>
  </si>
  <si>
    <t>رجل عاش في زمن ما قبل الطوفان، ورد ذكره لأول مرة في تك 5: 15؛ ابن: مهلائيل (ح4111)؛ والد: أخنوخ (ه2585هـ) § يارد، "العبد" يارد، (اسم صحيح)، منكر، المرجع: لو 3: 37 *</t>
  </si>
  <si>
    <t> G2392</t>
  </si>
  <si>
    <t> شكرا</t>
  </si>
  <si>
    <t> الشفاء والعلاج</t>
  </si>
  <si>
    <t xml:space="preserve"> شفاء، شفاء، المرجع: لو 13: 32؛ المرجع: أعمال ٤: ٢٢، ٣٠ *</t>
  </si>
  <si>
    <t> G2393</t>
  </si>
  <si>
    <t> شكرا</t>
  </si>
  <si>
    <t> يشب</t>
  </si>
  <si>
    <t xml:space="preserve"> يشب، حجر كريم متنوع الألوان، كالأرجوان والسيروليون الأخضر، الخ. راجع: رؤ 4: 3؛ 21:11، 18، 19*</t>
  </si>
  <si>
    <t> G2394</t>
  </si>
  <si>
    <t> Ἰάσων</t>
  </si>
  <si>
    <t> جايسون</t>
  </si>
  <si>
    <t> جايسون "للشفاء"</t>
  </si>
  <si>
    <t> رجل يعيش في زمن العهد الجديد، تم ذكره لأول مرة في أع 17: 5 § ياسون، "لشفاء" ياسون، المرجع: أعمال 17: 5-7 (3x)، 9؛ المرجع: رو 16: 21 *</t>
  </si>
  <si>
    <t> G2395</t>
  </si>
  <si>
    <t> شكرا</t>
  </si>
  <si>
    <t> الطبيب المعالج</t>
  </si>
  <si>
    <t> طبيب، طبيب</t>
  </si>
  <si>
    <t> طبيب، طبيب، طبيب، المرجع: متى 9: 12؛ المرجع: مرقس 2: 17؛ 5:26 ؛ المرجع: لو 4: 23؛ 5:31؛ 8:43 ؛ المرجع: كو 4: 14 *</t>
  </si>
  <si>
    <t> G2396</t>
  </si>
  <si>
    <t> ἴδε</t>
  </si>
  <si>
    <t> ينظر!</t>
  </si>
  <si>
    <t> انظر!، انظر! هنا هناك</t>
  </si>
  <si>
    <t xml:space="preserve">انظر!، انظر! هنا، هناك أمر εἶδον يستخدم كجسيم، لو! هوذا! المرجع: يوحنا 16: 29؛ 19: 4، 5</t>
  </si>
  <si>
    <t> G2397</t>
  </si>
  <si>
    <t> ἰδέα</t>
  </si>
  <si>
    <t> المظهر (يعني عادة حالة من الواقع)</t>
  </si>
  <si>
    <t> المظهر (يشير عادة إلى حالة من الواقع) المظهر، الوجه، الشكل المرجع: متى ٢٨: ٣ *</t>
  </si>
  <si>
    <t> G2398</t>
  </si>
  <si>
    <t> ἴδιος</t>
  </si>
  <si>
    <t> الخاصة / الخاصة</t>
  </si>
  <si>
    <t> خاص بالفرد</t>
  </si>
  <si>
    <t xml:space="preserve"> الخاص، الخاص، المرجع: مرقس 15: 20؛ المرجع: يوحنا 7: 18؛ مستحق، مناسب، مخصص خصيصًا، المرجع: غلا 6: 9؛ المرجع: 1 تي 2: 6؛ 6:15 ؛ المرجع: تيط 1: 3؛ تُستخدم أيضًا في العهد الجديد باعتبارها صيغة ملكية بسيطة، المرجع: أفسس 5: 22؛ τὰ ἴδια , بيت المرء، بيته، شعبه، المرجع: يوحنا 1: 11؛ 16:32 ؛ 19:17 ؛ οἱ ἴδιοι، أهل البيت، الأصدقاء، المرجع: يو 1: 11؛ المرجع: أعمال ٢٤: ٢٣؛ ἰδιᾳ، ظرفًا، على التوالي، المرجع: 1كو 12: 11؛ κατ᾽ ἰδιαν , ظرف , على انفراد , جانبا , بجانب نفسه , وحده , المرجع : متى 14 : 13 , 23</t>
  </si>
  <si>
    <t> G2399</t>
  </si>
  <si>
    <t> شكرا</t>
  </si>
  <si>
    <t> غير مدروس</t>
  </si>
  <si>
    <t>إنسان عادي غير مدرب، لا يفهم، سائل جاهل</t>
  </si>
  <si>
    <t> شخص عادي، غير مدرب، شخص لا يفهم، مستفسر غير متعلم في المقام الأول، شخص خالي من التعلم أو المواهب الخاصة، شخص عادي، المرجع: أعمال الرسل 4: 13؛ المرجع: 2كو 11: 6؛ غير موهوب، المرجع: 1كو 14: 16، 23، 24 *</t>
  </si>
  <si>
    <t> G2400</t>
  </si>
  <si>
    <t> ἰδού</t>
  </si>
  <si>
    <t> انظر!، فجأة، الآن؛ هنا هناك؛ تُستخدم هذه القطعة لإحياء أسلوب السرد العبري، من خلال تحديد تغيير المشهد، أو التأكيد على بعض التفاصيل أو الفكرة، ولا تتم ترجمتها دائمًا</t>
  </si>
  <si>
    <t xml:space="preserve"> انظر!، فجأة، الآن؛ هنا هناك؛ يتم استخدام هذا الجسيم لإحياء أسلوب السرد العبري، من خلال تحديد تغيير المشهد، أو التأكيد على بعض التفاصيل أو الفكرة، ولا يتم دائمًا ترجمته إلى أمر وسط من εἶδον يستخدم كمداخلة، انظر! يرى! لو! المرجع: متى ١:٢٣؛ المرجع: لوقا ١: ٣٨؛ المرجع: أعمال 8: 36</t>
  </si>
  <si>
    <t> G2401</t>
  </si>
  <si>
    <t> Ἰδουμαία</t>
  </si>
  <si>
    <t> فكرة</t>
  </si>
  <si>
    <t> إدوميا، "[أرض] أدوم"</t>
  </si>
  <si>
    <t xml:space="preserve">§ أدوم "[أرض] أدوم" أدوميا، بلد جنوب اليهودية، مرجع: مرقس 3: 8 *</t>
  </si>
  <si>
    <t> G2402</t>
  </si>
  <si>
    <t> ἱδρώς</t>
  </si>
  <si>
    <t> يعرق</t>
  </si>
  <si>
    <t> العرق والعرق</t>
  </si>
  <si>
    <t> عرق، عرق عرق، مرجع: لو 22: 44 *</t>
  </si>
  <si>
    <t> G2403</t>
  </si>
  <si>
    <t> Ἰεζαβήν</t>
  </si>
  <si>
    <t> ايزابل</t>
  </si>
  <si>
    <t> إيزابل، [ربما] "غير مُرفَّعة، بلا زوج"</t>
  </si>
  <si>
    <t> ملكة مملكة إسرائيل، تعيش في زمن الملكية المنقسمة، ورد ذكرها لأول مرة في 1 مل 16: 31؛ ابنة: إثبال (H0856)؛ متزوج من أخآب (H0256)؛ والدة: أخزيا (ه0274) ويورام (ه3141هـ) § إيزابل، [ربما] "غير تعالى، بلا زوج" إيزابل، (راجع: 1 مل 16: 31)، (اسم علم)، غير قابل للرفض، مرجع: رؤ 2: 20 *</t>
  </si>
  <si>
    <t> G2404</t>
  </si>
  <si>
    <t> شكرا</t>
  </si>
  <si>
    <t> هيرابوليس</t>
  </si>
  <si>
    <t> هيرابوليس، "المدينة المقدسة [الوثنية]"</t>
  </si>
  <si>
    <t xml:space="preserve"> § هيرابوليس "المدينة المقدسة [الوثنية]" هيرابوليس مدينة فريجية، المرجع: كو 4: 13 *</t>
  </si>
  <si>
    <t> G2405</t>
  </si>
  <si>
    <t> ἱερατεία</t>
  </si>
  <si>
    <t> كهنوت</t>
  </si>
  <si>
    <t> المنصب الكهنوتي، الكهنوت</t>
  </si>
  <si>
    <t>الوظيفة الكهنوتية، الكهنوت الكهنوتي، الوظيفة الكهنوتية، المرجع: لو 1: 9؛ المرجع: عب 7: 5 *</t>
  </si>
  <si>
    <t> G2406</t>
  </si>
  <si>
    <t> ἱεράτευμα</t>
  </si>
  <si>
    <t xml:space="preserve"> كهنوت؛ , كناية جماعة الكهنة , المرجع: 1 بط 2: 5 , 9*</t>
  </si>
  <si>
    <t> G2407</t>
  </si>
  <si>
    <t> ἱερατεύω</t>
  </si>
  <si>
    <t> ليخدم ككاهن</t>
  </si>
  <si>
    <t> ليكون بمثابة وزير كاهن</t>
  </si>
  <si>
    <t> ليكون خادمًا كاهنًا، ليقوم بأعمال الكهنوت، ويقوم بالطقوس المقدسة، راجع: لو 1: 8 *</t>
  </si>
  <si>
    <t> G2408</t>
  </si>
  <si>
    <t> Ἱερεμίας</t>
  </si>
  <si>
    <t> ارميا</t>
  </si>
  <si>
    <t> إرميا: "الرب يحل [الرحم] الرب يرفع ويثبت"</t>
  </si>
  <si>
    <t> رجل يعيش في زمن الملكية المنقسمة، ورد ذكره لأول مرة في 2 أي 35: 25؛ ابن: حلقيا (H2518M) § إرميا، "الرب يحل [الرحم]، الرب يرفع ويثبت" إرميا (اسم صحيح)، مرجع: مت 2: 17؛ 16:14؛ 27:9 *</t>
  </si>
  <si>
    <t> G2409</t>
  </si>
  <si>
    <t> ἱερεύς</t>
  </si>
  <si>
    <t> كاهن</t>
  </si>
  <si>
    <t xml:space="preserve"> كاهن، يقوم بطقوس الذبائح، مرجع: مت 8: 4؛ المرجع: لوقا 1: 5؛ المرجع: يو 1: 19</t>
  </si>
  <si>
    <t> G2410</t>
  </si>
  <si>
    <t> شكرا</t>
  </si>
  <si>
    <t> أريحا</t>
  </si>
  <si>
    <t> أريحا "مدينة القمر"</t>
  </si>
  <si>
    <t xml:space="preserve">§ أريحا "مدينة القمر" أريحا مدينة فلسطين، المرجع: مت 20:29؛ المرجع: مرقس ١٠: ٤٦؛ المرجع: لو 10: 30؛ 18:35 ؛ 19:1؛ المرجع: عب ١١:٣٠ *</t>
  </si>
  <si>
    <t> G2411</t>
  </si>
  <si>
    <t> ἱερόν</t>
  </si>
  <si>
    <t> معبد</t>
  </si>
  <si>
    <t> المعبد والملاذ. من الهيكل في القدس، فإنه يمكن أن تشير إلى مجمع الهيكل بأكمله</t>
  </si>
  <si>
    <t xml:space="preserve"> المعبد والملاذ. للهيكل في أورشليم، يمكن أن تشير إلى مجمع الهيكل بأكمله، الهيكل، الحرم، المرجع: متى 4: 5؛ المرجع: لو 4: 9؛ المرجع: أعمال 19: 27</t>
  </si>
  <si>
    <t> G2412</t>
  </si>
  <si>
    <t> ἱεροπρεπής</t>
  </si>
  <si>
    <t> موقر</t>
  </si>
  <si>
    <t xml:space="preserve"> وقار ، يتعلق بوقار لائق ، يستحق التبجيل ؛ المرجع: تي2: 1، 3 *</t>
  </si>
  <si>
    <t> G2413</t>
  </si>
  <si>
    <t> ἱερός</t>
  </si>
  <si>
    <t> مقدس</t>
  </si>
  <si>
    <t> مقدس قدوس مفرز لله. (جمع) الأشياء المقدسة</t>
  </si>
  <si>
    <t> مقدس قدوس مفرز لله. ( جمع ) المقدسات المقدسة الإلهية المفرزة ، راجع: 2 تي 3: 15 ؛ ر ὰἱερά ، الطقوس المقدسة، المرجع: 1كو 9: 13 *</t>
  </si>
  <si>
    <t> G2414</t>
  </si>
  <si>
    <t> Ἱεροσόлυμα</t>
  </si>
  <si>
    <t> بيت المقدس</t>
  </si>
  <si>
    <t xml:space="preserve"> § القدس، (الاسم الصحيح)، غير قابل للرفض</t>
  </si>
  <si>
    <t> G2415</t>
  </si>
  <si>
    <t>شكرا جزيلا</t>
  </si>
  <si>
    <t> القدس ساكن القدس</t>
  </si>
  <si>
    <t xml:space="preserve"> § سكان القدس من سكان القدس من مواطني القدس، المرجع: مرقس 1: 5؛ المرجع: يوحنا ٧: ٢٥ *</t>
  </si>
  <si>
    <t> G2416</t>
  </si>
  <si>
    <t> ἱεροσυлέω</t>
  </si>
  <si>
    <t> لنهب المعبد</t>
  </si>
  <si>
    <t> لسرقة المعابد</t>
  </si>
  <si>
    <t> ينهبون الهياكل، أو ينهبون الهياكل، أو يرتكبون تدنيسًا للمقدسات، المرجع: رو 2: 22 *</t>
  </si>
  <si>
    <t> G2417</t>
  </si>
  <si>
    <t> ἱερόσυлος</t>
  </si>
  <si>
    <t> سارق المعبد</t>
  </si>
  <si>
    <t> سارق الهيكل الذي ينهب أو ينهب الهياكل، يرتكب تدنيسًا، المرجع: أعمال الرسل 19: 37 *</t>
  </si>
  <si>
    <t> G2418</t>
  </si>
  <si>
    <t> ἱερουργέω</t>
  </si>
  <si>
    <t> للوزير</t>
  </si>
  <si>
    <t> لأداء الواجب الكهنوتي، بمثابة كاهن</t>
  </si>
  <si>
    <t> لأداء الواجب الكهنوتي، والعمل ككاهن، للعمل ككاهن، والعمل ككاهن، وأداء الطقوس المقدسة؛ في العهد الجديد للخدمة في إرسالية إلهية، مرجع: رو 15: 16 *</t>
  </si>
  <si>
    <t> G2419</t>
  </si>
  <si>
    <t> Ἱερουσαлήμ</t>
  </si>
  <si>
    <t> القدس "مؤسسة شاليم [السلام]"</t>
  </si>
  <si>
    <t xml:space="preserve">§ القدس، "تأسيس شاليم [السلام]" القدس، (الاسم الصحيح)، غير قابل للإلغاء، مكتوبة أيضًا Ἱεροσόлυμα 62x في نصنا</t>
  </si>
  <si>
    <t> G2420</t>
  </si>
  <si>
    <t> ἱερωσύνη</t>
  </si>
  <si>
    <t xml:space="preserve"> كهنوتًا، وظيفة كهنوتية، راجع: عب 7: 11، 12، 24 *</t>
  </si>
  <si>
    <t> G2421</t>
  </si>
  <si>
    <t> شكرا</t>
  </si>
  <si>
    <t> جيسي</t>
  </si>
  <si>
    <t> رجل من سبط يهوذا عاش في زمن الملكية المتحدة، ورد ذكره لأول مرة في راع ٤: ١٧؛ ابن: عوبيد (ح5744)؛ والد: داود (ه ١٧٣٢)، إليآب (ه٠٤٤٦١)، أبيناداب (ه٠٤١١)، شمعى (ه٨٠٩٣)، نثنائيل (ه٥٤١٧ه)، رداي (ه٧٢٨٨)، أوزيم (ه٠٦٨٤)، صروية (ه٦٨٧٠)، أبيجايل (ه٠٠٢٦ه)(؟) وأليهو (H0453J) § يسى أبا داود (1 صم 16)، (اسم العلم)، غير قابل للرفض، المرجع: مت 1: 5 وما يليها؛ المرجع: لو 3: 32؛ المرجع: أعمال ١٣: ٢٢؛ المرجع: رو 15: 12 *</t>
  </si>
  <si>
    <t> G2422</t>
  </si>
  <si>
    <t> Ἰεφθάε</t>
  </si>
  <si>
    <t> يفتاح</t>
  </si>
  <si>
    <t> يفتاح: "الرب يفتح ويحرر"</t>
  </si>
  <si>
    <t>قاض عاش قبل مملكة إسرائيل، ورد ذكره لأول مرة في قض 11: 1؛ ابن: جلعاد (ه 1568 ط) § يفتاح، "الرب يفتح، يحرر" يفتاح، (قض 11 وما يليه)، (اسم علم)، غير قابل للرفض، المرجع: عب 11: 32 *</t>
  </si>
  <si>
    <t> G2423</t>
  </si>
  <si>
    <t> Ἰεχονίας</t>
  </si>
  <si>
    <t> يكنيا</t>
  </si>
  <si>
    <t> يكنيا " الرب يؤيد "</t>
  </si>
  <si>
    <t> ملك من سبط يهوذا عاش في زمن الملكية المنقسمة، ورد ذكره لأول مرة في 2 مل 24: 6؛ ابن: يهوياقيم (ه 3079) نحوشتا (ه 5179)؛ والد: صدقيا (H6667I)(؟) وشألتيئيل (H7597A)؛ ويُدعى أيضًا يكنيا في ١ اخ ٣: ١٦، ١٧؛ 2x27.20؛ 28.4؛ 29.2؛ كنياهو في إر 22: 24، 28؛ 37.1؛ شلوم في إرميا 22: 11؛ يكنيا (طبعة الملك جيمس: يكنيا؛ NIV: يكنيا) في مت 1: 11؛ 1x § يكنيا، "الرب يؤيد" يكنيا (اسم صحيح)، المرجع: متى 1: 11، 12؛ المرجع: لوقا ٣: ٢٣ وما يليها*</t>
  </si>
  <si>
    <t> G2424G</t>
  </si>
  <si>
    <t> شكرا</t>
  </si>
  <si>
    <t> عيسى</t>
  </si>
  <si>
    <t> يسوع، يشوع، "الرب يخلص"</t>
  </si>
  <si>
    <t>رجل من سبط يهوذا يعيش في زمن العهد الجديد، ورد ذكره لأول مرة في متى ١: ١؛ ابن: يوسف (G2501) ومريم (G3137)؛ شقيق: جيمس (G2385I)، جوزيف (G2500)، سيمون (G4613H) وجود (G2455I)</t>
  </si>
  <si>
    <t> G2424H</t>
  </si>
  <si>
    <t> رجل يعيش في زمن العهد الجديد، ورد ذكره لأول مرة في مت 27: 16</t>
  </si>
  <si>
    <t> G2424I</t>
  </si>
  <si>
    <t> يشوع</t>
  </si>
  <si>
    <t xml:space="preserve"> رجل من سبط أفرايم يعيش في زمن مصر والبرية وإسرائيل قبل الملكية، ورد ذكره لأول مرة في خروج ١٧: ٩؛ ابن: نون (H5126)؛ ويُدعى أيضًا هوشع (طبعة الملك جيمس: أوشع) في عدد ١٣: ٨؛ يشوع في نحميا ٨: ١٧؛</t>
  </si>
  <si>
    <t> G2424J</t>
  </si>
  <si>
    <t xml:space="preserve"> رجل يعيش في زمن العهد الجديد، يُذكر فقط في كولوسي ٤: ١١؛ ويُدعى أيضًا يسوع في كولوسي 4: 11؛</t>
  </si>
  <si>
    <t> G2424K</t>
  </si>
  <si>
    <t> رجل من سبط يهوذا عاش في زمن الملكية المنقسمة، ورد ذكره فقط في لوقا ٣: ٢٩؛ ابن: اليعازر (G1663)؛ والد: عير (G2262)</t>
  </si>
  <si>
    <t> G2425</t>
  </si>
  <si>
    <t> شكرا</t>
  </si>
  <si>
    <t> كافية، كبيرة، كثيرا؛ مناسب، مختص، جدير، مستحق</t>
  </si>
  <si>
    <t xml:space="preserve">كافية، كبيرة، كثيرا؛ مناسب، كفؤ، جدير، يستحق اللائق؛ كفى، كفى، المرجع: لو 22: 38؛ ἱκανὸν ποιειν τινι، لإرضاء، إرضاء، المرجع: مرقس 15:15 ; τὸ ἱκανὸν αμβάνειν ، لأخذ ضمان أو كفالة لأي أحد، المرجع: أعمال الرسل 17: 9؛ أو أشخاص، أكفاء، أكفاء، مؤهلين، المرجع: 2كو 2: 16؛ لائق، مستحق، مرجع: متى 3: 11؛ 8:8؛ من عدد أو كمية، كثير، كبير، كثير، كثير، جمع كثير، مرجع: مت 28: 12؛ المرجع: مرقس 10: 46</t>
  </si>
  <si>
    <t> G2426</t>
  </si>
  <si>
    <t> شكرا</t>
  </si>
  <si>
    <t> كفاية</t>
  </si>
  <si>
    <t xml:space="preserve"> الكفاية والكفاءة واللياقة والقدرة ؛ القدرة، المؤهل، المرجع: 2كو 3: 5 *</t>
  </si>
  <si>
    <t> G2427</t>
  </si>
  <si>
    <t> ἱκανόω</t>
  </si>
  <si>
    <t> في التأهل</t>
  </si>
  <si>
    <t> لجعل المختصة، مؤهلة ل، يأذن</t>
  </si>
  <si>
    <t> ليجعل شخصًا كفؤًا، مؤهلاً ل، يأذن بأن يجعل كافيًا، أو كفؤًا، مؤهلاً، يأذن المرجع: 2كو 3: 6؛ المرجع: كو 1: 12 *</t>
  </si>
  <si>
    <t> G2428</t>
  </si>
  <si>
    <t> ἱκετηρία</t>
  </si>
  <si>
    <t> الدعاء</t>
  </si>
  <si>
    <t> التماس، الدعاء</t>
  </si>
  <si>
    <t>الالتماس، الدعاء في المقام الأول غصن زيتون يحمله المتوسلون في أيديهم؛ صلاة، تضرع، طلبة المرجع: عب 5: 7 *</t>
  </si>
  <si>
    <t> G2429</t>
  </si>
  <si>
    <t> ἰκμάς</t>
  </si>
  <si>
    <t> رُطُوبَة</t>
  </si>
  <si>
    <t xml:space="preserve"> الرطوبة، راجع: لو 8: 6 *</t>
  </si>
  <si>
    <t> G2430</t>
  </si>
  <si>
    <t> شكرا</t>
  </si>
  <si>
    <t> الايقونية</t>
  </si>
  <si>
    <t xml:space="preserve"> § إيقونية، مدينة ليكاونية في آسيا الصغرى، مرجع: أع 13: 51؛ 14: 1 ، 19 ، 21 ؛ 16: 2 المرجع: ٢ تي ٣: ١١ *</t>
  </si>
  <si>
    <t> G2431</t>
  </si>
  <si>
    <t> شكرا جزيلا</t>
  </si>
  <si>
    <t> مبتهج</t>
  </si>
  <si>
    <t> مبتهج، دون ضغينة، مع ما يتضمنه من موقف كريم؛ لاحظ أن الترجمة الحرفية "فرحان" لا تنقل معنى هذا الموقف</t>
  </si>
  <si>
    <t> مبتهج، دون ضغينة، مع ما يتضمنه من موقف كريم؛ لاحظ أن الترجمة الحرفية "مرح" لا تنقل معنى هذا الموقف فرحًا غير متذمر، مرجع: 2كو 9: 7 *</t>
  </si>
  <si>
    <t> G2432</t>
  </si>
  <si>
    <t> شكرا جزيلا</t>
  </si>
  <si>
    <t> البهجة</t>
  </si>
  <si>
    <t> بمرح، وليس على مضض، مع ما يتضمنه من بهجة الموقف الكريم</t>
  </si>
  <si>
    <t>بِسَرِيرٍ غَيْرِ غَضْرٍ، بِمَقتضى النعمةِ، البهجةِ، البهجةِ، النعمةِ، راجع: رو 12: 8 *</t>
  </si>
  <si>
    <t> G2433</t>
  </si>
  <si>
    <t> شكرا جزيلا</t>
  </si>
  <si>
    <t> للاسترضاء</t>
  </si>
  <si>
    <t> (الأوسط) للتكفير، مع التركيز على وسائل تحقيق المغفرة التي تؤدي إلى المصالحة؛ (منفعل) يرحم، يرحم يعفو</t>
  </si>
  <si>
    <t> (الأوسط) للتكفير، مع التركيز على وسائل تحقيق المغفرة التي تؤدي إلى المصالحة؛ (سلبي) أن يرحم، أن يرحم، أن يغفر، أن يرضي، أن يرضي؛ ، في العهد الجديد للتكفير، تقديم الكفارة أو التكفير عن، المصالحة للمرجع: عب 2:17؛ ἱlectάσθητι، تحنن، ارحم، اغفر، مرجع: لو 18: 13 *</t>
  </si>
  <si>
    <t> G2434</t>
  </si>
  <si>
    <t> شكرا جزيلا</t>
  </si>
  <si>
    <t> كفارة</t>
  </si>
  <si>
    <t> والذبيحة الكفارية وسيلة المغفرة؛ الكفارة تقليديا</t>
  </si>
  <si>
    <t>والذبيحة الكفارية وسيلة المغفرة؛ تقليديا الكفارة (التضحية الكفارية، ذبيحة الخطية، الكفارة، الكفارة)؛ الذي يقوم بالكفارة، المرجع: 1يو 2: 2؛ 4:10*</t>
  </si>
  <si>
    <t> G2435</t>
  </si>
  <si>
    <t> شكرا جزيلا</t>
  </si>
  <si>
    <t> الذبيحة الكفارية؛ غطاء الكفارة، المكان الذي تغفر فيه الخطايا؛ تقليديا الكفارة أو مقعد الرحمة</t>
  </si>
  <si>
    <t> الذبيحة الكفارية؛ غطاء الكفارة، المكان الذي تغفر فيه الخطايا؛ الكفارة تقليديًا أو كرسي الرحمة هو غطاء تابوت العهد، كرسي الرحمة، مكان الكفارة، المرجع: رومية 3: 25؛ المرجع: عب 9: 5 *</t>
  </si>
  <si>
    <t> G2436</t>
  </si>
  <si>
    <t> ἵлεως</t>
  </si>
  <si>
    <t> مؤات / كريمة</t>
  </si>
  <si>
    <t> غفور كريم. (رحمه الله)!، معاذ الله!</t>
  </si>
  <si>
    <t> غفور كريم. (رحمه الله)!، معاذ الله! رؤوفًا رحيمًا رؤوفًا غفورًا، مرجعه: عب 8: 12؛ من العبرية ἵlectεως σοι ( ὁ θεός ) يرحمك الله حاشا لك حاشا لله المرجع: مت 16: 22 *</t>
  </si>
  <si>
    <t> G2437</t>
  </si>
  <si>
    <t> شكرا جزيلا</t>
  </si>
  <si>
    <t>إليريكوم</t>
  </si>
  <si>
    <t xml:space="preserve"> § إليريكوم، بلاد بين البحر الأدرياتيكي والدانوب، مرجع: رو 15: 19 *</t>
  </si>
  <si>
    <t> G2438</t>
  </si>
  <si>
    <t> ἱμάς</t>
  </si>
  <si>
    <t> حزام من الجلد</t>
  </si>
  <si>
    <t> (جلد) ثونغ، حزام</t>
  </si>
  <si>
    <t> (جلد) رباط، أو رباط، أو رباط من جلد، المرجع: أعمال 22: 25؛ مزلاج الحذاء، المرجع: مرقس 1: 7؛ المرجع: لو 3: 16؛ المرجع: يوحنا ١: ٢٧ *</t>
  </si>
  <si>
    <t> G2439</t>
  </si>
  <si>
    <t> ἱματίζω</t>
  </si>
  <si>
    <t> (منفعل) يلبس، يلبس اللباس</t>
  </si>
  <si>
    <t> (سلبي) أن يلبس، يلبس ثوبًا يلبس؛ , سلبي أن نلبس , المرجع: مرقس 5: 15 ; المرجع: لو 8: 35 *</t>
  </si>
  <si>
    <t> G2440</t>
  </si>
  <si>
    <t> شكرا</t>
  </si>
  <si>
    <t> الملابس، عباءة، رداء</t>
  </si>
  <si>
    <t xml:space="preserve"> لباس، عباءة، رداء ثوب؛ واللباس العلوي، الرداء، مرجع: مت 5: 40؛ 9:16، 20، 21؛ جمع الرداء والقميص معًا، مرجع: مت 26: 65؛ بصيغة الجمع: ثياب، ثياب، مرجع: مت 11: 8؛ 24:18</t>
  </si>
  <si>
    <t> G2441</t>
  </si>
  <si>
    <t> ἱματισμός</t>
  </si>
  <si>
    <t xml:space="preserve"> ملابس؛ لباسًا، لباسًا، لباسًا، المرجع: لو 7: 25؛ 9:29 ؛ المرجع: يوحنا 19: 24؛ المرجع: أعمال الرسل ٢٠: ٣٣؛ المرجع: ١ تي ٢: ٩ *</t>
  </si>
  <si>
    <t> G2442</t>
  </si>
  <si>
    <t> ἱμείρω</t>
  </si>
  <si>
    <t> لرغبة</t>
  </si>
  <si>
    <t>للرغبة، لفترة طويلة</t>
  </si>
  <si>
    <t> للرغبة، لفترة طويلة للرغبة، أتمنى، لفترة طويلة ل</t>
  </si>
  <si>
    <t> G2443</t>
  </si>
  <si>
    <t> ἵνα</t>
  </si>
  <si>
    <t> من أجل ذلك / إلى</t>
  </si>
  <si>
    <t> علامة توضح الغرض أو النتيجة: من أجل ذلك، من أجل، لذلك، إذن؛ يمكن أن يركز على مقدمة الخطاب أو على المحتوى نفسه</t>
  </si>
  <si>
    <t> علامة توضح الغرض أو النتيجة: من أجل ذلك، من أجل، لذلك، إذن؛ ويمكن التركيز على مقدمة الخطاب أو على المحتوى نفسه، لذلك مرجع: متى 19: 13؛ المرجع: مرقس ١: ٣٨؛ المرجع: يوحنا 1: 22؛ 3:15 ؛ 17:1؛ ἵνα μή , لا لئلا , المرجع: متى 7: 1 ; في العهد الجديد يعادل ὥστε، لذلك، لذلك، المرجع: يوحنا 9: 2؛ وأيضًا، مع الإشارة إلى ظرف بسيط، وهو الظرف، المرجع: مت 10: 25؛ المرجع: يوحنا 4: 34؛ 6:29 ؛ المرجع: 1يو 4: 17؛ 5: 3</t>
  </si>
  <si>
    <t> G2444</t>
  </si>
  <si>
    <t> شكرا</t>
  </si>
  <si>
    <t xml:space="preserve"> هو السبب في أن؟ لأي سبب؟ لماذا؟ , المرجع: متى 9: 4؛ 27:46 ؛ المرجع: لو 13: 7؛ المرجع: أعمال الرسل ٢٥:٤؛ 7:26؛ المرجع: ١ كو ١٠: ٢٩ *</t>
  </si>
  <si>
    <t> G2445</t>
  </si>
  <si>
    <t> شكرا</t>
  </si>
  <si>
    <t> جوبا</t>
  </si>
  <si>
    <t> جوبا "جميلة"</t>
  </si>
  <si>
    <t xml:space="preserve">§ يافا، يافا "الجميلة"، مدينة فلسطين، المرجع: أعمال الرسل 9: 36، 38، 42 وما يليها؛ 10: 5، 8، 23، 32؛ 11: 5 ، 13 *</t>
  </si>
  <si>
    <t> G2446</t>
  </si>
  <si>
    <t> Ἰορδάνης</t>
  </si>
  <si>
    <t> الأردن</t>
  </si>
  <si>
    <t> الأردن "تنازلي"</t>
  </si>
  <si>
    <t xml:space="preserve"> § الأردن "نازلاً" نهر الأردن، مرجع: مت 3: 5؛ المرجع: مرقس 10: 1؛ المرجع: لو 4: 1؛ المرجع: يو 3: 26</t>
  </si>
  <si>
    <t> G2447</t>
  </si>
  <si>
    <t> ἰός</t>
  </si>
  <si>
    <t> السم / الصدأ</t>
  </si>
  <si>
    <t> السم، السم؛ التآكل والصدأ</t>
  </si>
  <si>
    <t> السم، السم؛ التآكل، الصدأ سلاح صاروخي، سهم، وثبة؛ سم، سم، المرجع: رو 3: 13؛ المرجع: يع ٣: ٨؛ الصدأ، مرجع: يع ٥: ٣ *</t>
  </si>
  <si>
    <t> G2448</t>
  </si>
  <si>
    <t> Ἰουδά</t>
  </si>
  <si>
    <t> يهوذا</t>
  </si>
  <si>
    <t>رجل من سبط يهوذا عاش في زمن البطاركة، ورد ذكره لأول مرة في تك 29: 35؛ ابن: إسرائيل (ح3478) وليا (ح3812)؛ شقيق: رأوبين (H7205)، شمعون (H8095)، لاوي (H3878)، يساكر (H3485)، زبولون (H2074) ودينا (H1783)؛ الأخ غير الشقيق لكل من: دان (H1835H)، نفتالي (H5321)، جاد (H1410)، أشير (H0836)، يوسف (H3130) وبنيامين (H1144)؛ متزوج من بث شوع (H1323I) وثامار (H8559)؛ والد: عير (H6147)، أونان (H0209)، شيلة (H7956)، فارص (H6557) وزارح (H2226I) § يهوذا يهوذا، جزء من أو مكان في فلسطين</t>
  </si>
  <si>
    <t> G2449</t>
  </si>
  <si>
    <t> Ἰουδαία</t>
  </si>
  <si>
    <t> يهودا</t>
  </si>
  <si>
    <t> يهودا، يهودا، "أرض اليهود"</t>
  </si>
  <si>
    <t xml:space="preserve"> § يهودا، يهودا، "أرض بني يهوذا" يهودا، الطرف الجنوبي من البلاد، أسفل السامرة، مرجع: مت 2: 1، 5، 22؛ 3:1؛ كناية سكان يهودا</t>
  </si>
  <si>
    <t> G2450</t>
  </si>
  <si>
    <t> Ἰουδαΐζω</t>
  </si>
  <si>
    <t> اليهودي</t>
  </si>
  <si>
    <t> أن يكون يهوديا</t>
  </si>
  <si>
    <t>شعب ينحدر من يهوذا (ه 3063)، تم ذكره لأول مرة في 2 مل 25: 25 § ليكون يهوديًا ليتبع العادات اليهودية، ويعيش كيهودي</t>
  </si>
  <si>
    <t> G2451</t>
  </si>
  <si>
    <t> Ἰουδαϊκός</t>
  </si>
  <si>
    <t> يهودي</t>
  </si>
  <si>
    <t> يهودية "يهودية"</t>
  </si>
  <si>
    <t> شعب ينحدر من يهوذا (ه 3063)، ذكر لأول مرة في 2مل 25:25 § يهودي، "يهودي" يهودي، الحالي بين اليهود، المرجع: تيط 1:14 *</t>
  </si>
  <si>
    <t> G2452</t>
  </si>
  <si>
    <t> Ἰουδαϊκῶς</t>
  </si>
  <si>
    <t> شعب ينحدر من يهوذا (ح 3063)، تم ذكره لأول مرة في 2مل 25:25 § - يهوديًا أو بطريقة تشبه اليهودية</t>
  </si>
  <si>
    <t> G2453G</t>
  </si>
  <si>
    <t> Ἰουδαῖος</t>
  </si>
  <si>
    <t> يهودي (شعب)، «يهودي»</t>
  </si>
  <si>
    <t> ينحدر الناس من يهوذا (ه 3063)، وقد ورد ذكرهم لأول مرة في 2 مل 25: 25</t>
  </si>
  <si>
    <t> G2454</t>
  </si>
  <si>
    <t> Ἰουδαϊσμός</t>
  </si>
  <si>
    <t> اليهودية</t>
  </si>
  <si>
    <t> اليهودية "اليهودية"</t>
  </si>
  <si>
    <t xml:space="preserve"> § اليهودية، "اليهودية" اليهودية، شخصية اليهودي وحالته؛ ممارسة الديانة اليهودية، المرجع: غلا 1: 13، 14 *</t>
  </si>
  <si>
    <t> G2455G</t>
  </si>
  <si>
    <t> Ἰούδας</t>
  </si>
  <si>
    <t> يهوذا</t>
  </si>
  <si>
    <t> يهوذا، يهوذا، يهوذا، "المسبح"</t>
  </si>
  <si>
    <t>رجل يعيش في زمن العهد الجديد، ورد ذكره لأول مرة في مت 10: 3؛ ابن: جيمس (G2385H)؛ شقيق: جيمس (G2385H)؛ ويُدعى أيضًا تداوس في مت 10: 3؛ 1x</t>
  </si>
  <si>
    <t> G2455H</t>
  </si>
  <si>
    <t xml:space="preserve"> رجل يعيش في زمن العهد الجديد، ورد ذكره لأول مرة في متى ١٠: ٤؛ ابن: سيمون (G4613L)؛ ويُدعى أيضًا الإسخريوطي في مت 10: 4؛ 26.14؛ 1x14.10,43; 1x22.3؛ 1x12.4؛ 13.2,26; 14.22؛</t>
  </si>
  <si>
    <t> G2455I</t>
  </si>
  <si>
    <t> جود</t>
  </si>
  <si>
    <t> رجل من سبط يهوذا يعيش في زمن العهد الجديد، ورد ذكره لأول مرة في مت 13: 55؛ ابن: يوسف (G2501) ومريم (G3137)؛ شقيق: يسوع (G2424)، جيمس (G2385I)، يوسف (G2500) وسمعان (G4613H)؛ ويُدعى أيضًا يهوذا في مت 13: 55؛ 1x</t>
  </si>
  <si>
    <t> G2455J</t>
  </si>
  <si>
    <t> رجل من سبط يهوذا عاش في زمن الملكية المنقسمة، ورد ذكره فقط في لوقا ٣: ٣٠؛ ابن: يوسف (G2501L)؛ والد: سمعان (G4826H)</t>
  </si>
  <si>
    <t> G2455K</t>
  </si>
  <si>
    <t> رجل يعيش في زمن العهد الجديد، لم يُذكر إلا في أع 5: 37</t>
  </si>
  <si>
    <t> G2455L</t>
  </si>
  <si>
    <t> رجل يعيش في زمن العهد الجديد، لم يُذكر إلا في أعمال 9: 11</t>
  </si>
  <si>
    <t>G2455M</t>
  </si>
  <si>
    <t> G2455N</t>
  </si>
  <si>
    <t> رجل من سبط يهوذا عاش في زمن البطاركة، ورد ذكره لأول مرة في تك 29: 35؛ ابن: إسرائيل (ح3478) وليا (ح3812)؛ شقيق: رأوبين (H7205)، شمعون (H8095)، لاوي (H3878)، يساكر (H3485)، زبولون (H2074) ودينا (H1783)؛ الأخ غير الشقيق لكل من: دان (H1835H)، نفتالي (H5321)، جاد (H1410)، أشير (H0836)، يوسف (H3130) وبنيامين (H1144)؛ متزوج من بث شوع (H1323I) وثامار (H8559)؛ والد: عير (H6147)، أونان (H0209)، شيلة (H7956)، فارص (H6557) وزارح (H2226I)</t>
  </si>
  <si>
    <t> G2456</t>
  </si>
  <si>
    <t> Ἰουлία</t>
  </si>
  <si>
    <t> جوليا</t>
  </si>
  <si>
    <t> جوليا، "من جوليان [عائلة يوليوس قيصر]"</t>
  </si>
  <si>
    <t> امرأة تعيش في زمن العهد الجديد، لم تذكر إلا في رو 16: 15 § جوليا، "من يوليانوس [عائلة يوليوس قيصر]" جوليا، (الاسم الصحيح)، المرجع: رو 16: 15 *</t>
  </si>
  <si>
    <t> G2457</t>
  </si>
  <si>
    <t> Ἰούлιος</t>
  </si>
  <si>
    <t> يوليوس</t>
  </si>
  <si>
    <t> يوليوس، "من جوليان [عائلة يوليوس قيصر]"</t>
  </si>
  <si>
    <t>رجل يعيش في زمن العهد الجديد، ذُكر لأول مرة في سفر أعمال الرسل ٢٧: ١ § يوليوس، "من يوليانوس [عائلة يوليوس قيصر]" يوليوس، (الاسم الصحيح)، المرجع: أعمال ٢٧: ١، ٣*</t>
  </si>
  <si>
    <t> G2458</t>
  </si>
  <si>
    <t> شكرا</t>
  </si>
  <si>
    <t> جونيا</t>
  </si>
  <si>
    <t> جونياس</t>
  </si>
  <si>
    <t> امرأة تعيش في زمن العهد الجديد، لم تذكر إلا في رو 16: 7 § جونياس جونيا (اسم صحيح)، المرجع: رو 16: 7 *</t>
  </si>
  <si>
    <t> G2459G</t>
  </si>
  <si>
    <t> Ἰοῦστος</t>
  </si>
  <si>
    <t> نحن فقط</t>
  </si>
  <si>
    <t> جوستس "فقط"</t>
  </si>
  <si>
    <t xml:space="preserve"> رجل يعيش في زمن العهد الجديد، لم يُذكر إلا في أعمال ١٨: ٧؛ ويُدعى أيضًا تيطيوس في أعمال ١٨: ٧؛</t>
  </si>
  <si>
    <t> G2459H</t>
  </si>
  <si>
    <t> G2459I</t>
  </si>
  <si>
    <t> G2460</t>
  </si>
  <si>
    <t> ἱππεύς</t>
  </si>
  <si>
    <t> فارس</t>
  </si>
  <si>
    <t> فارس ، فارس</t>
  </si>
  <si>
    <t> فارس، فارس فارس؛ , جمع ἱππεις , فرسان , فرسان , المرجع: أعمال الرسل 23: 23, 32 *</t>
  </si>
  <si>
    <t> G2461</t>
  </si>
  <si>
    <t> ἱππικός</t>
  </si>
  <si>
    <t> محمول (جنود) نسبة إلى الفارس</t>
  </si>
  <si>
    <t> راكب (قوات) ، نسبة إلى فارس الفروسية ؛ , τὸ ἱππικόν , فرسان, جيوش راكبة, حصان, المرجع: رؤ 9: 16 *</t>
  </si>
  <si>
    <t>G2462</t>
  </si>
  <si>
    <t> ἵππος</t>
  </si>
  <si>
    <t> حصان</t>
  </si>
  <si>
    <t xml:space="preserve"> الفرس، مرجع: يع ٣: ٣؛ المرجع: رؤ 6: 2، 4، 5، 8؛ 9: 7، 17؛ 18:13 ؛ 19: 11، 14</t>
  </si>
  <si>
    <t> G2463</t>
  </si>
  <si>
    <t> شكرا</t>
  </si>
  <si>
    <t> قوس المطر</t>
  </si>
  <si>
    <t> قوس المطر؛ يترجم البعض على أنها هالة رائعة أو دائرة من الضوء</t>
  </si>
  <si>
    <t> قوس المطر؛ يترجم البعض على أنها هالة لامعة أو دائرة من الضوء مثل قوس قزح، قزحية، المرجع: رؤ 4: 3؛ 10: 1 *</t>
  </si>
  <si>
    <t> G2464</t>
  </si>
  <si>
    <t> Ἰσαάκ</t>
  </si>
  <si>
    <t> إسحاق</t>
  </si>
  <si>
    <t> إسحاق، "إنه [الله] يضحك"</t>
  </si>
  <si>
    <t xml:space="preserve"> رجل يعيش في زمن الآباء، ورد ذكره لأول مرة في تك 17: 19؛ ابن: إبراهيم (H0085) وسارة (H8283)؛ الأخ غير الشقيق لكل من: إسماعيل (ه3458)، زمران (ه2175)، يقشان (ه3370)، ميدان (ه4091)، مديان (ه4080)، إشباق (ه3435)، وشوح (ه7744)؛ متزوج من رفقة (H7259)؛ والد: عيسو (ح6215) وإسرائيل (ح3478) § إسحاق، "يضحك [الله]" إسحاق، (اسم صحيح)، منكر، المرجع: مت 1: 2؛ 8:11 ؛ 23:32 ؛ المرجع: أعمال 3: 13. المرجع: رو ٩: ٧ و؛ المرجع: غلا 4: 28؛ المرجع: عب 11: 9 وما يليها؛ المرجع: يع2: 21</t>
  </si>
  <si>
    <t> G2465</t>
  </si>
  <si>
    <t> ἰσάγγεκος</t>
  </si>
  <si>
    <t> كالملاك</t>
  </si>
  <si>
    <t>مثل ملاك ملائكي</t>
  </si>
  <si>
    <t> مثل ملاك ملائكي مساوٍ، أو شبيه بالملائكة، مرجع: لو 20: 36 *</t>
  </si>
  <si>
    <t> G2466</t>
  </si>
  <si>
    <t> شكرا</t>
  </si>
  <si>
    <t> يساكر</t>
  </si>
  <si>
    <t> يساكر، "هناك أجر [المرجع: تك 30: 18]، ليرحم [الله] أيها الأجير"</t>
  </si>
  <si>
    <t> رجل من سبط يساكر يعيش في زمن البطاركة، ورد ذكره لأول مرة في تك 30: 18؛ ابن: إسرائيل (ح3478) وليا (ح3812)؛ شقيق: رأوبين (H7205)، شمعون (H8095)، لاوي (H3878)، يهوذا (H3063)، زبولون (H2074) ودينا (H1783)؛ الأخ غير الشقيق لكل من: دان (H1835H)، نفتالي (H5321)، جاد (H1410)، أشير (H0836)، يوسف (H3130) وبنيامين (H1144)؛ والد: تولاع (هـ 8439)، فوعة (ه 6312)، ياشوب (ه 3437 هـ)، وشمرون (ه 8110 ب) يسّاكر، "هناك أجر [المرجع: تك 30: 18]؛ ليرحم [الله]؛ أجير" يساكر (الاسم الصحيح)</t>
  </si>
  <si>
    <t> G2467</t>
  </si>
  <si>
    <t> شكرا جزيلا</t>
  </si>
  <si>
    <t> G2468</t>
  </si>
  <si>
    <t> شكرا</t>
  </si>
  <si>
    <t> يجب ان تكون</t>
  </si>
  <si>
    <t> G2469</t>
  </si>
  <si>
    <t> Ἰσκαριώτης، Ἰσκαριώθ</t>
  </si>
  <si>
    <t> الإسخريوطي</t>
  </si>
  <si>
    <t>الإسخريوطي، "رجل قريوث" أو "القتلة"</t>
  </si>
  <si>
    <t> رجل يعيش في زمن العهد الجديد، ورد ذكره لأول مرة في متى ١٠: ٤؛ ابن: سيمون (G4613L)؛ ويُدعى أيضًا الإسخريوطي في مت 10: 4؛ 26.14؛ 1x14.10,43; 1x22.3؛ 1x12.4؛ 13.2,26; 14.22؛ § الإسخريوطي، "رجل قريوث" أو "من القتلة" الإسخريوطي، لقب يهوذا، مرجع: متى 10: 4؛ 26:14 ؛ المرجع: لو 22: 3؛ المرجع: يوحنا 6: 71؛ المرجع: يوحنا 12: 4؛ 13: 2، 26؛ 14:22 . مكتوبة أيضًا Ἰσκαριώθ في نصنا 3x (المرجع: مرقس 3:19؛ 14:10؛ المرجع: لوقا 6:16)، وهي غير قابلة للرفض.*</t>
  </si>
  <si>
    <t> G2470</t>
  </si>
  <si>
    <t> ἴσος</t>
  </si>
  <si>
    <t> متساوي</t>
  </si>
  <si>
    <t> متساوون، نفس؛ مقبول</t>
  </si>
  <si>
    <t xml:space="preserve"> متساوون، نفس؛ مساواة مقبولة، مثل، المرجع: مت 20:12 ؛ المرجع: لو 6: 34؛ وعن المساواة، راجع: فيلبي 2: 6؛ متوافق مجازيًا، متسق، راجع: مرقس 14: 56، 59</t>
  </si>
  <si>
    <t> G2471</t>
  </si>
  <si>
    <t> شكرا</t>
  </si>
  <si>
    <t> المساواة</t>
  </si>
  <si>
    <t> المساواة والعدالة</t>
  </si>
  <si>
    <t> مساواة، عدل، مساواة، نسبة متساوية، المرجع: 2كو 8: 13، 14؛ عدل، إنصاف، ما هو عادل، المرجع: كو 4: 1 *</t>
  </si>
  <si>
    <t>G2472</t>
  </si>
  <si>
    <t> شكرا</t>
  </si>
  <si>
    <t> بنفس القدر من القيمة</t>
  </si>
  <si>
    <t> ثمينة بقدر ما لها نفس القيمة</t>
  </si>
  <si>
    <t> ثمينة مثل، متساوية في القيمة، في ثمن متساو، في نفس الثمن، أو ثمينة، مرجع: 2 بط 1: 1 *</t>
  </si>
  <si>
    <t> G2473</t>
  </si>
  <si>
    <t> ἰσόψυχος</t>
  </si>
  <si>
    <t> متشابه في التفكير</t>
  </si>
  <si>
    <t> مثل، مثل الروح أو القلب أو العقل</t>
  </si>
  <si>
    <t> مثل نفس واحدة أو قلب أو ذهن مهتمين بنفس الفكر ونفس واحدة، مرجع: فيلبي 2: 20 *</t>
  </si>
  <si>
    <t> G2474</t>
  </si>
  <si>
    <t> شكرا</t>
  </si>
  <si>
    <t> إسرائيل</t>
  </si>
  <si>
    <t> إسرائيل، "إنه يحارب الله [إل]"</t>
  </si>
  <si>
    <t xml:space="preserve">رجل يعيش في زمن الآباء، ورد ذكره لأول مرة في تك 25: 26؛ ابن: إسحاق (ح3327) ورفقة (ح7259)؛ شقيق: عيسو (H6215)؛ متزوج من راحيل (H7354)، ليئة (H3812)، زلفة (H2153) وبلهة (H1090A)؛ والد: رأوبين (ه7205)، شمعون (ه8095)، لاوي (ه3878)، يهوذا (ه3063)، دان (ه1835ه)، نفتالي (ه5321)، جاد (ه1410)، أشير (ه0836)، يساكر (ه3485)، زبولون. H2074)، دينة (H1783)، يوسف (H3130) وبنيامين (H1144)؛ كما دعا يعقوب في كثير من الأحيان § إسرائيل، "إنه يكافح مع الله [إل]" إسرائيل، (الاسم الصحيح)، غير قابل للرفض</t>
  </si>
  <si>
    <t> G2475</t>
  </si>
  <si>
    <t> شكرا</t>
  </si>
  <si>
    <t> إسرائيلي</t>
  </si>
  <si>
    <t> إسرائيلي، (واحد) من إسرائيل</t>
  </si>
  <si>
    <t xml:space="preserve">رجل يعيش في زمن الآباء، ورد ذكره لأول مرة في تك 25: 26؛ ابن: إسحاق (ح3327) ورفقة (ح7259)؛ شقيق: عيسو (H6215)؛ متزوج من راحيل (H7354)، ليئة (H3812)، زلفة (H2153) وبلهة (H1090A)؛ والد: رأوبين (ه7205)، شمعون (ه8095)، لاوي (ه3878)، يهوذا (ه3063)، دان (ه1835ه)، نفتالي (ه5321)، جاد (ه1410)، أشير (ه0836)، يساكر (ه3485)، زبولون. H2074)، دينة (H1783)، يوسف (H3130) وبنيامين (H1144)؛ يُطلق عليه أيضًا يعقوب كثيرًا § إسرائيلي، (واحد) من إسرائيل إسرائيلي، من نسل , Ἰσραήنصب، إسرائيل أو يعقوب، المرجع: يوحنا 1:47؛ المرجع: أعمال 2: 22</t>
  </si>
  <si>
    <t> G2476</t>
  </si>
  <si>
    <t> شكرا</t>
  </si>
  <si>
    <t> للوقوف</t>
  </si>
  <si>
    <t> (intr.) للوقوف، للوقوف (ثابت)، كن حاضرا؛ للتوقف؛ (ترجمة) نصب، وضع، وضع، أقام</t>
  </si>
  <si>
    <t xml:space="preserve">(intr.) للوقوف، للوقوف (ثابت)، كن حاضرا؛ للتوقف؛ (ترجمة) لتقف، تضع، تضع، تؤسس ppluperfect، ἑστάμην، تشكلت أيضًا كـ στήκω 10x، متعدية لجعل تقف، تضع، تضع، المرجع: متى 4:5؛ ليحدد، يعين، المرجع: أعمال 1: 23؛ للتثبيت والتعيين، المرجع: أعمال الرسل 17: 31؛ ليثبت ويثبت، مرجع: رو 10: 3؛ المرجع: عب 10: 9؛ ليضع، يحسب، المرجع: أعمال الرسل 7: 60؛ للوزن والدفع المرجع: مت 26: 15 ؛ ضرورة الوقوف، المرجع: مت 12: 46؛ يثبتوا، يثبتوا، يثبتوا، يثبتوا، يتحملوا، مرجع: مت 12: 25؛ المرجع: أفسس 6: 13؛ للتأكيد والإثبات، مرجع: مت 18: 16؛ المرجع: 2كو 13: 1؛ للتوقف، مرجع: لو 7: 14؛ 8:44 ؛ المرجع: أعمال 8: 38</t>
  </si>
  <si>
    <t> G2477</t>
  </si>
  <si>
    <t> شكرا</t>
  </si>
  <si>
    <t> يتعارف</t>
  </si>
  <si>
    <t> للتعرف على الزيارة</t>
  </si>
  <si>
    <t> للتعرف على الزيارة للتأكد عن طريق الاستفسار والفحص؛ للاستفسار عن؛ ، في العهد الجديد للزيارة من أجل التعرف، المرجع: غلا 1: 18 *</t>
  </si>
  <si>
    <t> G2478</t>
  </si>
  <si>
    <t> شكرا</t>
  </si>
  <si>
    <t> قوية، قوية، قوية</t>
  </si>
  <si>
    <t xml:space="preserve">قوي، قوي، قوي، قوي، جبار، قوي، المرجع: متى 12: 29؛ المرجع: لو 11: 21؛ قوي، جبار، المرجع: 1كو 1: 27؛ 4:10؛ المرجع: 1يو 2: 14؛ أقوياء محصنين، المرجع: رؤ 18: 10؛ عنيفًا، المرجع: مت 14:20 ؛ نشيط، المرجع: 2كو 10: 10؛ بالتأكيد، حازم، مرجع: عب 6: 18</t>
  </si>
  <si>
    <t> G2479</t>
  </si>
  <si>
    <t> شكرا</t>
  </si>
  <si>
    <t> قوة</t>
  </si>
  <si>
    <t> القوة والقوة</t>
  </si>
  <si>
    <t xml:space="preserve"> قوة، قوة، قوة، قوة، قوة، المرجع: رؤ 18: 2؛ المرجع: أفسس 1: 19؛ القدرة، القدرة، المرجع: 1 بط 4: 11؛ المرجع: مرقس 12: 30، 33؛ المرجع: لو 10: 27</t>
  </si>
  <si>
    <t> G2480</t>
  </si>
  <si>
    <t> شكرا</t>
  </si>
  <si>
    <t> كن قويا</t>
  </si>
  <si>
    <t> أن تكون قويًا، قويًا، قادرًا</t>
  </si>
  <si>
    <t xml:space="preserve"> أن يكونوا أقوياء، أقوياء، قادرين على أن يكونوا أقوياء، أن يكونوا في صحة جيدة، المرجع: متى 9: 12؛ أن يكون له القدرة، أن يكون قادرًا، مرجع: متى 8: 28؛ 26:40 ؛ أن يكون لديك قوة أو كفاءة، منفعة، صالحة، المرجع: غلا 5: 6؛ المرجع: عب 9: 17؛ ليكونوا في الخدمة، يكونوا صالحين للخدمة، المرجع: مت 5: 13؛ الكناية هي السائدة، المرجع: أعمال الرسل 19: 16؛ المرجع: رؤ 12: 8</t>
  </si>
  <si>
    <t> G2481</t>
  </si>
  <si>
    <t> ἴσως</t>
  </si>
  <si>
    <t> ربما</t>
  </si>
  <si>
    <t> G2482</t>
  </si>
  <si>
    <t> شكرا جزيلا</t>
  </si>
  <si>
    <t> إيطاليا</t>
  </si>
  <si>
    <t xml:space="preserve">§ إيطاليا، المرجع: أعمال 18: 2؛ 27: 1 ، 6 المرجع: عب ١٣:٢٤ *</t>
  </si>
  <si>
    <t> G2483</t>
  </si>
  <si>
    <t> شكرا</t>
  </si>
  <si>
    <t> إيطالي</t>
  </si>
  <si>
    <t xml:space="preserve"> § بالإيطالية، المرجع: أعمال 10: 1 *</t>
  </si>
  <si>
    <t> G2484</t>
  </si>
  <si>
    <t> Ἰτουραΐα</t>
  </si>
  <si>
    <t> إيتوريا</t>
  </si>
  <si>
    <t> إيتوريا، "المتعلقة بجيتور"</t>
  </si>
  <si>
    <t xml:space="preserve"> § إيطورية "نسبة إلى يطور" إيطورية مقاطعة من فلسطين في عبر الأردن، مرجع: لو 3: 1 *</t>
  </si>
  <si>
    <t> G2485</t>
  </si>
  <si>
    <t> شكرا</t>
  </si>
  <si>
    <t> سمكة صغيرة</t>
  </si>
  <si>
    <t> سمكة صغيرة سمكة صغيرة، المرجع: مت ١٥:٣٤ ؛ المرجع: مرقس ٨:٧ *</t>
  </si>
  <si>
    <t> G2486</t>
  </si>
  <si>
    <t> ἰχθύς</t>
  </si>
  <si>
    <t> سمكة</t>
  </si>
  <si>
    <t xml:space="preserve"> سمكة، مرجع: متى 15: 36؛ 17:27 ؛ المرجع: لو 5: 6</t>
  </si>
  <si>
    <t> G2487</t>
  </si>
  <si>
    <t> ἴχνος</t>
  </si>
  <si>
    <t> مسار</t>
  </si>
  <si>
    <t> خطوة، خطوة؛ مسار العمل</t>
  </si>
  <si>
    <t> خطوة، خطوة؛ مسار العمل خطوة، المسار؛ ، في العهد الجديد خطوات الجمع، خط السلوك، المرجع: رو 4: 12؛ المرجع: 2كو 12: 18؛ المرجع: ١ بط ٢: ٢١ *</t>
  </si>
  <si>
    <t> G2488</t>
  </si>
  <si>
    <t> Ἰωάθαμ</t>
  </si>
  <si>
    <t> جوثام</t>
  </si>
  <si>
    <t> يوثام: "الرب سيكمل"</t>
  </si>
  <si>
    <t>ملك من سبط يهوذا عاش في زمن الملكية المنقسمة، ورد ذكره لأول مرة في 2 مل 15: 5؛ ابن: عزيا (ه 5818) ويروشا (ه 3388)؛ والد: آحاز (ح0271) § يوثام "الرب يكمل" يوثام (اسم صحيح) منكر، مرجع: مت 1: 9 *</t>
  </si>
  <si>
    <t> G2489</t>
  </si>
  <si>
    <t> Ἰωάννα، Ἰωανάν</t>
  </si>
  <si>
    <t> جوانا</t>
  </si>
  <si>
    <t> يوحنا، "[ربما] "الرب حنون"</t>
  </si>
  <si>
    <t> امرأة تعيش في زمن العهد الجديد، مذكورة لأول مرة في لوقا ٨: ٣؛ متزوج من خوزي (G5529) § يوحنان، "[ربما] "الرب حنان" يوحنان، (اسم صحيح)، غير قابل للرفض، المرجع: لو 3: 27 *</t>
  </si>
  <si>
    <t> G2490</t>
  </si>
  <si>
    <t> Ἰωαννᾶς</t>
  </si>
  <si>
    <t> جونان</t>
  </si>
  <si>
    <t> رجل من سبط يهوذا يعيش في زمن السبي والعودة، مذكور فقط في لوقا ٣: ٢٧؛ ابن: ريسا (G4488)؛ والد: جودا (G6043) § - يونا إسرائيلي</t>
  </si>
  <si>
    <t> G2491G</t>
  </si>
  <si>
    <t> Ἰωάννης</t>
  </si>
  <si>
    <t> جون</t>
  </si>
  <si>
    <t> يوحنا " الرب صالح "</t>
  </si>
  <si>
    <t>رجل يعيش في زمن العهد الجديد، ورد ذكره لأول مرة في متى ٣: ١؛ ابن: زكريا (ج 2197هـ) وأليصابات (ج 1665م)</t>
  </si>
  <si>
    <t> G2491H</t>
  </si>
  <si>
    <t xml:space="preserve"> رجل يعيش في زمن العهد الجديد، ورد ذكره لأول مرة في مت 4: 21؛ ابن: زبدي (G2199)؛ شقيق: جيمس (G2385)؛ ويُدعى أيضًا بوانرجس في مرقس 3: 17؛</t>
  </si>
  <si>
    <t> G2491I</t>
  </si>
  <si>
    <t> G2491J</t>
  </si>
  <si>
    <t xml:space="preserve"> رجل يعيش في زمن العهد الجديد، ورد ذكره لأول مرة في أعمال ١٢: ١٢؛ كانت والدته مريم (G3137L)؛ ويدعى أيضاً يوحنا في أعمال 12: 12، 25؛ 13.5،13؛ 15.37؛</t>
  </si>
  <si>
    <t> G2491K</t>
  </si>
  <si>
    <t> Ἰωνᾶς</t>
  </si>
  <si>
    <t> يونا "حمامة"</t>
  </si>
  <si>
    <t> رجل يعيش في زمن العهد الجديد، ورد ذكره لأول مرة في مت 16: 17؛ والد: بيتر (G4074) وأندرو (G0406)؛ يُدعى أيضًا يونان (طبعة الملك جيمس: يونان) في مات ١٦:١٧؛</t>
  </si>
  <si>
    <t> G2492</t>
  </si>
  <si>
    <t> Ἰώβ</t>
  </si>
  <si>
    <t> وظيفة</t>
  </si>
  <si>
    <t> أيوب "أين أبي" ربما "أين أبي يا الله؟"</t>
  </si>
  <si>
    <t>رجل يعيش في زمن السبي والعودة، تم ذكره لأول مرة في أيوب 1: 1 § أيوب، "أين أبي" ربما "أين أبي يا الله؟" أيوب (اسم علم) غير قابل للرفض، مرجع: يع ٥: ١١ *</t>
  </si>
  <si>
    <t> G2493</t>
  </si>
  <si>
    <t> Ἰωήروس</t>
  </si>
  <si>
    <t> جويل</t>
  </si>
  <si>
    <t> يوئيل "الرب هو الله"</t>
  </si>
  <si>
    <t> رجل يعيش في زمن الملكية المنقسمة، ورد ذكره لأول مرة في يول ١: ١؛ ابن: فثوئيل (ه6602) § يوئيل "الرب هو الله" يوئيل نبي العهد القديم (اسم علم) غير قابل للرفض، المرجع: أعمال الرسل 2: 16 *</t>
  </si>
  <si>
    <t> G2494</t>
  </si>
  <si>
    <t> Ἰωνάν</t>
  </si>
  <si>
    <t> جونام</t>
  </si>
  <si>
    <t> يونام: "الرب حنان"</t>
  </si>
  <si>
    <t> رجل من سبط يهوذا عاش في زمن الملكية المنقسمة، ورد ذكره فقط في لوقا ٣: ٣٠؛ ابن: الياقيم (ت ١٦٦٢هـ)؛ والد: يوسف (G2501L) § يونام "الرب حنان" يونام (اسم صحيح) منكر، المرجع: لو 3: 30 *</t>
  </si>
  <si>
    <t> G2495G</t>
  </si>
  <si>
    <t> G2495H</t>
  </si>
  <si>
    <t> يونس</t>
  </si>
  <si>
    <t> رجل يعيش في زمن الملكية المنقسمة، ورد ذكره لأول مرة في 2 مل 14: 25؛ ابن: أميتاي (H0573)</t>
  </si>
  <si>
    <t>G2496</t>
  </si>
  <si>
    <t> شكرا</t>
  </si>
  <si>
    <t> جورام</t>
  </si>
  <si>
    <t> يهورام " الرب يرفع "</t>
  </si>
  <si>
    <t> ملك من سبط يهوذا عاش في زمن الملكية المنقسمة، ورد ذكره لأول مرة في 1 مل 22: 50؛ ابن: يهوشافاط (ح3092ط)؛ شقيق: عزريا (H5838Q)، يحيئيل (H3171J)، زكريا (H2148J)، عزرياهو (H5838R)، ميخائيل (H4317O)، وشفطيا (H8203K)؛ متزوج من عثليا (ح6271)؛ والد: أخزيا (H0274H) ويهوشبا (H3089)؛ ويُدعى أيضًا يورام في 2 مل 8: 21، 23، 24؛ 11.2 ؛ 2x § يهورام، "الرب يرفع" يورام، ملك يهوذا (راجع: 2 مل 8: 16 وما يليها)، (اسم علم)، غير قابل للرفض، مرجع: مت 1: 8 *</t>
  </si>
  <si>
    <t> G2497</t>
  </si>
  <si>
    <t> شكرا</t>
  </si>
  <si>
    <t> يوريم</t>
  </si>
  <si>
    <t> رجل من سبط يهوذا عاش في زمن الملكية المنقسمة، ورد ذكره فقط في لوقا ٣: ٢٩؛ ابن: متثات (G3158H)؛ والد: أليعازر (ج1663) § يوريم (اسم صحيح) منكر، مرجع: لو 3: 29 *</t>
  </si>
  <si>
    <t> G2498</t>
  </si>
  <si>
    <t> Ἰωσαφάτ</t>
  </si>
  <si>
    <t> يهوشافاط</t>
  </si>
  <si>
    <t> يهوشافاط "الرب قد حكم"</t>
  </si>
  <si>
    <t>ملك من سبط يهوذا عاش في زمن الملكية المنقسمة، ورد ذكره لأول مرة في 1 مل 15: 24؛ ابن: آسا (H0609) وعزوبة (H5806)؛ والد: يهورام (H3088)، عزريا (H5838Q)، يحيئيل (H3171J)، زكريا (H2148J)، عزرياهو (H5838R)، ميخائيل (H4317O) وشفطيا (H8203K) § يهوشافاط، "الرب قضى" يهوشافاط ملك يهوذا (راجع: ١ مل ٢٢: ٤١)، (اسم العلم)، منكر، مرجع: متى ١: ٨ *</t>
  </si>
  <si>
    <t> G2499</t>
  </si>
  <si>
    <t> Ἰωσή</t>
  </si>
  <si>
    <t> جوزيه</t>
  </si>
  <si>
    <t> رجل من سبط يهوذا عاش في زمن الملكية المنقسمة، ورد ذكره فقط في لوقا ٣: ٢٩؛ ابن: اليعازر (G1663)؛ والد : عير (G2262) § - جوزيه إسرائيلي</t>
  </si>
  <si>
    <t> G2500G</t>
  </si>
  <si>
    <t> شكرا</t>
  </si>
  <si>
    <t> جوزيف</t>
  </si>
  <si>
    <t> جوزيه، يوسف، "سيضيف"</t>
  </si>
  <si>
    <t xml:space="preserve"> رجل من سبط يهوذا يعيش في زمن العهد الجديد، ورد ذكره لأول مرة في مت 13: 55؛ ابن: يوسف (G2501) ومريم (G3137)؛ شقيق: يسوع (G2424)، جيمس (G2385I)، سيمون (G4613H) ويهوذا (G2455I)؛ ويدعى أيضًا جوزيه في مرقس 6: 3؛ 15.47؛</t>
  </si>
  <si>
    <t> G2500H</t>
  </si>
  <si>
    <t>خوسيه</t>
  </si>
  <si>
    <t xml:space="preserve"> رجل يعيش في زمن العهد الجديد، ورد ذكره لأول مرة في مت 27: 56؛ والدته مريم (G3137H) ؛ شقيق: جيمس (G2385J) وسالومي (G4539)؛ ويُدعى أيضًا جوزيه في مرقس 15: 40؛ 16.1 ؛</t>
  </si>
  <si>
    <t> G2500I</t>
  </si>
  <si>
    <t> G2501G</t>
  </si>
  <si>
    <t> Ἰωσήφ</t>
  </si>
  <si>
    <t> Josech</t>
  </si>
  <si>
    <t> رجل من سبط يهوذا يعيش في زمن السبي والعودة، وقد ورد ذكره لأول مرة في متى ١: ١٦؛ ابن: يعقوب (G2384)؛ متزوج من مريم (G3137)؛ والد: يسوع (G2424)، يعقوب (G2385I)، يوسف (G2500)، سمعان (G4613H) ويهوذا (G2455I)</t>
  </si>
  <si>
    <t> G2501H</t>
  </si>
  <si>
    <t> G2501I</t>
  </si>
  <si>
    <t> رجل يعيش في زمن العهد الجديد، تم ذكره لأول مرة في مت 27: 57</t>
  </si>
  <si>
    <t> G2501J</t>
  </si>
  <si>
    <t> رجل من سبط يهوذا يعيش في زمن السبي والعودة، مذكور فقط في لوقا ٣: ٢٤؛ ابن: متتيا (G3161)؛ والد: جناي (G2388)</t>
  </si>
  <si>
    <t> G2501K</t>
  </si>
  <si>
    <t> رجل من سبط يهوذا يعيش في زمن السبي والعودة، مذكور فقط في لوقا ٣: ٢٦؛ ابن: جودا (G6043)؛ والد: سيمين (G4584)</t>
  </si>
  <si>
    <t> G2501L</t>
  </si>
  <si>
    <t>رجل من سبط يهوذا عاش في زمن الملكية المنقسمة، ورد ذكره فقط في لوقا ٣: ٣٠؛ ابن: جونام (G2494)؛ والد: يهوذا (G2455J)</t>
  </si>
  <si>
    <t> G2501M</t>
  </si>
  <si>
    <t> G2501N</t>
  </si>
  <si>
    <t xml:space="preserve"> رجل يعيش في زمن الآباء، ورد ذكره لأول مرة في تك 30: 24؛ ابن: إسرائيل (ح3478) وراحيل (ح7354)؛ شقيق: بنيامين (ح1144)؛ الأخ غير الشقيق لكل من: رأوبين (ه7205)، شمعون (ح8095)، لاوي (ح3878)، يهوذا (ه3063)، دان (ه1835ه)، نفتالي (ه5321)، جاد (ح1410)، أشير (ه0836)، يساكر (ه3485)، زبولون (H2074) ودينا (H1783)؛ متزوج من أسناث (H0621)؛ والد: منسى (H4519) وأفرايم (H0669)؛ يُدعى أيضًا صفنات فعنيح في تك 41: 45؛</t>
  </si>
  <si>
    <t> G2501O</t>
  </si>
  <si>
    <t xml:space="preserve"> رجل يعيش في زمن العهد الجديد، ورد ذكره لأول مرة في أعمال الرسل 4: 36؛ والدته مريم (G3137P) ؛ شقيق: مريم (G3137L)؛ ويُدعى أيضًا برنابا؛</t>
  </si>
  <si>
    <t> G2502</t>
  </si>
  <si>
    <t> شكرا</t>
  </si>
  <si>
    <t> يوشيا</t>
  </si>
  <si>
    <t> يوشيا، "دع" أو "ليعطي الرب"</t>
  </si>
  <si>
    <t>ملك من سبط يهوذا عاش في زمن الملكية المنقسمة، ورد ذكره لأول مرة في 1 مل 13: 2؛ ابن: آمون (H0526H) وجديدة (H3040)؛ متزوج من حموتال (H2537) وزبيدة (H2080)؛ والد: يهوآحاز (هـ3059هـ)، ويهوياقيم (ه3079)، وصدقيا (ه6667هـ)، وشلوم (ه7967ي) § يوشيا، "ليكن" أو "ليعطي الرب" يوشيا ملك يهوذا (2 مل 22)، المرجع: مت 1: 10، 11 *</t>
  </si>
  <si>
    <t> G2503</t>
  </si>
  <si>
    <t> ἰῶτα</t>
  </si>
  <si>
    <t> ذرة</t>
  </si>
  <si>
    <t> - "إيوتا" اسم الحرف الثامن من الأبجدية اليونانية، يوضع (مجازياً) على جزء صغير جداً من أي شيء</t>
  </si>
  <si>
    <t> G2504</t>
  </si>
  <si>
    <t> κἀγώ</t>
  </si>
  <si>
    <t> و انا</t>
  </si>
  <si>
    <t> وأنا، أنا أيضًا، ولكن أنا</t>
  </si>
  <si>
    <t xml:space="preserve"> وأنا، أنا أيضًا، لكني، crasis من και و ἐγώ، حالة النصب، κἀμοι، حالة النصب، κἀμέ</t>
  </si>
  <si>
    <t> G2505</t>
  </si>
  <si>
    <t> καθά</t>
  </si>
  <si>
    <t> مثل / فقط</t>
  </si>
  <si>
    <t> (نحن فقط</t>
  </si>
  <si>
    <t> (فقط) كما يمكن أن تكون بمثابة ظرف، تمامًا كما، المرجع: مت 27: 10 *</t>
  </si>
  <si>
    <t> G2506</t>
  </si>
  <si>
    <t> بالتأكيد</t>
  </si>
  <si>
    <t> هدم، هدم، تدمير</t>
  </si>
  <si>
    <t>هدم، هدم، تدمير، هدم، هدم، هدم المرجع: 2كو 10: 4، 8؛ 13:10 *</t>
  </si>
  <si>
    <t> G2507</t>
  </si>
  <si>
    <t> بالتأكيد</t>
  </si>
  <si>
    <t> لإنزال</t>
  </si>
  <si>
    <t> لإنزال، هدم، إسقاط؛ (السلبي) للسرقة، تعاني من الخسارة</t>
  </si>
  <si>
    <t> لإنزال، هدم، إسقاط؛ (سلبي) أن يُسلب أو يُخسر أو يُسقط، المرجع: مرقس 15: 36، 46؛ المرجع: لوقا 1: 52؛ 23:53 ؛ المرجع: أعمال ١٣: ٢٩؛ هدم، تدمير، المرجع: لو 12: 18؛ المرجع: أعمال ١٣: ١٩؛ 19:27 ؛ المرجع: ٢ كو ١٠: ٤ *</t>
  </si>
  <si>
    <t> G2508</t>
  </si>
  <si>
    <t> شكرا</t>
  </si>
  <si>
    <t> لتقليم</t>
  </si>
  <si>
    <t> لتقليم وتنظيف الأخشاب غير المنتجة وتطهيرها</t>
  </si>
  <si>
    <t xml:space="preserve"> لتقليم وتنظيف الأخشاب غير المنتجة وتطهيرها وتطهيرها من الأوساخ ؛ للتنظيف بالتقليم، التقليم، المرجع: يو 15: 2؛ مجازيا للتطهير من الذنب، وجعل الكفارة</t>
  </si>
  <si>
    <t> G2509</t>
  </si>
  <si>
    <t> شكرا</t>
  </si>
  <si>
    <t> نحن فقط</t>
  </si>
  <si>
    <t xml:space="preserve"> كما، تمامًا كما، المرجع: عب 5: 4 *</t>
  </si>
  <si>
    <t> G2510</t>
  </si>
  <si>
    <t> شكرا</t>
  </si>
  <si>
    <t> لإرفاق</t>
  </si>
  <si>
    <t> ربط، تعلق، أمسك، قبض</t>
  </si>
  <si>
    <t>لربط، إرفاق، الاستيلاء على، الاستيلاء على العابرة. للتثبيت أو الملائمة ؛ في العهد الجديد يعادل καθάπτομαι، تثبيت الذات، التثبيت، الإمساك، الاستيلاء، المرجع: أعمال 28: 3 *</t>
  </si>
  <si>
    <t> G2511</t>
  </si>
  <si>
    <t> شكرا</t>
  </si>
  <si>
    <t> لينظف</t>
  </si>
  <si>
    <t> لجعل نظيفة، تطهير، تنقية</t>
  </si>
  <si>
    <t> يطهر، يطهر، يطهر، يطهر، يطهر، يطهر، مرجع: مت 23: 25؛ المرجع: لو 11: 39؛ للتطهير من البرص، راجع: مت 8: 2، 3؛ 10:8؛ مجازيًا للتطهير من الخطية، والتطهير بالذبيحة التكفيرية، والتكفير عنها، المرجع: عب 9: 22، 23؛ المرجع: 1يو 1: 7؛ للتطهر من الخطية، والتحرر من تأثير الخطأ والخطية، راجع: أع 15: 9؛ المرجع: 2كو 7: 1؛ ليلفظ طهارته الطقسية، المرجع: أعمال ١٠: ١٥؛ 11:9</t>
  </si>
  <si>
    <t> G2512</t>
  </si>
  <si>
    <t> بالتأكيد</t>
  </si>
  <si>
    <t> تطهير</t>
  </si>
  <si>
    <t> تطهير، تطهير، غسل</t>
  </si>
  <si>
    <t>التطهير، التطهير، الغسل، التطهير الطقسي، التطهير، المرجع: لو 2: 22؛ 5:14 ؛ طريقة التطهير، مرجع: يو 2: 6؛ 3:25 ؛ تطهير البرص، مرجع: مرقس 1: 44؛ الكفارة مجازياً، المرجع: عب 1: 3؛ المرجع: ٢ بط ١: ٩ *</t>
  </si>
  <si>
    <t> G2513</t>
  </si>
  <si>
    <t> شكرا</t>
  </si>
  <si>
    <t> ينظف</t>
  </si>
  <si>
    <t> نظيفة، نقية، خالية من المسؤولية، بريئة</t>
  </si>
  <si>
    <t xml:space="preserve"> طاهرين، طاهرين، بلا مسئولية، زكيين، طاهرين، طاهرين، بلا دنس، مرجع: مت 23: 26؛ 27:59 ؛ طاهرًا مجازيًا من الذنب، بريئًا، بريئًا، المرجع: أعمال ١٨: ٦؛ 20:26؛ صادقين، مستقيمين، فاضلين، خاليين من الشر، مرجع: مت 5: 8؛ المرجع: يوحنا 15: 3؛ طاهرين طقسياً وأخلاقياً، لو 11: 41</t>
  </si>
  <si>
    <t> G2514</t>
  </si>
  <si>
    <t> شكرا</t>
  </si>
  <si>
    <t> نظافة</t>
  </si>
  <si>
    <t> النظافة والنقاء</t>
  </si>
  <si>
    <t> النظافة، النظافة النقاء؛ ، الطهارة الطقسية، المرجع: عب 9: 13 *</t>
  </si>
  <si>
    <t> G2515</t>
  </si>
  <si>
    <t> καθέδρα</t>
  </si>
  <si>
    <t> مقعد</t>
  </si>
  <si>
    <t> مقعد، مقاعد البدلاء</t>
  </si>
  <si>
    <t xml:space="preserve"> كرسي، مقعد، مقعد، المرجع: متى 21:12؛ 23:2؛ المرجع: مرقس 11: 15 *</t>
  </si>
  <si>
    <t> G2516</t>
  </si>
  <si>
    <t> بالتأكيد</t>
  </si>
  <si>
    <t> للجلوس</t>
  </si>
  <si>
    <t> للجلوس، والجلوس</t>
  </si>
  <si>
    <t>ليجلس، يجلس، يجلس، يجلس، يجلس المرجع: مت 26: 55؛ المرجع: لوقا 2: 46؛ المرجع: يوحنا 4: 6؛ 1:20 ؛ 20:12 ؛ المرجع: أعمال ٦: ١٥؛ 20: 9 *</t>
  </si>
  <si>
    <t> G2517</t>
  </si>
  <si>
    <t> شكرا</t>
  </si>
  <si>
    <t> مرتب</t>
  </si>
  <si>
    <t> بالترتيب، بالتسلسل</t>
  </si>
  <si>
    <t> بالترتيب، في تسلسل في ترتيب مستمر، أو سلسلة، على التوالي، على التوالي، المرجع: لوقا 1: 3؛ المرجع: أعمال الرسل ١١: ٤؛ 18:23 ؛ ὁ, ἡ, καθεξῆς , اللاحق , المرجع: لو 8: 1 ; المرجع: أعمال ٣: ٢٤ *</t>
  </si>
  <si>
    <t> G2518</t>
  </si>
  <si>
    <t> شكرا</t>
  </si>
  <si>
    <t> للنوم</t>
  </si>
  <si>
    <t> للنوم، تغفو</t>
  </si>
  <si>
    <t xml:space="preserve"> أن تنام، تنام، تنام، تنام بسرعة، مرجع: متى 8: 24؛ 9:24 ؛ مجازيًا النوم في الكسل الروحي، المرجع: أف 5: 14؛ المرجع: ١ تس ٥: ٦؛ لننام نوم الموت، للموت، راجع: 1 تس 5: 10</t>
  </si>
  <si>
    <t> G2519</t>
  </si>
  <si>
    <t> καθηγητής</t>
  </si>
  <si>
    <t> مدرس؛ مشتق من فعل "يرشد، يشرح"، غير موجود في العهد الجديد</t>
  </si>
  <si>
    <t>مدرس؛ مشتق من فعل "يرشد، يشرح"، غير موجود في العهد الجديد بشكل أساسي مرشد، قائد؛ في العهد الجديد معلمًا ومعلمًا، مرجع: متى 23: 10 *</t>
  </si>
  <si>
    <t> G2520</t>
  </si>
  <si>
    <t> καθήκω</t>
  </si>
  <si>
    <t> كن لائقا</t>
  </si>
  <si>
    <t> أن يكون مناسبا؛ (pcpl.) الأشياء التي يجب أن تكون مناسبة</t>
  </si>
  <si>
    <t> أن يكون مناسبا؛ (pcpl.) الأشياء التي يجب أن تكون مناسبة للوصول إليها وتمتد إلى؛ , καθήκει , غير شخصي ومن المناسب، يجتمع، المرجع: أعمال 22:22؛ τὸ καθῆκον , ما هو مناسب، صحيح، واجب؛ τὰ μὴ καθήκοντα، من أجل ما هو رجس أو مكروه، المرجع: رو 1: 28 *</t>
  </si>
  <si>
    <t> G2521</t>
  </si>
  <si>
    <t> بالتأكيد</t>
  </si>
  <si>
    <t> للجلوس</t>
  </si>
  <si>
    <t> الجلوس، الجلوس، الركوب؛ للعيش والبقاء والإقامة</t>
  </si>
  <si>
    <t xml:space="preserve"> الجلوس، الجلوس، الركوب؛ ليعيش، يقيم، يقيم ليجلس، يجلس، المرجع: مت 9: 9؛ المرجع: لو 10: 13؛ ليجلسوا، المرجع: 1كو 14: 30؛ للتتويج، المرجع: رؤ 18: 7؛ ليسكن، يقيم، مرجع: مت 4: 16؛ المرجع: لو 1: 79؛ 21:35</t>
  </si>
  <si>
    <t> G2522</t>
  </si>
  <si>
    <t> شكرا</t>
  </si>
  <si>
    <t xml:space="preserve"> كل يوم، يومًا فيومًا، المرجع: أعمال ٦: ١ *</t>
  </si>
  <si>
    <t>G2523</t>
  </si>
  <si>
    <t> شكرا</t>
  </si>
  <si>
    <t> للجلوس</t>
  </si>
  <si>
    <t> (ترجمة) لوضع، مقعد (شخص ما)، تعيين؛ (ترجمة) للجلوس والراحة؛ البقاء حية. "الجلوس على الجانب الأيمن" يعني أن يكون في منزلة عالية، و"الجلوس على اليسار" هو وضع أقل. "الجلوس على كرسي موسى" يعني أن تكون لديك القدرة على تفسير شريعة موسى بسلطان</t>
  </si>
  <si>
    <t xml:space="preserve">(ترجمة) لوضع، مقعد (شخص ما)، تعيين؛ (ترجمة) للجلوس والراحة؛ البقاء حية. "الجلوس على الجانب الأيمن" يعني أن يكون في منزلة عالية، و"الجلوس على اليسار" هو وضع أقل. "الجلوس على كرسي موسى" يعني أن يكون لديك القدرة على تفسير شريعة موسى بسلطان (1) عبر. لجعل الجلوس ، مكان ؛ καθιζομαι , ليجلسوا , ليجلسوا , المرجع: مت 19:28 ; المرجع: لو 22: 30؛ ليجلسوا قضاة، ينصبوا، يعينوا، المرجع: 1 كو 6: 4؛ (٢) ضرورة الجلوس، الجلوس، مرجع: مت ١٣: ٤٨؛ 26:36 ؛ ليبقى، يستقر، يبقى، يستمر، يحيا، مرجع: لو 24: 49</t>
  </si>
  <si>
    <t> G2524</t>
  </si>
  <si>
    <t> بالتأكيد</t>
  </si>
  <si>
    <t> لخفض</t>
  </si>
  <si>
    <t> ليخذل، أقل</t>
  </si>
  <si>
    <t xml:space="preserve"> لينزل، يخفض، المرجع: لو 5: 19؛ المرجع: أعمال الرسل ٢٥:٩؛ 10:11 ؛ 11: 5 *</t>
  </si>
  <si>
    <t> G2525</t>
  </si>
  <si>
    <t> بالتأكيد</t>
  </si>
  <si>
    <t> للتعيين / السلوك</t>
  </si>
  <si>
    <t> لتولي المسؤولية والتعيين ؛ لمرافقة، وجلب، واتخاذ؛ (منفعل) يصنع، يصير، يعين</t>
  </si>
  <si>
    <t xml:space="preserve">لتولي المسؤولية والتعيين ؛ لمرافقة، وجلب، واتخاذ؛ (المبني للمجهول) أن يصنع، يصير، يعين كما تم تشكيله أيضًا كـ καθιστάνω، لوضع، تعيين، المرجع: يع 3: 6؛ يقيم ويقيم ويعين، مرجع: مت 24: 45، 47؛ المرجع: لو 12: 14؛ ليستقر في مكان، يسلك، المرجع: أعمال 17: 15؛ ليصنع أو يجعل أو يتسبب في الوجود، المرجع: 2 بط 1: 8؛ المنفعل الذي سيتم تقديمه، المرجع: رو 5: 19</t>
  </si>
  <si>
    <t> G2526</t>
  </si>
  <si>
    <t> شكرا</t>
  </si>
  <si>
    <t> بقدر ما</t>
  </si>
  <si>
    <t> بقدر ما، إلى درجة ذلك</t>
  </si>
  <si>
    <t> بقدر ما إلى ذلك، المرجع: رو 8: 26؛ بحسب، بما يتناسب مع الدرجة، المرجع: 2كو 8: 12؛ المرجع: ١ بط ٤: ١٣ *</t>
  </si>
  <si>
    <t> G2527</t>
  </si>
  <si>
    <t> شكرا</t>
  </si>
  <si>
    <t> على الاطلاق</t>
  </si>
  <si>
    <t> على الإطلاق، تماما، تماما</t>
  </si>
  <si>
    <t> على الإطلاق، تمامًا، تمامًا على العموم، تمامًا، بشكل عام، تمامًا، تمامًا؛ ، بالنفي، لا على الإطلاق، المرجع: أعمال 4: 18 *</t>
  </si>
  <si>
    <t> G2528</t>
  </si>
  <si>
    <t> بالتأكيد</t>
  </si>
  <si>
    <t> لتسليح بشكل كامل</t>
  </si>
  <si>
    <t> (وسط) للتسليح أو التجهيز بالكامل (النفس)</t>
  </si>
  <si>
    <t>(وسط) للتسلح الكامل أو تجهيز (النفس) وسط، للتسلح (بالكامل)، المرجع: لو 11: 21 *</t>
  </si>
  <si>
    <t> G2529</t>
  </si>
  <si>
    <t> شكرا</t>
  </si>
  <si>
    <t> (سلبي) أن يُرى بوضوح، ويُدرك</t>
  </si>
  <si>
    <t> (سلبي) أن يُرى بوضوح، يُدرك، يُدرك في المقام الأول لينظر إليه بازدراء، في العهد الجديد ليُحدد، يُدرك، يُميز، يُرى بوضوح المرجع: رومية 1: 20 *</t>
  </si>
  <si>
    <t> G2530</t>
  </si>
  <si>
    <t> بالتأكيد</t>
  </si>
  <si>
    <t> كما، إلى الدرجة التي؛ لأن</t>
  </si>
  <si>
    <t> كما، إلى الدرجة التي؛ لأنه كما، بحسب، حسب، المرجع: أعمال الرسل 2: 45؛ 4:35 ؛ بقدر ما، لأن المرجع: لو 1: 7؛ 19:9 ؛ المرجع: أعمال الرسل ٢: ٢٤؛ 17: 31 *</t>
  </si>
  <si>
    <t> G2531</t>
  </si>
  <si>
    <t> شكرا</t>
  </si>
  <si>
    <t> كما، تمامًا كما، حتى؛ وفقا لل</t>
  </si>
  <si>
    <t xml:space="preserve"> كما، تمامًا كما، حتى؛ وفقًا لما جاء في مرجع: مت 21: 6؛ 26:24 ؛ كيف وبأي طريقة، المرجع: أعمال الرسل 15: 14؛ بحسب المرجع: مرقس 4: 33؛ بقدر ما هو مرجع: يو 17: 2؛ الزمان، عندما، المرجع: أعمال 7: 17</t>
  </si>
  <si>
    <t> G2532</t>
  </si>
  <si>
    <t> نعم</t>
  </si>
  <si>
    <t> و</t>
  </si>
  <si>
    <t>(كرابط) و؛ (اتصال واستمرار) ثم، ثم؛ (كفصل) ولكن، ومع ذلك؛ (على سبيل المثال) أيضا، حتى، كذلك</t>
  </si>
  <si>
    <t xml:space="preserve"> (كرابط) و؛ (اتصال واستمرار) ثم، ثم؛ (كفصل) ولكن، ومع ذلك؛ (كظرف) وأيضًا أيضًا (١) والمرجع: مت ٢: ٢، ٣، ١١؛ 4:22؛ (2 ) και και , كلاهما و; (٣) كجسيم تراكمي أيضًا، مرجع: مت ٥: ٣٩؛ المرجع: يوحنا 8: 19؛ المرجع: 1كو 11: 6؛ (٤) مؤكدًا أيضًا، مرجع: مت ١٠: ٣٠؛ المرجع: 1كو 2: 10؛ في العهد الجديد معاكس، لكن، المرجع: مت 11:19؛ أيضًا مقدمة لتفسير الجملة، المرجع: غلا 3: 28؛ المرجع: يع2: 4</t>
  </si>
  <si>
    <t> G2533G</t>
  </si>
  <si>
    <t> شكرا</t>
  </si>
  <si>
    <t> قيافا</t>
  </si>
  <si>
    <t> رجل يعيش في زمن العهد الجديد، ورد ذكره لأول مرة في مت 26: 3</t>
  </si>
  <si>
    <t> G2533H</t>
  </si>
  <si>
    <t> [زوجة قيافا]</t>
  </si>
  <si>
    <t> امرأة تعيش في زمن العهد الجديد، ورد ذكرها لأول مرة في يوحنا ١٨: ١٣؛ ابنة غير مسماة لـ: أناس (G0452)؛ متزوج من قيافا (G2533)</t>
  </si>
  <si>
    <t> G2534</t>
  </si>
  <si>
    <t> شكرا</t>
  </si>
  <si>
    <t> حتى / على الرغم من ذلك</t>
  </si>
  <si>
    <t> حتى</t>
  </si>
  <si>
    <t>على الرغم من ذلك أيضًا</t>
  </si>
  <si>
    <t> G2535</t>
  </si>
  <si>
    <t> شكرا</t>
  </si>
  <si>
    <t> قابيل</t>
  </si>
  <si>
    <t> قايين، "عامل المعادن؛ مولود ومقتنى [المرجع: تك 4: 1]"</t>
  </si>
  <si>
    <t> رجل عاش في زمن ما قبل الطوفان، ورد ذكره لأول مرة في تك 4: 1؛ ابن: آدم (H0121) وحواء (H2332)؛ شقيق: هابيل (H1893) وسيث (H8352)؛ والد: أخنوخ (H2585) § قايين، "عامل المعادن؛ مولود، مكتسب [المرجع: تك 4: 1]" قايين، (اسم صحيح)، غير قابل للرفض، المرجع: عب 11: 4؛ المرجع: 1يو 3: 12؛ * يهوذا ١١</t>
  </si>
  <si>
    <t> G2536G</t>
  </si>
  <si>
    <t> شكرا لك</t>
  </si>
  <si>
    <t> كاينان</t>
  </si>
  <si>
    <t> قينان، قينان، "عامل الحديد، عامل المعادن"</t>
  </si>
  <si>
    <t> رجل يعيش في زمن الآباء، مذكور فقط في لوقا ٣: ٣٦؛ ابن: أرفخشاد (H0775)؛ والد: شيلة (H7974)</t>
  </si>
  <si>
    <t> G2536H</t>
  </si>
  <si>
    <t xml:space="preserve"> رجل عاش في زمن ما قبل الطوفان، ورد ذكره لأول مرة في تك 5: 9؛ ابن: أنوش (H0583)؛ والد: مهلائيل (H4111)؛ ويُدعى أيضًا قينان في لوقا ٣: ٣٧؛</t>
  </si>
  <si>
    <t> G2537</t>
  </si>
  <si>
    <t> شكرا</t>
  </si>
  <si>
    <t> جديد</t>
  </si>
  <si>
    <t>جديد، أحدث، من جديد؛ وفي بعض السياقات الجديد يتفوق على القديم (متى 9: 17؛ عب 8).</t>
  </si>
  <si>
    <t xml:space="preserve"> جديد، أحدث، من جديد؛ وفي بعض السياقات، الجديد يتفوق على القديم (متى 9: 17؛ عب 8). الجديد، المصنوع حديثًا، مرجع: مت 9: 17؛ المرجع: مرقس 2: 22؛ جديد في النوع أو الطبع أو الأسلوب (راجع: متى 26: 28، 29)؛ المرجع: مرقس 14: 24، 25؛ المرجع: لو 22: 20؛ المرجع: يوحنا 13: 34؛ المرجع: 2كو 5: 17؛ المرجع: غلا 6: 15؛ المرجع: أفسس 2: 15؛ 4:24؛ المرجع: 1يو 2: 7؛ المرجع: رؤيا ٣: ١٢؛ رواية غريبة، المرجع: مرقس 1: 27؛ المرجع: أعمال الرسل ١٧: ١٩؛ جديد للمالك، مرجع: مرقس 16: 17؛ لم يسمع به من قبل، غير عادي، المرجع: مرقس 1: 27؛ المرجع: أعمال الرسل ١٧: ١٩؛ تم تجديده مجازيًا، أفضل، أعلى جودة، المرجع: 2كو 5: 17؛ المرجع: رؤ 5: 9</t>
  </si>
  <si>
    <t> G2538</t>
  </si>
  <si>
    <t> شكرا</t>
  </si>
  <si>
    <t> حداثة</t>
  </si>
  <si>
    <t xml:space="preserve"> الجدة، راجع: رو 6: 4؛ 7: 6 *</t>
  </si>
  <si>
    <t> G2539</t>
  </si>
  <si>
    <t> شكرا</t>
  </si>
  <si>
    <t> بالرغم من</t>
  </si>
  <si>
    <t> رغم ذلك</t>
  </si>
  <si>
    <t> بالرغم من ذلك، بالرغم من ذلك، بالرغم من ذلك؛ المرجع: فيلبي 3: 4؛ المرجع: عب 5: 8؛ 7: 5 ؛ 12:17 ؛ المرجع: 2 بط 1: 12 *</t>
  </si>
  <si>
    <t> G2540</t>
  </si>
  <si>
    <t> بالتأكيد</t>
  </si>
  <si>
    <t> الوقت / الوقت المناسب</t>
  </si>
  <si>
    <t>الوقت (خاص وعام) ؛ الوقت المناسب، الوقت المناسب، الوقت المناسب، الوقت المحدد</t>
  </si>
  <si>
    <t xml:space="preserve"> الوقت (خاص وعام) ؛ الوقت المناسب، الوقت المناسب، الوقت المناسب، الوقت المحدد في المقام الأول اللياقة والتناسب والملاءمة؛ وضع مناسب ومكان مناسب، المرجع: 1 بط 4: 17؛ فترة زمنية محدودة تتميز بملاءمة الظروف، ووقت مناسب، راجع: 1 كو 4: 5؛ المرجع: 1 تي 2: 6؛ 6:15 ؛ المرجع: تيط 1: 3؛ الفرصة، المرجع: أعمال ٢٤: ٢٥؛ المرجع: غلا 6: 10؛ المرجع: عب 11: 15؛ فترة زمنية محدودة تتميز بظروف مميزة، ومنعطف إشارة، وفصل محدد، مرجع: متى 16: 3؛ المرجع: لو 12: 56؛ 21:8 ؛ المرجع: 1 بط 1: 11؛ إلى أجل مقدر، مرجع: مت 8: 29؛ 26:18 ؛ المرجع: مرقس 1: 15؛ المرجع: لو 21: 24؛ المرجع: 1تس 5: 1؛ موسم متتابع عادي يعادل ὥρα ، المرجع: متى 13:30 ؛ المرجع: أعمال ١٤: ١٧؛ وفي العهد الجديد زمن محدود، زمان قصير، مرجع: لو 4: 13؛ ببساطة، نقطة زمنية، مرجع: مت 11: 25؛ المرجع: لو 13: 1</t>
  </si>
  <si>
    <t> G2541G</t>
  </si>
  <si>
    <t> شكرا</t>
  </si>
  <si>
    <t> قيصر</t>
  </si>
  <si>
    <t xml:space="preserve">رجل يعيش في زمن العهد الجديد، ورد ذكره لأول مرة في لوقا ٢: ١؛ ويسمى أيضًا أوغسطان (طبعة الملك جيمس: أغسطس؛ NIV: إمبراطوري) في قانون 27: 1؛ "الإمبراطور" في قانون 25: 21، 25؛ قيصر في لوقا ٢: ١؛ 3.1 ؛</t>
  </si>
  <si>
    <t> G2541H</t>
  </si>
  <si>
    <t> رجل يعيش في زمن العهد الجديد، ورد ذكره لأول مرة في أعمال ١١: ٢٨</t>
  </si>
  <si>
    <t> G2541I</t>
  </si>
  <si>
    <t xml:space="preserve"> رجل يعيش في زمن العهد الجديد، ورد ذكره لأول مرة في فيلبي ٤: ٢٢؛ ويُدعى أيضًا قيصر في في ٤: ٢٢؛</t>
  </si>
  <si>
    <t> G2541J</t>
  </si>
  <si>
    <t> رجل يعيش في زمن العهد الجديد، ورد ذكره لأول مرة في مت 22: 17؛ كما دعا قيصر في كثير من الأحيان</t>
  </si>
  <si>
    <t> G2542G</t>
  </si>
  <si>
    <t> شكرا</t>
  </si>
  <si>
    <t> قيصرية</t>
  </si>
  <si>
    <t xml:space="preserve"> § قيصرية (1) قيصرية فيليبس، المرجع: مت 16: 13؛ المرجع: مرقس 8: 27؛ (2) قيصرية أوغستا، المرجع: أعمال 8: 40</t>
  </si>
  <si>
    <t> G2542H</t>
  </si>
  <si>
    <t> G2543</t>
  </si>
  <si>
    <t> بالتأكيد</t>
  </si>
  <si>
    <t> وبعد / على الرغم من</t>
  </si>
  <si>
    <t> و بعد</t>
  </si>
  <si>
    <t xml:space="preserve"> ومع ذلك، على الرغم من ذلك، المرجع: أعمال الرسل ١٤: ١٧؛ المرجع: عب 4: 3 *</t>
  </si>
  <si>
    <t> G2544</t>
  </si>
  <si>
    <t> شكرا</t>
  </si>
  <si>
    <t> على الرغم من ، وحتى الآن</t>
  </si>
  <si>
    <t> ومع ذلك، ورغم ذلك بالفعل، ومع ذلك، المرجع: يوحنا 4: 2 *</t>
  </si>
  <si>
    <t> G2545</t>
  </si>
  <si>
    <t>حسنا</t>
  </si>
  <si>
    <t> لتأجيج / حرق</t>
  </si>
  <si>
    <t> لإضاءة (الفتيل)، استمر في حرق الحرق</t>
  </si>
  <si>
    <t xml:space="preserve"> يشعل (فتيلة)، يبقي مشتعلا يحرق ليحرق، يوقد، يضيء، مرجع: مت 5: 15؛ منفعل أن يشتعل، يحترق، لهب، المرجع: لو 12: 35؛ مجازيًا أن نشتعل في العاطفة، المرجع: لو 24: 32؛ ليأكلوا بالنار، راجع: يو 15: 6؛ المرجع: 1كو 13: 3</t>
  </si>
  <si>
    <t> G2546</t>
  </si>
  <si>
    <t> شكرا</t>
  </si>
  <si>
    <t> و هناك</t>
  </si>
  <si>
    <t> وهناك وأين</t>
  </si>
  <si>
    <t xml:space="preserve"> وهناك، وأين كريسيس، وهناك، المرجع: مت 5: 23؛ 10:11 ؛ هناك أيضًا، مرجع: أعمال ١٧: ١٣</t>
  </si>
  <si>
    <t> G2547</t>
  </si>
  <si>
    <t> شكرا</t>
  </si>
  <si>
    <t> ومن هناك</t>
  </si>
  <si>
    <t xml:space="preserve"> ومن هناك كراسيس وهناك، مرجع: مرقس 10: 1؛ المرجع: أعمال الرسل ٧: ٤؛ 14:26 ؛ 20:15 ؛ 21: 1 27: 4 ، 12 ؛ 28:15 ؛ وبعد ذلك، المرجع: أع 13: 21</t>
  </si>
  <si>
    <t> G2548</t>
  </si>
  <si>
    <t> شكرا</t>
  </si>
  <si>
    <t> وذلك</t>
  </si>
  <si>
    <t xml:space="preserve"> وتلك الأزمة، وهو، هي، هي؛ وهذا وذاك، راجع: مت 15: 18؛ 23:23 ؛ هو هي ايضا. هذا أيضًا، ذاك أيضًا، مرجع: متى 20: 4</t>
  </si>
  <si>
    <t> G2549</t>
  </si>
  <si>
    <t> κακία</t>
  </si>
  <si>
    <t> شر</t>
  </si>
  <si>
    <t>الشر والخبث والفجور والخبث. في بعض السياقات، يعني الوضع "الشرير" ظرفًا صعبًا وقاسيًا وليس ظرفًا فاسدًا أخلاقيًا (راجع: متى 6: 34)</t>
  </si>
  <si>
    <t xml:space="preserve"> الشر والخبث والفجور والخبث. في بعض السياقات، يعني الوضع "الشرير" ظرفًا صعبًا وصعبًا وليس ظرفًا فاسدًا أخلاقيًا (راجع مت 6: 34) الخبث والخبث، مرجع: رو 1: 29؛ المرجع: أفسس 4: 31؛ الشر، الفسق، المرجع: أعمال 8: 22؛ المرجع: 1كو 5: 8؛ في الشر والضيق والبلية والمحنة، مرجع: متى 6: 34</t>
  </si>
  <si>
    <t> G2550</t>
  </si>
  <si>
    <t> شكرا</t>
  </si>
  <si>
    <t> حقد</t>
  </si>
  <si>
    <t> استعداد الخبث للأذى، والمصائب، والخبث، المرجع: رو 1: 29 *</t>
  </si>
  <si>
    <t> G2551</t>
  </si>
  <si>
    <t> شكرا جزيلا</t>
  </si>
  <si>
    <t> لعنة / سب</t>
  </si>
  <si>
    <t> أن يلعن، أو يسيء، أو يتكلم بالشر</t>
  </si>
  <si>
    <t> يلعن، يسب، يتكلم بالشر، يسب، يشتم، يشتم، المرجع: مرقس 9: 39؛ المرجع: أعمال ١٩: ٩؛ للتعامل بلغة مسيئة ، والتعامل مع عدم الاحترام ، متى ، 15: 4 ؛ المرجع: مرقس ٧:١٠ *</t>
  </si>
  <si>
    <t> G2552</t>
  </si>
  <si>
    <t>κακοπάθεια</t>
  </si>
  <si>
    <t> معاناة</t>
  </si>
  <si>
    <t xml:space="preserve"> حالة معاناة، ضيق، ضيق، في الصبر في الضيق، صبر، مرجع: يع ٥: ١٠ *</t>
  </si>
  <si>
    <t> G2553</t>
  </si>
  <si>
    <t> κακοπαθέω</t>
  </si>
  <si>
    <t> لتحمل المتاعب، وتحمل المشقة</t>
  </si>
  <si>
    <t> أن نحتمل المشقات، أن نحتمل المشقة، أن نحتمل الشر أو الضيقات، راجع: 2 تي 2: 9؛ مكتئبين، مضطربين، مكتئبين، راجع: يع ٥: ١٣؛ في العهد الجديد لإظهار الاحتمال في التجارب والشدائد، وتحمل المشقة (راجع: 2 تي 4: 5) *</t>
  </si>
  <si>
    <t> G2554</t>
  </si>
  <si>
    <t> شكرا</t>
  </si>
  <si>
    <t> لفعل الشر / الأذى</t>
  </si>
  <si>
    <t> لفعل الشر، افعل ما هو خطأ</t>
  </si>
  <si>
    <t> لفعل الشر، فعل الشر لتسبب الشر، الإيذاء، الإيذاء، مرجع: مرقس 3: 4؛ المرجع: لو 6: 9؛ لفعل الشر، ارتكاب الخطيئة، المرجع: 1 بط 3: 17؛ 3Jn. 11 *</t>
  </si>
  <si>
    <t> G2555</t>
  </si>
  <si>
    <t> شكرا</t>
  </si>
  <si>
    <t> إثم</t>
  </si>
  <si>
    <t> وإذ يظلم فاعل الشر، راجع: 1 بط 2: 12، 14؛ 4:15 *</t>
  </si>
  <si>
    <t> G2556G</t>
  </si>
  <si>
    <t> κακός</t>
  </si>
  <si>
    <t> الشر/ الأذى: الشر</t>
  </si>
  <si>
    <t> شر شر، شرير، خطأ، رديء، انحراف ما يتعلق بالخير؛ كاسم، يمكن أن يشير الشيء الشرير إلى أي جريمة أو ضرر أو خطأ أخلاقي</t>
  </si>
  <si>
    <t xml:space="preserve"> شرير، شرير، خاطئ، رديء، وانحراف ما يتعلق بالخير؛ كاسم، "الشيء الشرير" يمكن أن يشير إلى أي جريمة، أو أذى، أو خطأ أخلاقي سيئ، أو رديء الجودة، أو التصرف، عديم القيمة، فاسد، منحرف، المرجع: مت 21: 41؛ 24:48 ؛ المرجع: مرقس 7: 21؛ شرير ، إجرامي ، سيئ أخلاقيا ؛ τὸ κακόν، شر، خبث، جريمة، المرجع: مت 27:23 ; المرجع: أعمال ٢٣: ٩؛ مخادع، المرجع: 1 بط 3: 10؛ مؤذ ، ضار ، مدمر ؛ τὸ κακόν، أذى شرير، أذى، أذى، المرجع: تي 1: 12؛ مؤلم. τὸ κακόν، شر، شقاء، ضيق، معاناة، المرجع: لو 16: 25</t>
  </si>
  <si>
    <t> G2556H</t>
  </si>
  <si>
    <t> الشر/ الأذى: الأذى</t>
  </si>
  <si>
    <t> G2557</t>
  </si>
  <si>
    <t> κακοῦργος</t>
  </si>
  <si>
    <t> مجرم</t>
  </si>
  <si>
    <t> مجرم، فاسق</t>
  </si>
  <si>
    <t> مجرم، فاعل شر، فاعل شر، مجرم، مجرم، مرجع: لو 23: 32، 33، 39؛ المرجع: ٢ تي ٢: ٩ *</t>
  </si>
  <si>
    <t> G2558</t>
  </si>
  <si>
    <t> شكرا</t>
  </si>
  <si>
    <t> إلى عذاب</t>
  </si>
  <si>
    <t>(سلبي) أن يُساء معاملته، ويُساء معاملته، ويُعذب بالعذاب</t>
  </si>
  <si>
    <t> (سلبي) أن يُساء معاملته، يُساء معاملته، يُعذب عذابًا إلى عذاب، ويُذل، ويُضايق؛ ، منفعلين، مكتئبين، مكتئبين بالشرور، المرجع: عب 11: 37 13: 3*</t>
  </si>
  <si>
    <t> G2559</t>
  </si>
  <si>
    <t> κακόω</t>
  </si>
  <si>
    <t> للإيذاء وسوء المعاملة والقمع والاضطهاد؛ السم، المر</t>
  </si>
  <si>
    <t> للإيذاء وسوء المعاملة والقمع والاضطهاد؛ سم، مرارة للأذى، إساءة معاملة، تسبب شر، ظلم، المرجع: أعمال 7: 6، 19؛ 12: 1 ؛ 18:10 ؛ المرجع: 1 بط 3: 13؛ في العهد الجديد لإثارة الغضب والمرارة، المرجع: أعمال ١٤: ٢ *</t>
  </si>
  <si>
    <t> G2560</t>
  </si>
  <si>
    <t> κακῶς</t>
  </si>
  <si>
    <t> بشكل سيئ</t>
  </si>
  <si>
    <t> G2561</t>
  </si>
  <si>
    <t> بالتأكيد</t>
  </si>
  <si>
    <t> القهر</t>
  </si>
  <si>
    <t> القمع وسوء المعاملة</t>
  </si>
  <si>
    <t> ظلم، سوء معاملة، سوء معاملة، ضيق، ظلم، بؤس، سوء معاملة المرجع: أعمال الرسل 7: 34 *</t>
  </si>
  <si>
    <t> G2562</t>
  </si>
  <si>
    <t> بالتأكيد</t>
  </si>
  <si>
    <t> القش / القش</t>
  </si>
  <si>
    <t> قَشَّة؛ لاحظ أن بعض ترجمة "قصبة"</t>
  </si>
  <si>
    <t> قَشَّة؛ لاحظ البعض ترجمة "القش" ساق، من الحبوب، القش، القش، المرجع: 1كو 3: 12 *</t>
  </si>
  <si>
    <t> G2563</t>
  </si>
  <si>
    <t>شكرا</t>
  </si>
  <si>
    <t> قصب / عصا / قلم</t>
  </si>
  <si>
    <t> القصبة، العصا، العصا، قضيب القياس، القلم</t>
  </si>
  <si>
    <t> قصبة، عصا، عصا، قصبة قياس، قلم قصبة، قصب، المرجع: متى 11: 7؛ 12:20 ؛ المرجع: لو 7: 24؛ القصبة في أدواتها المختلفة كالعصا والعصا، مرجع: مت 27: 29، 30، 48؛ المرجع: مرقس 15: 19، 36؛ قصبة القياس، مرجع: رؤ 11: 1؛ 21:15 وما يليها ؛ قصبة كاتب ، قلم 3Jn. 13*</t>
  </si>
  <si>
    <t> G2564G</t>
  </si>
  <si>
    <t> شكرا</t>
  </si>
  <si>
    <t> اتصل: اتصل</t>
  </si>
  <si>
    <t> : دعوة / دعوة للاتصال، دعوة، استدعاء. سلطة المتحدث تملي طبيعة الدعوة (دعوة الأصدقاء، استدعاء الملوك). ويُترجم هذا أيضًا إلى "التسمية"، أي إسناد الإسناد إلى شخص ما أو شيء ما</t>
  </si>
  <si>
    <t xml:space="preserve">يدعو، يدعو، يستدعي. سلطة المتحدث تملي طبيعة الدعوة (دعوة الأصدقاء، استدعاء الملوك). وهذا يُترجم أيضًا "يُسمِّي"، أي إعطاء نسبة إلى شخص ما أو شيء ما ليُنادي به، المرجع: يوحنا 10: 3؛ للحضور، أرسل في طلب شخص، المرجع: متى 2: 7؛ للاستدعاء، مرجع: متى 2: 15؛ 25:14 ؛ للدعوة، المرجع: مت 22: 9؛ للدعوة إلى فعل أمر معين، مرجع: مت 9: 13؛ المرجع: عب 11: 8؛ للدعوة إلى المشاركة في امتيازات الإنجيل، مرجع: رو 8: 30؛ 9:24 ؛ المرجع: 1كو 1: 9؛ 7:18 ؛ للدعوة إلى منصب أو كرامة، المرجع: عب 5: 4؛ للتسمية والأسلوب المرجع: مت 1:21 ؛ سلبي أن يُقال، يُحترم، مرجع: مت 5: 9، 19</t>
  </si>
  <si>
    <t> G2564H</t>
  </si>
  <si>
    <t> للاتصال: اسم</t>
  </si>
  <si>
    <t> : اسم يدعو، يدعو، يستدعي. سلطة المتحدث تملي طبيعة الدعوة (دعوة الأصدقاء، استدعاء الملوك). ويُترجم هذا أيضًا إلى "التسمية"، أي إسناد الإسناد إلى شخص ما أو شيء ما</t>
  </si>
  <si>
    <t> G2565</t>
  </si>
  <si>
    <t> شكرا جزيلا</t>
  </si>
  <si>
    <t>شجرة زيتون مزروعة</t>
  </si>
  <si>
    <t xml:space="preserve"> في المقام الأول منتجة للنفط الجيد كشجرة زيتون مزروعة، مرجع: رو 11: 24 *</t>
  </si>
  <si>
    <t> G2566</t>
  </si>
  <si>
    <t> شكرا</t>
  </si>
  <si>
    <t> صواب؛ جميلة، جيدة، ممتازة</t>
  </si>
  <si>
    <t xml:space="preserve">صواب؛ جميلة، جميلة، ممتازة جميلة في المقام الأول؛ جيد ، من نوعية جيدة أو التصرف ؛ خصبة، غنية، مرجع: مت 13: 8، 23؛ نافع، نافع، مرجع: لو 14: 34؛ καлόν ἐστι[ν]، هو نافع، إنه جيد، مرجع: مت 18: 8، 9؛ ممتاز، مختار، مختار، حسن، مرجع: مت 7: 17، 19؛ καлόν ἐστι[ν]، هو لذيذٌ مُبهج، المرجع: مت 17: 4؛ عادلًا تمامًا، مرجع: لو 6: 38؛ شريفًا متميزًا، مرجع: يع 2: 7؛ صالحًا، ذا أخلاق حسنة، مستحقًا، مستقيمًا، فاضلاً، راجع: يو 10: 11، 14؛ المرجع: 1 تيم 4: 6؛ τὸ καлόν , and τὸ καлόν ἔργον , ما هو صالح وعادل, عمل صالح, استقامة, فضيلة, المرجع: مت 5:16 ; المرجع: رو 7: 18، 21؛ حق، واجب، لياقة، المرجع: مت 15: 26؛ منفعة، نعمة، المرجع: يو 10: 32، 33</t>
  </si>
  <si>
    <t> G2567</t>
  </si>
  <si>
    <t> شكرا جزيلا</t>
  </si>
  <si>
    <t> تعليم جيد</t>
  </si>
  <si>
    <t> تعليم ما هو جيد</t>
  </si>
  <si>
    <t xml:space="preserve"> تعليم ما هو جيد. معلّم الخير، مرجع: تي2: 3*</t>
  </si>
  <si>
    <t> G2568</t>
  </si>
  <si>
    <t> شكرا جزيلا</t>
  </si>
  <si>
    <t>ملاذات عادلة</t>
  </si>
  <si>
    <t> Fair Havens ، "الملاذات العادلة"</t>
  </si>
  <si>
    <t> الملاذات العادلة، "الملاذات العادلة" الملاذات العادلة، "الملاذات العادلة"</t>
  </si>
  <si>
    <t> G2569</t>
  </si>
  <si>
    <t> شكرا</t>
  </si>
  <si>
    <t> لفعل ما هو صواب أو جيد</t>
  </si>
  <si>
    <t> أن تفعلوا الصواب أو الخير أن تفعلوا الخير، أن تفعلوا الصلاح، أن تفعلوا الصلاح، 2 تس 3: 13 *</t>
  </si>
  <si>
    <t> G2570G</t>
  </si>
  <si>
    <t> شكرا</t>
  </si>
  <si>
    <t> - بشكل لائق وجميل، ولكن في المقام الأول (مجازيًا) جيد (بالمعنى الحرفي أو الأخلاقي) أي ذو قيمة أو فاضلة</t>
  </si>
  <si>
    <t> G2570H</t>
  </si>
  <si>
    <t> معرض (الملاذات)</t>
  </si>
  <si>
    <t xml:space="preserve"> Fair Havens، ميناء على جزيرة كريت</t>
  </si>
  <si>
    <t> Fair Havens، ميناء على جزيرة كريت</t>
  </si>
  <si>
    <t> G2571</t>
  </si>
  <si>
    <t> شكرا</t>
  </si>
  <si>
    <t> حجاب</t>
  </si>
  <si>
    <t> الحجاب، الغطاء</t>
  </si>
  <si>
    <t> حجاب يغطي غطاء. والحجاب، راجع: 2كو 3: 13؛ مجازيًا حجاب، أعمى عن الرؤية الروحية، راجع: 2كو 3: 14، 15، 16 *</t>
  </si>
  <si>
    <t> G2572</t>
  </si>
  <si>
    <t> شكرا</t>
  </si>
  <si>
    <t> لتغطية، حجاب، إخفاء</t>
  </si>
  <si>
    <t xml:space="preserve">ستر، حجاب، ستر، ستر، المرجع: مت 8: 24؛ المرجع: لو 8: 16؛ 23:30 ؛ للاختباء، للإخفاء، المرجع: مت 10: 26؛ المرجع: 2كو 4: 3؛ مجازيًا للتغطية، وإلقاء حجاب النسيان، المرجع: يع ٥: ٢٠؛ المرجع: 1 بط 4: 8</t>
  </si>
  <si>
    <t> G2573</t>
  </si>
  <si>
    <t> شكرا</t>
  </si>
  <si>
    <t> G2574</t>
  </si>
  <si>
    <t> شكرا</t>
  </si>
  <si>
    <t> جمل</t>
  </si>
  <si>
    <t xml:space="preserve"> الجمل، مرجع: متى 3: 4؛ 23:24</t>
  </si>
  <si>
    <t> G2575</t>
  </si>
  <si>
    <t> شكرا</t>
  </si>
  <si>
    <t> فرن / فرن</t>
  </si>
  <si>
    <t> الفرن والفرن</t>
  </si>
  <si>
    <t xml:space="preserve"> تنور، تنور، تنور، المرجع: مت 13: 42، 50؛ المرجع: رؤيا ١: ١٥؛ 9: 2 *</t>
  </si>
  <si>
    <t> G2576</t>
  </si>
  <si>
    <t> καμμύω</t>
  </si>
  <si>
    <t> يغلق، يغلق (العينين)</t>
  </si>
  <si>
    <t> ليغلق، يغمض (العيون) ليغلق، يغمض، العيون، المرجع: مت 13: 15؛ المرجع: أعمال ٢٨:٢٧ *</t>
  </si>
  <si>
    <t> G2577G</t>
  </si>
  <si>
    <t> شكرا</t>
  </si>
  <si>
    <t> تعب/مرض: ضعيف</t>
  </si>
  <si>
    <t> : ضعيف/ معاق ليشعر بالضجر؛ يكون مريضا</t>
  </si>
  <si>
    <t> لتشعر بالضجر؛ كن مريضًا حتى تتعب من المجهود، ومن العمل إلى التعب؛ أن نتعب، نتعب، نتعب، نثبط، المرجع: عب 12: 3؛ أن تتعب تحت المرض، تمرض، راجع: يع 5: 15 *</t>
  </si>
  <si>
    <t> G2577H</t>
  </si>
  <si>
    <t> تعب / مريض : مريض</t>
  </si>
  <si>
    <t> : مريض ليشعر بالضجر؛ يكون مريضا</t>
  </si>
  <si>
    <t>G2578</t>
  </si>
  <si>
    <t> شكرا</t>
  </si>
  <si>
    <t> للانحناء / القوس</t>
  </si>
  <si>
    <t> ينحني، ينحني (على الركبة)</t>
  </si>
  <si>
    <t> ينحني، ينحني (على الركبة) عبر. والانحناء، وثني الركبة، المرجع: رو 11: 4؛ المرجع: أفسس 3: 14 صيغة الانحناء والانحناء، المرجع: رو 14: 11؛ المرجع: فيلبي 2: 10 *</t>
  </si>
  <si>
    <t> G2579</t>
  </si>
  <si>
    <t> شكرا</t>
  </si>
  <si>
    <t> و / حتى لو</t>
  </si>
  <si>
    <t> وإذا، حتى لو</t>
  </si>
  <si>
    <t xml:space="preserve"> وإذا، ولو، ولو كراسيس، ولو، المرجع: مرقس 16: 18؛ وأيضًا إذا، المرجع: مت 21:21؛ ولو، ولو، رغم ذلك، المرجع: يو 10: 38؛ إذا كان الأمر كذلك، المرجع: عب 12: 20؛ أيضًا في العهد الجديد يعادل ببساطة και، كجسيم توكيد، بجمع ἄν، على الأقل، في جميع الأحوال، المرجع: مرقس 6:56؛ المرجع: أعمال ٥: ١٥؛ المرجع: 2كو 11: 16</t>
  </si>
  <si>
    <t> G2580</t>
  </si>
  <si>
    <t> شكرا</t>
  </si>
  <si>
    <t> قانا</t>
  </si>
  <si>
    <t> قانا "القصب"</t>
  </si>
  <si>
    <t xml:space="preserve"> § قانا، "القصب" indecl. قانا، بلدة في الجليل، المرجع: يو 2: 1، 11؛ 4:46 ؛ 21:2 *</t>
  </si>
  <si>
    <t> G2581</t>
  </si>
  <si>
    <t> شكرا لك</t>
  </si>
  <si>
    <t> متعصب، كنعاني (لا علاقة له بالمصطلحات الجغرافية قانا أو كنعان)؛ نفس G2208، "المتعصب"</t>
  </si>
  <si>
    <t xml:space="preserve">§ الغيور، الكنعاني (لا علاقة له بالمصطلحات الجغرافية قانا أو كنعان)؛ نفس G2208، "غيور" كنعاني، المرجع: متى 10: 4؛ المرجع: مرقس 3: 18 *</t>
  </si>
  <si>
    <t> G2582</t>
  </si>
  <si>
    <t> شكرا</t>
  </si>
  <si>
    <t> كانديس</t>
  </si>
  <si>
    <t> كانديس، "[اللقب؟] "ملكة"</t>
  </si>
  <si>
    <t xml:space="preserve"> § كانديس، "[لقب؟] "ملكة" كانديس، (الاسم الصحيح)، المرجع: أعمال الرسل 8: 27 *</t>
  </si>
  <si>
    <t> G2583</t>
  </si>
  <si>
    <t> شكرا</t>
  </si>
  <si>
    <t> قاعدة</t>
  </si>
  <si>
    <t> القاعدة، المعيار؛ مجال النشاط، الحد ; يتراوح</t>
  </si>
  <si>
    <t> القاعدة، المعيار؛ مجال النشاط، الحد ; نطاق التدبير، القاعدة؛ ، في العهد الجديد نطاق العمل أو الواجب الموصوف، المرجع: 2كو 10: 13، 15، 16؛ مجازيًا قاعدة السلوك أو العقيدة، المرجع: غلا 6: 16 *</t>
  </si>
  <si>
    <t> G2584</t>
  </si>
  <si>
    <t> شكرا</t>
  </si>
  <si>
    <t> كفرناحوم</t>
  </si>
  <si>
    <t> كفرناحوم "قرية ناحوم"</t>
  </si>
  <si>
    <t xml:space="preserve"> § كفرناحوم، "قرية ناحوم" كفرناحوم (الاسم الصحيح)</t>
  </si>
  <si>
    <t> G2585</t>
  </si>
  <si>
    <t> شكرا</t>
  </si>
  <si>
    <t> أن يبيع</t>
  </si>
  <si>
    <t> للعمل كبائع متجول، التجارة من أجل الربح</t>
  </si>
  <si>
    <t>للعمل كبائع متجول, التجارة من أجل الربح تتجول في المقام الأول لتكون بائع تجزئة; للتجول والتداول من أجل الربح ؛ ليفسد، يزني، المرجع: 2كو 2: 17 *</t>
  </si>
  <si>
    <t> G2586</t>
  </si>
  <si>
    <t> شكرا</t>
  </si>
  <si>
    <t> دخان</t>
  </si>
  <si>
    <t xml:space="preserve"> الدخان، المرجع: أعمال ٢: ١٩؛ المرجع: رؤ 8: 4</t>
  </si>
  <si>
    <t> G2587</t>
  </si>
  <si>
    <t> شكرا</t>
  </si>
  <si>
    <t> كابادوكيا</t>
  </si>
  <si>
    <t xml:space="preserve"> § كبادوكيا إحدى مناطق آسيا الصغرى، المرجع: أع 2: 9؛ المرجع: 1 بط 1: 1 *</t>
  </si>
  <si>
    <t> G2588</t>
  </si>
  <si>
    <t> καρδία</t>
  </si>
  <si>
    <t> قلب</t>
  </si>
  <si>
    <t xml:space="preserve">القلب، باعتباره موضع الشعور والاندفاع والعاطفة والرغبة، مرجع: مت 6: 21؛ 22:37 ؛ المرجع: فيلبي 1: 7؛ القلب والعقل (مقر الفكر والعاطفة). كان يُعتقد أن القلب هو مقر الذات الداخلية (المكونة من الحياة والروح والعقل والروح). "القلب" يشبه في معناه "النفس"، ولكن غالبًا ما يركز "القلب" على التفكير والفهم (راجع: مرقس 2: 8؛ راجع: لو 1: 51؛ 24: 38)؛ القلب، باعتباره موضع الشعور والاندفاع والعاطفة والرغبة، مرجع: مت 6: 21؛ 22:37 ؛ المرجع: فيلبي 1: 7؛ القلب كمقر للعقل (متى 13: 15)؛ المرجع: رو 1: 21؛ القلب كإطار داخلي وعقلي، مرجع: مت 5: 8؛ المرجع: لو 16: 15؛ المرجع: 1 بط 3: 4؛ "الضمير" راجع: 1يو 3: 20، 21؛ القلب، الباطن، الوسط، المركز، المرجع: مت 12: 40</t>
  </si>
  <si>
    <t> G2589</t>
  </si>
  <si>
    <t> شكرا</t>
  </si>
  <si>
    <t> عارف القلب</t>
  </si>
  <si>
    <t> عارف القلب بالقلب</t>
  </si>
  <si>
    <t> العارف القلب، العارف القلب، فاحص القلوب، المرجع: أعمال 1: 24؛ 15: 8 *</t>
  </si>
  <si>
    <t> G2590</t>
  </si>
  <si>
    <t>شكرا</t>
  </si>
  <si>
    <t> فاكهة</t>
  </si>
  <si>
    <t> الفاكهة، المحاصيل، الحصاد، إنتاج النباتات؛ بالامتداد: الفعل، النشاط، إنتاج الشخص</t>
  </si>
  <si>
    <t xml:space="preserve"> الفاكهة، المحاصيل، الحصاد، إنتاج النباتات؛ بالتبعية: الفعل، النشاط، ثمر الإنسان، مرجع: متى 3: 10؛ 21:19، 34؛ من العبرية καρπὸς κοιlectιας، ثمرة البطن، النسل، مرجع: لو 1: 42؛ καρπὸς ὀσφύος، ثمرة الحقوين، النسل، النسل، المرجع: أعمال الرسل 2: 30؛ καρπὸς χεινέων، ثمر الشفاه، تسبيح، المرجع: عب 13: 15؛ سلوكًا مجازيًا، أفعالًا، مرجع: متى 3: 8؛ 7:16 ؛ المرجع: رو 6: 22؛ المنفعة، الربح، المرجع: رو 1: 13؛ 6:21؛ المكافأة، مرجع: فيلبي 4: 17</t>
  </si>
  <si>
    <t> G2591</t>
  </si>
  <si>
    <t> جيد</t>
  </si>
  <si>
    <t> رسغ</t>
  </si>
  <si>
    <t> رجل يعيش في زمن العهد الجديد، لم يُذكر إلا في 2 تي 4: 13 - كاربوس، على الأرجح مسيحي</t>
  </si>
  <si>
    <t> G2592</t>
  </si>
  <si>
    <t> καρποφορέω</t>
  </si>
  <si>
    <t> تؤتي ثمارها</t>
  </si>
  <si>
    <t> لإنتاج محصول، تؤتي ثمارها</t>
  </si>
  <si>
    <t xml:space="preserve">لتصنع ثمرا، تثمر، تثمر، تثمر، مرجع: مرقس 4: 28؛ يلتقي ليعطي ثمرة عمل أو سلوك، راجع: مت 13: 23؛ المرجع: رو 7: 5؛ الوسط ليتوسع بالخصب، وينمو بالنجاح، راجع: كو 1: 6، 10</t>
  </si>
  <si>
    <t> G2593</t>
  </si>
  <si>
    <t> شكرا</t>
  </si>
  <si>
    <t> تثمر</t>
  </si>
  <si>
    <t> المحاصيل، المثمرة</t>
  </si>
  <si>
    <t> محصول مثمر مثمر مهيأ ليأتي بثمر (أع 14: 17)</t>
  </si>
  <si>
    <t> G2594</t>
  </si>
  <si>
    <t> شكرا</t>
  </si>
  <si>
    <t> للمثابرة والتحمل</t>
  </si>
  <si>
    <t> أن تثابر، أن تتحمل أن تكون شجاعًا؛ بالصبر، بالصبر، بالقوة، (عب 11: 27)</t>
  </si>
  <si>
    <t> G2595</t>
  </si>
  <si>
    <t> جدا</t>
  </si>
  <si>
    <t> بقعة</t>
  </si>
  <si>
    <t> بقعة، رقاقة، الجسيمات</t>
  </si>
  <si>
    <t> ذرة، رقاقة، جسيم أي شيء صغير جاف، مثل القشر، القش، الشظية؛ المرجع: متى 7: 3، 4، 5؛ المرجع: لو ٦: ٤١، ٤٢ *</t>
  </si>
  <si>
    <t> G2596</t>
  </si>
  <si>
    <t> حسنا</t>
  </si>
  <si>
    <t> وفق</t>
  </si>
  <si>
    <t> (جنرال) ضد، على النقيض من ذلك، يعارض؛ إلى الأسفل، طوال الوقت؛ (حسب) في، من خلال، وفقا ل، ل</t>
  </si>
  <si>
    <t xml:space="preserve">(جنرال) ضد، على النقيض من ذلك، يعارض؛ إلى الأسفل، طوال الوقت؛ (حسب) في، بواسطة، مع، بموجب، لأسفل من، المرجع: مت 8: 32؛ إلى أسفل، على، المرجع: مرقس 14: 3؛ المرجع: أعمال ٢٧: ١٤؛ وصولا الى؛ κατὰ βάθους، عميق، أعمق، المرجع: 2كو 8: 2؛ في الأسفل، في كل مكان، المرجع: لوقا 4: 14؛ 23:5 ؛ وفيما يتعلق، في حالات الادعاءات الواضحة، راجع: 1 كو 15: 15؛ ضد، المرجع: مت 12:30 ؛ بالقسم، مرجع: مت 26: 63؛ مع نصب مكان، في ربع، حول، بالقرب، في، Lk. 10 ؛ 32 ؛ المرجع: أعمال الرسل ٢: ١٠؛ في كل مكان، المرجع: لو 8: 39؛ في المرجع: رو 16: 5؛ بين، المرجع: أعمال 21:21؛ بحضور المرجع: لو 2: 31؛ في اتجاه، نحو، المرجع: أعمال الرسل 8: 26؛ المرجع: فيلبي 3: 14؛ من الوقت ، في حدود ؛ أثناء، أثناء، في، حول، المرجع: أعمال 12: 1؛ 27:27 ؛ بالتوزيع، κατ᾽ οἶκον، حسب البيوت، من بيت إلى بيت، المرجع: أعمال الرسل 2: 46؛ كاتا. دوفو، اثنان واثنان، المرجع: 1 كو 14: 27؛ καθ᾽ ἡμέραν , يوميا, المرجع: جبل 26:55 ; المرجع: مت 9:29؛ 25:15 ؛ بعد الموضة أو ما شابه. المرجع: عب 5: 6؛ بفضل، مرجع: مت 19: 3؛ ومن حيث النواحي، راجع: رو 11: 3؛ أعمال 25 ؛ 14 ؛ المرجع: عب 9: 9</t>
  </si>
  <si>
    <t>G2597</t>
  </si>
  <si>
    <t> καταβαίνω</t>
  </si>
  <si>
    <t> ليأتي / ينزل</t>
  </si>
  <si>
    <t> للنزول، ينزل</t>
  </si>
  <si>
    <t> أن ينزل، ينزل ليأتي، أو ينزل، ينزل، المرجع: مت 8: 1؛ 17:9؛ ليقود إلى أسفل، المرجع: أعمال 8: 26؛ لينزل ويسقط، مرجع: مت 7: 25، 27؛ ليُخذل، المرجع: أعمال 10: 11؛ 11:5</t>
  </si>
  <si>
    <t> G2598</t>
  </si>
  <si>
    <t> شكرا جزيلا</t>
  </si>
  <si>
    <t> لوضع / رمي</t>
  </si>
  <si>
    <t> (المبني للمجهول) ليتم ضربه؛ (وسط) لوضع (الأساس)</t>
  </si>
  <si>
    <t> (المبني للمجهول) ليتم ضربه؛ (الوسط) لوضع (الأساس) للهدم، راجع: 2كو 4: 9؛ وسطًا ليضع الأساس، مرجع: عب 6: 1 *</t>
  </si>
  <si>
    <t> G2599</t>
  </si>
  <si>
    <t> καταβαρέω</t>
  </si>
  <si>
    <t> أن تكون عبئا، أن تكون عبئا</t>
  </si>
  <si>
    <t> أن نثقل، أن نكون ثقلًا في المقام الأول أن نثقل، مجازيًا أن نثقل، أن نثقل، المرجع: 2كو 12: 16 *</t>
  </si>
  <si>
    <t> G2600</t>
  </si>
  <si>
    <t> بالتأكيد</t>
  </si>
  <si>
    <t> نزول</t>
  </si>
  <si>
    <t> المكان الذي ينحدر، المنحدر، أسفل gradedescent</t>
  </si>
  <si>
    <t> المكان الذي ينحدر، المنحدر، down-gradedescent فعل النزول؛ طريق النزول، النزول، المنحدر المرجع: لوقا 19: 37 *</t>
  </si>
  <si>
    <t> G2601</t>
  </si>
  <si>
    <t>شكرا جزيلا</t>
  </si>
  <si>
    <t> لاسقاط</t>
  </si>
  <si>
    <t> لإسقاط لإسقاط، رمي</t>
  </si>
  <si>
    <t> G2602</t>
  </si>
  <si>
    <t> شكرا</t>
  </si>
  <si>
    <t> الخلق (العالم)، البداية، الأساس</t>
  </si>
  <si>
    <t xml:space="preserve"> خلق (العالم)، البداية، الأساس في المقام الأول الطرح؛ وضع الأساس والأساس. البداية، البداية، الخلق (العالم) المرجع: متى 13: 35؛ 25:34 ؛ الحمل في الرحم، راجع: عب 11: 11</t>
  </si>
  <si>
    <t> G2603</t>
  </si>
  <si>
    <t> καταβραβεύω</t>
  </si>
  <si>
    <t> للتنحية</t>
  </si>
  <si>
    <t> لاستبعاده من الجائزة، اتخذ قرارًا ضده</t>
  </si>
  <si>
    <t> عدم الأهلية للحصول على جائزة، أو اتخاذ قرار ضد إعطاء قرار غير مناسب في المقام الأول فيما يتعلق بالجائزة؛ ومن هنا يمتنع، المرجع: كو 2: 18 *</t>
  </si>
  <si>
    <t> G2604</t>
  </si>
  <si>
    <t> شكرا جزيلا</t>
  </si>
  <si>
    <t> المعلن</t>
  </si>
  <si>
    <t> داعية، معلن</t>
  </si>
  <si>
    <t> قاضيًا، مناديًا، مناديًا، بأي شيء، مناديًا، ناشرًا، كارزًا، محاميًا المرجع: أعمال الرسل 17: 18 *</t>
  </si>
  <si>
    <t> G2605</t>
  </si>
  <si>
    <t> شكرا جزيلا</t>
  </si>
  <si>
    <t> للتبشير، والإعلان، والدعوة، والإبلاغ</t>
  </si>
  <si>
    <t xml:space="preserve">ليكرز، يعلن، يدافع، يخبر ليعلن، يعلن، يبشر المرجع: أعمال 13: 38؛ في العهد الجديد للتمجيد والاحتفال والتبشير المرجع: رو 1: 8</t>
  </si>
  <si>
    <t> G2606</t>
  </si>
  <si>
    <t> شكرا جزيلا</t>
  </si>
  <si>
    <t> للضحك والسخرية</t>
  </si>
  <si>
    <t> للضحك، للسخرية، للسخرية، للسخرية، المرجع: مت 9: 24؛ المرجع: مرقس 5: 40؛ المرجع: لو 8: 53 *</t>
  </si>
  <si>
    <t> G2607</t>
  </si>
  <si>
    <t> καταγινώσκω</t>
  </si>
  <si>
    <t> ليدين</t>
  </si>
  <si>
    <t> لإدانة، إدانة؛ (منفعل) ليكون في الخطأ، مدان</t>
  </si>
  <si>
    <t xml:space="preserve"> لإدانة، إدانة؛ (سلبي) أن يكون مخطئًا، محكومًا عليه أن يقرر ضده، يدين، يلوم، يوبخ، يدين المرجع: غلا 2: 11؛ المرجع: 1يو 3: 20، 21</t>
  </si>
  <si>
    <t> G2608</t>
  </si>
  <si>
    <t> بالتأكيد</t>
  </si>
  <si>
    <t> خرق</t>
  </si>
  <si>
    <t xml:space="preserve"> ينكسر، يسحق، ينكسر، مرجع: متى 12: 20؛ المرجع: يوحنا 19: 31، 32، 33 *</t>
  </si>
  <si>
    <t> G2609</t>
  </si>
  <si>
    <t> شكرا</t>
  </si>
  <si>
    <t> لإحضار، إسقاط، الأرض (على الشاطئ)</t>
  </si>
  <si>
    <t xml:space="preserve">لإسقاط أو إنزال أو أرض (على الشاطئ) للقيادة أو الإنزال أو النزول، المرجع: أعمال 9: 30؛ 22:30 ؛ 23:15 ، 20 ، 28 ؛ لإحضار سفينة إلى الأرض ؛ المبني للمجهول κατάγομαι ، المنظر κατήχθην ، ليأتي إلى الأرض، الأرض، اللمس، المرجع: لوقا 5:11</t>
  </si>
  <si>
    <t> G2610</t>
  </si>
  <si>
    <t> شكرا جزيلا</t>
  </si>
  <si>
    <t> لقهر</t>
  </si>
  <si>
    <t> (وسط) لقهر، وهزيمة، والتغلب</t>
  </si>
  <si>
    <t> (الوسط) يغلب، يغلب، يغلب، يغلب، يغلب، يغلب، يغلب، يغلب، المرجع: عب 11: 33 *</t>
  </si>
  <si>
    <t> G2611</t>
  </si>
  <si>
    <t> καταδέω</t>
  </si>
  <si>
    <t> ضمادة</t>
  </si>
  <si>
    <t> ربط بالتعاويذ، سبى، ضمادة، ربط</t>
  </si>
  <si>
    <t> ربط بالتعاويذ، وسحر، وضمادة، وربط لربط؛ لضماد، جرح، مرجع: لو 10: 34 *</t>
  </si>
  <si>
    <t> G2612</t>
  </si>
  <si>
    <t> شكرا</t>
  </si>
  <si>
    <t> واضح، واضح تماما</t>
  </si>
  <si>
    <t> واضح، واضح تمامًا، واضح تمامًا، واضح، أو واضح، المرجع: عب 7: 15 *</t>
  </si>
  <si>
    <t> G2613</t>
  </si>
  <si>
    <t> شكرا</t>
  </si>
  <si>
    <t> ليدينوا ليحكموا، يدينوا، مرجع: مت 12: 7، 37؛ المرجع: لو 6: 37؛ المرجع: يع ٥: ٦ *</t>
  </si>
  <si>
    <t> G2614</t>
  </si>
  <si>
    <t>شكرا</t>
  </si>
  <si>
    <t> للبحث عن، البحث عن تسعى</t>
  </si>
  <si>
    <t> للبحث عن، البحث عن، السعي للمتابعة بجد؛ لتتبع، ابحث، اتبع بمثابرة، مرجع: مرقس 1: 36 *</t>
  </si>
  <si>
    <t> G2615</t>
  </si>
  <si>
    <t> شكرا جزيلا</t>
  </si>
  <si>
    <t> لجعل العبد، استعباد</t>
  </si>
  <si>
    <t> أن نجعل عبدًا، أن نستعبد أن نختزل إلى العبودية المطلقة، أن نجعل من عبدًا، المرجع: 2 كو 11: 20؛ المرجع: غلا 2: 4 *</t>
  </si>
  <si>
    <t> G2616</t>
  </si>
  <si>
    <t> καταδυναστεύω</t>
  </si>
  <si>
    <t> لقمع</t>
  </si>
  <si>
    <t> (فعل) للاستغلال والقمع</t>
  </si>
  <si>
    <t> (فعل) استغلال، قمع، استبداد، قمع، استغلال، هيمنة؛ (سلبي) أن يكون تحت سلطة، مضطهدًا؛ المرجع: أعمال ١٠: ٣٨؛ المرجع: يع ٢:٦ *</t>
  </si>
  <si>
    <t> G2617</t>
  </si>
  <si>
    <t> شكرا</t>
  </si>
  <si>
    <t> للعار والإذلال والعار والإحباط</t>
  </si>
  <si>
    <t xml:space="preserve"> للعار، إذلال، خزي، خيبة أمل، إذلال، خزي، خزي، المرجع: 1 كو 1: 27؛ من السلبي أن نخجل، نخجل، المرجع: لو 13: 17؛ للعار والعار، راجع: 1 كو 11: 4، 5؛ ومن العبرية "يُحبط، يُخيب"، المرجع: رو 5: 5؛ 9:33 ؛ المرجع: 1 بط 2: 6</t>
  </si>
  <si>
    <t>G2618</t>
  </si>
  <si>
    <t> κατακαίω</t>
  </si>
  <si>
    <t> ليحترق، يستهلك</t>
  </si>
  <si>
    <t xml:space="preserve"> ليحرق ويحرق بالنار، مرجع: مت 3: 12؛ 13:30 ، 40</t>
  </si>
  <si>
    <t> G2619</t>
  </si>
  <si>
    <t> κατακαύπτω</t>
  </si>
  <si>
    <t> (الوسط) لتغطية (الرأس)</t>
  </si>
  <si>
    <t> (الأوسط) لتغطية (الرأس) للحجاب؛ ، وسط ليحجب نفسه، يكون محجبًا أو مغطى، المرجع: 1 كو 11: 6، 7. في قانون التقديم، المفرد الثاني، النهاية الشخصية σαι لا يتم تبسيطها كالمعتاد، κατακαυχᾶσαι *</t>
  </si>
  <si>
    <t> G2620</t>
  </si>
  <si>
    <t> شكرا جزيلا</t>
  </si>
  <si>
    <t> للتباهي</t>
  </si>
  <si>
    <t> للتفاخر؛ لينتصر المجد</t>
  </si>
  <si>
    <t> للتفاخر؛ أن ينتصر، المجد على الافتخار، المجد على، التفوق على، الغلبة على المرجع: رو 11: 18 (2x)؛ المرجع: يع ٢: ١٣؛ 3:14 *</t>
  </si>
  <si>
    <t> G2621</t>
  </si>
  <si>
    <t> بالتأكيد</t>
  </si>
  <si>
    <t> الاستلقاء (في السرير) ؛ للاستلقاء (على العشاء)</t>
  </si>
  <si>
    <t>الاستلقاء (في السرير) ؛ اتكأ (عند العشاء) واضطجع، واضطجع، واضطجع، راجع: مرقس 1: 30؛ 2:4؛ المرجع: لو 5: 25؛ المرجع: يوحنا 5: 3، 6؛ المرجع: أعمال الرسل ٩: ٣٣؛ 28: 8؛ للاتكاء على المائدة، مرجع: مرقس 2: 15؛ 14:3؛ المرجع: لو 5: 29؛ 7:37 ؛ المرجع: ١ كو ٨: ١٠ *</t>
  </si>
  <si>
    <t> G2622</t>
  </si>
  <si>
    <t> شكرا</t>
  </si>
  <si>
    <t> لكسر إلى قطع</t>
  </si>
  <si>
    <t> أن يكسروا أن ينكسروا، ينكسروا، المرجع: مرقس 6: 41؛ المرجع: لو 9: 16 *</t>
  </si>
  <si>
    <t> G2623</t>
  </si>
  <si>
    <t> شكرا</t>
  </si>
  <si>
    <t> ليغلق</t>
  </si>
  <si>
    <t> ليغلق ليغلق، ليغلق بسرعة؛ ليصمت، ويحبس، المرجع: لو 3: 20؛ المرجع: أعمال ٢٦:١٠ *</t>
  </si>
  <si>
    <t> G2624</t>
  </si>
  <si>
    <t> شكرا جزيلا</t>
  </si>
  <si>
    <t> لتوزيعها على الطرود بالقرعة، عن طريق الميراث</t>
  </si>
  <si>
    <t> G2625</t>
  </si>
  <si>
    <t> شكرا</t>
  </si>
  <si>
    <t> (فعل) جعل يجلس؛ (السلبي) للاتكاء (على الطاولة)</t>
  </si>
  <si>
    <t> (فعل) جعل يجلس؛ (سلبي) اتكأ (على المائدة) ليجعلك تضطجع، يتكئ، على المائدة، المرجع: لو 9: 14، 15؛ للاستلقاء والاتكاء في الوسط، المرجع: لو 7: 36؛ 14: 8 ؛ 24:30 *</t>
  </si>
  <si>
    <t> G2626</t>
  </si>
  <si>
    <t> شكرا</t>
  </si>
  <si>
    <t>فيضان</t>
  </si>
  <si>
    <t> (السلبي) أن يغمر، غمرت الفيضانات</t>
  </si>
  <si>
    <t> (سلبي) للطوفان، غمر الطوفان ليغمر، طوفان، طوفان، المرجع: 2 بط 3: 6 *</t>
  </si>
  <si>
    <t> G2627</t>
  </si>
  <si>
    <t> شكرا جزيلا</t>
  </si>
  <si>
    <t> فيضان</t>
  </si>
  <si>
    <t> فيضان ، طوفان</t>
  </si>
  <si>
    <t xml:space="preserve"> فيضان، طوفان، مرجع: متى 24: 38، 39؛ المرجع: لو 17: 27؛ المرجع: ٢ بط ٢: ٥ *</t>
  </si>
  <si>
    <t> G2628</t>
  </si>
  <si>
    <t> κατακοουθέω</t>
  </si>
  <si>
    <t xml:space="preserve"> للمتابعة عن كثب أو بجدية، مرجع: لو 23: 55؛ المرجع: أعمال ١٦: ١٧ *</t>
  </si>
  <si>
    <t> G2629</t>
  </si>
  <si>
    <t> κατακόπτω</t>
  </si>
  <si>
    <t> لقطع</t>
  </si>
  <si>
    <t xml:space="preserve"> لقطع، أو اندفاعة إلى قطع؛ لتشويه، جرح، مرجع: مر ٥: ٥ *</t>
  </si>
  <si>
    <t> G2630</t>
  </si>
  <si>
    <t> شكرا</t>
  </si>
  <si>
    <t> لإلقاء</t>
  </si>
  <si>
    <t> لرمي يلقي الهاوية</t>
  </si>
  <si>
    <t> ليطرحوا من فوق الصخرة ليطرحوا من فوق الصخرة، ليطرحوا من فوق الصخرة المرجع: لو 4: 29 *</t>
  </si>
  <si>
    <t> G2631</t>
  </si>
  <si>
    <t> شكرا</t>
  </si>
  <si>
    <t xml:space="preserve"> عقوبة، إدانة، حكم إدانة، المرجع: رو 5: 16، 18؛ 8:1 *</t>
  </si>
  <si>
    <t> G2632</t>
  </si>
  <si>
    <t> شكرا</t>
  </si>
  <si>
    <t xml:space="preserve">ليحكم ويدين، مرجع: مت 27: 3؛ المرجع: يوحنا 8: 10، 11؛ على النقيض من ذلك، يدينون، ويضعون في ضوء الإثم، مرجع: مت 12: 41، 42؛ المرجع: لو 11: 31، 32؛ المرجع: عب 11: 7</t>
  </si>
  <si>
    <t> G2633</t>
  </si>
  <si>
    <t> بالتأكيد</t>
  </si>
  <si>
    <t xml:space="preserve"> الإدانة، المرجع: 2كو 3: 9؛ التوبيخ، المرجع: 2كو 7: 3 *</t>
  </si>
  <si>
    <t> G2634</t>
  </si>
  <si>
    <t> شكرا</t>
  </si>
  <si>
    <t> لإتقان</t>
  </si>
  <si>
    <t> للسيطرة عليها، والسيطرة عليها، يا سيد</t>
  </si>
  <si>
    <t> للسيطرة عليها، والسيطرة عليها، والسيطرة عليها للوصول إلى السلطة؛ ، في NT لإخضاع، سيد، التغلب، إخضاع؛ في بعض السياقات ، هناك إشارة ضمنية إلى أن ممارسة السلطة هذه قاسية ؛ للوصول إلى السلطة؛ ، في العهد الجديد لإخضاع، سيد، تغلب، المرجع: أعمال 19: 16؛ ليتسلط ويسود عليها المرجع: مت 20: 25 ؛ المرجع: مرقس ١٠: ٤٢؛ المرجع: ١ بط ٥: ٣ *</t>
  </si>
  <si>
    <t> G2635</t>
  </si>
  <si>
    <t> شكرا جزيلا</t>
  </si>
  <si>
    <t> للتشهير</t>
  </si>
  <si>
    <t> للتحدث ضد، القذف، اتهام</t>
  </si>
  <si>
    <t xml:space="preserve"> لتفجير للتحدث ضد، القذف، اتهام المرجع: يع 4:11؛ المرجع: 1 بط 2: 12؛ 3:16 *</t>
  </si>
  <si>
    <t> G2636</t>
  </si>
  <si>
    <t> شكرا</t>
  </si>
  <si>
    <t>القذف والتشهير والكلام السيئ</t>
  </si>
  <si>
    <t> تجديف، قذف، كلام رديء، تجديف، انتقاص، غيبة، تجديف، كلام رديء، قذف المرجع: 2كو 12: 20؛ المرجع: 1 بط 2: 1 *</t>
  </si>
  <si>
    <t> G2637</t>
  </si>
  <si>
    <t> شكرا</t>
  </si>
  <si>
    <t> افتراء</t>
  </si>
  <si>
    <t> افتراء وتشهير</t>
  </si>
  <si>
    <t xml:space="preserve"> افتراء وتشهيري. منتقص، مفترٍ، المرجع: رو 1: 30 *</t>
  </si>
  <si>
    <t> G2638</t>
  </si>
  <si>
    <t> شكرا جزيلا</t>
  </si>
  <si>
    <t> لفهم</t>
  </si>
  <si>
    <t> الحصول على، تحقيق، الاستيلاء على؛ الاستيلاء، التجاوز؛ (الوسطى) يستوعب، يفهم، يدرك، يكتشف</t>
  </si>
  <si>
    <t>الحصول على، تحقيق، الاستيلاء على؛ الاستيلاء، التجاوز؛ (الوسط) يدرك، يفهم، يدرك، يكتشف، يمسك، يستوعب؛ لينال، يبلغ، مرجع: رو 9: 30؛ المرجع: 1كو 9: 24؛ المرجع: فيلبي 3: 12، 13؛ للاستيلاء، للاستيلاء، المرجع: مرقس 9: 18؛ ليأتي فجأة تجاوز، مفاجأة، المرجع: يو 12: 35؛ المرجع: 1تس 5: 4؛ لكشف الفعل، اغتنم، المرجع: يو 8: 3، 4؛ مجازيًا للفهم، الإدراك، المرجع: يو 1: 5؛ وسط للفهم والإدراك، المرجع: أعمال الرسل 4: 13؛ 10:34 ؛ 25:25 ؛ المرجع: أفسس ٣:١٨ *</t>
  </si>
  <si>
    <t> G2639</t>
  </si>
  <si>
    <t> شكرا جزيلا</t>
  </si>
  <si>
    <t> للتسجيل</t>
  </si>
  <si>
    <t> لوضعها على القائمة، والتسجيل، حدد التسجيل</t>
  </si>
  <si>
    <t> لوضعه في قائمة، تسجيله، اختياره للتسجيل، إدخاله في قائمة، أو كتالوجه، تسجيله، وضعه في القائمة المرجع: 1 تيم 5: 9 *</t>
  </si>
  <si>
    <t> G2640</t>
  </si>
  <si>
    <t> شكرا</t>
  </si>
  <si>
    <t> بقية</t>
  </si>
  <si>
    <t xml:space="preserve"> بقية، مرجع: رو 9: 27 *</t>
  </si>
  <si>
    <t> G2641</t>
  </si>
  <si>
    <t> شكرا جزيلا</t>
  </si>
  <si>
    <t> ترك (وراء)، إهمال؛ (السلبي) يبقى (خلف)</t>
  </si>
  <si>
    <t xml:space="preserve">ترك (وراء)، إهمال؛ (مبني للمجهول) يبقى (خلف) ليترك وراءه؛ ليترك عند الموت، مرقس 12: 19؛ ليترك، ليبقى، المرجع: مرقس 14: 52؛ أن نترك، نبتعد عن، نترك، مرجع: متى 4: 13؛ 16:4؛ للإهمال، التخلي المرجع: أعمال 6: 2؛ أن يترك وحده، أو دون مساعدة، المرجع: لو 10: 40؛ للحجز، مرجع: رو 11: 4</t>
  </si>
  <si>
    <t> G2642</t>
  </si>
  <si>
    <t> شكرا جزيلا</t>
  </si>
  <si>
    <t> للحجر</t>
  </si>
  <si>
    <t> للرجم حتى الموت</t>
  </si>
  <si>
    <t> رجم حتى الموت لحجر، اقتل رجمًا، مرجع: لو 20: 6 *</t>
  </si>
  <si>
    <t> G2643</t>
  </si>
  <si>
    <t> شكرا جزيلا</t>
  </si>
  <si>
    <t> مصالحة</t>
  </si>
  <si>
    <t xml:space="preserve"> في المقام الأول تبادل. المصالحة، رد النعمة، المرجع: رو 5: 11؛ 11:15 ؛ المرجع: ٢ كو ٥: ١٨، ١٩ *</t>
  </si>
  <si>
    <t> G2644</t>
  </si>
  <si>
    <t> شكرا جزيلا</t>
  </si>
  <si>
    <t> للمصالحة (بين البشر أو بين البشر والله)</t>
  </si>
  <si>
    <t> للتوفيق (بين البشر أو بين البشر والله) للتغيير والتبادل؛ للتوفيق؛ ، سلبي للمصالحة، المرجع: رو 5: 10 (2x)؛ المرجع: 1كو 7: 11؛ المرجع: 2كو 5: 18، 19، 20 *</t>
  </si>
  <si>
    <t> G2645</t>
  </si>
  <si>
    <t>بالتأكيد</t>
  </si>
  <si>
    <t xml:space="preserve"> متبقية ، متبقية ؛ (ن) البقية ، الباقي ؛ οἱ κατάлοιποι الباقي، المرجع: أعمال الرسل 15: 17 *</t>
  </si>
  <si>
    <t> G2646</t>
  </si>
  <si>
    <t> شكرا</t>
  </si>
  <si>
    <t> غرفة ضيوف / نزل</t>
  </si>
  <si>
    <t> غرفة الضيوف؛ ُخمارة</t>
  </si>
  <si>
    <t> غرفة الضيوف؛ نزل، نزل، المرجع: لو 2: 7؛ غرفة الضيوف، مرجع: مرقس 14: 14؛ المرجع: لو 22: 11 *</t>
  </si>
  <si>
    <t> G2647</t>
  </si>
  <si>
    <t> شكرا</t>
  </si>
  <si>
    <t> لتدمير / لودج</t>
  </si>
  <si>
    <t> (ترجمة) رمي، إلغاء، تدمير؛ (ترجمة) أن تكون ضيفًا، وترتاح، وتجد سكنًا</t>
  </si>
  <si>
    <t xml:space="preserve"> (ترجمة) رمي، إلغاء، تدمير؛ (ترجمة) أن تكون ضيفًا، وتستريح، وتجد مسكنًا لتذوب فيه؛ ليهدم، يهدم، يهدم، يهدم، مرجع: مت 24: 2؛ 26:61 ؛ مجازيًا يُبطل، يُبطل، يُلغي المرجع: مت 5: 17؛ المرجع: أعمال ٥: ٣٨، ٣٩؛ مطلقًا لفك الحزام، وما إلى ذلك، للتوقف، للتوقف ليلًا، للمبيت، المرجع: لو 9: 12</t>
  </si>
  <si>
    <t> G2648</t>
  </si>
  <si>
    <t> καταμανθάνω</t>
  </si>
  <si>
    <t> لاحظ بعناية، وفكر عن كثب</t>
  </si>
  <si>
    <t>لاحظ بعناية، وفكر عن كثب لتتعلم، أو لاحظ بدقة؛ تأملوا ودققوا وتأملوا ولاحظوا بعناية (متى 6: 28)</t>
  </si>
  <si>
    <t> G2649</t>
  </si>
  <si>
    <t> καταμαρτυρέω</t>
  </si>
  <si>
    <t> ليشهد ضد</t>
  </si>
  <si>
    <t> ليشهد ضد ليشهد، أو ليشهد ضد، ليشهد ضد، ليشهد ضد؛ أو يشهد ضد، راجع: مت 26: 62؛ 27:13 ؛ المرجع: مرقس ١٤:٦٠ *</t>
  </si>
  <si>
    <t> G2650</t>
  </si>
  <si>
    <t> شكرا</t>
  </si>
  <si>
    <t> لتبقى</t>
  </si>
  <si>
    <t> البقاء، G0980</t>
  </si>
  <si>
    <t> للبقاء، G0980 للبقاء؛ يثبت، يسكن، يقيم، يحيا المرجع: أعمال ١: ١٣ *</t>
  </si>
  <si>
    <t> G2651</t>
  </si>
  <si>
    <t> شكرا</t>
  </si>
  <si>
    <t> وحيد</t>
  </si>
  <si>
    <t> على انفراد ، وحده ، وبصرف النظر</t>
  </si>
  <si>
    <t> G2652</t>
  </si>
  <si>
    <t> κατανάθεμα</t>
  </si>
  <si>
    <t> لعنة، شيء ملعون</t>
  </si>
  <si>
    <t> G2653</t>
  </si>
  <si>
    <t> καταναθεματίζω</t>
  </si>
  <si>
    <t> يلعن</t>
  </si>
  <si>
    <t> لعنة، تكريس للتدمير</t>
  </si>
  <si>
    <t> G2654</t>
  </si>
  <si>
    <t> شكرا</t>
  </si>
  <si>
    <t xml:space="preserve"> ليأكلوا كالنار» (عب 12: 29).</t>
  </si>
  <si>
    <t> G2655</t>
  </si>
  <si>
    <t> καταναρκάομαι</t>
  </si>
  <si>
    <t>أن تكون عبئًا، وأن تكون عبئًا في NT، وأن تكون عبئًا على حساب أي شخص، وأن تكون عبئًا ثقيلًا عليه؛ ضمنيًا أن تكون مزعجًا، ومرهقًا، فيما يتعلق بالنفقة، المرجع: 2 كو 11: 9؛ 12:13 ، 14 *</t>
  </si>
  <si>
    <t> G2656</t>
  </si>
  <si>
    <t> شكرا</t>
  </si>
  <si>
    <t> للإشارة</t>
  </si>
  <si>
    <t> للإشارة، إيماءة</t>
  </si>
  <si>
    <t> للإشارة، والإيماءة في المقام الأول للإيماءة، للدلالة على الموافقة بالإيماءة؛ بشكل عام ليصنع العلامات، مرجع: لو 5: 7 *</t>
  </si>
  <si>
    <t> G2657</t>
  </si>
  <si>
    <t> شكرا</t>
  </si>
  <si>
    <t> انتبه، لاحظ، لاحظ؛ اعتبر، تأمل؛ وهذه الكلمة لها دلالة قوية على أن الاهتمام شديد، والتأمل واسع وشامل، مما يؤدي إلى الفهم الكامل.</t>
  </si>
  <si>
    <t xml:space="preserve">انتبه، لاحظ، لاحظ؛ اعتبر، تأمل؛ وهذه الكلمة لها دلالة قوية على أن الاهتمام يكون شديدًا، والتأمل واسع وشامل، مما يؤدي إلى الفهم الكامل للإدراك والفهم والفهم، مرجع: لو 20: 23؛ لنلاحظ، ونتأمل، ونتأمل، وننتبه (لو 12: 24، 27)؛ للتمييز والكشف والملاحظة المرجع: مت 7: 3؛ لننظر ونحسب، مرجع: رو 4: 19</t>
  </si>
  <si>
    <t> G2658</t>
  </si>
  <si>
    <t> شكرا</t>
  </si>
  <si>
    <t> للوصول إلى</t>
  </si>
  <si>
    <t> ليأتي إلى، يصل إلى؛ بلغ، وصل</t>
  </si>
  <si>
    <t xml:space="preserve"> ليأتي إلى، يصل إلى؛ بلغ، بلغ، وصل، وصل، المرجع: أعمال ١٦: ١؛ 20:15 ؛ لعصر قادم، المرجع: 1كو 10: 11؛ مجازيًا الوصول إلى، الوصول إليه، المرجع: أعمال 26: 7</t>
  </si>
  <si>
    <t> G2659</t>
  </si>
  <si>
    <t> شكرا</t>
  </si>
  <si>
    <t> ذهول</t>
  </si>
  <si>
    <t> ذهول، حيرة، عدم القدرة على التفكير</t>
  </si>
  <si>
    <t> خدر، حيرة، عدم القدرة على التفكير في نوم عميق، خدر، بلادة، عدم القدرة على التفكير، حيرة المرجع: رو 11: 8 *</t>
  </si>
  <si>
    <t> G2660</t>
  </si>
  <si>
    <t> شكرا</t>
  </si>
  <si>
    <t>أن تكون مثقوبة، طعن بيرس</t>
  </si>
  <si>
    <t> ليتم ثقبه، طعنه لاختراقه؛ ليطعنوا ويطعنوا بانسحاق وألم في القلب، راجع: أعمال الرسل 2: 37 *</t>
  </si>
  <si>
    <t> G2661</t>
  </si>
  <si>
    <t> شكرا جزيلا</t>
  </si>
  <si>
    <t> للنظر جديرة</t>
  </si>
  <si>
    <t> (المبني للمجهول) يعتبر مستحقا، يعتبر مستحقا</t>
  </si>
  <si>
    <t> (سلبي) ليُحسب مستحقًا، مُستحقًا أن يُحسب مستحقًا، مرجع: لو 20: 35؛ المرجع: أعمال ٥: ٤١؛ المرجع: ٢ تسالونيكي ١: ٥ *</t>
  </si>
  <si>
    <t> G2662</t>
  </si>
  <si>
    <t> καταπατέω</t>
  </si>
  <si>
    <t> لتدوس</t>
  </si>
  <si>
    <t> يدوس (عمل يمكن أن يظهر الازدراء)</t>
  </si>
  <si>
    <t> أن يدوس (عمل يمكن أن يظهر ازدراء) أن يدوس أو يدوس أو تحت الأقدام، مرجع: متى 5: 13؛ 7:6 ؛ المرجع: لو 8: 5؛ 12:1؛ مجازيًا للدوس بالإهانة والازدراء، المرجع: عب 10: 29 *</t>
  </si>
  <si>
    <t> G2663</t>
  </si>
  <si>
    <t> شكرا جزيلا</t>
  </si>
  <si>
    <t xml:space="preserve"> في المقام الأول فعل الراحة؛ حالة من الراحة المستقرة أو النهائية، راجع: عب 3: 11، 18؛ 4:1، 3، 4، 5، 11؛ مكان راحة، مكان إقامة، سكنى، سكنى، المرجع: أعمال الرسل 7: 49 *</t>
  </si>
  <si>
    <t> G2664</t>
  </si>
  <si>
    <t> καταπαύω</t>
  </si>
  <si>
    <t>للحفاظ على من</t>
  </si>
  <si>
    <t> للابتعاد عن، كبح؛ لإعطاء الراحة؛ للراحة، والتوقف</t>
  </si>
  <si>
    <t> للابتعاد عن، كبح؛ لإعطاء الراحة؛ للراحة، والتوقف عن التسبب في التوقف، والكبح، والحفظ من المرجع: أعمال الرسل 14: 18؛ ليريح، ويعطي راحة أخيرة، ويستقر أخيرًا، المرجع: عب 4: 8؛ مُلزم بالراحة، والكف عنها، المرجع: عب 4: 4، 10 *</t>
  </si>
  <si>
    <t> G2665</t>
  </si>
  <si>
    <t> καταπέτασμα</t>
  </si>
  <si>
    <t> ستارة</t>
  </si>
  <si>
    <t xml:space="preserve"> حجاب، ستار، المرجع: مت 27: 51؛ المرجع: مرقس 15: 38؛ المرجع: لو 23: 45؛ المرجع: عب 6: 19؛ 9: 3 10:20 *</t>
  </si>
  <si>
    <t> G2666</t>
  </si>
  <si>
    <t> شكرا</t>
  </si>
  <si>
    <t> لإبتلاع</t>
  </si>
  <si>
    <t> ابتلاع، يلتهم. (منفعل) يُبتلع، يُطغى، يُغرق</t>
  </si>
  <si>
    <t> ابتلاع، يلتهم. (منفعل) يُبتلع، يُطغى، يغرق ليشرب، يبتلع، يبتلع، المرجع: مت 23: 24؛ ليبتلع، ويمتص، المرجع: رؤ 12: 16؛ المرجع: 2كو 5: 4؛ ليبتلع، يغمر، يطغى، المرجع: عب 11: 29؛ ليبتلعوا بشراهة، يلتهموا، المرجع: 1 بط 5: 8؛ ليدمر، يبيد، مرجع: 1كو 15: 54؛ المرجع: ٢ كو ٢: ٧ *</t>
  </si>
  <si>
    <t> G2667</t>
  </si>
  <si>
    <t> شكرا</t>
  </si>
  <si>
    <t> للسقوط</t>
  </si>
  <si>
    <t xml:space="preserve">ليخروا، يسقطوا ساجدين، المرجع: لو 8: 6؛ المرجع: أعمال ٢٦: ١٤؛ 28:6*</t>
  </si>
  <si>
    <t> G2668</t>
  </si>
  <si>
    <t> شكرا</t>
  </si>
  <si>
    <t> للإبحار</t>
  </si>
  <si>
    <t> للإبحار إلى</t>
  </si>
  <si>
    <t xml:space="preserve"> لتسافر إلى البر، لتأتي إلى البر، لوقا 8: 26 *</t>
  </si>
  <si>
    <t> G2669</t>
  </si>
  <si>
    <t> شكرا</t>
  </si>
  <si>
    <t> (السلبي) أن يكون مظلومًا، مظلومًا مظلومًا</t>
  </si>
  <si>
    <t> (سلبي) أن تكون مضطهدًا، أو مكتئبًا، أو مُضطهدًا حتى يُرهقك العمل، أو المعاناة؛ ليبلى الضيق المرجع: 2 بط 2: 7؛ ليغلب ويظلم، المرجع: أعمال 7: 24 *</t>
  </si>
  <si>
    <t> G2670</t>
  </si>
  <si>
    <t> شكرا</t>
  </si>
  <si>
    <t> (سلبي) ليغرق؛ لتغرق</t>
  </si>
  <si>
    <t> (سلبي) ليغرق؛ لتغرق لتغرق في البحر؛ , سلبي للغرق , المرجع: مت 14:30 ; يغرق، يغرق، يغرق، المرجع: متى ١٨:٦ *</t>
  </si>
  <si>
    <t> G2671</t>
  </si>
  <si>
    <t> شكرا</t>
  </si>
  <si>
    <t> لعنة، لعنة</t>
  </si>
  <si>
    <t> لعنة، لعنة، لعنة، سب، لعنة، المرجع: يع 3: 10؛ ومن العبرية إدانة وهلاك، المرجع: غلا 3: 10؛ المرجع: عب 6: 8؛ المرجع: 2 بط 2: 14؛ كناية، المنكوب، الذي تقع عليه الدينونة، مرجع: غلا 3: 13 *</t>
  </si>
  <si>
    <t>G2672</t>
  </si>
  <si>
    <t> بالتأكيد</t>
  </si>
  <si>
    <t> (الوسطى) لللعنة</t>
  </si>
  <si>
    <t> (الوسط) يلعن يلعن، يتمنى الشر، يلعن الشر، مرجع: مرقس 11: 21؛ المرجع: لو 6: 28؛ المرجع: رو 12: 14؛ المرجع: يع ٣: ٩؛ في العهد الجديد منفعل أن يُلعن، المرجع: مت 25: 41 *</t>
  </si>
  <si>
    <t> G2673</t>
  </si>
  <si>
    <t> καταργέω</t>
  </si>
  <si>
    <t> أن يخفف</t>
  </si>
  <si>
    <t> لإبطال، إلغاء، جعل غير فعال؛ (المبني للمجهول) توقف، مرر بعيدا</t>
  </si>
  <si>
    <t xml:space="preserve"> لإبطال، إلغاء، جعل غير فعال؛ (مبني للمجهول) توقف، امضي بعيدا ليجعل غير نافع، أو غير منتج، واحتلال غير نافع، المرجع: لوقا 13: 7؛ ليصير عاجزًا، راجع: رو 6: 6؛ لجعلها فارغة وبلا معنى، راجع: رو 4: 14؛ يبطل، يبطل، يبطل، المرجع: رو 3: 3، 31؛ المرجع: أفسس 2: 15؛ لينتهي، راجع: 1 كو 2: 6؛ 13: 8 ؛ 15:24 ، 26 ؛ المرجع: 2كو 3: 7؛ ليدمر، يبيد، المرجع: 2تس 2: 8؛ المرجع: عب 2: 14؛ للتحرر من، الانفصال عن، مرجع: رو 7: 2، 6؛ المرجع: غلا 5: 4</t>
  </si>
  <si>
    <t> G2674</t>
  </si>
  <si>
    <t> شكرا</t>
  </si>
  <si>
    <t> (السلبي) المراد ترقيمه بين، ينتمي إلى رقم</t>
  </si>
  <si>
    <t>(المبني للمجهول) ليتم ترقيمه، ينتمي إلى رقم ليتم تعداده، رقم مع، يعد مع، ينتمي إلى المرجع: أعمال 1: 17 *</t>
  </si>
  <si>
    <t> G2675</t>
  </si>
  <si>
    <t> شكرا</t>
  </si>
  <si>
    <t> لاستعادة، ترتيب، إصلاح؛ لإكمال وتجهيز وتدريب؛ للتحضير والأمر</t>
  </si>
  <si>
    <t> لاستعادة، ترتيب، إصلاح؛ لإكمال وتجهيز وتدريب؛ للتحضير، والأمر بالتكيف تمامًا؛ لنتماسك معًا، ونتحد تمامًا، المرجع: 1 كو 1: 10؛ للتأطير، المرجع: عب 11: 3؛ للتحضير والتجهيز، المرجع: مت 21:16؛ المرجع: عب 10: 5؛ أن يكون مؤهلًا تمامًا، أن يكتمل في الشخصية، المرجع: لو 6: 40؛ المرجع: عب 13: 21؛ المرجع: 1 بط 5: 10؛ سلبي مثالي κατηρτισμένα , مناسب, ناضج, المرجع: رومية 9:22; للإصلاح والتجديد المرجع: مت 4:21 ؛ المرجع: مرقس 1: 19؛ ليزود ويصنع الخير، المرجع: 1 تس 3: 10؛ لاستعادة الحالة المفقودة، لاستعادة، المرجع: غلا 6: 1؛ المرجع: ٢ كو ١٣: ١١ *</t>
  </si>
  <si>
    <t> G2676</t>
  </si>
  <si>
    <t> بالتأكيد</t>
  </si>
  <si>
    <t> حد الكمال</t>
  </si>
  <si>
    <t> الكمال، الاكتمال</t>
  </si>
  <si>
    <t>الكمال، والانتهاء في المقام الأول تعديل كامل؛ كمال الخلق، الكمال، مرجع: 2كو 13: 9 *</t>
  </si>
  <si>
    <t> G2677</t>
  </si>
  <si>
    <t> شكرا</t>
  </si>
  <si>
    <t> تحضير</t>
  </si>
  <si>
    <t> إعداد، تدريب، تجهيز</t>
  </si>
  <si>
    <t> الإعداد والتدريب والتجهيز للتكيف المعدل تمامًا؛ استكمال التدريب التأهيلي والتجهيز لغرض محدد، المرجع: أف 4: 12 *</t>
  </si>
  <si>
    <t> G2678</t>
  </si>
  <si>
    <t> شكرا</t>
  </si>
  <si>
    <t> للحركة، الإشارة عن طريق التلويح أو الاهتزاز</t>
  </si>
  <si>
    <t> للحركة، الإشارة بالتلويح أو الهز للاهتزاز، أو بعنف، المرجع: أعمال الرسل 19: 33؛ τὴν χειρα، أو τῇ χειρι، للتلويح باليد، والإشارة؛ للإشارة إلى الصمت بالتلويح باليد، المرجع: أعمال 12: 17؛ 13:16؛ 21: 40 *</t>
  </si>
  <si>
    <t> G2679</t>
  </si>
  <si>
    <t> κατασκάπτω</t>
  </si>
  <si>
    <t> إلى الخراب</t>
  </si>
  <si>
    <t> (فعل) هدم؛ (السلبي) إلى الخراب الخراب</t>
  </si>
  <si>
    <t>(فعل) هدم؛ (المبني للمجهول) أن يدمر الخراب في المقام الأول للحفر تحته، وتقويضه؛ ضمنا للإطاحة؛ هدم، هدم، المرجع: رو 11: 3؛ τὰ κατεσκαμμένα، خرائب، المرجع: أعمال الرسل 15: 16 *</t>
  </si>
  <si>
    <t> G2680</t>
  </si>
  <si>
    <t> κατασκευάζω</t>
  </si>
  <si>
    <t> للتحضير</t>
  </si>
  <si>
    <t xml:space="preserve"> للتحضير والاستعداد ؛ للبناء والبناء ؛ لإعداد وترتيب وتأثيث؛ هناك دلالة قوية على أن التحضير شامل ، وإمكانية ضمنية أن فعل البناء قد يكون لغرض خاص ؛ للتحضير، الاستعداد، المرجع: مت 11: 10؛ المرجع: مرقس 1: 2؛ المرجع: لوقا ١: ١٧؛ 7:27 ؛ يبني، يصور، يبني، مرجع: عب 3: 3، 4؛ 9: 2، 6؛ 11:7؛ المرجع: ١ بط ٣: ٢٠ *</t>
  </si>
  <si>
    <t> G2681</t>
  </si>
  <si>
    <t> شكرا</t>
  </si>
  <si>
    <t> ليسكن</t>
  </si>
  <si>
    <t> جثم، عش؛ للعيش، يسكن لودج</t>
  </si>
  <si>
    <t> جثم، عش؛ ليعيش ويسكن وينصب خيمته؛ ، في العهد الجديد أن يستريحوا في مكان، يستقروا، يثبتوا، المرجع: أعمال الرسل 2: 26؛ ليسكن ويبيت ويعشش في المرجع: متى 13: 32؛ المرجع: مرقس 4: 32؛ المرجع: لوقا ١٣: ١٩ *</t>
  </si>
  <si>
    <t> G2682</t>
  </si>
  <si>
    <t>شكرا جزيلا</t>
  </si>
  <si>
    <t> مسكن مكان</t>
  </si>
  <si>
    <t> عش</t>
  </si>
  <si>
    <t xml:space="preserve"> في المقام الأول نصب خيمة؛ خيمة؛ في NT مسكن، المرجع: مت 8:20 ؛ المرجع: لو 9: 58 *</t>
  </si>
  <si>
    <t> G2683</t>
  </si>
  <si>
    <t> شكرا</t>
  </si>
  <si>
    <t xml:space="preserve"> ليظلل، مرجع: عب 9: 5 *</t>
  </si>
  <si>
    <t> G2684</t>
  </si>
  <si>
    <t> κατασκοπέω</t>
  </si>
  <si>
    <t> للتجسس</t>
  </si>
  <si>
    <t> للتجسس على، تكمن في الانتظار</t>
  </si>
  <si>
    <t> للتجسس عليها، والانتظار للمشاهدة عن كثب ودقة؛ للتجسس، تكمن في المرجع: غلا 2: 4 *</t>
  </si>
  <si>
    <t> G2685</t>
  </si>
  <si>
    <t> κατάσκοπος</t>
  </si>
  <si>
    <t> جاسوس</t>
  </si>
  <si>
    <t xml:space="preserve"> كشاف، جاسوس، المرجع: عب 11: 31 *</t>
  </si>
  <si>
    <t> G2686</t>
  </si>
  <si>
    <t> شكرا جزيلا</t>
  </si>
  <si>
    <t> كن ماكرًا</t>
  </si>
  <si>
    <t> للتعامل بمكر، ليكون الماكرة</t>
  </si>
  <si>
    <t> أن يتعامل بمكر، وأن يكون ماكرًا في ممارسة الذكاء على حساب أي شخص، وأن يتعامل بذكاء مع أي شخص، ليخدعه؛ ليصير ضحية المكر للتدرب على المخادعة» (أع 7: 19)</t>
  </si>
  <si>
    <t> G2687</t>
  </si>
  <si>
    <t> شكرا جزيلا</t>
  </si>
  <si>
    <t> لتهدئة</t>
  </si>
  <si>
    <t> (فعل) هدأ، كبح</t>
  </si>
  <si>
    <t>(تصرف) يهدأ، يضبط، يرتب، يتصرف بشكل منتظم؛ لاسترضاء، تهدئة، تهدئة، كبح جماح المرجع: أعمال 19: 35، 36 *</t>
  </si>
  <si>
    <t> G2688</t>
  </si>
  <si>
    <t> κατάστημα</t>
  </si>
  <si>
    <t> سلوك</t>
  </si>
  <si>
    <t> الطريقة التي يعيش بها المرء، السلوك</t>
  </si>
  <si>
    <t> الطريقة التي يعيش بها المرء، والسلوك يحدد الحالة، والسلوك، والحالة؛ المظهر الشخصي، المرجع: تي 2: 3 *</t>
  </si>
  <si>
    <t> G2689</t>
  </si>
  <si>
    <t> شكرا</t>
  </si>
  <si>
    <t> الملابس / السلوك</t>
  </si>
  <si>
    <t> المظهر، السلوك</t>
  </si>
  <si>
    <t> المظهر والسلوك والسلوك في المقام الأول ترتيب بالترتيب؛ تعديل الفستان في اللباس، واللباس، والمظهر، والسلوك، المرجع: 1 تيم 2: 9 *</t>
  </si>
  <si>
    <t> G2690</t>
  </si>
  <si>
    <t> καταστρέφω</t>
  </si>
  <si>
    <t> للانقلاب والانزعاج</t>
  </si>
  <si>
    <t xml:space="preserve"> لعكس؛ لينقلب، يقلب، ينقض، يهدم، المرجع: مت 21: 12؛ المرجع: مرقس 11: 15 *</t>
  </si>
  <si>
    <t> G2691</t>
  </si>
  <si>
    <t> شكرا</t>
  </si>
  <si>
    <t> أن تمتلئ بالرغبات التي تتعارض مع الإخلاص الذي يشعر به شخص ما</t>
  </si>
  <si>
    <t>أن نمتلئ بالشهوات التي تتعارض مع التكريس لشخص ما، أو أن نكون متهورين، أو متهورين، أو نشعر بالرغبة الجنسية المرجع: 1 تي 5: 11 *</t>
  </si>
  <si>
    <t> G2692</t>
  </si>
  <si>
    <t> شكرا</t>
  </si>
  <si>
    <t> يخرب</t>
  </si>
  <si>
    <t> الخراب والدمار</t>
  </si>
  <si>
    <t> خراب، دمار، انقلاب، دمار، المرجع: 2 بط 2: 6؛ مجازيًا، إسقاط المبدأ الصحيح أو الإيمان، الضرر التام، الانحراف، المرجع: 2 تي 2: 14 *</t>
  </si>
  <si>
    <t> G2693</t>
  </si>
  <si>
    <t> شكرا جزيلا</t>
  </si>
  <si>
    <t> يتم إلقاؤهم</t>
  </si>
  <si>
    <t> ( منفعل ) أن ينثر ساجدا</t>
  </si>
  <si>
    <t> (المبني للمجهول) أن تكون متناثرة في وضع مسطح؛ ، منفعل أن يسجد في الموت، راجع: 1كو 10: 5 *</t>
  </si>
  <si>
    <t> G2694</t>
  </si>
  <si>
    <t> شكرا</t>
  </si>
  <si>
    <t> لسحب بعيدا</t>
  </si>
  <si>
    <t> للسحب (بقوة كبيرة)</t>
  </si>
  <si>
    <t> يجر (بقوة كبيرة) يجر إلى أسفل، يجر، بالقوة، المرجع: لو 12: 58 *</t>
  </si>
  <si>
    <t> G2695</t>
  </si>
  <si>
    <t> κατασφάζω</t>
  </si>
  <si>
    <t> ذبح</t>
  </si>
  <si>
    <t> لقتل، ذبح، ضرب</t>
  </si>
  <si>
    <t>ليقتل، يذبح، يضرب (مكتوب أيضًا κατασφάττω)، ليذبح، يذبح، المرجع: لوقا 19: 27 *</t>
  </si>
  <si>
    <t> G2696</t>
  </si>
  <si>
    <t> κατασφραγίζω</t>
  </si>
  <si>
    <t> لختم</t>
  </si>
  <si>
    <t> (السلبي) أن تكون مختومة الختم</t>
  </si>
  <si>
    <t> (سلبي) ليكون مختومًا ختمًا للختم، المرجع: رؤ 5: 1 *</t>
  </si>
  <si>
    <t> G2697</t>
  </si>
  <si>
    <t> شكرا</t>
  </si>
  <si>
    <t> تملُّك</t>
  </si>
  <si>
    <t> حيازة، حيازة</t>
  </si>
  <si>
    <t> حيازة، حيازة حيازة، شيء ممسوس، المرجع: أعمال ٧: ٥، ٤٥ *</t>
  </si>
  <si>
    <t> G2698</t>
  </si>
  <si>
    <t> شكرا جزيلا</t>
  </si>
  <si>
    <t> لتحقيق</t>
  </si>
  <si>
    <t> لتحقيق، وضع، منح</t>
  </si>
  <si>
    <t xml:space="preserve"> لمنح معروف، منتصف. ليضع لنفسه ؛ χάριν، أو χάριτας، أن يدخر مخزنًا للنعمة لنفسه، ويكسب لقب النعمة على يدي شخص ما، لكسب النعمة معه، المرجع: أعمال الرسل 24:27؛ 25: 9 *</t>
  </si>
  <si>
    <t> G2699</t>
  </si>
  <si>
    <t> شكرا</t>
  </si>
  <si>
    <t> تشويه</t>
  </si>
  <si>
    <t> التشويه، القطع</t>
  </si>
  <si>
    <t xml:space="preserve"> تشويه، قطع، مرجع: فيلبي 3: 2.</t>
  </si>
  <si>
    <t> G2700</t>
  </si>
  <si>
    <t> شكرا</t>
  </si>
  <si>
    <t> لإسقاط</t>
  </si>
  <si>
    <t>لاسقاط لاطلاق النار، مع السهام</t>
  </si>
  <si>
    <t> G2701</t>
  </si>
  <si>
    <t> شكرا</t>
  </si>
  <si>
    <t> للتسرع</t>
  </si>
  <si>
    <t> لتشغيل الاندفاع</t>
  </si>
  <si>
    <t> لتجروا أسرعوا لتجروا، راجع: أعمال 21: 32 *</t>
  </si>
  <si>
    <t> G2702</t>
  </si>
  <si>
    <t> شكرا</t>
  </si>
  <si>
    <t> للتصويت ضد</t>
  </si>
  <si>
    <t> للإدلاء (التصويت) ضد؛ لجلب (التهم)؛ (سلبي) ليطغى عليه (بالنوم)</t>
  </si>
  <si>
    <t> للإدلاء (التصويت) ضد؛ لجلب (التهم)؛ (سلبي) أن يطغى (بالنوم) على النزول؛ ليغلب كالنوم، المرجع: أع 20: 9؛ καταφέρειν ψῆφον , لإعطاء تصويت أو حكم، المرجع: أعمال 26:10؛ لرفع الدعوى، المرجع: أعمال ٢٥: ٧ *</t>
  </si>
  <si>
    <t> G2703</t>
  </si>
  <si>
    <t> καταφεύγω</t>
  </si>
  <si>
    <t> للهروب</t>
  </si>
  <si>
    <t> الفرار، اللجوء</t>
  </si>
  <si>
    <t> ليهرب، ليحتمي ليهرب إلى، ليلجأ، المرجع: أعمال ١٤: ٦؛ المرجع: عب ٦: ١٨ *</t>
  </si>
  <si>
    <t> G2704</t>
  </si>
  <si>
    <t> شكرا</t>
  </si>
  <si>
    <t> لإفساد</t>
  </si>
  <si>
    <t> (سلبي) أن يكون فاسدًا، فاسدًا</t>
  </si>
  <si>
    <t> (سلبي) أن يفسد، يفسد ليهلك، يفسد، يفسد، مرجع: 2 تي 3: 8 *</t>
  </si>
  <si>
    <t> G2705</t>
  </si>
  <si>
    <t> شكرا</t>
  </si>
  <si>
    <t> لتقبيل</t>
  </si>
  <si>
    <t xml:space="preserve">التقبيل بحنان، أو بما يشبه الحنان، التقبيل بإشارة جدية، مرجع: مت 26: 49؛ المرجع: مرقس 14: 45؛ المرجع: لو 7: 38، 45؛ 15:20 ؛ المرجع: أعمال ٢٠: ٣٧ *</t>
  </si>
  <si>
    <t> G2706</t>
  </si>
  <si>
    <t> شكرا</t>
  </si>
  <si>
    <t> تحتقر</t>
  </si>
  <si>
    <t> للاحتقار والنظر بازدراء والازدراء وإظهار الازدراء</t>
  </si>
  <si>
    <t> للاحتقار، والنظر بازدراء، والازدراء، وإظهار الازدراء في المقام الأول للنظر بازدراء؛ للاحتقار والاحتقار والازدراء المرجع: متى 18: 10 ؛ المرجع: رو 2: 4؛ إلى طفيف، المرجع: مت 6:24 ؛ المرجع: لو 16: 13؛ المرجع: 1كو 11: 22؛ المرجع: 1 تي 4: 12؛ 6: 2 المرجع: 2 بط 2: 10؛ للتجاهل، مرجع: عب 12: 2 *</t>
  </si>
  <si>
    <t> G2707</t>
  </si>
  <si>
    <t> شكرا</t>
  </si>
  <si>
    <t> محتقر</t>
  </si>
  <si>
    <t> مستهزئ، محتقر</t>
  </si>
  <si>
    <t> مستهزئ محتقر مستهزئ مستهزئ المرجع: أعمال الرسل 13: 41 *</t>
  </si>
  <si>
    <t> G2708</t>
  </si>
  <si>
    <t> καταχέω</t>
  </si>
  <si>
    <t> لتصب، تصب</t>
  </si>
  <si>
    <t> يسكب، يسكب، أو ينزل عليه، مرجع: مت 26: 7؛ المرجع: مرقس ١٤: ٣ *</t>
  </si>
  <si>
    <t> G2709</t>
  </si>
  <si>
    <t> شكرا</t>
  </si>
  <si>
    <t> تحت الأرض</t>
  </si>
  <si>
    <t>تحت الأرض، تحت الأرض؛ قد يشير هذا إلى الموتى كطبقة من الناس، الذين يُنظر إليهم عمومًا على أنهم يسكنون العالم السفلي. ومن المحتمل أن يكون مصطلحًا أكثر عمومية من الأسماء المحددة لمسكن الموتى: هاديس، جهنم، تارتاروس، إلخ.</t>
  </si>
  <si>
    <t> تحت الأرض، تحت الأرض؛ قد يشير هذا إلى الموتى كطبقة من الناس، الذين يُنظر إليهم عمومًا على أنهم يسكنون العالم السفلي. ومن المحتمل أن يكون مصطلحًا أكثر عمومية من الأسماء المحددة لمسكن الأموات: الجحيم، جهنم، تارتاروس، إلخ. تحت الأرض، تحت الأرض، جهنمي، المرجع: فيلبي 2: 10 *</t>
  </si>
  <si>
    <t> G2710</t>
  </si>
  <si>
    <t> شكرا جزيلا</t>
  </si>
  <si>
    <t> يستهلك</t>
  </si>
  <si>
    <t> للاستفادة الكاملة من؛ لتكون منهمك في</t>
  </si>
  <si>
    <t> للاستفادة الكاملة من؛ أن تكون منهمكًا في الاستخدام بشكل مباشر ؛ لاستخدام ما يصل، تستهلك؛ لاستخدام غير مقيد، استخدم بشغف، المرجع: 1 كو 7: 31؛ لنستخدمه إلى أقصى حد، ونمتد إلى أقصى حد، ونستغل، المرجع: 1كو 9: 18 *</t>
  </si>
  <si>
    <t> G2711</t>
  </si>
  <si>
    <t> καταψύχω</t>
  </si>
  <si>
    <t> لتبريد</t>
  </si>
  <si>
    <t> لتبرد، وتنعش مع</t>
  </si>
  <si>
    <t>لتبرد، تنعش لتبرد، تنعش، مرجع: لو 16: 24 *</t>
  </si>
  <si>
    <t> G2712</t>
  </si>
  <si>
    <t> شكرا</t>
  </si>
  <si>
    <t> عبادة الأصنام</t>
  </si>
  <si>
    <t xml:space="preserve"> مليئة بالأصنام / الصور ؛ مكتظون بالأصنام، غارقون في عبادة الأوثان، عابدون للأوثان إلى حد كبير، المرجع: أعمال 17: 16 *</t>
  </si>
  <si>
    <t> G2713</t>
  </si>
  <si>
    <t> شكرا</t>
  </si>
  <si>
    <t> أمام، قبل، على مرأى من؛ عكس</t>
  </si>
  <si>
    <t xml:space="preserve"> أمام، قبل، على مرأى من؛ "عكس" يمكن أن يعمل كحرف جر غير لائق، فوق، مقابل، المرجع: مرقس 11: 2؛ 12:41 ؛ 13:3؛ ὁ, ἡ, τό, κατέναντι , المعاكس, المرجع: لو 19:30 ; من قبل، أمام، على مرأى من، المرجع: رو 4: 17</t>
  </si>
  <si>
    <t> G2714</t>
  </si>
  <si>
    <t> شكرا</t>
  </si>
  <si>
    <t> على مرأى من، في حضور؛ قبل</t>
  </si>
  <si>
    <t> على مرأى من، في حضور؛ قبل يمكن أن تعمل كحرف جر غير لائق، في حضور، على مرأى من، قبل ؛ المرجع: أفسس 1: 4؛ المرجع: كو 1: 22؛ * يهوذا ٢٤</t>
  </si>
  <si>
    <t> G2715</t>
  </si>
  <si>
    <t> شكرا جزيلا</t>
  </si>
  <si>
    <t> لممارسة السلطة على الحكم</t>
  </si>
  <si>
    <t>لممارسة السلطان على الحكم لممارسة السيادة أو السلطة على المتسلط، مرجع: مت 20: 25؛ المرجع: مرقس ١٠:٤٢ *</t>
  </si>
  <si>
    <t> G2716</t>
  </si>
  <si>
    <t> شكرا جزيلا</t>
  </si>
  <si>
    <t> للتمرين/الإنتاج</t>
  </si>
  <si>
    <t> لإنتاج، إنجاز، تحقيق، القيام به</t>
  </si>
  <si>
    <t xml:space="preserve"> لإنتاج، وإنجاز، وتحقيق، والقيام بالعمل؛ ليحدث وينتج ويخرج النتيجة، المرجع: رو 4: 15؛ 5:3؛ 7:13 ؛ المرجع: 2كو 4: 17؛ 7:10؛ المرجع: فيلبي 2: 12؛ المرجع: 1 بط 4: 3؛ المرجع: يع ١: ٣؛ للعمل، والممارسة، والتنفيذ في الممارسة، المرجع: رو 1: 27؛ 2: 9 ؛ للعمل أو التشكيل، المرجع: 2كو 5: 5، الإرسال، المرجع: أف 6: 13</t>
  </si>
  <si>
    <t> G2718</t>
  </si>
  <si>
    <t> بالتأكيد</t>
  </si>
  <si>
    <t> للنزول</t>
  </si>
  <si>
    <t> للنزول، ينزل ينزل</t>
  </si>
  <si>
    <t> لينزل، ينزل لينزل، أو ينزل، المرجع: لو 4: 31؛ 9:37 ؛ المرجع: أعمال ٨: ٥؛ 9:32 ؛ للهبوط، المس، المرجع: أعمال ١٨: ٢٢؛ 27:5</t>
  </si>
  <si>
    <t> G2719</t>
  </si>
  <si>
    <t> شكرا</t>
  </si>
  <si>
    <t> لالتهام</t>
  </si>
  <si>
    <t> لتلتهم لتأكل وتستهلك وتلتهم الثروة مجازيًا</t>
  </si>
  <si>
    <t> G2720</t>
  </si>
  <si>
    <t> شكرا</t>
  </si>
  <si>
    <t> لترشد</t>
  </si>
  <si>
    <t>لتوجيه، توجيه، قيادة</t>
  </si>
  <si>
    <t> لتوجيه، توجيه، قيادة اختيارية، κατευθύναι (المفرد الثالث )، لجعل مستقيم؛ ليوجه، يقود، يرشد إلى الطريق الصحيح، مرجع: لو 1: 79؛ المرجع: ١ تس ٣: ١١؛ المرجع: ٢ تسالونيكي ٣: ٥ *</t>
  </si>
  <si>
    <t> G2721</t>
  </si>
  <si>
    <t> شكرا جزيلا</t>
  </si>
  <si>
    <t> للهجوم</t>
  </si>
  <si>
    <t> للقيام بالهجوم على، والانتفاض ضد</t>
  </si>
  <si>
    <t> ليهجموا، يقوموا ليأتوا بغتة، يندفعوا، يعتدوا، المرجع: أعمال الرسل 18: 12 *</t>
  </si>
  <si>
    <t> G2722</t>
  </si>
  <si>
    <t> شكرا</t>
  </si>
  <si>
    <t> للتراجع / بسرعة</t>
  </si>
  <si>
    <t> كبح، قمع، كبح؛ تمسك، امتلك؛ (السلبي) أن تكون ملزمة التشبث</t>
  </si>
  <si>
    <t>كبح، قمع، كبح؛ تمسك، امتلك؛ (مبني للمجهول) أن يكون ملزما التشبث (1) متعدية، للضغط؛ يحجز ويحتجز، المرجع: لو 4: 42؛ المرجع: رو 1: 18؛ فلم. 13؛ لعرقلة، وتقييد، المرجع: 2 تس 2: 6، 7؛ أن نتمسك بثبات، أن نتمسك بقبضة قوية، أن نملك ملكية كاملة وآمنة، راجع: 1 كو 7: 30؛ المرجع: 2كو 6: 10؛ للحصول على الحيازة الكاملة، والاستيلاء على؛ للحفظ والاحتفاظ، المرجع: 1 تس 5: 21؛ ليحتلوا، مرجع: لو 14: 9؛ مجازيًا أن نتمسك عقليًا ونتمسك، مرجع: لو 8: 15؛ المرجع: 1كو 11: 2؛ 15: 2 للصيانة، مرجع: عب 3: 6، 14؛ 10:23 ؛ (٢) كلمة لازمة، لفظ بحري، للهبوط، اللمس، المرجع: أعمال ٢٧: ٤٠؛ سلبي أن نكون في قبضة، أن نلتزم به، المرجع: رو 7: 6 *</t>
  </si>
  <si>
    <t> G2723</t>
  </si>
  <si>
    <t> شكرا</t>
  </si>
  <si>
    <t> لاتهام، توجيه التهم ضد</t>
  </si>
  <si>
    <t xml:space="preserve"> لاتهام ، توجيه تهم ضد التحدث ضد ، اتهام ، توجيه تهم ضد المرجع: Mt 12:10 ؛ 27:12 ؛ المرجع: يوحنا 5: 45</t>
  </si>
  <si>
    <t> G2724</t>
  </si>
  <si>
    <t> κατηγορία</t>
  </si>
  <si>
    <t> (قانوني) تهمة، تهمة</t>
  </si>
  <si>
    <t>(قانوني) تهمة، اتهام اتهام، تجريم، تهمة المرجع: يو 18: 29؛ المرجع: 1 تيم 5: 19؛ المرجع: تي1: 6 *</t>
  </si>
  <si>
    <t> G2725</t>
  </si>
  <si>
    <t> شكرا</t>
  </si>
  <si>
    <t> المتهم</t>
  </si>
  <si>
    <t xml:space="preserve"> متهم، المرجع: رؤ 12: 10، صيغة بربرية لـ κατήγορος *</t>
  </si>
  <si>
    <t> G2726</t>
  </si>
  <si>
    <t> شكرا</t>
  </si>
  <si>
    <t> كآبة</t>
  </si>
  <si>
    <t> الكآبة والشعور بالاكتئاب</t>
  </si>
  <si>
    <t> كآبة، شعور بالحزن، الكآبة، الحزن، الثقل المرجع: يع 4: 9 *</t>
  </si>
  <si>
    <t> G2727</t>
  </si>
  <si>
    <t> شكرا</t>
  </si>
  <si>
    <t> لتعليم</t>
  </si>
  <si>
    <t> (فعل) ليرشد؛ (سلبي) ليتم تعليماته، على علم</t>
  </si>
  <si>
    <t> (فعل) ليرشد؛ (مبني للمجهول) ليتم توجيهه، وإعلامه في المقام الأول بالصوت في الأذنين، وجعل الأذنين ترن؛ أن يعلم شفاهًا، أن يعلم، أن يعلم، المرجع: 1 كو 14: 19؛ السلبي أن نتعلم، أن نتعلم، مرجع: لو 1: 4؛ المرجع: رو 2: 18؛ المرجع: غلا 6: 6؛ للتعريف، المرجع: أعمال 18: 25؛ لتلقي المعلومات، سماع التقرير، المرجع: أعمال 21: 21، 24 *</t>
  </si>
  <si>
    <t> G2728</t>
  </si>
  <si>
    <t> بالتأكيد</t>
  </si>
  <si>
    <t> تتآكل</t>
  </si>
  <si>
    <t>(السلبي) لتصبح متآكلة، وتآكل مشوه</t>
  </si>
  <si>
    <t> (السلبي) أن يتآكل، ويتآكل مشوهًا ليغطيه الصدأ؛ ، سلبي للصدأ، يصير صدئًا أو مشوهًا، المرجع: يع ٥: ٣ *</t>
  </si>
  <si>
    <t> G2729</t>
  </si>
  <si>
    <t> شكرا</t>
  </si>
  <si>
    <t> أن تسود</t>
  </si>
  <si>
    <t> للتغلب، تسود؛ ليمكنه</t>
  </si>
  <si>
    <t> للتغلب، تسود؛ لكي يقدروا أن يغلبوا، راجع: مت 16: 18؛ المطلق للهيمنة، له اليد العليا، مرجع: لو 21: 36؛ 23:23 *</t>
  </si>
  <si>
    <t> G2730</t>
  </si>
  <si>
    <t> شكرا</t>
  </si>
  <si>
    <t> للتسبب في العيش في السكن</t>
  </si>
  <si>
    <t> يسكن ويسكن ويسكن (يع 4: 5)</t>
  </si>
  <si>
    <t> G2731</t>
  </si>
  <si>
    <t> بالتأكيد</t>
  </si>
  <si>
    <t> مسكن</t>
  </si>
  <si>
    <t> حيث يعيش المرء، مسكن الإقامة</t>
  </si>
  <si>
    <t> حيث يسكن، سكنى سكنى، سكنى، سكنى، سكنى، مرجع: مرقس 5: 3 *</t>
  </si>
  <si>
    <t> G2732</t>
  </si>
  <si>
    <t> شكرا</t>
  </si>
  <si>
    <t> مكان السكن، المنزل</t>
  </si>
  <si>
    <t> مسكن، بيت مسكن، مكان سكنى، سكنى، نفس κατοικησις، المرجع: أفسس 2:22؛ المرجع: رؤ ١٨: ٢ *</t>
  </si>
  <si>
    <t> G2733</t>
  </si>
  <si>
    <t> شكرا</t>
  </si>
  <si>
    <t>حيث يعيش المرء، مسكنه</t>
  </si>
  <si>
    <t> حيث يعيش المرء، مسكنه، مسكنه، حيث يعيش المرء κατοικησις، المرجع: أعمال ١٧:٢٦ *</t>
  </si>
  <si>
    <t> G2734</t>
  </si>
  <si>
    <t> شكرا</t>
  </si>
  <si>
    <t> لتعكس</t>
  </si>
  <si>
    <t> (الأوسط) يتفكر أو ينظر، يتأمل</t>
  </si>
  <si>
    <t> (الأوسط) للتأمل أو النظر، والتأمل في الظهور في المرآة؛ لتقديم صورة واضحة وصحيحة لشيء ما، وسط تقديمه في مرآة، أو تقديم صورة واضحة له، أو للتأمل، مرجع: 2كو 3: 18 *</t>
  </si>
  <si>
    <t> G2735</t>
  </si>
  <si>
    <t> κατόρθωμα</t>
  </si>
  <si>
    <t> الإنجازات</t>
  </si>
  <si>
    <t> اعادة تشكيل</t>
  </si>
  <si>
    <t xml:space="preserve"> تصحيح، تعديل، إصلاح، المرجع: أعمال 24: 2 *</t>
  </si>
  <si>
    <t> G2736</t>
  </si>
  <si>
    <t> حسنا</t>
  </si>
  <si>
    <t> تحت</t>
  </si>
  <si>
    <t> تحت، في الأسفل</t>
  </si>
  <si>
    <t> تحت، أسفل إلى أسفل، إلى أسفل؛ , الزمان , تحت , المرجع : مت 2:16 *</t>
  </si>
  <si>
    <t> G2737</t>
  </si>
  <si>
    <t> شكرا</t>
  </si>
  <si>
    <t> أدنى</t>
  </si>
  <si>
    <t xml:space="preserve"> العالم السفلي، المرجع: أف 4: 9 *</t>
  </si>
  <si>
    <t> G2738</t>
  </si>
  <si>
    <t> καῦμα</t>
  </si>
  <si>
    <t> (الحارقة) الحرارة</t>
  </si>
  <si>
    <t> (اللافتة) الحرارة الحرارة، الحرارة الحارقة، المرجع: رؤ 7: 16؛ 16: 9 *</t>
  </si>
  <si>
    <t>G2739</t>
  </si>
  <si>
    <t> شكرا</t>
  </si>
  <si>
    <t> ليحرق</t>
  </si>
  <si>
    <t> (فعل) يحرق، يحرق؛ (سلبي) أن يكون محروقا، محروقا</t>
  </si>
  <si>
    <t> (فعل) يحرق، يحرق؛ (سلبي) يُحرق، يُحرق حتى يُحرق، يُحرق، المرجع: مت 13: 6؛ المرجع: مرقس 4: 6؛ المرجع: رؤ 16: 8، 9*</t>
  </si>
  <si>
    <t> G2740</t>
  </si>
  <si>
    <t> شكرا</t>
  </si>
  <si>
    <t> احتراق</t>
  </si>
  <si>
    <t xml:space="preserve"> حرق، حرق، المرجع: عب 6: 8 *</t>
  </si>
  <si>
    <t> G2741</t>
  </si>
  <si>
    <t> شكرا</t>
  </si>
  <si>
    <t> (سلبي) تأكله النار، تحترق</t>
  </si>
  <si>
    <t> (سلبي) يؤكل بالنار، يحترق ليصير بالنار، يحترق بشدة، يحترق المرجع: 2 بط 3: 10، 12 *</t>
  </si>
  <si>
    <t> G2742</t>
  </si>
  <si>
    <t> شكرا</t>
  </si>
  <si>
    <t> (الحارق) الحر، اليوم الحار</t>
  </si>
  <si>
    <t> (الحارقة) الحرارة، يوم حار حار حار حار؛ الشمس الحارقة، المرجع: مت 20: 12؛ الطقس حار، وقت حار، المرجع: لو 12:55؛ ريح المشرق الحارقة أوروس، المرجع: يع1: 11 *</t>
  </si>
  <si>
    <t> G2743</t>
  </si>
  <si>
    <t> شكرا</t>
  </si>
  <si>
    <t> للعلامة التجارية</t>
  </si>
  <si>
    <t> للعلامة التجارية (تمرير) ليتم تحميصها بمكواة ساخنة</t>
  </si>
  <si>
    <t> G2744</t>
  </si>
  <si>
    <t> بالتأكيد</t>
  </si>
  <si>
    <t>للتفاخر، للتفاخر. لنفرح ونفتخر. يمكن أن يشير هذا إلى التفاخر الصحيح أو غير اللائق، اعتمادًا على موضوع التفاخر</t>
  </si>
  <si>
    <t xml:space="preserve"> للتفاخر، للتفاخر. لنفرح ونفتخر. يمكن أن يشير هذا إلى الافتخار الصحيح أو غير اللائق، اعتمادًا على موضوع الافتخار بالمجد، الافتخار، مرجع: رو 2: 17، 23؛ ὑπέρ τινος , الافتخار بشخص أو شيء، للقيام بشهادة مجانية، المرجع: 2كور 12: 5؛ لنفرح ونتهلل، راجع: رو 5: 2، 3، 11</t>
  </si>
  <si>
    <t> G2745</t>
  </si>
  <si>
    <t> شكرا</t>
  </si>
  <si>
    <t> فخر</t>
  </si>
  <si>
    <t> شيء للتفاخر به، للتفاخر؛ الفخر والفرح</t>
  </si>
  <si>
    <t xml:space="preserve"> شيء للتفاخر به، للتفاخر؛ الكبرياء، الفرح، المجد، الافتخار، راجع: 1كو 5: 6؛ أساس أو مسألة مجد أو افتخار، راجع: رو 4: 2؛ فرح، ابتهاج، مرجع: فيلبي 1: 26؛ الشهادة المجانية، المرجع: 1كو 9: 15، 16؛ المرجع: 2كو 9: 3</t>
  </si>
  <si>
    <t> G2746</t>
  </si>
  <si>
    <t> بالتأكيد</t>
  </si>
  <si>
    <t> التفاخر والفخر.</t>
  </si>
  <si>
    <t xml:space="preserve">التفاخر والفخر. التفاخر والفخر والافتخار. يمكن أن يشير هذا إلى التفاخر الصحيح أو غير اللائق، اعتمادًا على موضوع التفاخر؛ وهو ما يعادل لاحقًا καύχημαι، المرجع: رو 3: 27؛ المرجع: 2كو 7: 4، 14؛ 11:10</t>
  </si>
  <si>
    <t> G2747</t>
  </si>
  <si>
    <t> شكرا</t>
  </si>
  <si>
    <t> سينكريا</t>
  </si>
  <si>
    <t> سينكريا</t>
  </si>
  <si>
    <t xml:space="preserve"> § سينكريا، ميناء كورنثوس على الخليج الساروني؛ المرجع: أعمال ١٨: ١٨؛ المرجع: رو 16: 1 *</t>
  </si>
  <si>
    <t> G2748</t>
  </si>
  <si>
    <t> شكرا</t>
  </si>
  <si>
    <t> قدرون</t>
  </si>
  <si>
    <t> شجرة الأرز</t>
  </si>
  <si>
    <t xml:space="preserve"> § شجرة الأرز شجرة الأرز، وخشب الأرز</t>
  </si>
  <si>
    <t> G2749</t>
  </si>
  <si>
    <t> حسنا</t>
  </si>
  <si>
    <t> لوضع / تعيين</t>
  </si>
  <si>
    <t> يستلقي، يكذب، يوضع، يوضع؛ يكون مقدرًا، معينًا</t>
  </si>
  <si>
    <t xml:space="preserve">يستلقي، يكذب، يوضع، يوضع؛ يكون مقدرًا، معينًا للكذب، لوضعه؛ "ليكئ، يرقد، يضطجع" (متى 28: 6)؛ المرجع: لو 2: 12؛ قد وُضِع، وُضِعَ، ووضِع، والمرجع: مت 3: 10؛ المرجع: لو 3: 9؛ المرجع: يوحنا 2: 6؛ ليكون موقعه كمدينة، مرجع: مت 5: 14؛ المرجع: رؤ 21: 16؛ ليكون في المخزن، مرجع: لو 12: 19؛ مجازيًا أن يتم تشكيلها، وتثبيتها كقانون، المرجع: 1 تيم 1: 9؛ في NT من الأشخاص، المعينين خصيصًا، المعينين رسميًا، المعينين، المرجع: لوقا 2: 34؛ المرجع: فيلبي ١: ١٦؛ المرجع: 1تس 3: 3؛ أن يرقد تحت تأثير، أن يتورط في ذلك، المرجع: 1يو 5: 19</t>
  </si>
  <si>
    <t> G2750</t>
  </si>
  <si>
    <t> κειρία</t>
  </si>
  <si>
    <t> الجرافات</t>
  </si>
  <si>
    <t> شريط من الكتان والضمادات وأغطية القبور</t>
  </si>
  <si>
    <t> شريط من كتان، ضماد، أقمطة، ضمادة، رباط، شريط من كتان في جمع أقمطة، مرجع: يو 11: 44 *</t>
  </si>
  <si>
    <t> G2751</t>
  </si>
  <si>
    <t> حسنا</t>
  </si>
  <si>
    <t> للقص</t>
  </si>
  <si>
    <t> (فعل) يقص (آخر)؛ (الأوسط) أن يقص شعره</t>
  </si>
  <si>
    <t>(فعل) يقص (آخر)؛ (الأوسط) أن يقص شعره، يقص، يحلق، المرجع: أعمال 8: 32؛ 18:18؛ المرجع: ١ كو ١١: ٦ (٢×)*</t>
  </si>
  <si>
    <t> G2752</t>
  </si>
  <si>
    <t> شكرا</t>
  </si>
  <si>
    <t> (بصوت عال) أمر، إشارة</t>
  </si>
  <si>
    <t> (بصوت عال) الأمر، الإشارة إلى كلمة الأمر؛ هتاف متبادل؛ لذلك في العهد الجديد صرخة عظيمة، صرخة شديدة، راجع: 1 تس 4: 16.</t>
  </si>
  <si>
    <t> G2753</t>
  </si>
  <si>
    <t> κεлεύω</t>
  </si>
  <si>
    <t> يأمر، يوجه، يأمر</t>
  </si>
  <si>
    <t xml:space="preserve"> ليأمر، يوجه، يأمر، يأمر، يأمر، يوجه، يقدم، المرجع: متى 8: 18؛ 14:19 ، 28</t>
  </si>
  <si>
    <t> G2754</t>
  </si>
  <si>
    <t> κενοδοξία</t>
  </si>
  <si>
    <t> غرور فارغ</t>
  </si>
  <si>
    <t> غرور باطل، غرور فارغ، حالة كبرياء ليس لها أساس سليم</t>
  </si>
  <si>
    <t> غرور باطل، غرور باطل، كبرياء لا أساس له، غرور باطل، راجع: فيلبي 2: 3.</t>
  </si>
  <si>
    <t> G2755</t>
  </si>
  <si>
    <t> شكرا</t>
  </si>
  <si>
    <t> مغرور</t>
  </si>
  <si>
    <t> مغرور، حالة كبرياء ليس لها أساس سليم</t>
  </si>
  <si>
    <t> مغرور، كبرياء لا أساس له من التفاخر، راجع: غلا 5: 26 *</t>
  </si>
  <si>
    <t> G2756</t>
  </si>
  <si>
    <t> شكرا</t>
  </si>
  <si>
    <t> فارغ</t>
  </si>
  <si>
    <t> G2757</t>
  </si>
  <si>
    <t>κενοφωνία</t>
  </si>
  <si>
    <t> كلام فارغ</t>
  </si>
  <si>
    <t> الثرثرة، كلام فارغ</t>
  </si>
  <si>
    <t> ثرثرة، كلام فارغ باطل، ثرثرة فارغة، جدال باطل، جدال عقيم، مرجع: 1 تي 6: 20؛ المرجع: ٢ تي ٢: ١٦ *</t>
  </si>
  <si>
    <t> G2758</t>
  </si>
  <si>
    <t> κενόω</t>
  </si>
  <si>
    <t> لإفراغ</t>
  </si>
  <si>
    <t> إفراغ، حرمان؛ (سلبي) أن يكون أجوفًا، فارغًا، بلا قيمة</t>
  </si>
  <si>
    <t> إفراغ، حرمان؛ (سلبي) أن يكون أجوفًا، مُفرغًا، لا قيمة له للتفريغ، الإخلاء؛ , ἑαυτόν , أن يجرد المرء نفسه من امتيازاته، ويذل نفسه، المرجع: فيلبي 2: 7؛ لحرمان الشيء من وظيفته، راجع: رو 4: 14؛ المرجع: 1كو 1: 17؛ ليظهر أنه بلا أساس، يكذب، مرجع: 1كو9: 15؛ المرجع: ٢ كو ٩: ٣ *</t>
  </si>
  <si>
    <t> G2759</t>
  </si>
  <si>
    <t> شكرا</t>
  </si>
  <si>
    <t> العقرب</t>
  </si>
  <si>
    <t> لدغة، هدف</t>
  </si>
  <si>
    <t> اللدغة، حث نقطة حادة؛ لدغة حيوان، راجع: رؤ 9: 10؛ وخز، حافز، مناخ، المرجع: أع 26: 14؛ مجازيًا الموت، القوة التدميرية، السم القاتل، مرجع: 1كو 15: 55، 56 *</t>
  </si>
  <si>
    <t> G2760</t>
  </si>
  <si>
    <t> شكرا</t>
  </si>
  <si>
    <t>قائد المئة، من الناحية الفنية قائد مائة</t>
  </si>
  <si>
    <t> قائد مئة، من الناحية الفنية قائد مئة بالمعنى الأصلي، قائد مئة راجل، قائد مئة، مرجع: مر 15: 39، 44، 45 *</t>
  </si>
  <si>
    <t> G2761</t>
  </si>
  <si>
    <t> κενῶς</t>
  </si>
  <si>
    <t> عبثا</t>
  </si>
  <si>
    <t> بلا سبب، عبثا، بلا هدف عبثا</t>
  </si>
  <si>
    <t> بلا سبب، باطلا، عبثا، باطلا، عبثا، بلا معنى، راجع: يع 4: 5 *</t>
  </si>
  <si>
    <t> G2762</t>
  </si>
  <si>
    <t> κεραία</t>
  </si>
  <si>
    <t> القراد</t>
  </si>
  <si>
    <t> أقل ضربة قلم، إسقاط [جزء من حرف الأبجدية]، في إشارة إلى أصغر التفاصيل في Lawtittle</t>
  </si>
  <si>
    <t> أقل ضربة قلم، إسقاط [جزء من حرف الأبجدية]، في إشارة إلى أصغر التفاصيل في Lawtittle في المقام الأول إسقاط يشبه القرن، نقطة، طرف؛ في NT قمة أو نقطة جيدة ؛ كالحروف، تستخدم لأدق جزء، وأقل جرة قلم، وذرة، المرجع: مت 5: 18؛ المرجع: لوقا ١٦: ١٧ *</t>
  </si>
  <si>
    <t> G2763G</t>
  </si>
  <si>
    <t> شكرا</t>
  </si>
  <si>
    <t> الخزاف</t>
  </si>
  <si>
    <t xml:space="preserve">الخزاف، مرجع: مت 27: 7، 10؛ المرجع: رو 9: 21 *</t>
  </si>
  <si>
    <t> G2763H</t>
  </si>
  <si>
    <t> بوتر (الميدان)</t>
  </si>
  <si>
    <t> حقل بوتر</t>
  </si>
  <si>
    <t xml:space="preserve"> حقل الفخاري، المرجع: متى 27: 7، 10؛ المرجع: رو 9: 21 *</t>
  </si>
  <si>
    <t> G2764</t>
  </si>
  <si>
    <t> شكرا</t>
  </si>
  <si>
    <t> مصنوع من الطين</t>
  </si>
  <si>
    <t> متعلق بالملابس الفخارية</t>
  </si>
  <si>
    <t> خزفٌ خزفيٌ مصنوعٌ من خزفٍ، مرجع: رؤ 2: 27.</t>
  </si>
  <si>
    <t> G2765</t>
  </si>
  <si>
    <t> شكرا</t>
  </si>
  <si>
    <t> جرة الطين</t>
  </si>
  <si>
    <t> إناء من خزف إناء من خزف، إبريق، إناء، المرجع: مرقس 14: 13؛ لوك. 22 ؛ 10 *</t>
  </si>
  <si>
    <t> G2766</t>
  </si>
  <si>
    <t> شكرا</t>
  </si>
  <si>
    <t> بلاط السقف الطين</t>
  </si>
  <si>
    <t> الطين بلاط السقف الطين الخزاف. خزف؛ سقف، قرميد، قرميد، المرجع: لو 5: 19 *</t>
  </si>
  <si>
    <t> G2767</t>
  </si>
  <si>
    <t> بالتأكيد</t>
  </si>
  <si>
    <t> لخلط؛ (السلبي) ليتم سكبها</t>
  </si>
  <si>
    <t> لخلط؛ (سلبي) يُسكب للخلط، والاختلاط، والشرب؛ للاستعداد للشرب، المرجع: رؤ 14: 10؛ 18: 6 (2x) *</t>
  </si>
  <si>
    <t> G2768</t>
  </si>
  <si>
    <t> شكرا</t>
  </si>
  <si>
    <t> بوق</t>
  </si>
  <si>
    <t> القرن، غالبًا ما يكون رمزًا للقوة والمكانة</t>
  </si>
  <si>
    <t xml:space="preserve">القرن، غالبًا ما يكون رمزًا للقوة والمكانة، مرجع: رؤ 5: 6؛ 12:3؛ نتوء على شكل قرن في زوايا المذبح، المرجع: رؤ 9: 13؛ من العبرية، قرن رمزًا للقوة، مرجع: لو 1: 69</t>
  </si>
  <si>
    <t> G2769</t>
  </si>
  <si>
    <t> شكرا</t>
  </si>
  <si>
    <t> قشر</t>
  </si>
  <si>
    <t> مسحوق الخروب</t>
  </si>
  <si>
    <t> الخروب podhusk هو في المقام الأول قرن صغير؛ في الإقليم الشمالي قرنة، قرنة شجرة الخروب، أو Ceratonia siliqua of Linnaeus، وهي شجرة شائعة في شرق وجنوب أوروبا، تنمو إلى حجم كبير، وتنتج قرون طويلة نحيفة، مع لب ذو طعم حلو، وبذور بنية اللون مثل الفول، يأكلها أحيانًا فقراء سوريا وفلسطين، وتستخدم عادة لتسمين الخنازير، مرجع: لو 15: 16 *</t>
  </si>
  <si>
    <t> G2770</t>
  </si>
  <si>
    <t> شكرا</t>
  </si>
  <si>
    <t> ليكتسب</t>
  </si>
  <si>
    <t> لكسب بالإضافة</t>
  </si>
  <si>
    <t> لكسب بالإضافة إلى كسب بالإضافة إلى ذلك</t>
  </si>
  <si>
    <t> G2771</t>
  </si>
  <si>
    <t> شكرا</t>
  </si>
  <si>
    <t> يكسب</t>
  </si>
  <si>
    <t> كسب الربح</t>
  </si>
  <si>
    <t xml:space="preserve"> الربح، الربح، المرجع: فيلبي 1: 21؛ 3: 7 ؛ المرجع: تي 1: 11 *</t>
  </si>
  <si>
    <t> G2772</t>
  </si>
  <si>
    <t> شكرا</t>
  </si>
  <si>
    <t> عملة</t>
  </si>
  <si>
    <t xml:space="preserve">شيء مقصوص صغير فكة صغيرة، قطع صغيرة من المال، قطعة نقدية، المرجع: يو 2: 15 *</t>
  </si>
  <si>
    <t> G2773</t>
  </si>
  <si>
    <t> شكرا جزيلا</t>
  </si>
  <si>
    <t> الصراف</t>
  </si>
  <si>
    <t> صرافة العملة</t>
  </si>
  <si>
    <t> الصرّاف صرّاف العملة، المرجع: يو 2: 14 *</t>
  </si>
  <si>
    <t> G2774</t>
  </si>
  <si>
    <t> شكرا</t>
  </si>
  <si>
    <t> مجموع</t>
  </si>
  <si>
    <t> النقطة الأساسية؛ السعر، مبلغ من المال</t>
  </si>
  <si>
    <t> النقطة الأساسية؛ السعر، مبلغ من المال مبلغ إجمالي؛ مبلغ من المال، رأس مال، المرجع: أعمال 22: 28؛ التتويج أو النقطة النهائية للأمور الأولية، المرجع: عب 8: 1 *</t>
  </si>
  <si>
    <t> G2775</t>
  </si>
  <si>
    <t> شكرا جزيلا</t>
  </si>
  <si>
    <t> لضرب رأسه</t>
  </si>
  <si>
    <t> لتضرب على الرأس</t>
  </si>
  <si>
    <t> أن يضرب على الرأس أن يضرب على الرأس</t>
  </si>
  <si>
    <t> G2776</t>
  </si>
  <si>
    <t> κεφαлή</t>
  </si>
  <si>
    <t> رأس</t>
  </si>
  <si>
    <t> رأس (جسم) ؛ أعلى (حجر في المبنى) ؛ بالامتداد: شخص ما أو شيء ما في المكان الأساسي، نقطة الأصل</t>
  </si>
  <si>
    <t xml:space="preserve">رأس (جسم) ؛ أعلى (حجر في المبنى) ؛ بالامتداد: شخص أو شيء ما في المكان الأساسي، نقطة الأصل الرأس، المرجع: مت 5: 36؛ 6:17 ؛ الرأس ، أعلى κεφακὴ γωνιας، رأس الزاوية، حجر الزاوية الرئيسي، مرجع: متى 21: 42؛ المرجع: لو 20: 17؛ مجازيًا، الرئيس، الرئيس، الرئيس، الرئيسي، الذي يخضع له الآخرون، راجع: 1 كو 11: 3؛ المرجع: أفسس 1: 22</t>
  </si>
  <si>
    <t> G2777</t>
  </si>
  <si>
    <t> شكرا</t>
  </si>
  <si>
    <t> قسم من التمرير</t>
  </si>
  <si>
    <t> قسم من درج العهد الجديد، مجلد، تقسيم سفر، المرجع: عب 10: 7 *</t>
  </si>
  <si>
    <t> G2778</t>
  </si>
  <si>
    <t> شكرا</t>
  </si>
  <si>
    <t> ضريبة</t>
  </si>
  <si>
    <t> (استطلاع) الضرائب والتعداد</t>
  </si>
  <si>
    <t> G2779</t>
  </si>
  <si>
    <t> ῆπος</t>
  </si>
  <si>
    <t> حديقة</t>
  </si>
  <si>
    <t> حديقة، بستان</t>
  </si>
  <si>
    <t> بستان، بستان، أي مكان مزروع بشجر وبقل، بستان، المرجع: لو 13: 19؛ المرجع: يوحنا 18: 1، 26؛ 19:41 *</t>
  </si>
  <si>
    <t> G2780</t>
  </si>
  <si>
    <t> شكرا</t>
  </si>
  <si>
    <t> بستاني</t>
  </si>
  <si>
    <t xml:space="preserve"> حارس بستان، بستاني، مرجع: يو 20: 15 *</t>
  </si>
  <si>
    <t> G2781</t>
  </si>
  <si>
    <t> شكرا</t>
  </si>
  <si>
    <t> خلية النحل</t>
  </si>
  <si>
    <t> الشمع، قرص العسل، قرص الشمع</t>
  </si>
  <si>
    <t> G2782</t>
  </si>
  <si>
    <t>شكرا</t>
  </si>
  <si>
    <t> الوعظ</t>
  </si>
  <si>
    <t> الوعظ، الإعلان، الرسالة، مع التركيز على محتوى ما يتم التبشير به</t>
  </si>
  <si>
    <t> الكرازة، البشارة، الرسالة، مع التركيز على مضمون ما هو البشارة، البشارة، البشارة العلنية، المرجع: مت 12: 41؛ الغرس العلني، الوعظ، المرجع: 1 كو 2: 4؛ 15:14 ؛ كناية ما يُغرس علانيةً، العقيدة، المرجع: رو 16: 25؛ المرجع: تي1: 3 *</t>
  </si>
  <si>
    <t> G2783</t>
  </si>
  <si>
    <t> شكرا</t>
  </si>
  <si>
    <t> واعظ</t>
  </si>
  <si>
    <t> داعية، واعظ، معلن</t>
  </si>
  <si>
    <t> مُبشر، واعظ، مُعلن مُبشر، رسول عام؛ ، في العهد الجديد مُنادي، ناشر، واعظ، مرجع: 1 تي 2: 7؛ المرجع: 2 تيم 1: 11؛ المرجع: ٢ بط ٢: ٥ *</t>
  </si>
  <si>
    <t> G2784</t>
  </si>
  <si>
    <t> شكرا</t>
  </si>
  <si>
    <t> أن تعظ</t>
  </si>
  <si>
    <t> للتبشير، والإعلان، والإخبار، والحث في كثير من الأحيان على قبول الرسالة، مع التحذير من عواقب عدم القيام بذلك</t>
  </si>
  <si>
    <t xml:space="preserve">للتبشير، والإعلان، والإخبار، والحث في كثير من الأحيان على قبول الرسالة، مع التحذير من عواقب عدم القيام بذلك، والنشر، والإعلان، كمبشر، المرجع: 1 كور 9: 27؛ ليعلن جهارا وعلنا، المرجع: مرقس 1: 4؛ المرجع: لو 4: 18؛ وإلى الضجيج في الخارج، المرجع: مرقس 1: 45؛ 7:36 ؛ للإعلان كمسألة تعليم، وغرس، ووعظ، مرجع: مت 24: 14؛ المرجع: مرقس 1: 38؛ 13:10 ؛ المرجع: أعمال الرسل ١٥: ٢١؛ المرجع: رو 2: 21</t>
  </si>
  <si>
    <t> G2785</t>
  </si>
  <si>
    <t> شكرا</t>
  </si>
  <si>
    <t> وحش البحر</t>
  </si>
  <si>
    <t> سمكة ضخمة</t>
  </si>
  <si>
    <t> سمكة ضخمة سمكة كبيرة وحش البحر الحوت المرجع: متى 12:40 *</t>
  </si>
  <si>
    <t> G2786</t>
  </si>
  <si>
    <t> شكرا</t>
  </si>
  <si>
    <t> سيفاس</t>
  </si>
  <si>
    <t> صفا (الآرامية لبطرس)، "الصخرة"</t>
  </si>
  <si>
    <t>رجل يعيش في زمن العهد الجديد، ورد ذكره لأول مرة في مت 4: 18؛ ابن: جون (G2491K)؛ شقيق: أندرو (G0406)؛ كما دعا سيمون في كثير من الأحيان؛ سمعان (فار، طبعة الملك جيمس، NIV: سيمون) في أعمال 15:14؛ 1xبطا في يوحنا 1: 42؛ 1x3.22؛ 9.5؛ 15.5؛ 1x2.9,11,14; بن يونا (طبعة الملك جيمس: بار يونا؛ NIV: ابن يونان) في مات 16:17؛ § صفا (بالآرامية لبطرس)، "صخرة" صفا، صخرة، نقلت إلى اليونانية بواسطة Πέτρος، المرجع: يوحنا 1: 42؛ المرجع: 1كو 1: 12؛ 3:22 ؛ 9: 5 ؛ 15: 5 ؛ المرجع: غلا 1: 18؛ 2: 9 ، 11 ، 14 *</t>
  </si>
  <si>
    <t> G2787G</t>
  </si>
  <si>
    <t> شكرا</t>
  </si>
  <si>
    <t> التابوت : العهد</t>
  </si>
  <si>
    <t> : تابوت العهد، الصندوق، الصدر</t>
  </si>
  <si>
    <t> تابوت، صندوق، صندوق، صندوق، صندوق؛ تابوت العهد، مرجع: عب 9: 4؛ المرجع: رؤيا ١١: ١٩؛ سفينة نوح، مرجع: مت 24: 38؛ المرجع: لو 17: 27؛ المرجع: عب 11: 7؛ المرجع: ١ بط ٣: ٢٠ *</t>
  </si>
  <si>
    <t> G2787H</t>
  </si>
  <si>
    <t> الفلك: نوح</t>
  </si>
  <si>
    <t> : سفينة نوح، الصندوق، الصدر</t>
  </si>
  <si>
    <t> G2788</t>
  </si>
  <si>
    <t> κιθάρα</t>
  </si>
  <si>
    <t> القيثارة</t>
  </si>
  <si>
    <t> القيثارة، القيثارة</t>
  </si>
  <si>
    <t> قيثارة، قيثارة، قيثارة، المرجع: 1 كو 14: 7؛ المرجع: رؤيا ٥: ٨؛ 14: 2 15: 2 *</t>
  </si>
  <si>
    <t> G2789</t>
  </si>
  <si>
    <t> شكرا</t>
  </si>
  <si>
    <t>للعب القيثارة</t>
  </si>
  <si>
    <t> للعزف على القيثارة أو القيثارة</t>
  </si>
  <si>
    <t> العزف على القيثارة أو القيثارة العزف على القيثارة أو القيثارة المرجع: 1كو 14: 7؛ المرجع: رؤ ١٤: ٢ *</t>
  </si>
  <si>
    <t> G2790</t>
  </si>
  <si>
    <t> κιθαρῳδός</t>
  </si>
  <si>
    <t> عازف القيثارة</t>
  </si>
  <si>
    <t> عازف القيثارة، عازف القيثارة</t>
  </si>
  <si>
    <t> عازف القيثارة، العازف على القيثارة، من يعزف على القيثارة ويصاحبها بصوته، راجع: رؤ 14: 2؛ 18:22 *</t>
  </si>
  <si>
    <t> G2791</t>
  </si>
  <si>
    <t> سيلفيا، سيلفيا</t>
  </si>
  <si>
    <t> قيليقية</t>
  </si>
  <si>
    <t xml:space="preserve"> § كيليكية إحدى ولايات آسيا الصغرى، المرجع: غلا 1: 21</t>
  </si>
  <si>
    <t> G2792</t>
  </si>
  <si>
    <t> شكرا</t>
  </si>
  <si>
    <t> قرفة</t>
  </si>
  <si>
    <t xml:space="preserve"> القرفة، المرجع: رؤ ١٨: ١٣ *</t>
  </si>
  <si>
    <t> G2793</t>
  </si>
  <si>
    <t> شكرا</t>
  </si>
  <si>
    <t> كن في خطر</t>
  </si>
  <si>
    <t> أن تكون في خطر</t>
  </si>
  <si>
    <t xml:space="preserve"> أن يكون في خطر أو خطر، مرجع: لو 8: 23؛ المرجع: أعمال الرسل ١٩: ٢٧، ٤٠؛ المرجع: ١ كو ١٥:٣٠ *</t>
  </si>
  <si>
    <t> G2794</t>
  </si>
  <si>
    <t> شكرا</t>
  </si>
  <si>
    <t> خطر</t>
  </si>
  <si>
    <t> خطر، خطر</t>
  </si>
  <si>
    <t> خطر، خطر، خطر، خطر، خطر المرجع: رو 8: 35؛ المرجع: ٢ كو ١١: ٢٦ *</t>
  </si>
  <si>
    <t> G2795</t>
  </si>
  <si>
    <t> بالتأكيد</t>
  </si>
  <si>
    <t> للانتقال</t>
  </si>
  <si>
    <t> للتحرك، وإزالة؛ يهز، اثارة. (المبني للمجهول) ليتم نقله، وإزالته؛ يكون أثار</t>
  </si>
  <si>
    <t>للتحرك، وإزالة؛ يهز، اثارة. (المبني للمجهول) ليتم نقله، وإزالته؛ ينتفض ليتحرك، مرجع: مت 23: 4؛ للإثارة والتحريض، المرجع: أعمال الرسل 21: 30؛ 24: 5 ؛ وللإزالة، المرجع: رؤ 2: 5؛ 6:14 ؛ في العهد الجديد κεφακήν، لهز الرأس سخرية، المرجع: متى 27:39؛ المرجع: مرقس 15: 29؛ الوسط، للتحرك، امتلاك القدرة على الحركة، ممارسة وظائف الحياة، مرجع: أع 17: 28 *</t>
  </si>
  <si>
    <t> G2796</t>
  </si>
  <si>
    <t> بالتأكيد</t>
  </si>
  <si>
    <t> حركة</t>
  </si>
  <si>
    <t> حركة حركة، حركة</t>
  </si>
  <si>
    <t> G2797</t>
  </si>
  <si>
    <t> نعم</t>
  </si>
  <si>
    <t> كيش</t>
  </si>
  <si>
    <t> كيش، "القوس، القوة"</t>
  </si>
  <si>
    <t> رجل من سبط بنيامين عاش في زمن الملكية المتحدة، ورد ذكره للمرة الأولى في ١ صم ٩: ١؛ ابن: أبيئيل (H0022) ومعكة (H4601N)؛ شقيق: نير (H5369)، عبدون (H5658J)، صور (H6698I)، بعل (H1168B)، ناداب (H5070J)، جدور (H1446I)، أخيو (H0283I)، زكري (H2144) ومقلوث (H4732)؛ والد: شاول (H7586G) § قيس، "القوس، القوة" قيس، والد شاول، (اسم صحيح)، منكر، المرجع: أعمال الرسل 13: 21 *</t>
  </si>
  <si>
    <t> G2798</t>
  </si>
  <si>
    <t> شكرا</t>
  </si>
  <si>
    <t>فرع</t>
  </si>
  <si>
    <t> فرع، غصين</t>
  </si>
  <si>
    <t xml:space="preserve"> غصن، غصن غصن، غصن، أطلق، المرجع: متى 13: 32؛ 21:8 ؛ مجازيًا فرع من عائلة، مرجع: رو 11: 16، 21</t>
  </si>
  <si>
    <t> G2799</t>
  </si>
  <si>
    <t> شكرا</t>
  </si>
  <si>
    <t> للبكاء، والبكاء، والنحيب، والحداد</t>
  </si>
  <si>
    <t xml:space="preserve"> للبكاء، والبكاء، والنحيب، والحداد على المتحولين جنسيًا. لنبكي ونذرف الدموع، مرجع: مت 26: 75؛ المرجع: مرقس 5: 38، 39؛ المرجع: لو 19: 41؛ 23:28 ؛ متعدية للبكاء والنحيب، مرجع: متى 2: 18</t>
  </si>
  <si>
    <t> G2800</t>
  </si>
  <si>
    <t> بالتأكيد</t>
  </si>
  <si>
    <t> كسر</t>
  </si>
  <si>
    <t xml:space="preserve"> كسر، فعل كسر، مرجع: لو 24: 35؛ المرجع: أعمال 2: 42</t>
  </si>
  <si>
    <t> G2801</t>
  </si>
  <si>
    <t> شكرا</t>
  </si>
  <si>
    <t> شظية</t>
  </si>
  <si>
    <t> قطعة مكسورة، قطعة</t>
  </si>
  <si>
    <t> قطعة مكسورة، قطعة مكسورة، قطعة مكسورة، مرجع: متى 14: 20؛ 15:37 ؛ المرجع: مرقس 6: 43؛ 8: 8، 19، 20؛ المرجع: لو 9: 17؛ المرجع: يوحنا ٦: ١٢ و.*</t>
  </si>
  <si>
    <t> G2802</t>
  </si>
  <si>
    <t> شكرا جزيلا</t>
  </si>
  <si>
    <t> Cauda</t>
  </si>
  <si>
    <t xml:space="preserve"> § مكتوبة أيضًا Κlectαῦδα (3084) وΚlectαῦδη (3085)، Cauda، اسم علم غير قابل للتحديد للجزيرة، المرجع: أعمال الرسل 27:16 *</t>
  </si>
  <si>
    <t> G2803</t>
  </si>
  <si>
    <t> شكرا</t>
  </si>
  <si>
    <t> كلوديا</t>
  </si>
  <si>
    <t>كلوديا، [ربما] "أعرج"</t>
  </si>
  <si>
    <t> امرأة تعيش في زمن العهد الجديد، لم تُذكر إلا في 2 تي 4: 21 § كلوديا، [ربما] "كلوديا" "العرجاء"، (الاسم الصحيح)، المرجع: 2 تي 4: 21 *</t>
  </si>
  <si>
    <t> G2804G</t>
  </si>
  <si>
    <t> شكرا جزيلا</t>
  </si>
  <si>
    <t> كلوديوس</t>
  </si>
  <si>
    <t> G2804H</t>
  </si>
  <si>
    <t xml:space="preserve"> رجل يعيش في زمن العهد الجديد، ورد ذكره لأول مرة في أعمال ٢٣: ٢٦؛ ويُدعى أيضًا كلوديوس في أعمال 23: 26؛</t>
  </si>
  <si>
    <t> G2805</t>
  </si>
  <si>
    <t> شكرا</t>
  </si>
  <si>
    <t> البكاء</t>
  </si>
  <si>
    <t> البكاء والبكاء</t>
  </si>
  <si>
    <t xml:space="preserve"> بكاء، بكاء، مرجع: متى 2: 18؛ 8:12</t>
  </si>
  <si>
    <t> G2806</t>
  </si>
  <si>
    <t> إلخ</t>
  </si>
  <si>
    <t xml:space="preserve"> الى قطع؛ في العهد الجديد لكسر الخبز، المرجع: مت 14: 19؛ مع إشارة مجازية إلى موت المسيح العنيف، المرجع: 1 كو 11: 24</t>
  </si>
  <si>
    <t> G2807</t>
  </si>
  <si>
    <t> شكرا</t>
  </si>
  <si>
    <t> مفتاح</t>
  </si>
  <si>
    <t xml:space="preserve"> مفتاح، يُستخدم في العهد الجديد كرمز للقوة، والسلطة، وما إلى ذلك. المرجع: متى 16: 19؛ المرجع: رؤيا ١: ١٨؛ 3: 7 ؛ 9: 1 20: 1 مجازياً مفتاح الدخول إلى المعرفة (راجع: لو 11: 52)</t>
  </si>
  <si>
    <t> G2808</t>
  </si>
  <si>
    <t> شكرا جزيلا</t>
  </si>
  <si>
    <t> لإغلاق، إغلاق، قفل</t>
  </si>
  <si>
    <t xml:space="preserve">ليغلق، يغلق، يغلق، يغلق، المرجع: متى 6: 6؛ 25:10 ؛ ليُخْسِرَ الإنسان، المرجع: رؤ 20: 3؛ مجازًا السماوات، مرجع: لو 4: 25؛ المرجع: رؤ 11: 6؛ κлεισαι τὰ σπлάγχνα، أن يغلق أحشاءه، أن يكون قاسيًا القلب، خاليًا من الرحمة، المرجع: 1يو 3: 17؛ κлειειν τὴν βασιлεια τῶν οὐρανῶν، لمحاولة منع الدخول إلى ملكوت السماوات، مرجع: مت 23: 13</t>
  </si>
  <si>
    <t> G2809</t>
  </si>
  <si>
    <t> κέμμα</t>
  </si>
  <si>
    <t> سرقة</t>
  </si>
  <si>
    <t> سرقة، سرقة</t>
  </si>
  <si>
    <t> سرقة، سرقة، سرقة، احتيال، مرجع: رؤ 9: 21 *</t>
  </si>
  <si>
    <t> G2810</t>
  </si>
  <si>
    <t> شكرا</t>
  </si>
  <si>
    <t> كليوباس</t>
  </si>
  <si>
    <t> كليوباس "الأب الشهير"</t>
  </si>
  <si>
    <t> رجل يعيش في زمن العهد الجديد، ورد ذكره لأول مرة في لوقا ٢٤: ١٨؛ متزوج من ماري (G3137K)؛ ويُدعى أيضًا كلوبا (نسخة الملك جيمس: كليوفاس) في يوحنا ١٩: ٢٥؛ § كليوباس "الأب المشهور" كليوباس (اسم صحيح)، مرجع: لو 24: 18 *</t>
  </si>
  <si>
    <t> G2811</t>
  </si>
  <si>
    <t> κος</t>
  </si>
  <si>
    <t> ائتمان</t>
  </si>
  <si>
    <t> الائتمان والشرف</t>
  </si>
  <si>
    <t>الائتمان، الشرف في المقام الأول شائعة، تقرير؛ تقرير جيد، تسبيح، فضل، المرجع: 1 بط 2: 20 *</t>
  </si>
  <si>
    <t> G2812</t>
  </si>
  <si>
    <t> شكرا</t>
  </si>
  <si>
    <t> لص</t>
  </si>
  <si>
    <t xml:space="preserve"> لص، راجع: متى 6: 19، 20؛ 24:43 ؛ troponym لص بالغش، المرجع: يو 10: 8</t>
  </si>
  <si>
    <t> G2813</t>
  </si>
  <si>
    <t> شكرا</t>
  </si>
  <si>
    <t> لسرقة</t>
  </si>
  <si>
    <t xml:space="preserve"> للسرقة، راجع: متى 6: 19، 20؛ 19:18 ؛ ليأخذوا خلسة، يأخذوا خلسة، مرجع: مت 27: 64؛ 28:13</t>
  </si>
  <si>
    <t> G2814</t>
  </si>
  <si>
    <t> κῆμα</t>
  </si>
  <si>
    <t> فرع (في السياق، فروع الكرمة)</t>
  </si>
  <si>
    <t> فرع (في السياق، فروع الكرمة) فرع، تبادل لاطلاق النار، غصين، وخاصة. الكرمة، راجع: يو 15: 2، 4-6.</t>
  </si>
  <si>
    <t> G2815</t>
  </si>
  <si>
    <t> شكرا جزيلا</t>
  </si>
  <si>
    <t> كليمنت</t>
  </si>
  <si>
    <t> كليمنت "معتدل"</t>
  </si>
  <si>
    <t> رجل يعيش في زمن العهد الجديد، يُذكر فقط في فيلبي 4: 3 § كليمندس، "اللطيف" كليمنس، كليمندس، (اسم مناسب)، باللاتينية، المرجع: فيلبي 4: 3 *</t>
  </si>
  <si>
    <t> G2816</t>
  </si>
  <si>
    <t> شكرا</t>
  </si>
  <si>
    <t> ليرث</t>
  </si>
  <si>
    <t> يرث ويكتسب؛ انظر أيضًا G3100</t>
  </si>
  <si>
    <t xml:space="preserve">يرث ويكتسب؛ انظر أيضًا G3100 بشكل أساسي للحصول على القرعة؛ في الميراث ، الحصول على الميراث ؛ في العهد الجديد للحصول على، واكتساب، واستلام، المرجع: متى 5: 5؛ 19:29 ؛ مطلق أن يكون وارثًا، مرجع: غلا 4: 30</t>
  </si>
  <si>
    <t> G2817</t>
  </si>
  <si>
    <t> شكرا</t>
  </si>
  <si>
    <t> ميراث</t>
  </si>
  <si>
    <t> الميراث، ونقل الملكية والممتلكات من جيل إلى آخر، عادة داخل الأسرة أو العشيرة وعادة عند وفاة المالك. غالبًا ما تحمل هذه الكلمة ضمنيًا حقًا مشروعًا وتاريخيًا في الأشياء الموروثة. يشير هذا في بعض السياقات إلى الخلاص، وهو ميراث مشترك مع يسوع المسيح، الوريث الحقيقي</t>
  </si>
  <si>
    <t>الميراث، ونقل الملكية والممتلكات من جيل إلى آخر، عادة داخل الأسرة أو العشيرة وعادة عند وفاة المالك. غالبًا ما تحمل هذه الكلمة ضمنيًا حقًا مشروعًا وتاريخيًا في الأشياء الموروثة. يشير هذا في بعض السياقات إلى الخلاص، أي الميراث المشترك مع يسوع المسيح، الوريث الحقيقي، الميراث، المرجع: مت 21: 38؛ المرجع: مرقس 12: 7؛ ملكية، نصيب، ملكية، المرجع: أعمال 7: 5؛ 20:32 ؛ وفي العهد الجديد حصة، اشتراك في الامتيازات، المرجع: أعمال 20: 32؛ المرجع: أفسس ١: ١٤؛ 5: 5</t>
  </si>
  <si>
    <t> G2818</t>
  </si>
  <si>
    <t> شكرا</t>
  </si>
  <si>
    <t> وريث</t>
  </si>
  <si>
    <t> وارث، من يرث</t>
  </si>
  <si>
    <t xml:space="preserve"> الوارث، من يرث وارثًا، مرجع: مت 21: 38؛ المرجع: غلا 4: 1؛ مالك، المرجع: رو 4: 13؛ المرجع: عب 11: 7؛ المرجع: يع2: 5</t>
  </si>
  <si>
    <t> G2819</t>
  </si>
  <si>
    <t> κῆρος</t>
  </si>
  <si>
    <t> كثير</t>
  </si>
  <si>
    <t> (الصب) الكثير؛ حصة، مكان، الكثير من الميراث</t>
  </si>
  <si>
    <t>(الصب) الكثير؛ نصيب، مكان، يرث كثيرًا، يموت، شيء يستخدم في تحديد الحظوظ، المرجع: مت 27: 35؛ المرجع: مرقس 15: 24؛ المرجع: لو 23: 34؛ المرجع: يوحنا 19: 24؛ المرجع: أعمال ١: ٢٦؛ التعيين، التنصيب، المرجع: أعمال ١: ١٧؛ التخصيص، الوجهة، المرجع: كو 1: 12؛ جزء، نصيب، نصيب، المرجع: أعمال 8: 21؛ 26:18 ؛ جزء أساسي من الكنيسة، المرجع: 1 بط 5: 3 *</t>
  </si>
  <si>
    <t> G2820</t>
  </si>
  <si>
    <t> شكرا</t>
  </si>
  <si>
    <t> (مبني للمجهول) ليتم اختياره، المعين الحصول عليه</t>
  </si>
  <si>
    <t> (سلبي) يتم اختياره أو تعيينه للحصول عليه بالقرعة أو التنازل؛ لتأخذ نصيبًا، خذ نصيبًا، المرجع: أف 1: 11 *</t>
  </si>
  <si>
    <t> G2821</t>
  </si>
  <si>
    <t> حسنا</t>
  </si>
  <si>
    <t> الاتصال</t>
  </si>
  <si>
    <t> دعوة الوضع، محطة في الحياة</t>
  </si>
  <si>
    <t>دعوة موقف، محطة في الحياة نداء، نداء، دعوة؛ ، في العهد الجديد الدعوة أو الدعوة إلى امتيازات الإنجيل، المرجع: رو 11: 29؛ المرجع: أفسس 1: 18؛ فضل وامتياز الدعوة، المرجع: 2 تس 1: 11؛ المرجع: 2 بط 1: 10؛ الحالة الزمنية التي وجدت فيها الدعوة الإنسان، المرجع: 1 كو 1: 26؛ 7:20</t>
  </si>
  <si>
    <t> G2822</t>
  </si>
  <si>
    <t> شكرا</t>
  </si>
  <si>
    <t> مُسَمًّى</t>
  </si>
  <si>
    <t> دعا، دعا</t>
  </si>
  <si>
    <t xml:space="preserve"> مدعو، مدعو، في العهد الجديد مدعو إلى الامتيازات أو الوظيفة، المرجع: متى 20: 16؛ 22:14 ؛ المرجع: رو 1: 1، 6، 7؛ 8:28 ؛ المرجع: 1كو 1: 1، 2، 24؛ يهوذا 1؛ المرجع: رؤ 17: 14</t>
  </si>
  <si>
    <t> G2823</t>
  </si>
  <si>
    <t> شكرا</t>
  </si>
  <si>
    <t> فرن</t>
  </si>
  <si>
    <t> (نار أ) التنور، التنور</t>
  </si>
  <si>
    <t> (نار أ) تنور، تنور تنور، المرجع: مت 6:30 ؛ المرجع: لوقا ١٢: ٢٨ *</t>
  </si>
  <si>
    <t> G2824</t>
  </si>
  <si>
    <t> شكرا</t>
  </si>
  <si>
    <t> منطقة</t>
  </si>
  <si>
    <t xml:space="preserve"> في المقام الأول منحدر. جزء من المنحدر المثالي لسطح الأرض ؛ منطقة أو منطقة من البلاد، المرجع: رو 15: 23؛ المرجع: 2كو 11: 10؛ المرجع: غلا 1: 21 *</t>
  </si>
  <si>
    <t> G2825</t>
  </si>
  <si>
    <t> شكرا</t>
  </si>
  <si>
    <t> سرير</t>
  </si>
  <si>
    <t> سرير، نقالة</t>
  </si>
  <si>
    <t>سرير، نقال، سرير صغير، أو أريكة، المرجع: أعمال 5: 15 *</t>
  </si>
  <si>
    <t> G2826</t>
  </si>
  <si>
    <t> شكرا</t>
  </si>
  <si>
    <t> سرير، حصيرة، نقالة (أصغر وأكثر مؤقتة من السرير الموجود في المنزل)</t>
  </si>
  <si>
    <t> سرير، حصيرة، نقالة (أصغر وأكثر مؤقتة من السرير الموجود في المنزل) أريكة صغيرة، أو سرير، حصيرة المرجع: لو 5: 19، 24 *</t>
  </si>
  <si>
    <t> G2827</t>
  </si>
  <si>
    <t> شكرا</t>
  </si>
  <si>
    <t> للانحناء / الاستلقاء</t>
  </si>
  <si>
    <t> أن ينحني، يرقد؛ أن تنتهي (في وقت متأخر من اليوم)</t>
  </si>
  <si>
    <t> أن ينحني، يرقد؛ أن تنتهي (في وقت متأخر من اليوم) في المقام الأول. للتسبب في المنحدر أو الانحناء؛ "السجود" (راجع: لو 24: 5)؛ المرجع: يوحنا 19:30؛ ليرقد، مرجع: مت 8: 20؛ المرجع: لو 9: 58؛ لهزيمة القوات، المرجع: عب 11: 34؛ متعدية اليوم، للانحدار، المرجع: لو 9: 12؛ 24:29 *</t>
  </si>
  <si>
    <t> G2828</t>
  </si>
  <si>
    <t> شكرا</t>
  </si>
  <si>
    <t> مجموعة</t>
  </si>
  <si>
    <t> مجموعة متكئة لتناول الطعام</t>
  </si>
  <si>
    <t> مجموعة متكئة لتناول وجبة في المقام الأول مكان للاتكاء؛ خيمة، مقعد، أريكة؛ في NT مجموعة من الأشخاص متكئين لتناول وجبة. المرجع: لو 9: 14 *</t>
  </si>
  <si>
    <t> G2829</t>
  </si>
  <si>
    <t> κοπή</t>
  </si>
  <si>
    <t>سرقة، سرقة سرقة، المرجع: مت ١٥: ١٩ ؛ المرجع: مرقس ٧:٢١ *</t>
  </si>
  <si>
    <t> G2830</t>
  </si>
  <si>
    <t> شكرا</t>
  </si>
  <si>
    <t> أمواج</t>
  </si>
  <si>
    <t> المياه الهائجة والأمواج</t>
  </si>
  <si>
    <t> مياه هائجة، موجة، موجة، تتصاعد، تموج، المرجع: لو 8: 24؛ المرجع: يع ١: ٦ *</t>
  </si>
  <si>
    <t> G2831</t>
  </si>
  <si>
    <t> شكرا</t>
  </si>
  <si>
    <t> للرمي</t>
  </si>
  <si>
    <t> ليتم قذفها ذهابًا وإيابًا عن طريق قذف الأمواج</t>
  </si>
  <si>
    <t> ليتم قذفها ذهابًا وإيابًا بواسطة الأمواج، إرم لتتقاذفها الأمواج؛ ، مجازيًا أن يتقلب الرأي، يضطرب، يضطرب، يتقلب، مرجع: أف 4: 14 *</t>
  </si>
  <si>
    <t> G2832</t>
  </si>
  <si>
    <t> شكرا</t>
  </si>
  <si>
    <t> كلوباس</t>
  </si>
  <si>
    <t> رجل يعيش في زمن العهد الجديد، ورد ذكره لأول مرة في لوقا ٢٤: ١٨؛ متزوج من ماري (G3137K)؛ ويُدعى أيضًا كلوبا (نسخة الملك جيمس: كليوفاس) في يوحنا ١٩: ٢٥؛ § كلوبا كليوباس (اسم صحيح) مرجع: يو 19: 25 *</t>
  </si>
  <si>
    <t> G2833</t>
  </si>
  <si>
    <t> شكرا</t>
  </si>
  <si>
    <t> يحك</t>
  </si>
  <si>
    <t> (السلبي) للشعور بالحكة</t>
  </si>
  <si>
    <t> (سلبي) الشعور بحكة في الخدش؛ دغدغة، تسبب الدغدغة. ، في العهد الجديد مجازيًا للحصول على الإثارة الممتعة، لتدليل الحكة، المرجع: 2 تيم 4: 3 *</t>
  </si>
  <si>
    <t>G2834</t>
  </si>
  <si>
    <t> شكرا</t>
  </si>
  <si>
    <t> كنيدوس</t>
  </si>
  <si>
    <t> كنيدوس، "العمر"</t>
  </si>
  <si>
    <t xml:space="preserve"> § كنيدوس "عصر" كنيدوس مدينة كاريية في آسيا الصغرى، المرجع: أعمال 27: 7 *</t>
  </si>
  <si>
    <t> G2835</t>
  </si>
  <si>
    <t> شكرا</t>
  </si>
  <si>
    <t> بنس واحد</t>
  </si>
  <si>
    <t> بنس، عملة رومانية صغيرة، حوالي ربع وستين دينار (أجر يوم واحد)</t>
  </si>
  <si>
    <t> بنس، عملة رومانية صغيرة، حوالي ربع وستين دينار (أجرة يوم) عملة نحاسية رومانية، تعادل الجزء الرابع من as، أو ἀσσάριον، أو δύο лεπτά، المرجع: متى 5:26؛ المرجع: مرقس ١٢:٤٢ *</t>
  </si>
  <si>
    <t> G2836</t>
  </si>
  <si>
    <t> جميلة</t>
  </si>
  <si>
    <t> البطن / الرحم / المعدة</t>
  </si>
  <si>
    <t> أي وجميع الأعضاء الداخلية، مترجمة في السياق على النحو التالي: البطن، المعدة، الرحم، وما إلى ذلك؛ امتدادا: مصدر المشاعر والعواطف. "ثمرة البطن" تعني "طفل".</t>
  </si>
  <si>
    <t xml:space="preserve">أي وجميع الأعضاء الداخلية، مترجمة في السياق على النحو التالي: البطن، المعدة، الرحم، وما إلى ذلك؛ امتدادا: مصدر المشاعر والعواطف. "ثمرة البطن" تعني "طفل". فجوة؛ البطن، المرجع: مت 15: 17؛ المرجع: مرقس 7: 19؛ المعدة، المرجع: مت 12:40؛ المرجع: لو 15: 16؛ الرحم، المرجع: مت 19: 12؛ المرجع: لوقا 1: 15؛ من العبرية، الذات الداخلية، مرجع: يو 7: 38</t>
  </si>
  <si>
    <t> G2837</t>
  </si>
  <si>
    <t> κοιμάω</t>
  </si>
  <si>
    <t> (السلبي) لتغفو، والنوم؛ موت</t>
  </si>
  <si>
    <t xml:space="preserve"> (السلبي) لتغفو، والنوم؛ يموت لتهدئة النوم؛ , منفعل أن تنام , تنام , المرجع : مت 28 : 13 ; المرجع: لو 22: 45؛ مجازيًا أن ينام في الموت، المرجع: أع 7: 60؛ 13:36 ؛ المرجع: 2 بط 3: 4</t>
  </si>
  <si>
    <t> G2838</t>
  </si>
  <si>
    <t> شكرا</t>
  </si>
  <si>
    <t> ينام</t>
  </si>
  <si>
    <t> (اسم) النوم</t>
  </si>
  <si>
    <t> (اسم) نوم نوم؛ , كناية راحة , راحة , المرجع : يو 11 : 13 *</t>
  </si>
  <si>
    <t> G2839G</t>
  </si>
  <si>
    <t> شكرا</t>
  </si>
  <si>
    <t> شائع: غير مقدس</t>
  </si>
  <si>
    <t> : مشترك غير مقدس؛ (طقوسيًا) نجس، نجس، غير مقدس</t>
  </si>
  <si>
    <t xml:space="preserve">شائع؛ (طقوسيًا) نجس، نجس، غير مقدس، مشترك بالتساوي بين عدة أشخاص، المرجع: أعمال الرسل 2: 44؛ 4:32 ؛ في العهد الجديد، العام، الدنيوي، المرجع: عب 10: 29؛ المرجع: رؤ 21: 27؛ نجسة طقسياً، مرجع: مرقس 7: 2؛ المرجع: أعمال 10: 14</t>
  </si>
  <si>
    <t> G2839H</t>
  </si>
  <si>
    <t> مشترك: مشترك</t>
  </si>
  <si>
    <t> G2840</t>
  </si>
  <si>
    <t> شكرا</t>
  </si>
  <si>
    <t> لجعل (طقوسيًا) نجسًا وغير طاهر؛ لتدنيس المدنس</t>
  </si>
  <si>
    <t> لجعل (طقوسيًا) نجسًا وغير طاهر؛ لتدنيس المدنس لجعلها شائعة، في العهد الجديد لتدنيسها وتدنيسها، المرجع: أعمال 21:28؛ ليجعلوا نجسين، مدنسين، ملوثين، المرجع: مت 15: 11، 18، 20؛ 7: 15، 18، 20، 23؛ المرجع: عب 9: 13؛ للنطق بالنجاسة طقسيًا، المرجع: أعمال 10: 15؛ 11: 9 *</t>
  </si>
  <si>
    <t> G2841</t>
  </si>
  <si>
    <t> شكرا</t>
  </si>
  <si>
    <t> كي يشارك</t>
  </si>
  <si>
    <t> للمشاركة في، المشاركة في</t>
  </si>
  <si>
    <t>للمشاركة، الاشتراك، أن يكون مشتركًا، نصيب، المرجع: عب 2: 14؛ أن نشترك في أن نصبح شركاء في المرجع: رو 15: 27؛ المرجع: 1 بط 4: 13؛ لكي تصبح متورطًا، وتكون طرفًا فيه، المرجع: 1 تي 5: 22؛ 2Jn. 11 ؛ لينضم إلى نفسه بالعطف والمساعدة، ويتواصل معه بطريق المساعدة والإغاثة، راجع: رو 12: 13؛ المرجع: غلا 6: 6؛ المرجع: فيلبي 4: 15 *</t>
  </si>
  <si>
    <t> G2842</t>
  </si>
  <si>
    <t> شكرا</t>
  </si>
  <si>
    <t> مشاركة</t>
  </si>
  <si>
    <t> الزمالة، الارتباط الوثيق بين الأشخاص، والتأكيد على ما هو مشترك بينهم؛ وبالتالي: المشاركة، والمشاركة، والمساهمة، والهدية، ونتيجة هذه العلاقات الوثيقة</t>
  </si>
  <si>
    <t xml:space="preserve">الزمالة، الارتباط الوثيق بين الأشخاص، والتأكيد على ما هو مشترك بينهم؛ وبالتالي: المشاركة، والمشاركة، والمساهمة، والهبة، ونتيجة هذه العلاقات الوثيقة، والزمالة، والشراكة، المرجع: أعمال الرسل 2: 42؛ المرجع: 2كو 6: 14؛ 13:13 ؛ المرجع: غلا 2: 9؛ المرجع: فيلبي 3: 10؛ المرجع: 1يو 1: 3؛ المشاركة، الشركة، المرجع: 1كو 10: 16؛ المعونة والإغاثة، المرجع: عب 13: 16؛ المساهمة في المساعدات، مرجع: رو 15: 26</t>
  </si>
  <si>
    <t> G2843</t>
  </si>
  <si>
    <t> شكرا</t>
  </si>
  <si>
    <t> على استعداد للمشاركة سخية</t>
  </si>
  <si>
    <t> ترغب فى المشاركة الاجتماعية السخية; في العهد الجديد كريمًا متسامحًا محسنًا، مرجع: 1 تي 6: 18 *</t>
  </si>
  <si>
    <t> G2844</t>
  </si>
  <si>
    <t> شكرا</t>
  </si>
  <si>
    <t> مشارك</t>
  </si>
  <si>
    <t> شريك، مشارك، من يشترك مع آخر في مشروع أو نشاط ما، في العمل أو الوزارة</t>
  </si>
  <si>
    <t>شريك، مشارك، من يشترك مع آخر في مشروع أو نشاط ما، في العمل أو الخدمة زميل، شريك، رفيق، المرجع: مت 23: 30؛ المرجع: لو 5: 10؛ المرجع: 1كو 10: 18، 20؛ المرجع: 2كو 8: 23؛ فلم. 17 ؛ المرجع: عب 10: 33؛ شريك، شريك، مرجع: 2كو 1: 7؛ المرجع: 1 بط 5: 1؛ المرجع: 2 بط 1: 4 *</t>
  </si>
  <si>
    <t> G2845</t>
  </si>
  <si>
    <t> حسنا</t>
  </si>
  <si>
    <t> (الزواج) السرير؛ تصور؛ الفجور الجنسي</t>
  </si>
  <si>
    <t> (الزواج) السرير؛ تصور؛ الزنا سريرا، المرجع: لو 11: 7؛ السرير الزوجي، راجع: عب 13: 4؛ كناية عن الجماع، المعاشرة؛ ومن هنا الدعارة والزنا والمخادعة، المرجع: رو 13: 13؛ في العهد الجديد، المرجع: رو 9: 10 *</t>
  </si>
  <si>
    <t> G2846</t>
  </si>
  <si>
    <t> شكرا</t>
  </si>
  <si>
    <t> غرفة نوم / حجرة النوم</t>
  </si>
  <si>
    <t> غرفة نوم؛ خادم شخصي موثوق به، تشامبرلين</t>
  </si>
  <si>
    <t> غرفة نوم؛ خادم شخصي مؤتمن، حاجب في المخدع، المرجع: أعمال الرسل ١٢: ٢٠ *</t>
  </si>
  <si>
    <t> G2847</t>
  </si>
  <si>
    <t> شكرا</t>
  </si>
  <si>
    <t> اللون القرمزي</t>
  </si>
  <si>
    <t> قرمزي، (مشرق) أحمر؛ وفي بعض السياقات، القماش قرمزي أو (لامع) أحمر (راجع: رؤ 18: 12، 16)</t>
  </si>
  <si>
    <t>قرمزي، (مشرق) أحمر؛ وفي بعض السياقات، القماش القرمزي أو (المشرق) الأحمر (راجع: رؤ 18: 12، 16) مصبوغ بالمكوص والقرمز والقرمز، مرجع: مت 27: 28؛ المرجع: عب 9: 19؛ المرجع: رؤ 17: 3، 4؛ 18:12، 16 *</t>
  </si>
  <si>
    <t> G2848</t>
  </si>
  <si>
    <t> κόκκος</t>
  </si>
  <si>
    <t> بذرة</t>
  </si>
  <si>
    <t> البذرة، نواة الحبوب</t>
  </si>
  <si>
    <t> بذرة، نواة حبة نواة، حبة، بذرة، المرجع: متى 13: 31؛ 17:20 ؛ المرجع: مرقس 4: 31؛ المرجع: لوقا 13: 19؛ 17:6 ؛ المرجع: يوحنا 12: 24؛ المرجع: ١ كو ١٥: ٣٧ *</t>
  </si>
  <si>
    <t> G2849</t>
  </si>
  <si>
    <t> جميل</t>
  </si>
  <si>
    <t> لمعاقبة</t>
  </si>
  <si>
    <t> لمعاقبة في المقام الأول لتقليص، والإكراه؛ لتأديب، ومعاقبة، المرجع: أعمال الرسل 4: 21؛ المرجع: ٢ بط ٢: ٩ *</t>
  </si>
  <si>
    <t> G2850</t>
  </si>
  <si>
    <t> κοлακεία</t>
  </si>
  <si>
    <t> الإطراء</t>
  </si>
  <si>
    <t xml:space="preserve"> تملق، تملق، تملق، المرجع: 1 تس 2: 5 *</t>
  </si>
  <si>
    <t> G2851</t>
  </si>
  <si>
    <t> شكرا</t>
  </si>
  <si>
    <t xml:space="preserve"> تأديب، عقاب، المرجع: مت 25: 46؛ قلق أليم وعذاب، راجع: 1يو 4: 18</t>
  </si>
  <si>
    <t> G2852</t>
  </si>
  <si>
    <t> شكرا جزيلا</t>
  </si>
  <si>
    <t> ليهزم</t>
  </si>
  <si>
    <t> الضرب بقبضات اليد والضرب والعذاب. (سلبي) يتلقى الضرب، ويعامل بقسوة</t>
  </si>
  <si>
    <t>الضرب بقبضات اليد والضرب والعذاب. (سلبي) يتلقى الضرب، يُعامل بوحشية بالضرب بالقبضة، المرجع: مت 26:67؛ المرجع: مرقس 14: 65؛ مجازيًا لإساءة المعاملة، أي التعامل بالقوة المفرطة، المرجع: 1 كو 4: 11؛ للعقاب، المرجع: 1 بط 2: 20؛ ينزعجون، يحزنون، يحزنون، المرجع: 2كو 12: 7 *</t>
  </si>
  <si>
    <t> G2853</t>
  </si>
  <si>
    <t> شكرا جزيلا</t>
  </si>
  <si>
    <t> لينضم</t>
  </si>
  <si>
    <t> (وسط) ينضم، يرتبط، يتشبث؛ (سلبي) أن نكون متحدين، ملتصقين، مكدسين؛ لتبقى بالقرب، اتبع؛ ليتم توظيفها</t>
  </si>
  <si>
    <t xml:space="preserve"> (وسط) ينضم، يرتبط، يتشبث؛ (سلبي) أن نكون متحدين، ملتصقين، مكدسين؛ لتبقى بالقرب، اتبع؛ ليتم استئجارها للغراء، أو اللحام معًا؛ الوسط للالتصاق به، مرجع: لو 10: 11؛ مجازيًا أن نلتصق بالذات، نتحد بها، نتشارك معها، المرجع: لو 15: 15؛ المرجع: أعمال ٥: ١٣؛ المرجع: رؤ 18: 5</t>
  </si>
  <si>
    <t> G2854</t>
  </si>
  <si>
    <t> شكرا جزيلا</t>
  </si>
  <si>
    <t> مرهم العين</t>
  </si>
  <si>
    <t> مرهم العين (مُرهم العين) يُكتب أيضًا κονύριον، كوليريوم، مرهم العين، المرجع: رؤ 3: 18 *</t>
  </si>
  <si>
    <t> G2855</t>
  </si>
  <si>
    <t>شكرا جزيلا</t>
  </si>
  <si>
    <t> صرافة صرافة صرافة المرجع: مت 21:12 ; المرجع: مرقس 11: 15؛ المرجع: يوحنا ٢: ١٥ *</t>
  </si>
  <si>
    <t> G2856</t>
  </si>
  <si>
    <t> κοлοβόω</t>
  </si>
  <si>
    <t> لتقصير</t>
  </si>
  <si>
    <t> لتقصير، تقصير</t>
  </si>
  <si>
    <t> في NT الزمان، ليختصر، يختصر، المرجع: مت 24:22؛ المرجع: مرقس ١٣:٢٠ *</t>
  </si>
  <si>
    <t> G2857G</t>
  </si>
  <si>
    <t> رائع</t>
  </si>
  <si>
    <t> كولوسي</t>
  </si>
  <si>
    <t> كولوسي</t>
  </si>
  <si>
    <t xml:space="preserve"> § كولوسي كولوسي (الاسم الصحيح)</t>
  </si>
  <si>
    <t> G2857H</t>
  </si>
  <si>
    <t> شكرا جزيلا</t>
  </si>
  <si>
    <t xml:space="preserve"> § كولوسي كولوسي (الاسم الصحيح) مدينة على نهر ليكوس في فريجية: المرجع: عمود 1: 2.</t>
  </si>
  <si>
    <t> G2858</t>
  </si>
  <si>
    <t> شكرا</t>
  </si>
  <si>
    <t> كولوسي</t>
  </si>
  <si>
    <t xml:space="preserve"> § كولوسي</t>
  </si>
  <si>
    <t> G2859</t>
  </si>
  <si>
    <t> شكرا</t>
  </si>
  <si>
    <t> حضن</t>
  </si>
  <si>
    <t> منطقة الحضن: الجانب، الصدر، الصدر؛ خليج</t>
  </si>
  <si>
    <t> منطقة الحضن: الجانب، الصدر، الصدر؛ "فتح الحضن" (راجع: لو 16: 22، 23)؛ المرجع: يوحنا 1: 18؛ 13:23 ؛ وحضن الرداء (راجع: لو 6: 38)؛ خليج، جدول، مدخل، المرجع: أعمال ٢٧: ٣٩ *</t>
  </si>
  <si>
    <t> G2860</t>
  </si>
  <si>
    <t> κοлυμβάω</t>
  </si>
  <si>
    <t> للسباحة</t>
  </si>
  <si>
    <t xml:space="preserve"> للغوص؛ ، في العهد الجديد للسباحة، المرجع: أعمال 27: 43 *</t>
  </si>
  <si>
    <t> G2861</t>
  </si>
  <si>
    <t> κοлυμβήθρα</t>
  </si>
  <si>
    <t> حمام سباحة</t>
  </si>
  <si>
    <t xml:space="preserve">مكان يمكن لأي شخص السباحة فيه ؛ بركة، بركة، المرجع: يو 5: 2، 4، 7؛ 9:7 *</t>
  </si>
  <si>
    <t> G2862</t>
  </si>
  <si>
    <t> شكرا</t>
  </si>
  <si>
    <t> مستعمرة رومانية</t>
  </si>
  <si>
    <t xml:space="preserve"> § مستعمرة رومانية، المرجع: أعمال 16: 12 *</t>
  </si>
  <si>
    <t> G2863</t>
  </si>
  <si>
    <t> κομάω</t>
  </si>
  <si>
    <t> أن تكون طويل الشعر</t>
  </si>
  <si>
    <t> أن يكون الشعر طويل الشعر</t>
  </si>
  <si>
    <t> أن يكون الشعر طويلًا، أن يكون الشعر طويلًا، أن يكون الشعر طويلًا، المرجع: 1كو 11: 14، 15 *</t>
  </si>
  <si>
    <t> G2864</t>
  </si>
  <si>
    <t> شكرا</t>
  </si>
  <si>
    <t> (شعر طويل</t>
  </si>
  <si>
    <t> (طويل) شعر الشعر؛ رأس طويل الشعر، مرجع: 1كو 11: 15*</t>
  </si>
  <si>
    <t> G2865</t>
  </si>
  <si>
    <t> شكرا</t>
  </si>
  <si>
    <t> لجلب / أن يتم سدادها</t>
  </si>
  <si>
    <t> (فعل) لجلب؛ (الأوسط) لأخذ (الواجب)، المكافأة، السداد</t>
  </si>
  <si>
    <t xml:space="preserve"> (فعل) لجلب؛ (الأوسط) لتلقي (ما هو مستحق)، مكافأة، يتم سدادها في المقام الأول لأخذ اللطف، لتوفير؛ لنقل، إحضار، المرجع: لو 7: 37؛ الوسط ليجلبه لنفسه؛ لينالوا وينالوا، مرجع: 2كو 5: 10؛ المرجع: أفسس 6: 8؛ ليستقبل مرة أخرى، يتعافى، المرجع: مت 25: 27؛ المرجع: عب 11: 19</t>
  </si>
  <si>
    <t> G2866</t>
  </si>
  <si>
    <t> شكرا</t>
  </si>
  <si>
    <t>في العهد الجديد بصحة أفضل، المرجع: يو 4: 52 *</t>
  </si>
  <si>
    <t> G2867</t>
  </si>
  <si>
    <t> شكرا</t>
  </si>
  <si>
    <t> لتبييض</t>
  </si>
  <si>
    <t> (السلبي) أن يكون مبيضا تبييضا</t>
  </si>
  <si>
    <t> ( منفعل ) أن يكون مبيضاً مبيضاً إلى المبيض، أو الجص، المرجع: مت 23: 27؛ المرجع: أعمال ٢٣: ٣ *</t>
  </si>
  <si>
    <t> G2868</t>
  </si>
  <si>
    <t> شكرا</t>
  </si>
  <si>
    <t> تراب</t>
  </si>
  <si>
    <t xml:space="preserve"> تراب، المرجع: مت 10:14 ؛ المرجع: لو 9: 5؛ 10:11 ؛ المرجع: أعمال ١٣: ٥١؛ 22: 23 *</t>
  </si>
  <si>
    <t> G2869</t>
  </si>
  <si>
    <t> شكرا</t>
  </si>
  <si>
    <t> ليموت، يهدأ</t>
  </si>
  <si>
    <t> أن تموت، وتهدأ في المقام الأول لتصاب بالضجر، وتعاني من الإرهاق؛ يهدأ، يسكن، يموت المرجع: مت 14: 32؛ المرجع: مرقس 4: 39؛ 6:51 *</t>
  </si>
  <si>
    <t> G2870</t>
  </si>
  <si>
    <t> شكرا</t>
  </si>
  <si>
    <t> الحداد، الحزن، الرثاء</t>
  </si>
  <si>
    <t> الحداد، والحزن، والرثاء، وفي المقام الأول ضرب الصدر، وما إلى ذلك، كدليل على الحزن؛ بكاء رثاء (أع 8: 2)</t>
  </si>
  <si>
    <t> G2871</t>
  </si>
  <si>
    <t> حسنا</t>
  </si>
  <si>
    <t> ذبح</t>
  </si>
  <si>
    <t> الهزيمة، وقطع الذبح</t>
  </si>
  <si>
    <t> الهزيمة، قطع الذبح، السكتة الدماغية، الضرب؛ ، في مذبحة العهد الجديد، الهزيمة المرجع: عب 7: 1 *</t>
  </si>
  <si>
    <t> G2872</t>
  </si>
  <si>
    <t> حسنا</t>
  </si>
  <si>
    <t>للعمل</t>
  </si>
  <si>
    <t> للعمل والعمل وبذل الجهد. أن تتعب، وتشعر بالضجر</t>
  </si>
  <si>
    <t xml:space="preserve"> للعمل والعمل وبذل الجهد. أن يتعب، أن يتعب أن يتعب، أو أن يتعب في العمل، أن يغمى عليه من التعب، مرجع: مت 11: 28؛ المرجع: يوحنا 4: 6؛ في العهد الجديد أن نتعب ونكد، مرجع: لو 5: 5؛ المرجع: يو 4: 38</t>
  </si>
  <si>
    <t> G2873</t>
  </si>
  <si>
    <t> شكرا</t>
  </si>
  <si>
    <t> تَعَب</t>
  </si>
  <si>
    <t> عمل شاق؛ عناء، مشكلة، صعوبة</t>
  </si>
  <si>
    <t xml:space="preserve"> عمل شاق؛ عناء، عناء، صعوبة، صعوبة، صعوبة، اضطراب، المرجع: مت 26: 10؛ المرجع: مرقس 14: 6؛ تعب، تعب مُضني، تعب، كدح، راجع: 1 كو 3: 8؛ 15:58 ؛ كناية ثمرة العمل أو نتيجته، المرجع: يو 4: 38؛ المرجع: 2 كو 10: 15</t>
  </si>
  <si>
    <t> G2874</t>
  </si>
  <si>
    <t> شكرا</t>
  </si>
  <si>
    <t> السماد</t>
  </si>
  <si>
    <t> كومة السماد، كومة القمامة</t>
  </si>
  <si>
    <t> كومة زبل، كومة زبالة، روث، زبل، المرجع: لو 14: 35 *</t>
  </si>
  <si>
    <t> G2875</t>
  </si>
  <si>
    <t> κόπτω</t>
  </si>
  <si>
    <t> لقطع / حداد</t>
  </si>
  <si>
    <t> لقطع؛ (الأوسط) حدادًا، وضربًا على الصدر</t>
  </si>
  <si>
    <t>لقطع؛ (الأوسط) يحزن، يضرب على الصدر ليضرب، يقطع؛ ليقطع أو يخفض، مرجع: مت 21: 8؛ المرجع: مرقس 11: 8؛ الأوسط ليضرب نفسه في حداد، رثاء، ندب، المرجع: متى 11: 17؛ 24:30 ؛ المرجع: لو 8: 52؛ 23:27 ؛ المرجع: رؤ 1: 7؛ 18: 9 *</t>
  </si>
  <si>
    <t> G2876</t>
  </si>
  <si>
    <t> حسنا</t>
  </si>
  <si>
    <t> غراب أسود</t>
  </si>
  <si>
    <t> طائر الغراب</t>
  </si>
  <si>
    <t xml:space="preserve"> الغراب، الغراب، المرجع: لو 12: 24 *</t>
  </si>
  <si>
    <t> G2877</t>
  </si>
  <si>
    <t> شكرا</t>
  </si>
  <si>
    <t> بنت</t>
  </si>
  <si>
    <t> (فتاة صغيرة</t>
  </si>
  <si>
    <t> (صغيرة) فتاة فتاة، عذراء، المرجع: مت 9: 24، 25؛ 14:11 ؛ المرجع: مرقس 5: 41، 42؛ 6:22، 28 *</t>
  </si>
  <si>
    <t> G2878</t>
  </si>
  <si>
    <t> κορβᾶν</t>
  </si>
  <si>
    <t> كوربان</t>
  </si>
  <si>
    <t> قربان، هدية مخصصة لله</t>
  </si>
  <si>
    <t xml:space="preserve"> § قربان، عطية مخصصة لله قربان، قربان، تقدمة، قربان، أي شيء مقدس لله، مرجع: مرقس 7: 11 *</t>
  </si>
  <si>
    <t> G2879</t>
  </si>
  <si>
    <t> جيد</t>
  </si>
  <si>
    <t> قورح</t>
  </si>
  <si>
    <t> قورح : "حليق ، أصلع"</t>
  </si>
  <si>
    <t>رجل من سبط لاوي عاش في زمن مصر والبرية، ورد ذكره لأول مرة في خروج ٦: ٢١؛ ابن: إزهار (ح3324)؛ شقيق: نفيج (H5298)، زكري (H2147) وشلوميث (H8019A)؛ والد: أسير (H0617)، ألقانة (H0511) وأبياساف (H0043) § قورح، "حليق، أصلع" قورح، (الاسم الصحيح) يهوذا 11*</t>
  </si>
  <si>
    <t> G2880</t>
  </si>
  <si>
    <t> شكرا</t>
  </si>
  <si>
    <t> لإرضاء</t>
  </si>
  <si>
    <t> (المبني للمجهول) ليتم ملؤها بالكامل، لديها ما يكفي من الإشباع</t>
  </si>
  <si>
    <t> (سلبي) أن نمتلئ إلى أقصى حد، وأن يكون لدينا ما يكفي لإشباعنا، المرجع: أعمال 27: 38؛ المرجع: ١ كو ٤: ٨ *</t>
  </si>
  <si>
    <t> G2881</t>
  </si>
  <si>
    <t> شكرا جزيلا</t>
  </si>
  <si>
    <t> كورنثيان</t>
  </si>
  <si>
    <t xml:space="preserve"> § كورنثوس. أحد سكان , Κόρινθος , كورنثوس, المرجع: أعمال 18: 8; المرجع: ٢ كو ٦: ١١ *</t>
  </si>
  <si>
    <t> G2882</t>
  </si>
  <si>
    <t> شكرا</t>
  </si>
  <si>
    <t> كورنثوس</t>
  </si>
  <si>
    <t> كورنثوس "الزخرفة"</t>
  </si>
  <si>
    <t xml:space="preserve"> § كورنثوس "زخرفة" كورنثوس مدينة يونانية مشهورة، المرجع: أعمال 18: 1؛ 19: 1: المرجع: 1 كو 1: 2؛ المرجع: 2كو 1: 1، 23؛ المرجع: ٢ تي ٤:٢٠ *</t>
  </si>
  <si>
    <t> G2883</t>
  </si>
  <si>
    <t> شكرا جزيلا</t>
  </si>
  <si>
    <t>كورنيليوس</t>
  </si>
  <si>
    <t> كورنيليوس "من القرن"</t>
  </si>
  <si>
    <t> رجل يعيش في زمن العهد الجديد، ذُكر لأول مرة في أعمال ١٠: ١ § كرنيليوس، "ذو القرن" كورنيليوس، لاتيني (اسم مناسب)، المرجع: أعمال الرسل ١٠: ١، ٣، ١٧، ٢٢، ٢٤ و. .، 30f.*</t>
  </si>
  <si>
    <t> G2884</t>
  </si>
  <si>
    <t> جيد</t>
  </si>
  <si>
    <t> كور</t>
  </si>
  <si>
    <t> كور (القياس الجاف بين عشرة واثني عشر بوشل)</t>
  </si>
  <si>
    <t> كور (مكيال يابس بين عشرة إلى اثني عشر مكيال) كور، وهو أكبر مقياس يهودي للأشياء اليابسة، ويساوي هوميروس، وحوالي خمسة عشر مكيالاً باللغة الإنجليزية، بحسب يوسيفوس، مرجع: لو 16: 7 *</t>
  </si>
  <si>
    <t> G2885</t>
  </si>
  <si>
    <t> شكرا</t>
  </si>
  <si>
    <t> لترتيب</t>
  </si>
  <si>
    <t> صنع جميل، تزيين، اللباس؛ تقليم (مصباح) ؛ (سلبي) للترتيب؛ تكون مزينة ومزخرفة وملبسة بشكل جميل</t>
  </si>
  <si>
    <t xml:space="preserve">صنع جميل، تزيين، اللباس؛ تقليم (مصباح) ؛ (سلبي) للترتيب؛ أن تكون مزينة، ومزخرفة، وملبسة بشكل جميل، وترتب بشكل مثالي، ἐκεκόσμητο (3 مفرد )، لترتيب، ترتيب؛ للتزيين والتزيين والتزيين والتجميل المرجع: مت 12: 44؛ 23:29 ؛ يجهز، يجهز، يقطع، المرجع: مت 25: 7؛ مجازيًا للإكرام والكرامة، المرجع: تيط 2: 10</t>
  </si>
  <si>
    <t> G2886</t>
  </si>
  <si>
    <t> شكرا</t>
  </si>
  <si>
    <t> أرضي، دنيوي</t>
  </si>
  <si>
    <t> أرضي، دنيوي ينتمي في المقام الأول إلى الكون، في العهد الجديد متكيف مع الوضع الحالي للأشياء، متكيف مع هذا العالم، دنيوي، المرجع: تيط 2: 12؛ τὸ κοσμικόν، كأداة جوهرية لخدمة المسكن، المرجع: عب 9: 1 *</t>
  </si>
  <si>
    <t> G2887</t>
  </si>
  <si>
    <t> شكرا</t>
  </si>
  <si>
    <t> محترم</t>
  </si>
  <si>
    <t> محترم شريف</t>
  </si>
  <si>
    <t> محترمًا، شريفًا، مؤدبًا، محترمًا، منظمًا، المرجع: 1 تيم 2: 9؛ 3: 2 *</t>
  </si>
  <si>
    <t> G2888</t>
  </si>
  <si>
    <t> κοσμοκράτωρ</t>
  </si>
  <si>
    <t> القوة العالمية</t>
  </si>
  <si>
    <t> (الجمع) قوى العالم</t>
  </si>
  <si>
    <t>(جمع) قوى العالم في المقام الأول ملك العالم؛ في العهد الجديد رئيس عالمي، وقوة عليا في عالم غير المؤمنين والفجار، راجع: أف 6: 12 *</t>
  </si>
  <si>
    <t> G2889</t>
  </si>
  <si>
    <t> شكرا</t>
  </si>
  <si>
    <t> عالم</t>
  </si>
  <si>
    <t> العالم: الأرض، النظام العالمي، الكون كله؛ زينة. في بعض السياقات، يكون العالم ببساطة هو المكان الذي يعيش فيه الناس، وفي سياقات أخرى (خاصة في يوحنا)، يكون العالم نظامًا مضادًا لله.</t>
  </si>
  <si>
    <t xml:space="preserve">العالم: الأرض، النظام العالمي، الكون كله؛ زينة. في بعض السياقات، يكون العالم ببساطة هو المكان الذي يعيش فيه الناس، وفي سياقات أخرى (خاصة في يوحنا)، يكون العالم نظامًا مضادًا لله (1) في المقام الأول. النظام والتصرف المنتظم ؛ زخرفة، زخرفة، تزيين، المرجع: 1 بط 3: 3؛ (2) العالم، الكون المادي، مرجع: مت 13: 35؛ العالم، مجموع الوجود الحساس، مرجع: 1كو 4: 9؛ العالم السفلي، الأرض، مرجع: مرقس 16: 15؛ العالم، مجموع البشرية، مرجع: مت 5: 14؛ العالم، الجمهور، المرجع: يو 7: 4؛ في النظام الحالي للأشياء، العالم العلماني، المرجع: يوحنا 18: 36؛ الجنس البشري خارج الأمة اليهودية، العالم الوثني، مرجع: رو 11: 12، 15؛ العالم الخارجي للجسد المسيحي، راجع: 1يو 3: 1، 13؛ العالم أو النظام المادي للعهد الموسوي، المرجع: غلا 4: 3؛ المرجع: كو 2: 8، 20</t>
  </si>
  <si>
    <t> G2890</t>
  </si>
  <si>
    <t> شكرا</t>
  </si>
  <si>
    <t> كوارتوس</t>
  </si>
  <si>
    <t> كوارتوس، "الرابع [ولد]"</t>
  </si>
  <si>
    <t>رجل يعيش في زمن العهد الجديد، لم يُذكر إلا في رو 16: 23 § Quartus، "[المولود الرابع]" Quartus، لاتيني (اسم مناسب)، المرجع: رومية 16:23 *</t>
  </si>
  <si>
    <t> G2891</t>
  </si>
  <si>
    <t> حسنا</t>
  </si>
  <si>
    <t> الوقوف!</t>
  </si>
  <si>
    <t> كوم (بالآرامية: قف!)</t>
  </si>
  <si>
    <t> كوم (بالآرامية: قف!) أمر آرامي، يُكتب أيضًا κοῦμι، قِف، المرجع: مرقس 5: 41 *</t>
  </si>
  <si>
    <t> G2892</t>
  </si>
  <si>
    <t> κουστωδία</t>
  </si>
  <si>
    <t> يحمي</t>
  </si>
  <si>
    <t xml:space="preserve"> حرسًا، حارسًا، مرجع: مت 27: 65، 66؛ 28:11 *</t>
  </si>
  <si>
    <t> G2893</t>
  </si>
  <si>
    <t> شكرا</t>
  </si>
  <si>
    <t> لتخفيف</t>
  </si>
  <si>
    <t> لتفتيح، جعل أخف</t>
  </si>
  <si>
    <t> ليخفف، يخفف، يخفف، يخفف، أو يخفف ثقلاً، المرجع: أعمال الرسل 27: 38 *</t>
  </si>
  <si>
    <t> G2894</t>
  </si>
  <si>
    <t> شكرا</t>
  </si>
  <si>
    <t> سلة</t>
  </si>
  <si>
    <t> سلة بأحجام مختلفة وتعتبر نموذجية لليهود</t>
  </si>
  <si>
    <t> سلة بأحجام مختلفة وتعتبر رمزًا لليهود وهي سلة كبيرة، مرجع: متى 14: 20؛ 16:9؛ المرجع: مرقس 6: 43؛ 8:19 ؛ المرجع: لو 9: 17؛ المرجع: يوحنا ٦: ١٣ *</t>
  </si>
  <si>
    <t> G2895</t>
  </si>
  <si>
    <t> κράββατος</t>
  </si>
  <si>
    <t> سرير، (نوم) حصيرة</t>
  </si>
  <si>
    <t>سرير، (نوم) حصيرة مكتوبة أيضًا κράββατος، مرتبة، منصة نقالة، سرير، المرجع: مرقس 2: 4، 9، 11 و؛ 6:55 ؛ المرجع: يوحنا 5: 8-11؛ المرجع: أعمال ٥: ١٥؛ 9:33*</t>
  </si>
  <si>
    <t> G2896</t>
  </si>
  <si>
    <t> جدا</t>
  </si>
  <si>
    <t> نداء، يصرخ، يصرخ، يهتف</t>
  </si>
  <si>
    <t xml:space="preserve"> نادوا، اصرخوا، اهتفوا، اهتفوا لتصرخوا، مرجع: مت 14: 26؛ ليهتفوا، يصرخوا، مرجع: مت 9: 27؛ المرجع: يوحنا 1: 15؛ وللبكاء طلبًا للانتقام، راجع: يع ٥: ٤؛ لنصرخ متضرعين، راجع: رو 8: 15؛ المرجع: غلا 4: 6</t>
  </si>
  <si>
    <t> G2897</t>
  </si>
  <si>
    <t> شكرا</t>
  </si>
  <si>
    <t> تبديد</t>
  </si>
  <si>
    <t> مكتوبة أيضًا κρεπάη، تبديد السكر، المرجع: لو 21: 34 *</t>
  </si>
  <si>
    <t> G2898</t>
  </si>
  <si>
    <t> شكرا</t>
  </si>
  <si>
    <t> جمجمة</t>
  </si>
  <si>
    <t> جمجمة</t>
  </si>
  <si>
    <t xml:space="preserve"> § جمجمة، المرجع: مت 27:33؛ المرجع: مرقس 15: 22؛ المرجع: لو 23: 33؛ المرجع: يوحنا 19: 17 *</t>
  </si>
  <si>
    <t> G2899</t>
  </si>
  <si>
    <t> شكرا</t>
  </si>
  <si>
    <t> حافة</t>
  </si>
  <si>
    <t> الحافة، الحدود، تنحنح؛ شرابة</t>
  </si>
  <si>
    <t> الحافة، الحدود، تنحنح؛ شرابة هامش، حد، حافة، في NT هامش، خصلة، شرابة، المرجع: متى 9:20؛ 14:36؛ 23:5 ؛ المرجع: مرقس 6: 56؛ المرجع: لو 8: 44 *</t>
  </si>
  <si>
    <t> G2900</t>
  </si>
  <si>
    <t> شكرا</t>
  </si>
  <si>
    <t> الجبار</t>
  </si>
  <si>
    <t>عظيم، قوي</t>
  </si>
  <si>
    <t xml:space="preserve"> قوي، مقتدر، قوي، المرجع: 1 بط 5: 6 *</t>
  </si>
  <si>
    <t> G2901</t>
  </si>
  <si>
    <t> شكرا</t>
  </si>
  <si>
    <t> (سلبي) أن تكون قويًا، تصبح قويًا</t>
  </si>
  <si>
    <t> (مبني للمجهول) أن يكون قويا، يصبح قويا يقوي ليقوي، يجعل قويا، يؤيد، يؤكد؛ ، سلبيًا أن نتقوى، ونكتسب القوة، المرجع: لو 1: 80؛ 2:40 ؛ المرجع: أفسس 3: 16؛ ليكونوا حازمين، حازمين، مرجع: 1كو 16: 13 *</t>
  </si>
  <si>
    <t> G2902</t>
  </si>
  <si>
    <t> شكرا</t>
  </si>
  <si>
    <t> لفهم / الاستيلاء</t>
  </si>
  <si>
    <t> للاعتقال والاحتجاز؛ يأخذ، يمسك، يمسك، يحصل؛ (منفعل) يُحفظ منه، يُمسك</t>
  </si>
  <si>
    <t xml:space="preserve">للاعتقال والاحتجاز؛ يأخذ، يمسك، يمسك، يحصل؛ (سلبي) يجب الابتعاد عنه، ويُعتبر في المقام الأول قويًا؛ أن يتفوق على أحد، يُخضع، يقهر، المرجع: أعمال 2: 24؛ ليحصل على السلطة، يمسك، يمسك، يقبض، المرجع: متى 14: 3؛ 18:28 ؛ 21:46 ؛ لكسب، بوصلة، تحقيق، المرجع: أعمال 27:13؛ في العهد الجديد للإمساك، والإمساك، والقفل، المرجع: متى 9: 25؛ المرجع: مرقس 1: 31؛ 5:41 ؛ ليحفظ، ليبقى تحت الاحتياط، المرجع: مر 9: 10؛ التقى، تمسك، احفظ، راجع: مر 7: 3، 8؛ المرجع: 2تس 2: 15؛ للتمسك، والتمسك، المرجع: أعمال الرسل 3: 11؛ المرجع: كو 2: 19؛ للكبح والعرقلة والقمع، مرجع: لو 24: 16؛ المرجع: رؤ 7: 1؛ ليحفظ الخطايا لا ليغفرها (راجع: يو 20: 23).</t>
  </si>
  <si>
    <t> G2903</t>
  </si>
  <si>
    <t> بالتأكيد</t>
  </si>
  <si>
    <t> ممتاز</t>
  </si>
  <si>
    <t> أكثر من رائع يا "صاحب السعادة"</t>
  </si>
  <si>
    <t> الأكثر من رائع، "صاحب السعادة" الأقوى؛ ، في العهد الجديد κράτιστε، لفظة احترام، فائق الشرف، أو لامع، المرجع: لو 1: 3؛ المرجع: أعمال ٢٣: ٢٦؛ 24:3؛ 26: 25 *</t>
  </si>
  <si>
    <t> G2904</t>
  </si>
  <si>
    <t>جيد</t>
  </si>
  <si>
    <t> قوة السلطة</t>
  </si>
  <si>
    <t> قوة، قوة، قوة، قوة، قوة، قوة، المرجع: أعمال ١٩:٢٠؛ المرجع: أفسس 1: 19؛ كناية إظهار القوة، مرجع: لو 1: 51؛ قوة، سيطرة، سيادة، المرجع: عب 2: 14؛ المرجع: 1 بط 4: 11؛ 5:11</t>
  </si>
  <si>
    <t> G2905</t>
  </si>
  <si>
    <t> شكرا</t>
  </si>
  <si>
    <t> ليصرخ، يصرخ</t>
  </si>
  <si>
    <t xml:space="preserve"> أن نصرخ، نصرخ، نصرخ، نهتف، نهتف، مرجع: مت 12: 19؛ المرجع: أعمال 22: 23</t>
  </si>
  <si>
    <t> G2906</t>
  </si>
  <si>
    <t> شكرا</t>
  </si>
  <si>
    <t> الصراخ</t>
  </si>
  <si>
    <t> البكاء والصراخ والشجار اللفظي</t>
  </si>
  <si>
    <t> صراخ، صراخ، مشاحنات كلامية، صراخ، صراخ، ضجيج، صراخ، مرجع: مت 25: 6؛ المرجع: لو 1: 42؛ المرجع: أعمال ٢٣: ٩؛ المرجع: أفسس 4: 31؛ صرخة حزن، نحيب، رثاء، المرجع: رؤ 21: 4؛ صرخة استغاثة، تضرع، مرجع: عب 5: 7 *</t>
  </si>
  <si>
    <t> G2907</t>
  </si>
  <si>
    <t> شكرا</t>
  </si>
  <si>
    <t> لحمة</t>
  </si>
  <si>
    <t xml:space="preserve"> لحم، لحم، شكل لاحق من κρέατος، المرجع: رو 14: 21؛ المرجع: ١ كو ٨: ١٣ *</t>
  </si>
  <si>
    <t> G2908</t>
  </si>
  <si>
    <t> شكرا</t>
  </si>
  <si>
    <t> أكبر</t>
  </si>
  <si>
    <t> أفضل، متفوق، أكبر</t>
  </si>
  <si>
    <t>أفضل، متفوق، أعظم يمكن أيضًا تهجئة κρεισσων، أفضل، أكثر فائدة أو ربحية، أكثر ملاءمة للخير، المرجع: 1 كو 7: 8، 38؛ أسمى، أكثر امتيازًا، ذا طبيعة أعلى، أكثر قيمة، المرجع: عب 1: 4؛ 6: 9 ؛ 7: 7 ، 19 ، 22</t>
  </si>
  <si>
    <t> G2909</t>
  </si>
  <si>
    <t> شكرا</t>
  </si>
  <si>
    <t> أقوى</t>
  </si>
  <si>
    <t> G2910</t>
  </si>
  <si>
    <t> κρεμάω</t>
  </si>
  <si>
    <t> لتعليق</t>
  </si>
  <si>
    <t> للتشبث، للتشبث</t>
  </si>
  <si>
    <t xml:space="preserve"> للتعليق، للتعليق، مكتوبة أيضًا κρέμαμαι و κρεμάζω، للتعليق، التعليق، المرجع: أعمال الرسل 5:30؛ 10:39 ؛ منفعل للتعليق والتعليق، المرجع: مت 18: 6؛ المرجع: لو 23: 39؛ الأوسط κρέμαμαι، للتعليق، للتعليق، المرجع: أعمال الرسل 28: 4؛ المرجع: غلا 3: 13؛ مجازيًا κρέμαμαι ἐν، يجب التمسك به، للإشارة إليه كمبدأ نهائي، المرجع: متى 22: 40</t>
  </si>
  <si>
    <t> G2911</t>
  </si>
  <si>
    <t> شكرا</t>
  </si>
  <si>
    <t> جرف</t>
  </si>
  <si>
    <t> ضفة شديدة الانحدار، جرف</t>
  </si>
  <si>
    <t> ضفة شديدة الانحدار، جرف معلق شديد الانحدار، هاوية، ضفة شديدة الانحدار، المرجع: مت 8:32 ; المرجع: مرقس 5: 13؛ المرجع: لو 8: 33 *</t>
  </si>
  <si>
    <t> G2912</t>
  </si>
  <si>
    <t> جدا</t>
  </si>
  <si>
    <t> كريتي</t>
  </si>
  <si>
    <t xml:space="preserve">§ كريتي، من سكان Κρήτη، المرجع: أعمال الرسل 2: 11؛ المرجع: تي 1: 12 *</t>
  </si>
  <si>
    <t> G2913</t>
  </si>
  <si>
    <t> شكرا</t>
  </si>
  <si>
    <t> كريسينس</t>
  </si>
  <si>
    <t> كريسينز "تزايد"</t>
  </si>
  <si>
    <t> رجل يعيش في زمن العهد الجديد، لم يُذكر إلا في 2 تي 4: 10 § Crescens، "هلال متزايد"، وهي كلمة لاتينية (اسم مناسب)، المرجع: 2تي 4:10 *</t>
  </si>
  <si>
    <t> G2914</t>
  </si>
  <si>
    <t> جيد</t>
  </si>
  <si>
    <t> كريت</t>
  </si>
  <si>
    <t xml:space="preserve"> § كريت، جزيرة كبيرة في شرق البحر الأبيض المتوسط، المرجع: أع 27: 7، 12 وما يليها، 21، المرجع: تيط 1: 5 *</t>
  </si>
  <si>
    <t> G2915</t>
  </si>
  <si>
    <t> شكرا</t>
  </si>
  <si>
    <t> شعير</t>
  </si>
  <si>
    <t> شعير؛</t>
  </si>
  <si>
    <t> شعير؛ تم استخدام دقيق الشعير في تحضير أنواع أرخص من الخبز ؛ الشعير، المرجع: رؤ ٦: ٦ *</t>
  </si>
  <si>
    <t> G2916</t>
  </si>
  <si>
    <t> بالتأكيد</t>
  </si>
  <si>
    <t> مصنوع من الشعير (الدقيق)</t>
  </si>
  <si>
    <t> مصنوعة من الشعير (الدقيق) مصنوعة من الشعير، المرجع: يو 6: 9، 13 *</t>
  </si>
  <si>
    <t> G2917</t>
  </si>
  <si>
    <t> شكرا</t>
  </si>
  <si>
    <t> حكم</t>
  </si>
  <si>
    <t> الحكم والإدانة. الحكم، العقوبة</t>
  </si>
  <si>
    <t xml:space="preserve">الحكم والإدانة. الجملة، الحكم العقابي؛ جملة، جائزة، المرجع: مت 7: 2؛ حكم قضائي، مرجع: لو 23: 40؛ 24:20 ؛ المرجع: رو 2: 2؛ 5:16 ؛ جملة معاكسة، المرجع: مت 23: 14؛ المرجع: رو 13: 2؛ المرجع: 1 تيم 5: 12؛ المرجع: يع ٣: ١؛ القضاء، إقامة العدل، المرجع: يو 9: 39؛ المرجع: أعمال ٢٤: ٢٥؛ تنفيذ العدالة، المرجع: 1 بط 4: 17؛ دعوى قضائية؛ المرجع: 1كو 6: 7؛ وفي الزيارة القضائية في العهد الجديد، المرجع: 1كو 11: 29؛ المرجع: 2 بط 2: 3؛ مرسوم إداري، مرجع: رو 11: 33</t>
  </si>
  <si>
    <t> G2918</t>
  </si>
  <si>
    <t> شكرا</t>
  </si>
  <si>
    <t> زنبق</t>
  </si>
  <si>
    <t xml:space="preserve"> الزنبق، المرجع: مت 6: 28؛ المرجع: لوقا ١٢: ٢٧ *</t>
  </si>
  <si>
    <t> G2919</t>
  </si>
  <si>
    <t> شكرا</t>
  </si>
  <si>
    <t> أن يحكم على</t>
  </si>
  <si>
    <t> ليقرر، يعتبر، كتفضيل شيء على شيء آخر، أو تحديد صحة أمر ما؛ بالامتداد: الحكم، إصدار الحكم، الإدانة بالمعنى القانوني</t>
  </si>
  <si>
    <t xml:space="preserve">ليقرر، يعتبر، كتفضيل شيء على شيء آخر، أو تحديد صحة أمر ما؛ بالامتداد: الحكم، إصدار الحكم، الإدانة بالمعنى القانوني الكامل، κεκρίκει (3 مفرد)، في المقام الأول للفصل؛ للتمييز بين ؛ لممارسة الحكم عليها ؛ للتقدير، مرجع: رو 14: 5؛ للحكم، لتولي السلطة الرقابية، للمحاسبة، المرجع: متى 7: 1؛ المرجع: لو 6: 37؛ المرجع: رو 2: 1، 3؛ 14: 3، 4، 10، 13؛ المرجع: كو 2: 16؛ المرجع: يع ٤: ١١، ١٢؛ للتشكيك، راجع: رو 14: 22؛ ليقضي للقضاء، ليحاكم كقاض، راجع: يو 18: 31؛ للمحاكمة، المرجع: أعمال الرسل 13: 27؛ للجملة، المرجع: لو 19: 22؛ المرجع: يوحنا 7: 51؛ للحسم في الأمر، المرجع: أعمال الرسل ١٦: ٤؛ المرجع: رؤ 16: 5؛ مطلق القرار، تحديد، حل، المرجع: أعمال 3: 13؛ 15:19 ؛ 27: 1 لنرى، المرجع: أعمال الرسل 13: 46؛ لتكوين حكم، وإصدار حكم، المرجع: يو 8: 15؛ السلبي للمحاكمة، المرجع: أعمال الرسل 25: 10، 20؛ المرجع: رو 3: 4؛ ليُحاسب، ويُحاكم، ويُستدعى، المرجع: 1 كو 10: 29؛ الوسط للذهاب إلى المحاماة والتقاضي، المرجع: مت 5:40 ؛ في العهد الجديد ليحكم، ليزور قضائيًا، المرجع: أعمال 7: 7؛ المرجع: 1كو 11: 31، 32؛ المرجع: 1 بط 4: 6؛ ليدين، للعدل، لتبرر، المرجع: عب 10: 30؛ ليدير، ليحكم، مرجع: متى 19: 28؛ المرجع: لو 22: 30</t>
  </si>
  <si>
    <t>G2920</t>
  </si>
  <si>
    <t> بالتأكيد</t>
  </si>
  <si>
    <t> الحكم (الإنساني أو الإلهي)، العدالة، مفهوم تحديد صحة الأمر؛ سلبيا، العقاب، الإدانة</t>
  </si>
  <si>
    <t xml:space="preserve"> الحكم (الإنساني أو الإلهي)، العدالة، مفهوم تحديد صحة الأمر؛ سلبا، العقوبة، الإدانة في المقام الأول التمييز؛ تمييز؛ حكم، قرار، جائزة، المرجع: يوحنا 5: 30؛ 7:24 ؛ 8:16 ؛ حكم قضائي، مرجع: يو 3: 19؛ المرجع: يع ٢: ١٣؛ جملة معاكسة، المرجع: مت 23: 33؛ المرجع: مرقس 3: 29؛ الحكم، الإجراءات القضائية، المحاكمة، المرجع: متى 10: 15؛ المرجع: يوحنا 5: 24؛ 12:31 ؛ 16:8؛ القضاء، إقامة العدل، راجع: يوحنا 5: 22، 27؛ في العهد الجديد محكمة العدل، المحكمة، المرجع: متى ٥: ٢١، ٢٢؛ عزل، المرجع: 2 بط 2: 11؛ يهوذا 9 ومن العبرية: عدل، إنصاف، مرجع: مت 12: 18، 20؛ 23:23 ؛ المرجع: لو 11: 42</t>
  </si>
  <si>
    <t> G2921</t>
  </si>
  <si>
    <t> جيد</t>
  </si>
  <si>
    <t> كريسبس</t>
  </si>
  <si>
    <t> كريسبوس، "كرة لولبية"</t>
  </si>
  <si>
    <t>رجل يعيش في زمن العهد الجديد، تم ذكره لأول مرة في أعمال 18: 8 § Crispus، "ملتوي" Crispus، وهي كلمة لاتينية (الاسم الصحيح)، المرجع: أعمال 18: 8؛ المرجع: ١ كو ١: ١٤ *</t>
  </si>
  <si>
    <t> G2922</t>
  </si>
  <si>
    <t> شكرا</t>
  </si>
  <si>
    <t> محكمة / دعوى</t>
  </si>
  <si>
    <t> محكمة القانون؛ خلاف قانوني؛ دعوى قضائية</t>
  </si>
  <si>
    <t> محكمة القانون؛ خلاف قانوني؛ الدعوى في المقام الأول معيار أو وسيلة للحكم، معيار؛ محكمة العدل، محكمة، المرجع: يع ٢: ٦؛ سبب، جدل، المرجع: 1كو 6: 2، 4*</t>
  </si>
  <si>
    <t> G2923</t>
  </si>
  <si>
    <t> شكرا</t>
  </si>
  <si>
    <t xml:space="preserve"> القاضي، المرجع: مت 5: 25؛ ومن العبرية حاكمًا حاكمًا، المرجع: أع 13: 20؛ 24:10</t>
  </si>
  <si>
    <t> G2924</t>
  </si>
  <si>
    <t> شكرا</t>
  </si>
  <si>
    <t> فطنة</t>
  </si>
  <si>
    <t> قادر على التمييز أو الحكم على المميزين</t>
  </si>
  <si>
    <t> قادر على التمييز أو على الحكم على التمييز قادر على التمييز أو على سرعة التمييز أو على الحكم ، راجع: عب 4: 12 *</t>
  </si>
  <si>
    <t> G2925</t>
  </si>
  <si>
    <t> κρούω</t>
  </si>
  <si>
    <t> بيخبط</t>
  </si>
  <si>
    <t> يطرق (على البوابة أو الباب)</t>
  </si>
  <si>
    <t>ليقرع (على الباب أو الباب) ليقرع، على الباب، المرجع: مت 7: 7، 8؛ المرجع: لو 11: 9، 10؛ 12:36 ؛ 13:25 ؛ المرجع: أعمال الرسل ١٢: ١٣، ١٦؛ المرجع: رؤيا ٣:٢٠ *</t>
  </si>
  <si>
    <t> G2926</t>
  </si>
  <si>
    <t> شكرا</t>
  </si>
  <si>
    <t> قبو</t>
  </si>
  <si>
    <t> قبو مكان مخفي</t>
  </si>
  <si>
    <t> مكان مخفي قبو، أو خزانة، مكان تخزين، مكان سري مظلم، مرجع: لو 11: 33 *</t>
  </si>
  <si>
    <t> G2927</t>
  </si>
  <si>
    <t> شكرا</t>
  </si>
  <si>
    <t> مخفي، غير مرئي، سري</t>
  </si>
  <si>
    <t> مخفي، غير مرئي، سر، سر، مخفي، مرجع: مت 6: 18 *</t>
  </si>
  <si>
    <t> G2928</t>
  </si>
  <si>
    <t> شكرا</t>
  </si>
  <si>
    <t> لإخفاء</t>
  </si>
  <si>
    <t xml:space="preserve"> للاختباء، للإخفاء، المرجع: مت 5: 14؛ في العهد الجديد للتكديس، المرجع: كو 3: 3؛ المرجع: رؤيا ٢: ١٧؛ κεκρυμμέμος، مخفي، سر، المرجع: يو 19: 38</t>
  </si>
  <si>
    <t> G2929</t>
  </si>
  <si>
    <t> شكرا جزيلا</t>
  </si>
  <si>
    <t> كن واضحا</t>
  </si>
  <si>
    <t> لتكون واضحة كالبلور</t>
  </si>
  <si>
    <t> لأكون صافيًا كالبلور، لأكون واضحًا كالبلور، المرجع: رؤ 21: 11 *</t>
  </si>
  <si>
    <t> G2930</t>
  </si>
  <si>
    <t> شكرا جزيلا</t>
  </si>
  <si>
    <t> كريستال</t>
  </si>
  <si>
    <t> حجر كريستال؛ البعض يترجم "الجليد"</t>
  </si>
  <si>
    <t>حجر كريستال؛ يترجم البعض "الجليد" في المقام الأول الجليد الصافي؛ الكريستال، المرجع: رؤ 4: 6؛ 22: 1 *</t>
  </si>
  <si>
    <t> G2931</t>
  </si>
  <si>
    <t> κρυφῇ</t>
  </si>
  <si>
    <t> في السر</t>
  </si>
  <si>
    <t xml:space="preserve"> في الخفاء، سرًا، لا علنًا، مرجع: أف 5: 12 *</t>
  </si>
  <si>
    <t> G2932</t>
  </si>
  <si>
    <t> حسنا</t>
  </si>
  <si>
    <t> لتمتلك</t>
  </si>
  <si>
    <t> للحصول على، وكسب، وشراء؛ رافق؛ ليتحكم</t>
  </si>
  <si>
    <t> للحصول على، وكسب، وشراء؛ رافق؛ للتحكم في الحصول، والتدبير، والإمداد، المرجع: متى 10: 9؛ ليكسب، يربح، مرجع: لو 18: 12؛ للشراء، المرجع: أعمال الرسل 8: 20؛ 22:28 ؛ ليكون سببًا أو مناسبة للشراء، المرجع: أعمال ١: ١٨؛ للحفظ والحفظ، مرجع: لو 21: 19؛ ليسيطروا، لينتصروا، المرجع: 1 تس 4: 4؛ الكمال κέκτημαι ، لامتلاك *</t>
  </si>
  <si>
    <t> G2933</t>
  </si>
  <si>
    <t> κτῆμα</t>
  </si>
  <si>
    <t> الثروة والممتلكات. قطعة من الممتلكات، حيازة الميدان</t>
  </si>
  <si>
    <t> الثروة والممتلكات. قطعة ملكية، حيازة حقلية، ملكية، حقل، المرجع: مت 19:22 ؛ المرجع: مرقس 10: 22؛ المرجع: أعمال الرسل ٢: ٤٥؛ 5: 1 *</t>
  </si>
  <si>
    <t> G2934</t>
  </si>
  <si>
    <t> شكرا</t>
  </si>
  <si>
    <t> حيوان</t>
  </si>
  <si>
    <t>(الداجن) الحيوان: الحمار، والحصان، والماشية</t>
  </si>
  <si>
    <t> (منزلي) حيوان: حمار، حصان، ماشية في المقام الأول ملكية، تستخدم عادة بصيغة الجمع، τὰ κτήνη ; الملكية في الحيوانات؛ بهيمة حمل، حيوان مستأنس، مرجع: لو 10: 34؛ المرجع: أعمال ٢٣: ٢٤؛ البهائم، البهائم، المرجع: 1كو 15: 39؛ المرجع: رؤ ١٨: ١٣ *</t>
  </si>
  <si>
    <t> G2935</t>
  </si>
  <si>
    <t> شكرا</t>
  </si>
  <si>
    <t> مالك</t>
  </si>
  <si>
    <t> (الأرض) مالك</t>
  </si>
  <si>
    <t> (أرض) مالك مالك، مالك، المرجع: أعمال 4:34 *</t>
  </si>
  <si>
    <t> G2936</t>
  </si>
  <si>
    <t> حسنا</t>
  </si>
  <si>
    <t> لنصنع او لنبتكر</t>
  </si>
  <si>
    <t> لنصنع او لنبتكر؛ (ptcp.) الخالق</t>
  </si>
  <si>
    <t> لنصنع او لنبتكر؛ (ptcp.) الخالق في المقام الأول للحد من حالة الفوضى والوحشية؛ في العهد الجديد، يدعو إلى الوجود، إلى الخلق، المرجع: مرقس 13: 19؛ للدعوة إلى الوجود الفردي، للتأطير، المرجع: أفسس 2: 15؛ أن نخلق روحيًا، وأن نستثمر في إطار روحي، مرجع: أف 2: 10؛ 4:24</t>
  </si>
  <si>
    <t> G2937</t>
  </si>
  <si>
    <t> بالتأكيد</t>
  </si>
  <si>
    <t> خلق</t>
  </si>
  <si>
    <t> الخلق، الشيء المخلوق، المخلوق؛ مؤسسة حكومية</t>
  </si>
  <si>
    <t xml:space="preserve">الخلق، الشيء المخلوق، المخلوق؛ مؤسسة حكومية (1) في المقام الأول تأطير وتأسيس؛ (2) في العهد الجديد، الخلق، فعل الخلق، المرجع: رو 1: 20؛ الخليقة، الكون المادي، مرجع: مرقس 10: 6؛ 13:19 ؛ المرجع: عب 9: 11؛ المرجع: 2 بط 3: 4؛ مخلوق، مخلوق، مرجع: رو 1: 25؛ 8:39 ؛ المرجع: كو 1: 15؛ المرجع: عب 4: 13؛ الخليقة البشرية، مرجع: مرقس 16: 15؛ المرجع: رو 8: 19، 20، 21، 22؛ المرجع: كو 1: 23؛ خليقة روحية، راجع: 2كو 5: 17؛ المرجع: غلا 6: 15؛ (3) مؤسسة، فريضة، المرجع: 1 بط 2: 13</t>
  </si>
  <si>
    <t> G2938</t>
  </si>
  <si>
    <t> شكرا</t>
  </si>
  <si>
    <t> مخلوق</t>
  </si>
  <si>
    <t> مخلوق، شيء مخلوق</t>
  </si>
  <si>
    <t> مخلوق، شيء مخلوق في المقام الأول شيء مؤسس؛ وفي العهد الجديد كائن مخلوق، مخلوق، المرجع: 1 تيم 4: 4؛ المرجع: يع ١: ١٨؛ المرجع: رؤيا ٥: ١٣؛ 8: 9 *</t>
  </si>
  <si>
    <t> G2939</t>
  </si>
  <si>
    <t> شكرا</t>
  </si>
  <si>
    <t> المنشئ</t>
  </si>
  <si>
    <t> المنشئ</t>
  </si>
  <si>
    <t> الخالق مؤسس؛ ، في العهد الجديد خالق، المرجع: 1 بط 4: 19 *</t>
  </si>
  <si>
    <t> G2940</t>
  </si>
  <si>
    <t> κυβεία</t>
  </si>
  <si>
    <t> الماكرة</t>
  </si>
  <si>
    <t> الماكرة والمكر والخداع</t>
  </si>
  <si>
    <t>الماكرة والمكر والخداع مكتوبة أيضًا κυβια، في المقام الأول لعب النرد؛ مجازيًا، مكر وخداع، المرجع: أف 4: 14 *</t>
  </si>
  <si>
    <t> G2941</t>
  </si>
  <si>
    <t> شكرا</t>
  </si>
  <si>
    <t> إدارة</t>
  </si>
  <si>
    <t> إدارة؛ مشتقة من فعل يوناني يعني "يقود السفينة، يرشد"، غير موجود في العهد الجديد</t>
  </si>
  <si>
    <t> إدارة؛ مشتق من فعل يوناني يعني "توجيه سفينة، لإرشاد"، غير موجود في حكومة العهد الجديد، أو مكتب الحاكم، أو المدير؛ كناية مخرج، المرجع: 1كو 12: 28 *</t>
  </si>
  <si>
    <t> G2942</t>
  </si>
  <si>
    <t> شكرا</t>
  </si>
  <si>
    <t> قائد المنتخب</t>
  </si>
  <si>
    <t> كابتن البحر، الطيار</t>
  </si>
  <si>
    <t> ربان بحر، ربان ربان، قائد دفة، المرجع: أعمال 27: 11؛ المرجع: رؤ 18: 17 *</t>
  </si>
  <si>
    <t> G2943</t>
  </si>
  <si>
    <t> شكرا</t>
  </si>
  <si>
    <t> حول</t>
  </si>
  <si>
    <t> (الكل) حول؛ من جميع الجهات</t>
  </si>
  <si>
    <t> (الكل) حول؛ من جميع الجهات حواليها حواليها، المرجع: رؤ 4: 3، 4، 8 *</t>
  </si>
  <si>
    <t> G2944</t>
  </si>
  <si>
    <t> شكرا</t>
  </si>
  <si>
    <t> ليحيط</t>
  </si>
  <si>
    <t> يحيطون: يلتفون، يطوفون</t>
  </si>
  <si>
    <t>يحيطون: يلتفون، يلتفون، يحيطون، يحيطون، يحيطون، يلتفون. , المرجع: يو 10: 24؛ المرجع: أعمال ١٤: ٢٠؛ ليحاصرها تحديدًا، مرجع: لو 21: 20؛ للطواف، المرجع: عب 11: 30 *</t>
  </si>
  <si>
    <t> G2945</t>
  </si>
  <si>
    <t> شكرا</t>
  </si>
  <si>
    <t> المحيط</t>
  </si>
  <si>
    <t> في كل مكان، في دائرة، محيطة</t>
  </si>
  <si>
    <t xml:space="preserve"> في كل مكان، في دائرة، محيطة من κύκлος، تعمل في العهد الجديد فقط كحرف جر غير لائق، دائرة؛ في العهد الجديد κύκлω تعمل بشكل ظرفي، دائري، دائري، حول، المرجع: مرقس 3:34؛ ٦: ٦ ، ٣٦</t>
  </si>
  <si>
    <t> G2946</t>
  </si>
  <si>
    <t> بالتأكيد</t>
  </si>
  <si>
    <t> التمرغ</t>
  </si>
  <si>
    <t> يتمرغ، المتداول</t>
  </si>
  <si>
    <t> يتمرغ، يتدحرج، يتدحرج، مكان يتمرغ</t>
  </si>
  <si>
    <t> G2947</t>
  </si>
  <si>
    <t> تماما</t>
  </si>
  <si>
    <t> يتمايل</t>
  </si>
  <si>
    <t> (وسط) للالتفاف حول التموج</t>
  </si>
  <si>
    <t xml:space="preserve"> ( وسط ) للتدحرج للفة ; وسطًا ليتدحرج ويتمرغ، مرجع: مرقس 9: 20</t>
  </si>
  <si>
    <t> G2948</t>
  </si>
  <si>
    <t> شكرا جزيلا</t>
  </si>
  <si>
    <t> مشلول، مشوه</t>
  </si>
  <si>
    <t>مقعد، مشوه في المقام الأول معوج، معوج، مشوه، أعرج، مقعد، المرجع: متى 18: 8؛ المرجع: مرقس ٩: ٤٣، يستخدم كاسم بمعنى مقعد، المرجع: متى ١٥: ٣٠ وما يليه.*</t>
  </si>
  <si>
    <t> G2949</t>
  </si>
  <si>
    <t> κῦμα</t>
  </si>
  <si>
    <t> موجة</t>
  </si>
  <si>
    <t> الأمواج، تصفح</t>
  </si>
  <si>
    <t> أمواج، أمواج، أمواج، أمواج، امواج، المرجع: متى 8: 24؛ 14:24 ؛ المرجع: مرقس 4: 37؛ المرجع: أعمال ٢٧: ٤١؛ * رسالة يهوذا ١٣</t>
  </si>
  <si>
    <t> G2950</t>
  </si>
  <si>
    <t> κύμβαлον</t>
  </si>
  <si>
    <t> الصنج أداة موسيقية</t>
  </si>
  <si>
    <t xml:space="preserve"> الصنج، المرجع: 1كو 13: 1 *</t>
  </si>
  <si>
    <t> G2951</t>
  </si>
  <si>
    <t> شكرا</t>
  </si>
  <si>
    <t> كمون</t>
  </si>
  <si>
    <t xml:space="preserve"> كمون Cuminum Salivum، من نبات لينيوس، نبات موطنه مصر وسوريا، بذوره ذات طعم عطري دافئ مرير، ذو رائحة قوية ولكن غير مستساغة، ويستخدمه القدماء كبهار، المرجع: جبل 23:23 *</t>
  </si>
  <si>
    <t> G2952</t>
  </si>
  <si>
    <t> شكرا</t>
  </si>
  <si>
    <t> جرو</t>
  </si>
  <si>
    <t> (صغير أو مستأنس) كلب</t>
  </si>
  <si>
    <t> (صغير أو مستأنس) كلب صغير، أو كلب لا قيمة له، المرجع: مت 15: 26، 27؛ المرجع: مرقس 7: 27، 28 *</t>
  </si>
  <si>
    <t> G2953</t>
  </si>
  <si>
    <t> جيد</t>
  </si>
  <si>
    <t> قبرص</t>
  </si>
  <si>
    <t> من قبرص قبرصي</t>
  </si>
  <si>
    <t xml:space="preserve">§ من قبرص قبرصي قبرصي، من سكان قبرص، المرجع: أعمال 4: 36؛ 11:20 ؛ 21:16 *</t>
  </si>
  <si>
    <t> G2954</t>
  </si>
  <si>
    <t> جيد</t>
  </si>
  <si>
    <t> قبرص "النحاس"</t>
  </si>
  <si>
    <t xml:space="preserve"> § قبرص "النحاسية" قبرص، جزيرة في الجزء الشرقي من البحر الأبيض المتوسط، المرجع: أعمال 11: 19؛ 13: 4 ؛ 15:39 ؛ 21: 3 ؛ 27: 4 *</t>
  </si>
  <si>
    <t> G2955</t>
  </si>
  <si>
    <t> κύπτω</t>
  </si>
  <si>
    <t> للانحناء / الانحناء</t>
  </si>
  <si>
    <t> أن ينحني، أن ينحني</t>
  </si>
  <si>
    <t> أن ينحني، أن ينحني إلى الأمام، أن ينحني، المرجع: مرقس 1: 7؛ المرجع: يوحنا ٨: ٦ *</t>
  </si>
  <si>
    <t> G2956</t>
  </si>
  <si>
    <t> شكرا</t>
  </si>
  <si>
    <t> القيرواني</t>
  </si>
  <si>
    <t> من قورينا</t>
  </si>
  <si>
    <t xml:space="preserve"> § من قيروان قيرواني من سكان القيروان، مرجع: مت 27: 32؛ المرجع: مرقس 15: 21؛ المرجع: لو 23: 26؛ المرجع: أعمال ٦: ٩؛ 11:20 ؛ 13: 1 *</t>
  </si>
  <si>
    <t> G2957</t>
  </si>
  <si>
    <t> شكرا</t>
  </si>
  <si>
    <t> سيرين، "الجدار"</t>
  </si>
  <si>
    <t xml:space="preserve"> § القيروان "سور" القيروان، مدينة أسستها مستعمرة لليونانيين في شمال أفريقيا، مرجع: أعمال الرسل 2: 10 *</t>
  </si>
  <si>
    <t> G2958</t>
  </si>
  <si>
    <t> شكرا</t>
  </si>
  <si>
    <t> كيرينيوس</t>
  </si>
  <si>
    <t>رجل يعيش في زمن العهد الجديد، ورد ذكره فقط في لوقا 2: 2. كيرينيوس كيرينيوس (ربما كيرينوس) (اسمه الصحيح)، والي سوريا، المرجع: لو 2: 2 *</t>
  </si>
  <si>
    <t> G2959</t>
  </si>
  <si>
    <t> جيد</t>
  </si>
  <si>
    <t> سيدة</t>
  </si>
  <si>
    <t> سيدة (أنثى "الرب")</t>
  </si>
  <si>
    <t> سيدة (أنثى "سيدة") سيدة، المرجع: 2يو 1: 1، 5*</t>
  </si>
  <si>
    <t> G2960</t>
  </si>
  <si>
    <t> شكرا</t>
  </si>
  <si>
    <t> الحكام</t>
  </si>
  <si>
    <t> يخص الرب الرب</t>
  </si>
  <si>
    <t> للرب، للرب للرب يسوع المسيح، للرب، مرجع: 1كو 11: 20؛ المرجع: رؤيا ١: ١٠ *</t>
  </si>
  <si>
    <t> G2961</t>
  </si>
  <si>
    <t> شكرا</t>
  </si>
  <si>
    <t> إلى الرب</t>
  </si>
  <si>
    <t> أن يسود، أن يكون سيدًا، أن يكون له سلطة على الشخص الذي يحكم أو يمارس السلطة؛ لاحظ في بعض السياقات أن هناك إشارة ضمنية إلى أن السلطة التي تمارسها قاسية</t>
  </si>
  <si>
    <t>أن يسود، أن يكون سيدًا، أن يكون له سلطة على الشخص الذي يحكم أو يمارس السلطة؛ لاحظ في بعض السياقات أن هناك إشارة ضمنية إلى أن السلطة التي تمارس هي قاسية بحيث تكون سيدًا أو تمتلك أو تسيطر عليها، راجع: رومية 6: 9، 14؛ 7: 1 14:9؛ المرجع: 2كو 1: 24؛ المرجع: 1 تيم 6: 15؛ للرقابة، مرجع: لو 22: 25 *</t>
  </si>
  <si>
    <t> G2962G</t>
  </si>
  <si>
    <t> بالتأكيد</t>
  </si>
  <si>
    <t> الرب : الله</t>
  </si>
  <si>
    <t> : الله يا سيدي . يمكن أن يكون هذا عنوانًا لشخص ذي مكانة أعلى، "سيدي، سيدي"؛ سيد الممتلكات أو العبيد؛ أو ترجمة العهد الجديد لـ H0151 "الرب" أو H3368 "الرب"، أي "يهوه"، الاسم الصحيح لله في العهد القديم.</t>
  </si>
  <si>
    <t>سيدي يا سيد. يمكن أن يكون هذا عنوانًا لشخص ذي مكانة أعلى، "سيدي، سيدي"؛ سيد الممتلكات أو العبيد؛ أو ترجمة العهد الجديد لـ H0151 "الرب" أو H3368 "الرب"، أي "يهوه"، الاسم الصحيح لله في العهد القديم "سيد، سيد"، المرجع: مت 12: 8؛ مالك، مالك، المرجع: مت 20: 8؛ جبار، صاحب سيادة، المرجع: أعمال 25: 26؛ قوة، إله، مرجع: 1كو 8: 5؛ الرب يهوه، مرجع: مت 1: 22؛ الرب يسوع المسيح، مرجع: مت 24: 42؛ المرجع: مرقس 16: 19؛ المرجع: لو 10: 1؛ المرجع: يوحنا 4: 1؛ المرجع: 1كو 4: 5؛ التكرار ؛ κύριε ، مصطلح احترام لمختلف القوى، يا سيدي، يا رب، المرجع: مت 13:27 ; المرجع: أعمال 9: 6، وبشكل متكرر</t>
  </si>
  <si>
    <t> G2962H</t>
  </si>
  <si>
    <t> سيد : سيد</t>
  </si>
  <si>
    <t> : سيد سيد، سيد. يمكن أن يكون هذا عنوانًا لشخص ذي مكانة أعلى، "سيدي، سيدي"؛ سيد الممتلكات أو العبيد؛ أو ترجمة العهد الجديد لـ H0151 "الرب" أو H3368 "الرب"، أي "يهوه"، الاسم الصحيح لله في العهد القديم.</t>
  </si>
  <si>
    <t> G2963</t>
  </si>
  <si>
    <t>شكرا</t>
  </si>
  <si>
    <t> سيادة</t>
  </si>
  <si>
    <t> السلطة، السيادة، السلطة، السيادة</t>
  </si>
  <si>
    <t> السلطة، والسيطرة، والقوة، والسيادة، والسيادة؛ السلطة المشكلة، المرجع: أفسس 1: 21؛ المرجع: 2 بط 2: 10؛ يهوذا 8 السلطات التعددية، الحكام، المرجع: كو 1: 16. يمكن أن يتحدث المقطعان الإفسي والكولوسي أيضًا عن القوى الملائكية. *</t>
  </si>
  <si>
    <t> G2964</t>
  </si>
  <si>
    <t> حسنا</t>
  </si>
  <si>
    <t> لتأكيد</t>
  </si>
  <si>
    <t> لإعادة التأكيد؛ لإقامة العهد، والتصديق، والتحقق من صحة التأكيد</t>
  </si>
  <si>
    <t> لإعادة التأكيد؛ لإقامة عهد، تصديق، إثبات، تأكيد لتثبيت، تصديق، المرجع: غلا 3: 15؛ يؤكد، يؤكد، مرجع: 2كو 2: 8 *</t>
  </si>
  <si>
    <t> G2965</t>
  </si>
  <si>
    <t> شكرا</t>
  </si>
  <si>
    <t> كلب</t>
  </si>
  <si>
    <t xml:space="preserve"> كلب، المرجع: متى 7: 6؛ المرجع: لو 16: 21؛ المرجع: 2 بط 2: 22؛ مجازيًا كلب، مفسد ديني، المرجع: فيلبي 3: 2؛ الظالم، راجع: رؤ 22: 15 *</t>
  </si>
  <si>
    <t> G2966</t>
  </si>
  <si>
    <t> κῶлον</t>
  </si>
  <si>
    <t> جثة</t>
  </si>
  <si>
    <t> جثة ، جثة</t>
  </si>
  <si>
    <t xml:space="preserve"> حرفيًا، عضو أو طرف من الجسد، مجازيًا، جسد ميت، جثة، المرجع: عب 3: 17 *</t>
  </si>
  <si>
    <t> G2967</t>
  </si>
  <si>
    <t> κωκύω</t>
  </si>
  <si>
    <t>لعرقلة، ووقف، وتقييد، ومنع؛ قمع؛ (منفعل) يمنع، يمنع من المنع</t>
  </si>
  <si>
    <t xml:space="preserve"> لعرقلة، ووقف، وتقييد، ومنع؛ قمع؛ (سلبي) يمنع، يمنع من يمنع، يمنع، يمنع، يمنع المرجع: مت 19: 14؛ المرجع: أعمال الرسل ٨: ٣٦؛ المرجع: رو 1: 13</t>
  </si>
  <si>
    <t> G2968</t>
  </si>
  <si>
    <t> κώμη</t>
  </si>
  <si>
    <t> قرية</t>
  </si>
  <si>
    <t> G2969</t>
  </si>
  <si>
    <t> شكرا جزيلا</t>
  </si>
  <si>
    <t> قرية، مدينة السوق</t>
  </si>
  <si>
    <t xml:space="preserve"> قرية كبيرة، مدينة السوق، مرجع: مر ١: ٣٨ *</t>
  </si>
  <si>
    <t> G2970</t>
  </si>
  <si>
    <t> ῶμος</t>
  </si>
  <si>
    <t> العربدة</t>
  </si>
  <si>
    <t> العربدة، الصخب، carousing</t>
  </si>
  <si>
    <t> طقوس العربدة، الصخب، والعربدة، في المقام الأول، موكب احتفالي، وصنع مرح؛ في العهد الجديد، وليمة فاحشة وغير أخلاقية، المرجع: رو 13: 13؛ المرجع: غلا 5: 21؛ المرجع: ١ بط ٤: ٣ *</t>
  </si>
  <si>
    <t> G2971</t>
  </si>
  <si>
    <t> κώνωψ</t>
  </si>
  <si>
    <t> البعوضة</t>
  </si>
  <si>
    <t> البعوض البعوض</t>
  </si>
  <si>
    <t xml:space="preserve"> "البعوضة التي توجد في الخمر عندما تحمض" (متى 23: 24)</t>
  </si>
  <si>
    <t> G2972</t>
  </si>
  <si>
    <t> نعم</t>
  </si>
  <si>
    <t> كوس</t>
  </si>
  <si>
    <t xml:space="preserve"> § كوس كوس، (الاسم الصحيح) "القمة"</t>
  </si>
  <si>
    <t> G2973</t>
  </si>
  <si>
    <t> شكرا</t>
  </si>
  <si>
    <t> كوسام</t>
  </si>
  <si>
    <t> كوسام "العراف"</t>
  </si>
  <si>
    <t>رجل من سبط يهوذا عاش في زمن الملكية المنقسمة، ورد ذكره فقط في لوقا ٣: ٢٨؛ ابن: المدام (G1678)؛ والد: عدي (G0078) § قوسوم "العراف" قوسوم (اسم علم) منكر، المرجع: لو 3: 28 *</t>
  </si>
  <si>
    <t> G2974</t>
  </si>
  <si>
    <t> κωφός</t>
  </si>
  <si>
    <t> أصم / أخرس</t>
  </si>
  <si>
    <t> غير قادر على التحدث أو التحدث، أصم؛ صامت؛ أصم</t>
  </si>
  <si>
    <t> غير قادر على التحدث أو التحدث، أصم؛ صامت؛ الصم في المقام الأول حادة، مملة، كسلاح؛ بليد السمع، أصم، المرجع: مت 11: 5؛ المرجع: مرقس 7: 32، 37؛ 9:25 ؛ المرجع: لو 7: 22؛ أبكم أبكم، المرجع: متى 9: 32، 33؛ 12:22 ؛ 15:30، 31؛ المرجع: لو 1: 22؛ كناية أصمت، أصمت، راجع: لو 11: 14 *</t>
  </si>
  <si>
    <t> G2975</t>
  </si>
  <si>
    <t> شكرا جزيلا</t>
  </si>
  <si>
    <t> للاختيار بالقرعة</t>
  </si>
  <si>
    <t> للاختيار بالقرعة، تقرر بالقرعة؛ تلقي (بالقرعة أو الإرادة الإلهية)</t>
  </si>
  <si>
    <t> للاختيار بالقرعة، تقرر بالقرعة؛ ينال (بالقرعة أو بالإرادة الإلهية) أن يخصص لواحد، ليحصل، ينال، المرجع: أعمال ١: ١٧؛ المرجع: 2 بط 1: 1؛ لسقوطهم بالقرعة، مرجع: لو 1: 9؛ مطلق للقرعة، راجع: يو 19: 24 *</t>
  </si>
  <si>
    <t> G2976G</t>
  </si>
  <si>
    <t>شكرا</t>
  </si>
  <si>
    <t> لعازر</t>
  </si>
  <si>
    <t> لعازر "الذي يعينه الله"</t>
  </si>
  <si>
    <t> رجل يعيش في زمن العهد الجديد، ورد ذكره لأول مرة في لوقا 16: 20</t>
  </si>
  <si>
    <t> G2976H</t>
  </si>
  <si>
    <t> رجل يعيش في زمن العهد الجديد، ورد ذكره لأول مرة في يوحنا 11: 1؛ شقيق: مارثا (G3136) ومريم (G3137J)</t>
  </si>
  <si>
    <t> G2976I</t>
  </si>
  <si>
    <t> [أبو لعازر]</t>
  </si>
  <si>
    <t> والد لعازر "الذي يعينه الله"</t>
  </si>
  <si>
    <t> رجل يعيش في زمن العهد الجديد، يُستدل عليه في لوقا ١٠: ٣٩؛ والد غير مسمى لـ: مارثا (G3136)، ومريم (G3137J)، ولعازر (G2976H)</t>
  </si>
  <si>
    <t> G2977</t>
  </si>
  <si>
    <t> άθρα</t>
  </si>
  <si>
    <t> بهدوء</t>
  </si>
  <si>
    <t> سرا وبهدوء</t>
  </si>
  <si>
    <t> سرًا، سرًا، سرًا، سرًا، مرجع: مت 1: 19؛ 2:7 ؛ المرجع: يوحنا 11: 28؛ المرجع: أعمال ١٦: ٣٧ *</t>
  </si>
  <si>
    <t> G2978</t>
  </si>
  <si>
    <t> ψῖлαψ</t>
  </si>
  <si>
    <t> عاصفة، إعصار، زوبعة</t>
  </si>
  <si>
    <t> عاصفة، إعصار، زوبعة، عاصفة ريح، إعصار، المرجع: مرقس 4: 37؛ المرجع: لو 8: 23؛ المرجع: ٢ بط ٢: ١٧ *</t>
  </si>
  <si>
    <t> G2979</t>
  </si>
  <si>
    <t> شكرا جزيلا</t>
  </si>
  <si>
    <t> للركل</t>
  </si>
  <si>
    <t xml:space="preserve"> للركل، المرجع: أعمال ٢٦: ١٤ *</t>
  </si>
  <si>
    <t> G2980</t>
  </si>
  <si>
    <t> ω</t>
  </si>
  <si>
    <t>ليتحدث</t>
  </si>
  <si>
    <t> للتحدث والتحدث</t>
  </si>
  <si>
    <t xml:space="preserve"> التحدث، التحدث لجعل الكلام الصوتي؛ الثرثرة والحديث. ، في العهد الجديد مطلقًا لممارسة القدرة على الكلام، المرجع: مت 9:33؛ للتكلم، مرجع: متى 10: 20؛ للتحدث مع، للتحدث مع، المرجع: متى 12: 46؛ المرجع: مرقس 6:50؛ المرجع: رؤيا ١: ١٢؛ للحديث، للتحدث، المرجع: لو 11: 37؛ المرجع: أعمال الرسل ١١: ٢٠؛ 21:39 ؛ لإعلان، لإعلان، مرجع: لو 1: 55؛ للتذكير، مرجع: يو 12: 41؛ المرجع: أعمال ٢: ٣١؛ المرجع: عب 4: 8؛ المرجع: 2 بط 3: 16؛ متعدية للكلام، والمخاطبة، والوعظ، المرجع: مت 9: 18؛ المرجع: يوحنا 3: 11؛ المرجع: تيط 2: 1؛ لينطق، ينطق، مرجع: مرقس 2: 7؛ المرجع: يوحنا 3: 34؛ ليعلن، يعلن، يكشف، المرجع: لو 24: 25 وآخرون؛ للكشف، المرجع: 2كو 12: 4</t>
  </si>
  <si>
    <t> G2981</t>
  </si>
  <si>
    <t> الكثير</t>
  </si>
  <si>
    <t> خطاب</t>
  </si>
  <si>
    <t> الكلام، طريقة الكلام، اللغة</t>
  </si>
  <si>
    <t> الكلام، طريقة الكلام، الحديث اللغوي، الكلام؛ وفي موضوع الخطابة، المرجع: يو 4: 42؛ 8:43 ؛ لغة، لهجة، المرجع: مت 26:73 *</t>
  </si>
  <si>
    <t> G2982</t>
  </si>
  <si>
    <t> μά</t>
  </si>
  <si>
    <t>لاما تعني "لماذا؟" في الآرامية / العبرية</t>
  </si>
  <si>
    <t> G2983</t>
  </si>
  <si>
    <t> شكرا جزيلا</t>
  </si>
  <si>
    <t> يأخذ</t>
  </si>
  <si>
    <t> أن تأخذ، تستقبل؛ (السلبي) ليتم استلامه، مختارة</t>
  </si>
  <si>
    <t xml:space="preserve">أن تأخذ، تستقبل؛ (مبني للمجهول) يُستقبل، مختار ليأخذ، يأخذ، يأخذ باليد، مرجع: متى 10: 38؛ 13:31، 33؛ أن يأخذ على نفسه، يصبر، مرجع: متى 8: 17؛ ليأخذ، يغتصب، يغتصب، المرجع: مت 5: 40؛ 21:34 ؛ المرجع: لو 5: 26؛ المرجع: 1كو 10: 13؛ للقبض، مرجع: لو 5: 5؛ المرجع: 2كو 12: 16؛ ليفترض، يلبس، مرجع: فيلبي 2: 7؛ للقيام بافتراض صحيح أو ناجح، المرجع: يو 3: 27؛ للحبل، المرجع: أعمال 28: 15؛ ليأخذ على سبيل التدبير، مرجع: مت 16: 5؛ لنجتمع، نجتمع، المرجع: مت 16: 9؛ للقبض، المرجع: مت 17: 24؛ المرجع: عب 7: 8؛ ليتخذ زوجة، مرجع: مرقس 12: 19؛ للاعتراف والاستقبال، المرجع: يو 6: 21؛ 2 يوحنا. 10 ؛ مجازيًا لإعطاء استقبال عقلي، مرجع: يو 3: 11؛ أن تكون ببساطة متلقيًا، تنال، مرجع: متى ٧: ٨؛ المرجع: يوحنا 7: 23، 39؛ 19:30 ؛ المرجع: أعمال ١٠: ٤٣؛ في العهد الجديد άμβάνειν πειραν، لجعل مواجهة مسألة صعوبة أو تجربة، المرجع: عب 11: 29، 36؛ καμβάνειν ἀρχήν، للبدء، المرجع: عب 2: 3؛ καμβάνειν συμβούлιον، للتشاور، استشارة، المرجع: متى 12:14 ; καμβάνειν κήθην ، للنسيان، المرجع: 2 بط 1: 9؛ καμβάνειν ὑπόμνησιν، للتذكر، للتذكير، المرجع: 2 تيم 1: 5؛ καμβάειν περιτομήν، ليقبلوا الختان، فليختتنوا، المرجع: يوحنا 7: 23؛ καμβάνειν κατανεκαγήν، للمصالحة، المرجع: رو 5: 11؛ καμβάνειν κριμα، لتلقى الإدانة أو العقاب، يعاقب، المرجع: مرقس 12:40 ; من العبرية πρόσωπον лαμβάνειν، قبول شخص ما، وإظهار المحاباة له، مرجع: لو 20: 21</t>
  </si>
  <si>
    <t>G2984</t>
  </si>
  <si>
    <t> شكرا</t>
  </si>
  <si>
    <t> لامك</t>
  </si>
  <si>
    <t> رجل عاش في زمن ما قبل الطوفان، ورد ذكره لأول مرة في تك 5: 25؛ ابن: متوشالح (ح4968)؛ والد: نوح (ح5146) § لامك (اسم صحيح)، منكر، مرجع: لو 3: 36 *</t>
  </si>
  <si>
    <t> G2985</t>
  </si>
  <si>
    <t> شكرا جزيلا</t>
  </si>
  <si>
    <t> نافذة النافذة، الفتح، الشعلة، مصدر الضوء</t>
  </si>
  <si>
    <t> G2986</t>
  </si>
  <si>
    <t> شكرا جزيلا</t>
  </si>
  <si>
    <t> ساطع</t>
  </si>
  <si>
    <t> مشرقة، مشرقة، رائعة، أنيقة</t>
  </si>
  <si>
    <t> منير، منير، بهي، أنيق، منير، متألق، منير، المرجع: رؤ 22: 16؛ واضح، شفاف، المرجع: رؤ 22: 1؛ بيضاء لامعة، المرجع: أع 10: 30؛ المرجع: رؤ 15: 6؛ المرجع: رؤ 19: 8؛ زاهية اللون، مبهرة، (لو 23: 11)؛ ضمنيًا رائع، رائع، فخم، المرجع: يع ٢: ٢، ٣؛ المرجع: رؤ 18: 14 *</t>
  </si>
  <si>
    <t> G2987</t>
  </si>
  <si>
    <t> شكرا جزيلا</t>
  </si>
  <si>
    <t> سطوع</t>
  </si>
  <si>
    <t xml:space="preserve"> بهاء، بهاء، المرجع: أعمال ٢٦: ١٣ *</t>
  </si>
  <si>
    <t> G2988</t>
  </si>
  <si>
    <t> πμπρῶς</t>
  </si>
  <si>
    <t> بشكل رائع</t>
  </si>
  <si>
    <t> G2989</t>
  </si>
  <si>
    <t> άμπω</t>
  </si>
  <si>
    <t> للتألق للتألق، تألق</t>
  </si>
  <si>
    <t> G2990</t>
  </si>
  <si>
    <t> شكرا جزيلا</t>
  </si>
  <si>
    <t>كن مخفيا</t>
  </si>
  <si>
    <t> للحفاظ على السرية، إشعار الهروب، تكون مخفية</t>
  </si>
  <si>
    <t> للحفاظ على السرية، والهروب من الإشعار، والاختباء دون أن يلاحظها أحد؛ للهروب من معرفة أو ملاحظة شخص ما، المرجع: أعمال 26: 26؛ المرجع: 2 بط 3: 5، 8؛ المطلق أن يكون مستترًا أو مخفيًا، كشف الهروب، المرجع: مرقس 7: 24؛ المرجع: لو 8: 47؛ مع اسم فاعل من فعل آخر، أن تكون غير واعي بفعل ما أثناء كونك فاعلًا أو مفعولًا به، المرجع: عب 13: 2 *</t>
  </si>
  <si>
    <t> G2991</t>
  </si>
  <si>
    <t> شكرا جزيلا</t>
  </si>
  <si>
    <t> منقوش</t>
  </si>
  <si>
    <t> قطع في الصخر المحفور</t>
  </si>
  <si>
    <t> منحوتاً في صخر، منحوتاً في حجر، منحوتاً في حجر أو في صخر، مرجع: لو 23: 53 *</t>
  </si>
  <si>
    <t> G2992</t>
  </si>
  <si>
    <t> ός</t>
  </si>
  <si>
    <t> شعب</t>
  </si>
  <si>
    <t> الناس ، الحشد. غالبًا ما يشير إلى شعب الله (إما إسرائيل أو، بالتالي، الكنيسة المسيحية)</t>
  </si>
  <si>
    <t xml:space="preserve">الناس ، الحشد. غالبًا ما يشير إلى شعب الله (إما إسرائيل أو، بالتالي، الكنيسة المسيحية) مجموعة من الناس؛ جماعة من الناس، جماعة، مرجع: مت 27: 25؛ المرجع: لو 8: 47؛ عامة الناس، مرجع: مت 26: 5؛ شعب، أمة، مرجع: مت 2: 4؛ المرجع: لوقا 2: 32؛ المرجع: تيط 2: 14؛ ὁ αός، شعب إسرائيل، المرجع: لو 2: 10</t>
  </si>
  <si>
    <t> G2993</t>
  </si>
  <si>
    <t> شكرا</t>
  </si>
  <si>
    <t> لاودكية</t>
  </si>
  <si>
    <t xml:space="preserve"> § لاودكية مدينة فريجية في آسيا الصغرى، راجع: رؤ 3: 14 *</t>
  </si>
  <si>
    <t> G2994</t>
  </si>
  <si>
    <t> شكرا</t>
  </si>
  <si>
    <t> لاودكية</t>
  </si>
  <si>
    <t xml:space="preserve"> § لاودكية، من سكان لاودكية، مرجع: كو 4: 16 *</t>
  </si>
  <si>
    <t> G2995</t>
  </si>
  <si>
    <t> رائع</t>
  </si>
  <si>
    <t> حُلقُوم</t>
  </si>
  <si>
    <t xml:space="preserve"> الحلق، المريء، المرجع: رو 3: 13 *</t>
  </si>
  <si>
    <t> G2996</t>
  </si>
  <si>
    <t> شكرا</t>
  </si>
  <si>
    <t> Lasea</t>
  </si>
  <si>
    <t xml:space="preserve"> § Lasea Lasaea، مكتوبة أيضًا Λασέα، مدينة بحرية في كريت، المرجع: أعمال 27: 8.</t>
  </si>
  <si>
    <t> G2997</t>
  </si>
  <si>
    <t> جيد</t>
  </si>
  <si>
    <t> ينفجر</t>
  </si>
  <si>
    <t> لتنفجر مفتوحة</t>
  </si>
  <si>
    <t> لتنفجر لتنفجر وتنفجر بصخب</t>
  </si>
  <si>
    <t> G2998</t>
  </si>
  <si>
    <t> شكرا جزيلا</t>
  </si>
  <si>
    <t> لقص</t>
  </si>
  <si>
    <t> قطع، قطع (صخرة)</t>
  </si>
  <si>
    <t>لقطع، قطع (الصخور) لنحت الحجارة؛ ليقطع من حجر، ليقطع من حجر، مرجع: مت 27: 60؛ المرجع: مرقس 15: 46؛ المرجع: لو ٢٣: ٥٣ *</t>
  </si>
  <si>
    <t> G2999</t>
  </si>
  <si>
    <t> شكرا جزيلا</t>
  </si>
  <si>
    <t> الوزارة</t>
  </si>
  <si>
    <t> عبادة، وزارة، خدمة (لله)</t>
  </si>
  <si>
    <t> العبادة، الخدمة، الخدمة (الله)، الخدمة، العبودية؛ الخدمة الدينية، العبادة، المرجع: يو 16: 2؛ المرجع: رو 9: 4؛ 12: 1 ؛ المرجع: عب 9: 1، 6*</t>
  </si>
  <si>
    <t> G3000</t>
  </si>
  <si>
    <t> شكرا جزيلا</t>
  </si>
  <si>
    <t> لخدمة، وزير (في الواجبات الدينية)</t>
  </si>
  <si>
    <t> ليخدم، خادم (في الواجبات الدينية) ليكون خادمًا، ليخدم، المرجع: أعمال ٢٧: ٢٣؛ لتقديم الخدمة الدينية والإجلال والعبادة، المرجع: مت 4: 10؛ المرجع: لو 1: 74؛ خصيصًا لتقديم الذبائح والقرابين، المرجع: عب 8: 5؛ 9: 9</t>
  </si>
  <si>
    <t> G3001</t>
  </si>
  <si>
    <t> شكرا</t>
  </si>
  <si>
    <t> نبات</t>
  </si>
  <si>
    <t> نبات، عشب، نباتي</t>
  </si>
  <si>
    <t> نبات، عشب، نبات عشب الحديقة، نبات، المرجع: متى 13:32 ; المرجع: مرقس 4: 32؛ المرجع: لو 11: 42؛ المرجع: رو 14: 2 *</t>
  </si>
  <si>
    <t> G3002</t>
  </si>
  <si>
    <t> Λεββαῖος</t>
  </si>
  <si>
    <t> لبيوس</t>
  </si>
  <si>
    <t> Lebbaeus، "[واحد قريب من] قلبي"</t>
  </si>
  <si>
    <t>رجل يعيش في زمن العهد الجديد، ورد ذكره لأول مرة في مت 10: 3؛ ابن: جيمس (G2385H)؛ شقيق: جيمس (G2385H)؛ ويُدعى أيضًا تداوس في مت 10: 3؛ 1x § Lebbaeus، "[واحد قريب من] قلبي" Lebbaeus (الاسم الصحيح)</t>
  </si>
  <si>
    <t> G3003</t>
  </si>
  <si>
    <t> εγεών</t>
  </si>
  <si>
    <t> الفيلق</t>
  </si>
  <si>
    <t> الفيلق، من الناحية الفنية وحدة جيش مكونة من 6000 جندي مع 6000 جندي دعم. هذا هو الاسم الصحيح لجماعة من الشياطين مرتين في العهد الجديد (راجع: مر 5: 9؛ مرجع: لو 8: 30).</t>
  </si>
  <si>
    <t xml:space="preserve"> § الفيلق، من الناحية الفنية وحدة جيش مكونة من 6000 جندي مع 6000 جندي دعم. هذا هو الاسم الصحيح مرتين في العهد الجديد لجماعة من الشياطين (المرجع: مرقس 5: 9؛ المرجع: لو 8: 30) ومكتوب أيضًا αεγεών، وهو فيلق روماني؛ في العهد الجديد تستخدم لأجل غير مسمى لعدد كبير، المرجع: متى 26:53؛ المرجع: مر ٥: ٩، ١٥، المرجع: لو ٨: ٣٠ *</t>
  </si>
  <si>
    <t> G3004G</t>
  </si>
  <si>
    <t> έγω</t>
  </si>
  <si>
    <t> تحدث/اسأل - بشكل صحيح، "لطرح"، أي (مجازيًا) اربط (بالكلمات (عادةً في خطاب منهجي أو محدد؛ في حين يشير G2036 وG5346 عمومًا إلى تعبير فردي أو خطاب فردي على التوالي؛ في حين أن G4483 يشير بشكل صحيح إلى كسر الصمت فقط، وG2980 تعني خطبة ممتدة أو عشوائية)))؛ ضمنا، يعني</t>
  </si>
  <si>
    <t> - بشكل صحيح، لـ "الطرح"، أي (مجازيًا) الارتباط (بالكلمات (عادةً في خطاب منهجي أو محدد؛ في حين يشير G2036 وG5346 عمومًا إلى تعبير فردي أو خطاب فردي على التوالي؛ في حين أن G4483 يشير بشكل صحيح إلى كسر الصمت فقط، وG298</t>
  </si>
  <si>
    <t> G3004H</t>
  </si>
  <si>
    <t> ليقول: اتصل</t>
  </si>
  <si>
    <t> : استدعاء/اسم - بشكل صحيح، "لوضع" للأمام، أي (مجازيًا) يرتبط (بالكلمات (عادةً في خطاب منهجي أو محدد؛ في حين يشير G2036 وG5346 عمومًا إلى تعبير فردي أو خطاب فردي على التوالي؛ في حين أن G4483 يشير بشكل صحيح إلى كسر الصمت فقط، وG2980 تعني خطبة ممتدة أو عشوائية)))؛ ضمنا، يعني</t>
  </si>
  <si>
    <t> G3005</t>
  </si>
  <si>
    <t>ῖμμα</t>
  </si>
  <si>
    <t xml:space="preserve"> في المقام الأول بقايا. وفي العهد الجديد بقايا صغيرة، مرجع: رو 11: 5 *</t>
  </si>
  <si>
    <t> G3006</t>
  </si>
  <si>
    <t> ῖος</t>
  </si>
  <si>
    <t> سلس</t>
  </si>
  <si>
    <t> سلس المستوى</t>
  </si>
  <si>
    <t xml:space="preserve"> أملس، مستوي، عادي، المرجع: لو 3: 5 *</t>
  </si>
  <si>
    <t> G3007</t>
  </si>
  <si>
    <t> جيد</t>
  </si>
  <si>
    <t> تفتقر إلى</t>
  </si>
  <si>
    <t> لعدم وجود، تقصر</t>
  </si>
  <si>
    <t> لعدم وجود، تقصر عبر. الرحيل ، التخلي ؛ منفعل أن يُترك، مهجورًا؛ ضمنيًا أن تكون محرومًا، ناقصًا، المرجع: يع ١: ٤، ٥؛ 2:15 ؛ مُلزم بالفشل، النقص، النقص، مرجع: لو 18: 22؛ المرجع: تيط 1: 5؛ 3:13 *</t>
  </si>
  <si>
    <t> G3008</t>
  </si>
  <si>
    <t> شكرا جزيلا</t>
  </si>
  <si>
    <t> لأداء الواجبات الدينية؛ يخدم الوزير</t>
  </si>
  <si>
    <t> لأداء الواجبات الدينية؛ خدمة الوزير في المقام الأول لأداء بعض الخدمات العامة على نفقته الخاصة؛ في العهد الجديد للعمل ككاهن، المرجع: عب 10: 11؛ للخدمة في الكنيسة المسيحية، المرجع: أعمال 13: 2؛ يخدم ويعين ويعين، راجع: رو 15: 27 *</t>
  </si>
  <si>
    <t> G3009</t>
  </si>
  <si>
    <t> شكرا جزيلا</t>
  </si>
  <si>
    <t> الخدمة الدينية، الحفل؛ خدمة، وزارة، مساعدة</t>
  </si>
  <si>
    <t>الخدمة الدينية، الحفل؛ الخدمة، الوزارة، المساعدة في المقام الأول خدمة عامة يؤديها المواطن على نفقته الخاصة؛ وفي العهد الجديد خدمة مقدسة، مرجع: لو 1: 23؛ المرجع: فيلبي 2: 17؛ المرجع: عب 8: 6؛ 9:21 ؛ خدمة لطيفة، معونة، إغاثة، مرجع: 2كو 9: 12؛ المرجع: فيلبي 2:30 *</t>
  </si>
  <si>
    <t> G3010</t>
  </si>
  <si>
    <t> شكرا جزيلا</t>
  </si>
  <si>
    <t> الخدمة</t>
  </si>
  <si>
    <t> الخدمة، المشاركة في الخدمة المقدسة</t>
  </si>
  <si>
    <t> الخدمة، المنخرطة في خدمة الخدمة المقدسة؛ منخرطون في الخدمة المقدسة، مرجع: عب 1: 14 *</t>
  </si>
  <si>
    <t> G3011</t>
  </si>
  <si>
    <t> شكرا جزيلا</t>
  </si>
  <si>
    <t> وزير</t>
  </si>
  <si>
    <t> خادم، وزير، شخص يعتني بـ (آخر)، غالبًا مع التركيز على مهمة أو واجب محدد، والذي يمكن أن يكون عمليًا أو روحيًا</t>
  </si>
  <si>
    <t>خادم، وزير، شخص يعتني بـ (آخر)، غالبًا مع التركيز على مهمة أو واجب محدد، والذي يمكن أن يكون عمليًا أو روحيًا في المقام الأول شخصًا يمتلك ممتلكات يؤدي واجبًا عامًا أو خدمة للدولة على نفقته الخاصة؛ وفي العهد الجديد خادم أو خادم، المرجع: رو 13: 6؛ 15:16 ؛ المرجع: عب 1: 7؛ 8: 2 خادم الغوث، راجع: فيلبي 2: 25 *</t>
  </si>
  <si>
    <t> G3012</t>
  </si>
  <si>
    <t> الكثير</t>
  </si>
  <si>
    <t> منشفة</t>
  </si>
  <si>
    <t> منشفة، من المحتمل أنها مصنوعة من الكتان</t>
  </si>
  <si>
    <t> منشفة، على الأغلب مصنوعة من الكتان، وهي قطعة قماش خشنة كان يتمنطق بها الخدام، منشفة، منديل، مئزر، المرجع: يو 13: 4، 5 *</t>
  </si>
  <si>
    <t> G3013</t>
  </si>
  <si>
    <t> جيد</t>
  </si>
  <si>
    <t> حجم</t>
  </si>
  <si>
    <t> مقياس، تقشر</t>
  </si>
  <si>
    <t> قشور، تقشر، قشور، قشرة، قشرة، قشرة، قشور، تقشر المرجع: أعمال 9:18 *</t>
  </si>
  <si>
    <t> G3014</t>
  </si>
  <si>
    <t> έπρα</t>
  </si>
  <si>
    <t> جذام</t>
  </si>
  <si>
    <t xml:space="preserve"> البرص، مرجع: مت 8: 3؛ المرجع: مرقس ١: ٤٢؛ المرجع: لو 5: 12، 13 *</t>
  </si>
  <si>
    <t> G3015</t>
  </si>
  <si>
    <t> πρός</t>
  </si>
  <si>
    <t> مجذوم</t>
  </si>
  <si>
    <t> مجذوم؛ (ن.) الجذام</t>
  </si>
  <si>
    <t xml:space="preserve"> مجذوم؛ (ن.) الجذام الجذام؛ أبرص، مرجع: متى 8: 2؛ 10: 8</t>
  </si>
  <si>
    <t> G3016</t>
  </si>
  <si>
    <t> شكرا جزيلا</t>
  </si>
  <si>
    <t>عملة نحاسية صغيرة جدًا تبلغ قيمتها حوالي 1/128 من الدينار (أجر يوم واحد)</t>
  </si>
  <si>
    <t> G3017G</t>
  </si>
  <si>
    <t> جيد</t>
  </si>
  <si>
    <t> ليفي</t>
  </si>
  <si>
    <t> لاوي، [ربما] "بقرة برية" أو "شخص مرهون بدين أو نذر"</t>
  </si>
  <si>
    <t> رجل من سبط يهوذا يعيش في زمن السبي والعودة، مذكور فقط في لوقا ٣: ٢٤؛ ابن: ملكي (G3197)؛ والد: ماتثات (G3158)</t>
  </si>
  <si>
    <t> G3017H</t>
  </si>
  <si>
    <t> رجل من سبط يهوذا عاش في زمن الملكية المنقسمة، ورد ذكره فقط في لوقا ٣: ٢٩؛ ابن: سمعان (G4826H)؛ والد: متثات (G3158H)</t>
  </si>
  <si>
    <t> G3017I</t>
  </si>
  <si>
    <t xml:space="preserve"> رجل يعيش في زمن العهد الجديد، ورد ذكره لأول مرة في مت 9: 9؛ ابن: حلفى (G0256H)؛ ويُدعى أيضًا لاوي في مرقس 2: 14؛ 1x,29;</t>
  </si>
  <si>
    <t> G3017J</t>
  </si>
  <si>
    <t>رجل من سبط لاوي عاش في زمن البطاركة، ورد ذكره لأول مرة في تك 29: 34؛ ابن: إسرائيل (ح3478) وليا (ح3812)؛ شقيق: رأوبين (H7205)، شمعون (H8095)، يهوذا (H3063)، يساكر (H3485)، زبولون (H2074) ودينا (H1783)؛ الأخ غير الشقيق لكل من: دان (H1835H)، نفتالي (H5321)، جاد (H1410)، أشير (H0836)، يوسف (H3130) وبنيامين (H1144)؛ والد: جرشون (ه 1648)، قهات (ه 6955)، مراري (ه 4847)، ويوكابد (ه 3115)</t>
  </si>
  <si>
    <t> G3018</t>
  </si>
  <si>
    <t> شكرا</t>
  </si>
  <si>
    <t> لاوي، [ربما] "البقرة البرية" أو "الشخص المرهون بدين أو نذر" ليفي (الاسم الصحيح)</t>
  </si>
  <si>
    <t> G3019</t>
  </si>
  <si>
    <t> شكرا</t>
  </si>
  <si>
    <t> اللاوي</t>
  </si>
  <si>
    <t>رجل من سبط لاوي عاش في زمن البطاركة، ورد ذكره لأول مرة في تك 29: 34؛ ابن: إسرائيل (ح3478) وليا (ح3812)؛ شقيق: رأوبين (H7205)، شمعون (H8095)، يهوذا (H3063)، يساكر (H3485)، زبولون (H2074) ودينا (H1783)؛ الأخ غير الشقيق لكل من: دان (H1835H)، نفتالي (H5321)، جاد (H1410)، أشير (H0836)، يوسف (H3130) وبنيامين (H1144)؛ والد: جرشون (ه 1648)، قهات (ه 6955)، مراري (ه 4847)، ويوكابد (ه 3115) § لاوي من نسل لاوي، المرجع: يو 1: 19؛ المرجع: لو 10: 32؛ المرجع: أعمال ٤: ٣٦ *</t>
  </si>
  <si>
    <t> G3020</t>
  </si>
  <si>
    <t> شكرا</t>
  </si>
  <si>
    <t> اللاويين</t>
  </si>
  <si>
    <t>رجل من سبط لاوي عاش في زمن البطاركة، ورد ذكره لأول مرة في تك 29: 34؛ ابن: إسرائيل (ح3478) وليا (ح3812)؛ شقيق: رأوبين (H7205)، شمعون (H8095)، يهوذا (H3063)، يساكر (H3485)، زبولون (H2074) ودينا (H1783)؛ الأخ غير الشقيق لكل من: دان (H1835H)، نفتالي (H5321)، جاد (H1410)، أشير (H0836)، يوسف (H3130) وبنيامين (H1144)؛ والد: جرشون (ه 1648)، قهات (ه 6955)، مراري (ه 4847)، ويوكابد (ه 3115) § اللاوي، للاويين، مرجع: عب 7: 11 *</t>
  </si>
  <si>
    <t> G3021</t>
  </si>
  <si>
    <t> شكرا جزيلا</t>
  </si>
  <si>
    <t> لتبييض</t>
  </si>
  <si>
    <t> لتبييض، تبييض</t>
  </si>
  <si>
    <t> لتبييض، لتبييض، لتبييض، المرجع: مر 9: 3؛ المرجع: رؤيا ٧: ١٤ *</t>
  </si>
  <si>
    <t> G3022</t>
  </si>
  <si>
    <t> ευκός</t>
  </si>
  <si>
    <t> أبيض</t>
  </si>
  <si>
    <t> أبيض؛ مشرق، اللامع</t>
  </si>
  <si>
    <t xml:space="preserve"> أبيض؛ مشرق، لامع في المقام الأول، مشرق؛ الأبيض، المرجع: متى 5: 36؛ 17:2؛ بياض، ينمو بياضًا، مرجع: يو 4: 35</t>
  </si>
  <si>
    <t> G3023</t>
  </si>
  <si>
    <t> έων</t>
  </si>
  <si>
    <t> أسد</t>
  </si>
  <si>
    <t xml:space="preserve">أسد، المرجع: عب 11: 33؛ المرجع: 1 بط 5: 8؛ المرجع: رؤ 4: 7؛ 9: 8 ، 17 ؛ 10: 3 ؛ 13:2؛ مجازيًا، أسد، خصم قاس، طاغية، المرجع: 2 تي 4: 17؛ أسد، بطل، منقذ، مرجع: رؤ 5: 5 *</t>
  </si>
  <si>
    <t> G3024</t>
  </si>
  <si>
    <t> ήθη</t>
  </si>
  <si>
    <t xml:space="preserve"> النسيان، النسيان، المرجع: 2 بط 1: 9 *</t>
  </si>
  <si>
    <t> G3025</t>
  </si>
  <si>
    <t> شكرا جزيلا</t>
  </si>
  <si>
    <t> معصرة</t>
  </si>
  <si>
    <t> معصرة النبيذ في المقام الأول حوض. حوض. المعصرة، كان يُلقى فيها العنب ويُداس، (رؤ 14: 19، 20)؛ 19:15 ؛ المعصرة السفلى التي كان يتدفق فيها عصير العنب، المرجع: متى 21: 33 *</t>
  </si>
  <si>
    <t> G3026</t>
  </si>
  <si>
    <t> ῆρος</t>
  </si>
  <si>
    <t> كلام فارغ</t>
  </si>
  <si>
    <t> هراء، كلام خامل</t>
  </si>
  <si>
    <t> هراء، كلام خامل؛ حكاية فارغة وهراء، مرجع: لو 24: 11 *</t>
  </si>
  <si>
    <t> G3027</t>
  </si>
  <si>
    <t> شكرا جزيلا</t>
  </si>
  <si>
    <t> لص / متمرد</t>
  </si>
  <si>
    <t> السارق، قطاع الطرق؛ متمرد، ثوري؛ هذه الكلمة مشتقة من الفعل اليوناني "يمارس السرقة أو القرصنة"، وهي غير موجودة في العهد الجديد</t>
  </si>
  <si>
    <t xml:space="preserve">السارق، قطاع الطرق؛ متمرد، ثوري؛ هذه الكلمة مشتقة من الفعل اليوناني "يمارس السرقة أو القرصنة"، ولا يوجد في العهد الجديد نهب أو لص أو قاطع طريق، مرجع: مت 21: 13؛ 26:55 ؛ المرجع: مرقس 11: 17؛ المرجع: لو 10: 30؛ المرجع: 2كو 11: 26؛ قاطع طريق، قاطع طريق، مرجع: مت 27: 38، 44؛ المرجع: مرقس 15: 27؛ المرجع: يوحنا 18: 40؛ اسم مستعار: لص، دجال جشع، المرجع: يو 10: 1، 8</t>
  </si>
  <si>
    <t> G3028</t>
  </si>
  <si>
    <t> هذا صحيح</t>
  </si>
  <si>
    <t> يستلم</t>
  </si>
  <si>
    <t> G3029</t>
  </si>
  <si>
    <t> شكرا</t>
  </si>
  <si>
    <t> إلى حد كبير</t>
  </si>
  <si>
    <t> كثيرًا، كثيرًا، تمامًا</t>
  </si>
  <si>
    <t xml:space="preserve"> كثيرًا جدًا، كثيرًا، تمامًا، كثيرًا، جدًا، مرجع: متى 2: 16؛ 4: 8 ؛ 8:28</t>
  </si>
  <si>
    <t> G3030</t>
  </si>
  <si>
    <t> شكرا جزيلا</t>
  </si>
  <si>
    <t> البخور</t>
  </si>
  <si>
    <t> اللبان، البخور، صمغ راتنجي عطري</t>
  </si>
  <si>
    <t> اللبان، البخور، صمغ راتنجي عطري، شجرة اللبان، الشجرة المنتجة للبخور، تنمو في شبه الجزيرة العربية وجبل لبنان؛ وفي العهد الجديد اللبان، وهو الصمغ الشفاف الذي يقطر من شقوق الشجرة، المرجع: مت 2: 11؛ المرجع: رؤ ١٨: ١٣ *</t>
  </si>
  <si>
    <t> G3031</t>
  </si>
  <si>
    <t> شكرا جزيلا</t>
  </si>
  <si>
    <t>مبخرة</t>
  </si>
  <si>
    <t> مبخرة (وعاء لحرق البخور)</t>
  </si>
  <si>
    <t> مبخرة (وعاء لحرق البخور) اللبان؛ ، في العهد الجديد مجمرة، المرجع: رؤ 8: 3، 5*</t>
  </si>
  <si>
    <t> G3032</t>
  </si>
  <si>
    <t> Λιβερτῖνος</t>
  </si>
  <si>
    <t> المحررين</t>
  </si>
  <si>
    <t> فريدمان "فريدمان"</t>
  </si>
  <si>
    <t xml:space="preserve"> § فريدمان، "الرجل المعتق" هو الشخص المتحرر، الذي حصل على حريته بعد أن كان عبدا، أو كان والده رجلا محررا؛ في العهد الجديد، ربما تشير كلمة ἐβερτινοι إلى اليهود الذين تم أسرهم إلى روما ثم إعتاقهم، المرجع: أعمال الرسل 6: 9 *</t>
  </si>
  <si>
    <t> G3033</t>
  </si>
  <si>
    <t> شكرا</t>
  </si>
  <si>
    <t> ليبيا</t>
  </si>
  <si>
    <t xml:space="preserve"> § ليبيا، وهي جزء من أفريقيا، متاخمة لمصر غربًا، المرجع: أعمال الرسل 2: 10 *</t>
  </si>
  <si>
    <t> G3034</t>
  </si>
  <si>
    <t> الكثير</t>
  </si>
  <si>
    <t xml:space="preserve"> للرجم أو الرجم أو القتل بالحجارة، راجع: يوحنا 8: 5؛ 10: 31، 32، 33؛ 11:8؛ المرجع: أعمال ٥: ٢٦؛ 14:19 ؛ المرجع: 2كو 11: 25؛ المرجع: عب ١١:٣٧ *</t>
  </si>
  <si>
    <t> G3035</t>
  </si>
  <si>
    <t> الكثير</t>
  </si>
  <si>
    <t> حجر</t>
  </si>
  <si>
    <t> مصنوع من الحجر</t>
  </si>
  <si>
    <t xml:space="preserve"> مصنوع من الحجر، مرجع: يو 2: 6؛ المرجع: 2كو 3: 3؛ المرجع: رؤيا ٩:٢٠ *</t>
  </si>
  <si>
    <t> G3036</t>
  </si>
  <si>
    <t> الكثير</t>
  </si>
  <si>
    <t>لرمي الحجارة</t>
  </si>
  <si>
    <t xml:space="preserve"> ليرجموا حجارة على حجر، يرجموا بحجارة لكي يقتلوا، مرجع: مت 21: 35؛ 23:37</t>
  </si>
  <si>
    <t> G3037</t>
  </si>
  <si>
    <t> جيد</t>
  </si>
  <si>
    <t> حجر، صخرة. يمكن أن يشير هذا إلى الحجر كمادة أو مادة، وإلى الحجر كقطعة من الصخر. "الحجر الكريم" هو "جوهرة".</t>
  </si>
  <si>
    <t xml:space="preserve"> حجر، صخرة. يمكن أن يشير هذا إلى الحجر كمادة أو مادة، وإلى الحجر كقطعة من الصخر. "الحجر الكريم" هو "جوهرة". حجر، مرجع: مت 3: 9؛ 4:3، 6؛ تُستخدم مجازيًا للسيد المسيح، المرجع: أفسس 2: 20؛ المرجع: 1 بط 2: 6؛ للمؤمنين، المرجع: 1 بط 2: 5؛ كناية لوح من حجر، المرجع: 2كو 3: 7؛ حجر كريم، مرجع: رؤ 4: 3</t>
  </si>
  <si>
    <t> G3038</t>
  </si>
  <si>
    <t> شكرا جزيلا</t>
  </si>
  <si>
    <t> الرصيف الحجري</t>
  </si>
  <si>
    <t> (ن.) الرصيف الحجري؛ اسم مكان</t>
  </si>
  <si>
    <t xml:space="preserve"> § (ن.) الرصيف الحجري؛ ترجمة في NIV كاسم مكان: رصيف مصنوع من كتل حجرية، المرجع: يو 19: 13 *</t>
  </si>
  <si>
    <t> G3039</t>
  </si>
  <si>
    <t> الكثير</t>
  </si>
  <si>
    <t>لسحق الحبوب في المقام الأول؛ في العهد الجديد لتنثر مثل القش، تسحق، المرجع: متى 21: 44؛ المرجع: لو 20: 18 *</t>
  </si>
  <si>
    <t> G3040</t>
  </si>
  <si>
    <t> الكثير</t>
  </si>
  <si>
    <t> الملاذات</t>
  </si>
  <si>
    <t> مرفأ</t>
  </si>
  <si>
    <t xml:space="preserve"> § ميناء، مرفأ، ميناء، Λιμένες، المرجع: أعمال الرسل 27: 8، 12 *</t>
  </si>
  <si>
    <t> G3041</t>
  </si>
  <si>
    <t> جيد</t>
  </si>
  <si>
    <t> بحيرة</t>
  </si>
  <si>
    <t xml:space="preserve"> مسالك من المياه الراكدة بحيرة، مرجع: لو 5: 1؛ المرجع: رؤ 20: 14</t>
  </si>
  <si>
    <t> G3042</t>
  </si>
  <si>
    <t> الكثير</t>
  </si>
  <si>
    <t> جوع</t>
  </si>
  <si>
    <t> الجوع والمجاعة والجوع</t>
  </si>
  <si>
    <t xml:space="preserve"> الجوع، المجاعة، المجاعة، قلة الطعام، الحاجة إلى الحبوب، المرجع: متى 24: 7؛ مجاعة، جوع، مجاعة، المرجع: لو 15: 17؛ المرجع: رو 8: 35</t>
  </si>
  <si>
    <t> G3043</t>
  </si>
  <si>
    <t> جميل</t>
  </si>
  <si>
    <t> الكتان / الفتيل</t>
  </si>
  <si>
    <t> الكتان (الملابس) ؛ فتيل مصباح الكتان</t>
  </si>
  <si>
    <t> الكتان (الملابس) ؛ فتيل الكتان مصباح؛ ، بالكناية فتيل الكتان، المرجع: متى 12:20 ؛ الكتان، المرجع: رؤ 15: 6 *</t>
  </si>
  <si>
    <t> G3044</t>
  </si>
  <si>
    <t> رائع</t>
  </si>
  <si>
    <t> لينوس</t>
  </si>
  <si>
    <t> رجل يعيش في زمن العهد الجديد، تم ذكره فقط في 2 تي 4: 21 § بعض اللهجات مثل Λινος، لينوس، (الاسم الصحيح)، المرجع: 2 تي 4: 21 *</t>
  </si>
  <si>
    <t>G3045</t>
  </si>
  <si>
    <t> شكرا جزيلا</t>
  </si>
  <si>
    <t> ثري</t>
  </si>
  <si>
    <t> مكلفة وغنية. (ن.) ثروات</t>
  </si>
  <si>
    <t> مكلفة وغنية. (ن.) ثروات حرفيا، سمين؛ مجازياً، غنياً، مترفاً، المرجع: رؤ 18: 14 *</t>
  </si>
  <si>
    <t> G3046</t>
  </si>
  <si>
    <t> جيد</t>
  </si>
  <si>
    <t> جنيه</t>
  </si>
  <si>
    <t> (روماني) جنيه (حوالي 12 أونصة أو 327 جرامًا)</t>
  </si>
  <si>
    <t> (رومي) رطل (حوالي 12 أونصة أو 327 جرامًا) رطل، برج الميزان، يعادل حوالي اثنتي عشرة أوقية (أمريكية)، المرجع: يو 12: 3؛ 19:39 *</t>
  </si>
  <si>
    <t> G3047</t>
  </si>
  <si>
    <t> لا</t>
  </si>
  <si>
    <t> جنوب غرب</t>
  </si>
  <si>
    <t> جنوب غرب في المقام الأول الرياح الجنوبية الغربية. كناية الربع الجنوبي الغربي من السماء، المرجع: أعمال 27: 12 *</t>
  </si>
  <si>
    <t> G3048</t>
  </si>
  <si>
    <t> лογία</t>
  </si>
  <si>
    <t> مجموعة</t>
  </si>
  <si>
    <t xml:space="preserve"> جمع الأموال، مرجع: 1كو16: 1و.*</t>
  </si>
  <si>
    <t> G3049</t>
  </si>
  <si>
    <t> بالتأكيد</t>
  </si>
  <si>
    <t> إلى الفضل، والعد، والحساب؛ اعتبر، فكر، اعتبر</t>
  </si>
  <si>
    <t xml:space="preserve">إلى الفضل، والعد، والحساب؛ الاعتبار والتفكير والنظر في (1) في المقام الأول العد والحساب؛ أحص، أحص، تأمل، مرقس 15: 28؛ المرجع: لو 22: 37؛ ليوضع على سبيل الحساب، راجع: 1 كو 13: 5؛ المرجع: 2كو 3: 5؛ 12: 6 ؛ يحسب، يحسب، يحسب، يعتبر، يحسب المرجع: رو 4: 3؛ المرجع: 2كو 5: 19؛ المرجع: 2 تي 4: 16؛ للحساب، مرجع: رو 2: 26؛ 8:36 ؛ εἰς οὐδὲν ογισθῆναι، يجب أن يُحتقر، المرجع: أعمال الرسل 19: 27؛ أن ينظروا، يعتبروا، يعتبروا، مرجع: رو 6: 11؛ 14:14 ؛ المرجع: 1كو 4: 1؛ المرجع: 2كو 10: 2؛ المرجع: فيلبي 3: 13؛ (2) أن نستنتج، ونستنتج، ونفترض، المرجع: رو 2: 3؛ 3:28 ؛ 8:18؛ المرجع: 2كو 10: 2، 7، 11؛ المرجع: عب 11: 19؛ المرجع: 1 بط 5: 12؛ (3) للتأمل والتأمل، راجع: فيلبي 4: 8؛ العقل المطلق، مرجع: مرقس 11: 31؛ المرجع: 1كو 13: 11</t>
  </si>
  <si>
    <t> G3050</t>
  </si>
  <si>
    <t> شكرا جزيلا</t>
  </si>
  <si>
    <t> روحي</t>
  </si>
  <si>
    <t> روحانية ومنطقية</t>
  </si>
  <si>
    <t>الروحية والمنطقية المتعلقة بالكلام. متعلق بالعقل؛ ، في العهد الجديد عقلاني، روحي، خاص بالعقل والنفس، منطقيًا، المرجع: رو 12: 1؛ المرجع: 1 بط 2: 2 *</t>
  </si>
  <si>
    <t> G3051</t>
  </si>
  <si>
    <t> شكرا جزيلا</t>
  </si>
  <si>
    <t> أوراكل</t>
  </si>
  <si>
    <t> (الجمع) كلمات، أقوال، أقوال</t>
  </si>
  <si>
    <t> (جمع) كلمات، أقوال، أقوال وحي، إعلان إلهي، أو إعلان، أقوال، كلمة المرجع: أعمال 7: 38؛ المرجع: رو 3: 2؛ المرجع: عب 5: 12؛ المرجع: ١ بط ٤: ١١ *</t>
  </si>
  <si>
    <t> G3052</t>
  </si>
  <si>
    <t> كامل</t>
  </si>
  <si>
    <t> تعلمت</t>
  </si>
  <si>
    <t> متعلم، بليغ</t>
  </si>
  <si>
    <t> متعلمًا، فصيحًا، موهوبًا في التعلم، أو فصاحة، المرجع: أعمال 18: 24 *</t>
  </si>
  <si>
    <t> G3053</t>
  </si>
  <si>
    <t> الكثير</t>
  </si>
  <si>
    <t> معتقد؛ حجة، المنطق</t>
  </si>
  <si>
    <t> معتقد؛ الحجة، والتفكير في المقام الأول عملية حسابية، وعمل حسابي؛ فكر وفكر، مرجع: رو 2: 15؛ الحبل، أداة، المرجع: 2كو 10: 4 *</t>
  </si>
  <si>
    <t> G3054</t>
  </si>
  <si>
    <t> شكرا جزيلا</t>
  </si>
  <si>
    <t> للتشاجر حول الكلمات المتشاحنة</t>
  </si>
  <si>
    <t>يتشاجرون حول الكلمات يتشاجرون حول الكلمات؛ ، ضمنًا للخلاف في الأمور التافهة، مرجع: 2 تي 2: 14 *</t>
  </si>
  <si>
    <t> G3055</t>
  </si>
  <si>
    <t> ογομαχία</t>
  </si>
  <si>
    <t> تشاجر حول الكلمات</t>
  </si>
  <si>
    <t> شجار حول خلاف كلامي، أو نزاع حول كلام؛ ضمنيًا نزاعًا في أمور تافهة، جدلًا غير نافع، راجع: 1 تي 6: 4 *</t>
  </si>
  <si>
    <t> G3056</t>
  </si>
  <si>
    <t> όγος</t>
  </si>
  <si>
    <t> كلمة، منطوقة أو مكتوبة، غالبًا مع التركيز على محتوى الاتصال؛ الأمر، الشيء. "الكلمة" هو لقب للمسيح (راجع: يو 1: 1)، يؤكد ألوهيته واتصاله بمن هو الله وما هو مثله.</t>
  </si>
  <si>
    <t xml:space="preserve">كلمة، منطوقة أو مكتوبة، غالبًا مع التركيز على محتوى الاتصال (لاحظ الترجمات السياقية العديدة في NIV)؛ الأمر، الشيء. "الكلمة" هو لقب للمسيح (راجع: يو 1: 1)، يؤكد ألوهيته ورسالته لمن هو الله وما هو عليه، مثل كلمة، شيء منطوق، راجع: مت 12: 32، 37؛ المرجع: 1كو 14: 19؛ الكلام، اللغة، الحديث، المرجع: مت 22:15؛ المرجع: لو 20: 20؛ المرجع: 2كو 10: 10؛ المرجع: يع ٣: ٢؛ وبالعكس، المرجع: لو 24: 17؛ مجرد كلام، عرض كلامي، المرجع: 1كو 4: 19، 20؛ المرجع: كو 2: 23؛ المرجع: 1يو 3: 18؛ اللغة، أسلوب الخطاب، أسلوب الكلام، المرجع: مت 5: 37؛ المرجع: 1كو 1: 17؛ المرجع: 1تس 2: 5؛ قول، كلام، مرجع: مرقس 7: 29؛ المرجع: أفسس 4: 29؛ تعبير، شكل كلمات، صيغة، المرجع: مت 26:44؛ المرجع: رو 13: 9؛ المرجع: غلا 5: 14؛ قول، أمر مطروحة في الخطاب، مرجع: مت 7: 24؛ 19:11 ؛ المرجع: يوحنا 4: 37؛ 6:60 ؛ المرجع: 1 تي 1: 15؛ رسالة، إعلان، المرجع: 2كو 5: 19؛ إعلان نبوي، راجع: يو 12: 38؛ حساب، بيان، المرجع: 1 بط 3: 15؛ قصة، تقرير، المرجع: مت 28: 15؛ المرجع: يوحنا 4: 39؛ 21:23 ؛ المرجع: 2تس 2: 2؛ رواية مكتوبة، رسالة، المرجع: أعمال 1: 1؛ خطاب محدد، المرجع: أعمال 20: 7؛ العقيدة، راجع: يوحنا 8: 31، 37؛ المرجع: 2 تيم 2: 17؛ الموضوع، المرجع: أعمال ١٥: ٦؛ الحساب، الحساب، المرجع: مت 12: 36؛ 18:23 ؛ 25:19 ؛ المرجع: لو 16: 2؛ المرجع: أعمال الرسل ١٩: ٤٠؛ 20:24 ؛ المرجع: رو 9: 28؛ المرجع: فيلبي 4: 15، 17؛ المرجع: عب 4: 13؛ نداء، المرجع: مت 5: 32؛ المرجع: أعمال الرسل ١٩: ٣٨؛ الدافع، المرجع: أعمال ١٠: ٢٩؛ السبب، المرجع: أعمال الرسل ١٨: ١٤؛ ὁ ὁ ὁόγος، كلمة الله، خاصة في الإنجيل، مرجع: مت 13: 21، 22؛ المرجع: مرقس 16: 20؛ المرجع: لو 1: 2؛ المرجع: أعمال ٦: ٤؛ ὁ ὁ ὁόγος، الكلمة الإلهية أو اللوغوس، مرجع: يوحنا 1: 1</t>
  </si>
  <si>
    <t>G3057</t>
  </si>
  <si>
    <t> όγχη</t>
  </si>
  <si>
    <t> رمح</t>
  </si>
  <si>
    <t> الرمح، لانس</t>
  </si>
  <si>
    <t xml:space="preserve"> في المقام الأول رأس الرمح. رمح، رمح، المرجع: يو 19: 34 *</t>
  </si>
  <si>
    <t> G3058</t>
  </si>
  <si>
    <t> الكثير</t>
  </si>
  <si>
    <t> للسب</t>
  </si>
  <si>
    <t> لإهانة، لعنة</t>
  </si>
  <si>
    <t> يهين، يلعن، يشتم، يشتم، يشتم، يلعن المرجع: يو 9: 28؛ المرجع: أعمال ٢٣: ٤؛ المرجع: 1كو 4: 12؛ المرجع: ١ بط ٢: ٢٣ *</t>
  </si>
  <si>
    <t> G3059</t>
  </si>
  <si>
    <t> الكثير</t>
  </si>
  <si>
    <t> شتم</t>
  </si>
  <si>
    <t> الإهانة والقذف والإساءة اللفظية</t>
  </si>
  <si>
    <t> شتيمة، تجديف، سب، سب، تشهير، تجديف، تجديف المرجع: 1 تيم 5: 14؛ المرجع: ١ بط ٣: ٩ *</t>
  </si>
  <si>
    <t> G3060</t>
  </si>
  <si>
    <t> ίδορος</t>
  </si>
  <si>
    <t> المبرمج</t>
  </si>
  <si>
    <t> القذف، المسيء اللفظي الشتم</t>
  </si>
  <si>
    <t> القذف، المسيء اللفظي، السب، حديدي؛ ، كموضوعي شتم، شتم، مرجع: 1كو 5: 11؛ 6:10 *</t>
  </si>
  <si>
    <t> G3061</t>
  </si>
  <si>
    <t> الكثير</t>
  </si>
  <si>
    <t> الوباء</t>
  </si>
  <si>
    <t> الوباء. مثير للمشاكل، تهديد عام</t>
  </si>
  <si>
    <t> الوباء. مشاغب، تهديد عام، وبأ، وباء، المرجع: لو 21: 11؛ مجازيًا، آفة ومُفسدة، المرجع: أعمال 24: 5 *</t>
  </si>
  <si>
    <t> G3062</t>
  </si>
  <si>
    <t>الكثير</t>
  </si>
  <si>
    <t> الباقي، المتبقي، الباقي؛ في بعض السياقات علامة للاستنتاج، "أخيرًا"، أو ظرف من الزمن، "من الآن فصاعدا"، أو "من الآن فصاعدا"</t>
  </si>
  <si>
    <t xml:space="preserve"> الباقي، المتبقي، الباقي؛ في بعض السياقات، علامة للاستنتاج، "أخيرًا"، أو ظرف الزمن، "من الآن فصاعدا"، أو "من الآن فصاعدا" المتبقية؛ والباقي الباقي، المرجع: مت 22: 6؛ كظرف، οῦ οιποῦ، من الآن فصاعدا، المرجع: غلا 6:17؛ τὸ лοιπόν، أو лοιπόν، من الآن فصاعدا، المرجع: مت 26:45؛ المرجع: 2 تي 4: 8؛ المرجع: أعمال ٢٧: ٢٠؛ وأما الباقي، راجع: 1كو 1: 16؛ وأخيرًا، المرجع: أفسس 6: 10؛ ὃ δὲ οιπόν، ولكن الآن أيضًا، المرجع: 1كو 4: 2</t>
  </si>
  <si>
    <t> G3063</t>
  </si>
  <si>
    <t> الكثير</t>
  </si>
  <si>
    <t> G3064</t>
  </si>
  <si>
    <t> الكثير</t>
  </si>
  <si>
    <t> G3065</t>
  </si>
  <si>
    <t> شكرا</t>
  </si>
  <si>
    <t> لوك</t>
  </si>
  <si>
    <t> رجل يعيش في زمن العهد الجديد، تم ذكره لأول مرة في 2 كو 13: 14 § لوقا، (الاسم الصحيح)</t>
  </si>
  <si>
    <t> G3066</t>
  </si>
  <si>
    <t> رائع</t>
  </si>
  <si>
    <t> لوسيوس</t>
  </si>
  <si>
    <t>رجل يعيش في زمن العهد الجديد، ورد ذكره لأول مرة في أعمال ١٣: ١؛ وتسمى أيضًا النيجر في أعمال 13: 1؛ لوسيوس في أعمال ١٣: ١؛ 1x§ لوسيوس (اسم صحيح)، (1) شخص من القيروان الأنطاكي، مرجع: أعمال 13: 1. (2) من يرسل سلامه مع بولس، راجع: رو 16: 21 *</t>
  </si>
  <si>
    <t> G3067</t>
  </si>
  <si>
    <t> شكرا جزيلا</t>
  </si>
  <si>
    <t> غسل</t>
  </si>
  <si>
    <t> الغسيل والحمام</t>
  </si>
  <si>
    <t> الاغتسال، الاستحمام، الماء للاستحمام؛ الاغتسال، الاغتسال، الوضوء، المرجع: أف 5: 26؛ المرجع: تي 3: 5 *</t>
  </si>
  <si>
    <t> G3068</t>
  </si>
  <si>
    <t> ύύω</t>
  </si>
  <si>
    <t> لغسل</t>
  </si>
  <si>
    <t> للاستحمام والاستحمام</t>
  </si>
  <si>
    <t> الاغتسال، أي الاغتسال، في المقام الأول لاستحمام الجسم، تمييزًا عن غسل الأطراف فقط، راجع: يو 13: 10؛ يغتسل، يغتسل، المرجع: أعمال 9: 37؛ 16:33 ؛ المرجع: عب 10: 22؛ المرجع: ٢ بط ٢: ٢٢ *</t>
  </si>
  <si>
    <t> G3069</t>
  </si>
  <si>
    <t> شكرا</t>
  </si>
  <si>
    <t> اللد</t>
  </si>
  <si>
    <t xml:space="preserve"> § مدينة في فلسطين، المرجع: أعمال 9: 32، 35، 38 *</t>
  </si>
  <si>
    <t> G3070</t>
  </si>
  <si>
    <t> شكرا</t>
  </si>
  <si>
    <t> ليديا</t>
  </si>
  <si>
    <t>امرأة تعيش في زمن العهد الجديد، ذُكرت لأول مرة في أعمال ١٤:١٦. ليديا، (الاسم الصحيح) لامرأة، المرجع: أعمال ١٤:١٦، ٤٠ *</t>
  </si>
  <si>
    <t> G3071</t>
  </si>
  <si>
    <t> شكرا</t>
  </si>
  <si>
    <t> ليكاونيا</t>
  </si>
  <si>
    <t xml:space="preserve"> § ليكأونية إحدى ولايات آسيا الصغرى، المرجع: أع 14: 6 *</t>
  </si>
  <si>
    <t> G3072</t>
  </si>
  <si>
    <t> شكرا</t>
  </si>
  <si>
    <t> ليكاونية</t>
  </si>
  <si>
    <t> في (ال) الليكاونية (لغة)</t>
  </si>
  <si>
    <t xml:space="preserve"> § في (اللغة) الليكأونية باللهجة الليكأونية، المرجع: أعمال الرسل 14: 11 *</t>
  </si>
  <si>
    <t> G3073</t>
  </si>
  <si>
    <t> شكرا</t>
  </si>
  <si>
    <t> ليقيا</t>
  </si>
  <si>
    <t xml:space="preserve"> § ليقية إحدى ولايات آسيا الصغرى، المرجع: أع 27: 5 *</t>
  </si>
  <si>
    <t> G3074</t>
  </si>
  <si>
    <t> ύκος</t>
  </si>
  <si>
    <t> ذئب</t>
  </si>
  <si>
    <t xml:space="preserve"> الذئب، المرجع: متى 10: 16؛ المرجع: لو 10: 3؛ المرجع: يوحنا 10: 12؛ مجازيًا، شخص ذو شخصية شبيهة بالذئب، المرجع: متى 7: 15؛ المرجع: أعمال ٢٠:٢٩ *</t>
  </si>
  <si>
    <t> G3075</t>
  </si>
  <si>
    <t> شكرا جزيلا</t>
  </si>
  <si>
    <t> لتخريب</t>
  </si>
  <si>
    <t> لتدمير، تلف، تدمير الخراب</t>
  </si>
  <si>
    <t>لتدمير, إلحاق الضرر, تدمير تخريب بعض القائمة كمؤيد, مثل , للغضب, أذى, سوء المعاملة بعنف; في العهد الجديد لإحداث الخراب، الخراب، الإتلاف، الإضرار المرجع: أعمال الرسل ٨: ٣ *</t>
  </si>
  <si>
    <t> G3076</t>
  </si>
  <si>
    <t> υπέω</t>
  </si>
  <si>
    <t> للحزن</t>
  </si>
  <si>
    <t> (فعل) يسبب الحزن والحزن. (منفعل) أن يكون حزينًا، حزينًا، مكروبًا يحزن</t>
  </si>
  <si>
    <t xml:space="preserve"> (فعل) يسبب الحزن والحزن. (مرور) أن تكون حزينًا، حزينًا، متضايقًا (حزنًا لمناسبة حزن)، أو حزنًا لضيق، المرجع: 2 كو 2: 2، 5؛ 7:8؛ منفعل أن نحزن، نتألم، نحزن، نحزن، مرجع: متى 17: 23؛ 19:22 ؛ لتتألم، تصلب، تغضب، المرجع: أفسس 4: 30؛ السلبي للشعور بالألم، المرجع: رو 14: 15</t>
  </si>
  <si>
    <t> G3077</t>
  </si>
  <si>
    <t> ύπη</t>
  </si>
  <si>
    <t> حزن</t>
  </si>
  <si>
    <t> الحزن والحزن والألم</t>
  </si>
  <si>
    <t xml:space="preserve"> حزن، حزن، ألم، ألم، ضيق، المرجع: يو 16: 21؛ حزن، حزن، المرجع: يو 16: 6، 20، 22؛ كناية سبب حزن وضيق وضيق، المرجع: 1 بط 2: 19</t>
  </si>
  <si>
    <t> G3078</t>
  </si>
  <si>
    <t> شكرا</t>
  </si>
  <si>
    <t> ليسانياس</t>
  </si>
  <si>
    <t>رجل يعيش في زمن العهد الجديد، مذكور فقط في لوقا 3: 1 ليسانياس ليسانياس (اسم صحيح)، المرجع: لو 3: 1 *</t>
  </si>
  <si>
    <t> G3079</t>
  </si>
  <si>
    <t> شكرا</t>
  </si>
  <si>
    <t> ليسياس</t>
  </si>
  <si>
    <t> رجل يعيش في زمن العهد الجديد، ورد ذكره لأول مرة في أعمال ٢٣: ٢٦؛ ويُدعى أيضًا كلوديوس في أعمال 23: 26؛ § ليسياس (اسم صحيح)، المرجع: أعمال 23: 26؛ 24: 7 ، 22 *</t>
  </si>
  <si>
    <t> G3080</t>
  </si>
  <si>
    <t> الكثير</t>
  </si>
  <si>
    <t xml:space="preserve"> خسارة؛ ، في العهد الجديد فك رباط الزواج، طلاق، راجع: 1كو 7: 27 *</t>
  </si>
  <si>
    <t> G3081</t>
  </si>
  <si>
    <t> شكرا جزيلا</t>
  </si>
  <si>
    <t> ليكون ربحا</t>
  </si>
  <si>
    <t> أن يكون مفيدًا، (شكل إمبراطوري) فهو ربح أفضل</t>
  </si>
  <si>
    <t> لكي تكون مفيدًا، (صيغة غير رسمية) فمن الأفضل الربح في المقام الأول للتعويض عن النفقات المتكبدة؛ ضمنيًا أن تكون مفيدًا، وأن تستفيد، وأن تكون أفضل؛ العارضات. المرجع: لوقا ١٧: ٢ *</t>
  </si>
  <si>
    <t> G3082</t>
  </si>
  <si>
    <t> شكرا</t>
  </si>
  <si>
    <t> ليسترا</t>
  </si>
  <si>
    <t xml:space="preserve"> § لسترة مدينة ليكاونية في آسيا الصغرى، راجع: أع 14: 6، 8، 21؛ 16:1 و؛ المرجع: ٢ تي ٣: ١١ *</t>
  </si>
  <si>
    <t> G3083</t>
  </si>
  <si>
    <t> ᐍτρον</t>
  </si>
  <si>
    <t>الفدية، ثمن الإفراج، مما يجعل الفداء ممكنا</t>
  </si>
  <si>
    <t> الفدية، ثمن الإفراج، مما يجعل الفداء ممكنًا في المقام الأول الثمن المدفوع؛ فدية، ثمن يُدفع لفداء العبيد أو الأسرى المرجع: مت 20: 28؛ المرجع: مرقس ١٠:٤٥ *</t>
  </si>
  <si>
    <t> G3084</t>
  </si>
  <si>
    <t> شكرا جزيلا</t>
  </si>
  <si>
    <t> للفدية</t>
  </si>
  <si>
    <t> لتخليص العبد وتحريره بدفع فدية ؛ من المعنى الأساسي لفداء العبيد في السوق تأتي صورة الخطاة الذين افتداهم الله من عبودية الخطية والموت.</t>
  </si>
  <si>
    <t> لتخليص العبد وتحريره بدفع فدية ؛ من المعنى الأساسي لفداء العبيد في السوق تأتي صورة الخطاة الذين افتداهم الله من عبودية الخطيئة والموت لإطلاق سراحهم للحصول على فدية؛ , منتصف , للفدية , افتد , أنقذ , حرر , المرجع : لو 24 : 21 ; المرجع: تيط 2: 14؛ المرجع: 1 بط 1: 18 *</t>
  </si>
  <si>
    <t> G3085</t>
  </si>
  <si>
    <t> الكثير</t>
  </si>
  <si>
    <t> الفداء، الفدية، إطلاق سراح</t>
  </si>
  <si>
    <t> الفداء، الفداء، إطلاق الفداء، المرجع: عب 9: 12؛ تحرير، خلاص، فداء، إطلاق، المرجع: لو 1: 68؛ 2:38 *</t>
  </si>
  <si>
    <t> G3086</t>
  </si>
  <si>
    <t>شكرا جزيلا</t>
  </si>
  <si>
    <t> المخلص</t>
  </si>
  <si>
    <t> المنقذ، المخلص</t>
  </si>
  <si>
    <t> المنقذ الفادي الفادي. المنقذ، المرجع: أعمال ٧: ٣٥ *</t>
  </si>
  <si>
    <t> G3087</t>
  </si>
  <si>
    <t> شكرا جزيلا</t>
  </si>
  <si>
    <t> منارة</t>
  </si>
  <si>
    <t> المنارة (وليس الشمعدان)</t>
  </si>
  <si>
    <t xml:space="preserve"> المنارة (وليس المنارة) المنارة، المنارة، المرجع: مت 5: 15 ؛ مجازيًا المنارة، كرمز للكنيسة المسيحية، المرجع: رؤ 1: 12، 13، 20؛ لمعلم أو نبي، المرجع: رؤ 11: 4</t>
  </si>
  <si>
    <t> G3088</t>
  </si>
  <si>
    <t> ύχνος</t>
  </si>
  <si>
    <t> خروف</t>
  </si>
  <si>
    <t> مصباح، عادة من الطين أو المعدن، مع زيت الزيتون لتزويد الفتيل بالوقود (وليس شمعة)</t>
  </si>
  <si>
    <t xml:space="preserve"> مصباح، عادة من الطين أو المعدن، بزيت الزيتون لتزويد الفتيل (وليس شمعة) بنور، أو مصباح، أو شمعة، وما إلى ذلك، المرجع: متى 5: 15؛ المرجع: مرقس 4: 21؛ "مصباحًا مجازيًا، كصورة للمعلم المتميز" (راجع: يو 5: 35).</t>
  </si>
  <si>
    <t> G3089</t>
  </si>
  <si>
    <t> ύω</t>
  </si>
  <si>
    <t> أن تفقد</t>
  </si>
  <si>
    <t> لفك، إطلاق، فك؛ لكسر وتدمير</t>
  </si>
  <si>
    <t xml:space="preserve">لفك، إطلاق، فك؛ يكسر، يهدم، يحل، يفك، يحل، مرجع: مرقس 1: 7؛ يحل، يفك، المرجع: مت 21: 2؛ المرجع: يوحنا 11: 44؛ لفك الارتباط، المرجع: 1كو 7: 27؛ ليطلقوا، أطلقوا، نجوا، راجع: لو 13: 16؛ للكسر، المرجع: أعمال 27: 41؛ المرجع: رؤ 5: 2، 5؛ للانفصال والفصل، المرجع: أعمال الرسل 13: 43؛ ليهدم، يهدم، المرجع: يو 2: 19؛ المرجع: أفسس 2: 14؛ التقى للتعدي، المرجع: مت 5:19 ؛ المرجع: يوحنا 5: 18؛ 7:23 ؛ ليبطل، يبطل، المرجع: يو 10: 35؛ في العهد الجديد لإعلان الحرية، من الامتيازات، أو فيما يتعلق بالقانونية، المرجع: متى 16:19</t>
  </si>
  <si>
    <t> G3090</t>
  </si>
  <si>
    <t> جيد</t>
  </si>
  <si>
    <t> لويس</t>
  </si>
  <si>
    <t> امرأة تعيش في زمن العهد الجديد، مذكورة فقط في 2 تي 1: 5؛ والدة: يونيس (G2131) § - لوئيس امرأة مسيحية</t>
  </si>
  <si>
    <t> G3091</t>
  </si>
  <si>
    <t> جيد</t>
  </si>
  <si>
    <t> كثير</t>
  </si>
  <si>
    <t>رجل يعيش في زمن الآباء، ورد ذكره لأول مرة في تك 11: 27؛ ابن: حاران (ح2039)؛ شقيق: ملكة (H4435) وإسكاة (H3252)؛ والد: ابنة 1 لوط (ه 3876 ه)، ابنة 2 لوط ( ه 3876 ط)، موآب ( ه 4124 ه)، بن عمي ( ه 1151) § لوط (اسم علم)، غير قابل للرفض، المرجع: لو 17: 28، 29، 32؛ المرجع: ٢ بط ٢: ٧ *</t>
  </si>
  <si>
    <t> G3092</t>
  </si>
  <si>
    <t> نعم</t>
  </si>
  <si>
    <t> معاذ</t>
  </si>
  <si>
    <t> معاذ "أن تكون صغيرا"</t>
  </si>
  <si>
    <t> رجل من سبط يهوذا يعيش في زمن السبي والعودة، مذكور فقط في لوقا ٣: ٢٦؛ ابن: متتيا (G3161H)؛ والد: نجاي (ج3477) § معاث، "صغير" معاذ، (اسم صحيح)، منكر، مرجع: لو 3: 26 *</t>
  </si>
  <si>
    <t> G3093</t>
  </si>
  <si>
    <t> شكرا لك</t>
  </si>
  <si>
    <t> ماجادان</t>
  </si>
  <si>
    <t xml:space="preserve"> § ماجادان (اسم علم) منكر، المرجع: مت 15: 39 *</t>
  </si>
  <si>
    <t> G3094</t>
  </si>
  <si>
    <t> شكرا</t>
  </si>
  <si>
    <t> المجدلية</t>
  </si>
  <si>
    <t> المجدلية "من المجدلية"</t>
  </si>
  <si>
    <t xml:space="preserve"> § المجدلية "من المجدلية" المجدلية (اسم علم) ( من المجدلية ) ، مرجع: يو 20: 18</t>
  </si>
  <si>
    <t> G3095</t>
  </si>
  <si>
    <t>μαγεία</t>
  </si>
  <si>
    <t> سحر</t>
  </si>
  <si>
    <t xml:space="preserve"> في المقام الأول نظام المجوس. السحر، المرجع: أعمال ٨: ١١ *</t>
  </si>
  <si>
    <t> G3096</t>
  </si>
  <si>
    <t> μαγεύω</t>
  </si>
  <si>
    <t> لممارسة السحر</t>
  </si>
  <si>
    <t> لممارسة الشعوذة والسحر</t>
  </si>
  <si>
    <t> لممارسة الشعوذة، والسحر أن يكون ساحراً؛ لاستخدام فنون السحر، وممارسة السحر، والشعوذة، المرجع: أعمال الرسل 8: 9 *</t>
  </si>
  <si>
    <t> G3097</t>
  </si>
  <si>
    <t> شكرا جزيلا</t>
  </si>
  <si>
    <t> حكيم</t>
  </si>
  <si>
    <t> ساحر؛ ( جمع ) المجوس</t>
  </si>
  <si>
    <t> ساحر؛ ( جمع ) المجوس (1) مجوس، حكيم دين الساحر، ساحر، منجم، حكيم، مرجع: مت 2: 1، 7، 16؛ (٢) ساحر، ساحر، راجع: أع ١٣: ٦، ٨*.</t>
  </si>
  <si>
    <t> G3098</t>
  </si>
  <si>
    <t> شكرا</t>
  </si>
  <si>
    <t> ماجوج</t>
  </si>
  <si>
    <t> مأجوج، [ربما] "أرض يأجوج"</t>
  </si>
  <si>
    <t xml:space="preserve"> § ماجوج، [ربما] "أرض يأجوج" ماجوج، (اسم صحيح)، غير قابل للرفض، المرجع: رؤ 20: 8 *</t>
  </si>
  <si>
    <t> G3099</t>
  </si>
  <si>
    <t> شكرا</t>
  </si>
  <si>
    <t> مدين</t>
  </si>
  <si>
    <t xml:space="preserve"> § مدين مدين، أحد أقضية العربية البتراء، المرجع: أعمال 7:29 *</t>
  </si>
  <si>
    <t> G3100</t>
  </si>
  <si>
    <t> شكرا</t>
  </si>
  <si>
    <t> للتلميذ</t>
  </si>
  <si>
    <t>(نشط /tr.) للتدريس؛ لجعل تلميذا. (المبني للمجهول / intr.) ليصبح تلميذا</t>
  </si>
  <si>
    <t> (نشط /tr.) للتدريس؛ لجعل تلميذا. (المبني للمجهول / intr.) ليصبح تلميذاً. لتكون تلميذًا، اتبع كتلميذ، مرجع: مت 27: 57؛ في العهد الجديد متعدٍ للتلمذة والتدرب على التلمذة، مرجع: مت 28: 19؛ المرجع: أعمال ١٤: ٢١؛ سلبي للتدرب والتأديب والتعليم، مرجع: متى 13: 52 *</t>
  </si>
  <si>
    <t> G3101</t>
  </si>
  <si>
    <t> شكرا</t>
  </si>
  <si>
    <t> المريد</t>
  </si>
  <si>
    <t xml:space="preserve"> تلميذ ، طالب ، تابع ؛ متعلم ومتابع ملتزم ، في العهد الجديد عادة ليسوع المسيح ؛ المرجع: متى 10: 24، 42، وآخرون.</t>
  </si>
  <si>
    <t> G3102</t>
  </si>
  <si>
    <t> شكرا</t>
  </si>
  <si>
    <t> (أنثى) تلميذة، طالبة، تابعة</t>
  </si>
  <si>
    <t> (أنثى) تلميذة، طالبة، تابعة تلميذة، طالبة، تابعة؛ امرأة مسيحية، المرجع: أعمال 9: 36 *</t>
  </si>
  <si>
    <t> G3103</t>
  </si>
  <si>
    <t> شكرا جزيلا</t>
  </si>
  <si>
    <t> متوشالح</t>
  </si>
  <si>
    <t>رجل عاش في زمن ما قبل الطوفان، ورد ذكره لأول مرة في تك 5: 21؛ ابن: أخنوخ (H2585H)؛ والد: لامك (H3929H) § متوشالح متوشالح "رجل الرمح"</t>
  </si>
  <si>
    <t> G3104</t>
  </si>
  <si>
    <t> شكرا</t>
  </si>
  <si>
    <t> منة</t>
  </si>
  <si>
    <t> مينان</t>
  </si>
  <si>
    <t> رجل من سبط يهوذا عاش في زمن الملكية المنقسمة، ورد ذكره فقط في لوقا ٣: ٣١؛ ابن: متاثا (ج3160)؛ والد: ميليا (G3190) § ماينان مينان (الاسم الصحيح)</t>
  </si>
  <si>
    <t> G3105</t>
  </si>
  <si>
    <t> بالتأكيد</t>
  </si>
  <si>
    <t> الهذيان</t>
  </si>
  <si>
    <t> الهذيان، أو الاضطراب في العقل، أو الجنون، أو الجنون، أو فقدان العقل، أو التفكير أو التفكير بطريقة غير عقلانية تتجلى في أفعال غير منتظمة أو الافتقار إلى الكلام المعقول؛ المرجع: يوحنا 10: 20؛ المرجع: أعمال الرسل ١٢: ١٥؛ 26:24 ، 25 ؛ المرجع: ١ كو ١٤: ٢٣ *</t>
  </si>
  <si>
    <t> G3106</t>
  </si>
  <si>
    <t> شكرا</t>
  </si>
  <si>
    <t> أن يبارك</t>
  </si>
  <si>
    <t> لتدعو المباركة. للنظر المبارك يبارك</t>
  </si>
  <si>
    <t> لتدعو المباركة. لتعتبر مباركًا، بارك لتنطق سعيدًا، سعيدًا، اتصل أو اعتبر مباركًا المرجع: لوقا 1: 48؛ المرجع: يع ٥: ١١ *</t>
  </si>
  <si>
    <t> G3107</t>
  </si>
  <si>
    <t> شكرا</t>
  </si>
  <si>
    <t> مبروك</t>
  </si>
  <si>
    <t>مبارك (نال فضل الله)</t>
  </si>
  <si>
    <t> مبارك (تلقي فضل الله) سعيد، مبارك، محظوظ، جيد (في وضع صالح)، سعيد (مشاعر مرتبطة بتلقي فضل الله)؛ مفضل كاسم يمكن أن يصور شخصًا ينال نعمة إلهية، المرجع: متى 5: 3، 4، 5، 7؛ لوك. 1:45</t>
  </si>
  <si>
    <t> G3108</t>
  </si>
  <si>
    <t> شكرا</t>
  </si>
  <si>
    <t> النعمة</t>
  </si>
  <si>
    <t> البركة والفرح</t>
  </si>
  <si>
    <t> طوبى، فرح، دعوة سعيدة، فعل الفرح، فرح المرجع: رو 4: 6، 9؛ تهنئة النفس، المرجع: غلا 4: 15 *</t>
  </si>
  <si>
    <t> G3109</t>
  </si>
  <si>
    <t> شكرا</t>
  </si>
  <si>
    <t> مقدونيا</t>
  </si>
  <si>
    <t xml:space="preserve"> § مكدونية، المرجع: أعمال الرسل 16: 9؛ المرجع: رو 15: 26؛ المرجع: 1كو 16: 5؛ المرجع: 1 تسالونيكي 1: 7؛ المرجع: 1 تيم 1: 3</t>
  </si>
  <si>
    <t> G3110</t>
  </si>
  <si>
    <t> شكرا</t>
  </si>
  <si>
    <t> المقدونية "من مقدونيا"</t>
  </si>
  <si>
    <t xml:space="preserve"> § مقدوني، "من مقدونيا" مواطن مقدونيا، المرجع: أعمال 16: 9؛ 19:29 ؛ 27:2؛ المرجع: 2كو 9: 2، 4*</t>
  </si>
  <si>
    <t> G3111</t>
  </si>
  <si>
    <t> شكرا</t>
  </si>
  <si>
    <t> سوق اللحوم</t>
  </si>
  <si>
    <t> سوق اللحوم، سوق المواد الغذائية</t>
  </si>
  <si>
    <t>سوق اللحوم، سوق المواد الغذائية، سوق اللحوم، السوق، المسلخ، المرجع: 1كو 10: 25 *</t>
  </si>
  <si>
    <t> G3112</t>
  </si>
  <si>
    <t> شكرا</t>
  </si>
  <si>
    <t> بعيد</t>
  </si>
  <si>
    <t> بعيدًا، بعيدًا، بعيدًا جدًا</t>
  </si>
  <si>
    <t xml:space="preserve"> بعيدًا، بعيدًا، بعيدًا، بعيدًا، بعيدًا، بعيدًا، بعيدًا، بعيدًا، بعيدًا، المرجع: مت 8: 30؛ المرجع: مرقس 12: 34؛ مجازيًا οἱ μακράν، بعيد، غريب، المرجع: أفسس 2: 13، 17؛ لذلك οἱ εἰς μακράν ، المرجع: أعمال الرسل 2:39</t>
  </si>
  <si>
    <t> G3113</t>
  </si>
  <si>
    <t> شكرا</t>
  </si>
  <si>
    <t> من بعيد</t>
  </si>
  <si>
    <t> من بعيد، من بعيد</t>
  </si>
  <si>
    <t xml:space="preserve"> من بعيد، من بعيد، من بعيد، من بعيد، من بعيد، من بعيد، مرقس 8: 3؛ 11:13 ؛ مسبوقة بـ ἀπό، بنفس المعنى، المرجع: مت 26:58</t>
  </si>
  <si>
    <t> G3114</t>
  </si>
  <si>
    <t> μακροθυμέω</t>
  </si>
  <si>
    <t> أن يتحلى بالصبر</t>
  </si>
  <si>
    <t> التحلي بالصبر. لتكون صبورا؛ لإظهار السيطرة الداخلية والخارجية في الظروف الصعبة، والتي يمكن أن تظهر السيطرة نفسها عن طريق تأخير الإجراء</t>
  </si>
  <si>
    <t>التحلي بالصبر. لتكون صبورا؛ لإظهار السيطرة الداخلية والخارجية في الظروف الصعبة، والتي يمكن أن تظهر السيطرة من خلال تأخير الإجراء الذي يجب أن يكون بطيئًا، وأن يكون طويل الأمد؛ أن يتحلى بالصبر، أو يتأنى، أو يترفق، أو يتسامح، أو يحتمل، راجع: مت 18: 26، 29؛ المرجع: 1كو 13: 4؛ المرجع: ١ تس ٥: ١٤؛ المرجع: 2 بط 3: 9؛ أن نتحلى بالصبر، أن نحتمل، أن ننتظر بصبر، المرجع: عب 6: 15؛ المرجع: يع ٥: ٧، ٨؛ واحتمال طلبات الخلاص والانتقام، راجع: لو 18: 7.</t>
  </si>
  <si>
    <t> G3115</t>
  </si>
  <si>
    <t> μακροθυμία</t>
  </si>
  <si>
    <t> الصبر</t>
  </si>
  <si>
    <t> الصبر والتحمل والرقابة الداخلية والخارجية في الظروف الصعبة، والتي يمكن أن تظهر السيطرة من خلال تأخير الإجراء</t>
  </si>
  <si>
    <t>الصبر والتحمل والرقابة الداخلية والخارجية في الظروف الصعبة، والتي يمكن أن تظهر السيطرة من خلال تأخير الصبر؛ صابرًا على الشر، وثابتًا، راجع: كو 1: 11؛ المرجع: كو 3: 12؛ المرجع: 1 تي 1: 16؛ المرجع: 1 بط 3: 20؛ البطء في انتقام الجروح، طول الأناة، الحلم، الرأفة، المرجع: رو 2: 4؛ 9:22 ؛ المرجع: 2كو 6: 6؛ المرجع: غلا 5: 22؛ المرجع: أفسس 4: 2؛ المرجع: 2 تيم 4: 2؛ المرجع: يع ٥: ١٠؛ توقعات المريض، المرجع: 2 تي 3: 10؛ المرجع: عب 6: 12؛ المرجع: ٢ بط ٣: ١٥ *</t>
  </si>
  <si>
    <t> G3116</t>
  </si>
  <si>
    <t> شكرا</t>
  </si>
  <si>
    <t> بصبر</t>
  </si>
  <si>
    <t xml:space="preserve"> بصبر، المرجع: أعمال 26: 3 *</t>
  </si>
  <si>
    <t> G3117</t>
  </si>
  <si>
    <t> شكرا</t>
  </si>
  <si>
    <t> طويل / بعيد</t>
  </si>
  <si>
    <t> طويلة، طويلة؛ بعيد، بعيد</t>
  </si>
  <si>
    <t> طويلة، طويلة؛ بعيد، بعيد جدا؛ , من الفضاء , بعيد , بعيد , بعيد , المرجع : لو 15 : 13 ; 19:12 ؛ من الزمن، طويل الأمد، طويل المرجع: مرقس 12: 40؛ المرجع: لو 20: 47 *</t>
  </si>
  <si>
    <t> G3118</t>
  </si>
  <si>
    <t> شكرا</t>
  </si>
  <si>
    <t> طويل العمر</t>
  </si>
  <si>
    <t> المتعلقة بالحصول على حياة طويلة</t>
  </si>
  <si>
    <t>تتعلق بالحصول على حياة طويلة الأمد؛ طويل العمر، المرجع: أف 6: 3 *</t>
  </si>
  <si>
    <t> G3119</t>
  </si>
  <si>
    <t> μαлακία</t>
  </si>
  <si>
    <t> المرض</t>
  </si>
  <si>
    <t> مرض، وعكة</t>
  </si>
  <si>
    <t> المرض، ليونة المرض؛ خمول، توعك، مرض، ضعف، ضعف الجسد، مرجع: متى 4: 23؛ 9:35 ؛ 10:1 *</t>
  </si>
  <si>
    <t> G3120</t>
  </si>
  <si>
    <t> μαлακός</t>
  </si>
  <si>
    <t> لينة / مخنث</t>
  </si>
  <si>
    <t> ناعم، ناعم؛ (ن.) عاهرة ذكر، وهو ذكر مثلي الجنس وهو الشريك الجنسي السلبي</t>
  </si>
  <si>
    <t> ناعم، ناعم؛ (ن.) عاهرة ذكر، وهو ذكر مثلي الجنس وهو الشريك الجنسي السلبي؛ ناعمة الملمس، رقيقة، مرجع: متى 11: 8؛ المرجع: لو 7: 25؛ مجازيًا أداة للشهوة غير الطبيعية، رجل عاهرة متأنث، شريك جنسي سلبي، مرجع: 1كو 6: 9 *</t>
  </si>
  <si>
    <t> G3121</t>
  </si>
  <si>
    <t> شكرا</t>
  </si>
  <si>
    <t> مهلائيل</t>
  </si>
  <si>
    <t> مهلاليل، "الحمد لله [إل]"</t>
  </si>
  <si>
    <t>رجل عاش في زمن ما قبل الطوفان، ورد ذكره لأول مرة في تك 5: 12؛ ابن: كنان (ح7018)؛ والد: جاريد (H3382)؛ ويُدعى أيضًا مهللئيل (NIV: مهليل) في لوقا ٣: ٣٧؛ § مهلائيل "تسبيح الله [إل]" مليلئيل (اسم علم) منكر، مرجع: لو 3: 37 *</t>
  </si>
  <si>
    <t> G3122</t>
  </si>
  <si>
    <t> شكرا جزيلا</t>
  </si>
  <si>
    <t> خصوصاً</t>
  </si>
  <si>
    <t xml:space="preserve"> والأهم من ذلك كله، وبشكل رئيسي، على وجه الخصوص، المرجع: أعمال الرسل 20: 38؛ 25:26</t>
  </si>
  <si>
    <t> G3123G</t>
  </si>
  <si>
    <t> شكرا جزيلا</t>
  </si>
  <si>
    <t> أكثر</t>
  </si>
  <si>
    <t> : أكثر أكثر، أكثر من؛ بدلا من ذلك</t>
  </si>
  <si>
    <t xml:space="preserve"> أكثر، أكثر من؛ بل أكثر، إلى حد أكبر، وبدرجة أعلى، راجع: مت 18: 13؛ 27:24 ؛ المرجع: يوحنا 5: 18؛ المرجع: 1كو 14: 18؛ بل بالتفضيل بدلاً من ذلك المرجع: مت 10: 6؛ المرجع: أفسس 4: 28؛ تستخدم في عبارات المقارنة، المرجع: أعمال الرسل 20: 35؛ كمكثف مع مصطلح مقارن، مرجع: مت 6: 26؛ المرجع: مرقس 7: 36؛ المرجع: 2كو 7: 13؛ المرجع: فيلبي 1: 23؛ μᾶллον δέ، نعم، أو بالأحرى، المرجع: رو 8: 34؛ المرجع: غلا 4: 9؛ المرجع: أفسس 5: 11</t>
  </si>
  <si>
    <t> G3123H</t>
  </si>
  <si>
    <t>أكثر: بالأحرى</t>
  </si>
  <si>
    <t> : بالأحرى/خصوصًا أكثر، أكثر من؛ بدلا من ذلك</t>
  </si>
  <si>
    <t> G3124</t>
  </si>
  <si>
    <t> عظيم</t>
  </si>
  <si>
    <t> ملخس</t>
  </si>
  <si>
    <t> مالخوس "الملك"</t>
  </si>
  <si>
    <t> رجل يعيش في زمن العهد الجديد، لم يُذكر إلا في يوحنا 18: 10. ملخس "الملك" ملخس (اسم صحيح)، المرجع: يو 18: 10 *</t>
  </si>
  <si>
    <t> G3125</t>
  </si>
  <si>
    <t> μάμμη</t>
  </si>
  <si>
    <t> جدة</t>
  </si>
  <si>
    <t xml:space="preserve"> ام؛ ، فيما بعد، جدة، المرجع: 2 تيم 1: 5 *</t>
  </si>
  <si>
    <t> G3126</t>
  </si>
  <si>
    <t> μαμμωνᾶς</t>
  </si>
  <si>
    <t> ثروة</t>
  </si>
  <si>
    <t> الثروة والأصول</t>
  </si>
  <si>
    <t> الثروة، الأصول الثروة، الغنى، المرجع: لو 16: 9، 11؛ متجسد، مثل اليونانية Πлοῦτος، Mammon، المرجع: متى 6:24؛ المرجع: لوقا ١٦: ١٣ *</t>
  </si>
  <si>
    <t> G3127</t>
  </si>
  <si>
    <t> شكرا</t>
  </si>
  <si>
    <t> مناين</t>
  </si>
  <si>
    <t> منان "المعزي"</t>
  </si>
  <si>
    <t> رجل يعيش في زمن العهد الجديد، مذكور فقط في سفر أعمال الرسل ١:١٣ § مناين، "المعزي" مناين، (اسم صحيح)، غير قابل للرفض، المرجع: أعمال ١٣: ١ *</t>
  </si>
  <si>
    <t> G3128G</t>
  </si>
  <si>
    <t> شكرا</t>
  </si>
  <si>
    <t> منسى</t>
  </si>
  <si>
    <t> منسى، "الشخص الذي ينسى"</t>
  </si>
  <si>
    <t>رجل من سبط منسى يعيش في زمن البطاركة، ورد ذكره لأول مرة في تك 41: 51؛ ابن: يوسف (ه3130) وأسنات (ه0621)؛ شقيق: افرايم (H0669)؛ متزوج من أراميتيس (H0761)؛ والد: ماكير (H4353) وأسريئيل (H0844H)</t>
  </si>
  <si>
    <t> G3128H</t>
  </si>
  <si>
    <t> ملك من سبط يهوذا عاش في زمن الملكية المنقسمة، ورد ذكره لأول مرة في 2 مل 20: 21؛ ابن: حزقيا (ح2396) وحفصيبة (ح2657)؛ متزوج من مشوليميث (H4922) ؛ والد: آمون (H0526H)</t>
  </si>
  <si>
    <t> G3129</t>
  </si>
  <si>
    <t> شكرا</t>
  </si>
  <si>
    <t> ليتعلم</t>
  </si>
  <si>
    <t> للتعلم والدراسة والتوجيه</t>
  </si>
  <si>
    <t xml:space="preserve"> ليتعلموا، يدرسوا، يؤدبوا، ليتعلموا، يدرسوا، يدرسوا، يؤدبوا، مرجع: متى 9: 13؛ 11:29 ؛ 24:32 ؛ لكي تتعلم بالممارسة أو الخبرة، أو تكتسب عادة أو عادة، مرجع: فيلبي 4: 11؛ المرجع: 1 تيم 5: 4، 13؛ لتيقن، ليخبر، المرجع: أعمال 23: 27؛ لفهم، فهم، المرجع: رؤ 14: 3</t>
  </si>
  <si>
    <t> G3130</t>
  </si>
  <si>
    <t> شكرا</t>
  </si>
  <si>
    <t> جنون</t>
  </si>
  <si>
    <t> الجنون، الجنون</t>
  </si>
  <si>
    <t> جنون، جنون، جنون، جنون، المرجع: أعمال 26: 24 *</t>
  </si>
  <si>
    <t>G3131</t>
  </si>
  <si>
    <t> شكرا</t>
  </si>
  <si>
    <t> المن</t>
  </si>
  <si>
    <t> المن، الطعام الذي أعطاه الله لجيل الخروج: "خبز السماء".</t>
  </si>
  <si>
    <t> المن، الطعام الذي أعطاه الله لجيل الخروج: "خبز السماء"، المن، الطعام العجائبي لبني إسرائيل أثناء وجودهم في الصحراء، المرجع: يوحنا 6: 31، 49؛ المرجع: عب 9: 4؛ المرجع: رؤيا ٢: ١٧ *</t>
  </si>
  <si>
    <t> G3132</t>
  </si>
  <si>
    <t> شكرا جزيلا</t>
  </si>
  <si>
    <t> إلى الإلهي</t>
  </si>
  <si>
    <t> للتنبؤ بالثروة الإلهية</t>
  </si>
  <si>
    <t> للتنبؤ، الإلهي للتكلم بالأقوال، للتنبؤ، التنجيم المرجع: أعمال ١٦: ١٦ *</t>
  </si>
  <si>
    <t> G3133</t>
  </si>
  <si>
    <t> شكرا</t>
  </si>
  <si>
    <t> لتتلاشى</t>
  </si>
  <si>
    <t> (سلبي) ليتلاشى، يختفي</t>
  </si>
  <si>
    <t> (سلبي) يتلاشى، يختفي ليروي، يسبب الاضمحلال، التلاشي، أو الذبول؛ منفعل أن يذبل، يهلك، مجازيًا أن يتلاشى، يختفي، يهلك، المرجع: يع1: 11 *</t>
  </si>
  <si>
    <t> G3134</t>
  </si>
  <si>
    <t> شكرا لك</t>
  </si>
  <si>
    <t> تعال يا رب!</t>
  </si>
  <si>
    <t> مارانثا (بالآرامية: "تعال يا رب!")</t>
  </si>
  <si>
    <t> G3135</t>
  </si>
  <si>
    <t> شكرا</t>
  </si>
  <si>
    <t> لؤلؤة</t>
  </si>
  <si>
    <t xml:space="preserve">لؤلؤة، مرجع: مت 7: 6؛ 13:45، 46؛ المرجع: 1 تي 2: 9؛ المرجع: رؤ 17: 4؛ 18:12 ، 16 ؛ 21:21*</t>
  </si>
  <si>
    <t> G3136</t>
  </si>
  <si>
    <t> Μάρθα</t>
  </si>
  <si>
    <t> مارثا</t>
  </si>
  <si>
    <t> مارثا، "سيدة [سيدة]"</t>
  </si>
  <si>
    <t xml:space="preserve"> امرأة تعيش في زمن العهد الجديد، ورد ذكرها لأول مرة في لوقا ١٠: ٣٨؛ أخت: مريم (G3137J) ولعازر (G2976H) § مرثا، "سيدة [سيدة]" مرثا (اسم علم)، المرجع: يو 12: 2</t>
  </si>
  <si>
    <t> G3137G</t>
  </si>
  <si>
    <t> مرحبا</t>
  </si>
  <si>
    <t> ماري</t>
  </si>
  <si>
    <t> مريم، [ربما] "الحبيبة" أو "الممتلئة"</t>
  </si>
  <si>
    <t> امرأة من سبط يهوذا تعيش في زمن العهد الجديد، مذكورة لأول مرة في متى ١: ١٦؛ ابنة: هيلي (G2242)؛ متزوج من جوزيف (G2501)؛ والدة: يسوع (G2424)، جيمس (G2385I)، يوسف (G2500)، سيمون (G4613H) وجود (G2455I)</t>
  </si>
  <si>
    <t> G3137H</t>
  </si>
  <si>
    <t> امرأة تعيش في زمن العهد الجديد، تم ذكرها لأول مرة في مت 27: 56؛ زوجة زوج_مريم (G3137O)؛ والدة: جيمس (G2385J)، جوزيف (G2501H) وسالومي (G4539)</t>
  </si>
  <si>
    <t> G3137I</t>
  </si>
  <si>
    <t>امرأة تعيش في زمن العهد الجديد، تم ذكرها لأول مرة في مت 27: 56</t>
  </si>
  <si>
    <t> G3137J</t>
  </si>
  <si>
    <t> امرأة تعيش في زمن العهد الجديد، ورد ذكرها لأول مرة في لوقا ١٠: ٣٩؛ أخت: مارثا (G3136) ولعازر (G2976H)</t>
  </si>
  <si>
    <t> G3137K</t>
  </si>
  <si>
    <t> امرأة تعيش في زمن العهد الجديد، تم ذكرها لأول مرة في يوحنا 19: 25؛ متزوج من كليوباس (G2810)</t>
  </si>
  <si>
    <t> G3137L</t>
  </si>
  <si>
    <t> امرأة تعيش في زمن العهد الجديد، مذكورة فقط في أع 12: 12؛ أخت: برنابا (G0921)؛ والدة: مارك (G3138)</t>
  </si>
  <si>
    <t> G3137M</t>
  </si>
  <si>
    <t> امرأة تعيش في زمن العهد الجديد، مذكورة فقط في رومية 16: 6</t>
  </si>
  <si>
    <t> G3138</t>
  </si>
  <si>
    <t> شكرا</t>
  </si>
  <si>
    <t> علامة</t>
  </si>
  <si>
    <t> مارك، "مطرقة كبيرة [لاتينية]"</t>
  </si>
  <si>
    <t> رجل يعيش في زمن العهد الجديد، ورد ذكره لأول مرة في أعمال ١٢: ١٢؛ كانت والدته مريم (G3137L)؛ ويدعى أيضاً يوحنا في أعمال 12: 12، 25؛ 13.5،13؛ 15.37؛ § مارك، "المطرقة الكبيرة [باللاتينية]" مارك، (الاسم الصحيح)</t>
  </si>
  <si>
    <t> G3139</t>
  </si>
  <si>
    <t> μάρμαρος</t>
  </si>
  <si>
    <t> رخام</t>
  </si>
  <si>
    <t xml:space="preserve">حجر لامع أبيض رخام، المرجع: رؤ ١٨: ١٢ *</t>
  </si>
  <si>
    <t> G3140</t>
  </si>
  <si>
    <t> شكرا</t>
  </si>
  <si>
    <t> ليشهد</t>
  </si>
  <si>
    <t> ليشهد، ليشهد؛ أثنى، تحدث جيدًا، يشهد</t>
  </si>
  <si>
    <t xml:space="preserve"> ليشهد، ليشهد؛ الثناء، التحدث بشكل جيد، يشهد على المتحولين جنسيا. ليشهد ويعزل، راجع: يو 3: 11، 32؛ المرجع: 1يو 1: 2؛ المرجع: رؤ 1: 2؛ 22:20؛ المطلق للشهادة، مرجع: يو 18: 23؛ ليشهدوا، يشهدوا، يشهدوا (لو 4: 22)؛ المرجع: يوحنا 1: 7، 8؛ ليشهد للتثبيت، راجع: أع 14: 3؛ ليعلن بشكل واضح ورسمي، راجع: يو 4: 44؛ سلبي أن يكون موضوع الشهادة، للحصول على الشهادة، والثناء، والشهادة على الأخلاق، المرجع: أعمال 6: 3؛ 10:22 ؛ المرجع: 1 تيم 5: 10؛ المرجع: عب 11: 2، 4؛ المعادل الأوسط لـ μαρτύρομαι، لتقديم نداء رسمي، المرجع: أعمال 26:22؛ المرجع: 1 تس 2: 12</t>
  </si>
  <si>
    <t> G3141</t>
  </si>
  <si>
    <t> شكرا</t>
  </si>
  <si>
    <t> شهادة</t>
  </si>
  <si>
    <t> الشهادة والأدلة. (سمعة جيدة</t>
  </si>
  <si>
    <t xml:space="preserve">الشهادة والأدلة. (حسن) الأدلة القضائية، مرجع: مرقس 14: 55، 56، 59؛ المرجع: لو 22: 71؛ الشهادة بشكل عام، مرجع: تي 1: 13؛ المرجع: 1يو 5: 9 الشهادة، إعلان في أمر واقع أو عقيدة، راجع: يو 1: 19؛ 3:11 ؛ المرجع: أعمال ٢٢: ١٨؛ الشهادة للأخلاق، راجع: يو 5: 34، 36؛ السمعة، المرجع: 1 تيم 3: 7</t>
  </si>
  <si>
    <t> G3142</t>
  </si>
  <si>
    <t> شكرا</t>
  </si>
  <si>
    <t> شهادة، برهان</t>
  </si>
  <si>
    <t xml:space="preserve"> شهادة، برهان، شهادة، برهان، المرجع: أعمال الرسل 4: 33؛ المرجع: 2كو 1: 12؛ المرجع: يع ٥: ٣؛ وفي شهادة العهد الجديد، طريقة الإعلان الرسمي، المرجع: مت 8: 4؛ المرجع: لو 9: 5؛ الشهادة، مسألة إعلان رسمي، المرجع: 1 كو 1: 6؛ 2: 1 المرجع: 1 تي 2: 6؛ σκηνὴ τοῦ μαρτυριου، عنوان للمسكن الموسوي، المرجع: أعمال الرسل 7: 44؛ المرجع: رؤ 15: 5</t>
  </si>
  <si>
    <t> G3143</t>
  </si>
  <si>
    <t> شكرا جزيلا</t>
  </si>
  <si>
    <t> يشهد، يعلن؛ الإصرار على، حث</t>
  </si>
  <si>
    <t>يشهد، يعلن؛ للإصرار على، والحث على الدعوة للشهادة؛ ، لازمة لتأكيد رسمي أو إصرار أو حث أو إعلان، المرجع: أعمال 20:26؛ 26:22 ؛ المرجع: غلا 5: 3؛ لتقديم نداء رسمي، راجع: أف 4: 17؛ المرجع: ١ تس ٢: ١٢ *</t>
  </si>
  <si>
    <t> G3144</t>
  </si>
  <si>
    <t> شكرا</t>
  </si>
  <si>
    <t> شاهد</t>
  </si>
  <si>
    <t> شاهد، شهادة؛ شهيد (من شهد حتى الموت)</t>
  </si>
  <si>
    <t xml:space="preserve"> شاهد، شهادة؛ شهيد (الذي شهد للموت) (1) شاهد قضائي، منيب، شهادة، المرجع: مت 18: 16؛ المرجع: عب 10: 28؛ (2) عمومًا، شهادة على ظرف ما، راجع: لو 24: 48؛ المرجع: أعمال ١٠: ٤١؛ وفي العهد الجديد شاهد، شاهد، لعقيدة ما، المرجع: رؤ 1: 5؛ 3:14 ؛ 11: 3 ؛ (3) شهيدًا، راجع: أعمال 22: 20؛ المرجع: رؤ 2: 13</t>
  </si>
  <si>
    <t> G3145</t>
  </si>
  <si>
    <t> شكرا جزيلا</t>
  </si>
  <si>
    <t> إلى غناو</t>
  </si>
  <si>
    <t> نخر، لدغة</t>
  </si>
  <si>
    <t xml:space="preserve"> يمضغ، يمضغ، في العهد الجديد يقضم، يعض المرجع: رؤ 16: 10 *</t>
  </si>
  <si>
    <t> G3146</t>
  </si>
  <si>
    <t> شكرا جزيلا</t>
  </si>
  <si>
    <t> للسوط</t>
  </si>
  <si>
    <t> للجلد والسوط والجلد. لمعاقبة، تأديب</t>
  </si>
  <si>
    <t>للجلد والسوط والجلد. ليعاقبوا، يؤدبوا، يجلدوا، المرجع: مت 10: 17؛ 20:19؛ 23:34 ؛ المرجع: مرقس 10: 34؛ المرجع: لو 18: 33؛ المرجع: يوحنا 19: 1؛ مجازيًا للتأديب والمعاقبة المرجع: عب 12: 6 *</t>
  </si>
  <si>
    <t> G3147</t>
  </si>
  <si>
    <t> شكرا</t>
  </si>
  <si>
    <t> للجلد والبلاء</t>
  </si>
  <si>
    <t> ليجلدوا، سوطًا لجلد، المرجع: أعمال ٢٢: ٢٥ *</t>
  </si>
  <si>
    <t> G3148</t>
  </si>
  <si>
    <t> بالتأكيد</t>
  </si>
  <si>
    <t> سوط</t>
  </si>
  <si>
    <t> جهاز الجلد، السوط؛ معاناة؛ مرض، مرض</t>
  </si>
  <si>
    <t> جهاز الجلد، السوط؛ معاناة؛ المرض، المرض بلاء، السوط، المرجع: أعمال الرسل 22: 24؛ المرجع: عب 11: 36؛ مجازيًا: بلاء ومعاناة ومرض، مرجع: مرقس 3: 10؛ 5: 29، 34؛ المرجع: لو 7: 21 *</t>
  </si>
  <si>
    <t> G3149</t>
  </si>
  <si>
    <t> شكرا جزيلا</t>
  </si>
  <si>
    <t> صدر</t>
  </si>
  <si>
    <t> G3150</t>
  </si>
  <si>
    <t> شكرا جزيلا</t>
  </si>
  <si>
    <t> الثرثرة</t>
  </si>
  <si>
    <t> كلام لا معنى له، كلام فارغ</t>
  </si>
  <si>
    <t> كلام باطل، كلام فارغ، ثرثرة، كلام باطل، جدال باطل، كلام باطل المرجع: 1 تيم 1: 6 *</t>
  </si>
  <si>
    <t> G3151</t>
  </si>
  <si>
    <t> شكرا جزيلا</t>
  </si>
  <si>
    <t> ثرثار</t>
  </si>
  <si>
    <t> (ن.) ثرثار ثرثار</t>
  </si>
  <si>
    <t>(ن.) الثرثار الثرثار، المتكلم الباطل، أو الجدل التافه، المرجع: تي 1: 10 *</t>
  </si>
  <si>
    <t> G3152</t>
  </si>
  <si>
    <t> شكرا جزيلا</t>
  </si>
  <si>
    <t> غير مجدي</t>
  </si>
  <si>
    <t> لا قيمة لها، عديمة الفائدة، عديمة الفائدة، فارغة</t>
  </si>
  <si>
    <t> بلا قيمة، باطل، عديم الفائدة، فارغ خامل، غير فعال، بلا قيمة، باطل المرجع: 1كو 3: 20؛ بلا أساس، خادع، مخادع، المرجع: 1كو 15: 17؛ عديمة الفائدة، وغير المثمرة، وغير نافعة، المرجع: تي 3: 9؛ المرجع: يع ١: ٢٦؛ من العبرية، مخطئ في المبدأ، فاسد، منحرف، المرجع: 1 بط 1: 18؛ τὰ μάταια ، خرافة، عبادة الأوثان، باطل المرجع: أعمال الرسل 14: 15 *</t>
  </si>
  <si>
    <t> G3153</t>
  </si>
  <si>
    <t> شكرا جزيلا</t>
  </si>
  <si>
    <t> عبث</t>
  </si>
  <si>
    <t> الفراغ والعبث والإحباط</t>
  </si>
  <si>
    <t> الفراغ، البطل، الإحباط، الغرور، الحماقة، البطل، من العبرية، الخطأ الديني، المرجع: أف 4: 17؛ المرجع: 2 بط 2: 18؛ الدين الباطل، راجع: رو 8: 20 *</t>
  </si>
  <si>
    <t> G3154</t>
  </si>
  <si>
    <t> شكرا</t>
  </si>
  <si>
    <t> لجعلها غير مجدية</t>
  </si>
  <si>
    <t> (المبني للمجهول) ليصبح عديم الجدوى، مستسلمًا لعدم القيمة</t>
  </si>
  <si>
    <t>(سلبي) ليصبح عبثًا، مستسلمًا لعدم القيمة، يكون شريرًا حتى يصبح عبثًا؛ "من العبرية: منفعل: الوقوع في الضلال الديني، والانحراف، والبطلان، والاستسلام إلى الباطل" (رومية 1: 21).</t>
  </si>
  <si>
    <t> G3155</t>
  </si>
  <si>
    <t> شكرا</t>
  </si>
  <si>
    <t> عبثا، إلى ما لا نهاية</t>
  </si>
  <si>
    <t> باطلا، إلى ما لا نهاية، باطلا، بلا ثمر، بلا منفعة، إلى ما لا نهاية مرجع: مت 15: 9؛ المرجع: مرقس ٧:٧ *</t>
  </si>
  <si>
    <t> G3156</t>
  </si>
  <si>
    <t> شكرا</t>
  </si>
  <si>
    <t> ماثيو</t>
  </si>
  <si>
    <t> رجل يعيش في زمن العهد الجديد، ورد ذكره لأول مرة في مت 9: 9؛ ابن: حلفى (G0256H)؛ ويُدعى أيضًا لاوي في مرقس 2: 14؛ 1x,29; § متى متى "عطية الرب"</t>
  </si>
  <si>
    <t> G3157</t>
  </si>
  <si>
    <t> شكرا</t>
  </si>
  <si>
    <t> ماثان</t>
  </si>
  <si>
    <t> ماثان "هدية"</t>
  </si>
  <si>
    <t> رجل من سبط يهوذا يعيش في زمن السبي والعودة، وقد ورد ذكره لأول مرة في مت 1: 15؛ ابن: العازار (G1648)؛ والد: يعقوب (G2384) § متان، "عطية" متان، (اسم علم)، منكر، مرجع: مت 1: 15 (2 س)*</t>
  </si>
  <si>
    <t> G3158G</t>
  </si>
  <si>
    <t> شكرا لك</t>
  </si>
  <si>
    <t>ماتات</t>
  </si>
  <si>
    <t> ماثات "هدية"</t>
  </si>
  <si>
    <t> رجل من سبط يهوذا يعيش في زمن السبي والعودة، مذكور فقط في لوقا ٣: ٢٤؛ ابن: لاوي (G3017)؛ والد: هيلي (G2242)</t>
  </si>
  <si>
    <t> G3158H</t>
  </si>
  <si>
    <t> رجل من سبط يهوذا عاش في زمن الملكية المنقسمة، ورد ذكره فقط في لوقا ٣: ٢٩؛ ابن: لاوي (G3017H)؛ والد: يوريم (G2497)</t>
  </si>
  <si>
    <t> G3159</t>
  </si>
  <si>
    <t> شكرا لك, شكرا</t>
  </si>
  <si>
    <t> ماتياس</t>
  </si>
  <si>
    <t> ماتياس "عطية الرب"</t>
  </si>
  <si>
    <t> رجل يعيش في زمن العهد الجديد، تم ذكره لأول مرة في أعمال 1: 23 § متياس، "عطية الرب" مكتوبة أيضًا Ματθιας، BDAG تشير إلى أنها صيغة مختصرة من Ματταθιας، متياس، (الاسم الصحيح)، المرجع: أعمال الرسل 1:23، 26 *</t>
  </si>
  <si>
    <t> G3160</t>
  </si>
  <si>
    <t> شكرا</t>
  </si>
  <si>
    <t> متاثا</t>
  </si>
  <si>
    <t> متاتا، "هدية"ماتاتا</t>
  </si>
  <si>
    <t>رجل من سبط يهوذا عاش في زمن الملكية المتحدة، ورد ذكره فقط في لوقا ٣: ٣١؛ ابن: ناثان (ح5416)؛ والد: منة (G3104) § متاتا، "هدية"مطاطا متاتا، (اسم مناسب)، غير قابل للرفض؛ المرجع: لوقا 3: 31 *</t>
  </si>
  <si>
    <t> G3161G</t>
  </si>
  <si>
    <t> شكرا</t>
  </si>
  <si>
    <t> متاثياس</t>
  </si>
  <si>
    <t> متتيا "عطية الرب"</t>
  </si>
  <si>
    <t> رجل من سبط يهوذا يعيش في زمن السبي والعودة، مذكور فقط في لوقا ٣: ٢٥؛ ابن: عاموس (G0301)؛ والد: جوزيف (G2501J)</t>
  </si>
  <si>
    <t> G3161H</t>
  </si>
  <si>
    <t> رجل من سبط يهوذا يعيش في زمن السبي والعودة، مذكور فقط في لوقا ٣: ٢٦؛ ابن: سمين (G4584)؛ والد: معاذ (G3092)</t>
  </si>
  <si>
    <t> G3162</t>
  </si>
  <si>
    <t> شكرا</t>
  </si>
  <si>
    <t> سيف</t>
  </si>
  <si>
    <t> (سيف قصير</t>
  </si>
  <si>
    <t xml:space="preserve">(قصير) سيف سكين كبير، خنجر؛ سيف، مرجع: مت 26: 47، 51؛ سيف الجلاد، المرجع: أع 12: 2؛ المرجع: رو 8: 35؛ المرجع: عب 11: 37؛ ومن هنا، φορειν μάχαιραν، أن يحمل السيف، ليكون له سلطان الحياة والموت، راجع: رو 13: 4؛ حرب الكناية، المرجع: متى 10:34</t>
  </si>
  <si>
    <t> G3163</t>
  </si>
  <si>
    <t> جدا</t>
  </si>
  <si>
    <t> شجار، صراع، قتال</t>
  </si>
  <si>
    <t> شجار، صراع، قتال قتال، معركة، صراع؛ في نزاع، نزاع، خصام، جدل، مرجع: 2كو 7: 5؛ المرجع: 2 تيم 2: 23؛ المرجع: تيط 3: 9؛ المرجع: يع ٤:١ *</t>
  </si>
  <si>
    <t> G3164</t>
  </si>
  <si>
    <t> شكرا جزيلا</t>
  </si>
  <si>
    <t> للقتال، الشجار، يجادل</t>
  </si>
  <si>
    <t> للقتال، الشجار، الجدال للقتال؛ ليتخاصموا يجادلوا المرجع: أعمال 7: 26؛ المرجع: 2 تيم 2: 24؛ يجادلون، يجادلون، المرجع: يو 6: 52؛ المرجع: يع ٤:٢ *</t>
  </si>
  <si>
    <t> G3165</t>
  </si>
  <si>
    <t> μέ</t>
  </si>
  <si>
    <t> أنا شخصيا</t>
  </si>
  <si>
    <t> G3166</t>
  </si>
  <si>
    <t> شكرا جزيلا</t>
  </si>
  <si>
    <t> ليفتخر ليفتخر، ليتباهى</t>
  </si>
  <si>
    <t> G3167</t>
  </si>
  <si>
    <t> μεγαлεῖος</t>
  </si>
  <si>
    <t> (اسم جمع) عجائب، جبارة أمر عظيم</t>
  </si>
  <si>
    <t>(اسم جمع) عجائب، جبارة، شيء عظيم، باهر؛ , τὰ μεγαлεια , عظائم , أعمال عجائب , قوات , المرجع : أعمال الرسل 2: 11 *</t>
  </si>
  <si>
    <t> G3168</t>
  </si>
  <si>
    <t> شكرا جزيلا</t>
  </si>
  <si>
    <t> جلالة</t>
  </si>
  <si>
    <t> جلالة، عظمة، عظمة</t>
  </si>
  <si>
    <t> جلالة، عظمة، عظمة جلالة، بهاء، مجد، عظمة، عظمة المرجع: لو 9: 43؛ المرجع: أعمال الرسل ١٩: ٢٧؛ المرجع: 2 بط 1: 16 *</t>
  </si>
  <si>
    <t> G3169</t>
  </si>
  <si>
    <t> μεγαлοπρεπής</t>
  </si>
  <si>
    <t> مهيب</t>
  </si>
  <si>
    <t> مهيب ورائع</t>
  </si>
  <si>
    <t> مهيب، رائع في المقام الأول أن يصبح رجلا عظيما؛ عجيب، مجيد، فائق البهاء، مرجع: 2 بط 1: 17 *</t>
  </si>
  <si>
    <t> G3170</t>
  </si>
  <si>
    <t> μεγαлύνω</t>
  </si>
  <si>
    <t> لتكبير</t>
  </si>
  <si>
    <t> لتمجيد، واحترام للغاية، والثناء، وتمجيد؛ للإطالة، والتوسيع، والتكبير</t>
  </si>
  <si>
    <t>لتمجيد، واحترام للغاية، والثناء، وتمجيد؛ للتطويل، التوسع، التكبير حرفيًا، للتكبير، التضخيم، التوسع المرجع: متى 23: 5؛ المرجع: 2كو 10: 15؛ ليظهر بدرجة غير عادية، مرجع: لو 1: 58؛ مجازيًا، تعظيم، تمجيد، تمجيد، تسبيح، رفعة، مرجع: لو 1: 46؛ المرجع: أعمال ٥: ١٣؛ المرجع: أعمال ١٠: ٤٦؛ 19:17 ؛ المرجع: فيلبي ١:٢٠ *</t>
  </si>
  <si>
    <t> G3171</t>
  </si>
  <si>
    <t> شكرا جزيلا</t>
  </si>
  <si>
    <t xml:space="preserve"> كثيرًا جدًا جدًا بشدة، مرجع: فيلبي 4: 10.</t>
  </si>
  <si>
    <t> G3172</t>
  </si>
  <si>
    <t> شكرا جزيلا</t>
  </si>
  <si>
    <t xml:space="preserve"> العظمة والجلال، المرجع: عب 1: 3؛ 8: 1 الجلالة المنسوبة ، يهوذا 25 *</t>
  </si>
  <si>
    <t> G3173</t>
  </si>
  <si>
    <t> μέγας</t>
  </si>
  <si>
    <t> عظيم</t>
  </si>
  <si>
    <t> عظيم؛ مكانيا: كبير؛ من حيث الكمية أو الدرجة: بصوت عال، مكثف، عنيف؛ من الوقت: طويل (الوقت)؛ الموقف: عظيم، مهم</t>
  </si>
  <si>
    <t xml:space="preserve">عظيم؛ مكانيا: كبير؛ من حيث الكمية أو الدرجة: بصوت عال، مكثف، عنيف؛ من الوقت: طويل (الوقت)؛ الموضع: عظيم، مهم عظيم، كبير الحجم، المرجع: مت 27:60؛ المرجع: مرقس 4: 32؛ عظيم، كثير، كثير، مرجع: مرقس 5: 11؛ المرجع: عب 11: 26؛ عظيم، بالغ، بالغ، مرجع: عب 11: 24؛ عظيم، عنيف، شديد، المرجع: مت 2: 10؛ 28:8 ؛ عظيمًا بذخًا، المرجع: لو 5: 29؛ عظيم، مهم، ثقيل، عالي الأهمية، مرجع: 1كو 9: 11؛ 13:13 ؛ عظيم، رائع، رائع، المرجع: رؤ 15: 3؛ غير عادي، رائع، المرجع: 2كو 11: 15؛ عظيم مهيب، المرجع: يو 7: 37؛ 19:31 ؛ عظيم في الرتبة، شريف، راجع: رؤ 11: 18؛ 13:16؛ عظيم في الكرامة، متميز، بارز، جبار، قوي، مرجع: متى 5: 19؛ 18: 1، 4؛ عظيمًا متكبرًا متعظمًا، (رؤ 13: 5).</t>
  </si>
  <si>
    <t> G3174</t>
  </si>
  <si>
    <t> شكرا</t>
  </si>
  <si>
    <t> عظمة</t>
  </si>
  <si>
    <t xml:space="preserve"> عظمة، اتساع، المرجع: أف 1: 19 *</t>
  </si>
  <si>
    <t> G3175</t>
  </si>
  <si>
    <t> شكرا</t>
  </si>
  <si>
    <t> رجل عظيم</t>
  </si>
  <si>
    <t> رجل عظيم، أمير، مسؤول رفيع</t>
  </si>
  <si>
    <t>رجل عظيم، أمير، موظف رفيع، رجال عظماء، أرباب، رؤساء، نبلاء، أمراء، مرجع: مرقس 6: 21؛ المرجع: رؤيا ٦: ١٥؛ 18: 23 *</t>
  </si>
  <si>
    <t> G3176</t>
  </si>
  <si>
    <t> بالتأكيد</t>
  </si>
  <si>
    <t> أعظم</t>
  </si>
  <si>
    <t> عظيم، عظيم جدا</t>
  </si>
  <si>
    <t> G3177</t>
  </si>
  <si>
    <t> شكرا</t>
  </si>
  <si>
    <t> ليعني</t>
  </si>
  <si>
    <t> للترجمة، إعطاء المعنى يعني</t>
  </si>
  <si>
    <t> يترجم، يعطي المعنى يعني يترجم، يفسر، يعطي المعنى المرجع: مت 1:23؛ المرجع: مرقس 5: 41؛ 15: 22، 34؛ المرجع: يوحنا 1: 38، 41؛ المرجع: أعمال الرسل ٤: ٣٦؛ 13: 8 *</t>
  </si>
  <si>
    <t> G3178</t>
  </si>
  <si>
    <t> έθη</t>
  </si>
  <si>
    <t> السكر</t>
  </si>
  <si>
    <t xml:space="preserve"> شراب قوي؛ السكر، المرجع: لو 21: 34؛ والإسراف في الشرب، راجع: رو 13: 13؛ المرجع: غلا ٥: ٢١ *</t>
  </si>
  <si>
    <t> G3179</t>
  </si>
  <si>
    <t> بالتأكيد</t>
  </si>
  <si>
    <t> للتحرك، وإزالة؛ جلب، ضلال. (سلبي) يخسر، يتم تسريحه</t>
  </si>
  <si>
    <t>للتحرك، وإزالة؛ جلب، ضلال. (مبني للمجهول) ليخسر، يتم تفريغه لإحداث تغيير في الموقف؛ الإزالة والنقل، المرجع: 1كو 13: 2؛ للنقل، مرجع: كو 1: 13؛ مجازيًا للتسبب في تغيير الجوانب؛ ضمنيًا للإنحراف والتضليل، المرجع: أعمال الرسل 19: 26؛ ليعزل من منصبه، يقيل، يطرد، المرجع: لو 16: 4؛ المرجع: أعمال ١٣: ٢٢ *</t>
  </si>
  <si>
    <t> G3180</t>
  </si>
  <si>
    <t> شكرا</t>
  </si>
  <si>
    <t> مخطط</t>
  </si>
  <si>
    <t> مكيدة، براعة، استراتيجية</t>
  </si>
  <si>
    <t> مكر، مكر، مكر، استراتيجية، مكر، مكر، مكر، المرجع: أفسس 4: 14؛ 6:11 *</t>
  </si>
  <si>
    <t> G3181</t>
  </si>
  <si>
    <t> شكرا جزيلا</t>
  </si>
  <si>
    <t> الحدود</t>
  </si>
  <si>
    <t> الحدود؛ منطقة (الجمع).</t>
  </si>
  <si>
    <t> G3182</t>
  </si>
  <si>
    <t> شكرا</t>
  </si>
  <si>
    <t> حتى تسكر</t>
  </si>
  <si>
    <t> (سلبي) أن يكون أو يصبح في حالة سكر، في حالة سكر</t>
  </si>
  <si>
    <t> (مبني للمجهول) أن يكون أو يصبح في حالة سكر، في حالة سكر إلى سكر، جعل في حالة سكر؛ , منفعل أن يكون مخمورا , سكران , المرجع : لو 12 : 45 ; المرجع: أفسس 5: 18؛ المرجع: ١ تس ٥: ٧؛ المرجع: رؤ 17: 2؛ لنشرب مجاناً، راجع: يو 2: 10 *</t>
  </si>
  <si>
    <t> G3183</t>
  </si>
  <si>
    <t> بالتأكيد</t>
  </si>
  <si>
    <t>سكير</t>
  </si>
  <si>
    <t xml:space="preserve"> سكران؛ سكيرًا، مرجع: 1كو 5: 11؛ 6:10 *</t>
  </si>
  <si>
    <t> G3184</t>
  </si>
  <si>
    <t> شكرا</t>
  </si>
  <si>
    <t> ليسكروا يسكرون، المرجع: مت 24: 49؛ المرجع: أعمال ٢: ١٥؛ المرجع: 1كو 11: 21؛ المرجع: ١ تس ٥: ٧؛ المرجع: رؤ ١٧: ٦ *</t>
  </si>
  <si>
    <t> G3185</t>
  </si>
  <si>
    <t> μεῖζον</t>
  </si>
  <si>
    <t xml:space="preserve"> أكبر ، أكبر اكبر سنا؛ بصوت أعلى أكثر؛ مقارنة μέγας</t>
  </si>
  <si>
    <t> G3186</t>
  </si>
  <si>
    <t> شكرا</t>
  </si>
  <si>
    <t> G3187</t>
  </si>
  <si>
    <t> شكرا</t>
  </si>
  <si>
    <t> G3188</t>
  </si>
  <si>
    <t> μέлαν</t>
  </si>
  <si>
    <t> حبر</t>
  </si>
  <si>
    <t> اللون أسود؛ حبر مصنوع من السخام أو أي مصدر كربون آخر ممزوج بالزيت أو الراتنج</t>
  </si>
  <si>
    <t> اللون أسود؛ حبر مصنوع من السخام أو مصدر كربون آخر ممزوج بالزيت أو الراتنج الأسود، المرجع: Mt 5:36 ؛ المرجع: رؤ 6: 5، 12، الصيغة μέαν تعني الحبر، المرجع: 2كو 3: 3؛ 2Jn. 12 ؛ 3Jn. 13</t>
  </si>
  <si>
    <t> G3189</t>
  </si>
  <si>
    <t> μέлας</t>
  </si>
  <si>
    <t> أسود</t>
  </si>
  <si>
    <t> G3190</t>
  </si>
  <si>
    <t> شكرا</t>
  </si>
  <si>
    <t> ميليا</t>
  </si>
  <si>
    <t>رجل من سبط يهوذا عاش في زمن الملكية المنقسمة، ورد ذكره فقط في لوقا ٣: ٣١؛ ابن: منة (G3104)؛ والد: ألياقيم (ت 1662هـ) § ميليا المنقوصة (اسم علم)، مرجع: لو 3: 31 *</t>
  </si>
  <si>
    <t> G3191</t>
  </si>
  <si>
    <t> شكرا</t>
  </si>
  <si>
    <t> للتأمل / المؤامرة</t>
  </si>
  <si>
    <t> للتخطيط، والتفكير، والتأمل؛ لإعطاء نفسه بالكامل للممارسة والزراعة</t>
  </si>
  <si>
    <t> للتخطيط، والتفكير، والتأمل؛ أن يهب نفسه بالكامل للممارسة والتثقيف والعناية به؛ أن نفكر بعناية، ونعطي اهتمامًا مؤلمًا، ونكون جديين، ونتأمل، وننمي مرجع: 1 تيم 4: 15؛ لتدبير المؤامرة المرجع: أعمال 4: 25 *</t>
  </si>
  <si>
    <t> G3192</t>
  </si>
  <si>
    <t> على أية حال</t>
  </si>
  <si>
    <t> عسل</t>
  </si>
  <si>
    <t xml:space="preserve"> العسل، المرجع: مت 3: 4؛ المرجع: مرقس ١: ٦؛ المرجع: رؤ ١٠: ٩، ١٠ *</t>
  </si>
  <si>
    <t> G3193</t>
  </si>
  <si>
    <t> بالتأكيد</t>
  </si>
  <si>
    <t> المتعلقة بالنحلة ، قرص العسل</t>
  </si>
  <si>
    <t> G3194</t>
  </si>
  <si>
    <t> شكرا</t>
  </si>
  <si>
    <t> مالطا</t>
  </si>
  <si>
    <t xml:space="preserve"> § مكتوبة أيضًا Μεлιτήνη، مالطا، جزيرة في البحر الأبيض المتوسط، المرجع: أعمال الرسل 28: 1 *</t>
  </si>
  <si>
    <t> G3195</t>
  </si>
  <si>
    <t> شكرا جزيلا</t>
  </si>
  <si>
    <t> لتترتب على ذلك</t>
  </si>
  <si>
    <t>أن تكون على وشك، على هذه النقطة؛ أن يكون مقدرًا، يجب؛ أن تنوي؛ (ما هو) الآتي، المستقبل</t>
  </si>
  <si>
    <t xml:space="preserve"> أن تكون على وشك، على هذه النقطة؛ أن يكون مقدرًا، يجب؛ أن تنوي؛ (ما هو) الآتي، المستقبل الذي سيكون على وشك أن يكون، المرجع: مت ٢: ١٣؛ المرجع: يوحنا 4: 47؛ إنه يعبر بشكل عام عن مستقبل مستقر، مرجع: متى 11: 14؛ المرجع: لو 9: 31؛ المرجع: يوحنا 11: 51؛ للقصد، مرجع: لو 10: 1؛ النعت μέллων، μέллουσα، μέллον ، المستقبل كما يتميز عن الماضي والحاضر، المرجع: متى 12:32 ; المرجع: لو 13: 9؛ ليكونوا دائمًا كما كان على وشك أن يفعلوا، يؤجلوا، يتوانوا، المرجع: أعمال 22: 16</t>
  </si>
  <si>
    <t> G3196</t>
  </si>
  <si>
    <t> هكذا</t>
  </si>
  <si>
    <t> عضو</t>
  </si>
  <si>
    <t> جزء، عضو، طرف</t>
  </si>
  <si>
    <t> جزء، عضو، عضو، عضو، عضو، أي جزء من الجسم، المرجع: مت 5: 29، 30؛ المرجع: رو 12: 4؛ المرجع: 1كو 6: 15؛ 12:12</t>
  </si>
  <si>
    <t> G3197G</t>
  </si>
  <si>
    <t> جيد</t>
  </si>
  <si>
    <t> ملكي</t>
  </si>
  <si>
    <t> ملكي "ملكي"</t>
  </si>
  <si>
    <t>رجل من سبط يهوذا يعيش في زمن السبي والعودة، مذكور فقط في لوقا ٣: ٢٤؛ ابن: جناي (G2388)؛ والد: ليفي (G3017)</t>
  </si>
  <si>
    <t> G3197H</t>
  </si>
  <si>
    <t> رجل من سبط يهوذا عاش في زمن الملكية المنقسمة، ورد ذكره فقط في لوقا ٣: ٢٨؛ ابن: عدي (G0078)؛ والد: نيري (G3518)</t>
  </si>
  <si>
    <t> G3198</t>
  </si>
  <si>
    <t> شكرا</t>
  </si>
  <si>
    <t> ملكي صادق</t>
  </si>
  <si>
    <t> ملكي صادق، "ملكي هو صادق [فقط]"</t>
  </si>
  <si>
    <t> رجل يعيش في زمن البطاركة، ذُكر لأول مرة في تك 14: 18 § ملكي صادق، "[ملكي] هو صدق [عادل]" ملكي صادق، (الاسم الصحيح)، غير قابل للرفض، المرجع: عب 5: 6، 10؛ 6:20 ؛ 7:1، 10 ف، 15، 17*</t>
  </si>
  <si>
    <t> G3199</t>
  </si>
  <si>
    <t> μέлω</t>
  </si>
  <si>
    <t> القلق</t>
  </si>
  <si>
    <t> (إمبراطور) إنه اهتمام، إنه قلق؛ (شخصيات) للمشاكل؛ القلق</t>
  </si>
  <si>
    <t> (إمبراطور) إنه اهتمام، إنه قلق؛ (شخصيات) للمشاكل؛ فالاهتمام هناك اهتمام، يهم، مرجع: مت 22: 16؛ المرجع: أعمال ١٨: ١٧؛ المرجع: 1كو 7: 21؛ 9: 9</t>
  </si>
  <si>
    <t> G3200</t>
  </si>
  <si>
    <t> μεμβράνα</t>
  </si>
  <si>
    <t> المخطوطات</t>
  </si>
  <si>
    <t>البرشمان، وهو جلد حيواني ناعم مُعد خصيصًا للاستخدام في صناعة اللفائف</t>
  </si>
  <si>
    <t> الرق، وهو جلد حيواني ناعم مُعد خصيصًا للاستخدام في صناعة اللفائف، المرجع: 2 تي 4: 13 *</t>
  </si>
  <si>
    <t> G3201</t>
  </si>
  <si>
    <t> بالتأكيد</t>
  </si>
  <si>
    <t> إلقاء اللوم</t>
  </si>
  <si>
    <t> للعثور على خطأ، اللوم</t>
  </si>
  <si>
    <t xml:space="preserve"> للوقوف على الخطأ ، اللوم ، اللوم ؛ وإلى عدم الرضا الحميم، المرجع: عب 8: 8؛ مطلق للعثور على خطأ، المرجع: رو 9: 19 *</t>
  </si>
  <si>
    <t> G3202</t>
  </si>
  <si>
    <t> شكرا جزيلا</t>
  </si>
  <si>
    <t> ساخط</t>
  </si>
  <si>
    <t> اكتشاف الأخطاء والشكوى</t>
  </si>
  <si>
    <t> اكتشاف الأخطاء، أو الشكوى من العثور على خطأ، أو الاستياء من الكثير، أو الشكوى، أو الشكوى؛ يهوذا 16 شخص ساخط ساخط متذمر.</t>
  </si>
  <si>
    <t> G3303</t>
  </si>
  <si>
    <t> μέν</t>
  </si>
  <si>
    <t> على الجانب الآخر</t>
  </si>
  <si>
    <t> غير مترجمة في كثير من الأحيان؛ تستخدم مع جزيئات أخرى لإظهار التباين: من ناحية، واحدة... أو أخرى</t>
  </si>
  <si>
    <t xml:space="preserve">غير مترجمة في كثير من الأحيان؛ تستخدم مع جسيمات أخرى لإظهار التباين: من ناحية، جسيم واحد أو الآخر يستخدم للإشارة إلى أن المصطلح أو الجملة التي يتم استخدامها تتميز عن غيرها، عادة في التكملة، ثم في الغالب مع δέ للمراسل، المرجع: متى 3: 11؛ 9:39 ؛ المرجع: أعمال ١: ١؛ ὁ μὲν ὁ δέ , هذا الذي هو ذاك , المرجع: فيلبي 1: 16, 17 ; بعضهم بعضًا، οἱ μὲν οἱ δέ، والبعض الآخر، المرجع: مت 22: 5؛ ὅллος μὲν ὅος δέ , بعضنا بعضا , جمع بعض آخرين , المرجع: مت 13:8; 21:35 ؛ ὅὅẫος μὲν ὅος δέ , بعضهم البعض , المرجع: 1كو 15:39; ὧδε μὲν ἐκει δέ , هنا هناك , المرجع: عب 7: 8; τοῦτο μὲν τοῦτο δέ، جزئيًا، المرجع: عب 10:33</t>
  </si>
  <si>
    <t> G3304</t>
  </si>
  <si>
    <t> μενοῦνγε</t>
  </si>
  <si>
    <t> بدلاً</t>
  </si>
  <si>
    <t xml:space="preserve"> بل على العكس؛ انظر μενοῦνγε</t>
  </si>
  <si>
    <t> G3305</t>
  </si>
  <si>
    <t> بالتأكيد</t>
  </si>
  <si>
    <t> حتى الآن</t>
  </si>
  <si>
    <t> ولكن، ومع ذلك، مع ذلك، حقا</t>
  </si>
  <si>
    <t>ولكن، مع ذلك، حقًا حقًا، بالتأكيد، بالتأكيد، ولكن، حقًا، مع ذلك، المرجع: يو 4: 27؛ يهوذا 8</t>
  </si>
  <si>
    <t> G3306</t>
  </si>
  <si>
    <t> شكرا</t>
  </si>
  <si>
    <t> البقاء، البقاء، العيش، السكن، البقاء؛ أن تكون في حالة تبدأ وتستمر، ولكنها قد تنتهي أو لا تنتهي أو تتوقف. "الثبات في المسيح" يعني اتباع مثاله في الحياة المطيعة لإرادة الله</t>
  </si>
  <si>
    <t xml:space="preserve">البقاء، البقاء، العيش، السكن، البقاء؛ أن تكون في حالة تبدأ وتستمر، ولكنها قد تنتهي أو لا تنتهي أو تتوقف. "الثبات في المسيح" هو اتباع مثاله في حياة مطيعة لإرادة الله الكاملة، memenhvkein، البقاء، المرجع: مت 26:38 ؛ المرجع: أعمال ٢٧: ٣١؛ لاستكمال؛ المرجع: 1كو 7: 11؛ المرجع: 2 تي 2: 13؛ تسكن، تبيت، تغرب، تقيم، تحيا المرجع: يو 1: 39؛ المرجع: أعمال الرسل ٩: ٤٣؛ ليبقى، المرجع: يو 9: 41؛ ليستريحوا، يستقروا، المرجع: يو 1: 32، 33؛ 3:36 ؛ ليدوم ويصبر، مرجع: مت 11: 23؛ المرجع: يوحنا 6: 27؛ المرجع: 1كو 3: 14؛ للبقاء على قيد الحياة، المرجع: 1كو 15: 6؛ ليكون موجودًا، مرجع: 1كو 13: 13؛ ليبقى على حاله، المرجع: رو 9: 11؛ لتكون دائمة، مرجع: يو 15: 16؛ المرجع: 2كو 3: 11؛ المرجع: عب 10: 34؛ 13:14 ؛ المرجع: 1 بط 1: 23؛ أن يثبتوا، يثبتوا، يثبتوا، راجع: 1 تي 2: 15؛ المرجع: 2 تي 3: 14؛ أن يثبتوا وأن يكونوا في اتحاد وثيق ومستقر، المرجع: يو 6: 56؛ 14:10 ؛ 15:4؛ للسكنى، المرجع: يو 5: 38؛ المرجع: 1يو 2: 14؛ متعدية الانتظار، مرجع: أع 20: 5، 23</t>
  </si>
  <si>
    <t> G3307</t>
  </si>
  <si>
    <t>μερίζω</t>
  </si>
  <si>
    <t> لإعطاء، تعيين؛ (وسط) للتقسيم والمشاركة؛ (السلبي) للتقسيم</t>
  </si>
  <si>
    <t> لإعطاء، تعيين؛ (وسط) للتقسيم والمشاركة؛ (المبني للمجهول) لتقسيم لتقسيم؛ للتقسيم والتوزيع، مرجع: مرقس 6: 41؛ للتخصيص والمنح، المرجع: رو 12: 3؛ المرجع: 1كو 7: 17؛ المرجع: 2كو 10: 13؛ المرجع: عب 7: 2؛ وسطًا للمشاركة، مرجع: لو 12: 13؛ المنفعل للتقسيم، لقبول التمييز، المرجع: مرقس 3: 24-26؛ المرجع: 1كو 1: 13؛ متفرقين بالشقاق ومختلفين، راجع: مت 12: 25، 26؛ للاختلاف، مرجع: 1كو 7: 34 *</t>
  </si>
  <si>
    <t> G3308</t>
  </si>
  <si>
    <t> شكرا</t>
  </si>
  <si>
    <t> هَم</t>
  </si>
  <si>
    <t> القلق والقلق والقلق</t>
  </si>
  <si>
    <t> همّ، همّ، همّ، همّ، همّ المرجع: مت 13: 22؛ المرجع: مرقس 4: 19؛ المرجع: لو 8: 14؛ 21:34 ؛ القلق، الاهتمام بالقلق، المرجع: 2كو 11: 28؛ المرجع: ١ بط ٥: ٧ *</t>
  </si>
  <si>
    <t> G3309</t>
  </si>
  <si>
    <t> شكرا جزيلا</t>
  </si>
  <si>
    <t> يقلق</t>
  </si>
  <si>
    <t> للقلق، القلق، القلق</t>
  </si>
  <si>
    <t>تقلق، تقلق، تهتم، تقلق، تهتم، مرجع: فيلبي 4: 6؛ للتفكير مليًا، راجع: متى 6: 27، 28، 31، 34 أ؛ 10:19؛ المرجع: لو 10: 41؛ 12: 11، 22، 25، 26؛ للإهتمام بالنفس، مرجع: متى 6: 25؛ المرجع: 1كو 12: 25؛ ولكي تنشغل بالأفكار، اهتم بمرجع: 1كو 7: 32، 33، 34؛ لتشعر باهتمام به، مرجع: فيلبي 2: 20 *</t>
  </si>
  <si>
    <t> G3310</t>
  </si>
  <si>
    <t> جيد</t>
  </si>
  <si>
    <t> جزء</t>
  </si>
  <si>
    <t> يصرف؛ جزء، حصة، ما هو مشترك بين</t>
  </si>
  <si>
    <t> يصرف؛ جزء، حصة، ما هو مشترك بين جزء؛ تقسيم بلد أو منطقة أو منطقة أو منطقة، المرجع: أعمال الرسل 16: 12؛ جزء، مرجع: لو 10: 42؛ جزء مخصص، المرجع: كو 1: 12؛ حصة مشتركة، حصة، المرجع: أعمال 8: 21؛ المرجع: ٢ كو ٦: ١٥ *</t>
  </si>
  <si>
    <t> G3311</t>
  </si>
  <si>
    <t> شكرا</t>
  </si>
  <si>
    <t> تقسيم، انفصال؛ التوزيع، تقسيم القسمة</t>
  </si>
  <si>
    <t> تقسيم، انفصال؛ التوزيع، القسمة، القسمة، فعل القسمة، الفصل المرجع: عب 4: 12؛ التوزيع، توزيع الهدايا، المرجع: عب 2: 4 *</t>
  </si>
  <si>
    <t>G3312</t>
  </si>
  <si>
    <t> شكرا</t>
  </si>
  <si>
    <t> حكم</t>
  </si>
  <si>
    <t> حكمًا مقسمًا، محكمًا، المرجع: لو 12: 14 *</t>
  </si>
  <si>
    <t> G3313</t>
  </si>
  <si>
    <t> جيد</t>
  </si>
  <si>
    <t> جزء، حصة، جزء؛ (الجمع) منطقة، منطقة</t>
  </si>
  <si>
    <t xml:space="preserve">جزء، حصة، جزء؛ (جمع) منطقة، منطقة، جزء، جزء، قسم، من الكل، المرجع: لو 11: 36؛ 15:12 ؛ المرجع: أعمال ٥: ٢؛ المرجع: أفسس 4: 16؛ قطعة، قطعة، المرجع: لو 24: 42؛ المرجع: يوحنا 19: 23؛ حزب، حزب، المرجع: أعمال 23: 9؛ القسمة، القرعة، القدر، المرجع: مت 24:51 ؛ المرجع: لو 12: 46؛ دعوة، حرفة، المرجع: أع 19: 27؛ حصة الشريك، الشركة، الشركة، المرجع: يو 13: 8؛ جمع μέρη ، حي محلي، منطقة، منطقة، المرجع: مت 2:22؛ 16:13 ؛ المرجع: أعمال الرسل ١٩: ١؛ المرجع: أفسس 4: 9؛ جانب السفينة، مرجع: يو 21: 6؛ ἐν μέρει , في الصدد, المرجع: 2كو 3:10; 9: 3 المرجع: كو 2: 16؛ المرجع: 1 بط 4: 16؛ μέρος τι، جزئيًا، في جزء ما، المرجع: 1كو 11: 18؛ ἀνὰ μέρος، بالتناوب، الواحد تلو الآخر، المرجع: 1كو 14:27؛ ἀπὸ μέρους، جزئيًا، في جزء أو قياس، المرجع: 2كو 1: 14؛ ἐκ μέρους، فرديًا، المرجع: 1كو 12:27؛ جزئيًا، بشكل غير كامل، المرجع: 1 كو 13: 9؛ κατὰ μέρος، وخاصة بالتفصيل، المرجع: عب 9: 5</t>
  </si>
  <si>
    <t>G3314</t>
  </si>
  <si>
    <t> شكرا</t>
  </si>
  <si>
    <t> الظهر / الجنوب</t>
  </si>
  <si>
    <t> (من الزمن) الظهر، منتصف النهار؛ (من المكان)؛ جنوب</t>
  </si>
  <si>
    <t> (من الزمن) الظهر، منتصف النهار؛ (من المكان)؛ جنوب منتصف النهار ظهراً، المرجع: أعمال 22: 6؛ كناية الجنوب، المرجع: أعمال 8: 26 *</t>
  </si>
  <si>
    <t> G3315</t>
  </si>
  <si>
    <t> شكرا جزيلا</t>
  </si>
  <si>
    <t> للضمان</t>
  </si>
  <si>
    <t> للتأكيد والضمان</t>
  </si>
  <si>
    <t> للتأكيد، وضمان أداء المكاتب بين الطرفين، للتأكيد؛ يتدخل، يتدخل، المرجع: عب 6: 17 *</t>
  </si>
  <si>
    <t> G3316</t>
  </si>
  <si>
    <t> شكرا</t>
  </si>
  <si>
    <t> الوسيط</t>
  </si>
  <si>
    <t xml:space="preserve"> واحد يعمل بين طرفين. الوسيط، الذي يشفع للصلح بين طرفين متخاصمين، راجع: 1 تي 2: 5؛ المحكم، الذي هو وسيلة الاتصال بين طرفين، طرف وسط، المرجع: غلا 3: 19، 20؛ المرجع: عب 8: 6؛ 9:15؛ 12:24 *</t>
  </si>
  <si>
    <t> G3317</t>
  </si>
  <si>
    <t> شكرا</t>
  </si>
  <si>
    <t> منتصف الليل</t>
  </si>
  <si>
    <t xml:space="preserve"> منتصف الليل، المرجع: لو 11: 5، المرجع: مرقس 13: 35؛ المرجع: أعمال ١٦: ٢٥؛ 20: 7 *</t>
  </si>
  <si>
    <t> G3318</t>
  </si>
  <si>
    <t> Μεσοποταμία</t>
  </si>
  <si>
    <t> بلاد ما بين النهرين</t>
  </si>
  <si>
    <t> بلاد ما بين النهرين، "[الأرض] بين الأنهار"</t>
  </si>
  <si>
    <t xml:space="preserve">§ بلاد ما بين النهرين، "[أرض] ما بين النهرين" بلاد ما بين النهرين، البلاد الواقعة بين نهري دجلة والفرات، المرجع: أعمال الرسل 2: 9؛ 7: 2 *</t>
  </si>
  <si>
    <t> G3319</t>
  </si>
  <si>
    <t> حسنا</t>
  </si>
  <si>
    <t> وسط</t>
  </si>
  <si>
    <t> وسط، وسط، بين؛ بين؛ أمام، قبل المنتصف</t>
  </si>
  <si>
    <t xml:space="preserve">وسط، وسط، بين؛ بين؛ أمام، قبل منتصف، منتصف، وسط، المرجع: مت 25:6 ؛ المرجع: أعمال ٢٦: ١٣؛ ἀνὰ μέσον , في الوسط; من العبرية، في، بين، المرجع: مت 13: 25؛ بين، المرجع: 1كو 6: 5؛ διὰ μέσου، في وسط، المرجع: لو 4:30؛ εἰς τὸ μέσον ، في، أو في الوسط، المرجع: مرقس 3: 3؛ المرجع: لو 6: 8؛ ἐκ μέσου ، من الوسط، بعيدًا عن الطريق، المرجع: كو 2: 14؛ المرجع: 2 تسالونيكي 2: 7؛ ومن العبرية، من، من بين، المرجع: مت 13: 49؛ ἐν τῶ μέσω , في الوسط, المرجع: متى 10:16 ; في الوسط، علانية، علانية، قبل المرجع: متى ١٤:٦ ἐν μέσω ، في وسط؛ بين، المرجع: مت 18:20؛ κατὰ μέσον τῆς νυκτός، حوالي منتصف الليل، المرجع: أعمال الرسل 27:27</t>
  </si>
  <si>
    <t> G3320</t>
  </si>
  <si>
    <t> شكرا</t>
  </si>
  <si>
    <t> حائط</t>
  </si>
  <si>
    <t> تقسيم الجدار</t>
  </si>
  <si>
    <t xml:space="preserve"> جدار متوسط حائط فاصل، حاجز، حائط فاصل المرجع: أف 2: 14 *</t>
  </si>
  <si>
    <t> G3321</t>
  </si>
  <si>
    <t> شكرا جزيلا</t>
  </si>
  <si>
    <t> الجو</t>
  </si>
  <si>
    <t>وسط السماء، وسط الهواء، المرجع: رؤ 8: 13؛ 14: 6 ؛ 19: 17 *</t>
  </si>
  <si>
    <t> G3322</t>
  </si>
  <si>
    <t> شكرا</t>
  </si>
  <si>
    <t> كن في المنتصف</t>
  </si>
  <si>
    <t> لتكون في المنتصف</t>
  </si>
  <si>
    <t> أن تكون في المنتصف لتكون في المنتصف</t>
  </si>
  <si>
    <t> G3323</t>
  </si>
  <si>
    <t> شكرا</t>
  </si>
  <si>
    <t> المسيح</t>
  </si>
  <si>
    <t> المسيح الممسوح. انظر أيضًا G5986، "الممسوح"</t>
  </si>
  <si>
    <t xml:space="preserve"> § المسيح الممسوح. انظر أيضًا G5986، "المسيح الممسوح"، iq ὁ Χριστός، المرجع: يوحنا 1: 42، 4: 25 *</t>
  </si>
  <si>
    <t> G3324</t>
  </si>
  <si>
    <t> شكرا</t>
  </si>
  <si>
    <t> ممتلىء</t>
  </si>
  <si>
    <t xml:space="preserve"> مملوء، مملوء، مملوء، المرجع: يو 19: 29؛ 21:11 ؛ مملوء، المرجع: مت 23:28 ؛ المرجع: رو 1: 29؛ 15:14 ؛ المرجع: يع ٣: ٨، ١٧؛ المرجع: ٢ بط ٢: ١٤ *</t>
  </si>
  <si>
    <t> G3325</t>
  </si>
  <si>
    <t> شكرا</t>
  </si>
  <si>
    <t> (السلبي) ليتم ملؤها ملء</t>
  </si>
  <si>
    <t> (السلبي) ليتم ملؤه لملء لملء؛ ، منفعل أن يمتلئ، يمتلئ، المرجع: أعمال 2: 13 *</t>
  </si>
  <si>
    <t> G3326</t>
  </si>
  <si>
    <t> جيد</t>
  </si>
  <si>
    <t> مع / بعد</t>
  </si>
  <si>
    <t> (جنرال) مع، بين، علامة الارتباط من مختلف الأنواع والمعاني؛ (حسب) بعد، في وقت لاحق، علامة الزمن</t>
  </si>
  <si>
    <t xml:space="preserve">(جنرال) مع، بين، علامة الارتباط من مختلف الأنواع والمعاني؛ (حسب) بعد، لاحقًا، علامة زمنية (1) الجنرال، مع، مع، المرجع: متى 16:27؛ 12:41 ؛ 26:55 ؛ مع، على نفس الجانب أو مع طرف، لمساعدة، المرجع: متى 12:30؛ 20:20 ؛ مع، عن طريق المرجع: أعمال 13:17؛ مع الصراع، المرجع: رؤ 11: 7؛ مع، بين، المرجع: لو 24: 5؛ مع، إلى، نحو، المرجع: لو 1: 58، 72؛ (٢) نصب، بعد، مكان، خلف، المرجع: عب ٩: ٣؛ الزمان بعد، المرجع: مت 17: 1؛ 24:29 ؛ يتبعها صيغة المصدر بأداة المحايد، بعد، بعد ذلك، المرجع: مت 26:32؛ المرجع: لو 22: 20</t>
  </si>
  <si>
    <t> G3327</t>
  </si>
  <si>
    <t> شكرا جزيلا</t>
  </si>
  <si>
    <t> للمضي قدمًا، والمغادرة، والانتقال من المغادرة</t>
  </si>
  <si>
    <t xml:space="preserve"> للمضي قدمًا، أو الرحيل، أو الانتقال من المغادرة للذهاب، أو المرور من مكان إلى آخر، الانتقال من المرجع: يوحنا 5: 24؛ ليمضي، يُزال، مرجع: مت 17: 20؛ "انصرفوا، انصرفوا"، مرجع: مت 8: 34</t>
  </si>
  <si>
    <t> G3328</t>
  </si>
  <si>
    <t> شكرا جزيلا</t>
  </si>
  <si>
    <t> لتغيير الرأي</t>
  </si>
  <si>
    <t> (وسط) لتغيير رأي المرء</t>
  </si>
  <si>
    <t>(وسط) لتغيير رأي المرء للتغيير؛ , الوسط في تغيير الرأي , المرجع: أعمال 28: 6 *</t>
  </si>
  <si>
    <t> G3329</t>
  </si>
  <si>
    <t> μετάγω</t>
  </si>
  <si>
    <t> لتحويل، توجيه</t>
  </si>
  <si>
    <t> للتحول أو التوجيه أو الانتقال من مكان إلى آخر؛ لتغيير الاتجاه، استدر، استدر، أرشد المرجع: يع ٣: ٣، ٤*</t>
  </si>
  <si>
    <t> G3330</t>
  </si>
  <si>
    <t> شكرا جزيلا</t>
  </si>
  <si>
    <t> للمشاركه</t>
  </si>
  <si>
    <t> لنقل ومشاركة والمساهمة في الاحتياجات</t>
  </si>
  <si>
    <t> نقل ومشاركة ومساهمة في تلبية الاحتياجات وإعطاء جزء والمشاركة، مرجع: لو 3: 11؛ ليعطي ويعطي، المرجع: رو 1: 11؛ 12: 8 ؛ المرجع: أفسس 4: 28؛ المرجع: ١ تس ٢: ٨ *</t>
  </si>
  <si>
    <t> G3331</t>
  </si>
  <si>
    <t> شكرا جزيلا</t>
  </si>
  <si>
    <t> الإزالة / التغيير</t>
  </si>
  <si>
    <t> إزالة، تناول؛ التغيير والتحول</t>
  </si>
  <si>
    <t> إزالة، تناول؛ تغيير، تحويل، إزالة، ترجمة، أخذ المرجع: عب 11: 5؛ 12:27 ؛ التحول، التغيير بإلغاء شيء واستبدال شيء آخر، راجع: عب 7: 12.</t>
  </si>
  <si>
    <t> G3332</t>
  </si>
  <si>
    <t> شكرا</t>
  </si>
  <si>
    <t> للمضي قدمًا، غادر</t>
  </si>
  <si>
    <t>للمضي قدمًا، اترك للإزالة، النقل؛ ، في العهد الجديد صيغة الضرورة للذهاب، الرحيل، المضي قدمًا، المرجع: متى 13: 53؛ 19:1 *</t>
  </si>
  <si>
    <t> G3333</t>
  </si>
  <si>
    <t> شكرا جزيلا</t>
  </si>
  <si>
    <t> ليستدعي</t>
  </si>
  <si>
    <t> (الأوسط) للإرسال والاستدعاء والدعوة إلى النفس</t>
  </si>
  <si>
    <t> (الأوسط) يرسل، يستدعي، يدعو إلى نفسه ليدعو من مكان إلى آخر؛ ، وسط للاتصال أو الإرسال، دعوة للمجيء إلى الذات، استدعاء المرجع: أعمال 7:14؛ 10:32 ؛ 20:17 ؛ 24:25 *</t>
  </si>
  <si>
    <t> G3334</t>
  </si>
  <si>
    <t> شكرا</t>
  </si>
  <si>
    <t> يبدل، تبدل</t>
  </si>
  <si>
    <t> ( منفعل ) منقول ، محذوف ، منقول من النقل</t>
  </si>
  <si>
    <t> (مبني للمجهول) ليتم نقله، إزالته، تحول من التحرك إلى الابتعاد، إزالة؛ ، منفعل مجازيًا للابتعاد عن، للانحراف، التحول المرجع: كو 1:23 *</t>
  </si>
  <si>
    <t> G3335</t>
  </si>
  <si>
    <t> شكرا جزيلا</t>
  </si>
  <si>
    <t> للمشاركة</t>
  </si>
  <si>
    <t> للمشاركة، والحصول على حصة المشاركة</t>
  </si>
  <si>
    <t> للمشاركة في، الحصول على حصة المشاركة في المشاركة، المشاركة في، الحصول على حصة المرجع: أعمال الرسل 2: 46؛ 27: 33f. ؛ المرجع: 2 تي 2: 6؛ المرجع: عب 6: 7؛ 12:10 ؛ ليحصل، ينال، يجد، المرجع: أعمال 24: 25 *</t>
  </si>
  <si>
    <t> G3336</t>
  </si>
  <si>
    <t>شكرا جزيلا</t>
  </si>
  <si>
    <t> المشاركة من</t>
  </si>
  <si>
    <t> الاستلام والمشاركة مع</t>
  </si>
  <si>
    <t xml:space="preserve"> اشتراك في، اشتراك في، قبول، مشاركة مع ١ تيم ٤: ٣ *</t>
  </si>
  <si>
    <t> G3337</t>
  </si>
  <si>
    <t> شكرا جزيلا</t>
  </si>
  <si>
    <t> للتبادل</t>
  </si>
  <si>
    <t xml:space="preserve"> للاستبدال أو التغيير لـ أو إلى تحويل، المرجع: رو 1: 25، 26 *</t>
  </si>
  <si>
    <t> G3338</t>
  </si>
  <si>
    <t> شكرا جزيلا</t>
  </si>
  <si>
    <t> للتوبة</t>
  </si>
  <si>
    <t> (الأوسط) أن يندم، يتوب؛ (منفعل) أن يكون تائبًا، مغيرًا، نادمًا</t>
  </si>
  <si>
    <t> (الأوسط) أن يندم، يتوب؛ (سلبي) أن يكون تائبًا، ومتغيرًا في الرأي، ونادمًا لتغيير حكمه على نقاط السلوك السابقة؛ لتغيير رأي المرء وهدفه، المرجع: عب 7: 21؛ للتوبة والندم، مرجع: مت 21: 29، 32؛ 27:3؛ المرجع: ٢ كو ٧: ٨ *</t>
  </si>
  <si>
    <t> G3339</t>
  </si>
  <si>
    <t> μεταμορφόω</t>
  </si>
  <si>
    <t> للتحول</t>
  </si>
  <si>
    <t> (مبني للمجهول) أن يتحول، يتجلى، يتغير في شكل تحويل</t>
  </si>
  <si>
    <t>(المبني للمجهول) أن يتحول، يتجلى، يتغير في الشكل يحول لتغيير الشكل الخارجي، يتجلى؛ , الوسط ليغير شكله، ويتجلى، المرجع: مت 17: 2؛ المرجع: مرقس 9: 2؛ ليخضع للتحول الروحي المرجع: رو 12: 2؛ المرجع: ٢ كو ٣: ١٨ *</t>
  </si>
  <si>
    <t> G3340</t>
  </si>
  <si>
    <t> شكرا</t>
  </si>
  <si>
    <t> التوبة، وتغيير أي أو كل العناصر التي تشكل حياة المرء: المواقف والأفكار والسلوكيات المتعلقة بمتطلبات الله للحياة الصحيحة</t>
  </si>
  <si>
    <t xml:space="preserve"> التوبة، تغيير أي أو كل العناصر التي تشكل حياة الإنسان: الموقف، والأفكار، والسلوكيات المتعلقة بمتطلبات الله للحياة الصحيحة، والخضوع لتغيير في إطار العقل والمشاعر، والتوبة، المرجع: لوقا 17: 3، 4 ; لتغيير المبدأ والممارسة، للإصلاح، مرجع: متى 3: 2</t>
  </si>
  <si>
    <t> G3341</t>
  </si>
  <si>
    <t> شكرا جزيلا</t>
  </si>
  <si>
    <t> التوبة</t>
  </si>
  <si>
    <t>تغيير الفكر، والتوبة، وحالة تغيير أي أو كل العناصر التي تشكل حياة الفرد: الموقف، والأفكار، والسلوكيات المتعلقة بمتطلبات الله للحياة الصحيحة؛ لاحظ أن هذه الحالة يمكن أن تشير إلى حدث الخلاص التأسيسي في المسيح، أو إلى التوبة المستمرة في الحياة المسيحية</t>
  </si>
  <si>
    <t xml:space="preserve"> تغيير الفكر، والتوبة، وحالة تغيير أي أو كل العناصر التي تشكل حياة الفرد: الموقف، والأفكار، والسلوكيات المتعلقة بمتطلبات الله للحياة الصحيحة؛ لاحظ أن هذه الحالة يمكن أن تشير إلى حدث الخلاص التأسيسي في المسيح، أو إلى التوبة المستمرة في الحياة المسيحية، تغيير نمط الفكر والشعور، التوبة، مرجع: مت 3: 8؛ المرجع: أعمال الرسل ٢٠: ٢١؛ المرجع: 2 تيم 2: 25؛ الإصلاح العملي، مرجع: لو 15: 7؛ عكس الماضي، المرجع: عب 12: 17</t>
  </si>
  <si>
    <t> G3342</t>
  </si>
  <si>
    <t> شكرا</t>
  </si>
  <si>
    <t> بين/في هذه الأثناء</t>
  </si>
  <si>
    <t> (المكاني) بين؛ (المؤقت) في هذه الأثناء، المقبل</t>
  </si>
  <si>
    <t xml:space="preserve">(المكاني) بين؛ (زمني) وفي الوقت نفسه، يمكن أن يكون التالي بمثابة حرف جر غير لائق، بين، المرجع: متى 23:35؛ المرجع: لو 11: 51؛ 16:26 ؛ المرجع: أعمال الرسل ١٥: ٩؛ ἐν τῶ μεταξύ , أي χρόνῶ , في هذه الأثناء, المرجع: يوحنا 4:31 ; في العهد الجديد ὁ μεταξύ، التالي، التالي، المرجع التالي: أعمال الرسل 13: 42</t>
  </si>
  <si>
    <t> G3343</t>
  </si>
  <si>
    <t> شكرا جزيلا</t>
  </si>
  <si>
    <t> لاستدعاء، إرسال ل</t>
  </si>
  <si>
    <t> للاستدعاء، أرسل للإرسال بعد؛ , وسط لإرسال بعد أو لأي أحد، دعوة ليأتي إلى نفسه، المرجع: أعمال 10: 5، 22، 29؛ 11:13؛ 20: 1 24:24، 26؛ 25:3 *</t>
  </si>
  <si>
    <t> G3344</t>
  </si>
  <si>
    <t> شكرا جزيلا</t>
  </si>
  <si>
    <t> للانحراف ليتحول إلى، يتغير</t>
  </si>
  <si>
    <t> للانحراف ليتحول إلى، يتغير ليتحول؛ تحويل، إلى شيء آخر، تغيير، المرجع: أعمال الرسل 2: 20؛ ضمنا لتحريف، تشويه المرجع: غلا 1: 7 *</t>
  </si>
  <si>
    <t> G3345</t>
  </si>
  <si>
    <t> شكرا جزيلا</t>
  </si>
  <si>
    <t> (فعل) لتحويل، تغيير (الشكل)؛ (وسط) للتنكر والتنكر (النفس)</t>
  </si>
  <si>
    <t>(فعل) لتحويل، تغيير (الشكل)؛ (الوسط) للتنكر، والتنكر (للنفس) لإعادة التشكيل، والتبديل، المرجع: فيلبي 3: 21؛ الوسط لتغيير الذات، والتنكر، والتنكر المرجع: 2كو 11: 13، 14، 15؛ لنقل خيال، مرجع: 1كو 4: 6 *</t>
  </si>
  <si>
    <t> G3346</t>
  </si>
  <si>
    <t> شكرا جزيلا</t>
  </si>
  <si>
    <t> للنقل</t>
  </si>
  <si>
    <t> للتغيير (من مكان أو منصب إلى آخر)؛ لاعادة ليأخذ النقل</t>
  </si>
  <si>
    <t> للتغيير (من مكان أو منصب إلى آخر)؛ لاعادة ليأخذ النقل للنقل، المرجع: أعمال 7: 16؛ للنقل، مرجع: عب 7: 12؛ ليترجم من العالم، مرجع: عب 11: 5؛ مجازيًا للتحويل إلى أغراض أخرى، للإنحراف، يهوذا 4؛ الوسط لنقل الذات، للتغيير، مرجع: غلا 1: 6 *</t>
  </si>
  <si>
    <t> G3347</t>
  </si>
  <si>
    <t> شكرا</t>
  </si>
  <si>
    <t> بعد ذلك</t>
  </si>
  <si>
    <t xml:space="preserve"> بعد ذلك، راجع: عب 12: 17 *</t>
  </si>
  <si>
    <t> G3348</t>
  </si>
  <si>
    <t> شكرا</t>
  </si>
  <si>
    <t> للمشاركة في، والمشاركة في، والمشاركة في</t>
  </si>
  <si>
    <t>أن نشترك، نشترك، نشترك في، نشترك، نشترك في المرجع: 1كو 9: 10، 12؛ 10: 17، 21؛ المرجع: 1كو 10: 30؛ المرجع: عب 2: 14؛ 5:13 ؛ ليكون عضوًا فيها، راجع: عب 7: 13 *</t>
  </si>
  <si>
    <t> G3349</t>
  </si>
  <si>
    <t> شكرا</t>
  </si>
  <si>
    <t> للقلق، كن قلقا</t>
  </si>
  <si>
    <t> ما يدعو للقلق، والحرص على الارتقاء عاليًا؛ ، مجازيًا لزعزعة العقل؛ منفعلين مضطربين من القلق، مترقبين، راجع: لو 12: 29 *</t>
  </si>
  <si>
    <t> G3350</t>
  </si>
  <si>
    <t> μετοικεσία</t>
  </si>
  <si>
    <t> إبعاد</t>
  </si>
  <si>
    <t> المنفى، الترحيل</t>
  </si>
  <si>
    <t> نفي، نفي، تغيير مسكن، نفي، أو بلد، هجرة، مرجع: متى 1: 11، 12، 17 *</t>
  </si>
  <si>
    <t> G3351</t>
  </si>
  <si>
    <t> شكرا</t>
  </si>
  <si>
    <t> للترحيل</t>
  </si>
  <si>
    <t> لإرسالها إلى مكان آخر، المنفى، الترحيل</t>
  </si>
  <si>
    <t> إرسال إلى مكان آخر، نفي، نفي لتغيير مسكن، نفي، إرسال إلى مكان آخر، نفي المرجع: أعمال الرسل 7: 4، 43 *</t>
  </si>
  <si>
    <t> G3352</t>
  </si>
  <si>
    <t> شكرا</t>
  </si>
  <si>
    <t> شيء مشترك، المشاركة، المشاركة</t>
  </si>
  <si>
    <t>شيء مشترك، المشاركة، المشاركة، المشاركة؛ شركة، شركة، شيء مشترك المرجع: 2كو 6: 14 *</t>
  </si>
  <si>
    <t> G3353</t>
  </si>
  <si>
    <t> شكرا جزيلا</t>
  </si>
  <si>
    <t> شريك</t>
  </si>
  <si>
    <t> المشاركة في الشركاء مع Partkaer</t>
  </si>
  <si>
    <t> المشاركة، شركاء مع شريك شريك، المرجع: عب 3: 1، 14؛ 6: 4 ؛ 12:8؛ شريكًا، شريكًا، زميلًا، مرجع: لو 5: 7؛ المرجع: عب ١:٩ *</t>
  </si>
  <si>
    <t> G3354</t>
  </si>
  <si>
    <t> شكرا</t>
  </si>
  <si>
    <t> لقياس</t>
  </si>
  <si>
    <t> للقياس للتخصيص، للقياس، مرجع: مت 7: 2؛ المرجع: مرقس 4: 24؛ المرجع: لو 6: 38؛ المرجع: رؤ 11: 1، 2؛ 21: 15-17؛ مجازيًا للتقدير، مرجع: 2كو 10: 12 *</t>
  </si>
  <si>
    <t> G3355</t>
  </si>
  <si>
    <t> شكرا</t>
  </si>
  <si>
    <t> يقيس</t>
  </si>
  <si>
    <t> قياس (حوالي تسعة أو عشرة جالون)</t>
  </si>
  <si>
    <t> قياس (حوالي تسعة أو عشرة جالونات) في المقام الأول أداة قياس؛ وأيضًا متريتس، باللاتينية metreta، أي ما يعادل العلية ἀμφορεύς، أي ثلاثة أرباع العلية μέδιμνος، وبالتالي تساوي حوالي تسعة جالونات، المرجع: يو 2: 6 *</t>
  </si>
  <si>
    <t> G3356</t>
  </si>
  <si>
    <t> شكرا جزيلا</t>
  </si>
  <si>
    <t> كن لطيفآ</t>
  </si>
  <si>
    <t>للتعامل بلطف كن لطيفا</t>
  </si>
  <si>
    <t> للتعامل بلطف، كن لطيفًا لاعتدال عواطفك، تعامل بلطف؛ أن يكون وديعًا مشفقًا، مرجع: عب 5: 2.</t>
  </si>
  <si>
    <t> G3357</t>
  </si>
  <si>
    <t> شكرا</t>
  </si>
  <si>
    <t> باعتدال</t>
  </si>
  <si>
    <t> ليس كثيراً، قليلاً باعتدال</t>
  </si>
  <si>
    <t> ليس كثيرا، باعتدال قليلا باعتدال؛ طفيف؛ οὐ μετρίως لا قليل لا قليل كثير كثير المرجع: أعمال الرسل 20: 12 *</t>
  </si>
  <si>
    <t> G3358</t>
  </si>
  <si>
    <t> شكرا</t>
  </si>
  <si>
    <t> قياس، حد، ما قسم</t>
  </si>
  <si>
    <t xml:space="preserve"> كيل، حد، ما هو مقسوم، المرجع: مت 7: 2؛ المرجع: مرقس 4: 24؛ المرجع: لو 6: 38؛ المرجع: رؤ 21: 17؛ مقياس، مرجع: أفسس 4: 13؛ المدى، البوصلة، المرجع: 2كو 10: 13؛ قياس مقسوم، نصيب معين، ما هو مقسوم، مرجع: رو 12: 3؛ المرجع: أفسس 4: 7، 16؛ ἐκ μέτρον بالقياس مع تحديد محدد، مرجع: يوحنا 3: 34</t>
  </si>
  <si>
    <t> G3359</t>
  </si>
  <si>
    <t> شكرا</t>
  </si>
  <si>
    <t> جبين</t>
  </si>
  <si>
    <t xml:space="preserve"> الجبهة، من الأمام، المرجع: رؤ 7: 3؛ 9: 4 13:16؛ 14: 1 ، 9 17: 5 ؛ 20: 4؛ 22: 4 *</t>
  </si>
  <si>
    <t> G3360</t>
  </si>
  <si>
    <t> حسنا</t>
  </si>
  <si>
    <t> حتى، إلى حد</t>
  </si>
  <si>
    <t xml:space="preserve">حتى، إلى حد حروف الجر غير الصحيحة والإقتباس ( حتى )، يمكن أيضًا تهجئتها μέχρις ، إلى، حتى إلى، المرجع: رومية 15: 19؛ من الزمن، حتى، حتى، المرجع: مت 11: 23؛ المرجع: مرقس 13: 30</t>
  </si>
  <si>
    <t> G3361</t>
  </si>
  <si>
    <t> μή</t>
  </si>
  <si>
    <t> لا</t>
  </si>
  <si>
    <t> خشية أن ... في مكان ما</t>
  </si>
  <si>
    <t> G3362</t>
  </si>
  <si>
    <t> ἐὰν μή</t>
  </si>
  <si>
    <t> إلا إذا</t>
  </si>
  <si>
    <t> G3363</t>
  </si>
  <si>
    <t> ἵνα μή</t>
  </si>
  <si>
    <t> لئلا / حتى أن ... لا</t>
  </si>
  <si>
    <t> لهذا السبب -</t>
  </si>
  <si>
    <t> لذلك - حتى لا يحدث ذلك</t>
  </si>
  <si>
    <t> G3364</t>
  </si>
  <si>
    <t> ὐ μή</t>
  </si>
  <si>
    <t> أبداً</t>
  </si>
  <si>
    <t> أبدًا، أبدًا، سلبي مزدوج يعزز الإنكار؛ لا على الإطلاق، بالتأكيد لا</t>
  </si>
  <si>
    <t> G3365</t>
  </si>
  <si>
    <t> μηδαμῶς</t>
  </si>
  <si>
    <t> بالتأكيد لا</t>
  </si>
  <si>
    <t> بالتأكيد لا، بأي حال من الأحوال، بالتأكيد لا</t>
  </si>
  <si>
    <t> بالتأكيد لا، بأي حال من الأحوال، بالتأكيد ليس بأي حال من الأحوال، بالتأكيد ليس المرجع: أعمال ١٠: ١٤؛ 11: 8 *</t>
  </si>
  <si>
    <t> G3366</t>
  </si>
  <si>
    <t> ηδέ</t>
  </si>
  <si>
    <t> ولا</t>
  </si>
  <si>
    <t> ولا، أو لا، وليس، ولكن لا</t>
  </si>
  <si>
    <t xml:space="preserve">ولا، أو لا، وليس، ولكن ليس الجسيم المنفصل السلبي، يمكن أن يكون بمثابة ظرف واقتران، لا، ومتكرر، لا ولا، المرجع: مت 6: 25؛ 7: 6 ؛ 10: 9، 10؛ ولا حتى، ولا بقدر ما، مرجع: مرقس 2: 2</t>
  </si>
  <si>
    <t> G3367</t>
  </si>
  <si>
    <t> شكرا</t>
  </si>
  <si>
    <t> لا شئ</t>
  </si>
  <si>
    <t> لا أحد، لا أحد، لا أحد، لا شيء</t>
  </si>
  <si>
    <t xml:space="preserve"> لا أحد، لا أحد، لا أحد، لا شيء لا أحد، لا أحد، لا أحد، مرجع: متى 8: 4</t>
  </si>
  <si>
    <t> G3368</t>
  </si>
  <si>
    <t> شكرا</t>
  </si>
  <si>
    <t xml:space="preserve"> ليس في أي وقت، أبدًا، المرجع: 2 تي 3: 7 *</t>
  </si>
  <si>
    <t> G3369</t>
  </si>
  <si>
    <t> شكرا</t>
  </si>
  <si>
    <t> ليس بعد</t>
  </si>
  <si>
    <t xml:space="preserve"> ليس بعد، ليس بعد، مرجع: عب 11: 7 *</t>
  </si>
  <si>
    <t> G3370</t>
  </si>
  <si>
    <t> Μῆδος</t>
  </si>
  <si>
    <t> ميد</t>
  </si>
  <si>
    <t> رجل يعيش في زمن الآباء، ورد ذكره لأول مرة في تك 25: 2؛ ابن: إبراهيم (H0085) وقطورة (H6989)؛ الأخ غير الشقيق لـ: إسماعيل (ح3458) وإسحاق (ح3327)؛ شقيق: زمران (ه 2175)، يقشان (ه 3370)، مديان (ه 4080)، إشباق (ه 3435)، وشوح (ح 7744)؛ ويسمى أيضًا مادي كثيرًا § مادي، وهو من مادي، في آسيا، المرجع: أعمال الرسل 2: 9 *</t>
  </si>
  <si>
    <t> G3371</t>
  </si>
  <si>
    <t> بالتأكيد</t>
  </si>
  <si>
    <t> لن يحدث مطلقا مرة اخري</t>
  </si>
  <si>
    <t>لم يعد، أبدا مرة أخرى</t>
  </si>
  <si>
    <t xml:space="preserve"> لا بعد الآن، أبدًا مرة أخرى، لا أكثر، لا بعد الآن، المرجع: مرقس 1: 45؛ 2: 2</t>
  </si>
  <si>
    <t> G3372</t>
  </si>
  <si>
    <t> ῆκος</t>
  </si>
  <si>
    <t> طول</t>
  </si>
  <si>
    <t xml:space="preserve"> الطول، المرجع: أفسس 3: 18؛ المرجع: رؤ 21: 16 *</t>
  </si>
  <si>
    <t> G3373</t>
  </si>
  <si>
    <t> شكرا</t>
  </si>
  <si>
    <t> (سلبي) ينمو (طويلًا)، يصبح طويلًا</t>
  </si>
  <si>
    <t> (سلبي) ينمو (يطول)، يطول ليطول، يطيل؛ وسطًا في النمو كالنبات، مرجع: مر 4: 27 *</t>
  </si>
  <si>
    <t> G3374</t>
  </si>
  <si>
    <t> شكرا جزيلا</t>
  </si>
  <si>
    <t> جلد الغنم</t>
  </si>
  <si>
    <t xml:space="preserve"> جلد خروف، المرجع: عب 11: 37 *</t>
  </si>
  <si>
    <t> G3375</t>
  </si>
  <si>
    <t> μήν</t>
  </si>
  <si>
    <t> بالتأكيد</t>
  </si>
  <si>
    <t> - جسيم التأكيد (فقط مع G2229)؛ بالتأكيد</t>
  </si>
  <si>
    <t> G3376</t>
  </si>
  <si>
    <t> شهر</t>
  </si>
  <si>
    <t> شهر</t>
  </si>
  <si>
    <t> G3377</t>
  </si>
  <si>
    <t> شكرا جزيلا</t>
  </si>
  <si>
    <t> الكشف عن</t>
  </si>
  <si>
    <t> لإبلاغ، تقرير، إخبار الكشف</t>
  </si>
  <si>
    <t> أخبر، أخبر، أخبر، كشف، أخبر، أخبر، أخبر، ما هو السر، المرجع: يوحنا 11:57؛ المرجع: أعمال الرسل 23: 30؛ المرجع: 1كو 10: 28؛ أعلن، أشر، أظهر المرجع: لو 20: 37 *</t>
  </si>
  <si>
    <t> G3378</t>
  </si>
  <si>
    <t> μὴ οὐκ</t>
  </si>
  <si>
    <t> أليس كذلك؟</t>
  </si>
  <si>
    <t> G3379</t>
  </si>
  <si>
    <t> شكرا جزيلا</t>
  </si>
  <si>
    <t> خشية أن</t>
  </si>
  <si>
    <t xml:space="preserve">أبدًا ، بخلاف ذلك ، ... لا ؛ يمكن أن يعمل كظرف، ويدرجه BDAG كجسيم سلبي، واقتران، ونعت استفهام، نفس الدلالة. والاستخدام كـ μή، المرجع: مت 4:6؛ 13:15 ؛ المرجع: عب 9: 17؛ وأيضاً سواء، راجع: لو 3: 15</t>
  </si>
  <si>
    <t> G3380</t>
  </si>
  <si>
    <t> μήπω</t>
  </si>
  <si>
    <t xml:space="preserve"> ليس بعد، ليس بعد، المرجع: رو 9: 11؛ المرجع: عب 9: 8 *</t>
  </si>
  <si>
    <t> G3381</t>
  </si>
  <si>
    <t> شكرا جزيلا</t>
  </si>
  <si>
    <t> لهذا السبب.</t>
  </si>
  <si>
    <t> بحيث بحيث ... بطريقة أو بأخرى، لئلا</t>
  </si>
  <si>
    <t> G3382</t>
  </si>
  <si>
    <t> شكرا</t>
  </si>
  <si>
    <t> فخذ</t>
  </si>
  <si>
    <t> G3383</t>
  </si>
  <si>
    <t> شكرا</t>
  </si>
  <si>
    <t> لا</t>
  </si>
  <si>
    <t> وليس، لا، ولا</t>
  </si>
  <si>
    <t xml:space="preserve"> ولا لا ولا لا؛ أو μήτε μήτε أو μὴ μήτε أو μηδὲ μητέ لا ولا ولا المرجع: متى 5: 34، 35، 36؛ المرجع: أعمال ٢٣: ٨؛ المرجع: 2تس 2: 2؛ في العهد الجديد يعادل أيضًا μηδέ، ولا حتى، وليس كثيرًا، المرجع: مرقس 3:20</t>
  </si>
  <si>
    <t> G3384</t>
  </si>
  <si>
    <t> شكرا</t>
  </si>
  <si>
    <t> الأم</t>
  </si>
  <si>
    <t xml:space="preserve"> أم، مرجع: متى 1: 18؛ 12:49، 50، وبشكل متكرر؛ المدينة الأم، المرجع: غلا 4: 26؛ المرجع: رؤ 17: 5</t>
  </si>
  <si>
    <t> G3385</t>
  </si>
  <si>
    <t> حسنا</t>
  </si>
  <si>
    <t>إلا إذا، لا، بالتأكيد لا، (غالبًا لا تتم ترجمتها، وتتوقع إجابة سلبية على السؤال)</t>
  </si>
  <si>
    <t xml:space="preserve"> في كثير من الأحيان لا تترجم؛ يتوقع إجابة بـ "لا" على سؤال: بالتأكيد لا، إلا إذا راجع التعريف جسيم الاستفهام، يستخدم في الأسئلة التي تتوقع إجابة سلبية؛ لها نفس استخدام μή في صيغة εἰ μήτε، المرجع: لو 9: 3؛ وأيضًا عندما تسبقه أداة استفهام، المرجع: متى 7: 16؛ المرجع: يو 4: 29</t>
  </si>
  <si>
    <t> G3386</t>
  </si>
  <si>
    <t> شكرا جزيلا</t>
  </si>
  <si>
    <t> كم تريد مزيدا</t>
  </si>
  <si>
    <t> فكم بالحري كم بالأكثر، ناهيك عن ذلك</t>
  </si>
  <si>
    <t> G3387</t>
  </si>
  <si>
    <t> شكرا جزيلا</t>
  </si>
  <si>
    <t> ما لم / أي</t>
  </si>
  <si>
    <t> G3388</t>
  </si>
  <si>
    <t> شكرا</t>
  </si>
  <si>
    <t> رحم</t>
  </si>
  <si>
    <t xml:space="preserve"> الرحم، المرجع: لو 2: 23؛ المرجع: رو 4: 19 *</t>
  </si>
  <si>
    <t> G3389</t>
  </si>
  <si>
    <t> شكرا جزيلا</t>
  </si>
  <si>
    <t> قتل الأم</t>
  </si>
  <si>
    <t> G3390</t>
  </si>
  <si>
    <t> شكرا جزيلا</t>
  </si>
  <si>
    <t> عاصمة</t>
  </si>
  <si>
    <t> العاصمة</t>
  </si>
  <si>
    <t> العاصمة العاصمة</t>
  </si>
  <si>
    <t> G3391</t>
  </si>
  <si>
    <t> μία</t>
  </si>
  <si>
    <t> أولاً</t>
  </si>
  <si>
    <t> G3392</t>
  </si>
  <si>
    <t> شكرا جزيلا</t>
  </si>
  <si>
    <t> وصمة عار</t>
  </si>
  <si>
    <t>لتلويث، وصمة عار، وتدنيس؛ (سلبي) أن يتنجس، يفسد، يصبح نجسا طقسيا؛ وهذا يشير إلى كل من النجاسة الاحتفالية والأخلاقية</t>
  </si>
  <si>
    <t> لتلويث، وصمة عار، وتدنيس؛ (سلبي) أن يتنجس، يفسد، يصبح نجسا طقسيا؛ يشير هذا إلى كل من النجاسة الاحتفالية والأخلاقية في المقام الأول إلى الصبغ والصبغ والبقع؛ يلوِّث، يدنس، طقسيًا، المرجع: يو 18: 28؛ لإفساد، إفساد، المرجع: تي 1: 15 (2x)؛ المرجع: عب 12: 15؛ * رسالة يهوذا ٨</t>
  </si>
  <si>
    <t> G3393</t>
  </si>
  <si>
    <t> شكرا</t>
  </si>
  <si>
    <t> الفساد والتدنيس</t>
  </si>
  <si>
    <t xml:space="preserve"> فساد، دنس، تلوث، دنس أخلاقي، فساد، المرجع: 2 بط 2: 20 *</t>
  </si>
  <si>
    <t> G3394</t>
  </si>
  <si>
    <t> شكرا</t>
  </si>
  <si>
    <t> الفساد، التلوث، التدنيس</t>
  </si>
  <si>
    <t> فساد، دنس، دنس، تلوث، فساد، دنس، المرجع: 2 بط 2: 10 *</t>
  </si>
  <si>
    <t> G3395</t>
  </si>
  <si>
    <t> μίγμα</t>
  </si>
  <si>
    <t> خليط</t>
  </si>
  <si>
    <t> خليط، مركب</t>
  </si>
  <si>
    <t xml:space="preserve"> خليط مركب المرجع: يو 19: 39 *</t>
  </si>
  <si>
    <t> G3396</t>
  </si>
  <si>
    <t> بالتأكيد</t>
  </si>
  <si>
    <t> للاختلاط والاختلاط</t>
  </si>
  <si>
    <t> يختلط، يختلط، يختلط، يختلط</t>
  </si>
  <si>
    <t> G3397</t>
  </si>
  <si>
    <t> شكرا</t>
  </si>
  <si>
    <t>قليل، صغير، قصير، أقل</t>
  </si>
  <si>
    <t xml:space="preserve"> قليل، صغير، قصير، أقل قليلًا، صغير، في الحجم، الكمية، إلخ. المرجع: متى 13:32؛ المرجع: لو 12: 32؛ المرجع: رؤيا ٣: ٨؛ صغيرًا، صغيرًا في السن، صغيرًا، غير بالغ، مرجع: مرقس 15: 40؛ قليل، قصير الزمن، مرجع: يو 7: 33؛ μικρόν، أي χρόνον، زمانًا قليلًا، زمانًا قصيرًا، المرجع: يو 13: 33؛ μετὰ μικρόν، بعد قليل، بعد قليل، المرجع: متى 26: 73؛ قليل العدد، مرجع: لو 12: 32؛ صغيرًا، قليل الكرامة، وضيعًا، متواضعًا، مرجع: متى 10: 42؛ 11:11 ؛ μικρόν، كظرف، قليل، قليل، المرجع: مت 26: 39</t>
  </si>
  <si>
    <t> G3398</t>
  </si>
  <si>
    <t> شكرا</t>
  </si>
  <si>
    <t> صغير</t>
  </si>
  <si>
    <t> G3399</t>
  </si>
  <si>
    <t> شكرا جزيلا</t>
  </si>
  <si>
    <t> ميليتس</t>
  </si>
  <si>
    <t xml:space="preserve"> § ميليتس، مدينة ميناء كاريا، على الساحل الغربي لآسيا الصغرى، مرجع: أع 20: 15، 17؛ المرجع: ٢ تي ٤:٢٠ *</t>
  </si>
  <si>
    <t> G3400</t>
  </si>
  <si>
    <t> الكثير</t>
  </si>
  <si>
    <t> ميل</t>
  </si>
  <si>
    <t> (روماني) ميل (حوالي 4854 قدم)</t>
  </si>
  <si>
    <t>(الميل الروماني) (حوالي 4854 قدماً) هو الميل الروماني الذي كان يحتوي على mille passuum، أي 1000 خطوة، أو 8 ستاديا، 4854 قدماً، المرجع: مت 5: 41 *</t>
  </si>
  <si>
    <t> G3401</t>
  </si>
  <si>
    <t> μιμέομαι</t>
  </si>
  <si>
    <t> تقليد</t>
  </si>
  <si>
    <t> للتقليد، اتباع مثال، الاستخدام كنموذج</t>
  </si>
  <si>
    <t> لتقليد، اقتداء بمثال، اتخاذ قدوة لتقليد، اقتداء، كمثال، جاهد للتشبه، استخدام كنموذج المرجع: 2 تس 3: 7، 9؛ المرجع: عب 13: 7؛ 3Jn. 11 *</t>
  </si>
  <si>
    <t> G3402</t>
  </si>
  <si>
    <t> شكرا جزيلا</t>
  </si>
  <si>
    <t> مقلد</t>
  </si>
  <si>
    <t> مقلد، مثال</t>
  </si>
  <si>
    <t> مقلدًا، مثالًا مقلدًا، تابعًا، المرجع: 1كو 4: 16؛ 11: 1 المرجع: أفسس 5: 1؛ المرجع: ١ تس ١: ٦؛ 2:14 ؛ المرجع: عب ٦: ١٢ *</t>
  </si>
  <si>
    <t> G3403</t>
  </si>
  <si>
    <t> شكرا جزيلا</t>
  </si>
  <si>
    <t> للتذكر</t>
  </si>
  <si>
    <t> للتذكر، والتذكر، والتذكير، غالبًا مع الإشارة ضمنًا إلى حدوث استجابة أو إجراء من نوع ما</t>
  </si>
  <si>
    <t xml:space="preserve">أن نتذكر، أن نتذكر، أن نتذكر، في كثير من الأحيان مع الإشارة إلى أن استجابة أو عمل من نوع ما سوف يحدث للتذكر، أو التذكر، أو التذكير، المرجع: متى 26: 75؛ المرجع: لوقا 1: 54، 72؛ 16:25 ؛ في العهد الجديد، بالمعنى السلبي، أن يتم استدعاؤهم إلى الذهن، أن يوضعوا في الاعتبار، المرجع: أعمال الرسل ١٠: ٣١؛ المرجع: رؤ 16: 19</t>
  </si>
  <si>
    <t> G3404</t>
  </si>
  <si>
    <t> شكرا</t>
  </si>
  <si>
    <t> يكرهون</t>
  </si>
  <si>
    <t> أن تكره؛ (سلبي) مكروه، مكروه</t>
  </si>
  <si>
    <t xml:space="preserve"> أن تكره؛ (سلبي) مكروه، مكروه، مكروه، ينظر بسوء نية، راجع: مت 5: 43، 44؛ 10:22 ؛ يبغض، يكره، المرجع: يو 3: 20؛ المرجع: رو 7: 15؛ في العهد الجديد، أن ننظر بقدر أقل من المحبة، ونحب أقل، ونقدر أقل، المرجع: متى 6: 24؛ المرجع: لو 14: 26</t>
  </si>
  <si>
    <t> G3405</t>
  </si>
  <si>
    <t> μισθαποδοσία</t>
  </si>
  <si>
    <t> جائزة؛ عقوبة المكافأة</t>
  </si>
  <si>
    <t> جائزة؛ العقوبة - التعويض في المقام الأول عن أداء الأجور؛ القصاص. المكافأة، المرجع: عب 10: 35؛ 11:26 ؛ القصاص، القصاص المرجع: عب 2: 2 *</t>
  </si>
  <si>
    <t> G3406</t>
  </si>
  <si>
    <t> شكرا جزيلا</t>
  </si>
  <si>
    <t> المكافئ</t>
  </si>
  <si>
    <t xml:space="preserve">واهب الأجر؛ المُجازي المُجازي، المرجع: عب 11: 6 *</t>
  </si>
  <si>
    <t> G3407</t>
  </si>
  <si>
    <t> شكرا جزيلا</t>
  </si>
  <si>
    <t> عامل مأجور</t>
  </si>
  <si>
    <t> عامل مستأجر</t>
  </si>
  <si>
    <t> عامل مأجور , كأجير , أجير , أجير , أجير المرجع : لو 15 : 17 , 19 *</t>
  </si>
  <si>
    <t> G3408</t>
  </si>
  <si>
    <t> شكرا جزيلا</t>
  </si>
  <si>
    <t> الأجر</t>
  </si>
  <si>
    <t> الأجر؛ جائزة؛ ما يتم سداده</t>
  </si>
  <si>
    <t xml:space="preserve"> الأجر؛ جائزة؛ ما يُرد من أجرة، أجرة، مرجع: مت 20: 8؛ المرجع: يع ٥: ٤؛ المكافأة، مرجع: متى 5: 12، 46؛ 6: 1، 2، 5، 16؛ العقوبة، المرجع: 2 بط 2: 13</t>
  </si>
  <si>
    <t> G3409</t>
  </si>
  <si>
    <t> شكرا جزيلا</t>
  </si>
  <si>
    <t> لتوظيف</t>
  </si>
  <si>
    <t xml:space="preserve"> للتأجير، للتأجير؛ , وسط للتأجير , المرجع : مت 20 : 1 , 7 *</t>
  </si>
  <si>
    <t> G3410</t>
  </si>
  <si>
    <t> شكرا جزيلا</t>
  </si>
  <si>
    <t> منزل مستأجر</t>
  </si>
  <si>
    <t> منزل مستأجر، منزل سكن مستأجر</t>
  </si>
  <si>
    <t> منزل مستأجر، سكن مستأجر، استئجار منزل، إيجار؛ ، في الإقليم مسكن مُستأجر، مَنزل مُستأجر، المرجع: أعمال الرسل 28: 30 *</t>
  </si>
  <si>
    <t> G3411</t>
  </si>
  <si>
    <t> شكرا جزيلا</t>
  </si>
  <si>
    <t> العامل المأجور</t>
  </si>
  <si>
    <t> الأجير أجير أجير، المرجع: مرقس 1: 20؛ المرجع: يوحنا ١٠: ١٢، ١٣ *</t>
  </si>
  <si>
    <t> G3412</t>
  </si>
  <si>
    <t>شكرا</t>
  </si>
  <si>
    <t> ميتيلين</t>
  </si>
  <si>
    <t xml:space="preserve"> § ميتيليني، عاصمة ليسبوس، في بحر إيجه، المرجع: أعمال الرسل 20: 14 *</t>
  </si>
  <si>
    <t> G3413</t>
  </si>
  <si>
    <t> شكرا</t>
  </si>
  <si>
    <t> ميخائيل</t>
  </si>
  <si>
    <t> ميخائيل، "من مثل الله [إل]؟"</t>
  </si>
  <si>
    <t> رجل يعيش في زمن السبي والعودة، ذُكر لأول مرة في دان ١٠: ١٣ § ميخائيل، "من مثل الله [إل]؟" ميخائيل، رئيس الملائكة، غير المنضبط، يهوذا 9؛ المرجع: رؤ ١٢: ٧ *</t>
  </si>
  <si>
    <t> G3414</t>
  </si>
  <si>
    <t> جيد</t>
  </si>
  <si>
    <t> مينا</t>
  </si>
  <si>
    <t> مينا (100 دراخما أو ديناري، حوالي أجر 100 يوم)</t>
  </si>
  <si>
    <t> مينا (100 دراخما أو ديناري، حوالي 100 يوم أجر) مينا اللاتينية؛ وزن يعادل 100 دراخمة ؛ وأيضًا مبلغ يعادل 100 درهم والجزء الستين من الوزنة، راجع: لو 19: 13، 16، 18، 20، 24 ص.*</t>
  </si>
  <si>
    <t> G3415</t>
  </si>
  <si>
    <t> حسنا</t>
  </si>
  <si>
    <t> تذكر ، تذكر</t>
  </si>
  <si>
    <t xml:space="preserve"> تذكر ، تذكر</t>
  </si>
  <si>
    <t> G3416</t>
  </si>
  <si>
    <t> شكرا</t>
  </si>
  <si>
    <t> مناسون</t>
  </si>
  <si>
    <t> رجل يعيش في زمن العهد الجديد، مذكور فقط في أع 21: 16 § مناسون (الاسم الصحيح)، المرجع: أعمال الرسل 21: 16 *</t>
  </si>
  <si>
    <t> G3417</t>
  </si>
  <si>
    <t>شكرا</t>
  </si>
  <si>
    <t> اذكر ، اذكر</t>
  </si>
  <si>
    <t> ذكرى، ذكر ذكرى، تذكر، المرجع: فيلبي 1: 3؛ المرجع: ١ تس ٣: ٦؛ المرجع: 2 تيم 1: 3؛ يذكر؛ μνειαν ποιεισθαι، للإشارة، المرجع: رو 1: 9؛ المرجع: أفسس ١: ١٦؛ المرجع: 1تس 1: 2؛ فلم. 4 *</t>
  </si>
  <si>
    <t> G3418</t>
  </si>
  <si>
    <t> μνῆμα</t>
  </si>
  <si>
    <t> قبر</t>
  </si>
  <si>
    <t> (الدفن) القبر</t>
  </si>
  <si>
    <t> (الدفن) القبر في المقام الأول نصب تذكاري، نصب تذكاري؛ قبر، قبر، مرجع: مرقس 5: 3، 5؛ المرجع: لو 8: 27؛ 23:53 ؛ 24:1؛ المرجع: أعمال الرسل ٢: ٢٩؛ 7:16 ؛ المرجع: رؤ ١١: ٩ *</t>
  </si>
  <si>
    <t> G3419</t>
  </si>
  <si>
    <t> شكرا</t>
  </si>
  <si>
    <t> خطير</t>
  </si>
  <si>
    <t> قبر، قبر</t>
  </si>
  <si>
    <t xml:space="preserve"> قبر، نصب قبر، تذكار، المرجع: لو 11: 47؛ قبر، قبر، قبر المرجع: مت 23:39 ؛ المرجع: مرقس 5: 2؛ المرجع: لو 11: 44؛ المرجع: يوحنا 11: 17، 31، 38؛ المرجع: أعمال 13: 29</t>
  </si>
  <si>
    <t> G3420</t>
  </si>
  <si>
    <t> شكرا</t>
  </si>
  <si>
    <t> التذكر، التذكير، الذاكرة</t>
  </si>
  <si>
    <t> التذكر، التذكير، الذاكرة التذكر، التذكر، الذاكرة؛ , μνήμην ποιεισθαι, للذكر, المرجع: 2 بط 1: 15 *</t>
  </si>
  <si>
    <t> G3421</t>
  </si>
  <si>
    <t> شكرا جزيلا</t>
  </si>
  <si>
    <t>للتذكر؛ يفكر ب</t>
  </si>
  <si>
    <t xml:space="preserve"> للتذكر؛ للتفكير، للتذكر، للتذكر، للتذكير، مرجع: متى 16: 9؛ المرجع: لو 17: 32؛ المرجع: أعمال الرسل ٢٠: ٣١؛ لننتبه إليه ونثبت الأفكار عليه، المرجع: عب 11: 15؛ للإشارة، والذكر، والتحدث، المرجع: عب 11: 22</t>
  </si>
  <si>
    <t> G3422</t>
  </si>
  <si>
    <t> شكرا</t>
  </si>
  <si>
    <t> النصب التذكاري</t>
  </si>
  <si>
    <t> ذاكرة ، ذكرى. عرض تذكاري</t>
  </si>
  <si>
    <t> ذاكرة ، ذكرى. تذكار تقديم سجل، تذكار، المرجع: أعمال ١٠: ٤؛ تذكار شريف، مرجع: مت 26: 13؛ المرجع: مرقس 14: 9 *</t>
  </si>
  <si>
    <t> G3423</t>
  </si>
  <si>
    <t> شكرا</t>
  </si>
  <si>
    <t> (سلبي) يتعهد بالزواج، يخطب، يخطب</t>
  </si>
  <si>
    <t> (سلبي) أن يتعهد بالزواج، أن يخطب، أن يصبح مخطوبة ليطلب الزواج؛ يخطب , المنفعل للخطوبة , المخطوبة , المرجع : مت 1 : 18 ; المرجع: لوقا 1: 27؛ 2:5 *</t>
  </si>
  <si>
    <t> G3424</t>
  </si>
  <si>
    <t> شكرا جزيلا</t>
  </si>
  <si>
    <t> بالكاد نتحدث</t>
  </si>
  <si>
    <t> ضعف النطق، صعوبة في التحدث، التحدث بصعوبة</t>
  </si>
  <si>
    <t>ضعيف النطق، صعب التكلم، يتكلم بصعوبة، له عائق في النطق، يتكلم بصعوبة، متلعثم، صعب التكلم المرجع: مرقس 7: 32 *</t>
  </si>
  <si>
    <t> G3425</t>
  </si>
  <si>
    <t> بالتأكيد</t>
  </si>
  <si>
    <t> بالكاد</t>
  </si>
  <si>
    <t> الانامل الذهبية</t>
  </si>
  <si>
    <t> نادرا بصعوبة، نادرا بصعوبة، (لو 9: 39)</t>
  </si>
  <si>
    <t> G3426</t>
  </si>
  <si>
    <t> بالتأكيد</t>
  </si>
  <si>
    <t> وعاء كبير (يتسع لحوالي ثمانية كوارتات جافة)</t>
  </si>
  <si>
    <t> وعاء كبير (يتسع لحوالي ثمانية كوارتات جافة) موديوس، وهو مقياس روماني للأشياء الجافة، يحتوي على 16 سيكستاريا، ويعادل حوالي بيك (8.75 لترًا)؛ وفي العهد الجديد مقدار الذرة، المرجع: مت 5: 15؛ المرجع: مرقس 4: 21؛ المرجع: لوقا ١١: ٣٣ *</t>
  </si>
  <si>
    <t> G3427</t>
  </si>
  <si>
    <t> μοί</t>
  </si>
  <si>
    <t> إلي</t>
  </si>
  <si>
    <t> G3428</t>
  </si>
  <si>
    <t> شكرا جزيلا</t>
  </si>
  <si>
    <t> زانية</t>
  </si>
  <si>
    <t> زانية؛ (أ) زانية</t>
  </si>
  <si>
    <t>زانية؛ (أ) زانية زانية، المرجع: رو 7: 3؛ المرجع: يع ٤: ٤؛ بالكناية، مظهر زاني، دلالة شهوانية، المرجع: 2 بط 2: 14؛ ومن العبرية زانية روحياً، غير مؤمنة، غير مقدسة، مرجع: مت 12: 39؛ 16:4؛ المرجع: مرقس 8: 38 *</t>
  </si>
  <si>
    <t> G3429</t>
  </si>
  <si>
    <t> μοιχάω</t>
  </si>
  <si>
    <t> لارتكاب الزنا</t>
  </si>
  <si>
    <t> الفعل، للتسبب في ارتكاب الزنا، السلبي، لارتكاب الزنا أو ارتكابه، المرجع: متى 5: 32؛ 19:9 ؛ المرجع: مرقس ١٠: ١١ و.*</t>
  </si>
  <si>
    <t> G3430</t>
  </si>
  <si>
    <t> شكرا</t>
  </si>
  <si>
    <t> الزنا</t>
  </si>
  <si>
    <t> (حالة أو حالة) الزنا</t>
  </si>
  <si>
    <t> (حالة أو حالة) الزنا الزنا، المرجع: مت 15: 19؛ المرجع: مرقس 7: 22؛ المرجع: يوحنا ٨: ٣ *</t>
  </si>
  <si>
    <t> G3431</t>
  </si>
  <si>
    <t> شكرا</t>
  </si>
  <si>
    <t> (فعل) لارتكاب الزنا؛ (سلبي) ليصبح زانيا</t>
  </si>
  <si>
    <t xml:space="preserve">(فعل) لارتكاب الزنا؛ (سلبي) ليصبح زانيًا متحولًا. وزنا مع الفسق، المرجع: مت 5: 28؛ مطلق. والوسطى لارتكاب الزنا، المرجع: مت 5: 27؛ المرجع: يوحنا 8: 4؛ أن يرتكب الزنا الروحي، يكون مذنباً بعبادة الأوثان، راجع: رؤ 2: 22</t>
  </si>
  <si>
    <t> G3432</t>
  </si>
  <si>
    <t> شكرا</t>
  </si>
  <si>
    <t> زانية</t>
  </si>
  <si>
    <t xml:space="preserve"> زاني، مرجع: لو 18: 11؛ المرجع: 1كو 6: 9؛ المرجع: عب ١٣:٤ *</t>
  </si>
  <si>
    <t> G3433</t>
  </si>
  <si>
    <t> تماما</t>
  </si>
  <si>
    <t> بصعوبة، بالكاد؛ نادرا جدا بصعوبة</t>
  </si>
  <si>
    <t> بصعوبة، بالكاد؛ نادرا جدا بصعوبة، نادرا، بالكاد، نادرا جدا المرجع: أعمال 14: 18؛ 27: 7، 8، 16؛ المرجع: رو 5: 7؛ المرجع: ١ بط ٤: ١٨ *</t>
  </si>
  <si>
    <t> G3434</t>
  </si>
  <si>
    <t> عظيم</t>
  </si>
  <si>
    <t> مولوخ</t>
  </si>
  <si>
    <t> مولك "الملك المخزي"</t>
  </si>
  <si>
    <t xml:space="preserve"> § مولك "الملك المخزي" مولوخ (اسم علم) منكر، المرجع: أعمال الرسل 7: 43 *</t>
  </si>
  <si>
    <t> G3435</t>
  </si>
  <si>
    <t> μοлύνω</t>
  </si>
  <si>
    <t> لتنجس</t>
  </si>
  <si>
    <t> لتدنيس، التربة، وصمة عار، وجعل النجس</t>
  </si>
  <si>
    <t>لتدنيس، والتربة، وصمة عار، وجعل النجس في المقام الأول لتلطيخ، وتلطخ؛ تدنس وتلوث وتنجس أخلاقياً، راجع: 1 كو 8: 7؛ المرجع: رؤ 14: 4؛ إلى التربة، راجع: رؤ 3: 4 *</t>
  </si>
  <si>
    <t> G3436</t>
  </si>
  <si>
    <t> شكرا جزيلا</t>
  </si>
  <si>
    <t> التلوث والتدنيس</t>
  </si>
  <si>
    <t> دنس، دنس، دنس، دنس، تلوث المرجع: 2كو 7: 1 *</t>
  </si>
  <si>
    <t> G3437</t>
  </si>
  <si>
    <t> μομφή، μέμψις</t>
  </si>
  <si>
    <t> شكوى</t>
  </si>
  <si>
    <t> سبب للشكوى</t>
  </si>
  <si>
    <t> G3438</t>
  </si>
  <si>
    <t> رائع</t>
  </si>
  <si>
    <t> مسكن</t>
  </si>
  <si>
    <t> غرفة؛ مسكن، مسكن</t>
  </si>
  <si>
    <t> غرفة؛ مسكن، إقامة في أي مكان؛ مسكن، مسكن، قصر، المرجع: يو 14: 2، 23 *</t>
  </si>
  <si>
    <t> G3439</t>
  </si>
  <si>
    <t> شكرا</t>
  </si>
  <si>
    <t> فريد</t>
  </si>
  <si>
    <t> واحد فقط، فريد من نوعه</t>
  </si>
  <si>
    <t> واحد ووحيد، وحيد، وحيد، مرجع: لو 7: 12؛ 8:42 ؛ 9:38 ؛ المرجع: عب 11: 17؛ الوحيد من حيث الولادة الخاصة، الوحيد، الوحيد، المرجع: يو 1: 14، 18؛ 3: 16، 18؛ المرجع: ١يو ٤: ٩ *</t>
  </si>
  <si>
    <t> G3440</t>
  </si>
  <si>
    <t> شكرا</t>
  </si>
  <si>
    <t> فقط</t>
  </si>
  <si>
    <t> وحده فقط؛ فقط، حتى، ببساطة</t>
  </si>
  <si>
    <t xml:space="preserve">وحده فقط؛ فقط، حتى، ببساطة صيغة النصب المفرد لـ G3668 المستخدمة كظرف يعني فقط، وحده؛ فقط ، حتى بكل بساطة</t>
  </si>
  <si>
    <t> G3441</t>
  </si>
  <si>
    <t> رائع</t>
  </si>
  <si>
    <t> فقط، وحده، من تلقاء نفسه</t>
  </si>
  <si>
    <t xml:space="preserve"> فقط، وحده، بذاته دون مرافقة، وحده، بذاته المرجع: مت 14: 23؛ 18:15 ؛ المرجع: لو 10: 40؛ موجود منفردًا، وحيدًا، فقط، المرجع: يو 17: 3؛ وحيدًا، مرجع: يو 8: 29؛ 16:32 ؛ وحده من جهة التقييد فقط، مرجع: مت 4: 4؛ 12:4؛ وحده من حيث الظروف فقط، مرجع: لو 24: 18؛ لم يكثر بالتناسل، وحيدًا، عاقرًا، المرجع: يو 12: 24</t>
  </si>
  <si>
    <t> G3442</t>
  </si>
  <si>
    <t> شكرا جزيلا</t>
  </si>
  <si>
    <t> أعور</t>
  </si>
  <si>
    <t xml:space="preserve"> أعور محروم العين، مرجع: مت 18: 9؛ المرجع: مرقس ٩:٤٧ *</t>
  </si>
  <si>
    <t> G3443</t>
  </si>
  <si>
    <t> رائع</t>
  </si>
  <si>
    <t> لتغادر وحدك</t>
  </si>
  <si>
    <t> (السلبي) أن يُترك وشأنه</t>
  </si>
  <si>
    <t> (المبني للمجهول) أن يُترك لوحده ليُترك لوحده؛ ، سلبي أن نترك وحدنا، أن نكون وحيدين، المرجع: 1 تي 5: 5 *</t>
  </si>
  <si>
    <t> G3444</t>
  </si>
  <si>
    <t> شكرا</t>
  </si>
  <si>
    <t> استمارة</t>
  </si>
  <si>
    <t> الشكل والمظهر الخارجي. الطبيعة والشخصية</t>
  </si>
  <si>
    <t>الشكل والمظهر الخارجي. طبيعة، شكل شخصية، مظهر خارجي، طبيعة، شخصية المرجع: مرقس 16: 12؛ المرجع: فيلبي 2: 6، 7*</t>
  </si>
  <si>
    <t> G3445</t>
  </si>
  <si>
    <t> μορφόω</t>
  </si>
  <si>
    <t> لتشكيل</t>
  </si>
  <si>
    <t> (مبني للمجهول) يتشكل، يتخذ شكلا</t>
  </si>
  <si>
    <t> (سلبي) يتشكل، يأخذ شكلاً ليعطي شكلاً، قالبًا، موضة، المرجع: غلا 4: 19 *</t>
  </si>
  <si>
    <t> G3446</t>
  </si>
  <si>
    <t> شكرا جزيلا</t>
  </si>
  <si>
    <t> تجسيد، صياغة؛ (الخارج) الشكل والمظهر</t>
  </si>
  <si>
    <t> تجسيد، صياغة؛ الشكل (الخارجي)، المظهر في المقام الأول هو التشكيل والقولبة؛ في الشكل الخارجي للعهد الجديد، المظهر، المرجع: 2 تيم 3: 5؛ شكل مستقر ، تجسيد. النظام الموصوف، المرجع: رو 2: 20 *</t>
  </si>
  <si>
    <t> G3447</t>
  </si>
  <si>
    <t> شكرا جزيلا</t>
  </si>
  <si>
    <t> لصنع عجل</t>
  </si>
  <si>
    <t> ليصنع صنما على شكل عجل</t>
  </si>
  <si>
    <t> ليصنعوا صنما على شكل عجل، على صورة عجل، يصنعون صنما على شكل عجل المرجع: أعمال الرسل 7: 41 *</t>
  </si>
  <si>
    <t> G3448</t>
  </si>
  <si>
    <t> جيد</t>
  </si>
  <si>
    <t> عجل</t>
  </si>
  <si>
    <t> العجل، الثور، الثور الصغير</t>
  </si>
  <si>
    <t>العجل، الثور، الثور الصغير في المقام الأول فرع العطاء، تبادل لاطلاق النار؛ حيوان صغير عجل، ثور صغير، مرجع: لو 15: 23، 27، 30؛ المرجع: عب 12: 19؛ المرجع: رؤ 4: 7 *</t>
  </si>
  <si>
    <t> G3449</t>
  </si>
  <si>
    <t> شكرا</t>
  </si>
  <si>
    <t> يكدح</t>
  </si>
  <si>
    <t> كدح، مشقة، مجهود</t>
  </si>
  <si>
    <t> تعب، مشقة، تعب، تعب، تعب، تعب، مشقة، تعب المرجع: 2 كو 11: 27؛ المرجع: ١ تس ٢: ٩؛ المرجع: ٢ تسالونيكي ٣: ٨ *</t>
  </si>
  <si>
    <t> G3450</t>
  </si>
  <si>
    <t> μοῦ</t>
  </si>
  <si>
    <t> G3451</t>
  </si>
  <si>
    <t> شكرا</t>
  </si>
  <si>
    <t> موسيقي او عازف</t>
  </si>
  <si>
    <t> (ن.) موسيقي</t>
  </si>
  <si>
    <t> (ن.) موسيقي مكرس في المقام الأول لفنون الفنون؛ موسيقي؛ ولعله في العهد الجديد مغني، مرجع: رؤ 18: 22 *</t>
  </si>
  <si>
    <t> G3452</t>
  </si>
  <si>
    <t> شكرا جزيلا</t>
  </si>
  <si>
    <t> نخاع</t>
  </si>
  <si>
    <t xml:space="preserve"> النخاع، المرجع: عب 4: 12 *</t>
  </si>
  <si>
    <t> G3453</t>
  </si>
  <si>
    <t> جيد</t>
  </si>
  <si>
    <t> للبدء</t>
  </si>
  <si>
    <t> (السلبي) لتعلم تعليمات سرية</t>
  </si>
  <si>
    <t> (المبني للمجهول) لتعلم سر إرشاد لبدء، إرشاد، في الأسرار المقدسة؛ في العهد الجديد سلبي للتأديب في الدرس العملي، لتعلم الدرس، أو سر المرجع: فيلبي 4: 12 *</t>
  </si>
  <si>
    <t> G3454</t>
  </si>
  <si>
    <t> ῦθος</t>
  </si>
  <si>
    <t> خرافة</t>
  </si>
  <si>
    <t>أسطورة، قصة، حكاية</t>
  </si>
  <si>
    <t> أسطورة، قصة، حكاية كلمة، خطاب، حكاية؛ خرافة، خيال، قصة المرجع: 1 تي 1: 4؛ 4:7؛ المرجع: 2 تي 4: 4؛ المرجع: تيط 1: 14؛ المرجع: 2 بط 1: 16 *</t>
  </si>
  <si>
    <t> G3455</t>
  </si>
  <si>
    <t> بالتأكيد</t>
  </si>
  <si>
    <t> للزئير</t>
  </si>
  <si>
    <t xml:space="preserve"> إلى الأسفل ، إلى الأسفل ، مثل الثور ؛ وزأر كأسد أيضًا، (رؤ 10: 3).</t>
  </si>
  <si>
    <t> G3456</t>
  </si>
  <si>
    <t> شكرا</t>
  </si>
  <si>
    <t> (السلبي) للسخرية والمعاملة بازدراء</t>
  </si>
  <si>
    <t> (المبني للمجهول) للسخرية، والمعاملة بازدراء، وتقليص الأنف في ازدراء وسخرية، ورمي الأنف؛ يستهزئون ويستهزئون ويحتقرون المرجع: غلا 6: 7 *</t>
  </si>
  <si>
    <t> G3457</t>
  </si>
  <si>
    <t> شكرا جزيلا</t>
  </si>
  <si>
    <t> حجر الرحى</t>
  </si>
  <si>
    <t> المتعلقة بحجر طاحونة طحن</t>
  </si>
  <si>
    <t> خاص برحى رحى حجر رحى تابع للرحى المرجع: لو 17: 2 *</t>
  </si>
  <si>
    <t> G3458</t>
  </si>
  <si>
    <t> جدا</t>
  </si>
  <si>
    <t> المتعلقة بطحن حجر الرحى</t>
  </si>
  <si>
    <t> خاص بحجر الرحى التابع للرحى، مرجع: رؤ 18: 21 *</t>
  </si>
  <si>
    <t> G3459</t>
  </si>
  <si>
    <t> شكرا</t>
  </si>
  <si>
    <t> بيت الطاحونة</t>
  </si>
  <si>
    <t> G3460</t>
  </si>
  <si>
    <t> جيد</t>
  </si>
  <si>
    <t> ميرا</t>
  </si>
  <si>
    <t xml:space="preserve">§ جمع محايد، ميرا، مدينة ليكية، المرجع: أعمال 27: 5 *</t>
  </si>
  <si>
    <t> G3461</t>
  </si>
  <si>
    <t> شكرا جزيلا</t>
  </si>
  <si>
    <t> لا تعد ولا تحصى</t>
  </si>
  <si>
    <t> عدد لا يحصى من عشرة آلاف. الآلاف والآلاف، وهو عدد لا يحصى عمليا</t>
  </si>
  <si>
    <t> عدد لا يحصى من عشرة آلاف. آلافًا فوق آلاف، عدد لا يحصى عمليًا، آلاف، عشرة آلاف، المرجع: أعمال 19: 19؛ إلى أجل غير مسمى جمع كثير، راجع: لو 12: 1؛ المرجع: أعمال الرسل ٢١: ٢٠؛ المرجع: عب 12: 22؛ يهوذا 14 المرجع: رؤيا ٥: ١١؛ 9:16 *</t>
  </si>
  <si>
    <t> G3462</t>
  </si>
  <si>
    <t> جيد</t>
  </si>
  <si>
    <t> لسكب العطر وادهنه</t>
  </si>
  <si>
    <t> ليسكب عطرًا، ويدهن لدهن، ليسكب عطرًا، مرجع: مرقس 14: 8 *</t>
  </si>
  <si>
    <t> G3463</t>
  </si>
  <si>
    <t> بالتأكيد</t>
  </si>
  <si>
    <t> عشرة آلاف؛ عدد لا يحصى</t>
  </si>
  <si>
    <t> عشرة آلاف؛ أميرياد إلى أجل غير مسمى، عدد كبير لا يحصى عمليا؛ عدد كبير إلى أجل غير مسمى؛ بالتحديد μύριοι ربوات عشرة آلاف مرجع: مت 18: 24 *</t>
  </si>
  <si>
    <t> G3464</t>
  </si>
  <si>
    <t> جيد</t>
  </si>
  <si>
    <t> مرهم</t>
  </si>
  <si>
    <t> عطر، مر، مرهم</t>
  </si>
  <si>
    <t xml:space="preserve">عطر، مر، مرهم، في المقام الأول عصير عطري يقطر من الأشجار؛ دهن دهن، عادة، معطر، مرجع: مت 26: 7، 12؛ المرجع: مرقس 14: 3، 4</t>
  </si>
  <si>
    <t> G3465</t>
  </si>
  <si>
    <t> شكرا</t>
  </si>
  <si>
    <t> ميسيا</t>
  </si>
  <si>
    <t xml:space="preserve"> § ميسيا، إحدى ولايات آسيا الصغرى، المرجع: أع 16: 7 ف.*</t>
  </si>
  <si>
    <t> G3466</t>
  </si>
  <si>
    <t> شكرا جزيلا</t>
  </si>
  <si>
    <t> أُحجِيَّة</t>
  </si>
  <si>
    <t> سر، سر؛ غالبًا ما يشير إلى جزء أسيء فهمه من العهد القديم والذي، مع مجيء المسيح، قد انكشف الآن</t>
  </si>
  <si>
    <t> سر، سر؛ غالبًا ما يشير إلى جزء يساء فهمه من العهد القديم، والذي، مع مجيء المسيح، تم الكشف الآن عن مسألة يلزم معرفتها؛ وهو سر يبقى كذلك لولا الوحي، مرجع: مت 3: 11؛ المرجع: رو 11: 25؛ المرجع: كو 1: 26؛ قوة أو مبدأ مخفي، المرجع: 2تس 2: 7؛ المعنى الخفي للرمز، راجع: رؤ 1: 20: 17: 7</t>
  </si>
  <si>
    <t> G3467</t>
  </si>
  <si>
    <t> شكرا جزيلا</t>
  </si>
  <si>
    <t> يكون قصر النظر</t>
  </si>
  <si>
    <t> أن يكون قصر النظر</t>
  </si>
  <si>
    <t xml:space="preserve">في المقام الأول لإغلاق العينين، وتقليص الجفون، والغمز؛ قصير النظر، أعمى، بطيء الفهم، راجع: 2 بط 1: 9 *</t>
  </si>
  <si>
    <t> G3468</t>
  </si>
  <si>
    <t> μώлωψ</t>
  </si>
  <si>
    <t> جرح</t>
  </si>
  <si>
    <t> جرح، كدمة، كدمة</t>
  </si>
  <si>
    <t xml:space="preserve"> علامة الضربة جرح، جرح، جرح، رضة المرجع: 1 بط 2: 24 *</t>
  </si>
  <si>
    <t> G3469</t>
  </si>
  <si>
    <t> شكرا جزيلا</t>
  </si>
  <si>
    <t> لانتقاد</t>
  </si>
  <si>
    <t> (الوسط) للانتقاد، والعثور على الخطأ، واللوم؛ (المبني للمجهول) لتشويه سمعته، وجدت خطأ مع</t>
  </si>
  <si>
    <t> (الوسط) للانتقاد، والعثور على الخطأ، واللوم؛ ( سلبي ) لتشويه سمعته، وجد خطأ في العثور على خطأ، توبيخ، إلقاء اللوم، انتقاد، المرجع: 2كو 8: 20؛ بشكل سلبي، المرجع: 2كو 6: 3 *</t>
  </si>
  <si>
    <t> G3470</t>
  </si>
  <si>
    <t> μῶμος</t>
  </si>
  <si>
    <t> عيب</t>
  </si>
  <si>
    <t> اللوم العيب والسخرية. عار على المجتمع وصمة عار» المرجع: 2 بط 2: 13 *</t>
  </si>
  <si>
    <t> G3471</t>
  </si>
  <si>
    <t> شكرا جزيلا</t>
  </si>
  <si>
    <t> من الغباء</t>
  </si>
  <si>
    <t> (فعل) جعل المرء أحمقًا، أظهره أحمقًا؛ (تمرير.) لتصبح أحمق، تصبح أحمق؛ (سلبي) ليصبح بلا ملوحة، لا طعم له، خامل لا طعم له</t>
  </si>
  <si>
    <t>(فعل) جعل المرء أحمقًا، أظهره أحمقًا؛ (تمرير.) لتصبح أحمق، تصبح أحمق؛ (سلبي) أن يصبح بلا ملوحة، لا طعم له، خاملًا لا طعم له، ليكون أحمق، ليلعب دور الأحمق؛ ، في العهد الجديد متعدٍ لجعل الغبي، مُدانًا بالحماقة، المرجع: 1كو 1: 20؛ سلبيًا أن يُدان بالحماقة، ويكتسب صفة الحماقة، المرجع: رو 1: 22؛ يصبح عديم الطعم، عديم الطعم، عديم الطعم (متى 5: 13)؛ المرجع: لوقا ١٤: ٣٤ *</t>
  </si>
  <si>
    <t> G3472</t>
  </si>
  <si>
    <t> جيد</t>
  </si>
  <si>
    <t xml:space="preserve"> والحماقة، المرجع: 1كو 1: 18، 21، 23؛ 2:14 ؛ 3:19 *</t>
  </si>
  <si>
    <t> G3473</t>
  </si>
  <si>
    <t> شكرا جزيلا</t>
  </si>
  <si>
    <t> كلام أحمق</t>
  </si>
  <si>
    <t> كلام أحمق</t>
  </si>
  <si>
    <t> كلام أحمق كلام أحمق ، المرجع : أف 5 : 4 *</t>
  </si>
  <si>
    <t> G3474</t>
  </si>
  <si>
    <t> جيد</t>
  </si>
  <si>
    <t xml:space="preserve"> مملة في المقام الأول. أحمق، مرجع: مت 7: 26؛ 23:17 ؛ 25: 2 وما يليها، 8؛ المرجع: 1كو 1: 25، 27؛ 3:18 ؛ 4:10 ؛ المرجع: 2 تيم 2: 23؛ المرجع: تيط 3: 9؛ من العبرية، جاهل في الشر، مرجع: مت 5: 22.</t>
  </si>
  <si>
    <t> G3475</t>
  </si>
  <si>
    <t> شكرا جزيلا</t>
  </si>
  <si>
    <t> موسى</t>
  </si>
  <si>
    <t>رجل من سبط لاوي عاش في زمن مصر والبرية، ورد ذكره لأول مرة في خروج ٢: ١٠؛ ابن: عمرام (H6019) ويوكابد (H3115)؛ شقيق: هارون (H0175) ومريم (H4813)؛ متزوج من صفورة (H6855)؛ والد: جرشوم (H1647) وإليعازر (H0461H)؛ يُدعى أيضًا منسى في قض 18: 30 (؟) § موسى موسى "مُطَوَّلًا" [المرجع: 2: 10]؛ [مصري] "ابن"</t>
  </si>
  <si>
    <t> G3476</t>
  </si>
  <si>
    <t> شكرا</t>
  </si>
  <si>
    <t> نحشون</t>
  </si>
  <si>
    <t> نحشون، "الأفعى الصغيرة"</t>
  </si>
  <si>
    <t> رجل من سبط يهوذا عاش قبل مملكة إسرائيل، ورد ذكره لأول مرة في خروج ٦: ٢٣؛ ابن: عميناداب (ح5992)؛ شقيق: إليشيبا (H0472)؛ والد: سلمون (H8007) § نحشون، "الأفعى الصغيرة" نحسون، (اسم علم)، غير قابل للرفض، المرجع: مت 1: 4؛ المرجع: لوقا ٣: ٣٢ *</t>
  </si>
  <si>
    <t> G3477</t>
  </si>
  <si>
    <t> شكرا</t>
  </si>
  <si>
    <t> ناجاي</t>
  </si>
  <si>
    <t>رجل من سبط يهوذا يعيش في زمن السبي والعودة، مذكور فقط في لوقا ٣: ٢٥؛ ابن: معاذ (ج3092)؛ والد: إسلي (G2069) § ناجاي، ناجي، (اسم صحيح)، منكر، المرجع: لو 3: 25 *</t>
  </si>
  <si>
    <t> G3478</t>
  </si>
  <si>
    <t> مرحباً، مرحباً</t>
  </si>
  <si>
    <t> الناصرة</t>
  </si>
  <si>
    <t> الناصرة، [ربما] "برعم، فرع" أو "برج مراقبة"</t>
  </si>
  <si>
    <t xml:space="preserve"> § الناصرة، [ربما] "نبت، غصن" أو "برج مراقبة" انظر Ναζαρέθ، المرجع: متى 4:13؛ المرجع: لو 4: 16 *</t>
  </si>
  <si>
    <t> G3479</t>
  </si>
  <si>
    <t> شكرا</t>
  </si>
  <si>
    <t> الناصرة؛ (اسم) ناصري (لا يرتبط بأي شكل من الأشكال بالنذير القديم)</t>
  </si>
  <si>
    <t xml:space="preserve"> § الناصرة. (ن.) ناصري (لا يرتبط بأي شكل من الأشكال بالنذير القديم) أحد سكان الناصرة، المرجع: مرقس ١: ٢٤؛ 10:47 ؛ 4:67 ؛ 16:6؛ المرجع: لو 4: 34؛ 24:19 *</t>
  </si>
  <si>
    <t> G3480</t>
  </si>
  <si>
    <t> شكرا</t>
  </si>
  <si>
    <t> الناصري، الناصري</t>
  </si>
  <si>
    <t xml:space="preserve">§ الناصري، من الناصرة مكتوب أيضًا Ναζαρηνός، الناصري؛ أحد سكان الناصرة، مرجع: مت 2: 23؛ 26:71 ؛ المرجع: لو 18: 37؛ المرجع: يو 18: 5، 7؛ 19:19 ؛ المرجع: أعمال الرسل ٢: ٢٢؛ 3: 6 ؛ 4:10؛ 6:14 ؛ 22: 8 ؛ 24: 5 ؛ 26: 9 *</t>
  </si>
  <si>
    <t> G3481</t>
  </si>
  <si>
    <t> شكرا</t>
  </si>
  <si>
    <t> ناثان</t>
  </si>
  <si>
    <t> ناثان "هدية"</t>
  </si>
  <si>
    <t> رجل من سبط يهوذا يعيش في زمن الملكية المتحدة، ورد ذكره لأول مرة في 2 صم 5: 14؛ ابن: داود (H1732) وبثشبع (H1339)؛ شقيق: شموع (H8051H)، شباب (H7727) وسليمان (H8010)؛ أخ غير شقيق لـ: أمنون (هـ0550)، شيلاب (ه3609)، أبشالوم (هـ0053)، أدونيا (هـ0138)، شفطيا (هـ8203)، يثرعام (ه3507)، يبهار (هـ2984)، أليشوع (هـ0474)، نافج (هـ5298هـ)، يافيع (H3309I)، إليشمع (H0476H)، إليادا (H0450)، إليفلط (H0467)، تمار (H8559H)، إليبيلت (H0467I)، نوجا (H5052) ويريموت (H3406N)؛ والد: متاثا (G3160) § ناثان، "هدية" مكتوبة أيضًا Ναθάν، ناثان، (اسم علم)، غير قابل للرفض، المرجع: لو 3: 31 *</t>
  </si>
  <si>
    <t> G3482</t>
  </si>
  <si>
    <t> شكرا</t>
  </si>
  <si>
    <t>نثنائيل</t>
  </si>
  <si>
    <t> نثنائيل، "هبة الله [إل]"</t>
  </si>
  <si>
    <t xml:space="preserve"> رجل يعيش في زمن العهد الجديد، ذُكر لأول مرة في يوحنا 1: 45. نثنائيل، "عطية الله [إل]" نثنائيل، (اسم مناسب)، غير قابل للرفض، المرجع: يوحنا 1: 45-49؛ 21: 2</t>
  </si>
  <si>
    <t> G3483</t>
  </si>
  <si>
    <t> نعم</t>
  </si>
  <si>
    <t> نعم</t>
  </si>
  <si>
    <t> نعم، في الواقع، علامة على اتفاق قوي أو تأكيد أو تأكيد</t>
  </si>
  <si>
    <t xml:space="preserve"> نعم، بالفعل، علامة الاتفاق القوي، التأكيد، أو التأكيد الجسيمي، تستخدم لتقوية التأكيد، بالتأكيد، بالفعل المرجع: رؤ 22: 20؛ للتأكيد، أو التعبير عن الموافقة، نعم، نعم، المرجع: مت 5: 37؛ المرجع: أعمال 5: 8</t>
  </si>
  <si>
    <t> G3484</t>
  </si>
  <si>
    <t> نعم</t>
  </si>
  <si>
    <t> لا</t>
  </si>
  <si>
    <t> ناين، "ممتع، مبهج"</t>
  </si>
  <si>
    <t xml:space="preserve"> § ناين "حسنة مبهجة" ناين مدينة فلسطين غير منضبطة، مرجع: لو 7: 11 *</t>
  </si>
  <si>
    <t> G3485</t>
  </si>
  <si>
    <t> نعم</t>
  </si>
  <si>
    <t> معبد؛ للهيكل في أورشليم، فهو يشير بشكل عام إلى بناء الهيكل. وتُستخدم أيضًا مجازيًا للكنيسة باعتبارها مسكن الروح القدس</t>
  </si>
  <si>
    <t xml:space="preserve">معبد؛ للهيكل في أورشليم، فهو يشير بشكل عام إلى بناء الهيكل. تُستخدم أيضًا مجازيًا للكنيسة باعتبارها مسكنًا للروح القدس في المقام الأول؛ مسكن الإله، معبد، مرجع: مت 26: 61؛ المرجع: أعمال الرسل ٧: ٤٨؛ تستخدم مجازيًا للأفراد، مرجع: يو 2: 19؛ المرجع: 1كو 3: 16؛ وتحديداً زنزانة المعبد؛ ومن هنا المكان المقدس لهيكل أورشليم، المرجع: مت 23: 35؛ المرجع: لوقا 1: 9؛ نموذج للهيكل، المزار، المرجع: أع 19: 24</t>
  </si>
  <si>
    <t> G3486</t>
  </si>
  <si>
    <t> نعم</t>
  </si>
  <si>
    <t> ناحوم</t>
  </si>
  <si>
    <t> ناحوم "تعزية"</t>
  </si>
  <si>
    <t> رجل من سبط يهوذا يعيش في زمن السبي والعودة، مذكور فقط في لوقا ٣: ٢٥؛ ابن: إسلي (G2069)؛ والد: عاموس (G0301) § ناحوم "تعزية" نعوم (اسم علم) منكر، المرجع: لو 3: 25 *</t>
  </si>
  <si>
    <t> G3487</t>
  </si>
  <si>
    <t> رائع</t>
  </si>
  <si>
    <t> ناردين</t>
  </si>
  <si>
    <t> الناردين: زيت الناردين (السنبلة)، المستخرج من الجذر</t>
  </si>
  <si>
    <t>الناردين: زيت الناردين (السنبليك) المستخرج من جذر الناردين، وهو نوع من النباتات العطرية ذات الأوراق العشبية والجذر الليفي، وهو أفضل وأقوى ما ينمو في الهند؛ في العهد الجديد زيت الناردين، وهو زيت مستخرج من النبات، وكان ذا قيمة عالية وكان يستخدم كمرهم إما نقيًا أو ممزوجًا بمواد أخرى، المرجع: مرقس 14: 3؛ المرجع: يوحنا ١٢: ٣ *</t>
  </si>
  <si>
    <t> G3488</t>
  </si>
  <si>
    <t> شكرا</t>
  </si>
  <si>
    <t> نرجس</t>
  </si>
  <si>
    <t> رجل يعيش في زمن العهد الجديد، لم يذكر إلا في رو 16: 11 § نرجس، (الاسم الصحيح)، المرجع: رو 16: 11 *</t>
  </si>
  <si>
    <t> G3489</t>
  </si>
  <si>
    <t> شكرا</t>
  </si>
  <si>
    <t> تحطمت السفينة</t>
  </si>
  <si>
    <t> أن تكون غرقى، يكون لديك حطام السفينة</t>
  </si>
  <si>
    <t> تنكسر السفينة، تنكسر السفينة، تنكسر السفينة، راجع: 2كو 11: 25؛ المرجع: ١ تي ١: ١٩ *</t>
  </si>
  <si>
    <t> G3490</t>
  </si>
  <si>
    <t> شكرا</t>
  </si>
  <si>
    <t> مالك السفينة أو القبطان</t>
  </si>
  <si>
    <t> مالك السفينة أو الربان، أو مالك السفينة، المرجع: أعمال 27: 11 *</t>
  </si>
  <si>
    <t> G3491</t>
  </si>
  <si>
    <t> نعم</t>
  </si>
  <si>
    <t> سفينة</t>
  </si>
  <si>
    <t xml:space="preserve"> سفينة، إناء، المرجع: أعمال ٢٧: ٤١ *</t>
  </si>
  <si>
    <t> G3492</t>
  </si>
  <si>
    <t>شكرا</t>
  </si>
  <si>
    <t> بحار</t>
  </si>
  <si>
    <t xml:space="preserve"> بحار، بحار، المرجع: أعمال 27: 27، 30؛ المرجع: رؤ 18: 17 *</t>
  </si>
  <si>
    <t> G3493</t>
  </si>
  <si>
    <t> شكرا</t>
  </si>
  <si>
    <t> ناحور</t>
  </si>
  <si>
    <t> رجل يعيش في زمن الآباء، ورد ذكره لأول مرة في تك 11: 22؛ ابن: سروج (H8286)؛ والد: تارح (ح8646) § ناحور ناحور (اسم صحيح) منكر، المرجع: لو 3: 34 *</t>
  </si>
  <si>
    <t> G3494</t>
  </si>
  <si>
    <t> شكرا</t>
  </si>
  <si>
    <t> شاب</t>
  </si>
  <si>
    <t xml:space="preserve"> شاب، شاب، المرجع: أع 20: 9؛ 23:17 ؛ يستخدم لمن هو في مقتبل العمر، راجع: أعمال الرسل 7: 58 *</t>
  </si>
  <si>
    <t> G3495</t>
  </si>
  <si>
    <t> شكرا جزيلا</t>
  </si>
  <si>
    <t xml:space="preserve"> شاب، شاب، مرجع: مرقس 14: 51؛ 16:5؛ يستخدم في مقتبل العمر، مرجع: مت 19: 20، 22؛ νεανισκοι , جنود, المرجع: مرقس 14:51</t>
  </si>
  <si>
    <t> G3496</t>
  </si>
  <si>
    <t> جيد</t>
  </si>
  <si>
    <t> نيابوليس</t>
  </si>
  <si>
    <t> نيابوليس "المدينة الجديدة"</t>
  </si>
  <si>
    <t xml:space="preserve"> § نيابوليس "المدينة الجديدة" نيابوليس مدينة تراقيا على خليج ستريمونيك، المرجع: أعمال 16: 11 *</t>
  </si>
  <si>
    <t> G3497</t>
  </si>
  <si>
    <t> شكرا لك</t>
  </si>
  <si>
    <t> نعمان</t>
  </si>
  <si>
    <t> نعمان "البهجة"</t>
  </si>
  <si>
    <t>رجل عاش في زمن الملكية المنقسمة، ذُكر لأول مرة في 2 مل 5: 1 § نعمان، "البهجة" مكتوبة أيضًا Νεεμάν، نعمان، (اسم صحيح)، غير قابل للرفض، المرجع: لو 4:27 *</t>
  </si>
  <si>
    <t> G3498</t>
  </si>
  <si>
    <t> شكرا</t>
  </si>
  <si>
    <t> ميت</t>
  </si>
  <si>
    <t> ميت (يمكن استخدامه جسديًا أو مجازيًا لكل من الأشخاص والأشياء)؛ (ن.) ميت، جثة</t>
  </si>
  <si>
    <t> ميت (يمكن استخدامه جسديًا أو مجازيًا لكل من الأشخاص والأشياء)؛ (ن.) ميت، جثة ميتة، بلا حياة، مرجع: مت 11: 5؛ 22:31 ؛ مجازيًا νεκρός τινι، ميت لشيء ما، ولم يعد مكرسًا لشيء ما أو تحت تأثيره، المرجع: رومية 6: 11؛ أموات من جهة عدم الثمر، راجع: يع2: 17، 20، 26؛ ميت أخلاقيًا أو روحيًا، راجع: رو 6: 13؛ المرجع: أفسس 5: 14؛ ميت في الغربة عن الله، راجع: أف 2: 1، 5؛ المرجع: كو 2: 13؛ خاضعاً للموت، مائتاً، المرجع: رو 8: 10؛ مسببًا الموت والبؤس، مميتًا، له قوة تدميرية، مرجع: عب 6: 1؛ 9:14</t>
  </si>
  <si>
    <t> G3499</t>
  </si>
  <si>
    <t> شكرا جزيلا</t>
  </si>
  <si>
    <t> للموت</t>
  </si>
  <si>
    <t>(فعل) إعدام؛ (السلبي) ليكون جيدًا مثل القتل الميت</t>
  </si>
  <si>
    <t> (فعل) إعدام؛ (سلبي) أن يكون جيدًا مثل الموتى، يقتل في المقام الأول ليُقتل، يقتل؛ في العهد الجديد بشكل مجازي لإماتة، إماتة، المرجع: كول 3: 5؛ منفعلًا حتى يصبح عاجزًا، مثل الموت، المرجع: رو 4: 19؛ المرجع: عب 11: 12 *</t>
  </si>
  <si>
    <t> جي 3500</t>
  </si>
  <si>
    <t> بالتأكيد</t>
  </si>
  <si>
    <t> الموت، الموت</t>
  </si>
  <si>
    <t> الموت، الموت في المقام الأول هو الإعدام؛ الموت، والترك للموت، مرجع: 2كو 4: 10؛ موت، عجز، مرجع: رو 4: 19 *</t>
  </si>
  <si>
    <t> G3501</t>
  </si>
  <si>
    <t> نعم</t>
  </si>
  <si>
    <t> جديدة، طازجة، شابة، أصغر سنا</t>
  </si>
  <si>
    <t> جديد، طازج، شاب، أحدث، جديد، طازج، المرجع: متى 9:17؛ المرجع: 1كو 5: 7؛ المرجع: كو 3: 10؛ المرجع: عب 12: 24؛ شاب، شاب، مرجع: تي 2: 4. في المرجع: أعمال الرسل 16: 11 يُستخدم في الاسم Νέαν πόлις، والذي تدرجه بعض المعاجم كصيغة معجمية خاصة به. لا يتم تضمين هذا التكرار في عدد مرات تكرار الكلمة.</t>
  </si>
  <si>
    <t> G3502</t>
  </si>
  <si>
    <t> جديد</t>
  </si>
  <si>
    <t> عشش</t>
  </si>
  <si>
    <t> تعشش الشباب (من الطيور)</t>
  </si>
  <si>
    <t> G3503</t>
  </si>
  <si>
    <t>جديد</t>
  </si>
  <si>
    <t> شباب</t>
  </si>
  <si>
    <t> الشباب والطفولة</t>
  </si>
  <si>
    <t xml:space="preserve"> الشباب والطفولة المرجع: متى 19:20</t>
  </si>
  <si>
    <t> G3504</t>
  </si>
  <si>
    <t> جديد</t>
  </si>
  <si>
    <t> تحويل جديد</t>
  </si>
  <si>
    <t> تم تحويله حديثًا، وهو امتداد مجازي لنبتة جديدة، لم يتم العثور عليها في العهد الجديد المبتدئ</t>
  </si>
  <si>
    <t> المتحول حديثاً، امتداد مجازي لنبتة جديدة، لم يتم العثور عليها في العهد الجديد مبتدئاً، أو مزروعاً حديثاً مجازياً مبتدئاً، مغروساً حديثاً في الكنيسة المسيحية، متحولاً جديداً، المرجع: 1 تيم 3: 6 *</t>
  </si>
  <si>
    <t> G3505</t>
  </si>
  <si>
    <t> مرحبا</t>
  </si>
  <si>
    <t> نيرو</t>
  </si>
  <si>
    <t> رجل يعيش في زمن العهد الجديد، ورد ذكره لأول مرة في فيلبي ٤: ٢٢؛ ويُدعى أيضًا قيصر في في ٤: ٢٢؛ § نيرو نيرو، "[اسم العائلة]"</t>
  </si>
  <si>
    <t> G3506</t>
  </si>
  <si>
    <t> جديد</t>
  </si>
  <si>
    <t> للحركة</t>
  </si>
  <si>
    <t> للحركة، إيماءة (كإشارة)</t>
  </si>
  <si>
    <t> للحركة، إيماءة (كإشارة) للإيماءة؛ إلى الحميمة بإشارة أو إشارة ذات دلالة، المرجع: يو 13: 24؛ المرجع: أعمال ٢٤: ١٠ *</t>
  </si>
  <si>
    <t> G3507</t>
  </si>
  <si>
    <t> جديد</t>
  </si>
  <si>
    <t> سحاب</t>
  </si>
  <si>
    <t xml:space="preserve"> سحابة، مرجع: متى 17: 5؛ 24:30 ؛ 26:64</t>
  </si>
  <si>
    <t> G3508</t>
  </si>
  <si>
    <t> شكرا</t>
  </si>
  <si>
    <t> نفتالي</t>
  </si>
  <si>
    <t>رجل من سبط نفتالي عاش في زمن الآباء، ورد ذكره لأول مرة في تك 30: 8؛ ابن: إسرائيل (ه3478) وبلهة (ه1090أ)؛ شقيق: دان (H1835H)؛ الأخ غير الشقيق لـ: رأوبين (ه 7205)، شمعون (ه 8095)، لاوي (ه 3878)، يهوذا (ه 3063)، جاد (ه 1410)، أشير (ه 0836)، يساكر (ه 3485)، زبولون (ه 2074)، دينة (ه 1783)، يوسف (H3130) وبنيامين (H1144)؛ والد: جزئيل (ح3183)، جوني (ح1476)، يصر (ه3337)، وشليم (ه8006) § نفتالي نفتاليم، (اسم صحيح)، غير قابل للرفض، مرجع: مت 4: 13، 15؛ المرجع: رؤيا ٥: ٦ *</t>
  </si>
  <si>
    <t> G3509</t>
  </si>
  <si>
    <t> حسنا</t>
  </si>
  <si>
    <t xml:space="preserve"> سحابة؛ ، مجاز سحابة، حشد من الناس، المرجع: عب 12: 1 *</t>
  </si>
  <si>
    <t> G3510</t>
  </si>
  <si>
    <t> جديد</t>
  </si>
  <si>
    <t> العقل العقل، ذلك الجزء من الشخص الداخلي الذي يشعر، ويرغب، ويعطي النية؛ امتداد رمزي للكلية (غير موجود في العهد الجديد)؛ الكلى. , جمع νεφροι , الكليتان , زمام ; من العبرية تعتبر الزمام كرسي الرغبة والعاطفة، راجع: رؤ 2: 23.</t>
  </si>
  <si>
    <t> G3511</t>
  </si>
  <si>
    <t> جديد</t>
  </si>
  <si>
    <t>حارس المعبد</t>
  </si>
  <si>
    <t> حارس المعبد</t>
  </si>
  <si>
    <t> حارس الهيكل في المقام الأول هو الذي يكنس أو ينظف المعبد؛ بشكل عام ، الشخص المسؤول عن المعبد ، حارس المعبد ؛ في العهد الجديد مدينة متعبدة، حيث خصص هيكلًا خصيصًا لبعض الآلهة، راجع: أعمال الرسل 19: 35 *</t>
  </si>
  <si>
    <t> G3512</t>
  </si>
  <si>
    <t> جديد</t>
  </si>
  <si>
    <t> شاب</t>
  </si>
  <si>
    <t> المتعلقة بالشباب، الشباب</t>
  </si>
  <si>
    <t> خاص بالشباب، حدث شاب، طبيعي بالنسبة للشباب، شاب، مرجع: 2 تي 2: 22 *</t>
  </si>
  <si>
    <t> G3513</t>
  </si>
  <si>
    <t> نعم</t>
  </si>
  <si>
    <t> بالتأكيد</t>
  </si>
  <si>
    <t> بالتأكيد، فإن BDAG يسميها جسيم التوكيد القوي، ويتبعه الشخص أو الشيء (في الجملة) الذي يقسم به الشخص، المرجع: 1كو 15: 31 *</t>
  </si>
  <si>
    <t> G3514</t>
  </si>
  <si>
    <t> عظيم</t>
  </si>
  <si>
    <t> لتدور</t>
  </si>
  <si>
    <t> تدور (الغزل)</t>
  </si>
  <si>
    <t xml:space="preserve"> للغزل (الغزل) المرجع: مت 6:28 ؛ المرجع: لوقا ١٢: ٢٧ *</t>
  </si>
  <si>
    <t> G3515</t>
  </si>
  <si>
    <t> بالتأكيد</t>
  </si>
  <si>
    <t> كن طفوليًا</t>
  </si>
  <si>
    <t> أن تكون (مثل) طفلاً طفوليًا</t>
  </si>
  <si>
    <t> ليكونوا (مثل) طفلًا ليكونوا مثل الأطفال، المرجع: 1كو 14: 20 *</t>
  </si>
  <si>
    <t> G3516</t>
  </si>
  <si>
    <t> شكرا جزيلا</t>
  </si>
  <si>
    <t> طفل</t>
  </si>
  <si>
    <t>(ن.) طفل، رضيع؛ (أ) طفولي، طفولي، طفولي، مع ما يتضمنه ذلك من آثار سلبية لعدم النضج أو آثار إيجابية للبراءة، اعتمادًا على السياق</t>
  </si>
  <si>
    <t xml:space="preserve"> (ن.) طفل، رضيع؛ (أ) طفولي، طفولي، طفولي، مع إشارة سلبية لعدم النضج أو إشارة إيجابية للبراءة، اعتمادًا على السياق الذي لا يتحدث في المقام الأول، الأطفال اللاتينيون؛ رضيع، طفل، طفل، المرجع: مت 21: 16؛ المرجع: 1كو 13: 11؛ قاصر دون سن الرجولة، المرجع: غلا 4: 1؛ مجازيًا، طفل في المعرفة، جاهل، بسيط، مرجع: مت 11: 25؛ المرجع: رو 2: 20</t>
  </si>
  <si>
    <t> G3517</t>
  </si>
  <si>
    <t> جيد</t>
  </si>
  <si>
    <t> نيريس</t>
  </si>
  <si>
    <t> رجل يعيش في زمن العهد الجديد، لم يُذكر إلا في رو 16: 15 § نيريوس (الاسم الصحيح)، المرجع: رو 16: 15 *</t>
  </si>
  <si>
    <t> G3518</t>
  </si>
  <si>
    <t> جيد</t>
  </si>
  <si>
    <t> نيري</t>
  </si>
  <si>
    <t> نيري، "مصباح الرب"</t>
  </si>
  <si>
    <t>رجل من سبط يهوذا يعيش في زمن السبي والعودة، مذكور فقط في لوقا ٣: ٢٧؛ ابن: ملكي (G3197H)؛ والد: شألتيئيل (G4528) § نيري "سراج الرب" نيري (اسم صحيح) غير قابل للرفض، المرجع: لو 3: 27 *</t>
  </si>
  <si>
    <t> G3519</t>
  </si>
  <si>
    <t> شكرا</t>
  </si>
  <si>
    <t> جزيرة صغيرة</t>
  </si>
  <si>
    <t xml:space="preserve"> جزيرة صغيرة، المرجع: أعمال ٢٧: ١٦ *</t>
  </si>
  <si>
    <t> G3520</t>
  </si>
  <si>
    <t> شكرا</t>
  </si>
  <si>
    <t> جزيرة</t>
  </si>
  <si>
    <t xml:space="preserve"> جزيرة، المرجع: أعمال ١٣: ٦؛ 27:26</t>
  </si>
  <si>
    <t> G3521</t>
  </si>
  <si>
    <t> شكرا</t>
  </si>
  <si>
    <t> الصيام، والبقاء دون طعام</t>
  </si>
  <si>
    <t> الصوم، البقاء بلا طعام، الصوم، العوز للطعام، المرجع: 2كو 6: 5؛ 11:27 ؛ الامتناع عن الطعام في الصوم الديني، مرجع: مت 17: 21؛ المرجع: لوقا 2: 37؛ وتحديدًا الصوم العام السنوي لليهود، يوم الكفارة العظيم، الذي يقع في شهر تسري، الموافق رأس شهر أكتوبر، المرجع: أعمال الرسل 27: 9 *</t>
  </si>
  <si>
    <t> G3522</t>
  </si>
  <si>
    <t> شكرا</t>
  </si>
  <si>
    <t> لتسريع</t>
  </si>
  <si>
    <t xml:space="preserve"> أن يصوم بلا طعام؛ المرجع: متى 4: 2؛ 6:16 ، 17 ، 18 ؛ 9:15</t>
  </si>
  <si>
    <t> G3523</t>
  </si>
  <si>
    <t> شكرا</t>
  </si>
  <si>
    <t> جائع، دون طعام الصيام</t>
  </si>
  <si>
    <t>جائع، بدون طعام، يمكن أن يكون الصيام أيضًا ماسًا. مع مضاف إليه في ιδος (ن-3ج[2])، صائمًا، جائعًا، بلا طعام المرجع: مت 15: 32؛ المرجع: مرقس 8: 3 *</t>
  </si>
  <si>
    <t> G3524</t>
  </si>
  <si>
    <t> شكرا</t>
  </si>
  <si>
    <t> مُتّزِن</t>
  </si>
  <si>
    <t> معتدل رصين (في استخدام الكحول)</t>
  </si>
  <si>
    <t> G3525</t>
  </si>
  <si>
    <t> جديد</t>
  </si>
  <si>
    <t> كن متيقظا</t>
  </si>
  <si>
    <t> أن تكون متحكمًا في نفسك، صافي الذهن، رصينًا</t>
  </si>
  <si>
    <t> أن تكون منضبطًا ذاتيًا، وصافيًا، وأن تكون رصينًا، غير مخمور؛ في العهد الجديد مجازيًا، أن تكون ساهرًا، حذرًا، منضبطًا، صافي الذهن (1 تس 5: 6، 8).</t>
  </si>
  <si>
    <t> G3526</t>
  </si>
  <si>
    <t> نعم</t>
  </si>
  <si>
    <t> النيجر</t>
  </si>
  <si>
    <t> النيجر "الأسود"</t>
  </si>
  <si>
    <t> رجل يعيش في زمن العهد الجديد، ورد ذكره لأول مرة في أعمال ١٣: ١؛ وتسمى أيضًا النيجر في أعمال 13: 1؛ لوسيوس في أعمال ١٣: ١؛ 1x § نيجر، النيجر "السوداء"، (الاسم الصحيح)، ربما لم يتم رفضه، المرجع: أعمال ١٣: ١ *</t>
  </si>
  <si>
    <t> G3527</t>
  </si>
  <si>
    <t> شكرا</t>
  </si>
  <si>
    <t> نيكانور</t>
  </si>
  <si>
    <t> نيكانور "المنتصر"</t>
  </si>
  <si>
    <t>رجل يعيش في زمن العهد الجديد، لم يُذكر إلا في أع 6: 5 § نكانور "المنتصر" نكانور (اسم صحيح)، المرجع: أعمال 6: 5 *</t>
  </si>
  <si>
    <t> G3528</t>
  </si>
  <si>
    <t> بالتأكيد</t>
  </si>
  <si>
    <t> للتغلب عليها</t>
  </si>
  <si>
    <t xml:space="preserve"> للتغلب ، والتغلب ، والتغلب ؛ لقهر، انتصار؛ قهر، أخضع، المرجع: لو 1: 22؛ المرجع: يوحنا 16: 33؛ المطلق يغلب، ينتصر، ينتصر المرجع: رؤ ٥: ٥؛ ليخرج من فوق في قضية قضائية، راجع: رو 3: 4</t>
  </si>
  <si>
    <t> G3529</t>
  </si>
  <si>
    <t> نعم</t>
  </si>
  <si>
    <t> فوز</t>
  </si>
  <si>
    <t xml:space="preserve"> فوز؛ , كناية مبدأ منتصر , مرجع: 1يو 5: 4 *</t>
  </si>
  <si>
    <t> G3530</t>
  </si>
  <si>
    <t> شكرا</t>
  </si>
  <si>
    <t> نيقوديموس</t>
  </si>
  <si>
    <t> نيقوديموس "المنتصر على الناس"</t>
  </si>
  <si>
    <t> رجل يعيش في زمن العهد الجديد، ذُكر لأول مرة في يوحنا 3: 1. نيقوديموس "المنتصر على الناس" نيقوديموس (اسمه الصحيح)، المرجع: يو 3: 1، 4، 9؛ 7:50 ؛ 19:39 *</t>
  </si>
  <si>
    <t> G3531</t>
  </si>
  <si>
    <t> شكرا</t>
  </si>
  <si>
    <t> نيكولايتان</t>
  </si>
  <si>
    <t> نيكولايتان "أتباع نقولا"</t>
  </si>
  <si>
    <t xml:space="preserve">§ نيقولاوس "تابع نيقولاوس" نقولاوي، أو تابع نيقولاوس، هرطقة العصر الرسولي، مرجع: رؤ 2: 6، 15 *</t>
  </si>
  <si>
    <t> G3532</t>
  </si>
  <si>
    <t> شكرا</t>
  </si>
  <si>
    <t> نيكولاس</t>
  </si>
  <si>
    <t> نيكولاس "المنتصر على الناس"</t>
  </si>
  <si>
    <t> رجل يعيش في زمن العهد الجديد، لم يُذكر إلا في أع 6: 5 § نيقولاوس "غالب الشعب" نيقولاوس (اسم صحيح)، المرجع: أعمال 6: 5 *</t>
  </si>
  <si>
    <t> G3533</t>
  </si>
  <si>
    <t> شكرا</t>
  </si>
  <si>
    <t> نيكوبوليس</t>
  </si>
  <si>
    <t> نيكوبوليس "مدينة النصر"</t>
  </si>
  <si>
    <t xml:space="preserve"> § نيكوبوليس "مدينة النصرة" نيكوبوليس مدينة مكدونية، مرجع: تيط 3: 12 *</t>
  </si>
  <si>
    <t> G3534</t>
  </si>
  <si>
    <t> شكرا</t>
  </si>
  <si>
    <t xml:space="preserve"> النصر، المرجع: مت 12:20 ؛ المرجع: ١ كو ١٥: ٥٤، ٥٥، ٥٧ *</t>
  </si>
  <si>
    <t> G3535</t>
  </si>
  <si>
    <t> شكرا</t>
  </si>
  <si>
    <t> نينوى</t>
  </si>
  <si>
    <t xml:space="preserve"> § نينوى</t>
  </si>
  <si>
    <t> G3536</t>
  </si>
  <si>
    <t> شكرا</t>
  </si>
  <si>
    <t> نينيفا</t>
  </si>
  <si>
    <t xml:space="preserve"> § نينوى، من سكان نينوى، مرجع: مت 12: 41؛ المرجع: لو 11: 30، 32 *</t>
  </si>
  <si>
    <t> G3537</t>
  </si>
  <si>
    <t> شكرا</t>
  </si>
  <si>
    <t> حوض غسيل</t>
  </si>
  <si>
    <t> حوض للغسيل</t>
  </si>
  <si>
    <t>مغسل للمغسلة لغسل جزء من الإنسان، راجع: يو 13: 5 *</t>
  </si>
  <si>
    <t> G3538</t>
  </si>
  <si>
    <t> شكرا جزيلا</t>
  </si>
  <si>
    <t> لغسل؛ استحم</t>
  </si>
  <si>
    <t xml:space="preserve"> لغسل؛ يستحم ليغتسل؛ ، وتحديدًا الاغتسال، وغسل جزء من الإنسان، تمييزًا له عن ẫύω، المرجع: مت 6: 17؛ المرجع: يو 13: 8</t>
  </si>
  <si>
    <t> G3539</t>
  </si>
  <si>
    <t> جديد</t>
  </si>
  <si>
    <t> لفهم</t>
  </si>
  <si>
    <t> لفهم، انظر بالبصيرة، للتأمل</t>
  </si>
  <si>
    <t xml:space="preserve"> لفهم، ورؤية بالبصيرة، والتفكير في الإدراك، والملاحظة، والرؤية بالبصيرة؛ لنلاحظ بانتباه المرجع: متى 24: 15؛ المرجع: مرقس 13: 14؛ المرجع: 2 تي 2: 7؛ لنفهم، نستوعب، مرجع: مت 15: 17؛ للحبل، راجع: أفسس 3: 20</t>
  </si>
  <si>
    <t> G3540</t>
  </si>
  <si>
    <t> شكرا</t>
  </si>
  <si>
    <t> العقل / الفكر</t>
  </si>
  <si>
    <t> العقل، الفكر، العقل؛ المخطط والتصميم والمؤامرة</t>
  </si>
  <si>
    <t> العقل، الفكر، العقل؛ مخطط، تصميم، مؤامرة العقل، الفهم، الفكر، المرجع: 2كو 3: 14؛ 4:4؛ المرجع: فيلبي 4: 7؛ القلب، النفس، العواطف، المشاعر، التصرف، المرجع: 2كو 11: 3؛ تصور العقل، الفكر، الهدف، الجهاز، التصميم، الحبكة، المخطط المرجع: 2كو 2: 11؛ 10: 5 *</t>
  </si>
  <si>
    <t>G3541</t>
  </si>
  <si>
    <t> رائع</t>
  </si>
  <si>
    <t> غير شرعي</t>
  </si>
  <si>
    <t> غير شرعي، ولد خارج إطار الزواج</t>
  </si>
  <si>
    <t> غير شرعي، مولود خارج رباط زنا، زنا، مولود خارج رباط (عب 12: 8)</t>
  </si>
  <si>
    <t> G3542</t>
  </si>
  <si>
    <t> حسنا</t>
  </si>
  <si>
    <t> المراعي</t>
  </si>
  <si>
    <t xml:space="preserve"> المرعى، المرعى، المرجع: يو 10: 9؛ ἔχειν νομήν، تأكل طريقها، وتنشر الصدأ، المرجع: 2 تيم 2: 17 *</t>
  </si>
  <si>
    <t> G3543</t>
  </si>
  <si>
    <t> شكرا</t>
  </si>
  <si>
    <t> للتفكير، افترض، نتوقع، النظر</t>
  </si>
  <si>
    <t xml:space="preserve"> أن تفكر، وتفترض، وتتوقع، وتنظر إلى امتلاكها على أنها مستقرة ومستقرة؛ لنرى، المرجع: 1كو 7: 26؛ المرجع: 1 تيم 6: 5؛ أن نفترض، نفترض، نتوقع المرجع: مت 5: 17؛ 20:10 ؛ المرجع: لوقا 2: 44؛ ليكون معتادًا، معتادًا، مرجع: أع 16: 13</t>
  </si>
  <si>
    <t> G3544</t>
  </si>
  <si>
    <t> شكرا</t>
  </si>
  <si>
    <t> محامي</t>
  </si>
  <si>
    <t> المتعلقة بالقانون؛ (ن.) خبير في القانون، محامٍ</t>
  </si>
  <si>
    <t xml:space="preserve">المتعلقة بالقانون؛ (ن.) خبير في القانون، محامٍ في مجال القانون؛ فيما يتعلق بالشريعة الموسوية، مرجع: تي 3: 9؛ كشخص موضوعي، ماهر في القانون، فقيه، محامٍ، المرجع: تي 3: 13؛ وبالأخص مترجمًا ومعلمًا للشريعة الموسوية، مرجع: مت 22: 35</t>
  </si>
  <si>
    <t> G3545</t>
  </si>
  <si>
    <t> شكرا</t>
  </si>
  <si>
    <t> بشكل قانوني</t>
  </si>
  <si>
    <t> بالشكل الصحيح، وفقاً للقواعد القانونية</t>
  </si>
  <si>
    <t> بشكل صحيح، وفقًا للقواعد شرعًا، وفقًا للقواعد، وفقًا للقانون، أو العرف، بحق، وفقًا للقواعد المرجع: 1 تيم 1: 8؛ المرجع: ٢ تي ٢: ٥ *</t>
  </si>
  <si>
    <t> G3546</t>
  </si>
  <si>
    <t> شكرا</t>
  </si>
  <si>
    <t xml:space="preserve"> في المقام الأول شيء يقره القانون أو العرف؛ النقود الحلال، العملة، المرجع: متى 22: 19 *</t>
  </si>
  <si>
    <t> G3547</t>
  </si>
  <si>
    <t> شكرا جزيلا</t>
  </si>
  <si>
    <t> مدرس القانون</t>
  </si>
  <si>
    <t xml:space="preserve"> معلم الشريعة معلم ومترجم الشريعة الموسوية، مرجع: لو 5: 17؛ المرجع: أعمال ٥: ٣٤؛ المرجع: 1 تيم 1: 7</t>
  </si>
  <si>
    <t> G3548</t>
  </si>
  <si>
    <t> شكرا</t>
  </si>
  <si>
    <t> قانون</t>
  </si>
  <si>
    <t> القانون والتشريع</t>
  </si>
  <si>
    <t>القانون، التشريع التشريع؛ , ἡ νομοθεσια ، عطية الشريعة الإلهية، أو الشريعة الموسوية نفسها، مرجع: رو 9: 4 *</t>
  </si>
  <si>
    <t> G3549</t>
  </si>
  <si>
    <t> شكرا</t>
  </si>
  <si>
    <t> لإعطاء القوانين</t>
  </si>
  <si>
    <t> (سلبي) ليعطى القانون؛ ليتم تأسيسها، سنت إعطاء القوانين</t>
  </si>
  <si>
    <t> (سلبي) ليعطى القانون؛ لتأسيسها، سنها، إعطاء القوانين لفرض القانون، إعطاء القوانين؛ ، في العهد الجديد السلبي، أن يكون هناك ناموس مفروض على الذات، أن ينال الناموس، المرجع: عب 7: 11؛ سيتم سنها وتشكيلها، المرجع: عب 8: 6 *</t>
  </si>
  <si>
    <t> G3550</t>
  </si>
  <si>
    <t> شكرا</t>
  </si>
  <si>
    <t> المشرع</t>
  </si>
  <si>
    <t xml:space="preserve"> مشرعًا، مشرعًا، مرجع: يع4: 12 *</t>
  </si>
  <si>
    <t> G3551</t>
  </si>
  <si>
    <t> عظيم</t>
  </si>
  <si>
    <t xml:space="preserve">الشريعة، مرجع: رو 4: 15؛ المرجع: 1 تيم 1: 9؛ والشريعة الموسوية، راجع: مت 5: 17، وبشكل متكرر؛ وكتب العهد القديم، المرجع: يو 10: 34؛ رباط قانوني، مرجع: رو 7: 2، 3؛ قانون، قاعدة، معيار، لائحة، مبدأ؛ يحتوي هذا على مجموعة واسعة من المعاني والمراجع ، بدءًا من القانون كمبدأ معلن في الطبيعة أو العقل ، إلى نصوص العهد القديم كجسد ، أو الكتب الخمسة الأولى من الكتاب المقدس ، أو أي أمر واحد من الكتاب المقدس ؛ قاعدة الحياة والسلوك، راجع: غلا 6: 2، راجع: يع 1: 25</t>
  </si>
  <si>
    <t> G3552</t>
  </si>
  <si>
    <t> جديد</t>
  </si>
  <si>
    <t> يكون مريضا</t>
  </si>
  <si>
    <t> أن تكون غير صحية، مريضة مريضة</t>
  </si>
  <si>
    <t> أن تكون غير صحي، مريضا أن تكون مريضا؛ ، مجازيًا أن تكون لديك شهوة مريضة أو اشتهاء شيء ما، أن يكون لديك ولع مفرط وشرير تجاه شيء ما، المرجع: 1 تي 6: 4 *</t>
  </si>
  <si>
    <t> G3553</t>
  </si>
  <si>
    <t> شكرا</t>
  </si>
  <si>
    <t> مرض</t>
  </si>
  <si>
    <t> مرض مرض، مرض، طاعون</t>
  </si>
  <si>
    <t> G3554</t>
  </si>
  <si>
    <t> جديد</t>
  </si>
  <si>
    <t> مرض</t>
  </si>
  <si>
    <t> مرض مرض</t>
  </si>
  <si>
    <t xml:space="preserve">مرض، مرض مرض، مرض، سقم، المرجع: مت 4: 23، 24؛ 8:17؛ 9:35</t>
  </si>
  <si>
    <t> G3555</t>
  </si>
  <si>
    <t> بالتأكيد</t>
  </si>
  <si>
    <t> فتاة جميلة</t>
  </si>
  <si>
    <t> كتكوت صغير (من الطيور)</t>
  </si>
  <si>
    <t> فرخًا، فرخًا (طائرًا)، فرخًا، من أفراخ الطيور، المرجع: لو 13: 34 *</t>
  </si>
  <si>
    <t> G3556</t>
  </si>
  <si>
    <t> شكرا</t>
  </si>
  <si>
    <t> كتكوت صغير (من الطيور).</t>
  </si>
  <si>
    <t> كتكوت صغير (طائر) صغير طائر، كتكوت؛ , جمع فراخ الطير، مرجع: مت 23: 37 *</t>
  </si>
  <si>
    <t> G3557</t>
  </si>
  <si>
    <t> شكرا جزيلا</t>
  </si>
  <si>
    <t> للاختلاس</t>
  </si>
  <si>
    <t> (الأوسط) حبس النفس، والسرقة باختلاسها</t>
  </si>
  <si>
    <t> (الأوسط) أن يحجم عن نفسه، ويسرق عن طريق اختلاس الاختلاس للحرمان، والسرقة؛ ، وسط إلى اختلاس؛ للحجز السري، راجع: أعمال 5: 2، 3؛ للسرقة، المرجع: تي 2: 10 *</t>
  </si>
  <si>
    <t> G3558G</t>
  </si>
  <si>
    <t> رائع</t>
  </si>
  <si>
    <t> جنوب</t>
  </si>
  <si>
    <t> الجنوب والرياح الجنوبية</t>
  </si>
  <si>
    <t> ريح الجنوب ريح الجنوب، المرجع: لو 12: 55؛ المرجع: أعمال ٢٧: ١٣؛ 28:13 ؛ كناية الجنوب، ربع السماء الجنوبي، المرجع: مت 12: 42؛ المرجع: لوقا 13: 29؛ المرجع: رؤ 21: 13 *</t>
  </si>
  <si>
    <t>G3558H</t>
  </si>
  <si>
    <t> (ملكة) الجنوب</t>
  </si>
  <si>
    <t> الجنوب أي سبأ</t>
  </si>
  <si>
    <t xml:space="preserve"> المملكة وملكة الجنوب، مرجع: لو 11: 31</t>
  </si>
  <si>
    <t> G3559</t>
  </si>
  <si>
    <t> شكرا</t>
  </si>
  <si>
    <t> عتاب</t>
  </si>
  <si>
    <t> تحذير، عتاب؛ تعليمات</t>
  </si>
  <si>
    <t> تحذير، عتاب؛ تعليمات تحذير، عتاب، تعليمات المرجع: 1 كو 10:11؛ المرجع: أفسس 6: 4؛ المرجع: تي 3: 10 *</t>
  </si>
  <si>
    <t> G3560</t>
  </si>
  <si>
    <t> شكرا جزيلا</t>
  </si>
  <si>
    <t> لتنبيه</t>
  </si>
  <si>
    <t> للتحذير، التحذير؛ إرشاد</t>
  </si>
  <si>
    <t xml:space="preserve"> للتحذير، التحذير؛ تعليمات في المقام الأول أن تضع في الاعتبار؛ لينذر وينذر ويرشد المرجع: أعمال 20: 31؛ المرجع: رو 15: 14</t>
  </si>
  <si>
    <t> G3561</t>
  </si>
  <si>
    <t> شكرا</t>
  </si>
  <si>
    <t> قمر جديد</t>
  </si>
  <si>
    <t> احتفال القمر الجديد</t>
  </si>
  <si>
    <t xml:space="preserve"> § الاحتفال بالقمر الجديد، أول الشهر</t>
  </si>
  <si>
    <t> G3562</t>
  </si>
  <si>
    <t> شكرا</t>
  </si>
  <si>
    <t> بحكمة</t>
  </si>
  <si>
    <t> بحكمة ومدروس</t>
  </si>
  <si>
    <t> بحكمة، بفهم، بتعقل، بتعقل، بتعقل، بتعقل، مرقس: 12: 34 *</t>
  </si>
  <si>
    <t> G3563</t>
  </si>
  <si>
    <t> شكرا</t>
  </si>
  <si>
    <t> العقل والتفكير. الفهم والبصيرة. "فتح العقل" يعني "فهم شيء ما"</t>
  </si>
  <si>
    <t xml:space="preserve">العقل والتفكير. الفهم والبصيرة. "فتح العقل" يعني "فهم شيء ما" العقل، الفكر، المرجع: 1 كو 14: 15، 19؛ فهم، قدرة ذكية، المرجع: لو 24: 45؛ العقل والحكم، المرجع: رو 7: 23، 25؛ الرأي والمشاعر، المرجع: رو 14: 5؛ المرجع: 1كو 1: 10؛ عقل، فكر، تصور، المرجع: رو 11: 34؛ المرجع: 1كو 2: 16؛ المرجع: فيلبي 4: 7؛ حالة ذهنية مستقرة، المرجع: 2 تسالونيكي 2: 2؛ الحالة الذهنية، المرجع: رو 1: 28؛ 12: 2 ؛ المرجع: كو 2: 18؛ المرجع: أفسس 4: 23؛ المرجع: 1 تيم 6: 5؛ المرجع: 2 تي 3: 8؛ المرجع: تي 1: 15</t>
  </si>
  <si>
    <t> G3564</t>
  </si>
  <si>
    <t> شكرا</t>
  </si>
  <si>
    <t> Nympha</t>
  </si>
  <si>
    <t> امرأة تعيش في زمن العهد الجديد، مذكورة فقط في كول 4: 15 § نيمفا</t>
  </si>
  <si>
    <t> G3565</t>
  </si>
  <si>
    <t> جيد</t>
  </si>
  <si>
    <t> زوجة</t>
  </si>
  <si>
    <t> زوجة؛ ابنة بالنسب</t>
  </si>
  <si>
    <t> زوجة؛ كنت العروس، المرجع: يو 3: 29؛ المرجع: رؤ 18: 23؛ 21: 2 ، 9 ؛ 22:17 ؛ مقابل πενθερά، زوجة الابن، المرجع: متى 10: 35؛ المرجع: لو 12: 53 *</t>
  </si>
  <si>
    <t> G3566</t>
  </si>
  <si>
    <t> شكرا جزيلا</t>
  </si>
  <si>
    <t> العريس</t>
  </si>
  <si>
    <t xml:space="preserve">العريس، مرجع: متى 9: 15؛ 25: 1 ، 5 ، 6 ، 10</t>
  </si>
  <si>
    <t> G3567</t>
  </si>
  <si>
    <t> شكرا جزيلا</t>
  </si>
  <si>
    <t xml:space="preserve"> غرفة الزفاف. ، في العهد الجديد υἱοὶ τοῦ νυμφῶνος، أبناء مخدع العريس، أصدقاء العريس، رفقاء العريس، المرجع: متى 9:15 ؛ المرجع: مرقس 2: 19؛ المرجع: لوقا ٥: ٣٤ *</t>
  </si>
  <si>
    <t> G3568</t>
  </si>
  <si>
    <t> جديد</t>
  </si>
  <si>
    <t> الآن كما هو؛ (مع المادة [G3836]) الحاضر (الزمن)</t>
  </si>
  <si>
    <t xml:space="preserve"> الآن كما هو؛ (مع المادة [G3836]) الحاضر (الزمان) الآن، في الوقت الحاضر، المرجع: مرقس 10:30؛ المرجع: لو 6: 21، وبشكل متكرر؛ الآن، المرجع: يو 11: 8؛ على الفور، المرجع: يوحنا 12: 31؛ καὶ νῦν، وحتى الآن، كما هو الحال، المرجع: يوحنا 11:22؛ الآن، معبرًا عن نبرة الخطاب المميزة، المرجع: أعمال ٧: ٣٤؛ 13:11 ؛ المرجع: يع ٤: ١٣؛ 5:1؛ τὸ νῦν، الزمان الحاضر، المرجع: لو 1: 48؛ τανῦν، أو τὰ νῦν، الآن، المرجع: أعمال الرسل 4: 29</t>
  </si>
  <si>
    <t> G3569</t>
  </si>
  <si>
    <t> شكرا</t>
  </si>
  <si>
    <t> بخصوص الحاضر ، الآن</t>
  </si>
  <si>
    <t> G3570</t>
  </si>
  <si>
    <t> جديد</t>
  </si>
  <si>
    <t> الآن كما هو؛ في الواقع، في الواقع</t>
  </si>
  <si>
    <t>الآن كما هو؛ في الواقع، في واقع الأمر، الآن، في هذه اللحظة بالذات، لأنه شكل مؤكد من νῦν على الرغم من أنه يحمل الآن نفس المعنى</t>
  </si>
  <si>
    <t> G3571</t>
  </si>
  <si>
    <t> جديد</t>
  </si>
  <si>
    <t> ليلة</t>
  </si>
  <si>
    <t> مساء الليل</t>
  </si>
  <si>
    <t xml:space="preserve"> الليل، ليل المساء، المرجع: مت 2: 14؛ 28:13 ؛ المرجع: يوحنا 3: 2؛ ليل روحي مجازيًا، ظلمة أخلاقية، مرجع: رو 13: 12؛ المرجع: 1 تس 5: 5</t>
  </si>
  <si>
    <t> G3572</t>
  </si>
  <si>
    <t> جديد</t>
  </si>
  <si>
    <t> لاختراق، طعن</t>
  </si>
  <si>
    <t> ليثقب، يطعن، ينخس، أو يثقب، يطعن، المرجع: يو 19: 34 *</t>
  </si>
  <si>
    <t> G3573</t>
  </si>
  <si>
    <t> شكرا جزيلا</t>
  </si>
  <si>
    <t> للنوم</t>
  </si>
  <si>
    <t> لتصبح نعسان. للنوم، يكون خاملا</t>
  </si>
  <si>
    <t> لتصبح نعسان. للنوم، كن خاملاً للإيماءة؛ لإيماءة في النوم لتنعس، تغرق في النوم، مرجع: مت 25: 5؛ ننعس، نتكاسل في الخمول، المرجع: 2 بط 2: 3 *</t>
  </si>
  <si>
    <t> G3574</t>
  </si>
  <si>
    <t> شكرا جزيلا</t>
  </si>
  <si>
    <t> ليلة ويوم</t>
  </si>
  <si>
    <t> ليلاً ونهاراً، أي حوالي 24 ساعة</t>
  </si>
  <si>
    <t> ليلاً ونهاراً، نحو 24 ساعة في النهار وليلة، أربعاً وعشرين ساعة، المرجع: 2كو 11: 25 *</t>
  </si>
  <si>
    <t> G3575</t>
  </si>
  <si>
    <t> نعم</t>
  </si>
  <si>
    <t> نوح</t>
  </si>
  <si>
    <t>نوح "الراحة، الراحة"</t>
  </si>
  <si>
    <t> رجل عاش في زمن ما قبل الطوفان، ورد ذكره لأول مرة في تك 5: 29؛ ابن: لامك (H3929H)؛ والد: سام (ح8035)، حام (ح2526)، ويافث (ح3315) § نوح، "راحة، راحة" نوح، (اسم مناسب)، غير قابل للرفض، المرجع: مت 24:37 وما يليها؛ المرجع: لو 3: 36؛ 17:26 واو؛ المرجع: عب 11: 7؛ المرجع: 1 بط 3: 20؛ المرجع: ٢ بط ٢: ٢٥ *</t>
  </si>
  <si>
    <t> G3576</t>
  </si>
  <si>
    <t> جديد</t>
  </si>
  <si>
    <t> ممل</t>
  </si>
  <si>
    <t> بطيء في التعلم؛ كسول، بطيئا</t>
  </si>
  <si>
    <t> بطيء في التعلم؛ كسول، متكاسل، بطيء، متكاسل، كسول، بطيء في التعلم المرجع: عب 5: 11؛ 6:12 *</t>
  </si>
  <si>
    <t> G3577</t>
  </si>
  <si>
    <t> شكرا</t>
  </si>
  <si>
    <t> خلف</t>
  </si>
  <si>
    <t> الجزء الخلفي من الرجال أو الحيوانات</t>
  </si>
  <si>
    <t> G3578</t>
  </si>
  <si>
    <t> مرحبا</t>
  </si>
  <si>
    <t> إقامة</t>
  </si>
  <si>
    <t> مكان للإقامة، غرفة الضيوف</t>
  </si>
  <si>
    <t> مكان للإقامة، حيث يكون السكن في غرفة الضيوف في المقام الأول بمثابة ضيف؛ ثم استقبال ضيف أو غريب، ضيافة، في المسكن، غرفة الضيوف، المرجع: أعمال 28: 23؛ فلم. 22 *</t>
  </si>
  <si>
    <t> G3579</t>
  </si>
  <si>
    <t> رائع</t>
  </si>
  <si>
    <t> تستضيف</t>
  </si>
  <si>
    <t>لاستقبال ضيف، ترفيه؛ (سلبي) البقاء كضيف؛ للتفكير في شيء ما على أنه غريب، متفاجئ، مندهش</t>
  </si>
  <si>
    <t> لاستقبال ضيف، ترفيه؛ (تمرير) البقاء كضيف؛ أن نفكر في شيء غريب، نتفاجأ، نتعجب، نستقبل كضيف، نستضيف، المرجع: أعمال 10: 23؛ 28:7؛ المرجع: عب 13: 2؛ السلبي للاستضافة كضيف، أو الإقامة أو الإقامة، المرجع: أعمال 10: 6، 18، 32؛ 21:16 ؛ لتضرب بشعور بالغرابة والمفاجأة. منفعل أو وسط ليتفاجئ، يترنح، يتعجب، مرجع: 1 بط 4: 4، 12؛ لازمة لتكون غريبة. ξενιζοντα، أمور غريبة، مستجدات، المرجع: أعمال ١٧: ٢٠ *</t>
  </si>
  <si>
    <t> G3580</t>
  </si>
  <si>
    <t> شكرا</t>
  </si>
  <si>
    <t> لإظهار حسن الضيافة</t>
  </si>
  <si>
    <t> إظهار الضيافة لاستقبال الغرباء وإضافتهم، وممارسة الضيافة، المرجع: 1 تي 5: 10 *</t>
  </si>
  <si>
    <t> G3581</t>
  </si>
  <si>
    <t> شكرا</t>
  </si>
  <si>
    <t> غريب، أجنبي، أجنبي؛ (ن.) أجنبي، غريب، أجنبي؛ المضيف، الذي يظهر حسن الضيافة</t>
  </si>
  <si>
    <t xml:space="preserve">غريب، أجنبي، أجنبي؛ (ن.) أجنبي، غريب، أجنبي؛ المضيف، الذي يُظهِر الضيافة غريبًا، غريبًا، غريبًا، المرجع: أف 2: 12، 19؛ غريب، غير متوقع، مدهش، المرجع: 1 بط 4: 12؛ الرواية، المرجع: عب 13: 9؛ الغريب الموضوعي، المرجع: مت 25: 35 وآخرون؛ المضيف، المرجع: رو 16: 23</t>
  </si>
  <si>
    <t> G3582</t>
  </si>
  <si>
    <t> شكرا</t>
  </si>
  <si>
    <t> جرة</t>
  </si>
  <si>
    <t> إبريق، إبريق</t>
  </si>
  <si>
    <t> إبريق، إبريق سيكستاريوس، مقياس روماني، يحتوي على حوالي نصف لتر إنجليزي؛ في العهد الجديد يستخدم لإناء صغير، وكأس، وقدر، وإبريق، المرجع: مرقس 7: 4 *</t>
  </si>
  <si>
    <t> G3583</t>
  </si>
  <si>
    <t> شكرا</t>
  </si>
  <si>
    <t> لتجف</t>
  </si>
  <si>
    <t> يذبل ويذبل. تصبح جافة جامدة</t>
  </si>
  <si>
    <t xml:space="preserve"> يذبل ويذبل. تصير جامدة يابسة حتى تجف، ترق، مرجع: يع1: 11؛ منفعل أن يعطش، مرجع: متى 13: 6 وآخرون؛ لينضج كالذرة، راجع: رؤ 14: 15؛ إلى أن ييبس، أن ييبس، المرجع: مرقس 11: 20؛ أجزاء الجسد لتيبس، راجع: مرقس 3: 1، 3؛ إلى الصنوبر، مرجع: مرقس 9: 18</t>
  </si>
  <si>
    <t> G3584</t>
  </si>
  <si>
    <t> جيد</t>
  </si>
  <si>
    <t> جافة / ذابلة</t>
  </si>
  <si>
    <t>جفت، (ن.) أرض جافة؛ ذَبَلَ، ذَبَلَ، بالتبعية: ذابل، مشلولًا، عضوًا ضامرًا من الجسم</t>
  </si>
  <si>
    <t xml:space="preserve"> جفت، (ن.) أرض جافة؛ ذابل، ذابل، بالتبعية: يابس، مشلول، عضو ضمور من الجسد يابس، يابس، مرجع: لو 23: 31؛ ἡ ξηρά , أي γῆ , اليابسة , أرض , المرجع: مت 23:15 ; المرجع: عب 11: 29؛ في أعضاء الجسد يابسة يابسة مشلولة المرجع: متى 12: 10</t>
  </si>
  <si>
    <t> G3585</t>
  </si>
  <si>
    <t> رائع</t>
  </si>
  <si>
    <t> خشبي</t>
  </si>
  <si>
    <t> مصنوعة من الخشب، خشبية</t>
  </si>
  <si>
    <t> مصنوعة من الخشب، خشبية، خشبية، من الخشب، مصنوعة من الخشب، المرجع: 2 تي 2: 20؛ المرجع: رؤيا ٩:٢٠ *</t>
  </si>
  <si>
    <t> G3586</t>
  </si>
  <si>
    <t> حسنا</t>
  </si>
  <si>
    <t> خشب</t>
  </si>
  <si>
    <t> خشب؛ شجرة؛ نادي خشبي، والأسهم</t>
  </si>
  <si>
    <t xml:space="preserve"> خشب؛ شجرة؛ هراوة خشبية، خشب مخزون، خشب، المرجع: 1كو 3: 12؛ المرجع: رؤ 18: 12؛ الأسهم، المرجع: أعمال 16:24؛ نادٍ، المرجع: مت 26: 47، 55؛ عمود، صليب، مشنقة، المرجع: أعمال الرسل 5: 30؛ 10:29 ؛ 13:29 ؛ شجرة، مرجع: لو 23: 31؛ المرجع: رؤ 2: 7</t>
  </si>
  <si>
    <t> G3587</t>
  </si>
  <si>
    <t> جيد</t>
  </si>
  <si>
    <t> للحلاقة</t>
  </si>
  <si>
    <t> أن يحلق شعره</t>
  </si>
  <si>
    <t>أن يحلق شعره، يحلق، يقص، يجز، يحلق، المرجع: أعمال 21: 24؛ المرجع: ١ كو ١١: ٥، ٦*</t>
  </si>
  <si>
    <t> G3588</t>
  </si>
  <si>
    <t> أ</t>
  </si>
  <si>
    <t> / هذا / من</t>
  </si>
  <si>
    <t> (في كثير من الأحيان لا تترجم) هذا، هذا، الذي</t>
  </si>
  <si>
    <t xml:space="preserve"> (غالبًا ما لا تتم ترجمته) هذا، ذلك، من أداة الجر، التي تجيب، إلى حد كبير، على أداة التعريف الإنجليزية؛ ولكن فيما يتعلق بمبدأ وحقائق استخدامه ، استشر القواعد النحوية ؛ ὁ μὲν ὁ δέ , الواحد للآخر، المرجع: فيلبي 1: 16، 17؛ المرجع: عب 7: 5، 6، 20، 21، 23، 24؛ جمع البعض الآخر، مرجع: مت 13: 23؛ 22: 5، 6؛ ὁ δέ أما هو، المرجع: مت 4: 4؛ 12:48 ؛ οἱ δέ، ولكن آخرين، المرجع: مت 28:17؛ تستخدم في الاقتباس الشعري للضمير الشخصي، المرجع: أع 17: 28</t>
  </si>
  <si>
    <t> G3589</t>
  </si>
  <si>
    <t> ὀγδοήκοντα</t>
  </si>
  <si>
    <t> ثمانون</t>
  </si>
  <si>
    <t> إندكل. العدد ثمانين، المرجع: لو 2: 37؛ 16:7 *</t>
  </si>
  <si>
    <t> G3590</t>
  </si>
  <si>
    <t> ὄγδοος</t>
  </si>
  <si>
    <t> ثامن</t>
  </si>
  <si>
    <t xml:space="preserve"> الثامن، راجع: لو 1: 59؛ المرجع: أعمال ٧: ٨؛ المرجع: 2 بط 2: 5؛ المرجع: رؤيا ١٧: ١١؛ 21:20 *</t>
  </si>
  <si>
    <t> G3591</t>
  </si>
  <si>
    <t> ὄγκος</t>
  </si>
  <si>
    <t>عائق</t>
  </si>
  <si>
    <t> عائق، عائق</t>
  </si>
  <si>
    <t> عائق، عائق في المقام الأول السائبة، الوزن؛ عبء، عائق، المرجع: عب 12: 1 *</t>
  </si>
  <si>
    <t> G3592</t>
  </si>
  <si>
    <t> ὅδε</t>
  </si>
  <si>
    <t> هذا</t>
  </si>
  <si>
    <t> - نفس، أي هذا أو ذاك (جمع هؤلاء أو هؤلاء)؛ غالبا ما تستخدم كضمير شخصي</t>
  </si>
  <si>
    <t> G3593</t>
  </si>
  <si>
    <t> ὁδεύω</t>
  </si>
  <si>
    <t> إلى رحلة</t>
  </si>
  <si>
    <t> للسفر</t>
  </si>
  <si>
    <t> لسفر لرحلة، سافروا، مرجع: لو 10: 33 *</t>
  </si>
  <si>
    <t> G3594</t>
  </si>
  <si>
    <t> ὁδηγέω</t>
  </si>
  <si>
    <t> لقيادة وتوجيه. اشرح، إرشاد</t>
  </si>
  <si>
    <t> لقيادة وتوجيه. اشرح، أرشد، أرشد، مرجع: متى 15: 14؛ المرجع: لو 6: 39؛ المرجع: رؤيا 7: 17؛ مجازيًا للتعليم والتعليم، المرجع: يو 16: 13؛ المرجع: أعمال ٨: ٣١ *</t>
  </si>
  <si>
    <t> G3595</t>
  </si>
  <si>
    <t> شكرا</t>
  </si>
  <si>
    <t> دليل / زعيم</t>
  </si>
  <si>
    <t> دليل ، زعيم</t>
  </si>
  <si>
    <t xml:space="preserve"> المرشد والقائد، المرجع: أعمال 1: 16؛ مجازيًا مُعلمًا، مُعلمًا، مرجع: متى 15: 14؛ 23:16، 24؛ المرجع: رو 2: 19 *</t>
  </si>
  <si>
    <t> G3596</t>
  </si>
  <si>
    <t> ὁδοιπορέω</t>
  </si>
  <si>
    <t> ليكون في رحلة، والسفر</t>
  </si>
  <si>
    <t> ليكون في سفر، سفر إلى سفر، سفر، المرجع: أعمال ١٠: ٩ *</t>
  </si>
  <si>
    <t> G3597</t>
  </si>
  <si>
    <t>ὁδοιπορία</t>
  </si>
  <si>
    <t> رحلة</t>
  </si>
  <si>
    <t xml:space="preserve"> يسافر، يسافر، يسافر، المرجع: يو 4: 6؛ المرجع: ٢ كو ١١: ٢٦ *</t>
  </si>
  <si>
    <t> G3598</t>
  </si>
  <si>
    <t> ὁδός</t>
  </si>
  <si>
    <t> طريق</t>
  </si>
  <si>
    <t> طريق، مسار، مصطلح عام للطريق للانتقال من مكان إلى آخر؛ بالامتداد: الطريق، أسلوب الحياة؛ "الطريق" هو مصطلح يشير إلى أسلوب الحياة المسيحي (راجع: أع 9: 2؛ 19: 9).</t>
  </si>
  <si>
    <t xml:space="preserve">طريق، مسار، مصطلح عام للطريق للانتقال من مكان إلى آخر؛ بالامتداد: الطريق، أسلوب الحياة؛ "الطريق" هو مصطلح يشير إلى أسلوب الحياة المسيحي (راجع: أع 9: 2؛ 19: 9). طريق، مرجع: مت 2: 12؛ 7:13 ، 14 ؛ 8:28 ؛ 22: 9، 10؛ وسيلة الوصول، الاقتراب، الدخول، المرجع: يو 14: 6؛ المرجع: عب 9: 8؛ الاتجاه، الربع، المنطقة، المرجع: جبل 4:15؛ 10: 5 فعل السفر، سفر، طريق، مسار، المرجع: مت 10:10 ; المرجع: مرقس 2: 23؛ المرجع: ١ تس ٣: ١١؛ رحلة من حيث المدى، المرجع: أع 1: 12؛ مجازيًا، طريق السعي المنهجي، المرجع: لو 1: 79؛ المرجع: أعمال ٢: ٢٨؛ 16:17 ؛ طريقة، مسار منهجي للعمل أو السلوك، المرجع: مت 21: 32؛ المرجع: رو 11: 33؛ المرجع: 1كو 4: 17؛ الطريق ونظام العقيدة، راجع: أعمال 18: 26؛ ἡ ὁδός، طريق الإيمان المسيحي، المرجع: أعمال 19: 9، 23، 24: 22.</t>
  </si>
  <si>
    <t> G3599</t>
  </si>
  <si>
    <t> ὀδούς</t>
  </si>
  <si>
    <t> سن</t>
  </si>
  <si>
    <t xml:space="preserve"> سن، مرجع: مت 5: 38؛ 8:12</t>
  </si>
  <si>
    <t> G3600</t>
  </si>
  <si>
    <t> شكرا</t>
  </si>
  <si>
    <t> تتألم</t>
  </si>
  <si>
    <t>أن تحزن، أن تكون قلقًا، في عذاب متألم</t>
  </si>
  <si>
    <t> أن تحزن، تشعر بالقلق، في عذاب يتألم من الألم، سواء جسديًا أو عقليًا؛ منفعلين أن نتألم، نتعذب، نتضايق، مرجع: لو 2: 48؛ 16:24، 25؛ لتكتئب وتحزن، المرجع: أعمال 20: 38 *</t>
  </si>
  <si>
    <t> G3601</t>
  </si>
  <si>
    <t> شكرا</t>
  </si>
  <si>
    <t> معاناة</t>
  </si>
  <si>
    <t> الكرب والحزن والألم</t>
  </si>
  <si>
    <t> الكرب والحزن والألم والألم والجسد العقلي؛ حزن، حزن، المرجع: رو 9: 2؛ المرجع: ١ تيم ٦: ١٠ *</t>
  </si>
  <si>
    <t> G3602</t>
  </si>
  <si>
    <t> شكرا</t>
  </si>
  <si>
    <t> حداد</t>
  </si>
  <si>
    <t> الحزن العميق والحداد والرثاء</t>
  </si>
  <si>
    <t> حزن عميق، حداد، رثاء، رثاء مُر، نحيب، المرجع: مت 2: 18؛ كناية حزن، حداد، المرجع: 2كو 7: 7 *</t>
  </si>
  <si>
    <t> G3603</t>
  </si>
  <si>
    <t> هذا صحيح</t>
  </si>
  <si>
    <t> الذي</t>
  </si>
  <si>
    <t> G3604</t>
  </si>
  <si>
    <t> شكرا</t>
  </si>
  <si>
    <t> عزيا</t>
  </si>
  <si>
    <t> عزيا: "الرب قوتي"</t>
  </si>
  <si>
    <t>ملك من سبط يهوذا عاش في زمن الملكية المنقسمة، ورد ذكره لأول مرة في 2 مل 14: 21؛ ابن: أمصيا (H0558) ويكليا (H3203)؛ متزوج من جيروشا (ح ٣٣٨٨)؛ والد: يوثام (H3147H)؛ ويُدعى أيضًا عزريا في 2 مل 14: 21؛ 15.1،6،7،8،17،23،27؛ نسخة الملك جيمس الأولى: عزيا في مت ١: ٨، ٩؛ § عزيا، "الرب هو قوتي" عزيا، (اسم صحيح)، غير قابل للرفض، مرجع: لو 3: 23 وما يليها.*</t>
  </si>
  <si>
    <t> G3605</t>
  </si>
  <si>
    <t> ὄζω</t>
  </si>
  <si>
    <t> نتن</t>
  </si>
  <si>
    <t> لإصدار رائحة كريهة، رائحة كريهة، رائحة</t>
  </si>
  <si>
    <t> لإعطاء رائحة كريهة، رائحة كريهة، رائحة كريهة، تنبعث منها رائحة؛ أن تكون له رائحة كريهة، منتنة، المرجع: يو 11: 39 *</t>
  </si>
  <si>
    <t> G3606</t>
  </si>
  <si>
    <t> شكرا</t>
  </si>
  <si>
    <t> من أين</t>
  </si>
  <si>
    <t> من أين ومن هناك؛ لذلك، هذا هو السبب</t>
  </si>
  <si>
    <t xml:space="preserve"> من أين ومن هناك؛ لذلك، من هنا، مرجع: مت 12: 44؛ المرجع: أعمال ١٤: ٢٦؛ ومن المكان الذي فيه، مرجع: مت 25: 24، 26؛ ومن أين ومن أي ظرف، هذا هو السبب المرجع: 1يو 2: 18؛ لذلك، مرجع: متى 14: 7</t>
  </si>
  <si>
    <t> G3607</t>
  </si>
  <si>
    <t> شكرا</t>
  </si>
  <si>
    <t> ملزمة</t>
  </si>
  <si>
    <t> ورقة الكتان</t>
  </si>
  <si>
    <t>ورقة الكتان في المقام الأول الكتان الناعم؛ قطعة قماش من الكتان ورقة، المرجع: أعمال ١٠: ١١؛ 11: 5 *</t>
  </si>
  <si>
    <t> G3608</t>
  </si>
  <si>
    <t> شكرا</t>
  </si>
  <si>
    <t> الضمادات</t>
  </si>
  <si>
    <t> (الجمع) شرائط من الكتان والضمادات</t>
  </si>
  <si>
    <t xml:space="preserve"> (جمع) شرائط من الكتان، وضمادات قماش الكتان؛ ، في العهد الجديد رقعة، ضمادة للجثة، المرجع: لو 24: 12</t>
  </si>
  <si>
    <t> G3609</t>
  </si>
  <si>
    <t> οἰκεῖος</t>
  </si>
  <si>
    <t> من منزل واحد</t>
  </si>
  <si>
    <t> ينتمون إلى أسرة الفرد، من الأسرة المباشرة</t>
  </si>
  <si>
    <t> ينتمي إلى الأسرة المعيشية، من الأسرة المباشرة التي تنتمي إلى منزل، منزلي؛ ، أفراد عائلة متعددون، أقرباء مباشرون، المرجع: 1 تي 5: 8؛ أعضاء عائلة روحية، مرجع: أفسس 2: 19؛ أعضاء الأخوة الروحية، مرجع: غلا 6: 10 *</t>
  </si>
  <si>
    <t> G3610</t>
  </si>
  <si>
    <t> οἰκέτης</t>
  </si>
  <si>
    <t> خادم المنزل، العبد المنزلي</t>
  </si>
  <si>
    <t> خادم منزل، عبد منزلي في المقام الأول نزيل منزل؛ خادم بيت، عبد بيت، مرجع: لو 16: 13؛ المرجع: أعمال ١٠: ٧؛ المرجع: رو 14: 4؛ المرجع: ١ بط ٢: ١٨ *</t>
  </si>
  <si>
    <t> G3611</t>
  </si>
  <si>
    <t> οἰκέω</t>
  </si>
  <si>
    <t> ليعيش ويسكن</t>
  </si>
  <si>
    <t>ليعيش، يسكن، يسكن، يسكن، المرجع: 1 تي 6: 16؛ لازمة للسكن والعيش؛ للمساكنة، المرجع: 1كو 7: 12، 13؛ أن يسكن، يسكن، المرجع: رو 7: 17، 18، 20؛ 8: 9، 11؛ المرجع: ١ كو ٣: ١٦ *</t>
  </si>
  <si>
    <t> G3612</t>
  </si>
  <si>
    <t> οἴκημα</t>
  </si>
  <si>
    <t> خلية</t>
  </si>
  <si>
    <t> زنزانة، غرفة في السجن</t>
  </si>
  <si>
    <t> زنزانة، غرفة في سجن مسكن؛ ، تستخدم بمعانٍ تقليدية مختلفة، ومن بينها "سجن، زنزانة"، المرجع: أعمال الرسل ١٢: ٧ *</t>
  </si>
  <si>
    <t> G3613</t>
  </si>
  <si>
    <t> οἰκητήριον</t>
  </si>
  <si>
    <t> المسكن ، المنزل</t>
  </si>
  <si>
    <t> مسكن، بيت مسكن، مسكن، مسكن، يهوذا 6؛ المجاز هو المسكن الشخصي للنفس، المرجع: 2كو 5: 2 *</t>
  </si>
  <si>
    <t> G3614G</t>
  </si>
  <si>
    <t> οἰκία</t>
  </si>
  <si>
    <t> بيت</t>
  </si>
  <si>
    <t> : المنزل/المعبد/بناء المنزل، المنزل؛ عائلة</t>
  </si>
  <si>
    <t xml:space="preserve"> منزل منزل؛ عائلة بيت، مسكن، مسكن، مرجع: مت 2: 11؛ 7:24، 27؛ تربونيم مسكن النفس الجسدي، المرجع: 2 كو 5: 1؛ اجتمع في يوم. بيت، عائلة، مرجع: مت 10: 13؛ 12:25 ؛ كناية سلع، ممتلكات، وسائل، المرجع: مت 23: 13</t>
  </si>
  <si>
    <t> G3614H</t>
  </si>
  <si>
    <t> المنزل: الأسرة</t>
  </si>
  <si>
    <t> : منزل الأسرة، المنزل؛ عائلة</t>
  </si>
  <si>
    <t>G3615</t>
  </si>
  <si>
    <t> οἰκιακός</t>
  </si>
  <si>
    <t> عضو في منزل</t>
  </si>
  <si>
    <t> فرد من الأسرة</t>
  </si>
  <si>
    <t> فرد من أسرة تنتمي إلى منزل؛ , جمع أفراد البيت أو العائلة، ذوي الأقارب، مرجع: مت 10: 25، 36 *</t>
  </si>
  <si>
    <t> G3616</t>
  </si>
  <si>
    <t> οἰκοδεσποτέω</t>
  </si>
  <si>
    <t> لإدارة منزل</t>
  </si>
  <si>
    <t> لإدارة منزله</t>
  </si>
  <si>
    <t> لإدارة منزله في المقام الأول ليكون سيد الأسرة؛ الاشتغال بتدبير البيت (راجع: 1 تي 5: 14)</t>
  </si>
  <si>
    <t> G3617</t>
  </si>
  <si>
    <t> οἰκοδεσπότης</t>
  </si>
  <si>
    <t> رب البيت</t>
  </si>
  <si>
    <t> رب المنزل أو صاحبه، صاحب الأرض</t>
  </si>
  <si>
    <t xml:space="preserve"> رب البيت أو صاحبه، صاحب الأرض، رب البيت، أو رب البيت أو الأسرة، المرجع: مت 10: 25؛ 13:27 ، 52</t>
  </si>
  <si>
    <t> G3618</t>
  </si>
  <si>
    <t> οἰκοδομέω</t>
  </si>
  <si>
    <t> لبناء</t>
  </si>
  <si>
    <t> لبناء وبناء وإعادة بناء صرح مادي؛ وبالتالي: لبناء وتقوية وتطوير حياة شخص آخر من خلال أفعال وكلمات الحب والتشجيع</t>
  </si>
  <si>
    <t xml:space="preserve">لبناء وبناء وإعادة بناء صرح مادي؛ بالامتداد: لبناء حياة شخص آخر وتقويتها وتطويرها من خلال أفعال وكلمات الحب والتشجيع، ῳκοδόμητο (3 مفرد)، لبناء منزل؛ للبناء، المرجع: مت 7: 24؛ لترميم وتزيين وتضخيم مبنى، مرجع: مت 23: 29؛ للبناء والتأسيس المرجع: مت 16: 18 ؛ مجازيًا للمساهمة في تقدم المعرفة الدينية، للبنيان، المرجع: 1 كو 14: 4، 17؛ لتعزيز الحالة الروحية للإنسان، للبنيان، راجع: 1 كو 8: 1؛ سلبيًا لتحقيق التقدم الروحي، كن بنيانًا، راجع: أعمال 9: 31؛ للتقدم في الظنون، مرجع: 1كو 8: 10</t>
  </si>
  <si>
    <t> G3619</t>
  </si>
  <si>
    <t> οἰκοδομή</t>
  </si>
  <si>
    <t> مبنى</t>
  </si>
  <si>
    <t> بناء، تشييد، صرح مادي؛ وبالتالي: البناء والبنيان والتقوية وتطوير حياة الشخص الآخر من خلال أعمال وكلمات الحب والتشجيع</t>
  </si>
  <si>
    <t xml:space="preserve">بناء، تشييد، صرح مادي؛ وبالتالي: بناء حياة شخص آخر وتهذيبها وتقويتها وتطويرها من خلال أفعال وكلمات الحب والتشجيع، وفي المقام الأول عملية البناء؛ مبنى، هيكل، المرجع: مت 24:1 ؛ في العهد الجديد، البنية الروحية، كما هو موضح في الجسد المسيحي، المرجع: 1 كو 3: 9؛ المرجع: أفسس 2: 21؛ التقدم الديني والبنيان، راجع: رو 14: 19؛ المرجع: 1كو 14: 3</t>
  </si>
  <si>
    <t> G3620</t>
  </si>
  <si>
    <t> οἰκοδομία</t>
  </si>
  <si>
    <t> التنوير</t>
  </si>
  <si>
    <t> بنيان بنيان بناء</t>
  </si>
  <si>
    <t> G3621</t>
  </si>
  <si>
    <t> οἰκονομέω</t>
  </si>
  <si>
    <t> لإدارة</t>
  </si>
  <si>
    <t xml:space="preserve"> لإدارة الأسرة ؛ يدبر شؤون أحد يكون وكيلا، راجع: لو 16: 2 *</t>
  </si>
  <si>
    <t> G3622</t>
  </si>
  <si>
    <t> οἰκονομία</t>
  </si>
  <si>
    <t> إدارة</t>
  </si>
  <si>
    <t> الإدارة، الإدارة، وظيفة الإدارة؛ ما يتم وضعه موضع التنفيذ، خطة الإشراف</t>
  </si>
  <si>
    <t>الإدارة، الإدارة، وظيفة الإدارة؛ ما يتم وضعه موضع التنفيذ، خطة الإشراف في المقام الأول إدارة الأسرة؛ وكالة، إدارة (راجع: لو 16: 2، 3، 4)؛ في العهد الجديد وكالة رسولية، وهي مهمة وزارية لنشر الإنجيل وتعزيزه، المرجع: 1 كو 9: 17؛ 3:2؛ المرجع: كو 1: 25؛ أو خطة مرتبة، مخطط، المرجع: أفسس 1: 10؛ إبراء الذمة الواجبة، راجع: 1 تي 1: 4، راجع: أف 3: 9 *</t>
  </si>
  <si>
    <t> G3623</t>
  </si>
  <si>
    <t> οἰκονόμος</t>
  </si>
  <si>
    <t> مدير، مدير، مدير، وصي</t>
  </si>
  <si>
    <t> مدير، مدير، مدير، وصي، مدير الأسرة؛ الوكيل، راجع: لو 12: 42؛ 16: 1، 3، 8؛ المرجع: 1كو 4: 2؛ مديرًا ووصيًا ومديرًا المرجع: غلا 4: 2؛ وكيل عام، أمين صندوق، المرجع: رو 16: 23؛ وكيل روحي، صاحب مهمة في خدمة الإنجيل، راجع: 1 كو 4: 1؛ المرجع: تيط 1: 7؛ المرجع: ١ بط ٤: ١٠ *</t>
  </si>
  <si>
    <t> G3624G</t>
  </si>
  <si>
    <t> οἶκος</t>
  </si>
  <si>
    <t> منزل منزل</t>
  </si>
  <si>
    <t> المنزل/بيت المعبد، المنزل، الصرح المادي؛ من الملوك: القصر؛ الإله: معبد؛ بالامتداد: العائلة، والنسب، والأشخاص الذين يعيشون في منزل معين أو نشأوا فيه</t>
  </si>
  <si>
    <t xml:space="preserve"> منزل، منزل، صرح مادي؛ من الملوك: القصر؛ الإله: معبد؛ بالتبعية: العائلة، النسب، الأشخاص الذين يعيشون في بيت معين أو ينتمون إليه، منزل، مسكن، المرجع: متى 9: 6، 7؛ المرجع: مرقس 2: 1، 11؛ 3:20 ؛ مكان الإقامة، المقر، الموقع، المرجع: مت 23:38 ؛ المرجع: لو 13: 35؛ مجازيًا، بيت أو هيكل روحي، المرجع: 1 بط 2: 5؛ كناية بيت، عائلة، المرجع: لو 10: 5؛ 11:17 ؛ بيتًا روحيًا، راجع: 1 تي 3: 15؛ المرجع: عب 3: 6؛ العائلة والنسب، المرجع: لو 1: 27، 69؛ 2:4؛ ومن العبرية شعب، أمة، مرجع: مت 10: 6؛ 15:24</t>
  </si>
  <si>
    <t> G3624H</t>
  </si>
  <si>
    <t> البيت : البيت</t>
  </si>
  <si>
    <t> : بيت الأسرة، المنزل، الصرح المادي؛ من الملوك: القصر؛ الإله: معبد؛ بالامتداد: العائلة، والنسب، والأشخاص الذين يعيشون في منزل معين أو نشأوا فيه</t>
  </si>
  <si>
    <t> G3625</t>
  </si>
  <si>
    <t> οἰκουμένη</t>
  </si>
  <si>
    <t>العالم (المأهول)، العالم (الروماني)؛ البشرية</t>
  </si>
  <si>
    <t> العالم (المأهول)، العالم (الروماني)؛ يذكر البعض أن الجنس البشري هو الفاعل، الأرض الصالحة للسكن، العالم، المرجع: مت 24: 14؛ المرجع: رو 10: 18؛ المرجع: عب ١: ٦؛ ولكنها تستخدم مع قيود مختلفة للمعنى، حسب السياق، مرجع: لو 2: 1؛ المرجع: أعمال ١٧: ٦؛ كناية سكان الأرض، الجنس البشري كله، البشرية، المرجع: أعمال 17: 31؛ 19:27 ؛ المرجع: رؤ 3: 10. يرى البعض أن هذه الكلمة هي شكل مشارك من οἰκέω.</t>
  </si>
  <si>
    <t> G3626</t>
  </si>
  <si>
    <t> οἰκουρός</t>
  </si>
  <si>
    <t> مشغول في المنزل</t>
  </si>
  <si>
    <t> مشغول في المنزل، المنزلي، التدبير المنزلي</t>
  </si>
  <si>
    <t> مشغول بالبيت، مشغول بالبيت، مشغول بالبيت، مشغول بالبيت، مرجع: تي 2: 5 *</t>
  </si>
  <si>
    <t> G3627</t>
  </si>
  <si>
    <t> οἰκτείρω</t>
  </si>
  <si>
    <t> أن يكون له الرحمة</t>
  </si>
  <si>
    <t> للتراحم</t>
  </si>
  <si>
    <t> أن يكون الرحمة على أن يكون الرحمة على</t>
  </si>
  <si>
    <t> G3628</t>
  </si>
  <si>
    <t> οἰκτιρμός</t>
  </si>
  <si>
    <t> عطف</t>
  </si>
  <si>
    <t> الرحمة والرحمة والشفقة</t>
  </si>
  <si>
    <t>الرحمة والرحمة والشفقة والشفقة. اللطف والشفقة في تخفيف الحزن والعوز، المرجع: فيلبي 2: 1؛ المرجع: كو 3: 12؛ المرجع: عب 10: 28؛ نعمة، نعمة، رحمة، المرجع: رو 12: 1؛ المرجع: ٢ كو ١: ٣ *</t>
  </si>
  <si>
    <t> G3629</t>
  </si>
  <si>
    <t> οἰκτίρμων</t>
  </si>
  <si>
    <t> رحيم عطوف</t>
  </si>
  <si>
    <t> رؤوفًا رؤوفًا رحيمًا، المرجع: لو 6: 36؛ المرجع: يع ٥: ١١ *</t>
  </si>
  <si>
    <t> G3630</t>
  </si>
  <si>
    <t> οπότης</t>
  </si>
  <si>
    <t> سكير، شارب الخمر</t>
  </si>
  <si>
    <t> سكير، شارب الخمر شرب الخمر؛ ، بمعنى رديء، شِرِّيٌ خَمْرٌ، مُسْقِيٌّ، المرجع: مت 11: 19؛ المرجع: لو 7: 34 *</t>
  </si>
  <si>
    <t> G3631</t>
  </si>
  <si>
    <t> οἶνος</t>
  </si>
  <si>
    <t> خمر</t>
  </si>
  <si>
    <t xml:space="preserve"> النبيذ، المرجع: متى 9: 17؛ المرجع: مرقس 2: 22؛ كناية الكرمة وعناقيدها، رؤ 6: 6 مجازيًا οἶνος، جرعة، οἶνος τοῦ θυμοῦ، جرعة غاضبة، رؤ 14: 8، 10؛ 16:19 ؛ 17:2، 18:3</t>
  </si>
  <si>
    <t> G3632</t>
  </si>
  <si>
    <t> οφлυγία</t>
  </si>
  <si>
    <t xml:space="preserve"> السكر، المرجع: 1 بط 4: 3 *</t>
  </si>
  <si>
    <t> G3633</t>
  </si>
  <si>
    <t> οἴομαι</t>
  </si>
  <si>
    <t> لنفترض</t>
  </si>
  <si>
    <t> لنفترض أن نفكر، لنفترض، نتوقع</t>
  </si>
  <si>
    <t> G3634</t>
  </si>
  <si>
    <t> οἷος</t>
  </si>
  <si>
    <t>مثل</t>
  </si>
  <si>
    <t> أي نوع من، أي نوع من</t>
  </si>
  <si>
    <t xml:space="preserve"> أي نوع، أي نوع، أي نوع، أو نوع، مثل، المرجع: مت 24: 21؛ المرجع: مرقس 9: 3؛ οὐχ، οἶον، ليس هكذا، وليس ضمنيًا، المرجع: رو 9: 6</t>
  </si>
  <si>
    <t> G3635</t>
  </si>
  <si>
    <t> شكرا</t>
  </si>
  <si>
    <t xml:space="preserve"> أن تكون بطيئا للتأخير والتردد، المرجع: أعمال 9: 38 *</t>
  </si>
  <si>
    <t> G3636</t>
  </si>
  <si>
    <t> شكرا</t>
  </si>
  <si>
    <t> كسول</t>
  </si>
  <si>
    <t> كسول، خامل، غير نشط؛ مزعجة</t>
  </si>
  <si>
    <t> كسول، خامل، غير نشط؛ بطيئة مزعجة. متكاسل، كسول، خامل، المرجع: مت 25: 26؛ المرجع: رو 12: 11؛ مملة، مزعجة، مرجع: فيلبي 3: 1 *</t>
  </si>
  <si>
    <t> G3637</t>
  </si>
  <si>
    <t> شكرا</t>
  </si>
  <si>
    <t> اليوم الثامن</t>
  </si>
  <si>
    <t xml:space="preserve"> وفي اليوم الثامن، مرجع: فيلبي 3: 5 *</t>
  </si>
  <si>
    <t> G3638</t>
  </si>
  <si>
    <t> ὀκτώ</t>
  </si>
  <si>
    <t> ثمانية</t>
  </si>
  <si>
    <t xml:space="preserve"> 8، راجع: لو 2: 21؛ 9:28</t>
  </si>
  <si>
    <t> G3639</t>
  </si>
  <si>
    <t> شكرا</t>
  </si>
  <si>
    <t> مدمرة</t>
  </si>
  <si>
    <t> قاتلة ، مدمرة</t>
  </si>
  <si>
    <t> G3640</t>
  </si>
  <si>
    <t> شكرا جزيلا</t>
  </si>
  <si>
    <t> القليل من الإيمان</t>
  </si>
  <si>
    <t> قليل الإيمان، غير مؤمن</t>
  </si>
  <si>
    <t>قليل الإيمان، غير مؤمن، قليل الإيمان، قليل الإيمان، قليل الإيمان، ضعيف، مت 6: 30؛ 8:26 ؛ 14:31 ؛ 16:18 ؛ المرجع: لوقا ١٢: ٢٨ *</t>
  </si>
  <si>
    <t> G3641</t>
  </si>
  <si>
    <t> شكرا جزيلا</t>
  </si>
  <si>
    <t> قليل</t>
  </si>
  <si>
    <t> قليل، صغير، قصير؛ (الجمع) قليل</t>
  </si>
  <si>
    <t xml:space="preserve"> قليل، صغير، قصير؛ (pl.) قليل، صغير، من حيث العدد، وما إلى ذلك؛ جمع قليل، مرجع: متى 7: 14؛ 9:37 ؛ 20:16 ؛ المرجع: لو 13: 23؛ δἰ ὀἰγων , الشوري. όγων، بكلمات قليلة، باختصار، المرجع: 1 بط 5: 12؛ قليل من الوقت، قصير، مختصر، المرجع: أعمال ١٤: ٢٨؛ المرجع: رؤ 12: 12؛ πρὸς ὀlectιγον، أي χρόνον، إلى حين، إلى حين، مرجع: يع 4: 14؛ قليل، صغير، خفيف، إلخ، في الحجم، الكمية، إلخ، المرجع: لو 7: 47؛ المرجع: أعمال الرسل ١٢: ١٨؛ 15: 2 ἐν ὀlectιγω، بإيجاز، بإيجاز، المرجع: أفسس 3: 3؛ تقريبًا، مرجع: أع 26: 28، 29</t>
  </si>
  <si>
    <t> G3642</t>
  </si>
  <si>
    <t> شكرا جزيلا</t>
  </si>
  <si>
    <t> ضعيف القلوب</t>
  </si>
  <si>
    <t> خجول، جبان، محبط</t>
  </si>
  <si>
    <t>خجولين جشعي القلوب، مثبطين، خجولين، مثبطين، مرجع: 1 تس 5: 14.</t>
  </si>
  <si>
    <t> G3643</t>
  </si>
  <si>
    <t> شكرا جزيلا</t>
  </si>
  <si>
    <t> لإلقاء الضوء على، يحتقر</t>
  </si>
  <si>
    <t> يستهزئون، يحتقرون، يهملون، ينظرون قليلا، يستهترون، يحتقرون، المرجع: عب 12: 5 *</t>
  </si>
  <si>
    <t> G3644</t>
  </si>
  <si>
    <t> ὀлοθρευτής</t>
  </si>
  <si>
    <t> مدمر</t>
  </si>
  <si>
    <t xml:space="preserve"> مُهدِمٌ، راجع: 1كو 10: 10 *</t>
  </si>
  <si>
    <t> G3645</t>
  </si>
  <si>
    <t> شكرا جزيلا</t>
  </si>
  <si>
    <t> مكتوبة أيضًا ὀlectεθρεύω، "للتدمير، التسبب في الهلاك"، المرجع: عب 11: 28 *</t>
  </si>
  <si>
    <t> G3646</t>
  </si>
  <si>
    <t> ὁлοκαύτωμα</t>
  </si>
  <si>
    <t> محرقة</t>
  </si>
  <si>
    <t> المحرقة، تؤكل بالكامل على المذبح كمقدسة لله</t>
  </si>
  <si>
    <t> المحرقة، تؤكل كلها على المذبح كمحرقة لله، محرقة كاملة، مرجع: مرقس 12: 33؛ المرجع: عب ١٠: ٦، ٨*</t>
  </si>
  <si>
    <t> G3647</t>
  </si>
  <si>
    <t> شكرا جزيلا</t>
  </si>
  <si>
    <t> الكمال</t>
  </si>
  <si>
    <t xml:space="preserve"> سلامة كاملة، واكتمال، وكمال (في الشفاء)؛ المرجع: أعمال ٣: ١٦ *</t>
  </si>
  <si>
    <t> G3648</t>
  </si>
  <si>
    <t> شكرا جزيلا</t>
  </si>
  <si>
    <t> جميع</t>
  </si>
  <si>
    <t> كامل، كامل</t>
  </si>
  <si>
    <t>كامل، كامل، به كل أجزائه، سليم، كامل، كامل في كل جزء؛ ، في العهد الجديد كله، المرجع: 1 تس 5: 23؛ أخلاقًا، كامل، بلا عيب، بلا عيب، مرجع: يع 1: 4 *</t>
  </si>
  <si>
    <t> G3649</t>
  </si>
  <si>
    <t> شكرا جزيلا</t>
  </si>
  <si>
    <t> للبكاء والبكاء</t>
  </si>
  <si>
    <t> البكاء، الصراخ في المقام الأول للبكاء بصوت عالٍ في الدعاء؛ يعلولون، يطلقون صرخات الضيق، يندبون، يندبون، راجع: يع 5: 1 *</t>
  </si>
  <si>
    <t> G3650</t>
  </si>
  <si>
    <t> جدا</t>
  </si>
  <si>
    <t> - "كل" أو "كل"، أي كامل (في المدى أو المبلغ أو الوقت أو الدرجة)، وخاصة (محايد) كاسم أو ظرف</t>
  </si>
  <si>
    <t> G3651</t>
  </si>
  <si>
    <t> شكرا جزيلا</t>
  </si>
  <si>
    <t> كليا</t>
  </si>
  <si>
    <t> من خلال وعبر، كليا، تماما</t>
  </si>
  <si>
    <t> من خلال وعبر، كليًا، كاملًا تمامًا؛ الكل، الكل، من خلال ومن خلال المرجع: 1 تس 5: 23 *</t>
  </si>
  <si>
    <t> G3652</t>
  </si>
  <si>
    <t> شكرا جزيلا</t>
  </si>
  <si>
    <t> أوليمباس</t>
  </si>
  <si>
    <t> رجل يعيش في زمن العهد الجديد، لم يذكر إلا في رو 16: 15 § أوليمباس، (الاسم الصحيح)، المرجع: رو 16: 15 *</t>
  </si>
  <si>
    <t> G3653</t>
  </si>
  <si>
    <t> شكرا</t>
  </si>
  <si>
    <t> التين المتأخر</t>
  </si>
  <si>
    <t>التين المتأخر: تين غير ناضج، أو في غير أوانه، مثل المظلل بأوراق الشجر، لا ينضج في الموسم المعتاد، ولكنه يعلق على الأشجار خلال الشتاء، المرجع: رؤ 6: 13 *</t>
  </si>
  <si>
    <t> G3654</t>
  </si>
  <si>
    <t> كامل</t>
  </si>
  <si>
    <t> تماما، (لا) على الاطلاق؛ في الحقيقة</t>
  </si>
  <si>
    <t> تماما، (لا) على الاطلاق؛ في الواقع كليًا، كليًا؛ في الواقع، المرجع: 1كو 5: 1؛ 6: 7 ؛ 15:29 ؛ بالنفي مطلقًا، المرجع: مت 5:34 *</t>
  </si>
  <si>
    <t> G3655</t>
  </si>
  <si>
    <t> ὄμβρος</t>
  </si>
  <si>
    <t> عاصفة ممطرة</t>
  </si>
  <si>
    <t> عاصفة ممطرة (قد تشمل الرعد والبرق)</t>
  </si>
  <si>
    <t> عاصفة ممطرة (قد تشمل الرعد والبرق) مطر، عاصفة مطر، المرجع: لو 12: 54 *</t>
  </si>
  <si>
    <t> G3656</t>
  </si>
  <si>
    <t> شكرا جزيلا</t>
  </si>
  <si>
    <t> لكي نتحدث</t>
  </si>
  <si>
    <t> للتحدث والتحدث</t>
  </si>
  <si>
    <t> للتحدث، والتحدث لتكون بصحبة، والتواصل مع؛ للتحدث معه، للتحدث معه، مرجع: لو 24: 14، 15؛ المرجع: أعمال الرسل ٢٠: ١١؛ 24:26 *</t>
  </si>
  <si>
    <t> G3657</t>
  </si>
  <si>
    <t> شكرا</t>
  </si>
  <si>
    <t> منظمة</t>
  </si>
  <si>
    <t> الشركة والجمعيات</t>
  </si>
  <si>
    <t> شركة، جمعيات تواصل، جمعية، تواصل، محادثة، المرجع: 1كو 15: 33 *</t>
  </si>
  <si>
    <t> G3658</t>
  </si>
  <si>
    <t> رائع</t>
  </si>
  <si>
    <t>يحشد</t>
  </si>
  <si>
    <t> حشد، حشد</t>
  </si>
  <si>
    <t> حشد، حشد، حشد، حشد من الناس</t>
  </si>
  <si>
    <t> G3659</t>
  </si>
  <si>
    <t> ὄμμα</t>
  </si>
  <si>
    <t> عين</t>
  </si>
  <si>
    <t xml:space="preserve"> العين، المرجع: مت 20: 34؛ المرجع: مرقس ٨:٢٣ *</t>
  </si>
  <si>
    <t> G3660</t>
  </si>
  <si>
    <t> شكرا</t>
  </si>
  <si>
    <t> أحلف</t>
  </si>
  <si>
    <t> أن يعلن يمينًا، يقسم يمينًا، يعد بقسم</t>
  </si>
  <si>
    <t> أن يعلن يمينًا، يحلف يمينًا، يعد بقسم أن يحلف، مرجع: مت 5: 34؛ "الوعد بقسم" (مر 6: 23)؛ المرجع: أعمال الرسل ٢: ٣٠؛ 7:17</t>
  </si>
  <si>
    <t> G3661</t>
  </si>
  <si>
    <t> ὁμοθυμαδόν</t>
  </si>
  <si>
    <t> متحد</t>
  </si>
  <si>
    <t> متحدون، في العمل الجماعي، كواحد</t>
  </si>
  <si>
    <t xml:space="preserve"> متحدون، معًا، كواحد بفكر واحد، بنفس واحدة، بالإجماع، كواحد المرجع: أعمال 1: 14؛ المرجع: رو 15: 6؛ معًا، معًا، في نفس الوقت، المرجع: أعمال الرسل 2: 1، 46؛ 4:24</t>
  </si>
  <si>
    <t> G3662</t>
  </si>
  <si>
    <t> شكرا جزيلا</t>
  </si>
  <si>
    <t> يشبه أن يشبه، يشبه</t>
  </si>
  <si>
    <t> G3663</t>
  </si>
  <si>
    <t> ὁμοιοπαθής</t>
  </si>
  <si>
    <t> يحب</t>
  </si>
  <si>
    <t> مثل، من نفس النوعية أو نوع الرغبات</t>
  </si>
  <si>
    <t>مثل، من نفس النوعية أو نوع الرغبات التي تتأثر بنفس الطريقة، مثل شخص آخر، يخضع لنفس الحوادث، من نفس العاهات، عرضة لنفس الضعف والشرور، المرجع: أعمال الرسل 14: 15؛ المرجع: يع ٥: ١٧ *</t>
  </si>
  <si>
    <t> G3664</t>
  </si>
  <si>
    <t> رائع</t>
  </si>
  <si>
    <t> G3665</t>
  </si>
  <si>
    <t> شكرا</t>
  </si>
  <si>
    <t> الشبه</t>
  </si>
  <si>
    <t> التشابه، التشابه</t>
  </si>
  <si>
    <t> تشبيه، تشبيه، تشبيه، تشبيه المرجع: عب 4: 15؛ 7:15 *</t>
  </si>
  <si>
    <t> G3666</t>
  </si>
  <si>
    <t> شكرا جزيلا</t>
  </si>
  <si>
    <t> لتشبيه</t>
  </si>
  <si>
    <t> لجعل مثل، مقارنة؛ (المبني للمجهول) ليكون مثل، يصبح مثل يشبه</t>
  </si>
  <si>
    <t xml:space="preserve"> لجعل مثل، مقارنة؛ (المبني للمجهول) أن يكون مثل، يصير مثل يشبه يصنع مثل، يتسبب في أن يكون مثل، أو يشبه، يستوعب؛ منفعل أن يكون مثلًا، يشبه، يشبه، المرجع: متى 6: 8؛ 13:24 ؛ 18:23 ؛ للتشبيه والمقارنة، راجع: مت 7: 24، 26؛ 11:16</t>
  </si>
  <si>
    <t> G3667</t>
  </si>
  <si>
    <t> ὁμοίωμα</t>
  </si>
  <si>
    <t> الشبه. تبدو وكأنها صورة؛ الشكل والمظهر</t>
  </si>
  <si>
    <t>الشبه. تبدو وكأنها صورة؛ الشكل، والمظهر في المقام الأول هو ما هو مطابق أو مستوعب؛ الشكل، الشكل، الشكل، المرجع: رؤ9: 7؛ شبه، تشبيه، تشبيه، المرجع: رو 1: 23؛ 5:14 ؛ 6: 5 ؛ 8:3؛ المرجع: فيلبي 2: 7 *</t>
  </si>
  <si>
    <t> G3668</t>
  </si>
  <si>
    <t> شكرا</t>
  </si>
  <si>
    <t> بصورة مماثلة</t>
  </si>
  <si>
    <t> بالمثل، بنفس الطريقة، بالمثل</t>
  </si>
  <si>
    <t xml:space="preserve"> كذلك، هكذا، مثله، مثله، مثله، مت 22: 26؛ 27:41</t>
  </si>
  <si>
    <t> G3669</t>
  </si>
  <si>
    <t> شكرا</t>
  </si>
  <si>
    <t xml:space="preserve"> الاستيعاب في المقام الأول؛ شبه، شبه، مرجع: يع ٣: ٩ *</t>
  </si>
  <si>
    <t> G3670</t>
  </si>
  <si>
    <t> شكرا جزيلا</t>
  </si>
  <si>
    <t> على الاعتراف / الاعتراف</t>
  </si>
  <si>
    <t> الاعتراف، الاعتراف، الموافقة، الاعتراف، الإعلان؛ يمكن أن يكون هذا اعترافًا بالولاء، أو اعترافًا بالسلوك السيئ، أو إعلانًا مؤكدًا عن الحقيقة</t>
  </si>
  <si>
    <t xml:space="preserve">الاعتراف، الاعتراف، الموافقة، الاعتراف، الإعلان؛ يمكن أن يكون هذا اعترافًا بالولاء، أو اعترافًا بالسلوك السيئ، أو إعلانًا مؤكدًا عن الحقيقة للتحدث وفقًا لذلك، واعتماد نفس المصطلحات اللغوية؛ ليتعاملوا، يعدوا، يوافقوا المرجع: مت 14: 7؛ لنعترف ونعترف بصراحة، المرجع: يو 1: 20؛ المرجع: أعمال ٢٤: ١٤؛ وللاعتراف، راجع: 1يو 1: 9؛ ليعترف، يعترف، راجع: يو 9: 22؛ 12:42 ؛ المرجع: أعمال ٢٣: ٨؛ ليشهد، يعلن علانية ووقار، المرجع: متى 7: 23؛ في العهد الجديد ὁμοлογειν ἐν، لمنح الإيمان، المرجع: متى 10: 32؛ المرجع: لو 12: 8؛ للحصول على الاستحسان، راجع: لو 12: 8؛ من العبرية لمنح التسبيح، راجع: عب 13: 15</t>
  </si>
  <si>
    <t> G3671</t>
  </si>
  <si>
    <t> ὁμοлογία</t>
  </si>
  <si>
    <t> اعتراف</t>
  </si>
  <si>
    <t> الاعتراف، المهنة، الاعتراف، للتعبير علانية عن الالتزام والولاء</t>
  </si>
  <si>
    <t> الاعتراف، المهنة، الاعتراف، للتعبير صراحة عن الالتزام والولاء، الموافقة، الموافقة؛ مهنة، اعترف المرجع: 2كو 9:13؛ المرجع: 1 تي 6: 12، 13؛ المرجع: عب 3: 1؛ 4:14 ؛ 10:23 *</t>
  </si>
  <si>
    <t> G3672</t>
  </si>
  <si>
    <t>ὁμοлογουμένως</t>
  </si>
  <si>
    <t> لا يمكن إنكاره</t>
  </si>
  <si>
    <t> بما لا يدع مجالاً للشك، بكل تأكيد</t>
  </si>
  <si>
    <t> بما لا يدع مجالا للشك، بالتأكيد، باعتراف جاهر، بلا جدال، بالتأكيد، 1 تي 3: 16</t>
  </si>
  <si>
    <t> G3673</t>
  </si>
  <si>
    <t> شكرا</t>
  </si>
  <si>
    <t> من نفس التجارة</t>
  </si>
  <si>
    <t> من نفس التجارة إلى نفس التجارة أو المهنة، المرجع: أعمال 18: 3 *</t>
  </si>
  <si>
    <t> G3674</t>
  </si>
  <si>
    <t> جيد</t>
  </si>
  <si>
    <t xml:space="preserve"> معاً؛ وفي نفس المكان مرجع: يو 21: 2؛ معًا في نفس الوقت، المرجع: يو 4: 36؛ 20:4 ؛ المرجع: أعمال ٢: ١ *</t>
  </si>
  <si>
    <t> G3675</t>
  </si>
  <si>
    <t> شكرا</t>
  </si>
  <si>
    <t> العيش في وئام مع ذوي التفكير المماثل</t>
  </si>
  <si>
    <t> العيش في وئام مع ذوي الفكر الواحد، ذوي الفكر الواحد، ذوي الفكر الواحد، العيش في انسجام مع المرجع: 1 بط 3: 8 *</t>
  </si>
  <si>
    <t> G3676</t>
  </si>
  <si>
    <t> ὅμως</t>
  </si>
  <si>
    <t> نحن فقط؛ في نفس الوقت</t>
  </si>
  <si>
    <t> نحن فقط؛ في نفس الوقت بعد، مع ذلك؛ ، مع μέντοι، ولكن مع ذلك، ولكن من أجل كل ذلك، المرجع: يو 12: 42؛ حتى ولو كان الأمر كذلك، راجع: 1كو 14: 7؛ المرجع: غل 3: 15 *</t>
  </si>
  <si>
    <t> G3677</t>
  </si>
  <si>
    <t> ὄναρ</t>
  </si>
  <si>
    <t xml:space="preserve">حلم، مرجع: متى 1: 20؛ 2:12 ، 13 ، 19 ، 22 ؛ 27:19 *</t>
  </si>
  <si>
    <t> G3678</t>
  </si>
  <si>
    <t> شكرا</t>
  </si>
  <si>
    <t> حمار صغير</t>
  </si>
  <si>
    <t xml:space="preserve"> جحش حمار، وجحش أتان، المرجع: يو 12: 14 *</t>
  </si>
  <si>
    <t> G3679</t>
  </si>
  <si>
    <t> شكرا</t>
  </si>
  <si>
    <t> لتكديس الإهانات والإدانة والعثور على الخطأ وتوبيخ السب</t>
  </si>
  <si>
    <t xml:space="preserve"> يكدس الشتائم، يستنكر، يجد العيب، يوبخ، يسب، يوبخ، يوبخ، يوبخ المرجع: متى 11: 20؛ المرجع: مرقس 16: 14؛ لتعيير أو سب، راجع: يع 1: 5؛ يشتمون، يشتمون بألفاظ مهينة، يشجبون، مرجع: متى 5: 11</t>
  </si>
  <si>
    <t> G3680</t>
  </si>
  <si>
    <t> شكرا</t>
  </si>
  <si>
    <t> عتاب</t>
  </si>
  <si>
    <t> العار والإهانة</t>
  </si>
  <si>
    <t xml:space="preserve"> عار، إهانة، توبيخ، المرجع: 1 تي 3: 7؛ تعيير، سب، إهانة، المرجع: رو 15: 3</t>
  </si>
  <si>
    <t> G3681</t>
  </si>
  <si>
    <t> شكرا</t>
  </si>
  <si>
    <t> عار</t>
  </si>
  <si>
    <t xml:space="preserve"> في المقام الأول الشهرة والتقرير والشخصية؛ عادة، عار، عار، مرجع: لو 1: 25 *</t>
  </si>
  <si>
    <t> G3682</t>
  </si>
  <si>
    <t> شكرا</t>
  </si>
  <si>
    <t> أنسيمس</t>
  </si>
  <si>
    <t> أنسيمس "مفيد"</t>
  </si>
  <si>
    <t>رجل يعيش في زمن العهد الجديد، ذُكر لأول مرة في كولوسي ٤: ٩ § أنسيمس، "المفيد" أنسيمس، (اسم مناسب)، المرجع: كولوسي ٤: ٩؛ فلم. 10 *</t>
  </si>
  <si>
    <t> G3683</t>
  </si>
  <si>
    <t> شكرا</t>
  </si>
  <si>
    <t> أنيسيفورس</t>
  </si>
  <si>
    <t> Onesiphorus، "واحد يجلب فائدة"</t>
  </si>
  <si>
    <t> رجل يعيش في زمن العهد الجديد، ذُكر لأول مرة في 2 تي 1: 16 § أنيسيفورس، "الذي يأتي بالنفع" أنيسيفورس، (الاسم الصحيح)، المرجع: 2 تيم 1: 16؛ 4:19 *</t>
  </si>
  <si>
    <t> G3684</t>
  </si>
  <si>
    <t> شكرا</t>
  </si>
  <si>
    <t> رحى ضخمة</t>
  </si>
  <si>
    <t> نسبة إلى حمار، حجر رحى عمل بواسطة حمار</t>
  </si>
  <si>
    <t> من جهة حمار، حجر رحى صنعه حمار من جهة حمار؛ , μύлος ὀνικός , حجر رحى يديره حمار , حجر رحى كبير أو علوي , المرجع: متى 18: 6 ; المرجع: مرقس ٩:٤٢ *</t>
  </si>
  <si>
    <t> G3685</t>
  </si>
  <si>
    <t> شكرا جزيلا</t>
  </si>
  <si>
    <t> للحصول على الفرح</t>
  </si>
  <si>
    <t> أن يكون له منفعة أو فرح</t>
  </si>
  <si>
    <t>للحصول على منفعة أو فرح اختياري، أو الحصول على الربح، المتعة، المنفعة وما إلى ذلك؛ مع مضاف إليه، للاستمتاع به، فلم. 20 *</t>
  </si>
  <si>
    <t> G3686</t>
  </si>
  <si>
    <t> شكرا</t>
  </si>
  <si>
    <t> اسم</t>
  </si>
  <si>
    <t> اسم؛ عنوان؛ سمعة</t>
  </si>
  <si>
    <t xml:space="preserve"> اسم؛ عنوان؛ سمعة اسم؛ الاسم الصحيح للشخص، الخ.، المرجع: متى 1: 23، 25؛ 10: 2 ؛ 27:32 ؛ مجرد اسم أو سمعة، المرجع: 3: 1؛ في العهد الجديد اسم يدل على شخص ما، المرجع: متى 6: 9؛ المرجع: لو 6: 22؛ 11:2؛ اسم مؤلف التكليف أو السلطة المفوضة أو المهنة الدينية، مرجع: متى 7: 22؛ 10:22 ؛ 12:21؛ 18: 5، 20؛ 19:29 ؛ 21: 9 ؛ 28:19 ؛ المرجع: أعمال ٣: ١٦؛ 4: 7، 12؛ εἰς ὄνομα, ἐν ὀνόματι، على أساس أن يكون صاحب صفة معينة، المرجع: متى 10: 41، 42؛ المرجع: مرقس 9: 41</t>
  </si>
  <si>
    <t> G3687</t>
  </si>
  <si>
    <t> شكرا</t>
  </si>
  <si>
    <t> لإعطاء اسم، تعيين اسم؛ على الاعتراف؛ (الأوسط) أن يطلق على نفسه؛ (المبني للمجهول) ليتم تسميته؛ كن معروف</t>
  </si>
  <si>
    <t xml:space="preserve">لإعطاء اسم، تعيين اسم؛ على الاعتراف؛ (الأوسط) أن يطلق على نفسه؛ (المبني للمجهول) ليتم تسميته؛ يكون معروفًا بالاسم، مرجع: لو 6: 14؛ للأسلوب، الاستحقاق، المرجع: لو 6: 13؛ المرجع: 1كو 5: 11؛ للإشارة إلى ذلك، المرجع: أفسس 5: 3؛ للتعريف، راجع: رو 15: 20؛ للنطق في طرد الأرواح الشريرة، المرجع: أعمال 19: 13؛ في العهد الجديد للاعتراف، المرجع: 2تيم 2:19</t>
  </si>
  <si>
    <t> G3688</t>
  </si>
  <si>
    <t> شكرا</t>
  </si>
  <si>
    <t> حمار</t>
  </si>
  <si>
    <t> حمار (أنثى أو ذكر)</t>
  </si>
  <si>
    <t xml:space="preserve"> حمار (أنثى أو ذكر) حمار، حمار، ذكرا أو أنثى، المرجع: مت 21: 2، 5، 7</t>
  </si>
  <si>
    <t> G3689</t>
  </si>
  <si>
    <t> شكرا</t>
  </si>
  <si>
    <t> حقًا</t>
  </si>
  <si>
    <t> حقا، بالتأكيد، بالتأكيد حقا</t>
  </si>
  <si>
    <t> حقًا، بالتأكيد، بالتأكيد، حقًا، حقًا، حقًا، المرجع: مرقس 11: 32؛ المرجع: لو 23: 47.</t>
  </si>
  <si>
    <t> G3690</t>
  </si>
  <si>
    <t> ὄξος</t>
  </si>
  <si>
    <t> خل</t>
  </si>
  <si>
    <t> خل النبيذ</t>
  </si>
  <si>
    <t xml:space="preserve">خل النبيذ والخل. نبيذ ذو نكهة حادة، بوسكا، وهو مشروب عادي، وغالبًا ما كان ممزوجًا بأعشاب مرة، وما إلى ذلك، وكان يُعطى للمجرمين المدانين من أجل تخديرهم والتخفيف من معاناتهم، مرجع: مت 27: 48؛ المرجع: مرقس 15: 36؛ المرجع: لو 23: 36؛ المرجع: يو 19: 29، 30</t>
  </si>
  <si>
    <t> G3691</t>
  </si>
  <si>
    <t> نعم</t>
  </si>
  <si>
    <t> حاد / سريع</t>
  </si>
  <si>
    <t> حاد؛ سريع، سريع</t>
  </si>
  <si>
    <t> حاد؛ سريع، سريع حاد، حاد، المرجع: رؤ 1: 16؛ 2:12 ؛ 14:14 ، 17 ، 18 ؛ 19:15 ؛ سريع، ذكي، المرجع: رو 3: 15 *</t>
  </si>
  <si>
    <t> G3692</t>
  </si>
  <si>
    <t> نعم</t>
  </si>
  <si>
    <t> فتحة</t>
  </si>
  <si>
    <t> فتحة، فتح</t>
  </si>
  <si>
    <t> حفرة، فتح حفرة؛ ثقب، تنفيس، فتحة، المرجع: يع3: 11؛ جحر، مغارة، مغارة المرجع: عب 11: 38 *</t>
  </si>
  <si>
    <t> G3693</t>
  </si>
  <si>
    <t> شكرا</t>
  </si>
  <si>
    <t> بعد</t>
  </si>
  <si>
    <t> من وراء؛ بعد</t>
  </si>
  <si>
    <t xml:space="preserve"> من وراء؛ بعد يمكن أن تكون بمثابة حرف جر غير لائق، من الخلف، من الخلف، بعد، في الجزء الخلفي من، المرجع: متى 9:20؛ 15:23</t>
  </si>
  <si>
    <t> G3694</t>
  </si>
  <si>
    <t> شكرا</t>
  </si>
  <si>
    <t> خلف، بعد، متابعة</t>
  </si>
  <si>
    <t xml:space="preserve">خلف، بعد، يمكن أن يكون التالي بمثابة حرف جر غير لائق، خلف، بعد، في الخلف، المرجع: متى 4:10؛ المرجع: لو 7: 38؛ المرجع: رؤيا ١: ١٠؛ τὰ ὀπισω، الأشياء التي وراء، مرجع: فيلبي 3: 13؛ ὀπισω and εἰς τὰ ὀπισω ، إلى الخلف، إلى الخلف، المرجع: مت 24:18 ; المرجع: مرقس 13: 16؛ المرجع: لو 9: 62، عندما حرف جر غير لائق، يأخذ مضاف إليه</t>
  </si>
  <si>
    <t> G3695</t>
  </si>
  <si>
    <t> شكرا</t>
  </si>
  <si>
    <t> لتسليح</t>
  </si>
  <si>
    <t> (الوسطى) للتسلح به</t>
  </si>
  <si>
    <t> (الأوسط) للتسليح والتسليح والتجهيز؛ , وسطًا لتسليح النفس، وتجهيز النفس، المرجع: 1 بط 4: 1 *</t>
  </si>
  <si>
    <t> G3696</t>
  </si>
  <si>
    <t> رائع</t>
  </si>
  <si>
    <t> سلاح</t>
  </si>
  <si>
    <t> أداة، سلاح، درع</t>
  </si>
  <si>
    <t> أداة، سلاح، درع، أداة، المرجع: رو 6: 13؛ جمع τὰ ὅπлα , أسلحة، درع، أسلحة، أداة سواء كانت هجومية أو دفاعية، المرجع: يوحنا 18: 3؛ المرجع: رو 13: 12؛ المرجع: 2كو 6: 7؛ 10: 4 *</t>
  </si>
  <si>
    <t> G3697</t>
  </si>
  <si>
    <t> شكرا</t>
  </si>
  <si>
    <t> اي نوع؟</t>
  </si>
  <si>
    <t> أي نوع من، أي نوع من</t>
  </si>
  <si>
    <t>أي نوع، أي نوع، أي نوع، أو طريقة، المرجع: 1 كو 3: 13؛ المرجع: غلا 2: 6؛ المرجع: ١ تسالونيكي ١: ٩؛ المرجع: يع ١: ٢٤؛ بعد τοιοῦτος، كما، المرجع: أعمال 26:29 *</t>
  </si>
  <si>
    <t> G3698</t>
  </si>
  <si>
    <t> شكرا</t>
  </si>
  <si>
    <t> حينما)</t>
  </si>
  <si>
    <t> متى، في أي وقت</t>
  </si>
  <si>
    <t> G3699</t>
  </si>
  <si>
    <t> رائع</t>
  </si>
  <si>
    <t> أين (-)</t>
  </si>
  <si>
    <t> أين وأينما؛ حينما</t>
  </si>
  <si>
    <t xml:space="preserve"> أين وأينما؛ متى وأين وفي أي مكان وفي أي مكان، مرجع: مت 6: 19، 20، 21؛ المرجع: رؤيا ٢: ١٣؛ إلى أين وإلى أي مكان، راجع: يو 8: 21؛ 14:4؛ ὅπου ἄν , أو ἐάν , حيثما , في أي مكان , المرجع: متى 24:28 ; أينما كان، المرجع: مت 8: 19؛ المرجع: يع ٣: ٤؛ مجازيًا أين، وفي أي شيء، والحالة، وما إلى ذلك، المرجع: كولوسي 3: 11؛ بينما المرجع: 1كو 3: 3؛ المرجع: 2 بط 2: 11</t>
  </si>
  <si>
    <t> G3700</t>
  </si>
  <si>
    <t> شكرا جزيلا</t>
  </si>
  <si>
    <t> (الوسطى) للظهور</t>
  </si>
  <si>
    <t> (الوسط) ليظهر ليُرى، يظهر، المرجع: أعمال ١: ٣ *</t>
  </si>
  <si>
    <t> G3701</t>
  </si>
  <si>
    <t> شكرا</t>
  </si>
  <si>
    <t> رؤية</t>
  </si>
  <si>
    <t> (خارقة) الرؤية</t>
  </si>
  <si>
    <t>رؤيا (خارقة للطبيعة) رؤيا، ظهور، مرجع: لو 1: 22؛ 24:23 ؛ المرجع: أعمال ٢٦: ١٩؛ المرجع: ٢ كو ١٢: ١ *</t>
  </si>
  <si>
    <t> G3702</t>
  </si>
  <si>
    <t> شكرا</t>
  </si>
  <si>
    <t> مشوي</t>
  </si>
  <si>
    <t> مشوي، محمص</t>
  </si>
  <si>
    <t> مشويين، مشويين بالنار، مشويين، مشويين، إلخ.، المرجع: لو 24: 42 *</t>
  </si>
  <si>
    <t> G3703</t>
  </si>
  <si>
    <t> ὀπώρα</t>
  </si>
  <si>
    <t xml:space="preserve"> خريف؛ موسم الفاكهة. , ثمار كناية , المرجع : رؤ 18: 14 *</t>
  </si>
  <si>
    <t> G3704</t>
  </si>
  <si>
    <t> ὅπως</t>
  </si>
  <si>
    <t> ذلك، بحيث، (من أجل).</t>
  </si>
  <si>
    <t> لكي (لكي) يمكن أن تعمل كأداة ربط، كيف، وبأي طريقة، وبأي وسيلة، مرجع: متى 22: 5؛ المرجع: لو 24: 20؛ اقتران ذلك، من أجل ذلك، و ὅπως μή، ذلك، لئلا، المرجع: متى 6: 2، 4، 5، 16، 18 ؛ المرجع: أعمال 9: 2، وبشكل متكرر</t>
  </si>
  <si>
    <t> G3705</t>
  </si>
  <si>
    <t> ὅραμα</t>
  </si>
  <si>
    <t> رؤية (خارقة للطبيعة) ؛ البصر (من الله)</t>
  </si>
  <si>
    <t xml:space="preserve"> رؤية (خارقة للطبيعة) ؛ نظر (من الله) شيء مرئي، منظر، مظهر، المرجع: أعمال 7: 31؛ رؤيا، مرجع: مت 17: 9؛ المرجع: أعمال 9: 10، 12</t>
  </si>
  <si>
    <t> G3706</t>
  </si>
  <si>
    <t> شكرا</t>
  </si>
  <si>
    <t> المظهر/الرؤية</t>
  </si>
  <si>
    <t> مظهر؛ رؤية</t>
  </si>
  <si>
    <t>مظهر؛ رؤية الرؤية والبصر. المظهر، المظهر، الرؤية، المرجع: أعمال 2: 17؛ المرجع: رؤيا 9: 17؛ 4: 3 *</t>
  </si>
  <si>
    <t> G3707</t>
  </si>
  <si>
    <t> شكرا</t>
  </si>
  <si>
    <t> مرئي</t>
  </si>
  <si>
    <t> يتعلق بالأشياء المرئية، الأشياء المرئية</t>
  </si>
  <si>
    <t> فيما يتعلق بالأشياء التي ترى، الأشياء التي ترى، الأشياء التي ترى، مرجع: كو 1: 16 *</t>
  </si>
  <si>
    <t> G3708G</t>
  </si>
  <si>
    <t> جيد</t>
  </si>
  <si>
    <t> يرى: يرى</t>
  </si>
  <si>
    <t> : انظر لترى</t>
  </si>
  <si>
    <t> لنرى لنرى، لنرى؛ أدرك (يستخدم في زمن الماضي G1492)</t>
  </si>
  <si>
    <t> G3708H</t>
  </si>
  <si>
    <t> ليرى: يظهر</t>
  </si>
  <si>
    <t> : تظهر لنرى</t>
  </si>
  <si>
    <t> G3709</t>
  </si>
  <si>
    <t> ὀργή</t>
  </si>
  <si>
    <t> الغضب والغضب والشعور والتعبير عن الاستياء الشديد والعداء؛ يمكن أن يتراوح هذا من الغضب البشري التافه إلى غضب الله العادل تجاه العصيان الخاطئ</t>
  </si>
  <si>
    <t>الغضب والغضب والشعور والتعبير عن الاستياء الشديد والعداء؛ يمكن أن يتراوح هذا من الغضب البشري التافه إلى غضب الله الصالح تجاه العصيان الخاطئ، في المقام الأول، بسبب النزعة العقلية والدافع؛ غضب، سخط، سخط، المرجع: أفسس 4: 31؛ المرجع: كو 3: 8؛ μετ᾽ ὀργῆς، بسخط، المرجع: مرقس 3: 5 ; الانتقام، العقاب، المرجع: مت 3: 7؛ المرجع: لو 3: 7؛ 21:23 ؛ المرجع: رو 13: 4، 5</t>
  </si>
  <si>
    <t> G3710</t>
  </si>
  <si>
    <t> شكرا</t>
  </si>
  <si>
    <t> (وسط / سلبي) أن تكون غاضبًا، ومستفزًا، وأن تشعر وتعبر عن الاستياء والعداء الشديدين؛ يمكن أن يتراوح هذا من الغضب البشري التافه إلى غضب الله العادل تجاه العصيان الخاطئ</t>
  </si>
  <si>
    <t xml:space="preserve"> (وسط / سلبي) أن تكون غاضبًا، ومستفزًا، وأن تشعر وتعبر عن الاستياء والعداء الشديدين؛ يمكن أن يتراوح هذا من الغضب البشري التافه إلى غضب الله الصالح تجاه العصيان الخاطئ (يُدرج البعض على أنه داعية, أو , لإثارة الغضب, تهيج; منفعل أن يغضب، يسخط، يسخط، المرجع: متى 5: 22؛ 18:34</t>
  </si>
  <si>
    <t> G3711</t>
  </si>
  <si>
    <t> شكرا</t>
  </si>
  <si>
    <t>سريع الغضب</t>
  </si>
  <si>
    <t> سريع الغضب، ويميل إلى الغضب</t>
  </si>
  <si>
    <t> سريع الغضب، سريع الغضب، سريع الغضب، سريع الغضب، مرجع: تي 1: 7.</t>
  </si>
  <si>
    <t> G3712</t>
  </si>
  <si>
    <t> شكرا</t>
  </si>
  <si>
    <t> فهم</t>
  </si>
  <si>
    <t> قامة (حوالي ستة أقدام)</t>
  </si>
  <si>
    <t> قامة (حوالي ستة أقدام) المساحة التي تقاس بالأذرع الممدودة؛ العمق، المرجع: أعمال ٢٧: ٢٨ (٢×)*</t>
  </si>
  <si>
    <t> G3713</t>
  </si>
  <si>
    <t> رائع</t>
  </si>
  <si>
    <t> في التطلع</t>
  </si>
  <si>
    <t> (الأوسط) ينصب القلب عليه، ويجتهد، ويطمح، ويرغب</t>
  </si>
  <si>
    <t> (الأوسط) ينصب قلبه، ويجتهد، ويطمح، ويرغب في التوسع، والتمدد؛ ، وسطًا لتمديد الذات، للوصول إلى الأمام، مجازيًا للرغبة الجادّة، بعد فترة طويلة، المرجع: 1 تيم 3: 1؛ المرجع: عب 11: 16؛ ضمنيًا للانغماس في، والالتزام به، المرجع: 1 تي 6: 10 *</t>
  </si>
  <si>
    <t> G3714</t>
  </si>
  <si>
    <t> شكرا</t>
  </si>
  <si>
    <t> جبلية</t>
  </si>
  <si>
    <t> جبلية، (ن.) بلد جبلية</t>
  </si>
  <si>
    <t> جبلية، (اسم) جبلية، جبلية، جبلية، المرجع: لوقا 1: 39، 65 *</t>
  </si>
  <si>
    <t> G3715</t>
  </si>
  <si>
    <t> شكرا</t>
  </si>
  <si>
    <t> شهوة</t>
  </si>
  <si>
    <t> الشهوة والرغبة</t>
  </si>
  <si>
    <t>الشهوة، الرغبة، الرغبة، الشوق؛ الشهوة، الشهوة، المرجع: رو 1: 27 *</t>
  </si>
  <si>
    <t> G3716</t>
  </si>
  <si>
    <t> ὀρθοποδέω</t>
  </si>
  <si>
    <t> كن مستقيما</t>
  </si>
  <si>
    <t> أن تعمل بما يتماشى مع (الحق)، وأن تعمل بشكل صحيح</t>
  </si>
  <si>
    <t> ليعمل وفق (الحق)، ويعمل بالحق، ويستقيم، ويسير على طريق مستقيم؛ أن يكون مستقيمًا في السلوك الأخلاقي، مرجع: غلا 2: 14 *</t>
  </si>
  <si>
    <t> G3717</t>
  </si>
  <si>
    <t> شكرا</t>
  </si>
  <si>
    <t> تستقيم</t>
  </si>
  <si>
    <t> G3718</t>
  </si>
  <si>
    <t> شكرا</t>
  </si>
  <si>
    <t> لقطع مستقيم</t>
  </si>
  <si>
    <t> للتعامل بشكل صحيح، وتوجيه على طريق مستقيم</t>
  </si>
  <si>
    <t xml:space="preserve"> لقطع مستقيم التصرف بشكل صحيح، والهداية على طريق مستقيم، والانطلاق بالصدق، بلا انحراف ولا انحراف، راجع: 2 تيم 2: 15 *</t>
  </si>
  <si>
    <t> G3719</t>
  </si>
  <si>
    <t> شكرا</t>
  </si>
  <si>
    <t> أن يستيقظ عند الفجر</t>
  </si>
  <si>
    <t> للاستيقاظ مبكرا في الصباح</t>
  </si>
  <si>
    <t> أن تستيقظ مبكرًا في الصباح لتستيقظ مبكرًا في الصباح؛ ليأتي مع الفجر، مرجع: لو 21: 38 *</t>
  </si>
  <si>
    <t> G3720</t>
  </si>
  <si>
    <t> شكرا</t>
  </si>
  <si>
    <t> فَجر</t>
  </si>
  <si>
    <t> في الصباح الباكر</t>
  </si>
  <si>
    <t>في الصباح الباكر شكل لاحق من ὄρθριος، أو ينتمي إلى الصباح، صباح، المرجع: لوقا 24:22 *</t>
  </si>
  <si>
    <t> G3721</t>
  </si>
  <si>
    <t> شكرا</t>
  </si>
  <si>
    <t> صباح</t>
  </si>
  <si>
    <t> G3722</t>
  </si>
  <si>
    <t> ὄρθρος</t>
  </si>
  <si>
    <t> الفجر، الفجر، في الصباح الباكر</t>
  </si>
  <si>
    <t> الفجر، الفجر، في الصباح الباكر الفجر؛ الصباح، مرجع: يو 8: 2؛ المرجع: أعمال ٥: ٢١؛ ὄρθος βαθύς، أول الفجر، باكر الفجر، المرجع: لو 24: 1 *</t>
  </si>
  <si>
    <t> G3723</t>
  </si>
  <si>
    <t> شكرا</t>
  </si>
  <si>
    <t> بشكل صحيح</t>
  </si>
  <si>
    <t> بشكل صحيح، بحق، بوضوح</t>
  </si>
  <si>
    <t> بشكل صحيح، بحق، بوضوح صريح؛ بحق، صحيح، بوضوح المرجع: مرقس 7: 35؛ المرجع: لو 7: 43؛ 10:28 ؛ 20:21 *</t>
  </si>
  <si>
    <t> G3724</t>
  </si>
  <si>
    <t> جيد</t>
  </si>
  <si>
    <t> لتحديد</t>
  </si>
  <si>
    <t> تحديد، تعيين، تعيين، إصدار أمر</t>
  </si>
  <si>
    <t>لتحديد، وتعيين، وتعيين، وإصدار مرسوم لوضع حدود ل، لربط؛ لتقييد، المرجع: عب 4: 7؛ للتسوية والتعيين نهائيًا، المرجع: أعمال الرسل 17: 26؛ ليثبت بشكل حاسم، المرجع: أعمال 2: 23؛ ليقضي، يقضي، المرجع: لو 22: 22؛ للتشكيل والتعيين، المرجع: أعمال الرسل 10: 42؛ 17:31 ؛ للوصف بدقة، للتوضيح بشكل مميز، المرجع: رو 1: 4؛ مطلق الحل، المرجع: أعمال 11: 29 *</t>
  </si>
  <si>
    <t> G3725</t>
  </si>
  <si>
    <t> رائع</t>
  </si>
  <si>
    <t> المنطقة، المنطقة، المجاورة</t>
  </si>
  <si>
    <t xml:space="preserve"> المنطقة أو المنطقة أو المنطقة المجاورة لحدود أو حدود أو حدود إقليم أو بلد؛ جمع τὰ ὅρια , منطقة, إقليم, منطقة, المرجع: مت 2:16; 4:13 ؛ 8:34</t>
  </si>
  <si>
    <t> G3726</t>
  </si>
  <si>
    <t> شكرا</t>
  </si>
  <si>
    <t> لقيادة؛ توسل، ناشد</t>
  </si>
  <si>
    <t> لقيادة؛ توسل، استحلف أن يقسم؛ يعترض، يستدعي، يستحضر، المرجع: مرقس 5: 7؛ المرجع: أعمال ١٩:١٣ *</t>
  </si>
  <si>
    <t> G3727</t>
  </si>
  <si>
    <t> رائع</t>
  </si>
  <si>
    <t> حلف</t>
  </si>
  <si>
    <t xml:space="preserve"> القسم، راجع: متى 14: 7، 9؛ 26:72 ؛ كناية: ذلك الوعد، النذر، مرجع: مت 5: 33</t>
  </si>
  <si>
    <t> G3728</t>
  </si>
  <si>
    <t> ὁρκωμοσία</t>
  </si>
  <si>
    <t>اليمين، أداء اليمين</t>
  </si>
  <si>
    <t> اليمين، أداء اليمين فعل اليمين؛ القسم، المرجع: عب 7: 20، 21، 28 *</t>
  </si>
  <si>
    <t> G3729</t>
  </si>
  <si>
    <t> جيد</t>
  </si>
  <si>
    <t> للتدافع</t>
  </si>
  <si>
    <t> للاندفاع (كما هو الحال في التدافع)</t>
  </si>
  <si>
    <t xml:space="preserve"> للاندفاع (كما هو الحال في التدافع) في المقام الأول. لبدء ، تحريض ؛ ضرورة الاستعجال، المرجع: مت 8: 32؛ المرجع: مرقس 5: 13؛ المرجع: لو 8: 33</t>
  </si>
  <si>
    <t> G3730</t>
  </si>
  <si>
    <t> جيد</t>
  </si>
  <si>
    <t> دفعة</t>
  </si>
  <si>
    <t> مؤامرة، قرار؛ الدافع والرغبة</t>
  </si>
  <si>
    <t xml:space="preserve"> مؤامرة، قرار؛ الدافع، الدافع الرغبة، الدافع؛ اعتداء، محاولة عنيفة، المرجع: أعمال الرسل 14: 5؛ مجازيًا، دافع العقل، الهدف، الإرادة، المرجع: يع 3: 4</t>
  </si>
  <si>
    <t> G3731</t>
  </si>
  <si>
    <t> شكرا</t>
  </si>
  <si>
    <t> العنف المفاجئ</t>
  </si>
  <si>
    <t> عنف مفاجئ، حركة عنيفة أو متهورة؛ العنف، راجع: رؤ 18: 21 *</t>
  </si>
  <si>
    <t> G3732</t>
  </si>
  <si>
    <t> شكرا</t>
  </si>
  <si>
    <t> طائر</t>
  </si>
  <si>
    <t xml:space="preserve"> عصفور، طير، مرجع: رؤ 18: 2؛ 19:17 ، 21 *</t>
  </si>
  <si>
    <t> G3733</t>
  </si>
  <si>
    <t> شكرا</t>
  </si>
  <si>
    <t> دجاجة</t>
  </si>
  <si>
    <t> دجاجة، طائر</t>
  </si>
  <si>
    <t> دجاجة، طائر، طير؛ , الدجاجة المنزلية, المرجع: مت 23:37 ; المرجع: لوقا ١٣: ٣٤ *</t>
  </si>
  <si>
    <t> G3734</t>
  </si>
  <si>
    <t> شكرا</t>
  </si>
  <si>
    <t>حدود ثابتة</t>
  </si>
  <si>
    <t> المكان المحدد، والحدود الثابتة</t>
  </si>
  <si>
    <t> المكان المحدد، والحدود الثابتة في المقام الأول عملية تثبيت الحدود؛ مجموعة محددة، حد معين، حد ثابت، المكان المحدد المرجع: أعمال ١٧: ٢٦ *</t>
  </si>
  <si>
    <t> G3735</t>
  </si>
  <si>
    <t> ὄρος</t>
  </si>
  <si>
    <t> جبل</t>
  </si>
  <si>
    <t> تل، جانب التل، جبل، سفح الجبل؛ يمكن أن يشير هذا إلى أي مكان مرتفع من التلال إلى الجبال العالية</t>
  </si>
  <si>
    <t xml:space="preserve"> تل، جانب التل، جبل، سفح الجبل؛ يمكن أن يشير هذا إلى أي مكان مرتفع من التلال إلى الجبال العالية، أو الجبل، أو التل، أو التلال المرجع: مت 5: 1، 14؛ 8: 1 17:20</t>
  </si>
  <si>
    <t> G3736</t>
  </si>
  <si>
    <t> شكرا</t>
  </si>
  <si>
    <t> لحفر</t>
  </si>
  <si>
    <t> للحفر والحفر</t>
  </si>
  <si>
    <t> لينقب، ليحفر، ليحفر، ليحفر، المرجع: متى 21: 33؛ 25:18 ؛ المرجع: مرقس 12: 1 *</t>
  </si>
  <si>
    <t> G3737</t>
  </si>
  <si>
    <t> شكرا</t>
  </si>
  <si>
    <t> يتيم</t>
  </si>
  <si>
    <t> (ن) يتيم</t>
  </si>
  <si>
    <t xml:space="preserve"> (ن.) يتيم ثكلى، يتيم الأبوين، المرجع: يع 1: 27؛ ثكلى، مقفر، راجع: يو 14: 18</t>
  </si>
  <si>
    <t> G3738</t>
  </si>
  <si>
    <t> شكرا جزيلا</t>
  </si>
  <si>
    <t> للرقص</t>
  </si>
  <si>
    <t xml:space="preserve"> للرقص، راجع: متى 11: 6، 17؛ المرجع: مرقس 6: 22؛ المرجع: لو 7: 32 *</t>
  </si>
  <si>
    <t> G3739</t>
  </si>
  <si>
    <t> نعم</t>
  </si>
  <si>
    <t> أيّ</t>
  </si>
  <si>
    <t>G3740</t>
  </si>
  <si>
    <t> شكرا</t>
  </si>
  <si>
    <t> حينما</t>
  </si>
  <si>
    <t> في كثير من الأحيان ومتى</t>
  </si>
  <si>
    <t> كلما، كلما كلما، المرجع: 1 كو 11: 25، 26؛ المرجع: رؤ ١١: ٦ *</t>
  </si>
  <si>
    <t> G3741</t>
  </si>
  <si>
    <t> حقا</t>
  </si>
  <si>
    <t> قدوس، تقيّ، متدين؛ (ن.) القدوس؛ القضاء الإلهي (المرجع: Act.13:34)</t>
  </si>
  <si>
    <t> قدوس، تقيّ، متدين؛ (ن.) القدوس؛ المرسوم الإلهي (المرجع: Act.13:34) يقره في المقام الأول قانون الله الأسمى، والطبيعة؛ تقيًا، تقيًا، المرجع: تي 1: 8؛ طاهرًا، المرجع: 1 تي 2: 8؛ القداسة الفائقة، المرجع: أعمال 2: 27؛ 13:35 ؛ المرجع: عب 7: 26؛ المرجع: رؤ 15: 4؛ 16: 5 ؛ τὰ ὅσια ، برهنات، مراحم، المرجع: أعمال الرسل 13: 34 *</t>
  </si>
  <si>
    <t> G3742</t>
  </si>
  <si>
    <t> شكرا</t>
  </si>
  <si>
    <t xml:space="preserve"> التقوى، حفظ جميع الواجبات تجاه الله، القداسة، المرجع: لوقا 1: 75؛ المرجع: أفسس ٤:٢٤ *</t>
  </si>
  <si>
    <t> G3743</t>
  </si>
  <si>
    <t> شكرا</t>
  </si>
  <si>
    <t> بإخلاص</t>
  </si>
  <si>
    <t> G3744</t>
  </si>
  <si>
    <t> شكرا</t>
  </si>
  <si>
    <t> العطر، رائحة الرائحة</t>
  </si>
  <si>
    <t> العطر والرائحة والرائحة والرائحة. رائحة طيبة، مرجع: يو 12: 3؛ المرجع: أفسس 5: 2؛ المرجع: فيلبي 4: 18؛ مرجع مجازي: 2كو 2: 14، 16 *</t>
  </si>
  <si>
    <t> G3745</t>
  </si>
  <si>
    <t> رائع</t>
  </si>
  <si>
    <t>فقط مثل / كم</t>
  </si>
  <si>
    <t> كم هو عظيم، كم، إلى أي مدى؛ كما ، تمامًا مثل</t>
  </si>
  <si>
    <t xml:space="preserve">كم هو عظيم، كم، إلى أي مدى؛ كما هو عظيم بقدر ما، مرجع: مرقس 7: 36؛ المرجع: يوحنا 6: 11؛ المرجع: عب 1: 4؛ 8:6؛ 10:25 ؛ ἐφ᾽ ὅσον χρόνον ، إلى متى، بينما، طالما، المرجع: رو 7: 1؛ لذلك، ἐφ᾽ ὅσον، أي χρόνον، المرجع: متى 9:15 ; ὅσον χρόνον , متى, المرجع: مرقس 2:19 ; محايد ὅσον مكرر، ὅσον ὅσον، يستخدم لإعطاء شدة للكلمات المؤهلة الأخرى، على سبيل المثال، μικρόν، على الأقل، فترة قصيرة جدًا، المرجع: عب 10:37؛ ἐφ᾽ ὅσον , بقدر, المرجع: مت 25:40, 45 ; καθ᾽ ὅσον , بكم, حتى الآن, المرجع: عب 3:3; أو بقدر ما هو مرجع: عب 7: 20؛ 9:27 ؛ جمع ὅσα، بقدر ما، المرجع: رؤيا 1: 2؛ 18: 7 ؛ كم، كم، كم، ماذا، المرجع: مرقس 3: 8؛ 5:19، 20؛ كم عدد جميع الذين، مرجع: 2كو 1: 20؛ المرجع: فيلبي 3: 15؛ المرجع: 1 تيم 6: 1؛ ὅσος ἄν، أو ἐάν، أيًا كان، المرجع: متى 7: 12؛ 18:18</t>
  </si>
  <si>
    <t> G3746</t>
  </si>
  <si>
    <t>شكرا</t>
  </si>
  <si>
    <t> من</t>
  </si>
  <si>
    <t> G3747</t>
  </si>
  <si>
    <t> شكرا</t>
  </si>
  <si>
    <t> عظم</t>
  </si>
  <si>
    <t> صيغة تعاقدية، ὀστοῦν، οῦ، τό، عظم، المرجع: متى 23:27 ; المرجع: لو 24: 39؛ المرجع: يوحنا 19: 36؛ المرجع: عب ١١:٢٢ *</t>
  </si>
  <si>
    <t> G3748</t>
  </si>
  <si>
    <t> شكرا</t>
  </si>
  <si>
    <t> من من</t>
  </si>
  <si>
    <t> من، من، أيا كان؛ شخص ما، أي شخص، الجميع؛ مع G2401 علامة العلاقات الزمنية: حتى، بينما</t>
  </si>
  <si>
    <t xml:space="preserve"> من، من، أيا كان؛ شخص ما، أي شخص، الجميع؛ مع G2401 علامة العلاقات الزمنية: حتى، بينما من، أيا كان؛ أيًا كان، مرجع: مت 5: 39، 41؛ 13:12 ؛ 18:4؛ كما أن استخدامه بدلاً من القريب البسيط مطلوب أيضًا في حالات مختلفة ، والتي يمكن تعلمها من القواعد النحوية ؛ ἕως ὅτου، أي χρόνου، حتى، المرجع: لو 13: 8؛ بينما المرجع: متى 5: 25</t>
  </si>
  <si>
    <t> G3749</t>
  </si>
  <si>
    <t> شكرا</t>
  </si>
  <si>
    <t> فخار</t>
  </si>
  <si>
    <t> مصنوعة من طين خزفي، مرجع: 2كو 4: 7؛ المرجع: 2 تي 2: 20 *</t>
  </si>
  <si>
    <t> G3750</t>
  </si>
  <si>
    <t> شكرا</t>
  </si>
  <si>
    <t> حاسة الشم</t>
  </si>
  <si>
    <t xml:space="preserve"> الشم، حاسة الشم، المرجع: 1كو 12: 17 *</t>
  </si>
  <si>
    <t> G3751</t>
  </si>
  <si>
    <t>شكرا</t>
  </si>
  <si>
    <t> حقويه</t>
  </si>
  <si>
    <t> الخصر، الخاصرة، الجسم؛ حزام</t>
  </si>
  <si>
    <t> الخصر، الخاصرة، الجسم؛ حزام الخاصرة والخصر والجسم والحزام المرجع: مت 3: 4 ؛ المرجع : مرقس 1 : 6 . على اللكنة انظر BDF، 13.</t>
  </si>
  <si>
    <t> G3752</t>
  </si>
  <si>
    <t> شكرا</t>
  </si>
  <si>
    <t> متى، في أي وقت؛ ذات مرة؛ في أقرب وقت</t>
  </si>
  <si>
    <t> متى، في أي وقت؛ ذات مرة؛ بمجرد متى، كلما، المرجع: متى ٥: ١١؛ 6:2؛ المرجع: مرقس 3: 11؛ المرجع: رؤ 4: 9، ومتكررًا؛ في العهد الجديد في حالة، بمناسبة، المرجع: يوحنا 9: 5؛ المرجع: 1كو 15: 27؛ المرجع: عب 1: 6 مرة واحدة</t>
  </si>
  <si>
    <t> G3753</t>
  </si>
  <si>
    <t> نعم</t>
  </si>
  <si>
    <t> متى، بينما، بعد؛ بمجرد</t>
  </si>
  <si>
    <t> متى، بينما، بعد؛ في أقرب وقت، في أي وقت، في أي وقت، المرجع: متى 7: 28؛ 9:25 ؛ المرجع: لو 13: 35، وبشكل متكرر</t>
  </si>
  <si>
    <t> G3754G</t>
  </si>
  <si>
    <t> نعم</t>
  </si>
  <si>
    <t> ذلك/منذ: ذلك</t>
  </si>
  <si>
    <t> : أن ذلك؛ لأنه منذ؛ ل</t>
  </si>
  <si>
    <t xml:space="preserve">الذي - التي؛ لأنه منذ؛ لأنه في الأصل كان محايد ὅστις، ذلك، مرجع: مت 2: 16، 22، 23؛ 6: 5، 16؛ غالبًا ما تُستخدم بطريقة لفظية في تلاوة كلمات الآخرين، المرجع: متى 9: 18؛ المرجع: لو 19: 42؛ المرجع: أعمال ٥: ٢٣؛ كجسيم سببي، لذلك، لأنه، المرجع: مت 2: 18؛ 5: 3 ، 4 ، 5 ؛ 13:13 ؛ لأنه إذ نرى ذلك منذ ذلك الحين، راجع: لو 23: 40؛ المرجع: أعمال 1: 17</t>
  </si>
  <si>
    <t> G3754H</t>
  </si>
  <si>
    <t> ذلك/ منذ: منذ</t>
  </si>
  <si>
    <t> : منذ ذلك؛ لأنه منذ؛ ل</t>
  </si>
  <si>
    <t> G3755</t>
  </si>
  <si>
    <t> جيد</t>
  </si>
  <si>
    <t> G3756</t>
  </si>
  <si>
    <t> ὐ</t>
  </si>
  <si>
    <t> لا</t>
  </si>
  <si>
    <t> لا، لا، على الإطلاق، بأي حال من الأحوال، (مع G3590) لا على الإطلاق. في بداية السؤال اليوناني، يتوقع إجابة إيجابية</t>
  </si>
  <si>
    <t>لا، لا، على الإطلاق، بأي حال من الأحوال، (مع G3590) لا على الإطلاق. في بداية السؤال اليوناني، فإنه يتوقع استجابة إيجابية ظرف سلبي، في الأصل المضاف إليه ὅς، مكتوب οὐκ إذا تبعته كلمة تبدأ بحرف متحرك وتنفس سلس، οὐχ إذا تبعها حرف متحرك وتنفس خشن، لا، لا، المرجع: متى 5: 37؛ 12:43 ؛ 23:37 ؛ لمعرفة خصوصيات استخدامه (خاصة فيما يتعلق بـ μή ) راجع القواعد النحوية</t>
  </si>
  <si>
    <t> G3757</t>
  </si>
  <si>
    <t> ὗ</t>
  </si>
  <si>
    <t> أين</t>
  </si>
  <si>
    <t> أين؛ الذي</t>
  </si>
  <si>
    <t xml:space="preserve"> أين؛ وإلى أي مكان وفي أي مكان، مرجع: مت 2: 9؛ 18:20 ؛ إلى أين وإلى أي مكان وإلى أي مرجع: لو 10: 1؛ 22:10 ؛ 24:28 ؛ οὗ ἐάν، أينما كان، المرجع: 1كو 16: 6</t>
  </si>
  <si>
    <t> G3758</t>
  </si>
  <si>
    <t> ὐά</t>
  </si>
  <si>
    <t> آها!</t>
  </si>
  <si>
    <t> هكذا!، اها!</t>
  </si>
  <si>
    <t> هكذا!، اها! معبرة عن الإهانة والسخرية آه! آه!، مرجع: مرقس ١٥: ٢٩ *</t>
  </si>
  <si>
    <t> G3759</t>
  </si>
  <si>
    <t> نعم</t>
  </si>
  <si>
    <t> ويل!</t>
  </si>
  <si>
    <t> ويل! كم هو مروع!، واحسرتاه!</t>
  </si>
  <si>
    <t>ويل! كم هو مروع!، واحسرتاه! وو! واحسرتاه! كم هو مروع! , المرجع: مت 11:21; 18: 7 ؛ 23: 13، 14، 15، 16؛ ἡ οὐαι، موضوعي، ويل، مصيبة، المرجع: رؤ 9: 12؛ 11:14</t>
  </si>
  <si>
    <t> G3760</t>
  </si>
  <si>
    <t> οὐδαμῶς</t>
  </si>
  <si>
    <t> بدون معني</t>
  </si>
  <si>
    <t xml:space="preserve"> لا، المرجع: مت 2: 6 *</t>
  </si>
  <si>
    <t> G3761</t>
  </si>
  <si>
    <t> οὐδέ</t>
  </si>
  <si>
    <t> ولا ولا ولا ولا ولا ولا حتى</t>
  </si>
  <si>
    <t xml:space="preserve"> ولا، ولا، ولا، ولا أيضًا، ولا حتى اقتران منفي، ولا، ولا، ولا، أيضًا لا، مرجع: مت 5: 15؛ 6: 15، 20، 26، 28؛ وعندما يكون عازبًا، ولا حتى المرجع: مت 6: 29؛ 8:10</t>
  </si>
  <si>
    <t> G3762</t>
  </si>
  <si>
    <t> ὐδείς</t>
  </si>
  <si>
    <t> لا أحد</t>
  </si>
  <si>
    <t> لا أحد، لا أحد، لا شيء</t>
  </si>
  <si>
    <t xml:space="preserve"> لا أحد، لا أحد، لا شيء بالشكل الأخير، οὐθεις (4032)، ليس واحدًا، لا أحد، لا شيء، لا شيء، مرجع: متى 5: 13؛ 6:24 ؛ 19:17 ؛ مجازيًا οὐδέν، لا شيء، بلا حساب، لا شيء، المرجع: يو 8: 54؛ المرجع: أعمال 21: 24</t>
  </si>
  <si>
    <t> G3763</t>
  </si>
  <si>
    <t> ὐδέποτε</t>
  </si>
  <si>
    <t xml:space="preserve"> أبدًا، المرجع: متى 7: 23؛ 21:16، 42، وبشكل متكرر</t>
  </si>
  <si>
    <t> G3764</t>
  </si>
  <si>
    <t> οὐδέπω</t>
  </si>
  <si>
    <t> ليس بعد، ليس أبداً</t>
  </si>
  <si>
    <t>ليس بعد، ليس أبدًا ليس بعد، أبدًا بعد، أبدًا، المرجع: يو 7: 39؛ 19:41 ؛ 20:9 ؛ المرجع: أعمال ٨: ١٦ *</t>
  </si>
  <si>
    <t> G3765</t>
  </si>
  <si>
    <t> بالتأكيد</t>
  </si>
  <si>
    <t> ليس بعد الآن</t>
  </si>
  <si>
    <t> لم يعد، ليس مرة أخرى، ليس بعد الآن، لا أبعد من ذلك</t>
  </si>
  <si>
    <t xml:space="preserve"> لا بعد، لا بعد، لا بعد، لا بعد، لا بعد، مرجع: متى 22: 46</t>
  </si>
  <si>
    <t> G3766</t>
  </si>
  <si>
    <t> οὐκοῦν</t>
  </si>
  <si>
    <t xml:space="preserve"> إذن (لطرح سؤال) إذن؛ , تستخدم استفهاماً , المرجع : يو 18 : 37 *</t>
  </si>
  <si>
    <t> G3767</t>
  </si>
  <si>
    <t> ὖν</t>
  </si>
  <si>
    <t> لذلك / بعد ذلك</t>
  </si>
  <si>
    <t> لذلك إذن إذن</t>
  </si>
  <si>
    <t> لذلك، إذن، إذن، إذن، الآن، إذن، المرجع: مت 13: 18؛ المرجع: يوحنا 19: 29؛ ومن ثم، راجع: لو 15: 28؛ المرجع: يوحنا 6: 14؛ ولذلك، مرجع: مت 5: 48: مرجع: مر 10: 9؛ كما أنه يشير أيضًا إلى استئناف الخطاب بعد انقطاعه بين قوسين، المرجع: 1كو 8: 4. في بعض الأحيان لا يتم ترجمتها.</t>
  </si>
  <si>
    <t> G3768</t>
  </si>
  <si>
    <t> οὔπω</t>
  </si>
  <si>
    <t> ليس بعد، ليس بعد؛ قط</t>
  </si>
  <si>
    <t xml:space="preserve"> ليس بعد، ليس بعد؛ ليس بعد، أبدًا، مرجع: متى 15: 17؛ 16: 9 ؛ 24: 6 المرجع: يو 2: 4</t>
  </si>
  <si>
    <t> G3769</t>
  </si>
  <si>
    <t>ὐρά</t>
  </si>
  <si>
    <t> ذيل</t>
  </si>
  <si>
    <t xml:space="preserve"> ذيل، المرجع: رؤ 9: 10 (2x)، 19 (2x)؛ 12: 4 *</t>
  </si>
  <si>
    <t> G3770</t>
  </si>
  <si>
    <t> شكرا</t>
  </si>
  <si>
    <t> من السماء من السماء</t>
  </si>
  <si>
    <t xml:space="preserve"> سماوي، في السماء، من السماء سماوي، سماوي، في السماء، من السماء المرجع: مت 6: 14، 26، 32؛ 15:13</t>
  </si>
  <si>
    <t> G3771</t>
  </si>
  <si>
    <t> οὐρανόθεν</t>
  </si>
  <si>
    <t> من السماء</t>
  </si>
  <si>
    <t xml:space="preserve"> ومن السماء، المرجع: أعمال 14: 17؛ 26:13 *</t>
  </si>
  <si>
    <t> G3772</t>
  </si>
  <si>
    <t> شكرا</t>
  </si>
  <si>
    <t> سماء</t>
  </si>
  <si>
    <t> السماء، الهواء، السماء، أي منطقة فوق الأرض؛ السماء (السماء) مكان الشمس والقمر والنجوم. السماء التي يسكن فيها الله. قد تكون "السماء الثالثة" مصطلحًا تقنيًا يهوديًا يشير إلى مسكن الله؛ "السماء" في بعض السياقات هي كناية عن "الله" (راجع: لو 15: 18).</t>
  </si>
  <si>
    <t xml:space="preserve">السماء، الهواء، السماء، أي منطقة فوق الأرض؛ السماء (السماء) مكان الشمس والقمر والنجوم. السماء التي يسكن فيها الله. قد تكون "السماء الثالثة" مصطلحًا تقنيًا يهوديًا يشير إلى مسكن الله؛ "السماء" في بعض السياقات هي كناية عن "الله" (لو 15: 18). السماء، السماوات، السماوات المنظورة وكل ظواهرها، راجع: مت 5: 18؛ 16: 1 ؛ 24:29، وبشكل متكرر؛ الهواء، والجو، والسماء، والجلد الذي تتجمع فيه السحب والعواصف، وتطير فيه الطيور، إلخ.، راجع: متى 6: 26؛ 16: 2، 3؛ السماء كمقر خاص ومسكن لله، والملائكة، والأرواح الممجدة، وما إلى ذلك، راجع: مت 5: 34، 45، 48؛ 6: 1 ، 9 ، 10 ؛ 12:50 ؛ المرجع: يو 3: 13، 31؛ 6: 32، 38، 41، 42، 50، 51، 58؛ في السماء كمصطلح معبر عن الكائن الإلهي، وتدبيره، الخ.، راجع: مت 19: 14؛ 21:25 ؛ المرجع: لو 20: 4، 5؛ المرجع: يوحنا 3: 27</t>
  </si>
  <si>
    <t> G3773</t>
  </si>
  <si>
    <t> شكرا</t>
  </si>
  <si>
    <t> أوربانوس</t>
  </si>
  <si>
    <t> أوربانوس، "المكرر والأنيق"</t>
  </si>
  <si>
    <t>رجل يعيش في زمن العهد الجديد، لم يُذكر إلا في رو 16: 9 § أوربانوس، "الراقي الأنيق" أوربانوس، أوربانوس، (الاسم الصحيح)، المرجع: رو 16: 9 *</t>
  </si>
  <si>
    <t> G3774</t>
  </si>
  <si>
    <t> شكرا</t>
  </si>
  <si>
    <t> أوريا</t>
  </si>
  <si>
    <t> أوريا: "الرب لهيب نور"</t>
  </si>
  <si>
    <t> رجل يعيش في زمن الملكية المتحدة، ورد ذكره لأول مرة في 2 صم 11: 3؛ متزوج من بثشبع (ه 1339) § أوريا، "الرب لهيب نوري" أوريا، أوريا، (اسم صحيح) (2 صم 11؛ 12: 24)، المرجع: مت 1: 6 *</t>
  </si>
  <si>
    <t> G3775</t>
  </si>
  <si>
    <t> οὖς</t>
  </si>
  <si>
    <t> أذن</t>
  </si>
  <si>
    <t> أذن؛</t>
  </si>
  <si>
    <t xml:space="preserve"> الأذن تسمع تستجيب المرجع: مت 10: 27؛ المرجع: مرقس 7: 33؛ المرجع: لو 22: 50؛ المرجع: أعمال 7: 57</t>
  </si>
  <si>
    <t> G3776</t>
  </si>
  <si>
    <t> ὐσία</t>
  </si>
  <si>
    <t> ملكية</t>
  </si>
  <si>
    <t> ثروة؛ العقارات والممتلكات</t>
  </si>
  <si>
    <t> ثروة؛ عقار، جوهر الملكية، ملكية، بضائع، ثروة، ملكية، ملكية المرجع: لو 15: 12، 13 *</t>
  </si>
  <si>
    <t> G3777</t>
  </si>
  <si>
    <t> οὔτε</t>
  </si>
  <si>
    <t xml:space="preserve">ولا ولا ولا ولا ولا ولا المرجع: لو 20: 36؛ οὔτε οὔτε، أو οὐτὲ οὔτε، لا ولا، المرجع: لو 20: 35؛ المرجع: غلا 1: 12؛ في العهد الجديد تُستخدم أيضًا منفردة بمعنى οὐδέ، ولا حتى، المرجع: مرقس 5: 3؛ المرجع: لو 12: 26؛ المرجع: 1كو 3: 2</t>
  </si>
  <si>
    <t> G3778</t>
  </si>
  <si>
    <t> οὗτος</t>
  </si>
  <si>
    <t> هذا / هو / هي / هو</t>
  </si>
  <si>
    <t> G3779</t>
  </si>
  <si>
    <t> οὕτως</t>
  </si>
  <si>
    <t> وبالتالي (-لي)</t>
  </si>
  <si>
    <t> على هذا النحو، هكذا، بنفس الطريقة، بالمثل</t>
  </si>
  <si>
    <t xml:space="preserve"> هكذا، هكذا، هكذا، هكذا، هكذا، مرجع: مت 1: 18؛ 2:5؛ 5:16 ؛ وبشكل متكرر؛ ὃς μὲν οὕτως، ὃς δὲ οὕτως، واحد هكذا، وآخر هكذا، واحد بطريقة، وآخر بطريقة أخرى، مرجع: 1كو 7: 7؛ لذلك، مرجع: متى 7: 12؛ 12:40 ؛ 24:27، 37، وبشكل متكرر؛ وهكذا، في مثل هذه الظروف، المرجع: أعمال 20: 11؛ في مثل هذه الحالة، أي ما سبق ذكره، المرجع: أعمال ٢٧: ١٧؛ المرجع: 1كو 7: 26، 40؛ وربما المرجع: يو 4: 6؛ بطريقة عادية، في سهولة، مثل اللاتينية، ربما، المرجع: يوحنا 4: 6</t>
  </si>
  <si>
    <t> G3780</t>
  </si>
  <si>
    <t> οὐχί</t>
  </si>
  <si>
    <t>لا!</t>
  </si>
  <si>
    <t> لا، لا!</t>
  </si>
  <si>
    <t xml:space="preserve"> لا، لا! صيغة معززة لـ οὐ، not، المرجع: يو 13: 10، 11؛ عندما يتبعها ἀἐẬά، لا، لا، ليس كذلك، بأي حال من الأحوال، المرجع: لو 1: 60؛ 12:51 ؛ تُستخدم أيضًا في الاستجوابات السلبية، راجع: مت 5: 46، 47؛ 6:25</t>
  </si>
  <si>
    <t> G3781</t>
  </si>
  <si>
    <t> شكرا</t>
  </si>
  <si>
    <t> المدين</t>
  </si>
  <si>
    <t> المدين، المدين، ملزم، مذنب</t>
  </si>
  <si>
    <t> مدين، من عليه، مذنب، مذنب، مدين، من عليه، مرجع: مت 18: 24؛ مجازيًا، الشخص الملتزم أو الملزم بأي شكل من الأشكال بأداء أي واجب، المرجع: رومية 1: 14؛ 8:12 ؛ 15:27 ؛ المرجع: غلا 5: 3؛ في العهد الجديد المقصر في واجبه، الجانح، المذنب، المرجع: متى 6: 12؛ الخاطئ، راجع: لو 13: 4، 2 *</t>
  </si>
  <si>
    <t> G3782</t>
  </si>
  <si>
    <t> شكرا</t>
  </si>
  <si>
    <t> دَين؛ الواجب الزوجي؛ (الجمع) الضرائب</t>
  </si>
  <si>
    <t> دَين؛ الواجب الزوجي؛ ( الجمع ) يجزي دينًا، المرجع: مت 18: 32؛ مجازيًا، واجب واجب، المرجع: رو 13: 7؛ المرجع: ١ كو ٧: ٣ *</t>
  </si>
  <si>
    <t> G3783</t>
  </si>
  <si>
    <t> شكرا</t>
  </si>
  <si>
    <t> الدين، الالتزام، ما هو مستحق</t>
  </si>
  <si>
    <t>الدين، الالتزام، ما هو مستحق للدين؛ بسبب، راجع: رو 4: 4، في العهد الجديد جنوح، عثرة، خطأ، خطيئة، راجع: مت 6: 12، 14 *</t>
  </si>
  <si>
    <t> G3784</t>
  </si>
  <si>
    <t> شكرا</t>
  </si>
  <si>
    <t> يدين</t>
  </si>
  <si>
    <t> أن تكون مدينًا، أن تكون مدينًا؛ يكون ملتزما بالقسم. يجب، يجب، يجب</t>
  </si>
  <si>
    <t xml:space="preserve"> أن تكون مدينًا، أن تكون مدينًا؛ يكون ملتزما بالقسم. مُلزم، يجب، مُستحق، مديون، مرجع: متى 18: 28، 30، 34؛ أن يأخذ رباطًا، أن يكون ملزمًا بالإبراء، مرجع: مت 23: 16، 18؛ أن يلتزم أو يلزم بما هو واجب أو مناسب أو ضروري بالتالي، راجع: لو 17: 10؛ المرجع: يوحنا 13: 14؛ لتحمل الصحراء، لتستحق، المرجع: يو 19: 7؛ أن يكون مستحقًا أو ملائمًا، المرجع: 1كو 7: 3، 36؛ من الآرامية، يكون جانحا، مرجع: لو 11: 4</t>
  </si>
  <si>
    <t> G3785</t>
  </si>
  <si>
    <t> شكرا</t>
  </si>
  <si>
    <t> أتمنى!</t>
  </si>
  <si>
    <t> كيف أتمنى! كم أتمنى!</t>
  </si>
  <si>
    <t>كيف أتمنى! كم أتمنى! في الأصل ptcp (aor act ptcp nom sg neut) من ὀφειлω، يستخدم في NT باعتباره interj. لإدخال أمنية لا تتحقق ، يا ذلك! ليت! المرجع: 1كو 4: 8؛ المرجع: 2كو 11: 1؛ المرجع: غلا 5: 12؛ المرجع: رؤيا ٣: ١٥ *</t>
  </si>
  <si>
    <t> G3786</t>
  </si>
  <si>
    <t> شكرا</t>
  </si>
  <si>
    <t> جيد، ربح، فائدة</t>
  </si>
  <si>
    <t> صالح، ربح، استفادة، ربح، استفادة، فائدة، صالح، ربح المرجع: 1كو 15: 32؛ المرجع: يع ٢: ١٤، ١٦ *</t>
  </si>
  <si>
    <t> G3787</t>
  </si>
  <si>
    <t> شكرا جزيلا</t>
  </si>
  <si>
    <t> خدمة العين</t>
  </si>
  <si>
    <t> خدمة العين، الخدمة التي يتم تنفيذها لجذب الانتباه</t>
  </si>
  <si>
    <t> خدمة العين، الخدمة المقدمة لجذب الانتباه مكتوبة أيضًا ὀφθανοδουлεια، خدمة العين، الخدمة المقدمة فقط أثناء الفحص أو لجذب الانتباه، المرجع: أفسس 6: 6؛ المرجع: كو 3: 22 *</t>
  </si>
  <si>
    <t> G3788</t>
  </si>
  <si>
    <t> شكرا جزيلا</t>
  </si>
  <si>
    <t> العين عضو البصر. بالامتداد: كلية الإدراك العقلي والفهم</t>
  </si>
  <si>
    <t xml:space="preserve">العين عضو البصر. وبالتالي: قوة الإدراك العقلي وفهم العين، مرجع: مت 5: 29، 38؛ 6:23 ؛ 7: 3، 4، 5؛ ὀφθαлμὸς πονηρός، عين شريرة، عين حاسدة، حسد، المرجع: مت 20:15 ; المرجع: مرقس 7: 22؛ مجازياً العين الفكرية، مرجع: مت 13: 15؛ المرجع: مرقس 8: 18؛ المرجع: يوحنا 12: 40؛ المرجع: أعمال 26: 18</t>
  </si>
  <si>
    <t> G3789</t>
  </si>
  <si>
    <t> شكرا</t>
  </si>
  <si>
    <t> ثعبان ، ثعبان</t>
  </si>
  <si>
    <t xml:space="preserve"> أفعى، أفعى أفعى، المرجع: مت 7: 10؛ 10:16 ؛ حية صناعية، مرجع: يو 3: 14؛ يستخدم للشيطان أو الشيطان، مرجع: 12: 9، 14، 15؛ 20:2؛ مجازيًا رجل ذو شخصية أفعوانية، مرجع: مت 23: 33</t>
  </si>
  <si>
    <t> G3790</t>
  </si>
  <si>
    <t> شكرا</t>
  </si>
  <si>
    <t> جبين</t>
  </si>
  <si>
    <t> الحاجب، الحاجب (من التل)</t>
  </si>
  <si>
    <t> الحاجب، الحاجب (التل) الحاجب، الحاجب؛ جبهه جبل، شفا جرف، (لو 4: 29)</t>
  </si>
  <si>
    <t> G3791</t>
  </si>
  <si>
    <t> ὀχлέω</t>
  </si>
  <si>
    <t> لتزعج</t>
  </si>
  <si>
    <t> (سلبي) أن يعذب، يزعج أن يزعج</t>
  </si>
  <si>
    <t>(المبني للمجهول) أن يكون معذبا، منزعجا لإزعاج الغوغاء في المقام الأول؛ للاضطراب والضيق والعذاب المرجع: أعمال الرسل 5: 16 *</t>
  </si>
  <si>
    <t> G3792</t>
  </si>
  <si>
    <t> ὀχлοποιέω</t>
  </si>
  <si>
    <t> للشغب</t>
  </si>
  <si>
    <t> لتشكيل أعمال شغب الغوغاء</t>
  </si>
  <si>
    <t> لتكوين شغب رعاع لجمع رعاع وإحداث شغب، المرجع: أعمال الرسل 17: 5 *</t>
  </si>
  <si>
    <t> G3793</t>
  </si>
  <si>
    <t> ὄχлος</t>
  </si>
  <si>
    <t> حشد، أشخاص، حشد، غوغاء، تجمع من أي حجم، مع الإشارة في بعض الأحيان إلى أن هؤلاء هم عامة الناس وليسوا قادة أو نبلاء</t>
  </si>
  <si>
    <t xml:space="preserve"> حشد، شعب، جمهور، غوغاء، تجمع من أي حجم، أحيانًا مع الإشارة إلى أن هؤلاء هم عامة الناس وليسوا قادة أو نبلاء، حشد، جمهور مشوش من الناس، المرجع: متى 4: 25؛ 5:1؛ 7:28 ؛ وخاصة عامة الناس، المرجع: يو 7: 49؛ جمع كثير، عدد كثير، لو 5: 29؛ 6:17 ؛ المرجع: أعمال ١: ١٥؛ يعني ضمنيًا اضطرابًا وضجيجًا، المرجع: لو 22: 6؛ المرجع: أعمال 24: 18</t>
  </si>
  <si>
    <t> G3794</t>
  </si>
  <si>
    <t> ὀχύρωμα</t>
  </si>
  <si>
    <t> معقل</t>
  </si>
  <si>
    <t>معقل، معقل. قلعة؛ يترجم البعض "السجن" مجازيًا، وهو حصن مضاد للخطأ أو الرذيلة، مرجع: 2كو 10: 4 *</t>
  </si>
  <si>
    <t> G3795</t>
  </si>
  <si>
    <t> شكرا</t>
  </si>
  <si>
    <t> (سمكة صغيرة</t>
  </si>
  <si>
    <t> (صغير) سمكة صغيرة، المرجع: يو 6: 9، 11؛ 21:9، 10، 13 *</t>
  </si>
  <si>
    <t> G3796</t>
  </si>
  <si>
    <t> ὀψέ</t>
  </si>
  <si>
    <t> متأخر</t>
  </si>
  <si>
    <t> في المساء، في وقت متأخر من النهار؛ (ص) بعد</t>
  </si>
  <si>
    <t xml:space="preserve"> في المساء، في وقت متأخر من النهار؛ (ص.) بعد يمكن أن تكون بمثابة حرف جر غير لائق، في وقت متأخر؛ وضع للسهر الأول عند المساء، مرقس 11: 19؛ 13:35 ؛ ὀψὲ σαββάτων ، بعد انتهاء السبت، المرجع: متى 28: 1</t>
  </si>
  <si>
    <t> G3797</t>
  </si>
  <si>
    <t> شكرا</t>
  </si>
  <si>
    <t> متأخر (مطر)</t>
  </si>
  <si>
    <t> أواخر (في الموسم، أبريل ومايو في التقويم الحديث)، الربيع</t>
  </si>
  <si>
    <t> في وقت متأخر (في الموسم، أبريل ومايو في التقويم الحديث)، في وقت متأخر من الربيع؛ الأخير، الربيع، المرجع: يع ٥: ٧؛ النثر الشعري واللاحق لـ ὄψιος *</t>
  </si>
  <si>
    <t> G3798</t>
  </si>
  <si>
    <t> شكرا</t>
  </si>
  <si>
    <t xml:space="preserve"> في المساء، سواء قبل غروب الشمس أو بعده</t>
  </si>
  <si>
    <t> G3799</t>
  </si>
  <si>
    <t> شكرا</t>
  </si>
  <si>
    <t> وجه</t>
  </si>
  <si>
    <t> وجه؛ مظهر</t>
  </si>
  <si>
    <t>وجه؛ مظهر مشهد؛ الوجه، الوجه، المرجع: يو 11: 44؛ المرجع: رؤيا ١: ١٦؛ المظهر الخارجي، راجع: يوحنا ٧: ٢٤ *</t>
  </si>
  <si>
    <t> G3800</t>
  </si>
  <si>
    <t> شكرا</t>
  </si>
  <si>
    <t> تعويض</t>
  </si>
  <si>
    <t> أجر، أجر؛ الدعم والتعويض</t>
  </si>
  <si>
    <t> أجر، أجر؛ الدعم وأحكام التعويض؛ راتبة أو أجرة للجنود (راجع: لو 3: 14)؛ المرجع: 1كو 9: 7؛ والأجور، والدعم من أي نوع، المرجع: 2كو 11: 8؛ الأجرة المستحقة، أجرة مبينة، راجع: رو 6: 23</t>
  </si>
  <si>
    <t> G3801</t>
  </si>
  <si>
    <t> ما هو أفضل ما لديك</t>
  </si>
  <si>
    <t> كان، سيكون</t>
  </si>
  <si>
    <t> من كان، ويكون، وسيكون</t>
  </si>
  <si>
    <t> الذي كان والذي سيكون وسيكون كائنًا واحدًا والذي كان والذي يأتي، أي الأزلي، كصفة إلهية للمسيح</t>
  </si>
  <si>
    <t> G3802</t>
  </si>
  <si>
    <t> شكرا جزيلا</t>
  </si>
  <si>
    <t> الى الفخ</t>
  </si>
  <si>
    <t> لفخ، فخ</t>
  </si>
  <si>
    <t> يصطاد، يصطاد، يوقع، يوقع، المرجع: مت 22: 15 *</t>
  </si>
  <si>
    <t> G3803</t>
  </si>
  <si>
    <t> شكرا جزيلا</t>
  </si>
  <si>
    <t> فخ، كمين</t>
  </si>
  <si>
    <t>فخ، فخ، فخ، المرجع: لو 21: 35؛ مجازيًا، حيلة، المرجع: 1 تيم 3: 7؛ 6: 9 ؛ المرجع: 2 تيم 2: 26؛ مجازيًا فخ الخراب، المرجع: رو 11: 9 *</t>
  </si>
  <si>
    <t> G3804</t>
  </si>
  <si>
    <t> شكرا جزيلا</t>
  </si>
  <si>
    <t> المعاناة والمحنة. عاطفة</t>
  </si>
  <si>
    <t xml:space="preserve"> المعاناة والمحنة. العاطفة ما يعاني؛ معاناة وضيق وعاطفة المرجع: رو 8: 18؛ المرجع: 2كو 1: 5، 6، 7؛ المرجع: فيلبي 3: 10؛ العاطفة، العاطفة، المرجع: رو 7: 5؛ المرجع: غلا 5: 24</t>
  </si>
  <si>
    <t> G3805</t>
  </si>
  <si>
    <t> شكرا جزيلا</t>
  </si>
  <si>
    <t> خاضعة للمعاناة</t>
  </si>
  <si>
    <t xml:space="preserve"> مقبول، قادر على المعاناة، عرضة للمعاناة؛ ، في العهد الجديد مقيَّدًا أن يتألم، خاضعًا للألم المرجع: أعمال الرسل ٢٦: ٢٣ *</t>
  </si>
  <si>
    <t> G3806</t>
  </si>
  <si>
    <t> نعم</t>
  </si>
  <si>
    <t> عاطفة</t>
  </si>
  <si>
    <t> الشهوة، العاطفة الجنسية</t>
  </si>
  <si>
    <t xml:space="preserve"> الشهوة، معاناة العاطفة الجنسية؛ العاطفة والعاطفة والشهوة وخاصة الجنسية، المرجع: رو 1: 26</t>
  </si>
  <si>
    <t> G3807</t>
  </si>
  <si>
    <t> شكرا جزيلا</t>
  </si>
  <si>
    <t> وصي</t>
  </si>
  <si>
    <t> الوصي، الوصي، المعلم المشرف</t>
  </si>
  <si>
    <t>وصي، وصي، مشرف مدرسي، معلم، مربي أطفال، مدير مدرسة شخص، عادة ما يكون عبدًا أو متحررًا، توكل إليه رعاية الأولاد في الأسرة، وكان من واجبه حضورهم في لعبهم، وقيادتهم من وإلى المدرسة العامة، وممارسة الإشراف المستمر على سلوكهم وسلامتهم؛ في العهد الجديد، يتناقض المدير العادي أو الوزير أو الوصي مع الرسول، حيث يحتل المعلم مركزًا أدنى من أحد الوالدين، المرجع: 1كو 4: 15؛ وهو مصطلح ينطبق على الشريعة الموسوية، حيث إن التعامل مع الإنسان هو مجرد طفولة ووصاية، راجع: غلا 3: 24، 25 *</t>
  </si>
  <si>
    <t> G3808</t>
  </si>
  <si>
    <t> شكرا</t>
  </si>
  <si>
    <t> ولد</t>
  </si>
  <si>
    <t> طفل صغير، طفل</t>
  </si>
  <si>
    <t xml:space="preserve"> طفل صغير، طفل؛ الصبي يا غلام، راجع: يو 6: 9 *</t>
  </si>
  <si>
    <t> G3809</t>
  </si>
  <si>
    <t> شكرا</t>
  </si>
  <si>
    <t> تأديب</t>
  </si>
  <si>
    <t> الانضباط والتدريب</t>
  </si>
  <si>
    <t> تأديبًا، تربيةً، تعليمًا، تنشئة، تنشئة، للأطفال، المرجع: أف 6: 4؛ التعليم والتأديب، المرجع: 2 تي 3: 16؛ في العهد الجديد، التأديب، التأديب، مرجع: عب 12: 5، 7، 8، 11 *</t>
  </si>
  <si>
    <t>G3810</t>
  </si>
  <si>
    <t> شكرا</t>
  </si>
  <si>
    <t> مدرب</t>
  </si>
  <si>
    <t> معلم، معلم؛ منضبط، مصحح</t>
  </si>
  <si>
    <t> معلم، معلم؛ منضبطًا، ومصححًا، ومعلمًا، ومعلمًا، ومعلمًا، للأولاد في المقام الأول؛ عمومًا. المرجع: رو 2: 20؛ في العهد الجديد مؤدب، مؤدب، مصحح، مرجع: عب 12: 9 *</t>
  </si>
  <si>
    <t> G3811</t>
  </si>
  <si>
    <t> شكرا جزيلا</t>
  </si>
  <si>
    <t> إرشاد</t>
  </si>
  <si>
    <t xml:space="preserve"> التثقيف، والتوجيه، والتدريب، والتثقيف، بشكل مستمر، وفقًا للقواعد والسلوك السليم؛ الانضباط والعقاب لغرض السلوك الأفضل ؛ الأطفال، المرجع: أعمال 7: 22؛ 22: 3 ؛ بشكل عام παιδεύομαι، أن نتعلم، نتعلم، المرجع: 1تيم 1:20؛ للإنذار، الإرشاد بالإنذار، المرجع: 2 تي 2: 25؛ المرجع: تيط 2: 12؛ في العهد الجديد للتأديب، التأديب، المرجع: 1كو 11: 32؛ المرجع: 2كو 6: 9؛ المرجع: عب 12: 6، 7، 10؛ المرجع: رؤيا ٣: ١٩؛ للمجرمين للجلد، مرجع: لو 23: 16، 22 *</t>
  </si>
  <si>
    <t> G3812</t>
  </si>
  <si>
    <t> شكرا</t>
  </si>
  <si>
    <t> من الطفولة</t>
  </si>
  <si>
    <t xml:space="preserve"> منذ الطفولة، منذ الصغر، مرجع: مرقس 9: 21 *</t>
  </si>
  <si>
    <t> G3813</t>
  </si>
  <si>
    <t> شكرا</t>
  </si>
  <si>
    <t xml:space="preserve">طفل رضيع، مرجع: مت 2: 8؛ ولكن عادة في العهد الجديد يعادل παις، المرجع: متى 14:21؛ المرجع: مرقس 7: 28، وبشكل متكرر؛ صيغة الجمع تستخدم على سبيل التحبب، يا أولادي الأعزاء، مرجع: 1يو 2: 18؛ وأيضًا كتعبير مألوف، أيها الأولاد، يا فتياني، المرجع: يو 21: 5</t>
  </si>
  <si>
    <t> G3814</t>
  </si>
  <si>
    <t> بالتأكيد</t>
  </si>
  <si>
    <t> خادمة</t>
  </si>
  <si>
    <t> خادمة، جارية، خادمة</t>
  </si>
  <si>
    <t xml:space="preserve"> خادمة، جارية، خادمة فتاة، فتاة، عذراء؛ جارية أو جارية، مرجع: مت 26: 69؛ المرجع: مرقس 14: 66، 69</t>
  </si>
  <si>
    <t> G3815</t>
  </si>
  <si>
    <t> نعم</t>
  </si>
  <si>
    <t> للعب</t>
  </si>
  <si>
    <t> للانغماس في الصخب، واللعب، والتسلية، والرقص، وأحيانًا تعبير ملطف عن الفجور الجنسي</t>
  </si>
  <si>
    <t> للانغماس في الصخب، واللعب، والتسلية، والرقص، وأحيانًا تعبير ملطف عن الفجور الجنسي للعب بطريقة الأطفال؛ إلى اللهو، والانهماك في الصخب، والتسلية، وممارسة الأعمال الاحتفالية، والعبادة الوثنية، راجع: 1 كو 10: 7 *</t>
  </si>
  <si>
    <t> G3816</t>
  </si>
  <si>
    <t> نعم</t>
  </si>
  <si>
    <t>صبي، طفل، شاب، عادة ما يكون دون سن البلوغ وليس بالضرورة ذكرًا؛ خادم شخصي، أو عبد، أو مرافق، مع احتمال وجود علاقة طيبة أو علاقة وثيقة؛ الكلمة المستخدمة في النسخة اليونانية من سفر إشعياء، المقتبسة في العهد الجديد، تعني "خادم" الرب</t>
  </si>
  <si>
    <t>صبي، طفل، شاب، عادة ما يكون دون سن البلوغ وليس بالضرورة ذكرًا؛ خادم شخصي، أو عبد، أو مرافق، مع احتمال وجود علاقة طيبة أو علاقة وثيقة؛ الكلمة المستخدمة في النسخة اليونانية من سفر إشعياء، المقتبسة في العهد الجديد، تعني "عبد" الرب، طفل، بالنسبة إلى الوالدين، من كلا الجنسين، المرجع: يوحنا 4: 51؛ الطفل من حيث عمره، ذكراً كان أو أنثى، وفي جميع الأعمار من الطفولة إلى الرجولة، صبي وشاب وبنت وعذراء، مرجع: مت 2: 16؛ 17:18 ؛ المرجع: لوقا 2: 43؛ 8:54 ؛ العبد، العبد، مرجع: متى 8: 6، 8، 13، راجع. الخامس .9 ؛ المرجع: لو 7: 7، 3، 10؛ خادم، وزير، مرجع: مت 14: 2؛ المرجع: لوقا ١: ٦٩؛ المرجع: أعمال الرسل ٢٥:٤؛ وأيضاً راجع: لو 1: 54؛ أو ربما الطفل فيما يتعلق بالاعتبار الأبوي</t>
  </si>
  <si>
    <t> G3817</t>
  </si>
  <si>
    <t> نعم</t>
  </si>
  <si>
    <t> لضرب</t>
  </si>
  <si>
    <t> للضرب والضرب (وبالتالي الجرح)</t>
  </si>
  <si>
    <t>يضرب، يضرب (وبالتالي جرح) يضرب، يضرب، يضرب بالقبضة، المرجع: مت 26: 68؛ المرجع: لو 22: 64؛ بالسيف، مرجع: مرقس 14: 47؛ المرجع: يوحنا 18: 10؛ ليضرب كالعقرب يلدغ (رؤ9: 5)</t>
  </si>
  <si>
    <t> G3818</t>
  </si>
  <si>
    <t> شكرا</t>
  </si>
  <si>
    <t> باكاتيانا</t>
  </si>
  <si>
    <t> باكاتيان، "في باكاتيا"</t>
  </si>
  <si>
    <t xml:space="preserve"> § باكاتيان، "في باكاتيا" باكاتيان، "في باكاتيا</t>
  </si>
  <si>
    <t> G3819</t>
  </si>
  <si>
    <t> هكذا</t>
  </si>
  <si>
    <t> منذ فترة طويلة، في الماضي، بالفعل</t>
  </si>
  <si>
    <t xml:space="preserve"> منذ زمن بعيد، في الماضي، بالفعل منذ زمن بعيد، منذ زمن طويل، المرجع: متى 11: 21؛ المرجع: لو 10: 13؛ المرجع: عب 1: 1؛ يهوذا 4 οἱ πάлαι، قديم، سابق، المرجع: 2 بط 1: 9؛ منذ بعض الوقت، المرجع: مرقس 15: 44</t>
  </si>
  <si>
    <t> G3820</t>
  </si>
  <si>
    <t> شكرا جزيلا</t>
  </si>
  <si>
    <t> قديم</t>
  </si>
  <si>
    <t xml:space="preserve"> قديمًا، لا جديدًا، ولا حديثًا، مرجع: متى 9: 16، 17؛ 13:52 ؛ المرجع: لو 5: 36</t>
  </si>
  <si>
    <t> G3821</t>
  </si>
  <si>
    <t> شكرا جزيلا</t>
  </si>
  <si>
    <t> الشيخوخة</t>
  </si>
  <si>
    <t> الطريقة القديمة، التقادم، شيخوخة العمر</t>
  </si>
  <si>
    <t> الطريق القديم، القدم، الشيخوخة، الشيخوخة، الشيخوخة، الطريق القديم المرجع: رو 7: 6 *</t>
  </si>
  <si>
    <t> G3822</t>
  </si>
  <si>
    <t> شكرا جزيلا</t>
  </si>
  <si>
    <t> لجعل العمر</t>
  </si>
  <si>
    <t>(فعل) جعل عفا عليه الزمن؛ (سلبي) يبلى، يتقادم، يشيخ</t>
  </si>
  <si>
    <t> (فعل) جعل عفا عليه الزمن؛ (سلبي) أن يبلى، يصبح عتيقًا، يصبح قديمًا ليصير قديمًا؛ ، سلبي أن يتقدم في السن، أن يبلى، يبلى، يتقادم المرجع: لوقا 12: 33؛ المرجع: عب 1: 11؛ مجازيًا، يُعامل على أنه عتيق، يُلغى، يُبطل، المرجع: عب 8: 13 *</t>
  </si>
  <si>
    <t> G3823</t>
  </si>
  <si>
    <t> مرة أخرى</t>
  </si>
  <si>
    <t xml:space="preserve"> مصارعة؛ جهاد، صراع، المرجع: أف 6: 12 *</t>
  </si>
  <si>
    <t> G3824</t>
  </si>
  <si>
    <t> شكرا جزيلا</t>
  </si>
  <si>
    <t> تجديد</t>
  </si>
  <si>
    <t> التجديد؛ ولادة جديدة، تجديد</t>
  </si>
  <si>
    <t> التجديد؛ إعادة الميلاد، تجديد ولادة جديدة؛ التجديد، التجديد، التجديد المرجع: مت 19:28 ؛ المرجع: تيط 3: 5. انظر الدكتوراه غير المنشورة. أطروحة ، ويليام دي موونس ، أصل استعارة العهد الجديد للولادة الجديدة ، جامعة أبردين ، اسكتلندا *</t>
  </si>
  <si>
    <t> G3825</t>
  </si>
  <si>
    <t> بالتأكيد</t>
  </si>
  <si>
    <t> مرة أخرى</t>
  </si>
  <si>
    <t> مرة أخرى، مرة أخرى؛ بالإضافة إلى؛ على الجانب الآخر</t>
  </si>
  <si>
    <t xml:space="preserve">مرة أخرى، مرة أخرى؛ بالإضافة إلى؛ من ناحية أخرى يعود في المقام الأول؛ مرة أخرى، مرة أخرى، المرجع: يو 10: 17؛ المرجع: أعمال ١٠: ١٦؛ 11:10 ؛ ومرة أخرى بالتكرار، مرجع: مت 26: 43؛ ومرة أخرى، في استمرار، أيضًا، المرجع: متى 5: 33؛ 13:44، 45، 47، 18:19؛ ومن ناحية أخرى، راجع: 1يو 2: 8</t>
  </si>
  <si>
    <t> G3826</t>
  </si>
  <si>
    <t> شكرا جزيلا</t>
  </si>
  <si>
    <t> بصوت واحد، كل ذلك معًا</t>
  </si>
  <si>
    <t> بصوت واحد، كل الجمهور معًا، كلهم معًا، بصوت واحد، لوقا 23: 18.</t>
  </si>
  <si>
    <t> G3827</t>
  </si>
  <si>
    <t> شكرا جزيلا</t>
  </si>
  <si>
    <t> عظيم جدًا، كثير</t>
  </si>
  <si>
    <t> G3828</t>
  </si>
  <si>
    <t> شكرا</t>
  </si>
  <si>
    <t> بامفيليا</t>
  </si>
  <si>
    <t xml:space="preserve"> § بمفيلية، إحدى بلاد آسيا الصغرى، مرجع: أع 2: 10؛ 13:13 ؛ 14:24؛ 15:38 ؛ 27: 5 *</t>
  </si>
  <si>
    <t> G3829</t>
  </si>
  <si>
    <t> πανδοχεῖον</t>
  </si>
  <si>
    <t> ُخمارة</t>
  </si>
  <si>
    <t xml:space="preserve"> نزل عام، مكان ينزل فيه المسافرون، يسمى في المشرق اسم منزل خان خان سرايا، مرجع: لو 10: 34 *</t>
  </si>
  <si>
    <t> G3830</t>
  </si>
  <si>
    <t> شكرا جزيلا</t>
  </si>
  <si>
    <t> إنكيبير</t>
  </si>
  <si>
    <t> صاحب نزل صاحب نزل عام، أو خان، مضيف، مرجع: لو 10: 35 *</t>
  </si>
  <si>
    <t>G3831</t>
  </si>
  <si>
    <t> شكرا جزيلا</t>
  </si>
  <si>
    <t> اجتماع بهيج، تجمع احتفالي</t>
  </si>
  <si>
    <t> اجتماع بهيج، اجتماع احتفالي، في المقام الأول، اجتماع لشعب بأكمله؛ اجتماع مهيب في مهرجان ؛ محفل احتفالي، محفل فرح» (عب 12: 22)</t>
  </si>
  <si>
    <t> G3832</t>
  </si>
  <si>
    <t> حقا</t>
  </si>
  <si>
    <t> مع كل المنزل</t>
  </si>
  <si>
    <t> مع العائلة بأكملها</t>
  </si>
  <si>
    <t> مع كل عائلة المرء مكتوبة أيضًا πανοικι، مع كل بيته أو كل عائلته، المرجع: أعمال الرسل ١٦: ٣٤ *</t>
  </si>
  <si>
    <t> G3833</t>
  </si>
  <si>
    <t> شكرا</t>
  </si>
  <si>
    <t> درع كامل</t>
  </si>
  <si>
    <t> درع كامل يرتديه جندي مدجج بالسلاح</t>
  </si>
  <si>
    <t> درع كامل، يرتديه جندي مدجج بالسلاح، درع كامل، درع كامل، بدلة كاملة من الدروع الهجومية والدفاعية، مثل الدرع والسيف والرمح والخوذة والصدرة، وما إلى ذلك، المرجع: لوقا 11: 22؛ المرجع: أفسس ٦: ١١، ١٣ *</t>
  </si>
  <si>
    <t> G3834</t>
  </si>
  <si>
    <t> شكرا</t>
  </si>
  <si>
    <t> مكر</t>
  </si>
  <si>
    <t> الماكرة والمهارة</t>
  </si>
  <si>
    <t xml:space="preserve"> مكر، مكر، صنعة، مكر، مكر، نفاق المرجع: لو 20: 23؛ المرجع: 1كو 3: 19</t>
  </si>
  <si>
    <t> G3835</t>
  </si>
  <si>
    <t>شكرا جزيلا</t>
  </si>
  <si>
    <t> ماكرة</t>
  </si>
  <si>
    <t> ماكر، ذكي، ماكر</t>
  </si>
  <si>
    <t> ماكر، ذكي، ماكر ومستعد في المقام الأول لفعل أي شيء؛ ومن ثم ماكر، ماكر، ماكر، ماكر، ذكي، ماكر (2كو12: 16).</t>
  </si>
  <si>
    <t> G3836</t>
  </si>
  <si>
    <t> شكرا جزيلا</t>
  </si>
  <si>
    <t> من جميع الجهات</t>
  </si>
  <si>
    <t> من كل جانب ومن كل اتجاه</t>
  </si>
  <si>
    <t> G3837</t>
  </si>
  <si>
    <t> شكرا جزيلا</t>
  </si>
  <si>
    <t> في كل مكان</t>
  </si>
  <si>
    <t xml:space="preserve"> في كل مكان، المرجع: أعمال ٢١: ٢٨ *</t>
  </si>
  <si>
    <t> G3838</t>
  </si>
  <si>
    <t> شكرا جزيلا</t>
  </si>
  <si>
    <t> بالكامل</t>
  </si>
  <si>
    <t> كامل، كامل، مطلق؛ على الاطلاق</t>
  </si>
  <si>
    <t> كامل، كامل، مطلق؛ في كل شيء مثالي، كامل؛ , εἰς τὸ παντεлές , ظرفيا، في كل مكان، في كل العصور، إلى الأبد، المرجع: عب 7: 25؛ بالنفي مطلقًا، مرجع: لوقا 13: 11 *</t>
  </si>
  <si>
    <t> G3839</t>
  </si>
  <si>
    <t> شكرا</t>
  </si>
  <si>
    <t> بكل الطرق دائما</t>
  </si>
  <si>
    <t> بكل الطرق دائمًا وفي كل مكان؛ في كل شيء، في كل حال، المرجع: أعمال 24: 3 *</t>
  </si>
  <si>
    <t> G3840</t>
  </si>
  <si>
    <t> شكرا</t>
  </si>
  <si>
    <t> من كل الاتجاهات؛ تماما، تماما الجانبين</t>
  </si>
  <si>
    <t>من كل الاتجاهات؛ تمامًا، من كل جانب، من كل مكان، من كل أجزائه، من كل جانب، من كل جانب، من كل جانب، حواليه، مرجع: مرقس 1: 45؛ المرجع: لو 19: 43؛ المرجع: عب 9: 4 *</t>
  </si>
  <si>
    <t> G3841</t>
  </si>
  <si>
    <t> شكرا</t>
  </si>
  <si>
    <t> عز وجل</t>
  </si>
  <si>
    <t> عز وجل؛ يُترجم هذا اللقب لله بـ H7372، [الرب] "الجنود" (الجيوش السماوية)، وH8724، "شداي،" (على الأرجح) إله الجبل، القوي وغير المتزعزع.</t>
  </si>
  <si>
    <t> عز وجل؛ يُترجم هذا اللقب لله بـ H7372، [الرب] "الجنود" (الجيوش السماوية)، وH8724، "شداي،" (على الأرجح) الله الجبل، القوي وغير المتزعزع، القدير، المرجع: 2كو 6: 18؛ المرجع: رؤيا ١: ٨؛ 4: 8</t>
  </si>
  <si>
    <t> G3842</t>
  </si>
  <si>
    <t> شكرا</t>
  </si>
  <si>
    <t> دائمًا، في كل الأوقات، وإلى الأبد</t>
  </si>
  <si>
    <t xml:space="preserve"> دائمًا، في كل وقت، إلى الأبد دائمًا، في كل وقت، إلى الأبد، المرجع: متى 26: 11؛ المرجع: مرقس 14: 7؛ المرجع: لو 15: 31؛ 18: 1</t>
  </si>
  <si>
    <t> G3843</t>
  </si>
  <si>
    <t> شكرا جزيلا</t>
  </si>
  <si>
    <t> بالتأكيد، بالتأكيد، بكل الوسائل الممكنة، تمامًا</t>
  </si>
  <si>
    <t>بالتأكيد، بالتأكيد، بكل الوسائل الممكنة، تمامًا، تمامًا؛ على أية حال، بكل الوسائل، المرجع: 1 كو 9: 22؛ ضمنا بالتأكيد، بالتأكيد، بالتأكيد، مرجع: لوقا 4: 23؛ المرجع: أعمال ٢١: ٢٢؛ 28: 4 ؛ المرجع: 1كو 9: 10؛ οὐ πάντως، ليس على الإطلاق، المرجع: رو 3: 9؛ المرجع: 1كو 5: 10؛ 16:12 *</t>
  </si>
  <si>
    <t> G3844</t>
  </si>
  <si>
    <t> نعم</t>
  </si>
  <si>
    <t> من / مع / بجانب</t>
  </si>
  <si>
    <t> (الجنرال) من؛ (دات.) مع، قبل، بين، على مرأى من؛ (حسب)؛ بجانب، على طول، بجانب، في</t>
  </si>
  <si>
    <t xml:space="preserve">(الجنرال) من؛ (دات.) مع، قبل، بين، على مرأى من؛ (حسب)؛ بجانب، على طول، من، في (1) الجنرال، من، تشير إلى المصدر أو الأصل، المرجع: متى 2: 4، 7؛ المرجع: مرقس 8: 11؛ المرجع: لو 2: 1؛ οἱ παρ᾽ αὐτοῦ ، أقاربه أو أقربائه، المرجع: مرقس 3:21 ; τὰ παρ᾽ αὐτῆς πάντα، كل جوهرها وممتلكاتها وما إلى ذلك، المرجع: مرقس 5: 26. (٢) محل الجر، مع، في، بين، إلخ، المرجع: متى ٦: ١؛ 19:26 ؛ 21:25 ؛ 22:25 ؛ παρ᾽ ἑαυτῶ، في البيت، المرجع: 1كو 16: 2؛ في نظر أو في الحكم أو في تقدير المرجع: 1كو 3: 19؛ المرجع: 2 بط 2: 11؛ 3: 8. (٣) حالة النصب، حركة، ب، بالقرب، على طول، المرجع: مت 4: 18؛ حركة، نحو، إلى، عند، المرجع: مت 15:30 ؛ المرجع: مرقس 2: 13؛ تنتهي الحركة بالسكون، عند، بالقرب، بجانب، المرجع: مرقس 4: 1، 4؛ المرجع: لو 5: 1؛ 8:5؛ في انحراف عن، في انتهاك، بشكل غير متسق مع، المرجع: أعمال الرسل ١٨: ١٣؛ المرجع: رو 1: 26؛ 11:24 ؛ فوق، أكثر من، مرجع: لو 13: 2، 4؛ المرجع: رو 1: 25. (4) متنوعات، بعد المقارنات، مرجع: لو 3: 13؛ المرجع: 1كو 3: 11؛ باستثناء، حفظ، المرجع: 2كو 11: 24؛ ما بعد الماضي، المرجع: عب 11: 11؛ من جهة، على سبيل المرجع: 1كو 12: 15، 16</t>
  </si>
  <si>
    <t>G3845</t>
  </si>
  <si>
    <t> شكرا جزيلا</t>
  </si>
  <si>
    <t> للتعدي</t>
  </si>
  <si>
    <t> لكسر والتعدي. للمغادرة، تنحى جانبا</t>
  </si>
  <si>
    <t> لكسر والتعدي. للمغادرة، والانعطاف جانبًا في المقام الأول للوقوف بجانبه؛ لتحيد؛ مجازيًا للتعدي والتعدي والكسر المرجع: مت 15: 2، 3؛ لتحمل المصادرة، اترك، انحرف المرجع: أعمال 1: 25 *</t>
  </si>
  <si>
    <t> G3846</t>
  </si>
  <si>
    <t> شكرا جزيلا</t>
  </si>
  <si>
    <t> لكي تصل</t>
  </si>
  <si>
    <t> الاقتراب (بالسفن) ؛ قارنالوصول</t>
  </si>
  <si>
    <t> الاقتراب (بالسفن) ؛ قارن الوصول إلى الإلقاء أو الرمي بجانبه؛ مطلق، لفظ بحري، لجلب إلى الأرض، المرجع: أعمال 20: 15 *</t>
  </si>
  <si>
    <t> G3847</t>
  </si>
  <si>
    <t> بالتأكيد</t>
  </si>
  <si>
    <t> تجاوز</t>
  </si>
  <si>
    <t> تجاوز، كسر، انتهاك</t>
  </si>
  <si>
    <t> تعدى، كسر، مخالفة خطوة على جنب، انحراف؛ تعديًا وانتهاكًا للقانون، راجع: رو 2: 23؛ 4:15</t>
  </si>
  <si>
    <t> G3848</t>
  </si>
  <si>
    <t> شكرا جزيلا</t>
  </si>
  <si>
    <t> المخالف</t>
  </si>
  <si>
    <t> الهارب المرتد، المرتد، المعتدي</t>
  </si>
  <si>
    <t> G3849</t>
  </si>
  <si>
    <t> شكرا جزيلا</t>
  </si>
  <si>
    <t> لكي يحث</t>
  </si>
  <si>
    <t> للحث بقوة، إقناع</t>
  </si>
  <si>
    <t>للحث بقوة، والإقناع بالقوة؛ لتقييد الصحافة، والحث بقوة، والإقناع، بالتوسلات العاجلة، مرجع: لو 24: 29؛ المرجع: أعمال ١٦:١٥ *</t>
  </si>
  <si>
    <t> G3850</t>
  </si>
  <si>
    <t> شكرا جزيلا</t>
  </si>
  <si>
    <t> موعظة</t>
  </si>
  <si>
    <t> المثل، وهو رسم توضيحي يُعلِّم في قصة أو شكل ممتد من الكلام؛ المثل، قول بليغ قصير</t>
  </si>
  <si>
    <t xml:space="preserve">المثل، وهو رسم توضيحي يُعلِّم في قصة أو شكل ممتد من الكلام؛ مثل، قول بليغ قصير يقول وضع شيء بجانب شيء آخر؛ مقارنة حالة موازية مذكورة في الرسم التوضيحي ؛ مقارنة، تشبيه، تشبيه، المرجع: مر 4: 30؛ المرجع: عب 11: 19؛ مثل، علاقة قصيرة يظهر بموجبها شيء آخر، أو يستخدم فيها ما هو وهمي لتمثيل ما هو حقيقي، راجع: متى 13: 3، 10، 13، 18، 24، 31، 33، 34، 36، 53؛ 21:33 ، 45 ؛ 22: 1 24:32 ؛ في العهد الجديد نوع ونمط وشعار، المرجع: عب 9: 9؛ شعور، وصية خطيرة وهامة، حكمة، المرجع: لو 14: 7؛ قول غامض وغامض، أي شيء يتم التعبير عنه بألفاظ بعيدة وملتبسة، مرجع: مت 13: 35؛ المرجع: مرقس 7: 17؛ مثل، مرجع، لو 4: 23</t>
  </si>
  <si>
    <t> G3851</t>
  </si>
  <si>
    <t> شكرا لك, شكرا لك</t>
  </si>
  <si>
    <t> يخاطر</t>
  </si>
  <si>
    <t> للمخاطرة، تعرض للخطر</t>
  </si>
  <si>
    <t>للمخاطرة، التعرض للخطر مكتوبة أيضًا παραβουлεύομαι، للمجازفة أو المخاطرة بالنفس، التعرض للخطر المرجع: فيلبي 2:30 *</t>
  </si>
  <si>
    <t> G3852</t>
  </si>
  <si>
    <t> شكرا جزيلا</t>
  </si>
  <si>
    <t> طلب</t>
  </si>
  <si>
    <t> أمر ، أمر ؛ تعليمات</t>
  </si>
  <si>
    <t> أمر ، أمر ؛ تعليم أمر، أمر، توجيه، المرجع: أعمال 5: 28؛ 16:24 ؛ توجيه، وصية، وتعليمات المرجع: 1 تسالونيكي 4: 2؛ المرجع: ١ تيم ١: ٥، ١٨ *</t>
  </si>
  <si>
    <t> G3853</t>
  </si>
  <si>
    <t> شكرا جزيلا</t>
  </si>
  <si>
    <t> أن يأمر، يأمر، يوجه؛ لإعطاء التعليمات</t>
  </si>
  <si>
    <t xml:space="preserve"> أن يأمر، يأمر، يوجه؛ لإعطاء تعليمات للإعلان والإخطار؛ يأمر، يوجه، يأمر، يعطي تعليمات المرجع: متى 10: 5؛ المرجع: مرقس 6: 8، 8: 6؛ المرجع: لو 9: 21؛ أن يوصي، يتوسل رسميا، المرجع: 1 تيم 6:13</t>
  </si>
  <si>
    <t> G3854</t>
  </si>
  <si>
    <t> شكرا جزيلا</t>
  </si>
  <si>
    <t> ليأتي</t>
  </si>
  <si>
    <t> أن يأتي، يصل، يكون حاضرا؛ لتظهر</t>
  </si>
  <si>
    <t xml:space="preserve">أن يأتي، يصل، يكون حاضرا؛ لتظهر كاملة، παραγεγόνει (3 مفرد )، لتكون بجانب؛ ليأتي، يقترب، يصل، المرجع: متى 2: 1؛ 3:13 ؛ المرجع: مرقس 14: 43؛ المرجع: لو 7: 4؛ تسلسل. ἐπι ، ليأتي ليأخذ، المرجع: لو 22:52؛ أن يخرجوا إلى العلن، وأن يظهروا، وأن يكونوا حاضرين (متى 3: 1)؛ المرجع: عب 9: 11</t>
  </si>
  <si>
    <t> G3855</t>
  </si>
  <si>
    <t> شكرا جزيلا</t>
  </si>
  <si>
    <t> أن تمر، وتستمر، وتمشي بجانب؛ ليموت</t>
  </si>
  <si>
    <t xml:space="preserve"> أن تمر، وتستمر، وتمشي بجانب؛ ليموت ليقود بجانبه. , لازمة للمرور أو السير بجانب أو بجانبه، المرجع: مت 20:30؛ المرجع: يوحنا 9: 1؛ "ليعبر" (راجع: متى 9: 9، 27)؛ المتعدي والوسطى للزوال، يكون في حالة انتقال، المرجع: 1كو 7: 31؛ المرجع: 1يو 2: 8، 17</t>
  </si>
  <si>
    <t> G3856</t>
  </si>
  <si>
    <t> شكرا جزيلا</t>
  </si>
  <si>
    <t> لتخضع للعار العام، وتصمد أمام الازدراء</t>
  </si>
  <si>
    <t> أن يتعرض للعار العام، وأن يتحمل الازدراء ليجعل منه عبرة؛ لتعرض للهوان والعار، تصمد للازدراء المرجع: عب 6: 6 *</t>
  </si>
  <si>
    <t> G3857</t>
  </si>
  <si>
    <t>شكرا جزيلا</t>
  </si>
  <si>
    <t> جَنَّة</t>
  </si>
  <si>
    <t> الجنة، مكان البركة، من أصل معنى "الحديقة".</t>
  </si>
  <si>
    <t> الجنة، مكان البركة، من المعنى الأساسي لـ "حديقة" حديقة، غابة يتم فيها تربية الوحوش للصيد؛ حديقة ترفيهية، حديقة أشجار مختلفة الأنواع؛ ، المستخدمة في السبعينية لجنة عدن؛ في الفردوس السماوي، موضع التطويب، المرجع: لو 23: 43؛ المرجع: 2كو 12: 4؛ المرجع: رؤيا ٢: ٧ *</t>
  </si>
  <si>
    <t> G3858</t>
  </si>
  <si>
    <t> شكرا جزيلا</t>
  </si>
  <si>
    <t> لقبول، مرحبا، تلقي</t>
  </si>
  <si>
    <t> لقبول، للترحيب، لقبول لقبول، لاستقبال، لاستقبال مجازي لاستقبال، للاعتراف، للموافقة على، المرجع: مرقس 4:20؛ المرجع: أعمال الرسل ١٥: ٤؛ 16:21 ؛ 22:18 ؛ المرجع: 1 تيم 5: 19؛ في العهد الجديد أن نستقبل أو نعانق بنعمة، أو استحسان، أو محبة، راجع: عب 12: 6 *</t>
  </si>
  <si>
    <t> G3859</t>
  </si>
  <si>
    <t> شكرا جزيلا</t>
  </si>
  <si>
    <t> خلاف</t>
  </si>
  <si>
    <t> خلاف الاحتكاك المستمر</t>
  </si>
  <si>
    <t> احتكاك دائم خلاف جدل دائم مناظرة المرجع: 1 تيم 6: 5 *</t>
  </si>
  <si>
    <t> G3860</t>
  </si>
  <si>
    <t>شكرا جزيلا</t>
  </si>
  <si>
    <t> تسليم، خيانة، تسليم إلى السجن؛ يعهد ويلتزم</t>
  </si>
  <si>
    <t xml:space="preserve"> تسليم، خيانة، تسليم إلى السجن؛ أن يعهد، يرتكب الكمال، παραδεδώκεισαν (3 ر)، يسلم، يسلم، يسلم، يخون المرجع: متى 4: 12؛ 5:25؛ 10: 4، 17؛ ليلتزم، يثق، المرجع: مت 11: 27؛ 25:14 ؛ ليلتزم، ويمدح، ويسلم المرجع: أعمال ١٤: ٢٦؛ 15:40 ؛ ليستسلم، المرجع: يو 19: 30؛ المرجع: 1كو 15: 24؛ للتخلي، المرجع: أعمال الرسل 7: 42؛ المرجع: أفسس 4: 19؛ للتخاطر، المرجع: أعمال الرسل ١٥: ٢٦؛ للتسليم كأمر أو أمر أو ما إلى ذلك، المرجع: مرقس 7: 13؛ المرجع: لو 1: 2؛ المرجع: أعمال ٦: ١٤؛ مطلق ليعطي ثمرًا، لينضج، مرقس 4: 29</t>
  </si>
  <si>
    <t> G3861</t>
  </si>
  <si>
    <t> شكرا جزيلا</t>
  </si>
  <si>
    <t> مميز</t>
  </si>
  <si>
    <t> رائع، رائع</t>
  </si>
  <si>
    <t> رائع، رائع غير متوقع؛ عجيب، عجيب، عجيب، (لو 5: 26)</t>
  </si>
  <si>
    <t> G3862</t>
  </si>
  <si>
    <t> بالتأكيد</t>
  </si>
  <si>
    <t> التقليد</t>
  </si>
  <si>
    <t> التقليد؛ تعاليم</t>
  </si>
  <si>
    <t xml:space="preserve">التقليد؛ تسليم التعاليم، التسليم، النقل؛ في العهد الجديد ما ينتقل من طريق التعليم والوصية والعقيدة، راجع: 1 كو 11: 2؛ المرجع: 2تس 2: 15؛ 3: 6 ؛ تقليد، شريعة تقليدية، فريضة متوارثة من جيل إلى جيل، مرجع: متى 15: 2، 3، 6</t>
  </si>
  <si>
    <t> G3863</t>
  </si>
  <si>
    <t> شكرا جزيلا</t>
  </si>
  <si>
    <t> ليحسد</t>
  </si>
  <si>
    <t> لإثارة الغيرة وإثارة الغيرة</t>
  </si>
  <si>
    <t> ليثيروا الغيرة، ليثيروا الغيرة، ليثيروا الغيرة، راجع: رو 10: 19؛ للإثارة على الاقتداء، راجع: رو 11: 11، 14؛ لإثارة السخط، مرجع: 1كو10: 22*</t>
  </si>
  <si>
    <t> G3864</t>
  </si>
  <si>
    <t> شكرا جزيلا</t>
  </si>
  <si>
    <t> شاطئ البحر</t>
  </si>
  <si>
    <t> بجانب البحيرة، على شاطئ البحر</t>
  </si>
  <si>
    <t> على البحيرة، على شاطئ البحر، على شاطئ البحر، يقع على ساحل البحر، بحري، مرجع: متى 4: 13 *</t>
  </si>
  <si>
    <t> G3865</t>
  </si>
  <si>
    <t> شكرا جزيلا</t>
  </si>
  <si>
    <t> (السلبي) أن يتم التغاضي عنه، والإهمال</t>
  </si>
  <si>
    <t>(سلبي) يجب التغاضي عنه، إهمال إهمال النظر إلى الأشياء الموضوعة جنبًا إلى جنب، كما في المقارنة، للمقارنة في هكذا نظر، التقليل من الاعتبار في المقارنة، التغاضي، الإهمال، المرجع: أعمال 6: 1 *</t>
  </si>
  <si>
    <t> G3866</t>
  </si>
  <si>
    <t> شكرا</t>
  </si>
  <si>
    <t> إيداع</t>
  </si>
  <si>
    <t> الوديعة، الشيء الموكل إليه</t>
  </si>
  <si>
    <t> وديعة، وديعة، وديعة، وديعة، وديعة، أمانة، المرجع: 1 تيم 6: 20؛ المرجع: 2 تيم 1: 12؛ المرجع: ٢ تي ١: ١٤ *</t>
  </si>
  <si>
    <t> G3867</t>
  </si>
  <si>
    <t> شكرا</t>
  </si>
  <si>
    <t> للتحذير والحث</t>
  </si>
  <si>
    <t> أنذر، حث، أنصح، وعظ، أنذر المرجع: أعمال 27: 9، 22 *</t>
  </si>
  <si>
    <t> G3868</t>
  </si>
  <si>
    <t> شكرا جزيلا</t>
  </si>
  <si>
    <t> لرفض / عذر</t>
  </si>
  <si>
    <t> لطلب، التسول؛ لتقديم الأعذار. رفض، رفض؛ ليستأذن</t>
  </si>
  <si>
    <t xml:space="preserve">لطلب، التسول؛ لتقديم الأعذار. رفض، رفض؛ للعذر للتوسل والطلب والتسول. يستعطف، يعتذر، يعتذر المرجع: لو 14: 18، 19؛ للانتقاد والتوسل ضد المرجع: أعمال 25: 11؛ المرجع: عب 12: 19؛ أن يرفض الاستلام، يرفض، يرفض، المرجع: 1 تي 4: 7؛ 5:11 ؛ المرجع: تيط 3: 10؛ المرجع: عب 12: 25؛ للتراجع، والتجنب، والاجتناب، المرجع: 2 تيم 2: 23</t>
  </si>
  <si>
    <t> G3869</t>
  </si>
  <si>
    <t> شكرا جزيلا</t>
  </si>
  <si>
    <t> للجلوس</t>
  </si>
  <si>
    <t> للجلوس بجانب</t>
  </si>
  <si>
    <t> ليجلس بجانب ليجلس، ليجلس بجانب، المرجع: لو 10: 39 *</t>
  </si>
  <si>
    <t> G3870</t>
  </si>
  <si>
    <t> شكرا جزيلا</t>
  </si>
  <si>
    <t> للترافع / الراحة</t>
  </si>
  <si>
    <t> ليسأل، يتوسل، يتوسل؛ للتعزية، والتشجيع، والحث، والحث؛ للاتصال، دعوة</t>
  </si>
  <si>
    <t xml:space="preserve">ليسأل، يتوسل، يتوسل؛ للتعزية، والتشجيع، والحث، والحث؛ ليدعو، يدعو، يدعو، يدعو ليأتي، يرسل لأجل، المرجع: أعمال الرسل 28: 20؛ يدعو، يعظ، ينذر، يقنع، مرجع: لو 3: 18؛ المرجع: أعمال الرسل ٢: ٤٠؛ 11:23 ؛ يتوسل، يتوسل، يتوسل، يتوسل، راجع: متى 8: 5، 31؛ 18:29 ؛ المرجع: مرقس 1: 40؛ لتحريك وتشجيع وتعزية وتعزية، مرجع: متى 2: 18؛ 5:4؛ المرجع: 2كو 1: 4، 6؛ سلبي للتهليل والتعزية، المرجع: لو 16: 25؛ المرجع: أعمال الرسل 20: 12؛ المرجع: 2كو 7: 13</t>
  </si>
  <si>
    <t> G3871</t>
  </si>
  <si>
    <t> شكرا جزيلا</t>
  </si>
  <si>
    <t> (السلبي) ليكون مخفيا إخفاء</t>
  </si>
  <si>
    <t> (المبني للمجهول) أن يكون مخفيا ليغطي الغطاء، الحجاب؛ ، مجازيًا أن يُحجب عن الفهم، المرجع: لو 9: 45 *</t>
  </si>
  <si>
    <t> G3872</t>
  </si>
  <si>
    <t> شكرا جزيلا</t>
  </si>
  <si>
    <t> وديعة الوديعة، شيء مؤتمن</t>
  </si>
  <si>
    <t> G3873</t>
  </si>
  <si>
    <t> بالتأكيد</t>
  </si>
  <si>
    <t> ليكون حاضرا، جاهزا</t>
  </si>
  <si>
    <t> أن تكون حاضرًا، مستعدًا للاستلقاء بالقرب، لتكون مجاورًا؛ مجازيًا أن نكون في متناول اليد، نكون حاضرين، نكون مستعدين، المرجع: رو 7: 18، 21 *</t>
  </si>
  <si>
    <t> G3874</t>
  </si>
  <si>
    <t> بالتأكيد</t>
  </si>
  <si>
    <t>تشجيع</t>
  </si>
  <si>
    <t> التشجيع، الراحة، المواساة، الاستئناف</t>
  </si>
  <si>
    <t xml:space="preserve"> تشجيع، تعزية، عزاء، دعوة، تحريض، تحريض، إقناع، مرجع: رو 12: 8؛ المرجع: 1كو 14: 3؛ التعليم الوعظي، المرجع: أعمال ١٣: ١٥؛ 15:31 ؛ توسّل، إلحاح، توسّل حار، استئناف، المرجع: 2 كو 8: 4؛ عزاء، عزاء، عزاء المرجع: لوقا 2: 25؛ المرجع: رو 15: 4، 5؛ المرجع: 2كو 1: 3، 4، 5، 6، 7؛ الهتاف والتأثير الداعم، المرجع: أعمال ٩: ٣١؛ فرح، سرور، ابتهاج، مرجع: 2كو 7: 13؛ تهليل، فرح، متعة، مرجع: لو 6: 24</t>
  </si>
  <si>
    <t> G3875</t>
  </si>
  <si>
    <t> شكرا</t>
  </si>
  <si>
    <t> مستشار</t>
  </si>
  <si>
    <t> مستشار، مستشار</t>
  </si>
  <si>
    <t>مستشار، مستشار تم استدعاؤه أو إرساله لمساعدة شخص آخر؛ شفيعًا وشفيعًا ومعينًا وتشجيعًا وعزاءً؛ في العهد الجديد يشير حصراً إلى الروح القدس ويسوع المسيح؛ يدافع عن قضية شخص آخر، المرجع: 1يو 2: 1؛ بشكل عام، كان هناك واحد لتقديم خدمات مفيدة مختلفة، وبالتالي المعزّي، الذي كان تأثيره وعمله للتعويض عن رحيل المسيح نفسه، المرجع: يوحنا 14: 16، 26؛ 15:26 ؛ 16:7 *</t>
  </si>
  <si>
    <t> G3876</t>
  </si>
  <si>
    <t> شكرا</t>
  </si>
  <si>
    <t> العصيان وعدم الرغبة في الاستماع</t>
  </si>
  <si>
    <t> العصيان، وعدم الرغبة في سماع سماع خاطئ أو غير كامل؛ والعصيان، راجع: رو 5: 19؛ الانحراف عن الطاعة، وعدم الرغبة في الاستماع (راجع: 2كو 10: 6)؛ المرجع: عب 2: 2 *</t>
  </si>
  <si>
    <t> G3877</t>
  </si>
  <si>
    <t> شكرا جزيلا</t>
  </si>
  <si>
    <t> لمتابعة، مرافقة؛ لمعرفة كل شيء عنه؛ للتحقيق</t>
  </si>
  <si>
    <t>لمتابعة، مرافقة؛ لمعرفة كل شيء عنه؛ للتحقيق في المتابعة، أو المرافقة عن كثب؛ يرافق ويحضر ويميز، المرجع: مرقس 16: 17؛ لمتابعة الأفكار، وتتبع، ومعرفة كل شيء، والتحقيق المرجع: لو 1: 3؛ ليتوافق مع المرجع: 1 تي 4: 6؛ المرجع: ٢ تي ٣:١٠ *</t>
  </si>
  <si>
    <t> G3878</t>
  </si>
  <si>
    <t> شكرا</t>
  </si>
  <si>
    <t> تتجاهل</t>
  </si>
  <si>
    <t> لرفض الاستماع، تجاهل</t>
  </si>
  <si>
    <t> أن يرفضوا الاستماع، ويتجاهلوا أن يسمعوا، مرجع: مرقس 5: 36؛ أن يسمعوا خطأً، لا يسمعوا، يرفضوا الاستماع، يهملوا الطاعة، تجاهلوا، مرجع: متى 18: 17 (2x)*</t>
  </si>
  <si>
    <t> G3879</t>
  </si>
  <si>
    <t> شكرا</t>
  </si>
  <si>
    <t> للانحدار</t>
  </si>
  <si>
    <t> للانحناء. للنظر (باهتمام) تنحدر</t>
  </si>
  <si>
    <t> للانحناء. أن تنظر (باهتمام) تنحدر لتنحدر بجانبها؛ لينحنوا لينظروا، مرجع: لو 24: 12؛ المرجع: يوحنا 20: 5، 11؛ لإضفاء نظرة فاحصة ودقيقة، وفحص دقيق، واختراق، المرجع: يع 1: 25؛ المرجع: ١ بط ١: ١٢ *</t>
  </si>
  <si>
    <t> G3880</t>
  </si>
  <si>
    <t> شكرا جزيلا</t>
  </si>
  <si>
    <t> لتأخذ معها؛ تولى المسؤولية عن؛ لتلقي، قبول</t>
  </si>
  <si>
    <t xml:space="preserve">لتأخذ معها؛ تولى المسؤولية عن؛ لتلقي، قبول في المقام الأول لاتخاذ جانب واحد؛ ليأخذ ويأخذ إلى نفسه، المرجع: متى 1: 20؛ المرجع: يوحنا 14: 3؛ ليأخذ مع نفسه، راجع: متى 2: 13، 14، 20، 21؛ 4:5، 8؛ ليأخذ حيازة أو حيازة، مرجع: كو 4: 17؛ المرجع: عب 12: 28؛ للقبول على سبيل التعليم، راجع: مرقس 7: 4؛ المرجع: 1كو 11: 23؛ 15: 3 أن نستقبل، نعترف، نعترف، المرجع: يو 1: 11؛ المرجع: 1كو 15: 1؛ المرجع: كو 2: 6؛ سلبي للحمل، مرجع: مت 24: 40، 41؛ المرجع: لو 17: 34، 35، 36</t>
  </si>
  <si>
    <t> G3881</t>
  </si>
  <si>
    <t> شكرا جزيلا</t>
  </si>
  <si>
    <t> للإبحار في الماضي</t>
  </si>
  <si>
    <t> للإبحار في الماضي، المضي قدما</t>
  </si>
  <si>
    <t> للإبحار عبر الماضي، والتحرك للتجمع، والمسار على طول؛ الإبحار أو الساحل أو السير (أع 27: 8، 13)</t>
  </si>
  <si>
    <t> G3882</t>
  </si>
  <si>
    <t> بالتأكيد</t>
  </si>
  <si>
    <t> (تقع) عن طريق البحر. (ن.) ساحل البحر، شاطئ البحر</t>
  </si>
  <si>
    <t> (تقع) عن طريق البحر. (ن.) ساحل البحر، شاطئ البحر الملاصق للبحر، بحري؛ ἡ παράνιος , أي χώρα , ساحل البحر , المرجع : لو 6:17 *</t>
  </si>
  <si>
    <t> G3883</t>
  </si>
  <si>
    <t>شكرا جزيلا</t>
  </si>
  <si>
    <t> تفاوت</t>
  </si>
  <si>
    <t> التغيير، الاختلاف</t>
  </si>
  <si>
    <t> تغير، تغير، تحول، طفرة، تغير، المرجع: يع ١: ١٧ *</t>
  </si>
  <si>
    <t> G3884</t>
  </si>
  <si>
    <t> شكرا جزيلا</t>
  </si>
  <si>
    <t> لخداع، خداع</t>
  </si>
  <si>
    <t> يخدع، يخدع، يخطئ في الحساب، يحسب حسابًا كاذبًا؛ ليفرض، يخدع، يخدع، يتحايل، المرجع: كو 2: 4؛ المرجع: يع ١: ٢٢ *</t>
  </si>
  <si>
    <t> G3885</t>
  </si>
  <si>
    <t> شكرا جزيلا</t>
  </si>
  <si>
    <t> مشلول</t>
  </si>
  <si>
    <t> (ن.) شخص مشلول، أعرج</t>
  </si>
  <si>
    <t xml:space="preserve"> (ن.) مشلول، شخص أعرج أعرج، مشلول، يستخدم فقط كاسم في العهد الجديد، مشلول، شخص أعرج المرجع: متى 4: 24؛ 8:6؛ 9: 2 ، 6</t>
  </si>
  <si>
    <t> G3886</t>
  </si>
  <si>
    <t> شكرا جزيلا</t>
  </si>
  <si>
    <t> لشل</t>
  </si>
  <si>
    <t> (سلبي) أن يكون مشلولا، معوقا؛ (ن.) شلل مشلول</t>
  </si>
  <si>
    <t xml:space="preserve">(تمرير) أن تكون مشلولا، معاقا؛ (ن.) الشلل الشللي، وهو التحرر من الثبات السليم أو اتساق المادة؛ لإضعاف أو شل الجسم أو الأطراف ؛ سلبي أن تكون ضعيفًا أو ضعيفًا، المرجع: عب 12: 12؛ المبني للمجهول النعت التام παρανος , مشلول , المرجع: لو 5: 18, 24</t>
  </si>
  <si>
    <t> G3887</t>
  </si>
  <si>
    <t> شكرا جزيلا</t>
  </si>
  <si>
    <t> لاستكمال؛ للبقاء مع</t>
  </si>
  <si>
    <t> لاستكمال؛ البقاء مع البقاء بجانب؛ ليستمر، يبقى، يثبت، المرجع: 1كو 16: 6؛ المرجع: عب 7: 23؛ مجازيًا أن نبقى ثابتين في، ونثابر في، المرجع: فيلبي 1: 25؛ المرجع: يع ١: ٢٥ *</t>
  </si>
  <si>
    <t> G3888</t>
  </si>
  <si>
    <t> شكرا جزيلا</t>
  </si>
  <si>
    <t> لتشجيع</t>
  </si>
  <si>
    <t> للراحة والتشجيع والتعزية</t>
  </si>
  <si>
    <t> للتعزية والتشجيع والتعزية لممارسة تأثير لطيف بالكلمات؛ للتهدئة والتعزية والتعزية، المرجع: يو 11: 19، 31؛ المرجع: ١ تس ٥: ١٤؛ لتهليل ووعظ وتشجيع (1 تس 2: 12)</t>
  </si>
  <si>
    <t> G3889</t>
  </si>
  <si>
    <t> شكرا جزيلا</t>
  </si>
  <si>
    <t> راحة</t>
  </si>
  <si>
    <t> الراحة والعزاء</t>
  </si>
  <si>
    <t>تعزية تعزية تعزية تشجيع تعزية المرجع: 1كو 14: 3 *</t>
  </si>
  <si>
    <t> G3890</t>
  </si>
  <si>
    <t> شكرا جزيلا</t>
  </si>
  <si>
    <t> الراحة والعزاء والتشجيع</t>
  </si>
  <si>
    <t> تعزية، عزاء، تشجيع، هتاف لطيف، تشجيع، عزاء المرجع: فيلبي 2: 1 *</t>
  </si>
  <si>
    <t> G3891</t>
  </si>
  <si>
    <t> شكرا جزيلا</t>
  </si>
  <si>
    <t> لكسر القانون</t>
  </si>
  <si>
    <t> لانتهاك القانون، والتصرف بما يخالف القانون</t>
  </si>
  <si>
    <t> لانتهاك القانون، التصرف بما يخالف القانون لانتهاك، أو التعدي، التصرف بما يخالف القانون، المرجع: أعمال الرسل 23:3 *</t>
  </si>
  <si>
    <t> G3892</t>
  </si>
  <si>
    <t> شكرا</t>
  </si>
  <si>
    <t> المخالفات والخروج على القانون</t>
  </si>
  <si>
    <t> ظلم تعدي على الناموس تعدي إثم تعديا على الشريعة مرجع: 2 بط 2: 16 *</t>
  </si>
  <si>
    <t> G3893</t>
  </si>
  <si>
    <t> شكرا جزيلا</t>
  </si>
  <si>
    <t> إلى التمرد</t>
  </si>
  <si>
    <t> للتمرد والعصيان</t>
  </si>
  <si>
    <t> التمرد والعصيان في المقام الأول للتحريض على المشاعر المريرة؛ لاستفزاز؛ مطلقًا أن يهجموا، أن يتمردوا، يعصوا المرجع: عب 3: 16 *</t>
  </si>
  <si>
    <t> G3894</t>
  </si>
  <si>
    <t> شكرا جزيلا</t>
  </si>
  <si>
    <t> تمرد</t>
  </si>
  <si>
    <t> التمرد، التمرد</t>
  </si>
  <si>
    <t xml:space="preserve">السخط والاستفزاز. تمرد، تمرد، المرجع: عب 3: 8، 15 *</t>
  </si>
  <si>
    <t> G3895</t>
  </si>
  <si>
    <t> شكرا جزيلا</t>
  </si>
  <si>
    <t> ليؤثر - لينشق - ليضعف</t>
  </si>
  <si>
    <t> ليسقط، ويرتكب عيب الردة</t>
  </si>
  <si>
    <t> ليسقط، ويرتكب عيب الردة في المقام الأول ليقع إلى جانب؛ مجازيًا أن يسقط أو يبتعد عن، يرتد، يرتد، المرجع: عب 6: 6 *</t>
  </si>
  <si>
    <t> G3896</t>
  </si>
  <si>
    <t> شكرا جزيلا</t>
  </si>
  <si>
    <t> للإبحار بالمرور الماضي</t>
  </si>
  <si>
    <t> الإبحار عبر المرور أو تجاوز مكان ما، المرجع: أعمال الرسل 20: 16 *</t>
  </si>
  <si>
    <t> G3897</t>
  </si>
  <si>
    <t> شكرا جزيلا</t>
  </si>
  <si>
    <t> بالكاد</t>
  </si>
  <si>
    <t> (ظرف) تقريبا، تقريبا</t>
  </si>
  <si>
    <t> (ظرف) تقريبا، تقريبا في المقام الأول بالقرب من جنبا إلى جنب؛ مجازيا مثل، مماثلة؛ محايد παραπlectήσιον، ظرفًا، قريبًا من، تقريبًا، مع اقتراب قريب من، المرجع: فيلبي 2: 27 *</t>
  </si>
  <si>
    <t> G3898</t>
  </si>
  <si>
    <t> شكرا جزيلا</t>
  </si>
  <si>
    <t> G3899</t>
  </si>
  <si>
    <t> شكرا جزيلا</t>
  </si>
  <si>
    <t> بالمرور / من خلال</t>
  </si>
  <si>
    <t> للمرور، تمر</t>
  </si>
  <si>
    <t>للمرور، المرور بجانب؛ لكي تعبر، تمر عبر المرجع: مت 27: 39؛ المرجع: مرقس 2: 23؛ 9:30 ؛ 11:20 ؛ 15:29 *</t>
  </si>
  <si>
    <t> G3900</t>
  </si>
  <si>
    <t> شكرا جزيلا</t>
  </si>
  <si>
    <t> التعدي</t>
  </si>
  <si>
    <t> التعدي، والتعدي، والخطيئة، والخطيئة كفشل أخلاقي في حفظ الوصية، مجازيًا، الخروج عن حدود شريعة الله</t>
  </si>
  <si>
    <t xml:space="preserve"> التعدي، التعدي، الخطيئة ضد، ارتكاب الخطيئة كفشل أخلاقي في حفظ الوصية، مجازيًا، الخروج عن حدود شريعة الله هو في المقام الأول تعثر جانبًا، خطوة خاطئة؛ وفي العهد الجديد تعدٍ وخطأ وتعدٍ وتعدٍ، مرجع: متى 6: 14، 15؛ المرجع: مرقس 11: 25، 26؛ المرجع: رو 4: 25؛ السقوط في الإيمان، راجع: رو 11: 11، 12</t>
  </si>
  <si>
    <t> G3901</t>
  </si>
  <si>
    <t> شكرا</t>
  </si>
  <si>
    <t> للانجراف بعيدا</t>
  </si>
  <si>
    <t> لينجرف بعيدًا، ويتدفق في الماضي، وينزلق بعيدًا</t>
  </si>
  <si>
    <t> أن ينجرف بعيدًا، ويتدفق عبر الماضي، وينزلق بعيدًا ليتدفق بجانبه؛ لتنزلق جانبا. يسقط، ينحرف، يزل، عن الاعتراف، يرتد عن الثبات، يفقد الإيمان، راجع: عب 2: 1 *</t>
  </si>
  <si>
    <t> G3902</t>
  </si>
  <si>
    <t> شكرا جزيلا</t>
  </si>
  <si>
    <t>صوري</t>
  </si>
  <si>
    <t> متميز، ملحوظ؛ (n.) صوري، شعار (على متن سفينة)</t>
  </si>
  <si>
    <t> متميز، ملحوظ؛ (ن.) صوري، شعار (على السفينة) علامة مميزة؛ راية سفينة، المرجع: أعمال 28: 11 *</t>
  </si>
  <si>
    <t> G3903</t>
  </si>
  <si>
    <t> شكرا جزيلا</t>
  </si>
  <si>
    <t> (فعل) للتحضير؛ (منتصف) للاستعداد؛ (وسط / سلبي) ليكون جاهزا</t>
  </si>
  <si>
    <t> (فعل) للتحضير؛ (منتصف) للاستعداد؛ ( وسط / سلبي ) أن نكون مستعدين، نستعد، المرجع: 2كو 9: 2، 3؛ وسطًا لتحضير النفس، ضع النفس في الاستعداد، المرجع: أع 10: 10؛ المرجع: ١ كو ١٤: ٨ *</t>
  </si>
  <si>
    <t> G3904</t>
  </si>
  <si>
    <t> شكرا</t>
  </si>
  <si>
    <t> تحضير</t>
  </si>
  <si>
    <t> يوم التحضير</t>
  </si>
  <si>
    <t xml:space="preserve"> § يوم الاستعداد: الاستعداد، الاستعداد، في العهد الجديد الاستعداد للعيد، يوم الاستعداد، مرجع: مت 27: 62؛ المرجع: مرقس 15: 42</t>
  </si>
  <si>
    <t> G3905</t>
  </si>
  <si>
    <t> شكرا</t>
  </si>
  <si>
    <t> لإطالة</t>
  </si>
  <si>
    <t> للاستمرار، والإطالة، والتمديد</t>
  </si>
  <si>
    <t> للاستمرار، والإطالة، والتمديد، والتمدد؛ لنطيل، نواصل، المرجع: أعمال 20: 7 *</t>
  </si>
  <si>
    <t> G3906</t>
  </si>
  <si>
    <t> شكرا جزيلا</t>
  </si>
  <si>
    <t>لمراقبة عن كثب، ومراقبة</t>
  </si>
  <si>
    <t> لتراقبوا، تراقبوا، تراقبوا، بعناية المرجع: أعمال 9: 24؛ أن نلاحظ أو نراقب بمكر، مرجع: مرقس 3: 2؛ المرجع: لو 6: 7؛ 14: 1 20:20 ؛ للمراقبة الدقيقة، مرجع: غلا 4: 10 *</t>
  </si>
  <si>
    <t> G3907</t>
  </si>
  <si>
    <t> شكرا جزيلا</t>
  </si>
  <si>
    <t> ملاحظة</t>
  </si>
  <si>
    <t> مراقبة دقيقة</t>
  </si>
  <si>
    <t> ملاحظة متأنية مراقبة متأنية، ملاحظة قصدية، مرجع: لو 17: 20 *</t>
  </si>
  <si>
    <t> G3908</t>
  </si>
  <si>
    <t> شكرا جزيلا</t>
  </si>
  <si>
    <t> (فعل) لتعيينه من قبل؛ (الأوسط) يسند، يلتزم</t>
  </si>
  <si>
    <t xml:space="preserve"> (فعل) لتعيينه من قبل؛ (الأوسط) إسناد، التزام بالمكان بجانب أو بالقرب؛ للمقدمة، مرجع: مرقس 6: 41؛ 8:6، 7؛ المرجع: لو 9: 16؛ مجازيًا للوضع أو الاستلقاء أمامه، طرح، المرجع: متى 13: 24، 31؛ لغرس، المرجع: أعمال 17: 3؛ ليودع، يتعهد، يعهد، المرجع: لو 12: 48؛ 23:46 ؛ للثناء، المرجع: أعمال 14: 23</t>
  </si>
  <si>
    <t> G3909</t>
  </si>
  <si>
    <t> شكرا جزيلا</t>
  </si>
  <si>
    <t> كن هناك</t>
  </si>
  <si>
    <t> أن يحدث أن يكون هناك</t>
  </si>
  <si>
    <t>تصادف أن تكون هناك، تصادف أن تصادف، تصادف أن تلتقي، تصادف أن تكون هناك المرجع: أعمال ١٧:١٧ *</t>
  </si>
  <si>
    <t> G3910</t>
  </si>
  <si>
    <t> شكرا</t>
  </si>
  <si>
    <t> لحظة</t>
  </si>
  <si>
    <t> (أ) لحظية</t>
  </si>
  <si>
    <t> (أ) لحظية فورية، فورية؛ , ὁ, ἡ, τό, παραυτικα , لحظي, عابر, المرجع: 2كو 4: 17 *</t>
  </si>
  <si>
    <t> G3911</t>
  </si>
  <si>
    <t> شكرا جزيلا</t>
  </si>
  <si>
    <t> ليأخذ، يزيل؛ (السلبي) ليتم حملها بعيدا</t>
  </si>
  <si>
    <t> ليأخذ، يزيل؛ (المبني للمجهول) ليتم حملها بعيدا لتحمل الماضي؛ لكي يتسبب في الفناء، أزل المرجع: مرقس 14: 36؛ المرجع: لو 22: 42؛ السلبي أن ينجرف، يهوذا 12؛ ليُقادوا ويُضللوا ويُغووا» (عب 13: 9).</t>
  </si>
  <si>
    <t> G3912</t>
  </si>
  <si>
    <t> شكرا جزيلا</t>
  </si>
  <si>
    <t> كن مجنونا</t>
  </si>
  <si>
    <t> أن يكون خارج العقل، مجنون</t>
  </si>
  <si>
    <t> أن تكون خارج العقل، مجنونًا أن تكون بعيدًا عن الذكاء؛ , παραφρονῶν , بأسلوب غبي , المرجع : 2كو 11 : 23 *</t>
  </si>
  <si>
    <t> G3913</t>
  </si>
  <si>
    <t> شكرا</t>
  </si>
  <si>
    <t> الجنون والجنون</t>
  </si>
  <si>
    <t> جنون، جنون جنون، جهالة، المرجع: 2 بط 2: 16 *</t>
  </si>
  <si>
    <t> G3914</t>
  </si>
  <si>
    <t>شكرا جزيلا</t>
  </si>
  <si>
    <t> إلى الشتاء</t>
  </si>
  <si>
    <t> لقضاء فصل الشتاء</t>
  </si>
  <si>
    <t> ليقضي الشتاء إلى الشتاء، يقضي الشتاء، المرجع: أعمال 27: 12؛ 28:11 ؛ المرجع: 1كو 16: 6؛ المرجع: تي 3: 12 *</t>
  </si>
  <si>
    <t> G3915</t>
  </si>
  <si>
    <t> شكرا جزيلا</t>
  </si>
  <si>
    <t> الشتاء</t>
  </si>
  <si>
    <t> قضاء فصل الشتاء</t>
  </si>
  <si>
    <t> تشتيت الشتاء في مكان ما، المرجع: أعمال 27: 12 *</t>
  </si>
  <si>
    <t> G3916</t>
  </si>
  <si>
    <t> شكرا جزيلا</t>
  </si>
  <si>
    <t> فورا</t>
  </si>
  <si>
    <t> على الفور، على الفور، في وقت واحد</t>
  </si>
  <si>
    <t xml:space="preserve"> حالًا، فورًا، فورًا، فورًا، فورًا، فورًا المرجع: مت 21: 19، 20؛ المرجع: لو 1: 64</t>
  </si>
  <si>
    <t> G3917</t>
  </si>
  <si>
    <t> بالتأكيد</t>
  </si>
  <si>
    <t> فهد</t>
  </si>
  <si>
    <t xml:space="preserve"> النمر أو النمر، المرجع: رؤ13: 2 *</t>
  </si>
  <si>
    <t> G3918</t>
  </si>
  <si>
    <t> بالتأكيد</t>
  </si>
  <si>
    <t> أن تكون حاضرا هنا؛ لقد جاء</t>
  </si>
  <si>
    <t xml:space="preserve">أن تكون حاضرا هنا؛ أن تأتي لتكون بجانب؛ للحضور، مرجع: لو 13: 1؛ ليأتي، المرجع: مت 26:50؛ المرجع: يوحنا 7: 6؛ 11:28 ؛ المرجع: كو 1: 6؛ ليكون في الملكية، المرجع: عب 13: 5؛ المرجع: 2 بط 1: 9، 12؛ النعت παρών، οῦσα، όν، المضارع، المرجع: 1كو 5: 3؛ τὸ παρόν، الزمان الحاضر، الحاضر، المرجع: عب 12: 11</t>
  </si>
  <si>
    <t> G3919</t>
  </si>
  <si>
    <t> شكرا جزيلا</t>
  </si>
  <si>
    <t> لتقديم</t>
  </si>
  <si>
    <t> لجلب تقديم سرا</t>
  </si>
  <si>
    <t> ليدخلوا سرا أدخلوا أدخلوا خلسا أدخلوا سرا مرجع 2بط 2: 1</t>
  </si>
  <si>
    <t> G3920</t>
  </si>
  <si>
    <t> شكرا جزيلا</t>
  </si>
  <si>
    <t> تسلل</t>
  </si>
  <si>
    <t> جلبت سرا، تسللت</t>
  </si>
  <si>
    <t> أدخلوا سرًا، دخلوا سرًا، أدخلوا خلسةً، مرجع: غلا 2: 4 *</t>
  </si>
  <si>
    <t> G3921</t>
  </si>
  <si>
    <t> شكرا جزيلا</t>
  </si>
  <si>
    <t> للتسلل</t>
  </si>
  <si>
    <t> للتسلل إلى التسلل سرا</t>
  </si>
  <si>
    <t> G3922</t>
  </si>
  <si>
    <t> شكرا جزيلا</t>
  </si>
  <si>
    <t> ليأتي</t>
  </si>
  <si>
    <t> للدخول والتسلل. إضافة إلى</t>
  </si>
  <si>
    <t>للدخول والتسلل. وللإضافة إلى الفوقية، أضف إلى المرجع: رو 5: 20؛ للسرقة، المرجع: غل 2: 4 *</t>
  </si>
  <si>
    <t> G3923</t>
  </si>
  <si>
    <t> شكرا</t>
  </si>
  <si>
    <t> للقيام بأفضل ملحق واحد</t>
  </si>
  <si>
    <t> للقيام بأفضل ملحق لإحضاره بجانبه ؛ للتفعيل، العرض بالإضافة إلى ذلك، المرجع: 2 بط 1: 5 *</t>
  </si>
  <si>
    <t> G3924</t>
  </si>
  <si>
    <t> شكرا</t>
  </si>
  <si>
    <t> (ظرف) الى جانب ذلك؛ (ص) باستثناء ما عدا</t>
  </si>
  <si>
    <t xml:space="preserve"> (ظرف) الى جانب ذلك؛ (ص) باستثناء، بصرف النظر عن أنه يمكن أن يعمل كحرف جر غير لائق، بدون، في الخارج؛ باستثناء المرجع: مت 5: 32؛ المرجع: أعمال ٢٦: ٢٩؛ τὰ παρεκτός، أمور أخرى، مرجع: 2كو 11: 28</t>
  </si>
  <si>
    <t> G3925</t>
  </si>
  <si>
    <t> شكرا جزيلا</t>
  </si>
  <si>
    <t> ثكنات عسكرية</t>
  </si>
  <si>
    <t> معسكر، ثكنات؛ جيش</t>
  </si>
  <si>
    <t> معسكر، ثكنات؛ الجيش إدراج إلى جانب؛ وفي وقت لاحق، حشد الجيش؛ مجموعة من المعارك، الجيش، المرجع: عب 11: 34؛ معسكر، المرجع: عب 13: 11، 13؛ المرجع: رؤ 20: 9؛ معسكر قائم، حصن، قلعة، قلعة، المرجع: أعمال ٢١: ٣٤، ٣٧؛ 22:24؛ 23:10، 16، 32 *</t>
  </si>
  <si>
    <t> G3926</t>
  </si>
  <si>
    <t> شكرا جزيلا</t>
  </si>
  <si>
    <t>لجعل الصعب والمتاعب</t>
  </si>
  <si>
    <t> لتعسير، ضيق لتعب، ضايق، يعسر المرجع: أعمال الرسل 15: 19 *</t>
  </si>
  <si>
    <t> G3927</t>
  </si>
  <si>
    <t> شكرا جزيلا</t>
  </si>
  <si>
    <t> شخص غريب</t>
  </si>
  <si>
    <t> (ن.) غريب</t>
  </si>
  <si>
    <t> (ن.) غريب مقيم في بلد ليس بلده، نزيل، غريب، المرجع: عب 11: 13؛ المرجع: 1 بط 1: 1؛ 2:11*</t>
  </si>
  <si>
    <t> G3928</t>
  </si>
  <si>
    <t> بالتأكيد</t>
  </si>
  <si>
    <t> بالمرور</t>
  </si>
  <si>
    <t> أن تمر، تمر؛ (مبني للمجهول) ليمضي، يصل إلى النهاية، يختفي؛ يؤخذ بعيدا</t>
  </si>
  <si>
    <t xml:space="preserve">أن تمر، تمر؛ (مبني للمجهول) ليمضي، يصل إلى النهاية، يختفي؛ يؤخذ ليعبر إلى جانب، يجتاز، يجتاز، مرجع: مت 8: 28؛ المرجع: مرقس 6: 48؛ ليمضي، وينقضي، مع الزمن، المرجع: مت 14: 15؛ المرجع: أعمال ٢٧: ١٩؛ ليمضي، يُزال، مرجع: مت 26: 39، 42؛ المرجع: مرقس 14: 35؛ مجازيًا أن يزول، وينتهي، ويؤخذ، ويختفي، ويختفي، ويهلك، مرجع: متى 5: 18؛ 24:34، 35؛ يصير باطلا، يصير باطلا، المرجع: مت 5: 18؛ المرجع: مرقس 13: 31؛ العبور، التجاهل، الإهمال، المرجع: لو 11: 42؛ 15:29 ؛ ليأتي إلى جانب، تعال إلى، المرجع: لو 12: 37؛ 17:7</t>
  </si>
  <si>
    <t> G3929</t>
  </si>
  <si>
    <t> بالتأكيد</t>
  </si>
  <si>
    <t> مرور أكثر</t>
  </si>
  <si>
    <t> ترك دون عقاب، ويمر</t>
  </si>
  <si>
    <t> ترك دون عقاب، وتجاوز السماح بالمرور؛ العبور، المرجع: رو 3: 25 *</t>
  </si>
  <si>
    <t> G3930</t>
  </si>
  <si>
    <t> شكرا جزيلا</t>
  </si>
  <si>
    <t> لتأثيث المناسبة</t>
  </si>
  <si>
    <t> لتقديم، وإعطاء؛ لإظهار، إعطاء دليل؛ للتسبب، وتحقيق، وتعزيز؛ (وسط) لتعيين (مثال)؛ ليزود؛ للحصول على نفسه</t>
  </si>
  <si>
    <t xml:space="preserve">لتقديم، وإعطاء؛ لإظهار، إعطاء دليل؛ للتسبب، وتحقيق، وتعزيز؛ (وسط) لتعيين (مثال)؛ ليزود؛ ليتمكن من الوقوف بجانبه؛ ليتمسك، يقدم، يقدم، المرجع: لو 6: 29؛ لمنح، تقديم، المرجع: لو 7: 4؛ المرجع: أعمال ٢٢: ٢؛ 28: 2 المرجع: كو 4: 1؛ للتحمل والتأثيث، المرجع: أعمال الرسل ١٦: ١٦؛ 17:31 ؛ 19:24 ؛ المرجع: 1 تيم 6: 17؛ للعرض، المرجع: تيط 2: 7؛ ليكون سببًا للمناسبة، مرجع: مت 26: 10؛ المرجع: مرقس 14: 6؛ المرجع: لو 11: 7</t>
  </si>
  <si>
    <t> G3931</t>
  </si>
  <si>
    <t> شكرا جزيلا</t>
  </si>
  <si>
    <t xml:space="preserve"> نصح. عزاء، عزاء، عزاء، المرجع: كو 4: 11 *</t>
  </si>
  <si>
    <t> G3932</t>
  </si>
  <si>
    <t> شكرا</t>
  </si>
  <si>
    <t> العذرية</t>
  </si>
  <si>
    <t xml:space="preserve"> البتولية، راجع: لو 2: 36 *</t>
  </si>
  <si>
    <t> G3933</t>
  </si>
  <si>
    <t> شكرا</t>
  </si>
  <si>
    <t> بِكر</t>
  </si>
  <si>
    <t> البكر (الذكر والأنثى)، الذي لم يمارس الجنس قط</t>
  </si>
  <si>
    <t xml:space="preserve"> عذراء (ذكرا وأنثى)، لم يمارس الجنس قط، عذراء، جارية، مرجع: مت 1: 23؛ 25: 1، 7، 11؛ المرجع: أعمال ٢١: ٩؛ وفي العهد الجديد أيضًا مذكر، عفيف، المرجع: رؤ 14: 4</t>
  </si>
  <si>
    <t> G3934</t>
  </si>
  <si>
    <t> جيد</t>
  </si>
  <si>
    <t> البارثية</t>
  </si>
  <si>
    <t xml:space="preserve">الأشخاص الذين يعيشون في فرثيا، مذكورون فقط في قانون 2: 9 § رجل فرثي، من مواليد فرثيا، في آسيا الوسطى، المرجع: أعمال 2: 9</t>
  </si>
  <si>
    <t> G3935</t>
  </si>
  <si>
    <t> بالتأكيد</t>
  </si>
  <si>
    <t> لترك التراجع والإهمال. (سلبي) أن يكون ضعيفًا، ضعيفًا، خاملًا، مسترخيًا</t>
  </si>
  <si>
    <t> لترك التراجع والإهمال. (سلبي) أن تكون ضعيفًا، ضعيفًا، خاملًا، مسترخيًا لتترك جانبًا، دعه يسقط بجانبك؛ للاسترخاء، المرجع: لو 11: 42؛ اسم المفعول التام παρειμένος، متدلٍ بلا حول ولا قوة، غير موتر، ضعيف، متدلٍ المرجع: عب 12: 12 *</t>
  </si>
  <si>
    <t> G3936</t>
  </si>
  <si>
    <t> بالتأكيد</t>
  </si>
  <si>
    <t> الوقوف إلى جانب</t>
  </si>
  <si>
    <t> لوضعه بجانبه ووضعه تحت تصرفه؛ تقديم، تقديم عرض؛ (ترجمة) للوقوف أمام، تقديم، المساعدة</t>
  </si>
  <si>
    <t xml:space="preserve">لوضعه بجانبه ووضعه تحت تصرفه؛ تقديم، تقديم عرض؛ (ترجمة) للوقوف أمام، تقديم، المساعدة من خلال pluperfect، παρειστήκειν، تم تشكيلها أيضًا كـ παριστάνω، متعدية إلى مكان بجانبها؛ ليكونوا جاهزين، يعولون، موضوعين تحت تصرفهم المرجع: أعمال 23: 24؛ ليتراوح بجانبه ليوضع تحت تصرفه، المرجع: مت 26:53؛ المرجع: أعمال الرسل ٩: ٤١؛ لتقديمه لله، تكريسه، تكريسه، تكريسه، المرجع: لو 2: 22؛ المرجع: رو 6: 13، 19؛ لإثبات، وإظهار، وإظهار، المرجع: أعمال 1: 3؛ 24:13 ؛ للثناء والتوصية، المرجع: 1كو 8: 8؛ الكمال اللازم παρέστηκα، النعت παρεστώς، pluperfect παρειστήκειν، 2 أوريست παρέστην، والوسطى، للوقوف بجانب أو قبل، المرجع: أعمال 27:24؛ المرجع: رو 14: 10؛ للوقوف والحضور، مرقس 14: 47، 69، 70؛ للوقوف في الحضور، الحضور، المرجع: لو 1: 19؛ 1:24 ؛ لقد جاء الزمان ليكون حاضرًا، المرجع: مرقس 4: 29؛ للوقوف في المعونة والمساعدة والمساندة، مرجع: رو 16: 2</t>
  </si>
  <si>
    <t>G3937</t>
  </si>
  <si>
    <t> شكرا</t>
  </si>
  <si>
    <t> بارميناس</t>
  </si>
  <si>
    <t> بارميناس، "ثابت وموثوق"</t>
  </si>
  <si>
    <t> رجل يعيش في زمن العهد الجديد، مذكور فقط في سفر أعمال الرسل ٥:٦ § بارميناس، "الثابت والموثوق" بارميناس، (الاسم الصحيح)، المرجع: أعمال ٦: ٥ *</t>
  </si>
  <si>
    <t> G3938</t>
  </si>
  <si>
    <t> جيد</t>
  </si>
  <si>
    <t> يمر</t>
  </si>
  <si>
    <t xml:space="preserve"> طريق عابر سبيل؛ , ἐν παρόδω , بالمناسبة , المرجع : 1كو 16:7 *</t>
  </si>
  <si>
    <t> G3939</t>
  </si>
  <si>
    <t> شكرا</t>
  </si>
  <si>
    <t> كن غريبا</t>
  </si>
  <si>
    <t> لتعيش كغريب، قم بزيارة؛ أن تهاجر</t>
  </si>
  <si>
    <t> لتعيش كغريب، قم بزيارة؛ ليهاجر ليسكن بجانبه؛ وبعد ذلك، ليقيم في مكان غريب، أو يتغرب، أو يكون غريبًا أو متغربًا، مرجع: لو 24: 18؛ المرجع: عب ١١:٩ *</t>
  </si>
  <si>
    <t> G3940</t>
  </si>
  <si>
    <t> شكرا</t>
  </si>
  <si>
    <t> نزل</t>
  </si>
  <si>
    <t> الإقامة كغريب الإقامة</t>
  </si>
  <si>
    <t> الإقامة كغريب متغرب إقامة مؤقتة في أرض غريبة، الإقامة كغريب المرجع: أعمال الرسل 13: 17؛ المرجع: ١ بط ١: ١٧ *</t>
  </si>
  <si>
    <t> G3941</t>
  </si>
  <si>
    <t> بالتأكيد</t>
  </si>
  <si>
    <t> أجنبي</t>
  </si>
  <si>
    <t>غريب؛ (ن.) أجنبي، أجنبي، أجنبي</t>
  </si>
  <si>
    <t> غريب؛ (ن.) أجنبي، أجنبي، غريب جار أجنبي؛ ، فيما بعد، نزيل، مقيم مؤقت، غريب، المرجع: أعمال 7: 6، 29؛ المرجع: أفسس 2: 19؛ المرجع: ١ بط ٢: ١١ *</t>
  </si>
  <si>
    <t> G3942</t>
  </si>
  <si>
    <t> شكرا</t>
  </si>
  <si>
    <t> مثل</t>
  </si>
  <si>
    <t> الشكل من الكلام، المثل، مكسيم</t>
  </si>
  <si>
    <t> شكل كلام، مثل، حكمة، مثل، قول مأثور، المرجع: 2 بط 2: 22؛ وفي العهد الجديد قول غامض، ولغز، ومجاز من الكلام، المرجع: يوحنا 16: 25، 29؛ مثل، تشبيه، كلام مجازي، راجع: يو 10: 6 *</t>
  </si>
  <si>
    <t> G3943</t>
  </si>
  <si>
    <t> بالتأكيد</t>
  </si>
  <si>
    <t> سكران</t>
  </si>
  <si>
    <t> سكران، معطى للسكر</t>
  </si>
  <si>
    <t> سكران، مُعطَى للسكر المتعلق في المقام الأول بالنبيذ، سكران؛ ومن هنا، مخاصم، وقح، ومتغطرس، راجع: 1 تي 3: 3؛ المرجع: تي 1: 7 *</t>
  </si>
  <si>
    <t> G3944</t>
  </si>
  <si>
    <t> بالتأكيد</t>
  </si>
  <si>
    <t> أن تمر لتمضي؛ ، النعت التام παρωχημένος ، الماضي، المرجع: أعمال الرسل ١٤: ١٦ *</t>
  </si>
  <si>
    <t> G3945</t>
  </si>
  <si>
    <t> شكرا جزيلا</t>
  </si>
  <si>
    <t> أن يكون مثله</t>
  </si>
  <si>
    <t>أن نكون مثلًا أن نكون مثلًا أن نكون مثلًا، المرجع: مت 23: 27 *</t>
  </si>
  <si>
    <t> G3946</t>
  </si>
  <si>
    <t> شكرا جزيلا</t>
  </si>
  <si>
    <t> مثل ، ما شابه</t>
  </si>
  <si>
    <t> مثل، شبه شبه، شبه، مثل، مرجع: مرقس 7: 13 *</t>
  </si>
  <si>
    <t> G3947</t>
  </si>
  <si>
    <t> شكرا جزيلا</t>
  </si>
  <si>
    <t> لاستفزاز</t>
  </si>
  <si>
    <t> (ترجمة) أن تشعر بالأسى الشديد؛ أن يغضب، ويثير غضب</t>
  </si>
  <si>
    <t> (ترجمة) أن تشعر بالأسى الشديد؛ أن تغضب وتغضب وتستفز؛ مجازيًا للتحريض والإثارة، المرجع: أعمال 17: 16؛ للتهييج والإثارة والغضب المرجع: 1كو 13: 5 *</t>
  </si>
  <si>
    <t> G3948</t>
  </si>
  <si>
    <t> شكرا جزيلا</t>
  </si>
  <si>
    <t> إثارة</t>
  </si>
  <si>
    <t> خلاف حاد تحفيز، وتشجيع اثارة</t>
  </si>
  <si>
    <t> خلاف حاد تحريض، تشجيع، تحريض، تحريض، تهييج، مرجع: عب 10: 24؛ نوبة غضب حادة، جدال حاد، جدال غاضب، راجع: أعمال الرسل ١٥: ٣٩ *</t>
  </si>
  <si>
    <t> G3949</t>
  </si>
  <si>
    <t> شكرا</t>
  </si>
  <si>
    <t> للغضب والغضب</t>
  </si>
  <si>
    <t> للغضب، للسخط، للإثارة للغضب، للغيظ، للسخط، المرجع: رو 10: 19؛ المرجع: أفسس ٦:٤ *</t>
  </si>
  <si>
    <t> G3950</t>
  </si>
  <si>
    <t>شكرا جزيلا</t>
  </si>
  <si>
    <t> الغضب</t>
  </si>
  <si>
    <t xml:space="preserve"> استفزاز الغضب غضب شديد، سخط، سخط، المرجع: أف 4: 26 *</t>
  </si>
  <si>
    <t> G3951</t>
  </si>
  <si>
    <t> شكرا</t>
  </si>
  <si>
    <t> للتحريض، والإثارة</t>
  </si>
  <si>
    <t> يحرض، يهيج، يهيج، يحرض، يحرض، يهيج المرجع: أعمال الرسل 13: 50 *</t>
  </si>
  <si>
    <t> G3952</t>
  </si>
  <si>
    <t> شكرا</t>
  </si>
  <si>
    <t> حضور؛ المجيء، المجيء؛ في العهد الجديد عادة ما يكون ذلك عن المجيء الثاني لابن الإنسان، الذي يصل كملك منتصر</t>
  </si>
  <si>
    <t xml:space="preserve"> حضور؛ المجيء، المجيء؛ في العهد الجديد عادةً ما يتعلق بالمجيء الثاني لابن الإنسان، الذي يصل كملك منتصر، المرجع: 2كو 10: 10؛ المرجع: فيلبي 2: 12؛ مجيء، وصول، مجيء، المرجع: فيلبي 1: 26؛ المرجع: متى 24: 3، 27، 37، 39؛ المرجع: 1كو 15: 23</t>
  </si>
  <si>
    <t> G3953</t>
  </si>
  <si>
    <t> شكرا</t>
  </si>
  <si>
    <t> طبق</t>
  </si>
  <si>
    <t xml:space="preserve"> في المقام الأول طبق جانبي لذيذ. كناية طبق، طبق، المرجع: مت 23:25 *</t>
  </si>
  <si>
    <t> G3954</t>
  </si>
  <si>
    <t> شكرا</t>
  </si>
  <si>
    <t> الجرأة والثقة والصراحة. الجمهور، الانفتاح (الكلام)</t>
  </si>
  <si>
    <t xml:space="preserve">الجرأة والثقة والصراحة. العلانية، الانفتاح (الكلام)، حرية الكلام، جرأة الكلام، المرجع: أعمال الرسل 4: 13؛ παρρησιᾳ، كظرف، بحرية، جرأة، المرجع: يوحنا 7: 13، 26؛ هكذا μετὰ παρρησιας , المرجع: أعمال الرسل 2:29; 4:29 ، 31 ؛ ترخيص ، سلطة ، Phlm. 8 ؛ الثقة، الضمان، المرجع: 2كو 7: 4؛ المرجع: أفسس 3: 12؛ المرجع: عب 3: 6؛ 10:19؛ الانفتاح، الصراحة، المرجع: 2كو 3: 12؛ παρρησιᾳ و ἐν παρρησιᾳ , ظرفًا , علانية , بوضوح , واضحا , لا لبس فيه , المرجع: مرقس 8:32 ; المرجع: يوحنا 10: 24؛ علنا أمام الجميع، المرجع: يو 7: 4</t>
  </si>
  <si>
    <t> G3955</t>
  </si>
  <si>
    <t> شكرا جزيلا</t>
  </si>
  <si>
    <t> ليكرز بجرأة</t>
  </si>
  <si>
    <t> التحدث بجرأة، والوعظ بلا خوف</t>
  </si>
  <si>
    <t> أن تتكلم بجرأة، وتعظ بلا خوف، وأن تتكلم بوضوح، وحرية، وجرأة، وثقة، المرجع: أعمال الرسل 13: 46؛ 14: 3</t>
  </si>
  <si>
    <t> G3956</t>
  </si>
  <si>
    <t> نعم</t>
  </si>
  <si>
    <t> الكل، كل (شيء، واحد)، كامل؛ دائماً</t>
  </si>
  <si>
    <t xml:space="preserve">الكل، كل (شيء، واحد)، كامل؛ دائما كل شيء؛ بصيغة المفرد الكل، كاملًا، عادةً عندما يكون المفعول به أداة تعريف الارتباط، المرجع: متى 6: 29؛ 8:32 ؛ المرجع: أعمال الرسل ١٩: ٢٦؛ كل ذلك فقط بموضوع متماسك، المرجع: مت 3: 10؛ 4:4؛ جمع الكل، مرجع: مت 1: 17، ومتكررًا؛ πάντα , من جميع النواحي, المرجع: أعمال 20:35; المرجع: 1كو 9: 25؛ 10:33 ؛ 11:2؛ في العبرية، النفي مع πᾶς يعادل أحيانًا οὐδεις أو μηδεις، المرجع: متى 24:22؛ المرجع: لو 1: 37؛ المرجع: أعمال ١٠: ١٤؛ المرجع: رو 3: 20؛ المرجع: 1كو 1: 29؛ المرجع: أفسس 4: 29</t>
  </si>
  <si>
    <t> G3957</t>
  </si>
  <si>
    <t> شكرا جزيلا</t>
  </si>
  <si>
    <t> خروف عيد الفصح</t>
  </si>
  <si>
    <t> عيد الفصح، أسبوع عيد الفصح؛ وجبة عيد الفصح خروف عيد الفصح</t>
  </si>
  <si>
    <t xml:space="preserve">§ عيد الفصح، أسبوع عيد الفصح؛ وجبة عيد الفصح خروف الفصح، خروف الفصح، المرجع: مت 26: 17؛ المرجع: مرقس 14: 12؛ استُخدمت بشكل مجازي للسيد المسيح، حمل الفصح الحقيقي، مرجع: 1 كو 5: 7؛ عيد الفصح، اليوم الذي ذبح فيه وأكل خروف الفصح، الرابع عشر من نيسان، مرجع: مت 26: 18؛ المرجع: مرقس 14: 1؛ المرجع: عب 11: 28؛ وبشكل أعم، عيد الفصح بأكمله، بما في ذلك الأيام السبعة لعيد الفطير، مرجع: مت 26: 2؛ المرجع: لوقا 2: 41؛ المرجع: يوحنا 2: 13</t>
  </si>
  <si>
    <t> G3958</t>
  </si>
  <si>
    <t> حقا</t>
  </si>
  <si>
    <t> يعاني</t>
  </si>
  <si>
    <t> للتجربة والمعاناة والتحمل (دائمًا تقريبًا في العهد الجديد فيما يتعلق بالتجارب غير السارة)</t>
  </si>
  <si>
    <t xml:space="preserve"> أن نختبر، نتألم، نحتمل (دائمًا تقريبًا في العهد الجديد فيما يتعلق بالتجارب غير السارة) أن نتأثر بشيء، سواء كان جيدًا أو سيئًا، أن نتألم، نحتمل الشر، مرجع: متى 16: 21؛ 17:12 ، 15 ؛ 27:19 ؛ مطلقًا أن يتحمل الموت، راجع: لو 22: 15؛ 24:26</t>
  </si>
  <si>
    <t> G3959</t>
  </si>
  <si>
    <t> شكرا</t>
  </si>
  <si>
    <t> باتارا</t>
  </si>
  <si>
    <t xml:space="preserve">§ باتارا، مدينة على ساحل ليكية في آسيا الصغرى، مرجع: أعمال 21: 1 *</t>
  </si>
  <si>
    <t> G3960</t>
  </si>
  <si>
    <t> شكرا جزيلا</t>
  </si>
  <si>
    <t> يضرب، يضرب؛ قتل</t>
  </si>
  <si>
    <t> يضرب، يضرب؛ اقتل لتضرب، واضرب؛ ليضرب، يجرح، المرجع: مت 26:51 ؛ المرجع: لو 22: 49، 50؛ ضمناً للقتل، الذبح، المرجع: مت 26: 31؛ المرجع: مرقس 14: 27؛ المرجع: أعمال الرسل ٧: ٢٤؛ ليضرب بلطف، راجع: أع 12: 7؛ من العبرية، لضرب بالمرض والضربات وما إلى ذلك، المرجع: أعمال الرسل 12: 23؛ المرجع: رؤ 11: 6؛ 19: 15 *</t>
  </si>
  <si>
    <t> G3961</t>
  </si>
  <si>
    <t> نعم</t>
  </si>
  <si>
    <t> لتدوس على، فقي على</t>
  </si>
  <si>
    <t> لتدوس على، فقي على intrans. للدوس، المرجع: لو 10: 19؛ متعدٍ للدوس على المعصرة، راجع: رؤ 14: 20؛ 19:15 ؛ ليدوس، المرجع: لو 21: 24؛ المرجع: رؤيا ١١: ٢ *</t>
  </si>
  <si>
    <t> G3962</t>
  </si>
  <si>
    <t> شكرا</t>
  </si>
  <si>
    <t> أب</t>
  </si>
  <si>
    <t> الأب، أحد الوالدين أو الجد الذكر؛ بالامتداد: لقب شرفي، زعيم، نموذج أصلي؛ ( جمع ) الآباء والأجداد (من كلا الجنسين)</t>
  </si>
  <si>
    <t xml:space="preserve">الأب، أحد الوالدين أو الجد الذكر؛ بالامتداد: لقب شرفي، زعيم، نموذج أصلي؛ ( جمع ) آباء، أجداد (من كلا الجنسين) أب، مرجع: مت 2: 22؛ 4:21، 22؛ يُستخدم تحديدًا عن الله باعتباره أبًا للإنسان بالخليقة والحفظ وما إلى ذلك، مرجع: مت 5: 16، 45، 48؛ وخاصة كأب ربنا يسوع المسيح، راجع: مت 7: 21؛ المرجع: 2كو 1: 3؛ مؤسس الجنس، السلف البعيد، الجد، الجد، مرجع: متى 3: 9؛ 23:30، 32 ؛ شيخ كبير، أب في السن، راجع: 1يو 2: 13، 14؛ وأب روحي، مرجع: 1كو 4: 15؛ أب بالولادة، مرجع: يو 8: 44؛ المرجع: عب 12: 9؛ تستخدم كلقب شرف، مرجع: مت 23: 9؛ المرجع: أعمال 7: 2</t>
  </si>
  <si>
    <t> G3963</t>
  </si>
  <si>
    <t> حسنا</t>
  </si>
  <si>
    <t> بطمس</t>
  </si>
  <si>
    <t xml:space="preserve"> § بطمس، جزيرة في بحر إيجه، مرجع: رؤ 1: 9 *</t>
  </si>
  <si>
    <t> G3964</t>
  </si>
  <si>
    <t> شكرا جزيلا</t>
  </si>
  <si>
    <t> قتل الأب</t>
  </si>
  <si>
    <t> G3965</t>
  </si>
  <si>
    <t> حقا</t>
  </si>
  <si>
    <t> خط الأسرة</t>
  </si>
  <si>
    <t> الأسرة، خط الأسرة، العشيرة؛ الناس والأمة</t>
  </si>
  <si>
    <t>الأسرة، خط الأسرة، العشيرة؛ الناس، أصل الأمة، النسب؛ عائلة، قبيلة، عرق، مرجع: لو 2: 4؛ المرجع: أعمال ٣: ٢٥؛ المرجع : أفسس 3: 15 *</t>
  </si>
  <si>
    <t> G3966</t>
  </si>
  <si>
    <t> شكرا</t>
  </si>
  <si>
    <t> البطريرك</t>
  </si>
  <si>
    <t> البطريرك، أب الأمة</t>
  </si>
  <si>
    <t> بطريرك، أب أمة بطريرك، رأس أو مؤسس أسرة، المرجع: أعمال 2: 29؛ 7: 8 ، 9 ؛ المرجع: عب 7: 4 *</t>
  </si>
  <si>
    <t> G3967</t>
  </si>
  <si>
    <t> شكرا</t>
  </si>
  <si>
    <t> الأب</t>
  </si>
  <si>
    <t> الأب، من الأجداد</t>
  </si>
  <si>
    <t> أب، من الأجداد من الآباء، أو الأجداد، الأجداد، الأب، مرجع: غلا 1: 14 *</t>
  </si>
  <si>
    <t> G3968</t>
  </si>
  <si>
    <t> حقا</t>
  </si>
  <si>
    <t> الوطن</t>
  </si>
  <si>
    <t> مسقط رأسه، وطنه، أرض أجداده</t>
  </si>
  <si>
    <t> مسقط الرأس، الموطن، أرض الأجداد المكان الأصلي، البلد، أو المدينة، مسقط الرأس المرجع: متى 13: 54، 57؛ المرجع: مرقس 6: 1، 4؛ المرجع: لو 4: 23، 24؛ المرجع: يوحنا 4: 44؛ بلدًا سماويًا، مرجع: عب 11: 14 *</t>
  </si>
  <si>
    <t> G3969</t>
  </si>
  <si>
    <t> شكرا</t>
  </si>
  <si>
    <t> باتروباس</t>
  </si>
  <si>
    <t> باتروباس "أبو الوجود"</t>
  </si>
  <si>
    <t>رجل يعيش في زمن العهد الجديد، لم يذكر إلا في رو 16: 14 § باتروباس، "أبو الوجود" باتروباس، (اسم صحيح)، المرجع: رو 16:14 *</t>
  </si>
  <si>
    <t> G3970</t>
  </si>
  <si>
    <t> شكرا جزيلا</t>
  </si>
  <si>
    <t> من الأجداد</t>
  </si>
  <si>
    <t> توارثتها من الأجداد</t>
  </si>
  <si>
    <t> توارثوه من الأجداد، أو ورثوه بالتقليد من الآباء أو الأجداد، راجع: 1 بط 1: 18 *</t>
  </si>
  <si>
    <t> G3971</t>
  </si>
  <si>
    <t> شكرا</t>
  </si>
  <si>
    <t> اسلاف</t>
  </si>
  <si>
    <t> أسلاف، من الأجداد</t>
  </si>
  <si>
    <t xml:space="preserve"> مأخوذ من الأجداد، من الأب، من الأجداد، المرجع: أعمال 22: 3؛ 24:14 ؛ 28:17*</t>
  </si>
  <si>
    <t> G3972G</t>
  </si>
  <si>
    <t> شكرا</t>
  </si>
  <si>
    <t> بول</t>
  </si>
  <si>
    <t> بولس، بولس، "الصغير"</t>
  </si>
  <si>
    <t> رجل يعيش في زمن العهد الجديد، ورد ذكره لأول مرة في أعمال 7: 58؛ كما دعا شاول في كثير من الأحيان</t>
  </si>
  <si>
    <t> G3972H</t>
  </si>
  <si>
    <t> بولس</t>
  </si>
  <si>
    <t> رجل يعيش في زمن العهد الجديد، لم يُذكر إلا في أعمال ١٣: ٧</t>
  </si>
  <si>
    <t> G3973</t>
  </si>
  <si>
    <t> نعم</t>
  </si>
  <si>
    <t> يقتنص</t>
  </si>
  <si>
    <t> (فعل) للتسبب في التوقف؛ (وسط) توقف، توقف، انتهى</t>
  </si>
  <si>
    <t xml:space="preserve">(فعل) للتسبب في التوقف؛ (الوسط) للتوقف، التوقف، الانتهاء للتسبب في التوقف، أو التوقف، تقييد، منع، المرجع: 1 بط 3: 10؛ الكمال الأوسط πέπαυται ، يتوقف، يتوقف، يترك، يتوقف، يمتنع، المرجع: 1 بط 4: 1</t>
  </si>
  <si>
    <t> G3974</t>
  </si>
  <si>
    <t> نعم</t>
  </si>
  <si>
    <t> بافوس</t>
  </si>
  <si>
    <t xml:space="preserve"> § بافوس، المدينة الرئيسية في جزيرة قبرص</t>
  </si>
  <si>
    <t> G3975</t>
  </si>
  <si>
    <t> شكرا جزيلا</t>
  </si>
  <si>
    <t> لتكثف</t>
  </si>
  <si>
    <t> أن يصبح قاسيًا القلب، ويصير سمينًا، وبالتالي غير قادر على الفهم</t>
  </si>
  <si>
    <t> أن يصبح قاسيًا القلب، ويجعله سمينًا، وبالتالي غير قادر على الفهم، ويصبح غليظًا حتى يسمن، ويصبح فظًا؛ ، مجازيًا سلبيًا ليتم تقديمه فظًا، ومملًا، وعديم الشعور، وقاسيًا، المرجع: متى 13: 15؛ المرجع: أعمال ٢٨:٢٧ *</t>
  </si>
  <si>
    <t> G3976</t>
  </si>
  <si>
    <t> نعم</t>
  </si>
  <si>
    <t> قيد</t>
  </si>
  <si>
    <t> تكبل القدم، القيد</t>
  </si>
  <si>
    <t> تكبيل القدمين، قيد، قيد، المرجع: مرقس 5: 4؛ المرجع: لو 8: 29 *</t>
  </si>
  <si>
    <t> G3977</t>
  </si>
  <si>
    <t> بالتأكيد</t>
  </si>
  <si>
    <t> مستوى</t>
  </si>
  <si>
    <t> المستوى، شقة</t>
  </si>
  <si>
    <t xml:space="preserve"> مستوية مسطحة المرجع: لو 6: 17 *</t>
  </si>
  <si>
    <t> G3978</t>
  </si>
  <si>
    <t> نعم</t>
  </si>
  <si>
    <t> يمشي</t>
  </si>
  <si>
    <t>للذهاب سيرا على الأقدام، والسفر سيرا على الأقدام</t>
  </si>
  <si>
    <t> السفر سيرًا على الأقدام، والسفر سيرًا على الأقدام، في المقام الأول السفر سيرًا على الأقدام، سيرًا على الأقدام؛ السفر بالبر، راجع: أعمال 20: 13 *</t>
  </si>
  <si>
    <t> G3979</t>
  </si>
  <si>
    <t> نعم</t>
  </si>
  <si>
    <t> سيرا على الاقدام</t>
  </si>
  <si>
    <t> سيرا على الأقدام سيرا على الأقدام، سيرا على الأقدام</t>
  </si>
  <si>
    <t> G3980</t>
  </si>
  <si>
    <t> شكرا جزيلا</t>
  </si>
  <si>
    <t> للطاعة</t>
  </si>
  <si>
    <t> أن يطيع؛ لأخذ النصيحة</t>
  </si>
  <si>
    <t> أن يطيع؛ أن يأخذوا المشورة ليطيعوا، ذي السلطة، المرجع: أعمال 5: 29، 32؛ المرجع: تيط 3: 1؛ عمومًا لطاعة النصيحة أو اتباعها أو اتباعها، خذ النصيحة المرجع: أعمال ٢٧:٢١ *</t>
  </si>
  <si>
    <t> G3981</t>
  </si>
  <si>
    <t> شكرا جزيلا</t>
  </si>
  <si>
    <t> مقنع</t>
  </si>
  <si>
    <t xml:space="preserve"> مقنع مقنع، مرجع: 1كو 2: 4</t>
  </si>
  <si>
    <t> G3982</t>
  </si>
  <si>
    <t> نعم</t>
  </si>
  <si>
    <t> الإقناع يحث، يحرض، يقنع، ينتصر</t>
  </si>
  <si>
    <t> G3983</t>
  </si>
  <si>
    <t> بالتأكيد</t>
  </si>
  <si>
    <t> للجوع</t>
  </si>
  <si>
    <t> أن تكون جائعا</t>
  </si>
  <si>
    <t xml:space="preserve"> ليجوعوا ليجوعوا ليجوعوا ليجوعوا مرجع: مت 4: 2؛ المرجع: مرقس 11: 12؛ ليتعرضوا للجوع، ليجوعوا، المرجع: 1كو 4: 11؛ المرجع: فيلبي 4: 12؛ مجازيًا: الجوع إلى الرغبة، الرغبة الشديدة، المرجع: مت 5: 6</t>
  </si>
  <si>
    <t> G3984</t>
  </si>
  <si>
    <t> πεῖρα</t>
  </si>
  <si>
    <t>لمحاولة القيام، محاولة؛ لمواجهة والخبرة</t>
  </si>
  <si>
    <t> لمحاولة القيام، محاولة؛ لمواجهة، تجربة، محاولة، محاولة؛ , καμβάνειν πειραν , لمحاولة, حاول القيام بالمرجع: عب 11:29; وللاختبار أيضًا واجهوا المرجع: عب 11: 36 *</t>
  </si>
  <si>
    <t> G3985G</t>
  </si>
  <si>
    <t> شكرا جزيلا</t>
  </si>
  <si>
    <t> يجرب/ يجرب: يجرب</t>
  </si>
  <si>
    <t> : يغري بالاختبار، يغري؛ لمحاولة الفخ؛ ليفحص (نفسه). الفرق بين الاختبار والإغراء موجود في دوافع المُختبر وتوقعاته؛ يغري الشيطان المؤمن بأن يفشل في تحقيق معايير الله للإيمان فيرتكب خطيئة؛ يمتحن الله أنه قد يحدد الشخصية الحقيقية ويصقلها، دون التركيز على جعل المؤمن يفشل</t>
  </si>
  <si>
    <t xml:space="preserve">لاختبار، إغراء؛ لمحاولة الفخ؛ ليفحص (نفسه). الفرق بين الاختبار والإغراء موجود في دوافع المُختبر وتوقعاته؛ يغري الشيطان المؤمن بأن يفشل في تحقيق معايير الله للإيمان فيرتكب خطيئة؛ يختبر الله أنه يستطيع أن يحدد الشخصية الحقيقية ويصقلها، دون التركيز على جعل المؤمن يفشل في تقديم البرهان أو التجربة أو الاختبار، سواء بقصد الخير أو الشر، راجع: مت 16: 1؛ 22:35 ؛ مطلقة للمحاولة، المرجع: أعمال 16: 7؛ 24: 6 ؛ في العهد الجديد للتجربة، المرجع: متى 4: 1؛ لمحاولة، تحت التجربة، فحص المرجع: 1كو 10:13</t>
  </si>
  <si>
    <t> G3985H</t>
  </si>
  <si>
    <t> يختبر/ يجرب: يختبر</t>
  </si>
  <si>
    <t> : اختبار للاختبار، وإغراء؛ لمحاولة الفخ؛ ليفحص (نفسه). الفرق بين الاختبار والإغراء موجود في دوافع المُختبر وتوقعاته؛ يغري الشيطان المؤمن بأن يفشل في تحقيق معايير الله للإيمان فيرتكب خطيئة؛ يمتحن الله أنه قد يحدد الشخصية الحقيقية ويصقلها، دون التركيز على جعل المؤمن يفشل</t>
  </si>
  <si>
    <t> G3985I</t>
  </si>
  <si>
    <t>يختبر/يجرب: يحاول</t>
  </si>
  <si>
    <t> : محاولة/محاولة الاختبار، والإغراء؛ لمحاولة الفخ؛ ليفحص (نفسه). الفرق بين الاختبار والإغراء موجود في دوافع المُختبر وتوقعاته؛ يغري الشيطان المؤمن بأن يفشل في تحقيق معايير الله للإيمان فيرتكب خطيئة؛ يمتحن الله أنه قد يحدد الشخصية الحقيقية ويصقلها، دون التركيز على جعل المؤمن يفشل</t>
  </si>
  <si>
    <t> G3986G</t>
  </si>
  <si>
    <t> شكرا جزيلا</t>
  </si>
  <si>
    <t> الإغراء/الاختبار: الإغراء</t>
  </si>
  <si>
    <t> : اختبار الإغراء؛ محاكمة؛ إغواء</t>
  </si>
  <si>
    <t xml:space="preserve"> امتحان؛ محاكمة؛ التجربة هي الاختبار والبرهان والمحاكمة، المرجع: 1 بط 4: 12؛ المرجع: عب 3: 8؛ تجربة مباشرة للخطية، مرجع: لو 4: 13؛ تجربة، تجربة، مرجع: متى 6: 13؛ 26:41 ؛ المرجع: 1كو 10: 13؛ تجربة، بلاء، ضيق، مرجع: لو 22: 28</t>
  </si>
  <si>
    <t> G3986H</t>
  </si>
  <si>
    <t> الإغراء/الاختبار: الاختبار</t>
  </si>
  <si>
    <t> : اختبار الاختبار؛ محاكمة؛ إغواء</t>
  </si>
  <si>
    <t> G3987</t>
  </si>
  <si>
    <t> جيد</t>
  </si>
  <si>
    <t> لكي يحاول</t>
  </si>
  <si>
    <t> لمحاولة، محاولة</t>
  </si>
  <si>
    <t xml:space="preserve"> للمحاولة، المحاولة، المقال، المحاولة، المرجع: أعمال 26:21 *</t>
  </si>
  <si>
    <t> G3988</t>
  </si>
  <si>
    <t> شكرا جزيلا</t>
  </si>
  <si>
    <t>إقناع</t>
  </si>
  <si>
    <t xml:space="preserve"> الخضوع للإقناع والموافقة، راجع: غلا 5: 8 *</t>
  </si>
  <si>
    <t> G3989</t>
  </si>
  <si>
    <t> شكرا جزيلا</t>
  </si>
  <si>
    <t> البحر المفتوح أعماق</t>
  </si>
  <si>
    <t> البحر المفتوح أعماق اللجة، أعماق البحر المفتوح، المرجع: مت 18: 6؛ بحر، يتميز عن البحر عمومًا، ويسمى من بلد مجاور، المرجع: أعمال 27: 5 *</t>
  </si>
  <si>
    <t> G3990</t>
  </si>
  <si>
    <t> شكرا جزيلا</t>
  </si>
  <si>
    <t> لقطع الرأس، وهي مشتقة من الاسم اليوناني "فأس" غير موجود في العهد الجديد</t>
  </si>
  <si>
    <t> قطع الرأس، وهو مشتق من الاسم اليوناني "فأس"، ولم يتم العثور عليه في العهد الجديد للضرب أو القطع بفأس؛ ليقطع الرأس، راجع: رؤ 20: 4 *</t>
  </si>
  <si>
    <t> G3991</t>
  </si>
  <si>
    <t> شكرا جزيلا</t>
  </si>
  <si>
    <t> الخامس</t>
  </si>
  <si>
    <t xml:space="preserve"> خامسًا، المرجع: رؤ 6: 9؛ 9: 1 16:10 ؛ 21:20 *</t>
  </si>
  <si>
    <t> G3992</t>
  </si>
  <si>
    <t> شكرا جزيلا</t>
  </si>
  <si>
    <t xml:space="preserve"> لإرسال أو إرسال أي رسالة أو سفارة أو عمل أو ما إلى ذلك، المرجع: متى 2: 8؛ 11:2؛ 14:10 ؛ للإرسال، المرجع: أعمال الرسل 11: 29؛ المرجع: رؤيا ١: ١١؛ ليصرف، يأذن بالذهاب، مرجع: مرقس 5: 12؛ للإرسال في أو بين، المرجع: 2 تس 2: 11؛ ليُطرح أو يُطرح، راجع: رؤ 14: 15، 18</t>
  </si>
  <si>
    <t> G3993</t>
  </si>
  <si>
    <t> شكرا جزيلا</t>
  </si>
  <si>
    <t>فقير</t>
  </si>
  <si>
    <t xml:space="preserve"> في المقام الأول من يعمل من أجل خبزه؛ فقراء، محتاجين، المرجع: 2كو 9: 9 *</t>
  </si>
  <si>
    <t> G3994</t>
  </si>
  <si>
    <t> شكرا جزيلا</t>
  </si>
  <si>
    <t> حماة " أم الزوج أو أم الزوجة</t>
  </si>
  <si>
    <t xml:space="preserve"> حماة، مرجع: متى 8: 14؛ 10:35 ؛ المرجع: مرقس 1:30؛ المرجع: لو 4: 38؛ 12:53 *</t>
  </si>
  <si>
    <t> G3995</t>
  </si>
  <si>
    <t> شكرا جزيلا</t>
  </si>
  <si>
    <t> ووالد بالتبنى</t>
  </si>
  <si>
    <t xml:space="preserve"> حمو المرجع : يو 18 : 13 *</t>
  </si>
  <si>
    <t> G3996</t>
  </si>
  <si>
    <t> شكرا جزيلا</t>
  </si>
  <si>
    <t> حدادا</t>
  </si>
  <si>
    <t> حداد، حزن (انتهى)</t>
  </si>
  <si>
    <t xml:space="preserve"> الحداد، الحزن (أكثر) عبر. للرثاء، مرجع: 2كو 12: 21؛ مطلق أن تنوح، تحزن، تنوح، تحزن المرجع: مت 5: 4؛ 9:15 ؛ المرجع: مرقس 16: 10؛ وسطًا ليندب الإنسان نفسه، ويشعر بالذنب، راجع: 1كو 5: 2</t>
  </si>
  <si>
    <t> G3997</t>
  </si>
  <si>
    <t> شكرا جزيلا</t>
  </si>
  <si>
    <t> الحداد والحزن والحزن</t>
  </si>
  <si>
    <t xml:space="preserve"> نوح، حزن، حزن، نوح، حزن، حزن، حزن، مرجع: يع 4: 9</t>
  </si>
  <si>
    <t> G3998</t>
  </si>
  <si>
    <t> بالتأكيد</t>
  </si>
  <si>
    <t> فقير ، محتاج</t>
  </si>
  <si>
    <t xml:space="preserve"> فقيرًا محتاجًا، مرجع: لو 21: 2 *</t>
  </si>
  <si>
    <t> G3999</t>
  </si>
  <si>
    <t> شكرا جزيلا</t>
  </si>
  <si>
    <t> خمس مرات</t>
  </si>
  <si>
    <t xml:space="preserve"> خمس مرات، راجع: 2 كو 11: 24 *</t>
  </si>
  <si>
    <t> G4000</t>
  </si>
  <si>
    <t> شكرا جزيلا</t>
  </si>
  <si>
    <t>خمسة آلاف</t>
  </si>
  <si>
    <t xml:space="preserve"> خمسة في ألف، خمسة آلاف، مرجع: مت 14: 21؛ 16: 9</t>
  </si>
  <si>
    <t> G4001</t>
  </si>
  <si>
    <t> شكرا جزيلا</t>
  </si>
  <si>
    <t> خمسمائة</t>
  </si>
  <si>
    <t xml:space="preserve"> وخمس مئة، راجع: لو 7: 41؛ المرجع: ١ كو ١٥: ٦ *</t>
  </si>
  <si>
    <t> G4002</t>
  </si>
  <si>
    <t> شكرا جزيلا</t>
  </si>
  <si>
    <t> خمسة</t>
  </si>
  <si>
    <t xml:space="preserve"> الخامس، راجع: متى 14: 17، 19؛ 16: 9</t>
  </si>
  <si>
    <t> G4003</t>
  </si>
  <si>
    <t> شكرا جزيلا</t>
  </si>
  <si>
    <t> الخامس عشر</t>
  </si>
  <si>
    <t xml:space="preserve"> الخامس عشر، راجع: لو 3: 1 *</t>
  </si>
  <si>
    <t> G4004</t>
  </si>
  <si>
    <t> شكرا جزيلا</t>
  </si>
  <si>
    <t> خمسون</t>
  </si>
  <si>
    <t xml:space="preserve"> الخمسين، المرجع: مرقس 6: 40؛ المرجع: لو 7: 41</t>
  </si>
  <si>
    <t> G4005</t>
  </si>
  <si>
    <t> شكرا جزيلا</t>
  </si>
  <si>
    <t> عيد العنصرة</t>
  </si>
  <si>
    <t> عيد العنصرة، الخمسون (اليوم التالي لعيد الفصح)</t>
  </si>
  <si>
    <t xml:space="preserve"> § عيد العنصرة، الخمسين (اليوم التالي لعيد الفصح) عيد العنصرة، أو عيد الأسابيع؛ أحد الأعياد اليهودية الثلاثة الكبرى، سمي بهذا الاسم لأنه كان يُحتفل به في اليوم الخمسين، بدءًا من اليوم الثاني لعيد الفطير، أي من اليوم السادس عشر من نيسان، المرجع: أعمال 2: 1؛ 20:16 ؛ المرجع: ١ كو ١٦: ٨ *</t>
  </si>
  <si>
    <t> G4006</t>
  </si>
  <si>
    <t> شكرا جزيلا</t>
  </si>
  <si>
    <t> ثقة</t>
  </si>
  <si>
    <t> الثقة ، الثقة</t>
  </si>
  <si>
    <t xml:space="preserve">الثقة، الثقة، الثقة، الثقة، الاعتماد، المرجع: 2كو 1: 15</t>
  </si>
  <si>
    <t> G4007</t>
  </si>
  <si>
    <t> περ</t>
  </si>
  <si>
    <t> - جسيم إنكليتيكي ذو أهمية للوفرة (الشمولية)، أي التركيز؛ كثيرًا جدًا أو أبدًا</t>
  </si>
  <si>
    <t> G4008</t>
  </si>
  <si>
    <t> شكرا</t>
  </si>
  <si>
    <t> الجانب الآخر</t>
  </si>
  <si>
    <t> على الجانب الآخر؛ (ن.) الجانب الآخر، المنطقة عبر</t>
  </si>
  <si>
    <t xml:space="preserve"> على الجانب الآخر؛ (ن.) الجانب المقابل، المنطقة عبر يمكن أن تعمل كحرف جر غير لائق، عبر، أبعد، فوق، على الجانب الآخر، المرجع: متى 4: 15، 25؛ 19:1؛ المرجع: يوحنا 6: 1، 17؛ ὁ, ἡ, τό, πέραν , أبعد, من الجانب الأبعد, و τὸ πέραν , الجانب الأبعد, الجانب الآخر, مرجع: متى 8: 18, 28; 14:22</t>
  </si>
  <si>
    <t> G4009</t>
  </si>
  <si>
    <t> شكرا</t>
  </si>
  <si>
    <t> النهاية، الحد</t>
  </si>
  <si>
    <t xml:space="preserve"> أقصى، نهاية، حد المرجع: مت 12: 42؛ المرجع: لو 11: 31؛ المرجع: رو 10: 18؛ نهاية، خاتمة، إنهاء، المرجع: عب 6: 16 *</t>
  </si>
  <si>
    <t> G4010</t>
  </si>
  <si>
    <t> شكرا</t>
  </si>
  <si>
    <t> برغامس</t>
  </si>
  <si>
    <t xml:space="preserve"> § برغامس برغامس مدينة ميسيا في آسيا الصغرى، المرجع: رؤ 1: 11؛ 2:12*</t>
  </si>
  <si>
    <t> G4011</t>
  </si>
  <si>
    <t> نعم</t>
  </si>
  <si>
    <t> برجا</t>
  </si>
  <si>
    <t xml:space="preserve">§ برجة، عاصمة بمفيلية، في آسيا الصغرى، المرجع: أع 13: 13 وما يليها؛ 14:25</t>
  </si>
  <si>
    <t> G4012</t>
  </si>
  <si>
    <t> جيد</t>
  </si>
  <si>
    <t> عن</t>
  </si>
  <si>
    <t> (جنرال) حول، بخصوص، فيما يتعلق بـ؛ (حسب) حول، حول، قريب</t>
  </si>
  <si>
    <t xml:space="preserve"> (جنرال) حول، بخصوص، فيما يتعلق بـ؛ (حسب) حول، حول، قريب في المقام الأول من المكان، (1) مضاف إليه، حول، حول؛ حول، بشأن، احترام، المرجع: مت 2: 8؛ 11:10 ؛ 22:31 ؛ المرجع: يوحنا 8: 18؛ المرجع: رو 8: 3، وبشكل متكرر؛ (٢) نصب ، مكان ، حول ، حول ، حول ، مرجع : مت 3 : 4 ؛ المرجع: مرقس 3: 34؛ المرجع: لو 13: 8؛ οἱ περι τινα، رفاق إنسان، المرجع: لو 22: 49؛ إنسان ورفاقه، المرجع: أع 13: 13؛ مجرد إنسان، مرجع: يو 11: 19؛ τὰ περι τινα ، حالة، ظروف أي شخص، المرجع: فيلبي 2:23؛ الزمان، نحو، مرجع: مت 20: 3، 5، 6، 9؛ حول، بخصوص، احترام، لمس، المرجع: لو 10: 40؛ المرجع: 1 تي 1: 19؛ 6:21؛ المرجع: تي 2: 7</t>
  </si>
  <si>
    <t> G4013</t>
  </si>
  <si>
    <t> شكرا جزيلا</t>
  </si>
  <si>
    <t> ليأخذ / يذهب حول</t>
  </si>
  <si>
    <t>(ترجمة) لاتخاذ (زوجة)؛ (مترجم) إلى؛ انطلق، سافر</t>
  </si>
  <si>
    <t xml:space="preserve"> (ترجمة) لاتخاذ (زوجة)؛ (مترجم) إلى؛ تجولوا، تجولوا، تجولوا، احملوا، المرجع: أعمال ١٣: ١١ بصحبة المرء، المرجع: ١ كو ٩: ٥؛ للاجتياز، مرجع: متى 4: 23؛ 9:35 ؛ 23:15 ؛ المرجع: مرقس 6: 6</t>
  </si>
  <si>
    <t> G4014</t>
  </si>
  <si>
    <t> شكرا جزيلا</t>
  </si>
  <si>
    <t> ليأخذ بعيدا؛ (سلبي) ليتم أخذه بعيدا؛ ليقطع، يبحر؛ للتخلي عنها، المهجورة</t>
  </si>
  <si>
    <t xml:space="preserve"> ليأخذ بعيدا؛ (سلبي) ليتم أخذه بعيدا؛ ليقطع، يبحر؛ يجب أن نتخلى، نترك أن نخلع، نرفع، ننزع، المرجع: 2كو 3: 16؛ للتخلي، المرجع: أعمال الرسل 27: 40؛ مجازيًا لقطع الرجاء، المرجع: أع 27: 20؛ مجازيًا لإزالة الخطية، وإزالة إثم الخطية، وتكفير الخطية، مرجع: عب 10: 11</t>
  </si>
  <si>
    <t> G4015</t>
  </si>
  <si>
    <t> شكرا جزيلا</t>
  </si>
  <si>
    <t> للوميض، والتألق حولها</t>
  </si>
  <si>
    <t> تومض، تتألق، تنير حول، تومض، تتألق مثل البرق حولها، المرجع: أعمال الرسل 9: 3؛ 22: 6 *</t>
  </si>
  <si>
    <t> G4016</t>
  </si>
  <si>
    <t> شكرا جزيلا</t>
  </si>
  <si>
    <t>اللباس، الملبس، التفاف</t>
  </si>
  <si>
    <t xml:space="preserve"> أن يلبس، ويلبس، ويلتف حوله؛ واللبس واللباس والالتفاف المرجع: مت 25: 36، 38، 43؛ وسطًا ليلبس نفسه، ليلبس، مرجع: مت 6: 29، 31؛ المرجع: لو 23: 11؛ المرجع: يوحنا 19: 2؛ المرجع: أعمال الرسل ١٢: ٨؛ المرجع: رؤ 4: 4</t>
  </si>
  <si>
    <t> G4017</t>
  </si>
  <si>
    <t> شكرا جزيلا</t>
  </si>
  <si>
    <t> لننظر حولنا</t>
  </si>
  <si>
    <t> لننظر حولنا</t>
  </si>
  <si>
    <t> لننظر حولنا في العابرة. لننظر حولنا، راجع: مرقس 3: 5، 34؛ 11:11 ؛ المرجع: لو 6: 10؛ مطلقًا أن ننظر حولنا، المرجع: مرقس 5: 32؛ 9: 8 ؛ 10:23 *</t>
  </si>
  <si>
    <t> G4018</t>
  </si>
  <si>
    <t> شكرا جزيلا</t>
  </si>
  <si>
    <t> غطاء، رداء</t>
  </si>
  <si>
    <t> غطاء، رداء ما يلقى حوله، أي أحد، لباس، غطاء؛ الرداء، الرداء المرجع: عب 1: 12؛ غطاء، مرجع: 1 كو 11: 15 *</t>
  </si>
  <si>
    <t> G4019</t>
  </si>
  <si>
    <t> شكرا جزيلا</t>
  </si>
  <si>
    <t> للالتفاف حولها</t>
  </si>
  <si>
    <t> للالتفاف حول pluperfect، περιεδέδετο ( سلبي ، 3 مفرد ) ، لربط الجولة ؛ منفعل أن يكون مقيدًا، مقيدًا، المرجع: يو 11: 44 *</t>
  </si>
  <si>
    <t> G4020</t>
  </si>
  <si>
    <t> شكرا جزيلا</t>
  </si>
  <si>
    <t> كن مشغولا</t>
  </si>
  <si>
    <t>أن يكون شخص مشغول</t>
  </si>
  <si>
    <t xml:space="preserve"> القيام بشيء ما بعناية زائدة أو زائدة عن الحاجة؛ ليكون فضوليًا، راجع: 2 تس 3: 11 *</t>
  </si>
  <si>
    <t> G4021</t>
  </si>
  <si>
    <t> شكرا جزيلا</t>
  </si>
  <si>
    <t> تدخل / سحر</t>
  </si>
  <si>
    <t> فضولي، فضولي؛ (ن.) شخص مشغول؛ ( جمع )؛ السحر والفنون السحرية</t>
  </si>
  <si>
    <t> فضولي، فضولي؛ (ن.) شخص مشغول؛ ( جمع )؛ الشعوذة، الفنون السحرية أكثر من الحذر؛ فضولي، فضولي، المرجع: 1 تي 5: 13؛ في العهد الجديد περιεργα فنون السحر والشعوذة، المرجع: أعمال الرسل 19: 19 *</t>
  </si>
  <si>
    <t> G4022</t>
  </si>
  <si>
    <t> بالتأكيد</t>
  </si>
  <si>
    <t> للالتفاف</t>
  </si>
  <si>
    <t> ليتجول، يتجول، يتجول، المرجع: أعمال 19: 13؛ المرجع: عب 11: 37؛ للتجول والزيارة من بيت إلى بيت (1 تي 5: 13)</t>
  </si>
  <si>
    <t> G4023</t>
  </si>
  <si>
    <t> شكرا جزيلا</t>
  </si>
  <si>
    <t> لاحتواء</t>
  </si>
  <si>
    <t> للاستيلاء على وتطويق. لاحتواء، ليقول</t>
  </si>
  <si>
    <t> للاستيلاء على وتطويق. يحتوي، يقول يشمل، يحيط؛ مجازيًا أن يحيط بالعقل، ويسيطر عليه، المرجع: لو 5: 9؛ περιέχει، غير شخصي فهو وارد، وهو ضمن محتويات الكتابة، المرجع: 1 بط 2: 6 *</t>
  </si>
  <si>
    <t> G4024</t>
  </si>
  <si>
    <t>شكرا جزيلا</t>
  </si>
  <si>
    <t> لربط حزام حوله، لباس الخدمة، تقلد</t>
  </si>
  <si>
    <t> G4025</t>
  </si>
  <si>
    <t> بالتأكيد</t>
  </si>
  <si>
    <t> يرتدي ، يرتدي</t>
  </si>
  <si>
    <t> لبس، لبس، لبس، لبس، الخ.، المرجع: 1 بط 3: 3 *</t>
  </si>
  <si>
    <t> G4026</t>
  </si>
  <si>
    <t> شكرا جزيلا</t>
  </si>
  <si>
    <t> للوقوف</t>
  </si>
  <si>
    <t> للوقوف حولها؛ تجنب، تجنب</t>
  </si>
  <si>
    <t> للوقوف حولها؛ تجنب، تجنب المكان؛ , intrans.2 aorist περιέστην , النعت التام περιεστώς , للوقوف, المرجع: يوحنا 11:42 ; المرجع: أعمال ٢٥: ٧؛ الوسط للابتعاد عن، تجنب، تجنب، المرجع: 2 تيم 2: 16؛ المرجع: تي 3: 9 *</t>
  </si>
  <si>
    <t> G4027</t>
  </si>
  <si>
    <t> شكرا جزيلا</t>
  </si>
  <si>
    <t> قمامة</t>
  </si>
  <si>
    <t> القمامة القمامة والنفايات والقمامة</t>
  </si>
  <si>
    <t> G4028</t>
  </si>
  <si>
    <t> شكرا جزيلا</t>
  </si>
  <si>
    <t> عصب العينين، وتغطية الوجه أو العينين؛ لتغطية (بالذهب)</t>
  </si>
  <si>
    <t>عصب العينين، وتغطية الوجه أو العينين؛ لتغطية (بالذهب) لتغطية مستديرة، تغطية؛ ليغطي الوجه والعينين المرجع: مرقس 14: 65؛ إلى عصب العينين، مرجع: لو 22: 64؛ المبني للمجهول أن يكون متراكبًا، المرجع: عب 9: 4 *</t>
  </si>
  <si>
    <t> G4029</t>
  </si>
  <si>
    <t> بالتأكيد</t>
  </si>
  <si>
    <t> لتطويق أو وضع أو ربط حولها؛ لتكون خاضعة ل</t>
  </si>
  <si>
    <t> لتطويق أو وضع أو ربط حولها؛ أن نكون خاضعين للاستلقاء، والإحاطة، المرجع: عب 12: 1؛ للتعليق، مرجع: مرقس 9: 42؛ المرجع: لو 17: 2؛ أن يلتف حول نفسه، أن يلبس، المرجع: أعمال 28: 20؛ ليكون في الخضوع، مع مراعاة المرجع: عب 5: 2 *</t>
  </si>
  <si>
    <t> G4030</t>
  </si>
  <si>
    <t> شكرا جزيلا</t>
  </si>
  <si>
    <t> خوذة</t>
  </si>
  <si>
    <t xml:space="preserve"> خوذة، المرجع: أف 6: 17؛ المرجع: ١تس ٥: ٨ *</t>
  </si>
  <si>
    <t> G4031</t>
  </si>
  <si>
    <t> شكرا جزيلا</t>
  </si>
  <si>
    <t> يتحكم ب</t>
  </si>
  <si>
    <t> آمن، يتمتع بالسلطة، ويتولى القيادة، ويخضع للسيطرة</t>
  </si>
  <si>
    <t> آمن، يتمتع بالسلطة، ويتولى القيادة، ويسيطر على السيطرة؛ , περικρατὴς γενέσθαι , ليكون سيدا , ليؤمن , المرجع : أعمال 27 : 16 *</t>
  </si>
  <si>
    <t> G4032</t>
  </si>
  <si>
    <t>شكرا جزيلا</t>
  </si>
  <si>
    <t> لعزل نفسه، إخفاء، إخفاء نفسه</t>
  </si>
  <si>
    <t> لعزل نفسه، إخفاء، إخفاء نفسه (مكتوب أيضًا περικρύπτω)، للاختباء أو الابتعاد عن الأنظار، للإخفاء بالتغليف؛ ليختبئوا ويعتزلوا المرجع: لو 1: 24 *</t>
  </si>
  <si>
    <t> G4033</t>
  </si>
  <si>
    <t> شكرا جزيلا</t>
  </si>
  <si>
    <t> يحيط، يحيط</t>
  </si>
  <si>
    <t xml:space="preserve"> ليحيطوا، يحيطوا، مرجع: لو 19: 43 *</t>
  </si>
  <si>
    <t> G4034</t>
  </si>
  <si>
    <t> شكرا جزيلا</t>
  </si>
  <si>
    <t> للتألق حولها</t>
  </si>
  <si>
    <t> للتألق حولها، الحريق حولها</t>
  </si>
  <si>
    <t xml:space="preserve"> لتنير، تشتعل حولها المرجع: لو 2: 9؛ المرجع: أعمال ٢٦:١٣ *</t>
  </si>
  <si>
    <t> G4035</t>
  </si>
  <si>
    <t> بالتأكيد</t>
  </si>
  <si>
    <t> أن تترك، تبقى</t>
  </si>
  <si>
    <t> أن تُترك، أن تبقى لتترك الباقي؛ ، منفعل أن نبقى، ننجو، نترك المرجع: ١ تس ٤: ١٥، ١٧ *</t>
  </si>
  <si>
    <t> G4036</t>
  </si>
  <si>
    <t> شكرا جزيلا</t>
  </si>
  <si>
    <t> محزن</t>
  </si>
  <si>
    <t> حزين بأغلبية ساحقة. مزعجة للغاية</t>
  </si>
  <si>
    <t xml:space="preserve"> حزين بأغلبية ساحقة. متضايق جدا حزينا جدا حزينا جدا متضايقا جدا مت 26 : 38 ; المرجع: مرقس 14: 34</t>
  </si>
  <si>
    <t> G4037</t>
  </si>
  <si>
    <t> شكرا جزيلا</t>
  </si>
  <si>
    <t>لانتظار الانتظار</t>
  </si>
  <si>
    <t> لتنتظر لترتقب، لترتقب، المرجع: أعمال ١: ٤ *</t>
  </si>
  <si>
    <t> G4038</t>
  </si>
  <si>
    <t> بالتأكيد</t>
  </si>
  <si>
    <t> حول المجاورة، المرجع: أعمال 5: 16 *</t>
  </si>
  <si>
    <t> G4039</t>
  </si>
  <si>
    <t> شكرا جزيلا</t>
  </si>
  <si>
    <t> أن أسكن حولها</t>
  </si>
  <si>
    <t> للعيش في حي. (ن.) جار يسكن</t>
  </si>
  <si>
    <t> للعيش في حي. (ن.) جار يسكن للسكن حوله أو بالقرب منه؛ أن يكون قريبًا، مرجع: لو 1: 65 *</t>
  </si>
  <si>
    <t> G4040</t>
  </si>
  <si>
    <t> شكرا جزيلا</t>
  </si>
  <si>
    <t> المجاورة</t>
  </si>
  <si>
    <t> المجاورة؛ (ن.) جار</t>
  </si>
  <si>
    <t> المجاورة؛ (ن) جار من يسكن في الجوار، قريب، المرجع: لو 1: 58 *</t>
  </si>
  <si>
    <t> G4041</t>
  </si>
  <si>
    <t> بالتأكيد</t>
  </si>
  <si>
    <t> خاص</t>
  </si>
  <si>
    <t> خاص جدًا، خاص</t>
  </si>
  <si>
    <t> خاص جدًا، مختار بشكل خاص؛ خاص، خاص، خاص جدًا، المرجع: تي 2: 14 *</t>
  </si>
  <si>
    <t> G4042</t>
  </si>
  <si>
    <t> جيد</t>
  </si>
  <si>
    <t> ممر</t>
  </si>
  <si>
    <t> مقطع (من الكتاب المقدس) ، جزء</t>
  </si>
  <si>
    <t xml:space="preserve">مقطع (من الكتاب المقدس)، جزء حرفيا، بوصلة، محيط، محتويات؛ مجازيًا، قسم، جزء من الكتاب المقدس، المرجع: أعمال الرسل 32:8 * قلعة محاطة بجيش.</t>
  </si>
  <si>
    <t> G4043</t>
  </si>
  <si>
    <t> شكرا جزيلا</t>
  </si>
  <si>
    <t> ليتجول)؛ للعيش، وإدارة حياة المرء</t>
  </si>
  <si>
    <t xml:space="preserve"> ليتجول)؛ أن يحيا، أن يعيش، أن يعيش حياة كاملة، περι[ε]πεπατήκει (3 مفرد)، أن يمشي، يمشي، مرجع: متى 9: 5؛ 11: 5 ؛ 14:25، 26، 29؛ ليتجول، يطوف، المرجع: 1 بط 5: 8؛ مع μετά، لمرافقة، اتبع، المرجع: يو 6: 66؛ المرجع: رؤ 3: 4؛ للمشي، التردد على المنطقة، المرجع: يو 7: 1؛ 11:54 ؛ من العبرية، للحفاظ على سيرة معينة في الحياة والسلوك، عيش حياتك المرجع: غلا 5: 16؛ المرجع: أفسس 2: 10</t>
  </si>
  <si>
    <t> G4044</t>
  </si>
  <si>
    <t> شكرا جزيلا</t>
  </si>
  <si>
    <t xml:space="preserve"> لوضع البصق، transfix؛ ، مجازيًا أن يخترق، يجرح بعمق، المرجع: 1 تي 6: 10 *</t>
  </si>
  <si>
    <t> G4045</t>
  </si>
  <si>
    <t> شكرا جزيلا</t>
  </si>
  <si>
    <t> تقع عليه</t>
  </si>
  <si>
    <t> الوقوع في أيدي؛ ليضرب؛ لمواجهة، والمشاركة في</t>
  </si>
  <si>
    <t>الوقوع في أيدي؛ ليضرب؛ يواجه، يتورط، يسقط، أو يسقط، المرجع: لو 10: 30؛ للوقوع في، الضوء، الضربة المرجع: أعمال الرسل 27: 41؛ للتورط في مواجهة المرجع: يع1: 2 *</t>
  </si>
  <si>
    <t> G4046</t>
  </si>
  <si>
    <t> شكرا جزيلا</t>
  </si>
  <si>
    <t> (وسط) للحفظ والحفظ؛ ليكسب لنفسه؛ لشراء، اكتساب</t>
  </si>
  <si>
    <t> (وسط) للحفظ والحفظ؛ ليكسب لنفسه؛ ليشتري، ليقتني، ليبقى أكثر، ليحفظ، ليحفظ، ليحفظ المرجع: لو 17: 33؛ وسطًا ليقتني، يربح، يكسب، مرجع: 1 تي 3: 13؛ للشراء، الشراء المرجع: أعمال الرسل 20: 28 *</t>
  </si>
  <si>
    <t> G4047</t>
  </si>
  <si>
    <t> شكرا جزيلا</t>
  </si>
  <si>
    <t> الحصول</t>
  </si>
  <si>
    <t> حيازة ، ملكية ؛ المشاركة والربح؛ إنقاذ اكتساب</t>
  </si>
  <si>
    <t> حيازة ، ملكية ؛ المشاركة والربح؛ إنقاذ الحصول على وضع، وحفظ؛ اكتساب، أو الحصول، اقتناء، المرجع: 1 تس 5: 9؛ المرجع: 2 تسالونيكي 2: 14؛ خلاصًا وحفظًا، مرجع: عب 10: 39؛ حيازة خاصة، تخصص، المرجع: أفسس 1: 14؛ المرجع: ١ بط ٢: ٩ *</t>
  </si>
  <si>
    <t> G4048</t>
  </si>
  <si>
    <t>شكرا جزيلا</t>
  </si>
  <si>
    <t> لخلعها</t>
  </si>
  <si>
    <t> لتجريد، تمزيق</t>
  </si>
  <si>
    <t> مكتوبة أيضًا περιρρήγνυμι، للكسر أو التمزيق في كل مكان؛ ليتعرى، يمزق المرجع: أعمال الرسل 16: 22 *</t>
  </si>
  <si>
    <t> G4049</t>
  </si>
  <si>
    <t> شكرا جزيلا</t>
  </si>
  <si>
    <t> لإلهاء</t>
  </si>
  <si>
    <t> ( منفعل ) ليشتت انتباهه</t>
  </si>
  <si>
    <t> (مبني للمجهول) أن يصرف انتباهه عن الانجراف من حوله؛ يتنقل لإلهاء؛ ، منفعل في الانشغال، في الانشغال، مرجع: لو 10: 40 *</t>
  </si>
  <si>
    <t> G4050</t>
  </si>
  <si>
    <t> شكرا</t>
  </si>
  <si>
    <t> إفراط</t>
  </si>
  <si>
    <t> الوفرة، الانتشار</t>
  </si>
  <si>
    <t xml:space="preserve"> كثرة وانتشار المرجع: رو 5: 17؛ المرجع: 2كو 8: 2؛ 10:15 ؛ المرجع: يع ١: ٢١ *</t>
  </si>
  <si>
    <t> G4051</t>
  </si>
  <si>
    <t> شكرا جزيلا</t>
  </si>
  <si>
    <t> تجاوز</t>
  </si>
  <si>
    <t> الفائض، الكثير؛ ما بقي، قصاصات</t>
  </si>
  <si>
    <t> الفائض، الكثير؛ ما بقي، قصاصات أكثر من كافية، بقايا زائدة، مرجع: مرقس 8: 8؛ وفرة، وفرة، وفيض المرجع: مت 12: 34؛ المرجع: لو 6: 45؛ الوفرة، الوفرة، المرجع: 2كو 8: 14 *</t>
  </si>
  <si>
    <t> G4052</t>
  </si>
  <si>
    <t> شكرا جزيلا</t>
  </si>
  <si>
    <t> أن تتجاوز</t>
  </si>
  <si>
    <t>أن يكون لديك وفرة، أكثر من كافية، فائضة، أن يكون لديك كمية زائدة من شيء ما، تتراوح من الإفراط المعتدل إلى درجة كبيرة جدًا من الزائد الزائد</t>
  </si>
  <si>
    <t xml:space="preserve">أن يكون لديك وفرة، أكثر من كافية، تفيض، أن يكون لديك كمية زائدة من شيء ما، تتراوح من الإفراط المعتدل إلى درجة كبيرة جدًا من الإفراط الزائد، إلى أن تكون زائدة عن الحاجة، المرجع: مت 14: 20؛ المرجع: مرقس 12: 44؛ المرجع: لو 21: 4؛ وأن يوجد بكمال، وأن يكثر، ويكثر، راجع: رو 5: 15؛ المرجع: 2كو 1: 5؛ ليزداد، ليزداد، راجع: أع 16: 5؛ ولكي نتقدم، نبرز أكثر، المرجع: رو 3: 7؛ من الأشخاص، موهوبين بكثرة، غنيين، كثيرين، راجع: لو 15: 17؛ المرجع: رو 15: 13؛ المرجع: 1كو 14: 12؛ المرجع: 2كو 8: 7؛ أن يكون له الاكتفاء الكامل، راجع: فيلبي 4: 12، 18؛ ليكثر في الأداء، راجع: 1كو 15: 58؛ ليكون الرابح، راجع: 1كو 8: 8؛ وفي العهد الجديد متعدٍ، للتسبب في الكثرة، المرجع: 2كو 4: 15؛ 9: 8 ؛ المرجع: أفسس 1: 8؛ ليكثروا ويزيدوا، راجع: 1 تس 3: 12؛ السلبي أن يكون موهوبًا بكثرة، راجع: مت 13: 12؛ 25:29</t>
  </si>
  <si>
    <t> G4053</t>
  </si>
  <si>
    <t> شكرا جزيلا</t>
  </si>
  <si>
    <t> مُبَالَغ فيه</t>
  </si>
  <si>
    <t> فائض (في الكمية) أو متفوق (في الجودة)؛ ضمنا، المفرط. ظرفيًا (مع G1537) بعنف؛ محايد (باسم) أسبقية</t>
  </si>
  <si>
    <t> G4054</t>
  </si>
  <si>
    <t> شكرا جزيلا</t>
  </si>
  <si>
    <t> أكثر الإفراط</t>
  </si>
  <si>
    <t> G4055</t>
  </si>
  <si>
    <t> شكرا جزيلا</t>
  </si>
  <si>
    <t> أكثر وفرة</t>
  </si>
  <si>
    <t> أكثر وفرة، زائدة، بعيدة المنال، زائدة عن الحاجة (من حيث العدد أو الدرجة أو الشخصية)</t>
  </si>
  <si>
    <t> G4056</t>
  </si>
  <si>
    <t> شكرا جزيلا</t>
  </si>
  <si>
    <t> أكثر من اللازم</t>
  </si>
  <si>
    <t> أكثر وفرة</t>
  </si>
  <si>
    <t xml:space="preserve"> إلى درجة أكبر وخاصة، في كثير من الأحيان، أكثر من اللازم، أكثر غزارة، أكثر جدية، أكثر شدة، المرجع: 2 كو 7: 13؛ جداً جداً المرجع: غل 1: 14</t>
  </si>
  <si>
    <t> G4057</t>
  </si>
  <si>
    <t> شكرا جزيلا</t>
  </si>
  <si>
    <t> بإفراط</t>
  </si>
  <si>
    <t> أكثر من ذلك، أكثر من ذلك</t>
  </si>
  <si>
    <t xml:space="preserve"> كثيرًا وبكثرة وبشدة، المرجع: أعمال 26: 11؛ أكثر، أكثر، أكثر، أكثر، مرجع: مت 27: 23؛ المرجع: مرقس 10: 26؛ 15:14 *</t>
  </si>
  <si>
    <t> G4058</t>
  </si>
  <si>
    <t> شكرا جزيلا</t>
  </si>
  <si>
    <t> حمامة</t>
  </si>
  <si>
    <t> حمامة حمامة</t>
  </si>
  <si>
    <t xml:space="preserve"> حمامة، حمامة، مرجع: مت 3: 16؛ 10:16</t>
  </si>
  <si>
    <t> G4059</t>
  </si>
  <si>
    <t>شكرا جزيلا</t>
  </si>
  <si>
    <t> للختان</t>
  </si>
  <si>
    <t xml:space="preserve"> لقطع حول وللختان إزالة القلفة، راجع: لو 1: 59؛ 2:21 ؛ المرجع مجازي: كو 2: 11؛ الوسط ليخضع للختان، مرجع: أع 15: 1</t>
  </si>
  <si>
    <t> G4060</t>
  </si>
  <si>
    <t> شكرا جزيلا</t>
  </si>
  <si>
    <t> للارتداء، للارتداء؛ لعلاج مع</t>
  </si>
  <si>
    <t xml:space="preserve"> للارتداء، للارتداء؛ للمعالجة بالوضع حول أو حول أو حول، المرجع: مت 21: 33؛ 27:28 ؛ مجازيًا إرفاق، منح، المرجع: 1كو 12: 23</t>
  </si>
  <si>
    <t> G4061</t>
  </si>
  <si>
    <t> شكرا جزيلا</t>
  </si>
  <si>
    <t> ختان</t>
  </si>
  <si>
    <t> ختان؛ مجازياً، اليهود (كمجموعة من الناس الذين التزموا طقوس الختان)</t>
  </si>
  <si>
    <t xml:space="preserve">ختان؛ مجازيًا، اليهود (كمجموعة من الناس الذين التزموا طقوس الختان) الختان، فعل، أو عادة الختان، المرجع: يوحنا 7: 22، 23؛ المرجع: أعمال ٧: ٨؛ حالة الختان، الختان، المرجع: رو 2: 25، 26، 27؛ 4:10 ؛ كناية الختان، أيها المختونون، المرجع: رو 3: 30؛ 4: 9 مجازيًا ختان القلب الروحي والعاطفة، المرجع: رو 2: 29؛ المرجع: كو 2: 11؛ كناية عن الأشخاص المختونين روحياً، مرجع: فيلبي 3: 3</t>
  </si>
  <si>
    <t> G4062</t>
  </si>
  <si>
    <t> شكرا جزيلا</t>
  </si>
  <si>
    <t> لقيادة الجنون</t>
  </si>
  <si>
    <t> للقيادة (إلى الجنون) جعل الجنون</t>
  </si>
  <si>
    <t> للقيادة (إلى الجنون) للتحول إلى الجنون؛ لإحداث تغيير في أي حالة، المرجع: أعمال 26: 24 *</t>
  </si>
  <si>
    <t> G4063</t>
  </si>
  <si>
    <t> شكرا جزيلا</t>
  </si>
  <si>
    <t> للتجول</t>
  </si>
  <si>
    <t> يركض طوال الوقت، يركض</t>
  </si>
  <si>
    <t> يركضون، يركضون، يركضون، يركضون، يركضون، صعودا وهبوطا، مرقس 6: 55</t>
  </si>
  <si>
    <t> G4064</t>
  </si>
  <si>
    <t> شكرا جزيلا</t>
  </si>
  <si>
    <t> لتحملها)</t>
  </si>
  <si>
    <t>تحمل، تحمل؛ (سلبي) يتطاير، يُحمل هنا وهناك</t>
  </si>
  <si>
    <t> تحمل، تحمل؛ (منفعل) يُنفخ، يُحمل هنا وهناك ليحمل، أو يُحمل، مرجع: مرقس 6: 55؛ المرجع: 2كو 4: 10؛ سلبي يمكن حمله هنا وهناك، مدفوعًا ذهابًا وإيابًا، منفوشًا، المرجع: أف 4: 14 *</t>
  </si>
  <si>
    <t> G4065</t>
  </si>
  <si>
    <t> شكرا جزيلا</t>
  </si>
  <si>
    <t> ليحتقر، ننظر إلى أسفل</t>
  </si>
  <si>
    <t> للاحتقار، والنظر إلى الأسفل للتأمل، والتأمل؛ للاحتقار والتجاهل، المرجع: تي 2: 15 *</t>
  </si>
  <si>
    <t> G4066</t>
  </si>
  <si>
    <t> جديد</t>
  </si>
  <si>
    <t> المجاورة؛ (ن.) البلد المحيط، المنطقة</t>
  </si>
  <si>
    <t xml:space="preserve"> المجاورة؛ (ن.) البلد المحيط، المنطقة المجاورة؛ , ἡ περιχωρος , أي γῆ , منطقة مجاورة , بلد دائري , المرجع: جبل 14:35 ; المرجع: مرقس ١: ٢٨؛ كناية عن سكان المنطقة المحيطة، مرجع: متى 3: 5</t>
  </si>
  <si>
    <t> G4067</t>
  </si>
  <si>
    <t> شكرا جزيلا</t>
  </si>
  <si>
    <t> حثالة</t>
  </si>
  <si>
    <t> النفايات والقمامة التي تتم إزالتها أثناء عملية تنظيف الحثالة</t>
  </si>
  <si>
    <t>النفايات، القمامة، ما يتم إزالته في عملية تنظيف القذارة التي يتم مسحها؛ زبالة، زبالة، زبالة، مجازياً المرجع: 1كو 4: 13 *</t>
  </si>
  <si>
    <t> G4068</t>
  </si>
  <si>
    <t> شكرا جزيلا</t>
  </si>
  <si>
    <t> يتباهى، يتفاخر</t>
  </si>
  <si>
    <t> ليفتخروا، ليفتخروا، ليفتخروا، ليفتخروا (1كو 13: 4)</t>
  </si>
  <si>
    <t> G4069</t>
  </si>
  <si>
    <t> جيد</t>
  </si>
  <si>
    <t> برسيس</t>
  </si>
  <si>
    <t> بيرسيس "أنثى فارسية"</t>
  </si>
  <si>
    <t> امرأة تعيش في زمن العهد الجديد، لم تذكر إلا في رو 16: 12 § برسيس، "أنثى فارسية" برسيس، (اسم مناسب)، المرجع: رو 16:12 *</t>
  </si>
  <si>
    <t> G4070</t>
  </si>
  <si>
    <t> بالتأكيد</t>
  </si>
  <si>
    <t> العام الماضي</t>
  </si>
  <si>
    <t> من العام الماضي، منذ العام الماضي العام الماضي</t>
  </si>
  <si>
    <t> من العام الماضي، منذ العام الماضي المرجع: 2كو 8: 10؛ 9: 2 *</t>
  </si>
  <si>
    <t> G4071</t>
  </si>
  <si>
    <t> شكرا جزيلا</t>
  </si>
  <si>
    <t xml:space="preserve"> عصفور، طير، مرجع: مت 6: 26؛ 8:20</t>
  </si>
  <si>
    <t> G4072</t>
  </si>
  <si>
    <t> نعم</t>
  </si>
  <si>
    <t> للطيران</t>
  </si>
  <si>
    <t> مكتوبة أيضًا πετάομαι، لتطير، المرجع: رؤ 4: 7؛ 8:13 ؛ 12:14 ؛ 14: 6 ؛ 19: 17 *</t>
  </si>
  <si>
    <t> G4073</t>
  </si>
  <si>
    <t> نعم</t>
  </si>
  <si>
    <t> صخر</t>
  </si>
  <si>
    <t>صخرة، أو صخرة أساسية، أو صخرة صخرية، أو غيرها من التكوينات الصخرية الكبيرة، على عكس الحجارة الفردية (راجع G4377)، مع التركيز على أن هذا أساس متين ومناسب</t>
  </si>
  <si>
    <t xml:space="preserve"> صخرة أو صخرة أو صخرة أو غيرها من التكوينات الصخرية الكبيرة، على عكس الحجارة الفردية (راجع G4377)، مع التركيز على أن هذا أساس متين ومناسب للصخرة، المرجع: متى 7: 24، 25؛ المرجع مجازي: رو 9: 33؛ المرجع: 1 بط 2: 8؛ الصخور، الشقوق، المرجع: رؤ 6: 15، 16؛ أرض حجرية (راجع: لو 8: 6، 13).</t>
  </si>
  <si>
    <t> G4074G</t>
  </si>
  <si>
    <t> جيد</t>
  </si>
  <si>
    <t> نفذ</t>
  </si>
  <si>
    <t> نفذ؛ هذا له معنى دلالي "صخرة" أو "حجر فردي"، "صخرة، حجر"</t>
  </si>
  <si>
    <t xml:space="preserve"> رجل يعيش في زمن العهد الجديد، ورد ذكره لأول مرة في مت 4: 18؛ ابن: جون (G2491K)؛ شقيق: أندرو (G0406)؛ كما دعا سيمون في كثير من الأحيان؛ سمعان (فار، طبعة الملك جيمس، NIV: سيمون) في أعمال 15:14؛ 1xبطا في يوحنا 1: 42؛ 1x3.22؛ 9.5؛ 15.5؛ 1x2.9,11,14; بن يونا (طبعة الملك جيمس: بار يونا؛ NIV: ابن يونان) في مات 16:17؛</t>
  </si>
  <si>
    <t> G4074H</t>
  </si>
  <si>
    <t> [زوجة بطرس]</t>
  </si>
  <si>
    <t>امرأة تعيش في زمن العهد الجديد، تم ذكرها لأول مرة في مت 8: 14؛ زوجة غير مسماة لـ: بيتر (G4074)</t>
  </si>
  <si>
    <t> G4074I</t>
  </si>
  <si>
    <t> [حماة بطرس]</t>
  </si>
  <si>
    <t> امرأة تعيش في زمن العهد الجديد، تم ذكرها لأول مرة في مت 8: 14؛ حمات غير مسماة لـ: بيتر (G4074)</t>
  </si>
  <si>
    <t> G4075</t>
  </si>
  <si>
    <t> شكرا جزيلا</t>
  </si>
  <si>
    <t> صخري</t>
  </si>
  <si>
    <t> صخري، حجري. (ن.) مكان صخري، تربة رقيقة تحتوي على صخور أكبر أو حجر أساس تحتها</t>
  </si>
  <si>
    <t> صخري، حجري. (ن.) مكان صخري، تربة رقيقة بها صخور أكبر أو حجر الأساس تحتها مثل الصخر؛ صخري، صخري، مرجع: متى 13: 5، 20؛ المرجع: مرقس 4: 5، 16 *</t>
  </si>
  <si>
    <t> G4076</t>
  </si>
  <si>
    <t> شكرا</t>
  </si>
  <si>
    <t> شارع</t>
  </si>
  <si>
    <t> شارع (عشب الحديقة)</t>
  </si>
  <si>
    <t> السذاب (عشب الحديقة) السذاب، نبات، قبور لينيوس، المرجع: لو 11: 42 *</t>
  </si>
  <si>
    <t> G4077</t>
  </si>
  <si>
    <t> نعم</t>
  </si>
  <si>
    <t> تدفق</t>
  </si>
  <si>
    <t> نبع، بئر (ماء)؛ تدفق الدم)</t>
  </si>
  <si>
    <t xml:space="preserve"> نبع، بئر (ماء)؛ تدفق (الدم) نبع، نبع، ينبوع، المرجع: يع ٣: ١١، ١٢؛ بئر، راجع: يو 4: 6؛ قضية، تدفق، تدفق، المرجع: مر 5: 29؛ التقى. المرجع: يو 4: 14</t>
  </si>
  <si>
    <t> G4078</t>
  </si>
  <si>
    <t>بالتأكيد</t>
  </si>
  <si>
    <t> لاقامة</t>
  </si>
  <si>
    <t> لإعداد للربط. للنصب خيمةً، مرجع: عب 8: 2 *</t>
  </si>
  <si>
    <t> G4079</t>
  </si>
  <si>
    <t> شكرا جزيلا</t>
  </si>
  <si>
    <t> الموجه</t>
  </si>
  <si>
    <t> الدفة، مجداف التوجيه</t>
  </si>
  <si>
    <t> الدفة، المجداف الدفة، المرجع: أعمال الرسل 27: 40؛ المرجع: يع ٣:٤ *</t>
  </si>
  <si>
    <t> G4080</t>
  </si>
  <si>
    <t> بالتأكيد</t>
  </si>
  <si>
    <t> كم رائع</t>
  </si>
  <si>
    <t> كم هو عظيم، كم هو كبير</t>
  </si>
  <si>
    <t> ما أعظم ما أعظم ما أعظم، مرجع: غلا 6: 11؛ ما أعظم الكرامة، مرجع: عب 7: 4 *</t>
  </si>
  <si>
    <t> G4081</t>
  </si>
  <si>
    <t> شكرا جزيلا</t>
  </si>
  <si>
    <t> الطين، كتلة من الطين</t>
  </si>
  <si>
    <t> طين، كتلة من طين أرض رطبة، طين، غراء، المرجع: يو 9: 6، 11، 14، 15؛ طين، طين الفخار، المرجع: رو 9: 21 *</t>
  </si>
  <si>
    <t> G4082</t>
  </si>
  <si>
    <t> مرحبا</t>
  </si>
  <si>
    <t> شنطة</t>
  </si>
  <si>
    <t> حقيبة المسافر</t>
  </si>
  <si>
    <t xml:space="preserve"> حقيبة المسافر حقيبة جلدية، أو كيس للمؤن، المحفظة، المرجع: مت 10:10 ؛ المرجع: مرقس 6: 8</t>
  </si>
  <si>
    <t> G4083</t>
  </si>
  <si>
    <t> ῆχυς</t>
  </si>
  <si>
    <t> ذراع / ساعة</t>
  </si>
  <si>
    <t> قياس الطول: ذراع، أو الزمن: ساعة</t>
  </si>
  <si>
    <t>قياس الطول: الذراع، أو الزمن: الساعة بالدرجة الأولى المكعب، الساعد؛ ومن ثم فإن الذراع، وهي قياس الطول، تساوي المسافة من المرفق إلى طرف الإصبع الوسطى، تعتبر عادة تعادل قدماً ونصف، أو 17 بوصة ونصف، المرجع: يو 21: 8؛ المرجع: رؤ 21: 17؛ مجازًا الزمن، فترة، مرجع: مت 6: 27؛ المرجع: لوقا ١٢: ٢٥ *</t>
  </si>
  <si>
    <t> G4084</t>
  </si>
  <si>
    <t> حقا</t>
  </si>
  <si>
    <t> لاعتقال / القبض</t>
  </si>
  <si>
    <t> للاستيلاء على شيء ما، عادة باليد؛ بالامتداد: للاعتقال والقبض والوضع في الحبس</t>
  </si>
  <si>
    <t xml:space="preserve"> للاستيلاء على شيء ما، عادة باليد؛ وبالتالي: للاعتقال، والاعتقال، والوضع في الحبس للصحافة؛ ، في العهد الجديد للأخذ أو الاستيلاء، المرجع: أعمال 3: 7؛ ليأخذ ويصطاد سمكًا وما إلى ذلك، المرجع: يو 21: 3، 10؛ المرجع: رؤ 19: 20؛ ليأخذوا، يضبطوا، يقبضوا، يقبضوا، المرجع: يو 7: 30، 32، 44</t>
  </si>
  <si>
    <t> G4085</t>
  </si>
  <si>
    <t> حقا</t>
  </si>
  <si>
    <t> للضغط لأسفل</t>
  </si>
  <si>
    <t> (السلبي) ليتم الضغط عليه اضغط</t>
  </si>
  <si>
    <t>(منفعل) للضغط للأسفل للضغط، للضغط، أو للضغط، للضغط، المرجع: لو 6: 38 *</t>
  </si>
  <si>
    <t> G4086</t>
  </si>
  <si>
    <t> شكرا جزيلا</t>
  </si>
  <si>
    <t> خطاب مقنع</t>
  </si>
  <si>
    <t> الحجج الجميلة، والكلام المقنع، والحجة المعقولة ولكنها كاذبة، والإقناع</t>
  </si>
  <si>
    <t> حجج جميلة، كلام مقنع، حجة معقولة ولكنها كاذبة، الإقناع الكلام المقنع، الكلام المعقول، المرجع: كولوسي 2: 4 *</t>
  </si>
  <si>
    <t> G4087</t>
  </si>
  <si>
    <t> شكرا</t>
  </si>
  <si>
    <t> للمرارة</t>
  </si>
  <si>
    <t> ليصير حامضًا، ليصير مرًا؛ لتصبح حامضة ومريرة</t>
  </si>
  <si>
    <t> ليصير حامضًا، ليصير مرًا؛ ليصير حامضًا، مرًا مرًا إلى مر، يصير مرًا، راجع: رؤ 10: 9؛ سلبيًا أن نمرر، نصير مرًا، مرجع: رؤ 8: 11؛ 10:10 ؛ مجازيًا سلبي أن نكون مرارين، أن نغضب، قاسيين، المرجع: كو 3: 19 *</t>
  </si>
  <si>
    <t> G4088</t>
  </si>
  <si>
    <t> شكرا</t>
  </si>
  <si>
    <t> مرارة</t>
  </si>
  <si>
    <t xml:space="preserve">المرارة، المرجع: أعمال 8: 23؛ المرجع: عب 12: 15؛ مجازيًا مرارة الروح واللغة، القسوة، المرجع: رو 3: 14؛ المرجع : أفسس ٤:٣١ *</t>
  </si>
  <si>
    <t> G4089</t>
  </si>
  <si>
    <t> شكرا</t>
  </si>
  <si>
    <t> مر</t>
  </si>
  <si>
    <t> المر والمالح</t>
  </si>
  <si>
    <t> مر، مالح، مر، مرجع: يع ٣: ١١؛ مجازيًا مر، قاس، مالح المرجع: يع ٣: ١٤ *</t>
  </si>
  <si>
    <t> G4090</t>
  </si>
  <si>
    <t> شكرا</t>
  </si>
  <si>
    <t> بمرارة</t>
  </si>
  <si>
    <t> G4091</t>
  </si>
  <si>
    <t> شكرا</t>
  </si>
  <si>
    <t> بيلاطس</t>
  </si>
  <si>
    <t> بيلاطس، "[اسم العائلة]"</t>
  </si>
  <si>
    <t> رجل يعيش في زمن العهد الجديد، ورد ذكره لأول مرة في مت 27: 2؛ ويُدعى أيضًا بنطيوس في مت 27: 2؛ 3x § بيلاطس، "[اسم العائلة]" بيلاطس، (الاسم الصحيح)</t>
  </si>
  <si>
    <t> G4092</t>
  </si>
  <si>
    <t> بالتأكيد</t>
  </si>
  <si>
    <t> لتنتفخ</t>
  </si>
  <si>
    <t> إلى تضخم</t>
  </si>
  <si>
    <t xml:space="preserve"> لإشعال النار، والحرق، والتأجيج؛ ، في العهد الجديد المنفعل، ينتفخ من الالتهاب، المرجع: أعمال 28: 6 *</t>
  </si>
  <si>
    <t> G4093</t>
  </si>
  <si>
    <t> شكرا</t>
  </si>
  <si>
    <t> قرص صغير</t>
  </si>
  <si>
    <t> (صغير) لوح الكتابة</t>
  </si>
  <si>
    <t> (صغير) لوح للكتابة لوح صغير للكتابة، مرجع: لو 1: 63 *</t>
  </si>
  <si>
    <t> G4094</t>
  </si>
  <si>
    <t> شكرا</t>
  </si>
  <si>
    <t> طبق</t>
  </si>
  <si>
    <t>طبق، طبق</t>
  </si>
  <si>
    <t xml:space="preserve"> في المقام الأول لوح أو لوح خشبي؛ في العهد الجديد طبق، طبق، طبق يقدم عليه الطعام، المرجع: مرقس 14: 8، 11.</t>
  </si>
  <si>
    <t> G4095</t>
  </si>
  <si>
    <t> جديد</t>
  </si>
  <si>
    <t> ليشرب</t>
  </si>
  <si>
    <t xml:space="preserve"> للشرب، راجع: متى 6: 25، 31؛ 26:27، 29، وبشكل متكرر؛ مجاز الأرض، للشرب، للشرب، المرجع: عب 6: 7</t>
  </si>
  <si>
    <t> G4096</t>
  </si>
  <si>
    <t> شكرا جزيلا</t>
  </si>
  <si>
    <t> ثراء</t>
  </si>
  <si>
    <t> الثراء والنسغ المغذي</t>
  </si>
  <si>
    <t xml:space="preserve"> دسم، غنى، عصارة مغذية المرجع: رو 11: 17 *</t>
  </si>
  <si>
    <t> G4097</t>
  </si>
  <si>
    <t> شكرا جزيلا</t>
  </si>
  <si>
    <t> للبيع</t>
  </si>
  <si>
    <t xml:space="preserve"> للبيع، مرجع: مت 13: 46؛ 18:25 ؛ مجازيًا بـ ὑπό، سلبي أن يُباع تحت، أن يكون عبدًا لـ، أن يُكرّس له، المرجع: رو 7: 14</t>
  </si>
  <si>
    <t> G4098</t>
  </si>
  <si>
    <t> نعم</t>
  </si>
  <si>
    <t> للانهيار</t>
  </si>
  <si>
    <t> لانهيار السقوط معًا، الانهيار، Lk. 6:49 *</t>
  </si>
  <si>
    <t> G4099</t>
  </si>
  <si>
    <t> شكرا</t>
  </si>
  <si>
    <t> بيسيدية</t>
  </si>
  <si>
    <t xml:space="preserve"> § بيسيدية، إحدى بلاد آسيا الصغرى، مرجع: أع 14: 24 *</t>
  </si>
  <si>
    <t> G4100</t>
  </si>
  <si>
    <t> شكرا جزيلا</t>
  </si>
  <si>
    <t> للثقة (في)</t>
  </si>
  <si>
    <t>للاعتقاد، ووضع الإيمان، والثقة، مع الإشارة ضمنًا إلى أن الإجراءات القائمة على تلك الثقة قد تتبعها؛ (السلبي) تكليف</t>
  </si>
  <si>
    <t xml:space="preserve"> للاعتقاد، ووضع الإيمان، والثقة، مع الإشارة ضمنًا إلى أن الإجراءات القائمة على تلك الثقة قد تتبعها؛ (المبني للمجهول) تعهد إلى الكمال، πεπιστεύκειν، للاعتقاد، منح الفضل ل، المرجع: مرقس 1: 15؛ 16:13 ؛ المرجع: لو 24: 25؛ متجبرون على الإيمان، وذوو إقناع عقلي، مرجع: متى 8: 13؛ 9:28 ؛ المرجع: يع ٢: ١٩؛ أن نؤمن، أن يكون لنا رأي، راجع: رو 14: 2؛ في NT πιστεύειν ἐν, εἰς, ἐπι , الإيمان أو الثقة أو الإيمان به أو عليه، المرجع: متى 18: 6؛ 27:42 ؛ المرجع: يوحنا 3: 15، 16، 18؛ أن تؤمن مطلقًا، كن مؤمنًا، المرجع: أعمال الرسل 2: 44؛ 4: 4 ، 32 ؛ 13:48 ؛ متعدية للاستئمان، أي الالتزام بالمهمة أو السلطة، المرجع: لو 16: 11؛ المرجع: يوحنا 2: 24؛ السلبي الذي يجب أن يُؤتمن عليه، المرجع: رو 3: 2؛ المرجع: 1كو 9: 17</t>
  </si>
  <si>
    <t> G4101</t>
  </si>
  <si>
    <t> شكرا جزيلا</t>
  </si>
  <si>
    <t xml:space="preserve"> أصيلًا، نقيًا، طاهرًا، مرجع: مرقس 14: 3؛ المرجع: يوحنا ١٢: ٣ *</t>
  </si>
  <si>
    <t> G4102G</t>
  </si>
  <si>
    <t>بالتأكيد</t>
  </si>
  <si>
    <t> إيمان</t>
  </si>
  <si>
    <t> : الإيمان الإيمان، الإخلاص، الاعتقاد، الثقة، مع الإشارة ضمنًا إلى أن الإجراءات القائمة على تلك الثقة قد تتبع؛ غالبًا ما يشير مصطلح "الإيمان" إلى نظام الإيمان وأسلوب الحياة المسيحي</t>
  </si>
  <si>
    <t> الإيمان، والإخلاص، والاعتقاد، والثقة، مع الإشارة ضمنًا إلى أن الإجراءات القائمة على تلك الثقة قد تتبعها؛ غالبًا ما يشير "الإيمان" إلى نظام الإيمان وأسلوب الحياة المسيحي، الإيمان، الاعتقاد، الإقناع الراسخ، المرجع: 2كور 5: 7؛ المرجع: عب 11: 1؛ اليقين واليقين الراسخ، راجع: رو 14: 23؛ أساس الإيمان، والضمان، والضمان، المرجع: أعمال ١٧: ٣١؛ حسن النية، والصدق، والنزاهة، المرجع: مت 23: 23؛ المرجع: غلا 5: 22؛ المرجع: تيط 2: 10؛ الإخلاص، الصدق، المرجع: رو 3: 3؛ وفي الإيمان بالله والمسيح، مرجع: مت 8: 10؛ المرجع: أعمال الرسل ٣: ١٦، وبشكل متكرر؛ ἡ πιστις , مسألة الإيمان بالإنجيل، المرجع: أعمال 6: 7؛ جود 3</t>
  </si>
  <si>
    <t> G4102H</t>
  </si>
  <si>
    <t> الإيمان: الإخلاص</t>
  </si>
  <si>
    <t> G4103</t>
  </si>
  <si>
    <t> شكرا جزيلا</t>
  </si>
  <si>
    <t> مخلص</t>
  </si>
  <si>
    <t> مخلص، جدير بالثقة، موثوق، مؤمن</t>
  </si>
  <si>
    <t>أمينا أمينا موثوقا مؤمنا أمينا صادقا أمينا موثوقا به المرجع: متى 24: 45؛ 25:21، 23؛ المرجع: لو 12: 42؛ المرجع: 2 تيم 2: 2؛ مودعين، مرجع: 1كو 7: 25؛ صحيح، صادق، المرجع: رؤ 1: 5؛ 2:13 ؛ موثوقة، مؤكدة، مؤكدة، لا تقبل الشك، المرجع: أعمال 13: 34؛ المرجع: 1 تي 1: 15؛ الإيمان، إنتاج الإيمان والثقة، المرجع: يو 20: 27؛ المرجع: غلا 3: 9؛ وعلى وجه التحديد المؤمن المسيحي، المرجع: أعمال ١٠: ٤٥؛ 16: 1 ، 15 ؛ المرجع: 2كو 6: 15؛ وبالتالي , بطريقة صادقة القلب, صحيح العقل, 3Jn. 5</t>
  </si>
  <si>
    <t> G4104</t>
  </si>
  <si>
    <t> شكرا جزيلا</t>
  </si>
  <si>
    <t> اقتنع</t>
  </si>
  <si>
    <t> ( منفعل ) أن يقتنع يقنع</t>
  </si>
  <si>
    <t> (مبني للمجهول) أن يقتنع بإقناع لجعل جدير بالثقة؛ ، سلبي أن تطمئن، تشعر باليقين والإيمان، المرجع: 2 تي 3: 14 *</t>
  </si>
  <si>
    <t> G4105</t>
  </si>
  <si>
    <t> شكرا جزيلا</t>
  </si>
  <si>
    <t> ليضلل</t>
  </si>
  <si>
    <t> ليضلوا، ويشوهوا، ويخدعوا؛ (وسط / سلبي) أن يخدع، يخدع</t>
  </si>
  <si>
    <t xml:space="preserve">ليضلوا، ويشوهوا، ويخدعوا؛ (وسط / تمرير.) أن يُخدع، ويُخدع ليقود إلى الضلال، ويتسبب في التجول؛ ، منفعل أن يضل، يتجول، يضال، المرجع: مت 18: 12، 13؛ المرجع: 1 بط 2: 25؛ مجازيًا للتضليل والخداع، المرجع: مت 24: 4، 5، 11، 24؛ منفعل أن ينخدع، يخطئ، يخطئ، المرجع: مت 22: 29؛ ليغوي ويخدع، المرجع: يو 7: 12؛ سلبيون في الانجراف أو الضلال عن طريق الفضيلة، إلى الخطيئة، التعدي، المرجع: تي 3: 3؛ المرجع: عب 5: 2؛ المرجع: يع ٥: ١٩</t>
  </si>
  <si>
    <t> G4106</t>
  </si>
  <si>
    <t> شكرا جزيلا</t>
  </si>
  <si>
    <t> الخطأ والوهم والخداع</t>
  </si>
  <si>
    <t> الخطأ والوهم والخداع والتجول. مكر، مكر، ضلال، غش، غش، المرجع: مت 27: 64؛ المرجع: 1تس 2: 3؛ إغراء، خداع، المرجع: أف 4: 14؛ المرجع: 2تس 2: 11؛ المرجع: 1يو 4: 6؛ خطأ، رأي باطل، المرجع: 2 بط 3: 17؛ الضلال عن طريق الحق والفضيلة والانحراف والإثم والخطية، راجع: رو 1: 27؛ المرجع: يع ٥: ٢٠؛ المرجع: 2 بط 2: 18؛ * يهوذا ١١</t>
  </si>
  <si>
    <t> G4107</t>
  </si>
  <si>
    <t> شكرا</t>
  </si>
  <si>
    <t> تجول</t>
  </si>
  <si>
    <t>المتجول. (أ) تجول</t>
  </si>
  <si>
    <t> المتجول. (أ) متجول، متجول، متجول، متجول؛ , ἀστὴρ πlectανήτης ، النجم التائه، يهوذا 13*</t>
  </si>
  <si>
    <t> G4108</t>
  </si>
  <si>
    <t> شكرا جزيلا</t>
  </si>
  <si>
    <t> خداع</t>
  </si>
  <si>
    <t> يخدع ويضل. (ن.) مخادع، دجال؛ امتدادات مجازية للقاعدة التي تعني "التجول خارج المسار"، غير موجودة في العهد الجديد</t>
  </si>
  <si>
    <t> يخدع ويضل. (ن.) مخادع، دجال؛ امتدادات مجازية للقاعدة التي تعني "التجول خارج المسار"، لم يتم العثور عليها في العهد الجديد كمتجول، متشرد؛ ، أيضًا خداع نشط وإغواء ؛ مخادع محتال المرجع: مت 27: 63 ؛ المرجع: 2كو 6: 8؛ المرجع: 1 تي 4: 1؛ 2Jn. 7 *</t>
  </si>
  <si>
    <t> G4109</t>
  </si>
  <si>
    <t> آخر</t>
  </si>
  <si>
    <t> لوح</t>
  </si>
  <si>
    <t> لوحة حجرية</t>
  </si>
  <si>
    <t> قرص حجري ذو سطح عريض ومسطح؛ ، طاولة، لوح، المرجع: 2كو 3: 3؛ المرجع: عب 9: 4 *</t>
  </si>
  <si>
    <t> G4110</t>
  </si>
  <si>
    <t> بالتأكيد</t>
  </si>
  <si>
    <t> الشيء المشكل</t>
  </si>
  <si>
    <t> ما يتكون، مصبوب</t>
  </si>
  <si>
    <t>ما يتم تشكيله أو تشكيله أو تشكيله أو تشكيله؛ وبالأخص إناء فخاري، المرجع: رو 9: 20 *</t>
  </si>
  <si>
    <t> G4111</t>
  </si>
  <si>
    <t> بالتأكيد</t>
  </si>
  <si>
    <t> لتشكيل</t>
  </si>
  <si>
    <t> لتشكيل، العفن</t>
  </si>
  <si>
    <t> ليشكل، يقولب ليشكل، شكل، يقولب، المرجع: رو 9: 20؛ المرجع: ١ تي ٢: ١٣ *</t>
  </si>
  <si>
    <t> G4112</t>
  </si>
  <si>
    <t> شكرا جزيلا</t>
  </si>
  <si>
    <t> تتكون من</t>
  </si>
  <si>
    <t> مختلقة، ملفقة، كاذبة</t>
  </si>
  <si>
    <t> مختلقة، ملفقة، مصطنعة، مصبوبة، مصبوبة؛ ، مجازيًا، مُزيَّفًا، مُضَلِّلًا، المرجع: 2 بط 2: 3 *</t>
  </si>
  <si>
    <t> G4113</t>
  </si>
  <si>
    <t> شكرا جزيلا</t>
  </si>
  <si>
    <t> شارع / طريق واسع</t>
  </si>
  <si>
    <t> شارع (رئيسي) طريق واسع</t>
  </si>
  <si>
    <t xml:space="preserve"> (الرئيسي) شارع، طريق واسع شارع، طريق واسع، طريق واسع المرجع: مت 6:5؛ 12:19 ؛ المرجع: لو 10: 10</t>
  </si>
  <si>
    <t> G4114</t>
  </si>
  <si>
    <t> بالتأكيد</t>
  </si>
  <si>
    <t> عرض</t>
  </si>
  <si>
    <t> العرض، العرض</t>
  </si>
  <si>
    <t> العرض، العرض، العرض: أفسس 3: 18؛ المرجع: رؤ 20: 9؛ 21:16 *</t>
  </si>
  <si>
    <t> G4115</t>
  </si>
  <si>
    <t> شكرا جزيلا</t>
  </si>
  <si>
    <t> لتوسيع</t>
  </si>
  <si>
    <t> لفتح على نطاق واسع، وجعل واسعة واسعة</t>
  </si>
  <si>
    <t>يفتح، يوسع، يوسع، يوسع، يوسع، يوسع، مرجع: متى 23: 5؛ استعارة سلبية للقلب، من العبرية، تتسع بمشاعر اللطف والود، راجع: 2كو 6: 11، 13 *</t>
  </si>
  <si>
    <t> G4116</t>
  </si>
  <si>
    <t> شكرا جزيلا</t>
  </si>
  <si>
    <t> الشارع واسع</t>
  </si>
  <si>
    <t> شارع، اتساع، اتساع، اتساع، اتساع، المرجع: مت 7:13 *</t>
  </si>
  <si>
    <t> G4117</t>
  </si>
  <si>
    <t> شكرا جزيلا</t>
  </si>
  <si>
    <t> مضفر</t>
  </si>
  <si>
    <t> شيء مضفر أو منسوج</t>
  </si>
  <si>
    <t> شيء مضفر أو منسوج أي شيء مضفر أو متشابك؛ ضفيرة شعر، المرجع: 1 تي 2: 9 *</t>
  </si>
  <si>
    <t> G4118</t>
  </si>
  <si>
    <t> شكرا جزيلا</t>
  </si>
  <si>
    <t> معظم</t>
  </si>
  <si>
    <t> كثير، عظيم، كبير؛ (قارن) أكثر من، أكبر من؛ (ممتاز) الأكثر؛ كبيرة جدًا</t>
  </si>
  <si>
    <t xml:space="preserve">كثير، عظيم، كبير؛ (قارن) أكثر من، أكبر من؛ (ممتاز) الأكثر؛ كبير جدًا، عظيم، في الحجم أو الكمية، كثيرًا، كبير، مرجع: مت 13: 5؛ المرجع: يوحنا 3: 23؛ 15:8؛ جمع كثير، مرجع: مت 3: 7؛ في الزمان، طويل، المرجع: مت 25: 19؛ المرجع: مرقس 6: 35؛ المرجع: يوحنا 5: 6؛ οἱ ποллοι , الكثير , الكتلة , المرجع : رو 5 : 15 ; 12: 5 ؛ المرجع: 1كو 10: 33؛ τὸ ποлύ، كثيرًا، المرجع: 2كو 8: 15؛ ποлύ , كظرف , كثيرا , كثيرا , المرجع: مر 12: 27 ; المرجع: لو 7: 47؛ الزمان، ἐπὶ ποlectύ، زمنًا طويلًا، المرجع: أعمال الرسل 28: 6؛ μετ᾽ οὐ ποлὺ، بعد فترة ليست طويلة، المرجع: أعمال الرسل 27: 14؛ تليها مقارنة، كثيرًا، المرجع: 2كو 8: 22؛ πονηῶ , كثيرًا , كثيرًا , المرجع: مت 6:30 ; المرجع: مرقس ١٠: ٤٨؛ τὰ πονάά، كظرف، في أغلب الأحيان، بشكل عام، المرجع: رومية 15:22؛ πονά، كظرف، كثيرا، كثيرا، بشدة، المرجع: مرقس 1: 45؛ 3:12 ؛ من الزمن، مرات عديدة، مراراً وتكراراً، مرجع: متى 9: 14</t>
  </si>
  <si>
    <t> G4119</t>
  </si>
  <si>
    <t> شكرا جزيلا</t>
  </si>
  <si>
    <t> أكثر من حيث الكمية أو العدد أو الجودة؛ أيضا (في الجمع) الجزء الأكبر</t>
  </si>
  <si>
    <t> G4120</t>
  </si>
  <si>
    <t> πlectέκω</t>
  </si>
  <si>
    <t> لنسج</t>
  </si>
  <si>
    <t> لتحريف معا، نسج، جديلة</t>
  </si>
  <si>
    <t> يلتف، ينسجون، يضفر لينسجم، ينسجون، يضفر، يضفر، يلتف معًا المرجع: مت 27: 29؛ المرجع: مرقس 15: 17؛ المرجع: يوحنا ١٩:٢ *</t>
  </si>
  <si>
    <t> G4121</t>
  </si>
  <si>
    <t> شكرا جزيلا</t>
  </si>
  <si>
    <t> لارتفاع</t>
  </si>
  <si>
    <t> لزيادة؛ (ترجمة) تنمو وتزداد وتمتلك الوفرة</t>
  </si>
  <si>
    <t xml:space="preserve"> لزيادة؛ (ترجمة) للنمو والزيادة والحصول على وفرة أكثر من كافية؛ أن يكون لدينا ما يكفي، أن يكون لدينا الكثير، المرجع: 2كو 8: 15؛ ليكثروا، ليكثروا، المرجع: 2 تس 1: 3؛ المرجع: 2 بط 1: 8؛ ليزداد، ليزداد، ليزداد المرجع: رو 5: 20؛ ليدخل في عمل أوسع، وينتشر على نطاق أوسع، المرجع: رو 6: 1؛ المرجع: 2كو 4: 15؛ في العهد الجديد متعدية للتسبب في زيادة أو زيادة، المرجع: 1 تس 3: 12</t>
  </si>
  <si>
    <t> G4122</t>
  </si>
  <si>
    <t> شكرا جزيلا</t>
  </si>
  <si>
    <t> لاستغلال</t>
  </si>
  <si>
    <t> للاستغلال، والاستفادة، والخداع</t>
  </si>
  <si>
    <t>للاستغلال، والاستفادة، والخداع للحصول على أكثر من الآخر؛ يستفيد من؛ أن نتجاوز ونستفيد، المرجع: 2كو 7: 2؛ 12:17 ، 18 إلى الخطأ، المرجع: 1تس 4: 6؛ للحصول على الأفضل أو الميزة، المرجع: 2كو 2: 11 *</t>
  </si>
  <si>
    <t> G4123</t>
  </si>
  <si>
    <t> شكرا جزيلا</t>
  </si>
  <si>
    <t> الشخص الجشع</t>
  </si>
  <si>
    <t> الشخص الجشع: من يملك أكثر من نصيبه، أو يدعي ذلك؛ إنسان طماع، جشع، يسلب من أجل الربح، راجع: 1كو 5: 10، 11؛ 6:10؛ المرجع: أفسس ٥:٥ *</t>
  </si>
  <si>
    <t> G4124</t>
  </si>
  <si>
    <t> شكرا جزيلا</t>
  </si>
  <si>
    <t> الجشع</t>
  </si>
  <si>
    <t> الجشع والجشع</t>
  </si>
  <si>
    <t xml:space="preserve"> الجشع، الجشع، بعض المزايا التي يمتلكها المرء على الآخر؛ شهوة الغنى والطمع والجشع المرجع: لو 12: 15؛ قبض، تجاوز، ابتزاز، المرجع: رو 1: 29؛ المرجع: 1تس 2: 5؛ عطية تُفرض بإلحاح وتُمنح على حقد، عطية تُنتزع بشدة، المرجع: 2كو 9: 5؛ مخطط ابتزاز، مرجع: مرقس 7: 22</t>
  </si>
  <si>
    <t> G4125</t>
  </si>
  <si>
    <t> رائع</t>
  </si>
  <si>
    <t> جانب</t>
  </si>
  <si>
    <t> جانب (من الجسم)</t>
  </si>
  <si>
    <t>الجانب (من الجسم) في المقام الأول ضلع؛ جانب الجسد، راجع: يو 19: 34؛ 20:20، 25، 27؛ المرجع: أعمال ١٢:٧ *</t>
  </si>
  <si>
    <t> G4126</t>
  </si>
  <si>
    <t> πέω</t>
  </si>
  <si>
    <t> للسفر بالسفينة والإبحار</t>
  </si>
  <si>
    <t> السفر بالسفينة، الإبحار للإبحار، السفر بالسفينة المرجع: لو 8: 23؛ المرجع: أعمال ٢١: ٣؛ 27: 2 ، 6 ، 24 ؛ المرجع: رؤ 18: 17 *</t>
  </si>
  <si>
    <t> G4127</t>
  </si>
  <si>
    <t> شكرا جزيلا</t>
  </si>
  <si>
    <t> طاعون / ضربة / جرح</t>
  </si>
  <si>
    <t> وباء؛ العقوبة: الضرب، الجلد، الجرح</t>
  </si>
  <si>
    <t> وباء؛ العقوبة: الضرب، الجلد، الجرح، الضرب، الضرب، المرجع: لو 10: 30؛ 12:48 ؛ كناية جرح، المرجع: أعمال ١٦: ٣٣؛ المرجع: رؤ 13: 3، 12، 14؛ ومن العبرية وباء، ضيق، نكبة، مرجع: رؤ 9: 20؛ 11:11</t>
  </si>
  <si>
    <t> G4128</t>
  </si>
  <si>
    <t> ῆθος</t>
  </si>
  <si>
    <t> تعدد</t>
  </si>
  <si>
    <t> عدد كبير، حشد، جمهور، تجمع</t>
  </si>
  <si>
    <t xml:space="preserve"> عدد كبير، حشد، كثرة، امتلاء التجمع، سعة، حجم؛ جمع كثير، عدد كثير، لوقا 1: 10؛ 2:13 ؛ 5:6؛ جمهور، حشد، مرقس 3: 7، 8؛ المرجع: لو 6: 17</t>
  </si>
  <si>
    <t> G4129</t>
  </si>
  <si>
    <t> شكرا جزيلا</t>
  </si>
  <si>
    <t> لمضاعفه</t>
  </si>
  <si>
    <t>لتزداد، تنمو في الأعداد، تكثر</t>
  </si>
  <si>
    <t xml:space="preserve"> يتزايد، ينمو في الأعداد، يكثر اختياريًا، πlectηθύναι (3 مفرد)، متعدي للتكاثر، يسبب الزيادة، الزيادة، المرجع: 2كو9: 10؛ المرجع: عب 6: 14؛ منفعل أن يتضاعف، يزيد، يتراكم، المرجع: مت 24: 12؛ المرجع: أعمال ٦: ٧؛ 7:17 ؛ لازمة للتكاثر، الزيادة، الزيادة، النمو في العدد المرجع: أعمال 6: 1</t>
  </si>
  <si>
    <t> G4130</t>
  </si>
  <si>
    <t> شكرا جزيلا</t>
  </si>
  <si>
    <t> لملء؛ (السلبي) ليتم ملؤها، واستكمالها</t>
  </si>
  <si>
    <t xml:space="preserve"> لملء؛ ( منفعل ) يملأ، يكمل ملء، المرجع: مت 27: 48؛ السلبي أن نمتلئ ذهنيًا، ونكون تحت التأثير الكامل، مرجع: لو 1: 15؛ 4:28 ؛ ليتم، المرجع: لو 21: 22؛ من الوقت المحدد، يجب أن ينتهي، يصل إلى نهايته، ينتهي، يتم المرجع: لوقا 1: 23، 57؛ 2: 6 ، 21 ، 22</t>
  </si>
  <si>
    <t> G4131</t>
  </si>
  <si>
    <t> شكرا جزيلا</t>
  </si>
  <si>
    <t> متنمر</t>
  </si>
  <si>
    <t> رجل عنيف، الفتوة</t>
  </si>
  <si>
    <t> رجل عنيف، يتنمر على مهاجم، وقابل للضرب؛ إنسان مشاكس وعنيف، راجع: 1 تيم 3: 3؛ المرجع: تي 1: 7 *</t>
  </si>
  <si>
    <t> G4132</t>
  </si>
  <si>
    <t>شكرا جزيلا</t>
  </si>
  <si>
    <t> الفيضانات، ارتفاع المياه؛ في السياق من المحتمل حدوث فيضان مفاجئ في وادي ضيق (وادي)</t>
  </si>
  <si>
    <t> الفيضانات، ارتفاع المياه؛ في السياق من المحتمل حدوث فيضان مفاجئ في وادي ضيق (وادي) المد الفيضاني؛ الطوفان، مياه الطوفان المرجع: لو 6: 48 *</t>
  </si>
  <si>
    <t> G4133</t>
  </si>
  <si>
    <t> شكرا جزيلا</t>
  </si>
  <si>
    <t> لكن / ومع ذلك</t>
  </si>
  <si>
    <t> ولكن، ومع ذلك، فقط، حتى الآن</t>
  </si>
  <si>
    <t xml:space="preserve"> ولكن، مع ذلك، فقط، يمكن أن يعمل كحرف جر غير لائق، إلى جانب، باستثناء، المرجع: مرقس 12: 32؛ المرجع: أعمال ٨: ١؛ 20:23 ؛ كرابط ولكن مع ذلك، المرجع: مت 18: 7؛ المرجع: لو 19: 27؛ المرجع: أفسس 5: 33؛ أي ما يعادل ἀηά، المرجع: لو 6: 35؛ 12:31 ؛ المرجع: أعمال 27: 22</t>
  </si>
  <si>
    <t> G4134</t>
  </si>
  <si>
    <t> شكرا جزيلا</t>
  </si>
  <si>
    <t xml:space="preserve"> كامل، مملوء، المرجع: متى 14: 20؛ 15:37 ؛ مملوء مرضًا، مرجع: لو 5: 12؛ مجازيًا، ممتلئ، ممتلئ، منشغل بالكامل، تحت تأثير أو متأثر تمامًا، مرجع: لوقا 4: 1؛ المرجع: يوحنا 1: 14؛ المرجع: أعمال الرسل ٩: ٣٦؛ كامل، كامل، كامل، مرجع: مرقس 4: 28</t>
  </si>
  <si>
    <t> G4135</t>
  </si>
  <si>
    <t> شكرا جزيلا</t>
  </si>
  <si>
    <t>للوفاء (بالكامل)؛ (سلبي) أن تكون مطمئنًا تمامًا، مقتنعًا، مقتنعًا</t>
  </si>
  <si>
    <t> للوفاء (بالكامل)؛ (سلبي) أن تكون متأكدًا تمامًا، مقتنعًا، مقتنعًا بإجراء القياس الكامل، والعطاء بالكامل؛ لتنفيذ كامل، أداء كامل، المرجع: 2 تيم 4: 5، 17؛ سلبية الأشياء، ليتم إثباتها على وجه اليقين، المرجع: لو 1: 1؛ من الأشخاص، لكي نقتنع تمامًا، ونتأكد، المرجع: رو 4: 21؛ 14:15 ؛ المرجع: كو 4: 12 *</t>
  </si>
  <si>
    <t> G4136</t>
  </si>
  <si>
    <t> شكرا جزيلا</t>
  </si>
  <si>
    <t> توكيد</t>
  </si>
  <si>
    <t> اليقين الكامل، اليقين، الاقتناع</t>
  </si>
  <si>
    <t xml:space="preserve"> يقين كامل، يقين، اقتناع اقتناع كامل، إقناع راسخ، يقين، يقين المرجع: 1 تس 1: 5؛ المرجع: كو 2: 2</t>
  </si>
  <si>
    <t> G4137</t>
  </si>
  <si>
    <t> شكرا جزيلا</t>
  </si>
  <si>
    <t> يفي، يكمل؛ ( سلبي ) ليتم ملؤه، كامل، كامل (غالبًا ما يستخدم للإشارة إلى إتمام أسفار العهد القديم)</t>
  </si>
  <si>
    <t>يفي، يكمل؛ ( سلبي ) يملأ، يملأ، يكتمل (غالبًا ما يستخدم للإشارة إلى إتمام كتب العهد القديم) pluperf., πεπlectηρώκει (3 مفرد)، يملأ، يكمل، يملأ، المرجع: متى 13: 48؛ 23:32 ؛ المرجع: لوقا 3: 5؛ لسد النقص، راجع: فيلبي 4: 18، 19؛ لينتشر، راجع: يو 12: 3؛ المرجع: أعمال الرسل ٢: ٢؛ أن ينتشر بالتأثير، أن يؤثر بشكل كامل، أن يمتلك بالكامل، المرجع: يو 16: 6؛ المرجع: أعمال ٢: ٢٨؛ 5:3؛ المرجع: رو 1: 29؛ المرجع: أفسس 5: 18؛ إلى الكمال، المرجع: يو 3: 29؛ المرجع: أفسس 3: 19؛ للنهاية، مرجع: لو 7: 1؛ لأداء كامل، التفريغ، المرجع: مت 3:15 ؛ المرجع: أعمال الرسل ١٢: ٢٥؛ 13:25 ؛ 14:26 ؛ المرجع: رو 13: 8؛ المرجع: كو 4: 17؛ إلى الكمال، المرجع: متى 5: 17؛ لتحقيق، إنجاز، تحقيق، المرجع: لو 1: 20؛ 9:31 ؛ المرجع: أعمال ٣: ١٨؛ 13:27 ؛ من العبرية للانطلاق بشكل كامل، راجع: رو 15: 19؛ المرجع: كو 1: 25؛ سلبي للزمن، يجب أن يتم، يصل إلى النهاية، يصل بالكامل، المرجع: مرقس 1: 15؛ المرجع: لو 21: 24؛ المرجع: يوحنا 7: 8؛ النبوة، لينالوا الكمال، راجع: مت 1: 22، وبشكل متكرر</t>
  </si>
  <si>
    <t>G4138</t>
  </si>
  <si>
    <t> شكرا جزيلا</t>
  </si>
  <si>
    <t> الامتلاء، الوفاء</t>
  </si>
  <si>
    <t> الامتلاء، الوفاء بما يملأ؛ قياس كامل، محتوى كامل، المرجع: مر 8: 20؛ المرجع: 1كو 10: 26، 28؛ تكملة، المدى الكامل، العدد الكامل، المرجع: غلا 4: 4؛ المرجع: أفسس 1: 10؛ الذي يسد النقص، التكملة، الرقعة، المرجع: متى 9: 16؛ ملء، وفرة، المرجع: يو 1: 16؛ قياس كامل، مرجع: رو 15: 29؛ أداء كامل وكامل، المرجع: رو 13: 10؛ بلوغ كامل الإيمان الكامل، والقبول الكامل، المرجع: رو 11: 12؛ النمو الكامل، الامتلاء، المرجع: أفسس 4: 13؛ المرجع: كو 1: 19؛ 2: 9</t>
  </si>
  <si>
    <t> G4139</t>
  </si>
  <si>
    <t> شكرا جزيلا</t>
  </si>
  <si>
    <t> قريب / جار</t>
  </si>
  <si>
    <t> قريب، قريب؛ (ن.) الجار؛ (ص.) قريب</t>
  </si>
  <si>
    <t xml:space="preserve"> قريب، قريب؛ (ن.) الجار؛ (ص.) بالقرب يمكن أن يكون بمثابة حرف جر غير لائق، بالقرب، بالقرب من، المرجع: يوحنا 4: 5؛ ὁ πlectησιον , جار, المرجع: مت 19:19 ; المرجع: رو 15: 2؛ الجار الودود، مرجع: متى 5: 43</t>
  </si>
  <si>
    <t> G4140</t>
  </si>
  <si>
    <t> شكرا جزيلا</t>
  </si>
  <si>
    <t> الإشباع</t>
  </si>
  <si>
    <t>التساهل والإشباع</t>
  </si>
  <si>
    <t> التساهل، الإشباع ملء؛ ، إشباع مجازي، رضا، تساهل المرجع: كو 2:23 *</t>
  </si>
  <si>
    <t> G4141</t>
  </si>
  <si>
    <t> شكرا جزيلا</t>
  </si>
  <si>
    <t> (السلبي) ليتم ضرب الإضراب</t>
  </si>
  <si>
    <t xml:space="preserve"> (المبني للمجهول) أن يتم ضرب الإضراب مكتوب أيضًا πlectήττω، ليضرب، ليضرب؛ من العبرية "يضرب، يضرب، يهجم"، مرجع: رؤ 8: 12</t>
  </si>
  <si>
    <t> G4142</t>
  </si>
  <si>
    <t> الكثير</t>
  </si>
  <si>
    <t> قارب صغير</t>
  </si>
  <si>
    <t> (قارب صغير</t>
  </si>
  <si>
    <t xml:space="preserve"> (صغير) سفينة سفينة صغيرة، سفينة، المرجع: مرقس 3: 9 ؛ المرجع: يو 6: 22، 23، 24</t>
  </si>
  <si>
    <t> G4143</t>
  </si>
  <si>
    <t> شكرا جزيلا</t>
  </si>
  <si>
    <t> قارب</t>
  </si>
  <si>
    <t> قارب السفينة</t>
  </si>
  <si>
    <t> قارب، سفينة، سفينة، سفينة، لحاء، سواء كان كبيرًا أو صغيرًا، المرجع: مت 4: 21، 22؛ المرجع: أعمال 21: 2، 3</t>
  </si>
  <si>
    <t> G4144</t>
  </si>
  <si>
    <t> بالتأكيد</t>
  </si>
  <si>
    <t> رحلة</t>
  </si>
  <si>
    <t> رحلة رحلة، ملاحة؛ مثل G4453</t>
  </si>
  <si>
    <t> G4145</t>
  </si>
  <si>
    <t> بالتأكيد</t>
  </si>
  <si>
    <t> - الأثرياء؛ مجازيا، تزخر</t>
  </si>
  <si>
    <t> G4146</t>
  </si>
  <si>
    <t> بالتأكيد</t>
  </si>
  <si>
    <t> غنية</t>
  </si>
  <si>
    <t> بغنى، بسخاء، بوفرة</t>
  </si>
  <si>
    <t xml:space="preserve">بغنى بسخاء بغزارة بكثر بسخاء بسخاء المرجع: كو 3: 16</t>
  </si>
  <si>
    <t> G4147</t>
  </si>
  <si>
    <t> شكرا جزيلا</t>
  </si>
  <si>
    <t> كن غنيا</t>
  </si>
  <si>
    <t> أن تكون غنيا؛ (ص.) لاكتساب الثروة</t>
  </si>
  <si>
    <t xml:space="preserve"> أن تكون غنيا؛ (ص) أن تقتنى ثروة لكي تكون، أو أن تستغني، تكتسب ثروة المرجع: لوقا 1: 25؛ المرجع: 1 تيم 6: 9؛ المرجع: لو 12:21؛ مجازيًا أن نكثر، ونمتلئ بغزارة، المرجع: 1 تي 6: 18؛ لكي نغتنى روحيًا، راجع: 2كو 8: 9</t>
  </si>
  <si>
    <t> G4148</t>
  </si>
  <si>
    <t> بالتأكيد</t>
  </si>
  <si>
    <t> لإثراء</t>
  </si>
  <si>
    <t> لجعل الأغنياء. (سلبي) لإثراء إثراء</t>
  </si>
  <si>
    <t> لجعل الأغنياء. (المبني للمجهول) لإثراء إثراء لإثراء، إثراء؛ مجازيًا للإثراء الروحي، مرجع: 1كو1: 5؛ المرجع: 2كو 6: 10؛ 9:11 *</t>
  </si>
  <si>
    <t> G4149</t>
  </si>
  <si>
    <t> شكرا جزيلا</t>
  </si>
  <si>
    <t> الثروات والثروة</t>
  </si>
  <si>
    <t xml:space="preserve">الغنى، الثروة، البذخ، مرجع: مت 13: 22؛ المرجع: لو 8: 14؛ في العهد الجديد، πlectοῦτος τοῦ Θεοῦ، أو Χριστοῦ، تلك الفوائد الغنية، تلك البركات الوفيرة التي تتدفق من الله أو المسيح، المرجع: أفسس 3: 8؛ المرجع: فيلبي 4: 19؛ اجتمع في يوم. الغنى، الوفرة، المرجع: رو 2: 4؛ 11:33؛ المرجع: 2كو 8: 2؛ الكناية إثراء روحي، مرجع: رو 11: 12</t>
  </si>
  <si>
    <t> G4150</t>
  </si>
  <si>
    <t> جديد</t>
  </si>
  <si>
    <t> لغسل (الأشياء)</t>
  </si>
  <si>
    <t> لغسل (الأشياء) لغسل الثياب، مرجع: لو 5: 1؛ المرجع: رؤيا 7: 14؛ 22:14 *</t>
  </si>
  <si>
    <t> G4151G</t>
  </si>
  <si>
    <t> πνεῦμα</t>
  </si>
  <si>
    <t> روح/نفس: روح</t>
  </si>
  <si>
    <t> : الريح الروحية، والنفس، والأشياء التي يُنظر إليها عادة على أنها ليس لها أي جوهر مادي؛ وبالتالي: الروح، والقلب، والعقل، والجزء غير المادي من الإنسان الداخلي الذي يمكنه الاستجابة لله؛ كائن الروح: روح (شرير)، شبح، الله الروح القدس</t>
  </si>
  <si>
    <t xml:space="preserve">الريح، والتنفس، والأشياء التي يُنظر إليها عادة على أنها ليس لها أي جوهر مادي؛ وبالتالي: الروح، والقلب، والعقل، والجزء غير المادي من الإنسان الداخلي الذي يمكنه الاستجابة لله؛ كائن الروح: روح (شرير)، شبح، الله، الروح القدس، ريح، هواء متحرك، المرجع: يوحنا 3: 8؛ النفس، المرجع: 2تس 2: 8؛ الروح الجوهري (راجع: يو 3: 6)؛ روح، كائن روحي، المرجع: يو 4: 24؛ المرجع: أعمال ٢٣: ٨، ٩؛ المرجع: عب 1: 14؛ روح بلا جسد، شبح، المرجع: لو 24: 37؛ روح نجس، δαιμόνιον، المرجع: مت 8:16 ؛ المرجع: لو 10: 20؛ الروح كمبدأ حيوي (راجع: يو 6: 63)؛ المرجع: 1كو 15: 45؛ الروح الإنسانية، النفس، مرجع: مت 26: 41؛ 27:50 ؛ المرجع: أعمال الرسل ٧: ٥٩؛ المرجع: 1كو 7: 34؛ المرجع: يع ٢: ٢٦؛ الروح كمقر للفكر والشعور، العقل، المرجع: مرقس 8: 12؛ المرجع: أعمال الرسل ١٩: ٢١؛ الروح، الإطار العقلي، المرجع: 1كو 4: 21؛ المرجع: 1 بط 3: 4؛ روح مميزة، مبدأ مؤثر، مرجع: لو 9: 55؛ المرجع: 1كو 2: 12؛ المرجع: 2 تيم 1: 7؛ تأثير منتشر، مرجع: رو 11: 8؛ الروح، والحالة الذهنية، التي تتميز عن الظروف الخارجية والعمل، مرجع: مت 5: 3؛ تتميز الروح عن المظهر الخارجي والشكل. المرجع: يوحنا 4: 23؛ الروح، الإطار الروحي الممنوح من الله، وهو سمة المؤمنين الحقيقيين، راجع: رو 8: 4؛ يهوذا 19 الروح، المضمون الروحي الكامن، الأهمية الروحية، كما تتميز عن مجرد الحرف، مرجع: رو 2: 29؛ 7: 6 ؛ المرجع: 2كو 3: 6، 17؛ الروح، كمصطلح لعملية تتفوق على مجرد المسار الطبيعي أو الجسدي للأشياء، من خلال عمل الروح الإلهي، المرجع: رومية 8: 4؛ المرجع: غلا 4: 29؛ تدبير روحي، أو قوة ختم الروح القدس، راجع: عب 9: 14؛ الروح القدس، مرجع: متى 3: 16؛ 12:31 ؛ المرجع: يوحنا 1: 32، 33؛ عطية الروح القدس، راجع: يو 7: 39؛ المرجع: أعمال ١٩: ٢؛ المرجع: 1كو 14: 12؛ عمل أو تأثير الروح القدس، المرجع: 1 كو 12: 3؛ تأثير روحي، إلهام، مرجع: مت 22: 43؛ المرجع: لو 2: 27؛ المرجع: أفسس ١: ١٧؛ التواصل الإلهي المعلن، أو المالك المعلن للتواصل الروحي، المرجع: 1 كو 12: 10؛ المرجع: 2تس 2: 2؛ المرجع: 1يو 4: 1، 2، 3</t>
  </si>
  <si>
    <t>G4151H</t>
  </si>
  <si>
    <t> روح/نفس: نفس</t>
  </si>
  <si>
    <t> : التنفس/الريح الرياح، التنفس، الأشياء التي يُنظر إليها عادة على أنها ليس لها أي جوهر مادي؛ وبالتالي: الروح، والقلب، والعقل، والجزء غير المادي من الإنسان الداخلي الذي يمكنه الاستجابة لله؛ كائن الروح: روح (شرير)، شبح، الله الروح القدس</t>
  </si>
  <si>
    <t> G4152</t>
  </si>
  <si>
    <t> شكرا جزيلا</t>
  </si>
  <si>
    <t> G4153</t>
  </si>
  <si>
    <t> شكرا جزيلا</t>
  </si>
  <si>
    <t> روحيا</t>
  </si>
  <si>
    <t> روحيا؛ مجازيًا</t>
  </si>
  <si>
    <t> روحيا؛ مجازيًا روحيًا، خلال وجهات النظر والعواطف الروحية، راجع: 1 كو 2: 14؛ روحيًا، بمعنى روحي، مجازيًا، مجازيًا، رمزيًا، المرجع: رؤ 11: 8 *</t>
  </si>
  <si>
    <t> G4154</t>
  </si>
  <si>
    <t> رائع</t>
  </si>
  <si>
    <t> لتفجير</t>
  </si>
  <si>
    <t> هبوب (من الريح)</t>
  </si>
  <si>
    <t xml:space="preserve"> تهب (الريح) للتنفس؛ ليهب كالريح (متى 7: 25، 27).</t>
  </si>
  <si>
    <t> G4155</t>
  </si>
  <si>
    <t> رائع</t>
  </si>
  <si>
    <t> لخنق أو خنق. يغرق</t>
  </si>
  <si>
    <t> لخنق أو خنق. يغرق ليخنق، يخنق، يخنق، يخنق المرجع: مرقس 5:13 ; ليقبض على الحلق، راجع: مرقس 13: 17؛ 18:28 *</t>
  </si>
  <si>
    <t> G4156</t>
  </si>
  <si>
    <t> بالتأكيد</t>
  </si>
  <si>
    <t>خنقا</t>
  </si>
  <si>
    <t> خنق، اختنق. (ن.) لحم الحيوانات المخنوقة</t>
  </si>
  <si>
    <t> خنق، اختنق. (ن.) لحم الحيوانات المخنوقة المخنوقة والمختنقة؛ ، في NT τὸ πνικτόν، لحم الحيوانات المقتولة بالخنق أو الاختناق، المرجع: أعمال الرسل 15: 20، 29؛ 21:25 *</t>
  </si>
  <si>
    <t> G4157</t>
  </si>
  <si>
    <t> رائع</t>
  </si>
  <si>
    <t> الرياح / التنفس</t>
  </si>
  <si>
    <t> الرياح والتنفس</t>
  </si>
  <si>
    <t xml:space="preserve"> نفس، تنفس، المرجع: أعمال 17: 25؛ ريح، هبوب ريح، نفس، تنفس، المرجع: أعمال الرسل 17: 25؛ ريح، ريح ريح، نسيم، المرجع: أعمال 2: 2 *</t>
  </si>
  <si>
    <t> G4158</t>
  </si>
  <si>
    <t> شكرا جزيلا</t>
  </si>
  <si>
    <t> طول الأرض</t>
  </si>
  <si>
    <t> الوصول إلى القدمين. (ن.) رداء يصل إلى طول القدمين</t>
  </si>
  <si>
    <t> الوصول إلى القدمين. (ن.) رداء يصل إلى القدمين، يصل طوله إلى القدمين؛ ، كبديل. أي ἐσθής، ثوب طويل متدلي يصل إلى القدمين، المرجع: رؤ 1: 13 *</t>
  </si>
  <si>
    <t> G4159</t>
  </si>
  <si>
    <t> شكرا</t>
  </si>
  <si>
    <t> من أين ومن الذي</t>
  </si>
  <si>
    <t xml:space="preserve">من أين ومن أين؟ ومن أين، يُستخدم المكان، وما إلى ذلك، المرجع: مت 15: 33؛ مجازيًا عن حالة الكرامة، المرجع: رؤ 2: 5؛ مستعملة الأصل، المرجع: مت 21:25 ؛ السبب والمصدر والمؤلف وما إلى ذلك، المرجع: متى 13: 27، 54، 56؛ المرجع: لو 1: 43؛ كيف؟ في أي طريق؟ المرجع: مرقس 8: 4؛ 12:37</t>
  </si>
  <si>
    <t> G4160G</t>
  </si>
  <si>
    <t> حقا</t>
  </si>
  <si>
    <t> يفعل / يفعل : يفعل</t>
  </si>
  <si>
    <t> : do/work to do، أو make، أو ممارسة، أو إنتاج، وهو مصطلح عام للعمل أو الأداء</t>
  </si>
  <si>
    <t>للقيام، أو صنع، أو ممارسة، أو إنتاج، وهو مصطلح عام للعمل أو الأداء: لاحظ الترجمات السياقية العديدة في NIV pluperf., πεποιήκειν، لصنع، تشكيل، بناء، المرجع: متى 17: 4؛ المرجع: مرقس 9: 5؛ المرجع: يوحنا 2: 15؛ الله ليخلق، مرجع: مت 19: 4؛ المرجع: أعمال الرسل ٤: ٢٤؛ لعمل وليمة وما إلى ذلك، المرجع: مت 22: 2؛ المرجع: مرقس 6: 21؛ مجازيًا، إقامة، تصديق، عهد، المرجع: عب 8: 9؛ يصنع، يفترض، يعتبر، يعتبر، مرجع: مت 12: 33؛ يصنع، يحدث، يحدث، يحدث، يفعل، يكمل، مرجع: متى 7: 22؛ 21:21 ؛ المرجع: مرقس 3: 8؛ 6: 5 ؛ 7:37 ؛ مجازيًا لإنجاز، إنجاز، تحقيق، تنفيذ هدف، وعد، وما إلى ذلك، المرجع: لو 16: 4؛ 19:48 ؛ يصنع، يصنع، المرجع: مت 5: 32؛ المرجع: يوحنا 11: 37؛ المرجع: أعمال ٢٤: ١٢؛ ليربح، يربح، يقتنى، مرجع: مت 25: 16؛ المرجع: لو 19: 18؛ ليأخذ، يقتني، المرجع: لو 12: 33؛ أن يصنع أو يجعل أو يصير شيئًا، مرجع: مت 21: 13؛ 23:15 ؛ للاستعمال والمعالجة، مرجع: لو 15: 19؛ ليصنع أو يعين أو يعين في منصب ما، مرجع: مت 4: 19؛ المرجع: مرقس 3: 14؛ ليصنع، يعلن أن يكون، المرجع: 1يو 1: 10؛ 5:10 ؛ أن تفعل، أن تفعل، أن تنفذ، أن تمارس، أن تفعل، المرجع: متى 5: 46، 47، 6: 2، 3؛ لفعل الشر، راجع: مت 13: 41؛ 27:23 ؛ للتكريس والمتابعة والممارسة، المرجع: يوحنا 3: 21؛ 5:29 ؛ المرجع: رو 3: 12؛ أن نفعل، ننفذ، نحقق، نحفظ، نلاحظ، نطيع، الوصايا، وما إلى ذلك، المرجع: متى 1: 24؛ 5:19 ؛ 7:21، 24، 26؛ لجلب الشر وإيقاعه، المرجع: أعمال 9: 13؛ ليحتفلوا بعيد، المرجع: مت 26: 18؛ لتأسيس الاحتفال بالعيد، راجع: عب 11: 28؛ ποιειν τινα ἔξω ، للتسبب في مغادرة مكان، iq ἔξω ἄγειν، للقيادة أو التصرف، المرجع: أعمال الرسل 5: 34؛ ليمضي، يقضي وقتًا، يستمر إلى حين، المرجع: مت 20: 12؛ المرجع: أعمال الرسل ١٥: ٣٣؛ 18:23 ؛ المرجع: يع ٤: ١٣؛ لتحمل كالأشجار، تنتج، تنتج، راجع: مت 3: 8، 10؛ 7:17، 18، 19؛ مع صيغة الموضوع أو الصفة، تشكل تقريبًا للفعل المطابق للاسم أو الصفة، على سبيل المثال δῆῆον ποιειν، iq δηлοῦν، لتوضيح، خيانة، المرجع: متى 26:73 ; ἐκδικησιν ποιειν , iq ἐδικειν , للانتقام , المرجع : لو 18 : 7 , 8 ; ἔκθετον ποιειν , iq ἐκτιθέναι , لفضح الأطفال، المرجع: أعمال 7:19؛ ἐνέδραν ποιειν , iq ἐνεδρεύειν , للانتظار , المرجع: أعمال الرسل 25: 3; ἐξουσιαν ποιειν , iq ἐξουσιάζειν , لممارسة القوة أو السلطة , المرجع: رؤيا 13:12; κρισιν ποιειν , iq κρινειν , ليدين , يعمل كقاض , المرجع: يوحنا 5:27 ; κύτρωσιν ποιειν , iq κυτροῦν , يسلم , يتحرر , المرجع: لو 1:68 ; μονὴν ποιειν , iq μένειν , أن يبقى , يسكن , المرجع: يوحنا 14:23 ; في الحقيقة , الذكاء , لشن الحرب أو شنها, القتال , المرجع: رؤيا 11: 7; συμβούлοιν ποιειν , iq συμβουлεύεσθαι , للتشاور معًا , متعمد , المرجع: مرقس 3:6 ; συνωμοσιαν ποιειν , iq συνομνύναι , و συστροφὴν ποιειν , iq συστρέφεσθαι , يتآمرون معًا، يشكلون مؤامرة، المرجع: أعمال 23:12، 13 ; φανερὸν ποιειν , iq φανεροῦν , ليعلن, يخون , المرجع: متى 12:16 ; ἀναβονὴν ποιεσθαι , iq ἀναβάlectlectεσθαι , للتأخير, المماطلة , المرجع: أعمال الرسل 25:17; βέβαιον ποιεισθαι , iq βεβαιοῦν , للتأكيد، وجعل ثابت وأكيد، المرجع: 2بط 1:10؛ δεήσεις ποιεισθαι , iq δεισθαι , للصلاة , تقديم الصلاة , المرجع: لو 5:33 ; ἐκβονὴν ποιεισθαι , iq ἐκβάlectlectειν , يلقي خارجا , يرمي في البحر , المرجع: أعمال الرسل 27:18; καθαρισμὸν ποιεισθαι , iq καθαριζειν , للتطهير من الخطية، المرجع: عب 1: 3؛ κοινωνιαν ποιεισθαι , iq κοινωνειν , للتواصل في السخاء، ومنح الصدقات، المرجع: رومية 15:26؛ κοπετὸν ποιειν , iq κόπτεσθαι, للرثاء, النحيب , المرجع: أعمال 8: 2; κόγον ποιεισθαι , للنظر, لحساب , المرجع: أعمال الرسل 20:24; μνειαν ποιεισθαι , iq μνησθῆναι , للتذكير , المرجع: رومية 1:9; μνήμην ποιεισθαι ، للتذكر، والاحتفاظ بها في الذاكرة، المرجع: 2 بط 1: 15؛ πορειαν ποιεισθαι , iq πορεύεσθαι , للذهاب , رحلة , سفر , المرجع: لو 13:22 ; πρόνοιαν ποιεισθαι , iq προνοεισθαι , لرعاية, توفير , المرجع: رومية 13:14; σπουδὴν ποιεισθαι , أن نعمل باجتهاد وجدية , يهوذا 3</t>
  </si>
  <si>
    <t>G4160H</t>
  </si>
  <si>
    <t> يفعل/يصنع: يصنع</t>
  </si>
  <si>
    <t> : make/create(OBJECT) للقيام، أو الصنع، أو الممارسة، أو الإنتاج، وهو مصطلح عام للعمل أو الأداء</t>
  </si>
  <si>
    <t> G4160I</t>
  </si>
  <si>
    <t> يعين / يعين : يعين</t>
  </si>
  <si>
    <t> : تعيين / تعيين للقيام، أو صنع، أو ممارسة، أو إنتاج، مصطلح عام للعمل أو الأداء</t>
  </si>
  <si>
    <t> G4160J</t>
  </si>
  <si>
    <t> للقيام / القيام: قضاء (الوقت)</t>
  </si>
  <si>
    <t> : قضاء (الوقت) في القيام، أو العمل، أو الممارسة، أو الإنتاج، وهو مصطلح عام للعمل أو الأداء</t>
  </si>
  <si>
    <t> G4161</t>
  </si>
  <si>
    <t> شكرا جزيلا</t>
  </si>
  <si>
    <t> جودة العمل</t>
  </si>
  <si>
    <t> ما هو صنع، صنعة، خلق</t>
  </si>
  <si>
    <t> ما صنع، صنعة، خلق ما صنع، أو صنع؛ عمل، صنعة، خلق، المرجع: رو 1: 20؛ المرجع مجازي: أفسس 2: 10 *</t>
  </si>
  <si>
    <t> G4162</t>
  </si>
  <si>
    <t> بالتأكيد</t>
  </si>
  <si>
    <t> هو فعل</t>
  </si>
  <si>
    <t> القيام والعمل</t>
  </si>
  <si>
    <t xml:space="preserve"> صنع التمثيل ، الفعل ، العمل ، الأداء ؛ حفظ الشريعة، مرجع: يع ١: ٢٥ *</t>
  </si>
  <si>
    <t> G4163</t>
  </si>
  <si>
    <t> حقا</t>
  </si>
  <si>
    <t> الفاعل</t>
  </si>
  <si>
    <t> الفاعل، الحارس، المطيع؛ شاعر</t>
  </si>
  <si>
    <t xml:space="preserve">الفاعل، الحارس، المطيع؛ شاعر صانع؛ الصانع، أو مؤلف الأغنية أو القصيدة، الشاعر، المرجع: أع 17: 28؛ الفاعل؛ المؤدي، المطيع لأحكام الشريعة، المرجع: رو 2: 13</t>
  </si>
  <si>
    <t> G4164</t>
  </si>
  <si>
    <t> بالتأكيد</t>
  </si>
  <si>
    <t> متنوع</t>
  </si>
  <si>
    <t> من مختلف الأنواع، من جميع الأنواع</t>
  </si>
  <si>
    <t xml:space="preserve"> من مختلف الأنواع، من جميع الأنواع، بألوان مختلفة، متنوعة، متقلب؛ متنوعة، متنوعة، متعددة، من مختلف الألوان، متنوعة، متقلب؛ متنوعة، متنوعة، متعددة، على اختلاف أنواعها، مرجع: متى 4: 24</t>
  </si>
  <si>
    <t> G4165</t>
  </si>
  <si>
    <t> حقا</t>
  </si>
  <si>
    <t> الراعي</t>
  </si>
  <si>
    <t> للراعي، رعاية الأغنام؛ للحكم والقيادة</t>
  </si>
  <si>
    <t xml:space="preserve"> للراعي، رعاية الأغنام؛ يحكم، يرعى، يرعى، يرعى القطيع، مرجع: لو 17: 7؛ المرجع: 1كو 9: 7؛ troponym للتغذية بالتساهل الأناني ، للتدليل ، يهوذا 12 ؛ مجازيًا للرعاية، التوجيه، الإشراف، المرجع: متى 2: 6؛ المرجع: يوحنا 21: 16؛ ليحكم ويقود المرجع: رؤ 2: 27</t>
  </si>
  <si>
    <t> G4166</t>
  </si>
  <si>
    <t> حقا</t>
  </si>
  <si>
    <t> الراعي</t>
  </si>
  <si>
    <t> الراعي؛ القس</t>
  </si>
  <si>
    <t xml:space="preserve">الراعي؛ الراعي هو الذي يرعى الغنم أو البقر، الراعي، الراعي، راجع: مت 9: 36؛ 25:32 ؛ مجازيًا راعيًا، ناظرًا، حارسًا، المرجع: يو 10: 11، 14، 16.</t>
  </si>
  <si>
    <t> G4167</t>
  </si>
  <si>
    <t> رائع</t>
  </si>
  <si>
    <t> قطيع</t>
  </si>
  <si>
    <t xml:space="preserve"> قطيع من الغنم (المرجع: لو 2: 8)؛ المرجع: 1كو 9: 7؛ كناية قطيع من التلاميذ، مرجع: مت 26: 31؛ المرجع: يوحنا ١٠: ١٦ *</t>
  </si>
  <si>
    <t> G4168</t>
  </si>
  <si>
    <t> رائع</t>
  </si>
  <si>
    <t xml:space="preserve"> قطيع؛ ، مجازيًا قطيع من التلاميذ المسيحيين، مرجع: لو 12: 32؛ المرجع: أعمال الرسل ٢٠: ٢٨، ٢٩؛ المرجع: 1 بط 5: 2، 3*</t>
  </si>
  <si>
    <t> G4169</t>
  </si>
  <si>
    <t> ποῖος</t>
  </si>
  <si>
    <t> ماذا؟</t>
  </si>
  <si>
    <t> ماذا؟، أي؟، من أي نوع؟</t>
  </si>
  <si>
    <t xml:space="preserve"> ماذا؟، أي؟، من أي نوع؟ ومن أي نوع أو نوع أو نوع، راجع: يو 12: 33؛ 21:19 ؛ ماذا؟ أيّ؟ المرجع: متى 19: 18؛ 21:23 ، 24 ، 27</t>
  </si>
  <si>
    <t> G4170</t>
  </si>
  <si>
    <t> شكرا جزيلا</t>
  </si>
  <si>
    <t> ليقاتل</t>
  </si>
  <si>
    <t> للقتال، وشن الحرب</t>
  </si>
  <si>
    <t xml:space="preserve"> ليقاتل، ليصنع حربًا ليصنع، أو ليشن حربًا، ليقاتل، المرجع: رؤ 2: 16؛ 12: 7 ؛ لقتال، وشجار، مرجع: يع 4: 2</t>
  </si>
  <si>
    <t> G4171</t>
  </si>
  <si>
    <t> بالتأكيد</t>
  </si>
  <si>
    <t> حرب</t>
  </si>
  <si>
    <t> حرب، معركة، قتال</t>
  </si>
  <si>
    <t xml:space="preserve">حرب، معركة، خوض حرب، المرجع: مت 24: 6؛ المرجع: مرقس 13: 7؛ معركة، اشتباك، قتال، قتال المرجع: 1كو 14: 8؛ المرجع: عب 11: 34؛ جهاد، جهاد، مرجع: يع 4: 1</t>
  </si>
  <si>
    <t> G4172</t>
  </si>
  <si>
    <t> بالتأكيد</t>
  </si>
  <si>
    <t> مدينة</t>
  </si>
  <si>
    <t> قرية مدينة مدينة</t>
  </si>
  <si>
    <t xml:space="preserve"> مدينة، بلدة، قرية مدينة، بلدة مسورة ومسورة، بلدة، قرية المرجع: متى 10: 5، 11؛ 11:1؛ كناية سكان مدينة، مرجع: مت 8: 34؛ 10:15 ؛ مع مضاف إليه، أو ضمير شخصي، مدينة أي شخص، مدينة ميلاده أو إقامته، مرجع: متى 9: 1؛ المرجع: لو 2: 4، 11؛ ἡ πόлις , المدينة, κατ᾽ ἐξοχήν , القدس, المرجع: متى 21:18; 28:11 ؛ مجازيًا مكان الإقامة الدائمة، والمسكن، والموطن، المرجع: عب 11: 10، 16؛ 13:14 . عدد التكرارات لا يشمل وقوعه في الاسم Νέαν πόлιν في المرجع: أعمال الرسل 16: 11</t>
  </si>
  <si>
    <t> G4173</t>
  </si>
  <si>
    <t> شكرا جزيلا</t>
  </si>
  <si>
    <t> سلطة المدينة</t>
  </si>
  <si>
    <t> مسؤول المدينة، رسميًا، قاضي "الحاكم السياسي".</t>
  </si>
  <si>
    <t>مسؤول مدينة، رسميًا، "politarch" قاضي حاكم، أو حاكم مدينة، قاضي مدينة، رسمي المرجع: أعمال الرسل 17: 6، 8*</t>
  </si>
  <si>
    <t> G4174</t>
  </si>
  <si>
    <t> شكرا جزيلا</t>
  </si>
  <si>
    <t> المواطنة</t>
  </si>
  <si>
    <t xml:space="preserve"> حالة كونك مواطنا؛ المواطنة، حالة كونك مواطنًا؛ المواطنة، الحق، أو امتياز كونك مواطنًا، حرية مدينة أو ولاية، المرجع: أعمال 22: 28؛ جماعة، جماعة، مرجع: أف 2: 12 *</t>
  </si>
  <si>
    <t> G4175</t>
  </si>
  <si>
    <t> شكرا جزيلا</t>
  </si>
  <si>
    <t> المواطنة وإدارة الكومنولث؛ ، في العهد الجديد يعادل ποлιτεια، مجتمع، كومنولث، المرجع: فيلبي 3:20 *</t>
  </si>
  <si>
    <t> G4176</t>
  </si>
  <si>
    <t> شكرا جزيلا</t>
  </si>
  <si>
    <t> كن مواطنا</t>
  </si>
  <si>
    <t> للوفاء بواجبه؛ ليتصرف ويعيش حياة المرء كمواطن</t>
  </si>
  <si>
    <t>للوفاء بواجبه؛ لسلوك نفسه، يعيش حياة المرء أن يكون مواطنا intrans. أن تكون مواطناً؛ متعدية لحكم مدينة أو ولاية، وإدارة شؤون الدولة؛ السلبي أن يحكم؛ في العهد الجديد لتنظيم حياة الفرد وسلوكه، والتحدث، والعيش، والتصرف، وقيادة الحياة، والوفاء بواجبه بطريقة معينة فيما يتعلق بالعادات والمبادئ، المرجع: أعمال الرسل 23: 1؛ المرجع: فيلبي ١: ٢٧ *</t>
  </si>
  <si>
    <t> G4177</t>
  </si>
  <si>
    <t> رائع</t>
  </si>
  <si>
    <t> مواطن</t>
  </si>
  <si>
    <t> مواطن، رعايا مملكة؛ جار</t>
  </si>
  <si>
    <t> مواطن، رعايا مملكة؛ الجار مواطن، خاضع مملكة، قريب المرجع: لو 15: 15؛ 19:14 ؛ المرجع: أعمال ٢١: ٣٩؛ المرجع: عب 8: 11 *</t>
  </si>
  <si>
    <t> G4178</t>
  </si>
  <si>
    <t> بالتأكيد</t>
  </si>
  <si>
    <t> غالباً</t>
  </si>
  <si>
    <t> أحيانا</t>
  </si>
  <si>
    <t> في بعض الأحيان، في كثير من الأحيان، في الغالب</t>
  </si>
  <si>
    <t> G4179</t>
  </si>
  <si>
    <t> شكرا جزيلا</t>
  </si>
  <si>
    <t> عدة مرات أكثر</t>
  </si>
  <si>
    <t> سباعي</t>
  </si>
  <si>
    <t> سبعة أضعاف سبعة أضعاف، عدة مرات أكثر</t>
  </si>
  <si>
    <t> G4180</t>
  </si>
  <si>
    <t> شكرا جزيلا</t>
  </si>
  <si>
    <t> إسهاب</t>
  </si>
  <si>
    <t> التحدث بكلمات كثيرة، كثرة الكلام</t>
  </si>
  <si>
    <t>كثرة الكلام، كثرة الكلام، كثرة الكلام، راجع: مت 6: 7 *</t>
  </si>
  <si>
    <t> G4181</t>
  </si>
  <si>
    <t> شكرا جزيلا</t>
  </si>
  <si>
    <t> شيأ فشيأ</t>
  </si>
  <si>
    <t> في كثير من الأحيان، بطرق عديدة</t>
  </si>
  <si>
    <t> في أوقات كثيرة، بطرق كثيرة، بأجزاء كثيرة، أو بطرق كثيرة، المرجع: عب 1: 1 *</t>
  </si>
  <si>
    <t> G4182</t>
  </si>
  <si>
    <t> شكرا جزيلا</t>
  </si>
  <si>
    <t> متشعب</t>
  </si>
  <si>
    <t> متعددة، (جدا) متعددة الجوانب</t>
  </si>
  <si>
    <t> متعددة، (جدًا) كثيرة الجوانب ومتعددة الجوانب ومتعددة الأشكال ومتعددة الجوانب؛ ، ضمنيًا هائل، لانهائي، المرجع: أف 3: 10 *</t>
  </si>
  <si>
    <t> G4183</t>
  </si>
  <si>
    <t> رائع</t>
  </si>
  <si>
    <t> كثيراً</t>
  </si>
  <si>
    <t> - (المفرد) كثيرًا (بأي وجه من الوجوه) أو (الجمع) كثيرًا؛ محايد (مفرد) كظرف، إلى حد كبير؛ محايد (جمع) كظرف أو اسم في كثير من الأحيان، في الغالب، إلى حد كبير</t>
  </si>
  <si>
    <t> G4184</t>
  </si>
  <si>
    <t> شكرا جزيلا</t>
  </si>
  <si>
    <t> عطوف جدا</t>
  </si>
  <si>
    <t> رؤوفًا غنيًا بالرأفات، كثير الرحمة</t>
  </si>
  <si>
    <t> G4185</t>
  </si>
  <si>
    <t> شكرا جزيلا</t>
  </si>
  <si>
    <t> قيّم</t>
  </si>
  <si>
    <t> غالي الثمن، عظيم القيمة، غالي الثمن</t>
  </si>
  <si>
    <t>غالي الثمن، كثير الثمن، غالي الثمن، غالي الثمن، غالي الثمن، مرجع: مرقس 14: 3؛ المرجع: 1 تي 2: 9؛ كثيرة الثمن، ثمينة جداً، (1 بط 3: 4)</t>
  </si>
  <si>
    <t> G4186</t>
  </si>
  <si>
    <t> بالتأكيد</t>
  </si>
  <si>
    <t> كثير الثمن، كثير الثمن، كثير الثمن، كثير الثمن، كثير الثمن، ثمين، مرجع: مت 13: 46؛ المرجع: يوحنا 12: 3؛ المرجع: 1 بط 1: 7 *</t>
  </si>
  <si>
    <t> G4187</t>
  </si>
  <si>
    <t> شكرا جزيلا</t>
  </si>
  <si>
    <t> بطرق عدة</t>
  </si>
  <si>
    <t> بطرق متعددة</t>
  </si>
  <si>
    <t> بطرق مختلفة، بطرق كثيرة، بأشكال مختلفة، مرجع: عب 1: 1 *</t>
  </si>
  <si>
    <t> G4188</t>
  </si>
  <si>
    <t> πόμα</t>
  </si>
  <si>
    <t> يشرب</t>
  </si>
  <si>
    <t xml:space="preserve"> اشرب، المرجع: 1كو 10: 4؛ المرجع: عب 9:10 *</t>
  </si>
  <si>
    <t> G4189</t>
  </si>
  <si>
    <t> شكرا</t>
  </si>
  <si>
    <t> الشر، والشر، والحقد، في العهد الجديد دائمًا ما تكون صفة أخلاقية سلبية تتعارض مع الله وصلاحه</t>
  </si>
  <si>
    <t xml:space="preserve">الشر، والشر، والحقد، في العهد الجديد دائمًا صفة أخلاقية سلبية تتعارض مع الله وصلاحه، وفي المقام الأول الشر، والحالة السيئة؛ في التصرفات الشريرة، الخبث، الأذى، الخبث، الخبث المرجع: مت 22: 18؛ الجمع πονηριαι , الأفعال الشريرة , المرجع: مر 7: 23 ; المرجع: أعمال 3: 26</t>
  </si>
  <si>
    <t> G4190</t>
  </si>
  <si>
    <t> شكرا جزيلا</t>
  </si>
  <si>
    <t> شر / سيء</t>
  </si>
  <si>
    <t> سيئة، الجودة السلبية للكائن؛ الشر، الأشرار، الجريمة، الجودة الأخلاقية السلبية لشخص أو عمل يتعارض مع الله وصلاحه؛ (ن.) عمل شرير، شيء شرير؛ الشرير، لقب الشيطان</t>
  </si>
  <si>
    <t xml:space="preserve">سيئة، الجودة السلبية للكائن؛ الشر، الأشرار، الجريمة، الجودة الأخلاقية السلبية لشخص أو عمل يتعارض مع الله وصلاحه؛ (ن.) عمل شرير، شيء شرير؛ الشرير، لقب الشيطان الشرير، غير السليم، مرجع: مت 6: 23؛ 7:17، 18؛ شرير مسكين شرير المرجع: أف 5: 16؛ 6:13 ؛ المرجع: رؤ 16: 2؛ شرير، ظالم، خبيث، خبيث، المرجع: مت 5: 11، 39؛ المرجع: أعمال ٢٨: ٢١؛ شرير، شرير، غير تقوى، و τὸ πονηρόν، شرير، ظالم، خبث، المرجع: متى 5: 37، 45؛ 9:4؛ متكاسل، خامل، المرجع: مت 25: 26؛ المرجع: لو 19: 22؛ ὁ πονηρός، الشرير، إبليس، المرجع: مت 13: 19، 38؛ المرجع: يوحنا 17: 15؛ العين الشريرة φθονερός حسود، المرجع: متى 20: 15 ; المرجع: مرقس 7: 22؛ ضمنا الطمع، المرجع: متى 7:11</t>
  </si>
  <si>
    <t> G4191</t>
  </si>
  <si>
    <t> شكرا جزيلا</t>
  </si>
  <si>
    <t> أكثر شر</t>
  </si>
  <si>
    <t> G4192</t>
  </si>
  <si>
    <t> شكرا جزيلا</t>
  </si>
  <si>
    <t> المجهود</t>
  </si>
  <si>
    <t> الألم والعذاب. العمل الجاد، والكدح</t>
  </si>
  <si>
    <t>الألم والعذاب. عمل شاق، كدح، كدح، كدح، كدح؛ الألم، البؤس، الكرب، العذاب المرجع: كولوسي 4: 13؛ المرجع: رؤ 16: 10، 11؛ 21:4 *</t>
  </si>
  <si>
    <t> G4193</t>
  </si>
  <si>
    <t> شكرا</t>
  </si>
  <si>
    <t> من بونتوس</t>
  </si>
  <si>
    <t> من بونتس</t>
  </si>
  <si>
    <t xml:space="preserve"> § من بنتس التابعين أو من سكان بنتس، المرجع: أعمال 18: 2 *</t>
  </si>
  <si>
    <t> G4194</t>
  </si>
  <si>
    <t> بالتأكيد</t>
  </si>
  <si>
    <t> بونتيوس</t>
  </si>
  <si>
    <t> بونتيوس، "[اسم قبلي]"</t>
  </si>
  <si>
    <t xml:space="preserve"> رجل يعيش في زمن العهد الجديد، ورد ذكره لأول مرة في مت 27: 2؛ ويُدعى أيضًا بنطيوس في مت 27: 2؛ 3x § بونتيوس، "[اسم قبلي]" بونتيوس، (اسم علم)، المرجع: أعمال الرسل 4: 27</t>
  </si>
  <si>
    <t> G4195</t>
  </si>
  <si>
    <t> حسنا</t>
  </si>
  <si>
    <t> بونتوس</t>
  </si>
  <si>
    <t> بونتوس، "البحر"</t>
  </si>
  <si>
    <t xml:space="preserve"> § بونتوس، "البحر" بونتوس (الاسم الصحيح)</t>
  </si>
  <si>
    <t> G4196</t>
  </si>
  <si>
    <t> شكرا جزيلا</t>
  </si>
  <si>
    <t> بوبليوس</t>
  </si>
  <si>
    <t> بوبليوس "الأول"</t>
  </si>
  <si>
    <t> رجل يعيش في زمن العهد الجديد، تم ذكره لأول مرة في أع 28: 7 § بوبليوس، "الأول" بوبليوس، (الاسم الصحيح)، المرجع: أعمال الرسل 28: 7، 8*</t>
  </si>
  <si>
    <t> G4197</t>
  </si>
  <si>
    <t> شكرا جزيلا</t>
  </si>
  <si>
    <t>رحلة جوية؛ القيام بأعماله وأسلوب حياته وسلوكه</t>
  </si>
  <si>
    <t> رحلة جوية؛ ممارسة أعماله، وأسلوب حياته، وسلوكه، وتقدمه؛ رحلة، سفر، المرجع: لو 13: 22؛ من العبرية طريقة الحياة، العمل، المهنة، السلوك المرجع: يع1: 11 *</t>
  </si>
  <si>
    <t> G4198</t>
  </si>
  <si>
    <t> رائع</t>
  </si>
  <si>
    <t> ليأتي، اذهب، السفر</t>
  </si>
  <si>
    <t xml:space="preserve"> ليأتي، يذهب، يسافر أيضًا مذكورًا كالمؤذن، πορεύομαι، للذهاب، العبور من مكان إلى آخر، مرجع: متى 17: 27؛ 18:12 ؛ "انصرفوا، انصرفوا"، مرجع: مت 24: 1؛ 25:41 ؛ المرجع: يوحنا 14: 2، 3؛ مجاز: الرحيل، الرحيل، من الحياة، للموت، المرجع: لو 22: 22؛ للذهاب، المضي في الطريق، السير، السفر، المرجع: مت 2: 8، 9؛ المرجع: لو 1: 39؛ 2:41 ؛ πορεύομαι ὀπισω، ليتبع، ليصبح تابعًا أو حزبيًا، المرجع: لو 21: 8؛ أو، للسعي وراء ذلك، التكريس له، المرجع: 2 بط 2: 10؛ من العبرية، الذهاب أو المضي قدمًا في أي طريق أو مسار الحياة، أو العيش بأي شكل من الأشكال، راجع: لو 1: 6؛ 8:14 ؛ المرجع: أعمال 9: 31</t>
  </si>
  <si>
    <t> G4199</t>
  </si>
  <si>
    <t> رائع</t>
  </si>
  <si>
    <t>لتدمير، إبادة؛ لإثارة الخراب والنهب والنفايات</t>
  </si>
  <si>
    <t> لتدمير، إبادة؛ لإثارة الخراب والنهب والتدمير والتدمير ؛ ، ضمنا لمضايقة، تخريب، إحداث الخراب المرجع: أعمال 9:21؛ المرجع: غلا ١: ١٣، ٢٣ *</t>
  </si>
  <si>
    <t> G4200</t>
  </si>
  <si>
    <t> شكرا جزيلا</t>
  </si>
  <si>
    <t> وسيلة للكسب</t>
  </si>
  <si>
    <t> وسائل الحصول على الإمداد والشراء؛ , كناية مصدر الربح , مرجع: 1 تيم 6: 5 , 6*</t>
  </si>
  <si>
    <t> G4201</t>
  </si>
  <si>
    <t> بالتأكيد</t>
  </si>
  <si>
    <t> بورسيوس</t>
  </si>
  <si>
    <t> بورسيوس، "[اسم قبلي]"</t>
  </si>
  <si>
    <t> رجل يعيش في زمن العهد الجديد، ورد ذكره لأول مرة في أعمال ٢٤: ٢٧؛ يُدعى أيضًا بوركيوس في أعمال 24:27؛ § بوركيوس "[اسم قبلي]" بوركيوس (اسم علم)، المرجع: أعمال 24: 27 *</t>
  </si>
  <si>
    <t> G4202</t>
  </si>
  <si>
    <t> شكرا</t>
  </si>
  <si>
    <t> الخطيئة الجنسية</t>
  </si>
  <si>
    <t> الفجور الجنسي، الزنا، الخيانة الزوجية، الدعارة، الزنا، مصطلح عام للخطيئة الجنسية من أي نوع</t>
  </si>
  <si>
    <t>الزنا، العهارة، الخيانة الزوجية، الدعارة، الزنا، مصطلح عام للخطيئة الجنسية من أي نوع، الزنا، الزنا، المرجع: مت 15: 19؛ المرجع: مرقس 7: 21؛ المرجع: أعمال الرسل ١٥: ٢٠، ٢٩؛ سريّة، المرجع: يو 8: 41؛ الزنا، مرجع: متى 5: 32؛ 19:9 ؛ سفاح القربى، المرجع: 1كو 5: 1؛ الدعارة، النجاسة، بشكل عام، المرجع: رو 1: 29؛ من العبرية، وضعت رمزيا لعبادة الأوثان، المرجع: رؤ 2: 21؛ 14: 8</t>
  </si>
  <si>
    <t> G4203</t>
  </si>
  <si>
    <t> شكرا جزيلا</t>
  </si>
  <si>
    <t> للإثم جنسيا</t>
  </si>
  <si>
    <t> لارتكاب الزنا من أي نوع، والزنا خطيئة جنسيا</t>
  </si>
  <si>
    <t> لارتكاب الزنا من أي نوع، والزنا خطيئة لارتكاب الزنا، المرجع: 1 كو 6:18؛ 10: 8 ؛ المرجع: رؤ 2: 14، 20؛ ومن العبرية لارتكاب الزنا الروحي وعبادة الأوثان، راجع: رؤ 17: 2؛ 18: 3 ، 9 *</t>
  </si>
  <si>
    <t> G4204</t>
  </si>
  <si>
    <t> حقا</t>
  </si>
  <si>
    <t> عاهرة</t>
  </si>
  <si>
    <t> الزانية: المرأة التي تمارس الزنا مقابل أجر؛ هذا يمكن أن يشير إلى الخيانة الدينية</t>
  </si>
  <si>
    <t xml:space="preserve">الزانية: المرأة التي تمارس الزنا مقابل أجر؛ يمكن أن يشير هذا إلى الخيانة الدينية مثل الزانية، أو الزانية، أو الزانية، أو الأنثى غير العفيفة، راجع: مت 21: 31، 32؛ من العبرية، عابدة وثنية، راجع: رؤ 17: 1، 5، 15</t>
  </si>
  <si>
    <t> G4205</t>
  </si>
  <si>
    <t> جديد</t>
  </si>
  <si>
    <t> آثم جنسي</t>
  </si>
  <si>
    <t> الزاني (ذكر أو أنثى)، في بعض السياقات يتم تمييزه عن الزاني (راجع: 1 كو 6: 9) الخاطئ الجنسي.</t>
  </si>
  <si>
    <t xml:space="preserve"> الشخص غير الأخلاقي جنسيًا (ذكرًا أو أنثى)، يتم تمييزه في بعض السياقات عن الزاني (المرجع: 1 كو 6: 9) الخاطئ الجنسي، وهو كاتاميت؛ ، في العهد الجديد زاني، شخص نجس، المرجع: 1كو 5: 9، 10، 11؛ 6:9</t>
  </si>
  <si>
    <t> G4206</t>
  </si>
  <si>
    <t> جديد</t>
  </si>
  <si>
    <t> بعيداً)</t>
  </si>
  <si>
    <t> بعيدًا، بعيدًا جدًا؛ (مقارنة.) أبعد</t>
  </si>
  <si>
    <t> بعيدًا، بعيدًا جدًا؛ (مقارنة.) أبعد في التقدم، متقدما جدا؛ بعيدًا، بعيدًا، على مسافة، مرجع: مت 15: 8؛ المرجع: مرقس 7: 6؛ المرجع: لوقا 14: 32، يمكن أن يكون حرف جر غير لائق مع الجيل. تظهر صيغة المقارنة للظرف بالشكل πορρώτερον في المرجع: لوقا 24:28 .*</t>
  </si>
  <si>
    <t>G4207</t>
  </si>
  <si>
    <t> شكرا</t>
  </si>
  <si>
    <t> بعيد</t>
  </si>
  <si>
    <t> من بعيد، على مسافة بعيدة</t>
  </si>
  <si>
    <t> من بعيد، من بعيد، من بعيد، من بعيد، من بعيد، المرجع: عب 11: 13؛ على مسافة، بعيدة، بعيدة، المرجع: لو 17: 12 *</t>
  </si>
  <si>
    <t> G4208</t>
  </si>
  <si>
    <t> شكرا جزيلا</t>
  </si>
  <si>
    <t> أبعد</t>
  </si>
  <si>
    <t> أبعد أبعد، فصاعدا، أبعد من ذلك</t>
  </si>
  <si>
    <t> G4209</t>
  </si>
  <si>
    <t> شكرا</t>
  </si>
  <si>
    <t> القماش الأرجواني</t>
  </si>
  <si>
    <t> أرجواني (قماش أو رداء)</t>
  </si>
  <si>
    <t xml:space="preserve"> فرفرية أرجوانية (قماش أو رداء)، موريكس، وهو نوع من المحار الذي ينتج الصبغة الأرجوانية، التي تحظى بتقدير كبير لدى القدماء، ولونها قرمزي لامع؛ في ثوب أرجوان، ثوب أرجوان، (لو 16: 19)؛ المرجع: رؤ 18: 12</t>
  </si>
  <si>
    <t> G4210</t>
  </si>
  <si>
    <t> شكرا جزيلا</t>
  </si>
  <si>
    <t> أرجواني</t>
  </si>
  <si>
    <t> قماش أرجواني ، أرجواني ، في بعض السياقات التي تدل على الملكية ؛ مثل G4528</t>
  </si>
  <si>
    <t> G4211</t>
  </si>
  <si>
    <t> شكرا جزيلا</t>
  </si>
  <si>
    <t> تاجر في الأرجواني</t>
  </si>
  <si>
    <t> تاجر في القماش الأرجواني</t>
  </si>
  <si>
    <t> تاجر الأرجوان تاجر بائعة الأرجوان، المرجع: أعمال 16: 14 *</t>
  </si>
  <si>
    <t> G4212</t>
  </si>
  <si>
    <t>بالتأكيد</t>
  </si>
  <si>
    <t> عدد المرات!</t>
  </si>
  <si>
    <t> كم مرة؟ عدد المرات!</t>
  </si>
  <si>
    <t> كم مرة؟ عدد المرات! كم مرة؟ عدد المرات؟ , المرجع: مت 18:21; 23:37 ؛ المرجع: لوقا ١٣: ٣٤ *</t>
  </si>
  <si>
    <t> G4213</t>
  </si>
  <si>
    <t> حقا</t>
  </si>
  <si>
    <t> الشرب. مشروب</t>
  </si>
  <si>
    <t> الشرب. شرب الشراب؛ شراب، شراب، المرجع: يو 6: 55؛ المرجع: رو 14: 17؛ المرجع: كو 2: 16 *</t>
  </si>
  <si>
    <t> G4214</t>
  </si>
  <si>
    <t> حقا</t>
  </si>
  <si>
    <t> كم عدد؟</t>
  </si>
  <si>
    <t> كم هو عظيم؟ كم؟ كم؟ كم عظيم!، كم!، كم!</t>
  </si>
  <si>
    <t xml:space="preserve"> كم هو عظيم؟ كم؟ كم؟ كم عظيم!، كم!، كم! كم رائع؟ كم ثمن؟ , المرجع: مت 6:23 ; المرجع: لو 16: 5، 7؛ المرجع: 2كو 7: 11؛ πόσω ، ظرفياً قبل المقارنة، كم؟ بكم؟ المرجع: متى 7: 11؛ 10:25 ؛ المرجع: عب 10: 29؛ من الوقت ، إلى متى؟ المرجع: مرقس 9: 21؛ من العدد الجمع كم؟ المرجع: متى ١٥: ٣٤؛ 16: 9 ، 10</t>
  </si>
  <si>
    <t> G4215</t>
  </si>
  <si>
    <t> شكرا جزيلا</t>
  </si>
  <si>
    <t> نهر</t>
  </si>
  <si>
    <t> نهر، تيار، سيل</t>
  </si>
  <si>
    <t xml:space="preserve">نهر، مجرى، سيل نهر، مجرى، المرجع: مرقس 1: 5 ; المرجع: أعمال ١٦: ١٣؛ مجازي واستعاري. المرجع: يوحنا 7: 38؛ المرجع: رؤ 22: 1، 2؛ فيضان سيل الشتاء لـ χειμαρρος ποταμός ، المرجع: متى 7: 25، 27</t>
  </si>
  <si>
    <t> G4216</t>
  </si>
  <si>
    <t> شكرا جزيلا</t>
  </si>
  <si>
    <t> غمرت المياه</t>
  </si>
  <si>
    <t> جرفتها السيول الغزيرة لنهر غمرته المياه</t>
  </si>
  <si>
    <t> يجرفه سيل نهر جارح على طوله، أو يحمله أو يجرفه سيل أو سيل، مرجع: رؤ 12: 15 *</t>
  </si>
  <si>
    <t> G4217</t>
  </si>
  <si>
    <t> شكرا جزيلا</t>
  </si>
  <si>
    <t> من اي نوع</t>
  </si>
  <si>
    <t> G4218</t>
  </si>
  <si>
    <t> نعم</t>
  </si>
  <si>
    <t> مرة واحدة عندما</t>
  </si>
  <si>
    <t> مرة واحدة، في وقت واحد، سابقا؛ الآن، الآن أخيرًا</t>
  </si>
  <si>
    <t> مرة واحدة، في وقت واحد، سابقا؛ الآن، الآن أخيرًا، جسيم إنكليكي، مرة واحدة، في وقت ما أو آخر، إما الماضي أو المستقبل؛ سابقاً، المرجع: يو 9: 13؛ مطولاً، مرجع: لو 22: 32؛ في أي وقت، على الإطلاق، المرجع: أفسس 5: 29؛ المرجع: عب 2: 1؛ مكثفة بعد الاستفهام، على الإطلاق، المرجع: 1 كو 9: 7؛ المرجع: عب 1: 5 الآن، الآن أخيرًا</t>
  </si>
  <si>
    <t> G4219</t>
  </si>
  <si>
    <t> نعم</t>
  </si>
  <si>
    <t> متى؟</t>
  </si>
  <si>
    <t>G4220</t>
  </si>
  <si>
    <t> حقا</t>
  </si>
  <si>
    <t> أداة استفهام لـ πότερος، α، ον ، والتي لم ترد أبدًا في العهد الجديد إلا بهذه الصيغة، سواء؟، المرجع: يوحنا 7: 17 *</t>
  </si>
  <si>
    <t> G4221</t>
  </si>
  <si>
    <t> شكرا جزيلا</t>
  </si>
  <si>
    <t> كوب</t>
  </si>
  <si>
    <t xml:space="preserve"> إناء للشرب، كأس، المرجع: مت 10: 42؛ 23:25، 26؛ كناية عن محتويات الكأس، الخمر الموجود في الكأس، المرجع: لوقا 22: 20؛ المرجع: 1كو 10: 16؛ ومن العبرية الكأس أو الجرعة مما يوزعه الله، مرجع: مت 20: 22، 23؛ المرجع: رؤ 14: 10</t>
  </si>
  <si>
    <t> G4222</t>
  </si>
  <si>
    <t> رائع</t>
  </si>
  <si>
    <t> إلى الماء</t>
  </si>
  <si>
    <t> لإعطاء أو تقديم مشروب؛ إلى الماء</t>
  </si>
  <si>
    <t xml:space="preserve"> لإعطاء أو تقديم مشروب؛ ليسقي ليشرب، أو يعطي أو يقدم للشرب، المرجع: متى 10: 42؛ المرجع مجازي: 1كو 3: 2؛ المرجع: رؤيا ١٤: ٨؛ ليسقي، يسقي، مجازيًا المرجع: 1كو 3: 6، 7، 8</t>
  </si>
  <si>
    <t> G4223</t>
  </si>
  <si>
    <t> شكرا جزيلا</t>
  </si>
  <si>
    <t> بوتولي</t>
  </si>
  <si>
    <t> بوتيولي، "رائحة [الكبريت] الفاسدة" أو "حسنًا، الربيع"</t>
  </si>
  <si>
    <t xml:space="preserve">§ بوتيولي، "رائحة كبريتية" أو "بئر الربيع"، بوتيولي، مدينة إيطالية، المرجع: أعمال الرسل 28: 13 *</t>
  </si>
  <si>
    <t> G4224</t>
  </si>
  <si>
    <t> حقا</t>
  </si>
  <si>
    <t> تسريب</t>
  </si>
  <si>
    <t> carousing، حفلة الشرب، العربدة</t>
  </si>
  <si>
    <t> العربدة، حفلة الشرب، العربدة الشرب؛ شرب معًا، نوبة شرب، المرجع: 1 بط 4: 3 *</t>
  </si>
  <si>
    <t> G4225</t>
  </si>
  <si>
    <t> نعم</t>
  </si>
  <si>
    <t> مكان ما</t>
  </si>
  <si>
    <t> G4226</t>
  </si>
  <si>
    <t> نعم</t>
  </si>
  <si>
    <t> أين؟</t>
  </si>
  <si>
    <t> أين؟، في أي مكان؟</t>
  </si>
  <si>
    <t xml:space="preserve"> أين؟، في أي مكان؟ الاستفهام أين؟ في مكان ما؟ مباشر، المرجع: مت 2: 2؛ المرجع: لو 8: 25؛ المرجع: يوحنا 1: 39؛ غير مباشر، المرجع: مت 2: 4؛ المرجع: يوحنا 1: 40؛ إلى أين، راجع: يو 3: 8؛ 7:35 ؛ 13:36</t>
  </si>
  <si>
    <t> G4227</t>
  </si>
  <si>
    <t> جيد</t>
  </si>
  <si>
    <t> بودنس</t>
  </si>
  <si>
    <t> بودينز "متواضع"</t>
  </si>
  <si>
    <t> رجل يعيش في زمن العهد الجديد، لم يُذكر إلا في 2 تي 4: 21 § Pudens، "المتواضع" Pudens، (اسم مناسب)، باللاتينية، المرجع: 2تي 4:21 *</t>
  </si>
  <si>
    <t> G4228</t>
  </si>
  <si>
    <t> نعم</t>
  </si>
  <si>
    <t> قدم؛ رجل</t>
  </si>
  <si>
    <t xml:space="preserve">قدم؛ ساق القدم، ساق المرجع: مت 4: 6؛ 5:35 ؛ 7: 6 ؛ 22:44؛ 28:9 ؛ المرجع: لو 1: 79؛ المرجع: أعمال ٥: ٩؛ المرجع: رو 3: 15</t>
  </si>
  <si>
    <t> G4229</t>
  </si>
  <si>
    <t> شكرا جزيلا</t>
  </si>
  <si>
    <t> شيء</t>
  </si>
  <si>
    <t> الشيء، المسألة، الممارسة</t>
  </si>
  <si>
    <t xml:space="preserve"> شيء، مادة، ممارسة شيء ما، حقيقة، فعل، عمل، معاملة، ممارسة المرجع: لوقا 1: 1؛ المرجع: يع ٣: ١٦؛ أمر، أمر، مرجع: مت 18: 19؛ المرجع: رو 16: 2؛ مسألة خلافية، المرجع: 1كو 6: 1؛ شيء، بشكل عام، المرجع: عب 10: 1؛ 11: 1 τὸ πρᾶγμα، ربما يكون تعبيرًا ملطفًا للسلوك الجنسي غير القانوني، المرجع: 1تس 4: 6</t>
  </si>
  <si>
    <t> G4230</t>
  </si>
  <si>
    <t> شكرا جزيلا</t>
  </si>
  <si>
    <t> أمور</t>
  </si>
  <si>
    <t> (جمع) شؤون، هموم</t>
  </si>
  <si>
    <t> (الجمع) شؤون، تتعلق بتطبيق مسألة تجارية؛ , في أعمال العهد الجديد , أمر , صفقة , هموم , مرجع 2 تيم 2 : 4 *</t>
  </si>
  <si>
    <t> G4231</t>
  </si>
  <si>
    <t> شكرا جزيلا</t>
  </si>
  <si>
    <t> للتداول</t>
  </si>
  <si>
    <t> لوضع رأس المال في العمل، والقيام بالأعمال التجارية، والتجارة</t>
  </si>
  <si>
    <t>لتوظيف رأس المال، أو القيام بأعمال تجارية، أو العمل في أي عمل تجاري، أو القيام بأعمال تجارية؛ لحركة التجارة، تشغيل رأس المال المرجع: لوقا 19: 13 *</t>
  </si>
  <si>
    <t> G4232</t>
  </si>
  <si>
    <t> شكرا</t>
  </si>
  <si>
    <t> بريتوريوم</t>
  </si>
  <si>
    <t> دار الولاية قصر (الحاكم) ؛ حرس القصر</t>
  </si>
  <si>
    <t xml:space="preserve"> دار الولاية قصر (الحاكم) ؛ حارس القصر عند استخدامه للإشارة إلى معسكر، أو خيمة الجنرال أو القائد الأعلى؛ ومن هنا، نسبة إلى إقليم، القصر الذي كان يقيم فيه حاكم المقاطعة، مرجع: مت 27: 27؛ المرجع: مرقس 15: 16؛ المرجع: أعمال ٢٣: ٣٥؛ المعسكر الذي تشغله أفواج البريتوري في روما، المعسكر البريتوري، أو قصر الإمبراطور الروماني، المرجع: فيلبي 1: 13</t>
  </si>
  <si>
    <t> G4233</t>
  </si>
  <si>
    <t> شكرا</t>
  </si>
  <si>
    <t> حاجب</t>
  </si>
  <si>
    <t> ضابط أو مأمور أو شرطي مسؤول عن سجن المدين</t>
  </si>
  <si>
    <t> ضابط أو مأمور أو شرطي مسؤول عن سجن المدين ومحصل الرسوم أو العقوبات؛ ضابط، حاجب، شرطي، كان ينفذ الحبس في سداد الديون، المرجع: لو 12: 58 *</t>
  </si>
  <si>
    <t>G4234</t>
  </si>
  <si>
    <t> حقا</t>
  </si>
  <si>
    <t> فعل</t>
  </si>
  <si>
    <t> الفعل، العمل، الممارسة؛ عمل وظيفة</t>
  </si>
  <si>
    <t xml:space="preserve"> الفعل، العمل، الممارسة؛ الوظيفة، العمل، العمل، الأعمال، المكتب، المرجع: رو 12: 4؛ πρᾶξις و πράξεις، الأفعال، طريقة التصرف، الطرق، الأفعال، الممارسة، السلوك، المرجع: متى 16:27؛ المرجع: لو 23: 51</t>
  </si>
  <si>
    <t> G4235</t>
  </si>
  <si>
    <t> رائع</t>
  </si>
  <si>
    <t> لطيف لطيف متواضع متفهم</t>
  </si>
  <si>
    <t> G4236</t>
  </si>
  <si>
    <t> شكرا</t>
  </si>
  <si>
    <t xml:space="preserve"> وداعة، لطف قلب، لطف، (1 تي 6: 11).</t>
  </si>
  <si>
    <t> G4237</t>
  </si>
  <si>
    <t> حقا</t>
  </si>
  <si>
    <t> مجموعة؛ وفي السياق هذه الكلمة مضاعفة: مجموعة بعد مجموعة</t>
  </si>
  <si>
    <t> مجموعة؛ وفي السياق هذه الكلمة مضاعفة: مجموعة بعد مجموعة، مساحة صغيرة، أو سرير في حديقة؛ troponym مجموعة من الأشخاص الموجودين في المربعات ؛ من العبرية πρασιαὶ πρασιαι ، مجموعات، حسب المناطق، حسب المربعات، مثل أسرة في حديقة، مرجع: مرقس 6: 40 *</t>
  </si>
  <si>
    <t> G4238</t>
  </si>
  <si>
    <t> حقا</t>
  </si>
  <si>
    <t> للقيام / تتطلب</t>
  </si>
  <si>
    <t> للقيام، والتصرف، والممارسة</t>
  </si>
  <si>
    <t xml:space="preserve">أن تفعل، أن تفعل، أن تفعل، أن تفعل، أن تفعل، أن تفعل، أن تفعل، أن تفعل، أن تفعل، أن تفعل، أن تفعل، أن تفعل، أن تفعل، أن تفعل، أن تفعل، أن تفعل، أن تفعل، أن تفعل، أن ترتكب، المرجع: لو 22: 23؛ 23:15 ؛ المرجع: يوحنا 3: 20؛ المرجع: أعمال الرسل 26: 9، 20، 26، 31؛ أن يتمموا، ويطيعوا، ويحفظوا القانون، المرجع: رو 2: 25؛ أن يفعله بأحد، المرجع: أعمال 16: 28؛ 5:35 ؛ أن يشغل المرء نفسه، وينشغل، وينشغل بالممارسة، المرجع: أعمال الرسل 19: 19؛ المرجع: ١ تس ٤: ١١؛ المطلق للأجرة، المرجع: أعمال الرسل ١٥: ٢٩؛ المرجع: أفسس 6: 21؛ للقبض، والمطالبة، وجمع الجزية، والمقرضة، وما إلى ذلك، المرجع: لو 3: 13؛ 19:23</t>
  </si>
  <si>
    <t> G4239</t>
  </si>
  <si>
    <t> حقا</t>
  </si>
  <si>
    <t> اللطيف والوديع والصفة الأخلاقية الإيجابية في التعامل مع الناس بلطف وتواضع ومراعاة</t>
  </si>
  <si>
    <t> لطيف، وديع، والصفة الأخلاقية الإيجابية للتعامل مع الناس بطريقة لطيفة، مع التواضع والاعتبار مكتوبة أيضًا πρᾶος، وديع، وديع، ولطيف، ومتسامح، المرجع: متى 5: 5؛ وديع، محسن، إنساني، متواضع، مراعٍ. المرجع: متى 11: 29؛ 21:5 ؛ المرجع: ١ بط ٣: ٤ *</t>
  </si>
  <si>
    <t> G4240</t>
  </si>
  <si>
    <t> شكرا</t>
  </si>
  <si>
    <t>الوداعة والوداعة والتواضع</t>
  </si>
  <si>
    <t xml:space="preserve"> الوداعة، الوداعة، التواضع مكتوبة أيضًا πραότης، ητος، ἡ، الوداعة، الوداعة، الأناة، الوداعة المرجع: 1بط 3:15؛ لطف، لطف، تواضع المرجع: يع 1: 21؛ 3:13 ؛ المرجع: غلا 5: 23</t>
  </si>
  <si>
    <t> G4241</t>
  </si>
  <si>
    <t> حقا</t>
  </si>
  <si>
    <t> كن لائقا</t>
  </si>
  <si>
    <t> أن تكون مناسبة، مناسبة، مناسبة</t>
  </si>
  <si>
    <t xml:space="preserve"> أن يكون مناسبًا، مناسبًا، مناسبًا، مناسبًا، مناسبًا، مناسبًا، مناسبًا، إلخ، والنعت πρέπον، يصير، مناسبًا، لائقًا، إلخ، المرجع: مت 3: 15؛ المرجع: 1كو 11: 13؛ المرجع: أفسس 5: 3؛ المرجع: 1 تيم 2: 10</t>
  </si>
  <si>
    <t> G4242</t>
  </si>
  <si>
    <t> شكرا</t>
  </si>
  <si>
    <t> وفد</t>
  </si>
  <si>
    <t> الوفد، السفير</t>
  </si>
  <si>
    <t> الوفد، السفير كبار السن، الأقدمية؛ سفارة ، مفوض. جماعة من السفراء والمندوبين (راجع: لو 14: 32)؛ 19:14 *</t>
  </si>
  <si>
    <t> G4243</t>
  </si>
  <si>
    <t> شكرا جزيلا</t>
  </si>
  <si>
    <t> كن سفيرًا</t>
  </si>
  <si>
    <t> ليكون سفيرا</t>
  </si>
  <si>
    <t xml:space="preserve"> أن تكون أكبر سنا لكي تكون سفيرًا، قم بواجبات السفير، راجع: 2كو 5: 20؛ المرجع: أفسس ٦:٢٠ *</t>
  </si>
  <si>
    <t> G4244</t>
  </si>
  <si>
    <t>شكرا جزيلا</t>
  </si>
  <si>
    <t> هيئة أو مجلس الشيوخ، السنهدرين</t>
  </si>
  <si>
    <t> هيئة أو مجلس الشيوخ، السنهدرين، هيئة من الشيوخ، جماعة من الشيوخ؛ السنهدرين اليهودي، مرجع: لو 22: 66؛ المرجع: أعمال ٢٢: ٥؛ هيئة شيوخ في الكنيسة المسيحية، كهنة، مرجع: 1 تي 4: 14 *</t>
  </si>
  <si>
    <t> G4245G</t>
  </si>
  <si>
    <t> شكرا جزيلا</t>
  </si>
  <si>
    <t> شيخ : شيخ</t>
  </si>
  <si>
    <t> : كبار السن؛ اسلاف؛ (ن.) في الأناجيل وأعمال الرسل، "الشيخ"، عادة كزعيم رسمي للمجتمع اليهودي، في الرسائل، "الشيخ" و"المرأة المسنة"، الذين قد يكونون أو لا يكونون قادة رسميين للكنيسة، اعتمادا على السياق</t>
  </si>
  <si>
    <t>اكبر سنا؛ اسلاف؛ (ن.) في الأناجيل وأعمال الرسل، "الشيخ"، عادة كزعيم رسمي للمجتمع اليهودي، في الرسائل، "الشيخ" و"المرأة المسنة"، الذين قد يكونون أو لا يكونون قادة رسميين للكنيسة، حسب السياق شيخ، كبير؛ أقدم وأقدم في الأيام، مرجع: لو 15: 25؛ المرجع: يوحنا 8: 9؛ المرجع: أعمال ٢: ١٧؛ شيخ من حيث السن، إنسان متقدم في السن، راجع: 1 تيم 5: 1، 2؛ والجمع تحديدًا القدماء، والأجداد، والآباء، مرجع: مت 15: 2؛ المرجع: عب 11: 2؛ كلقب وقار، شيخ، وجهاء محليين، مرجع: لو 7: 3؛ شيخ، عضو في السنهدريم اليهودي، مرجع: مت 16: 21؛ 21:23 ؛ 26: 3، 47، 57، 59؛ أحد شيوخ أو كاهن الكنيسة المسيحية، المرجع: أعمال الرسل 30:11؛ 14:23، وبشكل متكرر</t>
  </si>
  <si>
    <t> G4245H</t>
  </si>
  <si>
    <t> شيخ : عجوز</t>
  </si>
  <si>
    <t> G4246</t>
  </si>
  <si>
    <t> شكرا جزيلا</t>
  </si>
  <si>
    <t> رجل عجوز</t>
  </si>
  <si>
    <t> رجل كبير السن، وربما مسؤول في الكنيسة في بعض السياقات</t>
  </si>
  <si>
    <t>رجل كبير في السن، ربما مسؤول في الكنيسة وفي بعض السياقات رجل كبير في السن، شيخ، المرجع: لوقا 1: 18؛ المرجع: تيط 2: 2؛ فلم. 9 *</t>
  </si>
  <si>
    <t> G4247</t>
  </si>
  <si>
    <t> شكرا جزيلا</t>
  </si>
  <si>
    <t> امرأة كبيرة بالسن</t>
  </si>
  <si>
    <t> امرأة مسنة، ربما مسؤولة في الكنيسة في السياق</t>
  </si>
  <si>
    <t> امرأة مسنة، ربما موظفة في الكنيسة في سياق امرأة مسنة، شيخة المرجع: تي 2: 3 *</t>
  </si>
  <si>
    <t> G4248</t>
  </si>
  <si>
    <t> بالتأكيد</t>
  </si>
  <si>
    <t> بتهور</t>
  </si>
  <si>
    <t> متهور، أول الرأس في وضعية الانبطاح؛ يترجم البعض على أنه "منتفخ، منتفخ"</t>
  </si>
  <si>
    <t> متهور، أول الرأس في وضعية الانبطاح؛ يترجم البعض على أنه "منتفخ ومنتفخ" ومنبطح في مقدمة الرأس؛ , πρηνὴς γενόμενος , السقوط على الرأس , المرجع : أعمال الرسل 1: 18 *</t>
  </si>
  <si>
    <t> G4249</t>
  </si>
  <si>
    <t> حقا</t>
  </si>
  <si>
    <t> لنرى (في اثنين)</t>
  </si>
  <si>
    <t> (السلبي) أن يكون منشارا في اثنين</t>
  </si>
  <si>
    <t> ( المبني للمجهول ) أن يكون منشارا في اثنين مكتوبة أيضا πριω ، رأى، رأى في اثنين، المرجع: عب 11:37 *</t>
  </si>
  <si>
    <t> G4250</t>
  </si>
  <si>
    <t> جيد</t>
  </si>
  <si>
    <t xml:space="preserve">يمكن أن تكون بمثابة أداة ربط زمنية وحرف جر غير لائق، قبل الزمن، المرجع: متى 26: 34، 75؛ المرجع: مرقس 14: 72؛ πρὶν ἤ , قبل , قبل , المرجع: مت 1:18 ; المرجع: لو 2: 26</t>
  </si>
  <si>
    <t> G4251</t>
  </si>
  <si>
    <t> شكرا</t>
  </si>
  <si>
    <t> بريسكا</t>
  </si>
  <si>
    <t> بريسكا، بريسيلا</t>
  </si>
  <si>
    <t> امرأة تعيش في زمن العهد الجديد، تم ذكرها لأول مرة في أعمال ١٨: ٢؛ متزوج من أكيلا (G0207)؛ وتسمى أيضًا بريسكا في رومية 16: 3؛ 2x § انظر أيضًا Πρόσκικικα، بريسكا، بريسيلا (الاسم الصحيح)، المرجع: رومية 16: 3؛ المرجع: 1كو 16: 19؛ المرجع: ٢ تي ٤: ١٩ *</t>
  </si>
  <si>
    <t> G4252</t>
  </si>
  <si>
    <t> شكرا</t>
  </si>
  <si>
    <t> بريسيلا</t>
  </si>
  <si>
    <t> بريسيلا، بريسكا</t>
  </si>
  <si>
    <t> امرأة تعيش في زمن العهد الجديد، تم ذكرها لأول مرة في أعمال ١٨: ٢؛ متزوج من أكيلا (G0207)؛ وتسمى أيضًا بريسكا في رومية 16: 3؛ 2x § بريسكلا، بريسكا (الاسم الصحيح)، تصغير Πρισκα، زوجة أكيلا، المرجع: أعمال 18: 2، 18، 26 *</t>
  </si>
  <si>
    <t> G4253</t>
  </si>
  <si>
    <t> جيد</t>
  </si>
  <si>
    <t> (المكان) قبل، في؛ (من الزمان) من قبل، منذ بعض الوقت</t>
  </si>
  <si>
    <t xml:space="preserve">(المكان) قبل، في؛ (من زمان) قبل، منذ بعض الوقت قبل، من مكان، أمام، قبل، المرجع: مت 11: 10؛ المرجع: لو 1: 76؛ المرجع: أعمال ٥: ٢٣؛ قبل الزمان، المرجع: مت 5: 12؛ المرجع: لو 11: 38؛ قبل المصدر مع مضاف إليه، قبل، قبل ذلك، المرجع: مت 6: 8؛ المرجع: لو 2: 21؛ قبل، فوق، في التفضيل، المرجع: يع ٥: ١٢؛ المرجع: 1 بط 4: 8</t>
  </si>
  <si>
    <t> G4254</t>
  </si>
  <si>
    <t> رائع</t>
  </si>
  <si>
    <t> للذهاب / إحضار من قبل</t>
  </si>
  <si>
    <t> للمضي قدمًا، قيادة الطريق؛ ل / اخراج، تقديم للمحاكمة من قبل</t>
  </si>
  <si>
    <t xml:space="preserve"> للمضي قدمًا، قيادة الطريق؛ لـ / يُخرج، يُحاكم قبل أن يقود، يُحضر، أو يُقدم، يُحضر قبل، يُنتج، المرجع: أعمال الرسل 12: 6؛ 16:30 ؛ 25:26 ؛ ضرورة التقدم، التقدم أولاً، المرجع: متى 2: 9؛ 21:9 ؛ المرجع: مرقس 6: 45؛ المرجع: 1 تيم 5: 24؛ النعت προάγων، ουσα، ον، السابق، السابق، السابق، المرجع: 1تيم 1:18؛ المرجع: عب 7: 18؛ ومن ثم، في العهد الجديد، كلمة متعدية للسابق، المرجع: متى 14: 22؛ ليكون مقدما، المرجع: متى 21:31</t>
  </si>
  <si>
    <t> G4255</t>
  </si>
  <si>
    <t>شكرا جزيلا</t>
  </si>
  <si>
    <t> لتحديد سلفا</t>
  </si>
  <si>
    <t> (وسط) ليقرر، يحدد</t>
  </si>
  <si>
    <t> (الوسط) ليقرر، يقرر أن يفضل، يختار؛ ، مجازيًا إلى الهدف، قصد إلى الاعتبار، قرر المرجع: 2كو 9:7 *</t>
  </si>
  <si>
    <t> G4256</t>
  </si>
  <si>
    <t> شكرا جزيلا</t>
  </si>
  <si>
    <t> لإجراء تهمة مسبقا</t>
  </si>
  <si>
    <t> إجراء تحصيل رسوم مسبقًا، وفي المقام الأول فرض رسوم مسبقًا؛ للإقناع مسبقًا، راجع: رو 3: 9، لأن التهم في هذه القضية مستمدة من الكتاب المقدس.*</t>
  </si>
  <si>
    <t> G4257</t>
  </si>
  <si>
    <t> شكرا</t>
  </si>
  <si>
    <t> للاستماع مسبقا</t>
  </si>
  <si>
    <t> لسماع عنها مسبقا</t>
  </si>
  <si>
    <t> ليسمعوا مسبقًا أن يسمعوا مسبقًا أو بالفعل، مرجع: كو 1: 5 *</t>
  </si>
  <si>
    <t> G4258</t>
  </si>
  <si>
    <t> شكرا جزيلا</t>
  </si>
  <si>
    <t> أن يخطئ مسبقا</t>
  </si>
  <si>
    <t> أن تخطئ سابقًا، أن تخطئ مسبقًا</t>
  </si>
  <si>
    <t> أن تخطئ من قبل، أن تخطئ من قبل أن تخطئ من قبل؛ , كامل , قد أخطأ بالفعل , أخطأ حتى الآن , المرجع : 2 كو 12 : 21 ; 13: 2 *</t>
  </si>
  <si>
    <t> G4259</t>
  </si>
  <si>
    <t> شكرا جزيلا</t>
  </si>
  <si>
    <t> مدخل</t>
  </si>
  <si>
    <t> المدخل، البوابة</t>
  </si>
  <si>
    <t>المدخل، الباب، الفناء الخارجي، الباب، أمام البناء، المرجع: مرقس 14: 68 *</t>
  </si>
  <si>
    <t> G4260</t>
  </si>
  <si>
    <t> شكرا جزيلا</t>
  </si>
  <si>
    <t> للمضي قدما</t>
  </si>
  <si>
    <t> (مكاني) للمضي قدما، والمضي قدما؛ (زمني) أن يكون على طول (بالسنوات)، متقدمًا (بالعمر) متقدمًا</t>
  </si>
  <si>
    <t> (مكاني) للمضي قدما، والمضي قدما؛ (زمني) أن يكون متقدمًا (بالسنوات)، متقدمًا (في العمر) يتقدم ليتقدم، يتقدم، المرجع: مت 4: 21؛ المرجع: مرقس 1: 19؛ للتقدم، والتقدم في الحياة، راجع: لو 1: 7، 18؛ 2:36 *</t>
  </si>
  <si>
    <t> G4261</t>
  </si>
  <si>
    <t> شكرا جزيلا</t>
  </si>
  <si>
    <t> لطرح</t>
  </si>
  <si>
    <t> للدفع إلى الأمام، والتسبب في المجيء إلى الأمام؛ أن تنبت، طرحت</t>
  </si>
  <si>
    <t> للدفع إلى الأمام، والتسبب في المجيء إلى الأمام؛ تنبت، طرحت للإلقاء من قبل، مشروع؛ لطرح، أو الحث، طرح المرجع: أعمال 19:33؛ ليُنبِتَ كشجرةٍ زهرها الخ.» (لو 21: 30)</t>
  </si>
  <si>
    <t> G4262</t>
  </si>
  <si>
    <t> شكرا جزيلا</t>
  </si>
  <si>
    <t> بوابة الأغنام</t>
  </si>
  <si>
    <t> المتعلقة بالأغنام؛ (الاسم الصحيح) الخروف (البوابة)</t>
  </si>
  <si>
    <t xml:space="preserve">§ المتعلقة بالأغنام. (اسم العلم) الغنم (البوابة) التابعة أو المتعلقة بالغنم؛ ἡ προβατικὴ , ( πύлη ) باب الغنم، مرجع: يوحنا 5: 2 *</t>
  </si>
  <si>
    <t> G4263</t>
  </si>
  <si>
    <t> شكرا</t>
  </si>
  <si>
    <t> غنم</t>
  </si>
  <si>
    <t> خروف، خروف</t>
  </si>
  <si>
    <t> G4264</t>
  </si>
  <si>
    <t> شكرا جزيلا</t>
  </si>
  <si>
    <t> للمطالبة</t>
  </si>
  <si>
    <t> (المبني للمجهول) للحث، تسبب للتقدم بسرعة</t>
  </si>
  <si>
    <t> (مبني للمجهول) يُحث، يُحث على التقدم، يُحث على التسبب، أي شخص يتقدم، يقود إلى الأمام، يتسبب في التقدم؛ مجازيًا للتحريض، المرجع: مت 14: 8 *</t>
  </si>
  <si>
    <t> G4265</t>
  </si>
  <si>
    <t> شكرا جزيلا</t>
  </si>
  <si>
    <t> للتنبؤ / التخطيط</t>
  </si>
  <si>
    <t> (وسط) للتخطيط والاختيار والتقديم</t>
  </si>
  <si>
    <t> (الوسط) للتخطيط والاختيار وتوفير التنبؤ؛ , وسط ليقدم مسبقا , خطط , حدد المرجع : عب 11:40 *</t>
  </si>
  <si>
    <t> G4266</t>
  </si>
  <si>
    <t> بالتأكيد</t>
  </si>
  <si>
    <t> للقيام به مسبقا</t>
  </si>
  <si>
    <t> أن تلتزم مسبقًا، حدث سابقًا ليكون ماضيًا</t>
  </si>
  <si>
    <t xml:space="preserve">أن تلتزم مسبقًا، أو يحدث سابقًا، أو يحدث من قبل، أو يحدث سابقًا، أو يحدث سابقًا؛ προγεγονώς، ماضي، سابق، مُلتزم مسبقًا، مرجع: رو 3: 25</t>
  </si>
  <si>
    <t> G4267</t>
  </si>
  <si>
    <t> شكرا جزيلا</t>
  </si>
  <si>
    <t> لمعرفة / الاختيار</t>
  </si>
  <si>
    <t> أن تعرف مسبقًا، تعرف مسبقًا؛ (وسط) للاختيار مسبقا</t>
  </si>
  <si>
    <t> أن تعرف مسبقًا، تعرف مسبقًا؛ (الوسط) أن يختاروا مسبقًا أن يعرفوا مسبقًا، أن يتعرفوا مسبقًا، المرجع: أعمال 26: 5؛ المرجع: 2 بط 3: 17؛ ليحدد مسبقًا، ليحكم، المرجع: 1 بط 1: 20؛ في العهد الجديد، من العبرية، أن يعرف مسبقًا، يختار مسبقًا، ليعين كموضوع للامتيازات المستقبلية، المرجع: رومية 8: 29؛ 11:2*</t>
  </si>
  <si>
    <t> G4268</t>
  </si>
  <si>
    <t> شكرا جزيلا</t>
  </si>
  <si>
    <t> المعرفة المسبقة</t>
  </si>
  <si>
    <t xml:space="preserve"> المعرفة المسبقة. ، في التحديد السابق للعهد الجديد، الغرض، المرجع: أعمال الرسل ٢: ٢٣؛ المرجع: 1 بط 1: 2 *</t>
  </si>
  <si>
    <t> G4269</t>
  </si>
  <si>
    <t> شكرا جزيلا</t>
  </si>
  <si>
    <t> الوالد / الجد</t>
  </si>
  <si>
    <t> (جمع) آباء، أجداد، أسلاف آباء</t>
  </si>
  <si>
    <t>(جمع) الآباء، الأجداد، الأجداد، الوالد المولود في وقت سابق، الأكبر؛ سلف، جمع السلف؛ أيها الآباء، المرجع: 1 تي 5: 4؛ الأجداد، الأجداد، مرجع: 2 تيم 1: 3 *</t>
  </si>
  <si>
    <t> G4270</t>
  </si>
  <si>
    <t> شكرا جزيلا</t>
  </si>
  <si>
    <t> للكتابة / التعيين</t>
  </si>
  <si>
    <t> أن تكتب مسبقًا؛ لإظهار بوضوح، أعلن، أعلن المعين</t>
  </si>
  <si>
    <t> أن تكتب مسبقًا؛ ليظهر بوضوح، يعلن، يعلن المعين للكتابة من قبل، المرجع: رو 15: 4؛ المرجع: أفسس 3: 3؛ لجعل موضوع الإشعار العام ؛ لتوضيحها دون تحفظ وبوضوح، أظهر بوضوح المرجع: غلا 3: 1؛ ليحدد بوضوح ، يهوذا ٤ *</t>
  </si>
  <si>
    <t> G4271</t>
  </si>
  <si>
    <t> بالتأكيد</t>
  </si>
  <si>
    <t> بديهي</t>
  </si>
  <si>
    <t> واضح، واضح، واضح</t>
  </si>
  <si>
    <t> واضح، واضح، واضح قبل أن يكون واضحا، من قبل معروف؛ ظاهرًا، واضحًا جدًا، واضحًا، واضحًا، ظاهرًا بشكل بارز، المرجع: 1 تيم 5: 24، 25؛ المرجع: عب 7: 14 *</t>
  </si>
  <si>
    <t> G4272</t>
  </si>
  <si>
    <t> شكرا جزيلا</t>
  </si>
  <si>
    <t> على العطاء مقدما</t>
  </si>
  <si>
    <t> لإعطاء مسبقا</t>
  </si>
  <si>
    <t> أن تعطي مسبقًا أن تعطي من قبل، أن تسبق في العطاء؛ , المرجع: رو 11: 35 *</t>
  </si>
  <si>
    <t> G4273</t>
  </si>
  <si>
    <t>شكرا جزيلا</t>
  </si>
  <si>
    <t> خائن</t>
  </si>
  <si>
    <t> خائن، خائن، خائن</t>
  </si>
  <si>
    <t> خائن، خائن، خائن، خائن، خائن، خائن المرجع: لو 6: 16؛ المرجع: أعمال الرسل ٧: ٥٢؛ المرجع: ٢ تي ٣: ٤ *</t>
  </si>
  <si>
    <t> G4274</t>
  </si>
  <si>
    <t> شكرا جزيلا</t>
  </si>
  <si>
    <t> سلف</t>
  </si>
  <si>
    <t> يسبق، سلف</t>
  </si>
  <si>
    <t> سابق، سابق، سابق، سابق، من يتقدم ليكتشف ويهيئ الطريق، راجع: عب 6: 20</t>
  </si>
  <si>
    <t> G4275</t>
  </si>
  <si>
    <t> شكرا</t>
  </si>
  <si>
    <t> للتنبؤ</t>
  </si>
  <si>
    <t> لنرى سابقا؛ لرؤية المستقبل، توقع؛ (وسط) لنرى أمام</t>
  </si>
  <si>
    <t> لنرى سابقا؛ لرؤية المستقبل، توقع؛ (الوسط) لنرى أمام لنتنبأ، المرجع: أعمال 2: 31؛ المرجع: غلا 3: 8؛ لننظر قبلًا، المرجع: أعمال 21: 29؛ في العهد الجديد أن يكون حاضرًا بشكل واضح في الذهن، وأن يكون منتبهًا، انظر أمام المرجع: أعمال الرسل ٢: ٢٥ *</t>
  </si>
  <si>
    <t> G4276</t>
  </si>
  <si>
    <t> شكرا جزيلا</t>
  </si>
  <si>
    <t> نأمل مسبقا</t>
  </si>
  <si>
    <t> أن تكون أول من يأمل، الأمل مسبقا</t>
  </si>
  <si>
    <t>أن تكون أول من يرجو، يرجو من قبل، أن يكون لك رجاء وثقة، في شخص أو شيء من قبل، أن تكون أول من يرجو المرجع: أف 1: 12 *</t>
  </si>
  <si>
    <t> G4277</t>
  </si>
  <si>
    <t> جيد</t>
  </si>
  <si>
    <t> ليتنبأ</t>
  </si>
  <si>
    <t> G4278</t>
  </si>
  <si>
    <t> شكرا جزيلا</t>
  </si>
  <si>
    <t> للبدء مسبقًا</t>
  </si>
  <si>
    <t> للبدء مسبقًا، البدء مسبقًا</t>
  </si>
  <si>
    <t> أن تبدأ من قبل، أن تبدأ من قبل، أن تبدأ من قبل، وقت معين، أن تبدأ من قبل، مرجع: 2كو 8: 6، 10 *</t>
  </si>
  <si>
    <t> G4279</t>
  </si>
  <si>
    <t> شكرا جزيلا</t>
  </si>
  <si>
    <t> أن نعد</t>
  </si>
  <si>
    <t> (منتصف) الوعد مسبقًا ؛ (السلبي) الذي وعد به سابقا</t>
  </si>
  <si>
    <t> G4280</t>
  </si>
  <si>
    <t> رائع</t>
  </si>
  <si>
    <t> - يستخدم كبديل لـ G4277؛ ليقول بالفعل، توقع</t>
  </si>
  <si>
    <t> G4281</t>
  </si>
  <si>
    <t> بالتأكيد</t>
  </si>
  <si>
    <t> للذهاب من قبل</t>
  </si>
  <si>
    <t> للمضي قدمًا؛ لقيادة؛ للزيارة مقدما</t>
  </si>
  <si>
    <t>للمضي قدمًا؛ لقيادة؛ للزيارة مقدمًا للمضي قدمًا، تقدم، تقدم، المرجع: متى 26:39؛ المرجع: مرقس 14: 35؛ المرجع: أعمال الرسل ١٢: ١٠؛ أسبق، أسبق، أقود أي أحد، مرجع: لو 22: 47؛ أن يسبق الزمان، يكون سابقًا أو مقدمًا، المرجع: لو 1: 17؛ لينطلق، يسبق في الذهاب، مرجع: مرقس 6: 33؛ للسفر قبل أي شخص ، قبل 20: 5 ، 13 ؛ المرجع: ٢ كو ٩: ٥ *</t>
  </si>
  <si>
    <t> G4282</t>
  </si>
  <si>
    <t> شكرا جزيلا</t>
  </si>
  <si>
    <t> للتحضير مقدما</t>
  </si>
  <si>
    <t> الاستعداد مسبقًا للتحضير مسبقًا، مسبقًا؛ ، في العهد الجديد للتعيين مسبقًا، المرجع: رو 9: 23؛ المرجع: أفسس ٢: ١٠ *</t>
  </si>
  <si>
    <t> G4283</t>
  </si>
  <si>
    <t> شكرا جزيلا</t>
  </si>
  <si>
    <t> للإعلان عن التبشير بالإنجيل مقدمًا</t>
  </si>
  <si>
    <t> ليبشروا بالإنجيل مقدمًا ليعلنوا البشائر مسبقًا، يبشروا مسبقًا بالإنجيل المرجع: غلا 3: 8 *</t>
  </si>
  <si>
    <t> G4284</t>
  </si>
  <si>
    <t> حقا</t>
  </si>
  <si>
    <t> على التفوق</t>
  </si>
  <si>
    <t> (وسط) ليكون أفضل حالا، لديه ميزة</t>
  </si>
  <si>
    <t>(الأوسط) أن تكون أفضل حالًا، أو تتمتع بميزة تمتلكها، أو تحتفظ بها من قبل؛ متعدٍ ومتوسط للتفوق أو التفوق أو الأفضلية أو الأفضل أو التفوق، راجع: رو 3: 9 *</t>
  </si>
  <si>
    <t> G4285</t>
  </si>
  <si>
    <t> بالتأكيد</t>
  </si>
  <si>
    <t> تفضل</t>
  </si>
  <si>
    <t> لوضع أعلاه، اذهب قبل تفضل</t>
  </si>
  <si>
    <t> لوضع أعلاه، اذهب قبل، تفضل أن تذهب قبل، تسبق، تؤدي إلى الأمام؛ ، مجازيًا أن نسعى إلى أخذ زمام المبادرة، أو التنافس، أو إعطاء الأولوية، أو التفضيل، المرجع: رو 12: 10 *</t>
  </si>
  <si>
    <t> G4286</t>
  </si>
  <si>
    <t> بالتأكيد</t>
  </si>
  <si>
    <t> غاية</t>
  </si>
  <si>
    <t xml:space="preserve"> تحديد ، خطة ، الغرض ، الإرادة ؛ (أ) المكرسة (الخبز) ؛ قبل؛ οἱ ἄρτοι τῆς προθέσεως و ἡ πρόθεσις τῶν ἄρτων، خبز الوجوه، الاثني عشر رغيفًا، الموافق للسبط الاثني عشر، الموضوعة في صفين على المائدة الذهبية في الهيكل، راجع: مت 12: 4. المرجع: مرقس 2: 26؛ المرجع: لو 6: 4؛ المرجع: عب 9: 2؛ التحديد المسبق، الهدف، المرجع: أعمال الرسل 11: 23؛ 27:13 ؛ المرجع: رو 8: 28؛ المرجع: 2 تي 3: 10</t>
  </si>
  <si>
    <t>G4287</t>
  </si>
  <si>
    <t> شكرا جزيلا</t>
  </si>
  <si>
    <t> ضبط الوقت</t>
  </si>
  <si>
    <t> تحديد الوقت، وقت ثابت أو محدود</t>
  </si>
  <si>
    <t> تعيين وقت، وقت محدد أو محدود، وقت قبل معين، تعيين، أو تعيين، وقت محدد، المرجع: غلا 4: 2 *</t>
  </si>
  <si>
    <t> G4288</t>
  </si>
  <si>
    <t> شكرا جزيلا</t>
  </si>
  <si>
    <t> رغبه قويه</t>
  </si>
  <si>
    <t> الرغبة، الرغبة، الاستعداد</t>
  </si>
  <si>
    <t> حرص، استعداد، استعداد، استعداد، استعداد، حرص العقل، استعداد، المرجع: أعمال الرسل 17: 11؛ المرجع: 2كو 8: 11، 12، 19؛ 9:2 *</t>
  </si>
  <si>
    <t> G4289</t>
  </si>
  <si>
    <t> بالتأكيد</t>
  </si>
  <si>
    <t> مشتاق</t>
  </si>
  <si>
    <t> - إلى الأمام في الروح، أي استعداد؛ محايد (اسم) خفة</t>
  </si>
  <si>
    <t> G4290</t>
  </si>
  <si>
    <t> حقا</t>
  </si>
  <si>
    <t> بلهفة</t>
  </si>
  <si>
    <t> بفارغ الصبر، عن طيب خاطر</t>
  </si>
  <si>
    <t> باجتهاد، طوعا، بسرعة، طوعا، طوعا، بكل قلب، بسرور، المرجع: 1 بط 5: 2 *</t>
  </si>
  <si>
    <t> G4291</t>
  </si>
  <si>
    <t> حقا</t>
  </si>
  <si>
    <t> (نشط/وسط) للإدارة والتوجيه والقيادة؛ (الأوسط) التفرغ، الانشغال بالتفرغ</t>
  </si>
  <si>
    <t>(نشط/وسط) للإدارة والتوجيه والقيادة؛ (منتصف) أن يكرس نفسه، مشغولًا بالتكريس للوضع من قبل؛ ، بشكل مجازي لتعيين، تعيين مع السلطة؛ com.intrans. 2 أوريست προὔστην، الكمال προέστηκα، النعت προεστώς، والوسطى προισταμαι، للرئاسة، والحكم، والإشراف، والإدارة، والتوجيه، والقيادة المرجع: رومية 12: 8؛ المرجع: ١ تس ٥: ١٢؛ المرجع: 1 تيم 3: 4، 5، 12؛ 5:17 ؛ الوسط أن يقوموا بحزم، وأن يمارسوا باجتهاد، وأن يحافظوا على الممارسة، راجع: تي 3: 8، 14 *</t>
  </si>
  <si>
    <t> G4292</t>
  </si>
  <si>
    <t> شكرا جزيلا</t>
  </si>
  <si>
    <t> (وسط) للاستفزاز والتحدي</t>
  </si>
  <si>
    <t> (وسط) للاستفزاز، والتحدي للدعوة، والتحدي للقتال؛ للاستفزاز والتهييج بمشاعر المنافسة غير السخية، المرجع: غلا 5: 26 *</t>
  </si>
  <si>
    <t> G4293</t>
  </si>
  <si>
    <t> شكرا جزيلا</t>
  </si>
  <si>
    <t> للتنبؤ</t>
  </si>
  <si>
    <t> للتنبؤ والتنبؤ والإعلان مسبقا</t>
  </si>
  <si>
    <t> للتنبؤ، التنبؤ، الإعلان مسبقًا للإعلان، أو الإعلان مسبقًا، التنبؤ، التنبؤ، المرجع: أعمال الرسل 3: 18؛ 7: 52 *</t>
  </si>
  <si>
    <t>G4294</t>
  </si>
  <si>
    <t> شكرا جزيلا</t>
  </si>
  <si>
    <t> للترتيب مسبقًا، استعد مسبقًا</t>
  </si>
  <si>
    <t> استعدوا مقدمًا، استعدوا مقدمًا، استعدوا، أعدوا، أو أكملوا مقدمًا، مرجع: 2كو 9: 5 *</t>
  </si>
  <si>
    <t> G4295</t>
  </si>
  <si>
    <t> بالتأكيد</t>
  </si>
  <si>
    <t> (المبني للمجهول) ليتم تعيينه من قبل، حاضر</t>
  </si>
  <si>
    <t> (مبني للمجهول) ليتم تعيينه من قبل، أو تقديمه للكذب، أو وضعه من قبل؛ مجازيًا أن يتم اقتراحه أو تعيينه من قبل، كواجب، أو مثال، أو مكافأة، وما إلى ذلك، المرجع: عب 6: 18؛ 12: 1 ، 2 ؛ يهوذا 7 ليكونوا في متناول اليد، كونوا حاضرين، المرجع: 2كو 8: 12 *</t>
  </si>
  <si>
    <t> G4296</t>
  </si>
  <si>
    <t> شكرا</t>
  </si>
  <si>
    <t> للتبشير مسبقا</t>
  </si>
  <si>
    <t> للتبشير مسبقًا للتبشير أو الإعلان علنًا ؛ , في العهد الجديد ليعلن قبل , يعلن مقدما المرجع : أعمال 13 : 24 *</t>
  </si>
  <si>
    <t> G4297</t>
  </si>
  <si>
    <t> رائع</t>
  </si>
  <si>
    <t> تقدم</t>
  </si>
  <si>
    <t> التقدم والتقدم</t>
  </si>
  <si>
    <t xml:space="preserve"> تقدم على الطريق؛ ، تقدم مجازي، تقدم على الطريق؛ ، تقدم مجازي، تقدم، تقدم، مرجع: فيلبي 1: 12، 25؛ المرجع: ١ تي ٤:١٥ *</t>
  </si>
  <si>
    <t>G4298</t>
  </si>
  <si>
    <t> شكرا</t>
  </si>
  <si>
    <t> للمضي قدما، والمضي قدما، والتقدم</t>
  </si>
  <si>
    <t> للمضي قدمًا، والمضي قدمًا، والتقدم في المقام الأول لقطع ممر للأمام؛ للمضي قدما وإحراز تقدم ؛ ليتقدم، مع الزمن، ليمضي بعيدًا، المرجع: رو 13: 12؛ مجازيًا للتقدم في الحكمة أو السن أو القامة، مرجع: لو 2: 52؛ تسلسل. ejn، لإحراز التقدم أو الإتقان، المرجع: غلا 1: 14؛ προκόπτω ἐπὶ πlectειον، للتقدم أو التقدم أكثر، المرجع: 2 تيم 2: 16؛ 3: 9 προκόπτω ἐπὶ τὸ χειρον ، ليزداد سوءًا، المرجع: 2 تي 3: 13 *</t>
  </si>
  <si>
    <t> G4299</t>
  </si>
  <si>
    <t> بالتأكيد</t>
  </si>
  <si>
    <t> إجحاف</t>
  </si>
  <si>
    <t> التحيز والتمييز والتحيز</t>
  </si>
  <si>
    <t> تحيز، تمييز، تحيز لحكم سابق، حكم سابق، تحيز، تمييز أو، تفضيل، تحيز، المرجع: 1 تيم 5: 21 *</t>
  </si>
  <si>
    <t> G4300</t>
  </si>
  <si>
    <t> شكرا جزيلا</t>
  </si>
  <si>
    <t> لانشاء</t>
  </si>
  <si>
    <t> لإنشاء سابقا، التصديق مسبقا</t>
  </si>
  <si>
    <t>ليثبت سابقا، يصادق سابقا ليؤذن ويثبت سابقا، يثبت ويثبت سابقا، المرجع: غلا 3: 17 *</t>
  </si>
  <si>
    <t> G4301</t>
  </si>
  <si>
    <t> شكرا جزيلا</t>
  </si>
  <si>
    <t> لأخذها مسبقًا</t>
  </si>
  <si>
    <t> أن تأخذ مسبقا؛ ل</t>
  </si>
  <si>
    <t> أن تأخذ مسبقا؛ لتأخذ من قبل، المضي قدما؛ (سلبي) ليتم القبض عليه، والكشف عنه؛ آخر، المرجع: 1كو 11: 21؛ المجاز للاستباق، القيام به مسبقًا، المرجع: مرقس 14: 8؛ لتأخذ على حين غرة المنفعل يؤخذ بغتة، يُدرك، يُؤخذ على حين غرة، مرجع: غلا 6: 1 *</t>
  </si>
  <si>
    <t> G4302</t>
  </si>
  <si>
    <t> شكرا جزيلا</t>
  </si>
  <si>
    <t> للتنبؤ ، قل مسبقا</t>
  </si>
  <si>
    <t> للتنبؤ، أخبر مسبقًا للتنبؤ، أخبر مسبقًا</t>
  </si>
  <si>
    <t> G4303</t>
  </si>
  <si>
    <t> شكرا جزيلا</t>
  </si>
  <si>
    <t> للتنبؤ، يشهد على ذلك مسبقا</t>
  </si>
  <si>
    <t> للتنبؤ، والشهادة مسبقًا في المقام الأول للشهادة أو الشهادة مسبقًا؛ ليعلن مسبقًا، يتنبأ، مرجع: 1 بط 1: 11 *</t>
  </si>
  <si>
    <t> G4304</t>
  </si>
  <si>
    <t> شكرا جزيلا</t>
  </si>
  <si>
    <t> مع سبق الإصرار</t>
  </si>
  <si>
    <t xml:space="preserve">للتدرب مسبقا. مع سبق الإصرار ، القلق مسبقا ؛ يترجم البعض "للتخطيط للمستقبل"؛ المرجع: لوقا ٢١: ١٤ *</t>
  </si>
  <si>
    <t> G4305</t>
  </si>
  <si>
    <t> شكرا جزيلا</t>
  </si>
  <si>
    <t> تقلق مسبقا</t>
  </si>
  <si>
    <t> للقلق أو القلق مسبقًا</t>
  </si>
  <si>
    <t> أن تقلقوا أو تهتموا من قبل أن تهتموا أو تقلقوا أو تهتموا من قبل أن تفكروا من قبل مقدما مرجع: مرقس 13: 11 *</t>
  </si>
  <si>
    <t> G4306</t>
  </si>
  <si>
    <t> رائع</t>
  </si>
  <si>
    <t> لتوفير ورعاية ؛ أن تأخذ بعين الاعتبار، أن تأخذ بعين الاعتبار</t>
  </si>
  <si>
    <t> لتوفير ورعاية ؛ أن تفكر، أن تأخذ بعين الاعتبار أن تدرك مسبقًا، أن تتنبأ؛ للاعتناء، المرجع: 1 تي 5: 8؛ وسط لإعالة نفسه ؛ ضمنًا، تطبيق الذات على شيء ما، والممارسة، والسعي لإظهاره، المرجع: رو 12: 17؛ المرجع: ٢ كو ٨: ٢١ *</t>
  </si>
  <si>
    <t> G4307</t>
  </si>
  <si>
    <t> رائع</t>
  </si>
  <si>
    <t> البصيرة</t>
  </si>
  <si>
    <t> البصيرة والتوفير والرعاية</t>
  </si>
  <si>
    <t> البصيرة، الرزق، الرعاية المدروسة، المدروسة، البصيرة؛ العناية الإلهية، العناية الإلهية، المرجع: أعمال ٢٤: ٢؛ الحكم، المرجع: رو 13: 14 *</t>
  </si>
  <si>
    <t> G4308</t>
  </si>
  <si>
    <t>رائع</t>
  </si>
  <si>
    <t> - للمشاهدة مقدمًا، أي (بنشاط) لملاحظة (آخر) مسبقًا، أو (الصوت الأوسط) للحفاظ على وجهة نظر (الشخص)</t>
  </si>
  <si>
    <t> G4309</t>
  </si>
  <si>
    <t> رائع</t>
  </si>
  <si>
    <t> لضبطه</t>
  </si>
  <si>
    <t> ليقدر، يقرر مسبقا</t>
  </si>
  <si>
    <t xml:space="preserve"> لتقدير، تقرر مسبقًا تحدد مسبقًا للحد، أو تضع علامة مسبقًا؛ للتصميم بالتأكيد مسبقًا، والأمر مسبقًا، والقدر، المرجع: أعمال الرسل 4: 28؛ المرجع: رو 8: 29، 30</t>
  </si>
  <si>
    <t> G4310</t>
  </si>
  <si>
    <t> شكرا جزيلا</t>
  </si>
  <si>
    <t> أن تعاني من قبل</t>
  </si>
  <si>
    <t> أن تعاني في السابق</t>
  </si>
  <si>
    <t> "تألموا سابقًا لتجربوا سابقًا سوء المعاملة" (1 تس 2: 2).</t>
  </si>
  <si>
    <t> G4311</t>
  </si>
  <si>
    <t> شكرا جزيلا</t>
  </si>
  <si>
    <t> للمساعدة في الطريق</t>
  </si>
  <si>
    <t> مرافقة، مرافقة؛ للإرسال في طريقه، والمساعدة في رحلته</t>
  </si>
  <si>
    <t>مرافقة، مرافقة؛ للإرسال في طريقه، والمساعدة في رحلته للإرسال من قبل؛ لمرافقة، أو حضور من باب الاحترام، مرافقة، مرافقة لمسافة معينة عند الانطلاق في رحلة، المرجع: أعمال الرسل 15: 3؛ 20:38؛ 21: 5 ؛ للتزود بالأشياء الضرورية للرحلة، راجع: تي 3: 13؛ 3Jn. 6</t>
  </si>
  <si>
    <t> G4312</t>
  </si>
  <si>
    <t> شكرا جزيلا</t>
  </si>
  <si>
    <t> متهور</t>
  </si>
  <si>
    <t> طفح جلدي، متهور، طائش</t>
  </si>
  <si>
    <t xml:space="preserve"> السقوط إلى الأمام؛ ، كناية متسرعة، متهور، متهور، طائش المرجع: أعمال 19:36؛ المرجع: ٢ تي ٣: ٤ *</t>
  </si>
  <si>
    <t> G4313</t>
  </si>
  <si>
    <t> رائع</t>
  </si>
  <si>
    <t> للذهاب قبل أن تسبق، اذهب قبل، المرجع: أعمال 7:40؛ المرجع: لو 1: 76 *</t>
  </si>
  <si>
    <t> G4314</t>
  </si>
  <si>
    <t> جيد</t>
  </si>
  <si>
    <t> إلى / مع</t>
  </si>
  <si>
    <t> (جنرال) إلى، من أجل؛ (دات.) على، في، بالقرب، بواسطة؛ (حسب) إلى، نحو؛ مع؛ بغرض؛ ضد</t>
  </si>
  <si>
    <t>(جنرال) إلى، من أجل؛ (دات.) على، في، بالقرب، بواسطة؛ (حسب) إلى، نحو؛ مع؛ بغرض؛ ضد من؛ مجازيًا للمصلحة، المرجع: أعمال 27: 34؛ مع مكان الجر، بالقرب، بواسطة، عند، بجانب، على مقربة من، المرجع: مرقس 5:11 ؛ المرجع: لو 19: 37؛ بصيغة النصب تستخدم للمكان الذي يتجه إليه أي شيء، إلى، نحو، مرجع: مت 2: 12؛ 3: 5، 13؛ في مكان قريب، المرجع: مت 3:10؛ المرجع: مرقس 5: 22؛ قرب، في جوار، المرجع: مرقس 6:45 ؛ بعد أفعال الكلام، والصلاة، والإجابة على التهمة، وما إلى ذلك، إلى مرجع: مت 3: 15؛ 27:14 ؛ مكان حيث، مع، في، بين، بواسطة، في، وما إلى ذلك، المرجع: متى 26:55؛ المرجع: مرقس 11: 4؛ المرجع: لو 1: 80؛ من الزمن، خلال، مرجع: لو 8: 13؛ المرجع: 1كو 7: 5؛ قريب نحو المرجع: لو 24: 29؛ الغاية، الموضوع، الغرض الذي من أجله يتم القيام بالعمل، أو الذي تشير إليه أي صفة، وما إلى ذلك، المرجع: يوحنا 4: 35؛ المرجع: أعمال ٣: ١٠؛ 27:12 ؛ قبل صيغة المصدر مع τό ، من أجل، ذلك، من أجل ذلك، المرجع: Mt 6:1؛ 13:30 ؛ 26:12 ؛ وذلك، المرجع: مت 5: 28؛ عن العلاقة التي يحملها أي فعل، أو حالة، أو صفة، وما إلى ذلك، لأي شخص أو شيء، فيما يتعلق، فيما يتعلق، فيما يتعلق، بالإشارة إلى، مرجع: مت 19: 8؛ المرجع: لو 12: 41؛ 18:1؛ 20:19 ؛ فيما يتعلق، فيما يتعلق، بالمرجع: مت 27: 4؛ المرجع: يوحنا 21: 22، 23؛ بحسب المرجع: لو 12: 47؛ المرجع: 2كو 5: 10؛ بالمقارنة مع المرجع: رو 8: 18؛ في الانتباه إلى المرجع: أفسس 3: 4؛ من التصرفات والتصرفات وما إلى ذلك، التي تظهر تجاه أي شخص، سواء كان ودودًا، المرجع: غلا 6: 10؛ المرجع: أفسس 6: 9؛ أو غير ودود، مع، ضد، المرجع: لو 23: 12؛ المرجع: أعمال الرسل 23: 30؛ بعد الأفعال التي تدل على التحدث، أو النزاع، أو قطع العهد، وما إلى ذلك، مع المرجع: لو 24: 14؛ المرجع: أعمال الرسل ٢: ٧؛ 3:25</t>
  </si>
  <si>
    <t>G4315</t>
  </si>
  <si>
    <t> شكرا جزيلا</t>
  </si>
  <si>
    <t> جمعة</t>
  </si>
  <si>
    <t> اليوم الذي يسبق السبت (الجمعة)</t>
  </si>
  <si>
    <t xml:space="preserve"> § اليوم الذي قبل السبت (الجمعة) اليوم الذي قبل السبت، عشية السبت، المرجع: مرقس 15: 42 *</t>
  </si>
  <si>
    <t> G4316</t>
  </si>
  <si>
    <t> شكرا جزيلا</t>
  </si>
  <si>
    <t> لتعيين</t>
  </si>
  <si>
    <t> للتعيين للتحدث إلى، الإلحاح، التسمية، الإعلان، المرجع: عب 5: 10 *</t>
  </si>
  <si>
    <t> G4317</t>
  </si>
  <si>
    <t> شكرا جزيلا</t>
  </si>
  <si>
    <t> ليقترب</t>
  </si>
  <si>
    <t> أن يتردد أن يتردد، يجهز، يحضر، يستدعي</t>
  </si>
  <si>
    <t> G4318</t>
  </si>
  <si>
    <t> شكرا جزيلا</t>
  </si>
  <si>
    <t> وصول</t>
  </si>
  <si>
    <t> وصول؛ يقترب</t>
  </si>
  <si>
    <t> وصول؛ نهج النهج؛ الوصول، الدخول، إلى حضور أي شخص، المرجع: رو 5: 2؛ المرجع: أفسس 2: 18؛ 3:12 *</t>
  </si>
  <si>
    <t> G4319</t>
  </si>
  <si>
    <t> حقا</t>
  </si>
  <si>
    <t> للتسول</t>
  </si>
  <si>
    <t> شحاذ</t>
  </si>
  <si>
    <t xml:space="preserve"> متسول، متسول، مرجع: مرقس 10: 46؛ المرجع: يوحنا ٩: ٨ *</t>
  </si>
  <si>
    <t> G4320</t>
  </si>
  <si>
    <t> شكرا جزيلا</t>
  </si>
  <si>
    <t> للتحرك للأعلى، اصعد</t>
  </si>
  <si>
    <t> لتصعدوا، اصعدوا لتصعدوا أكثر، اصعدوا إلى أعلى المرجع: لو 14: 10 *</t>
  </si>
  <si>
    <t> G4321</t>
  </si>
  <si>
    <t> شكرا جزيلا</t>
  </si>
  <si>
    <t> لإنفاقه ببذخ أو بالإضافة إلى ذلك</t>
  </si>
  <si>
    <t> G4322</t>
  </si>
  <si>
    <t>شكرا جزيلا</t>
  </si>
  <si>
    <t> لتزويد، وملء</t>
  </si>
  <si>
    <t> لتزويد، وملء لملء عن طريق الإضافة؛ للإمدادات والنقص، المرجع: 2كو9: 12؛ 11: 9 *</t>
  </si>
  <si>
    <t> G4323</t>
  </si>
  <si>
    <t> شكرا جزيلا</t>
  </si>
  <si>
    <t> للتشاور</t>
  </si>
  <si>
    <t> لإضافة؛ للتشاور، اطلب المشورة</t>
  </si>
  <si>
    <t> لإضافة؛ للتشاور، طلب المشورة، يحدث التشاور في العهد الجديد فقط كوسيط، للاستلقاء عليه مرارًا وتكرارًا؛ الوسط ليضع نفسه في تواصل حر مع، والتشاور، والتشاور مع المرجع: غلا 1: 16؛ للتشاور، للاقتراح على سبيل الاعتبار، المرجع: غلا 2: 6 *</t>
  </si>
  <si>
    <t> G4324</t>
  </si>
  <si>
    <t> شكرا جزيلا</t>
  </si>
  <si>
    <t> لمزيد من التهديد</t>
  </si>
  <si>
    <t> للتهديد أكثر للتهديد بالإضافة إلى ذلك، تهديدات إضافية مطلقة، المرجع: أعمال 4:21 *</t>
  </si>
  <si>
    <t> G4325</t>
  </si>
  <si>
    <t> شكرا جزيلا</t>
  </si>
  <si>
    <t> لإنفاق المزيد</t>
  </si>
  <si>
    <t> لتنفقوا أكثر لتنفقوا إلى جانب، أنفقوا أكثر من اللازم، مرجع: لو 10: 35 *</t>
  </si>
  <si>
    <t> G4326</t>
  </si>
  <si>
    <t> شكرا جزيلا</t>
  </si>
  <si>
    <t> لكى يحتاج للحاجه</t>
  </si>
  <si>
    <t> أن تحتاج إلى حاجة بجانب أو بالإضافة إلى الحاجة، المرجع: أعمال الرسل 17: 25 *</t>
  </si>
  <si>
    <t> G4327</t>
  </si>
  <si>
    <t>شكرا جزيلا</t>
  </si>
  <si>
    <t> في انتظار / ترحيب</t>
  </si>
  <si>
    <t> لتلقي، ترحيب، قبول؛ للانتظار، توقع</t>
  </si>
  <si>
    <t xml:space="preserve"> لتلقي، ترحيب، قبول؛ تنتظر، تتوقع أن تتلقى، تقبل؛ لتلقي، والاعتراف، ومنح الوصول، المرجع: لو 15: 2؛ لقبول، والاعتراف، وقبول، ومع οὐ، لرفض، المرجع: عب 11:35؛ للخضوع، المرجع: عب 10: 34؛ أن نستقبل بلطف كضيف ونستضيفه، المرجع: رو 16: 2؛ لنستقبل، ونعترف، كرجاء، المرجع: أعمال 24: 15؛ أن ننظر أو ننتظر، نتوقع، ننتظر، نتوقع المرجع: مر 15: 43؛ المرجع: لو 2: 25</t>
  </si>
  <si>
    <t> G4328</t>
  </si>
  <si>
    <t> رائع</t>
  </si>
  <si>
    <t> للبحث عن</t>
  </si>
  <si>
    <t> لنتطلع إلى، نتوقع، انتظر</t>
  </si>
  <si>
    <t xml:space="preserve"> أن تتطلع إلى، تتوقع، تنتظر، تنتظر، تنتظر، المرجع: متى 11: 3؛ المرجع: لو 7: 19، 20؛ المرجع: أعمال ٣: ٥؛ المرجع: 2 بط 3: 12، 13، 14؛ لنتوقع، المرجع: أعمال ٢٨: ٦؛ للانتظار، مرجع: لو 1: 21؛ 8:40 ؛ المرجع: أعمال ١٠: ٢٤؛ 27:33 ؛ مطلق التفكير، الاستباق، المرجع: مت 24:50؛ المرجع: لو 12: 46</t>
  </si>
  <si>
    <t> G4329</t>
  </si>
  <si>
    <t> شكرا جزيلا</t>
  </si>
  <si>
    <t>الترقب والتوقع. تخوف</t>
  </si>
  <si>
    <t> الترقب والتوقع. تخوف بحث، توقع، ترقب، تخوف المرجع: لو 21: 26؛ كناية التوقع، ما هو متوقع أو متوقع، المرجع: أعمال 12: 11 *</t>
  </si>
  <si>
    <t> G4330</t>
  </si>
  <si>
    <t> حقا</t>
  </si>
  <si>
    <t> للسماح بالذهاب إلى أبعد من ذلك</t>
  </si>
  <si>
    <t> للسماح بالذهاب أبعد السماح للسماح بالاقتراب السماح بالتقدم المرجع: أعمال 27: 7 *</t>
  </si>
  <si>
    <t> G4331</t>
  </si>
  <si>
    <t> شكرا جزيلا</t>
  </si>
  <si>
    <t> يقترب ، يقترب</t>
  </si>
  <si>
    <t> اقترب، اقترب، اقترب، اقترب</t>
  </si>
  <si>
    <t> G4332</t>
  </si>
  <si>
    <t> شكرا جزيلا</t>
  </si>
  <si>
    <t> للجلوس بالقرب / الخدمة</t>
  </si>
  <si>
    <t> للخدمة، انتظر</t>
  </si>
  <si>
    <t> للخدمة، الانتظار للخدمة، الحضور، الجلوس بالقرب، الانتظار</t>
  </si>
  <si>
    <t> G4333</t>
  </si>
  <si>
    <t> شكرا جزيلا</t>
  </si>
  <si>
    <t> لكسب المزيد</t>
  </si>
  <si>
    <t> لكسب المزيد في المقام الأول للعمل بالإضافة إلى ذلك؛ لتربحوا أكثر، اربحوا أكثر في التجارة، لو 19: 16.</t>
  </si>
  <si>
    <t> G4334</t>
  </si>
  <si>
    <t> شكرا جزيلا</t>
  </si>
  <si>
    <t> ليقترب / يوافق</t>
  </si>
  <si>
    <t> أن يأتي، يقترب، يقترب؛ للموافقة على</t>
  </si>
  <si>
    <t xml:space="preserve">أن يأتي، يقترب، يقترب؛ والموافقة على المجيء أو الذهاب إلى أي شخص، المرجع: مت 4: 3، 11؛ 5:1؛ 8:19، 25، وبشكل متكرر؛ المجيء أو الذهاب إليه، الاقتراب، الاقتراب، روحيًا، المرجع: عب 7: 25؛ 11: 6 ؛ 4:16 ؛ المرجع: 1 بط 2: 4؛ مجازيًا الموافقة على، الموافقة على، الموافقة على، الموافقة على، المرجع: 1 تيم 6: 3</t>
  </si>
  <si>
    <t> G4335</t>
  </si>
  <si>
    <t> شكرا</t>
  </si>
  <si>
    <t> دعاء</t>
  </si>
  <si>
    <t> دعاء؛ مكان الصلاة</t>
  </si>
  <si>
    <t xml:space="preserve"> دعاء؛ مكان الصلاة، مرجع: مت 17: 21؛ 21:13، 22؛ المرجع: لو 6: 12؛ المرجع: أعمال ١: ١٤؛ كناية مكان تُقام فيه الصلاة، ربما مُصلى، المرجع: أعمال 16: 13، 16</t>
  </si>
  <si>
    <t> G4336</t>
  </si>
  <si>
    <t> حقا</t>
  </si>
  <si>
    <t xml:space="preserve"> للصلاة، صلوا، مرجع: مت 5: 44؛ 6: 5 ، 6</t>
  </si>
  <si>
    <t> G4337</t>
  </si>
  <si>
    <t> حقا</t>
  </si>
  <si>
    <t> لتحذر منه</t>
  </si>
  <si>
    <t> أن تنتبه، أن تكون على حذر، أن تكون حذرًا؛ للانتباه والتكريس والتطبيق</t>
  </si>
  <si>
    <t xml:space="preserve">أن تنتبه، أن تكون على حذر، أن تكون حذرًا؛ الانتباه، والتكريس، والجهد للحصول على المزيد؛ تمسك، تقرب؛ ، مطلق لتطبيق العقل على شيء ما، والانتباه إليه، والانتباه إليه، والمراقبة، والتأمل، المرجع: أعمال الرسل 5: 35؛ المرجع: عب 2: 1؛ المرجع: 2 بط 1: 19؛ لرعاية، وتوفير، المرجع: أعمال 20:28؛ عندما يتبعها ἀπό، μή، أو μήποτε، يجب الحذر من، احترس، احترس، احترس من، المرجع: متى 6: 1؛ 7:15 ؛ للموافقة أو التصديق أو المتابعة أو الالتزام أو التعلق به، المرجع: أعمال 8: 6، 10، 11؛ 16:14 ؛ أن يسلم نفسه، ويدمن عليها، وينشغل بها، المرجع: 1 تي 1: 4، 3: 8.</t>
  </si>
  <si>
    <t> G4338</t>
  </si>
  <si>
    <t> شكرا جزيلا</t>
  </si>
  <si>
    <t> إلى مسمار</t>
  </si>
  <si>
    <t> لتسمير</t>
  </si>
  <si>
    <t xml:space="preserve"> للتسمير، التثبيت بالمسامير، المرجع: كو 2: 14 *</t>
  </si>
  <si>
    <t> G4339</t>
  </si>
  <si>
    <t> شكرا جزيلا</t>
  </si>
  <si>
    <t> المرتد</t>
  </si>
  <si>
    <t> تحول غير يهودي (إلى اليهودية)، يُترجم حرفيًا على أنه "المرتد"</t>
  </si>
  <si>
    <t>غير اليهود المتحولين (إلى اليهودية)، يُترجم حرفيًا على أنه "المرتد" في المقام الأول وافد جديد، غريب؛ في العهد الجديد، مهتدى أممي تحول من الوثنية إلى اليهودية، المرجع: متى 23: 15؛ المرجع: أعمال ٢: ١١؛ 6: 5 ؛ 13:43*</t>
  </si>
  <si>
    <t> G4340</t>
  </si>
  <si>
    <t> بالتأكيد</t>
  </si>
  <si>
    <t> مؤقت</t>
  </si>
  <si>
    <t> دائم فقط لفترة قصيرة، مؤقتة</t>
  </si>
  <si>
    <t> يدوم فقط لوقت قصير، مؤقت مناسب، في العهد الجديد يستمر لوقت محدود، مؤقت، عابر، يدوم لوقت قصير فقط المرجع: متى 13: 21؛ المرجع: مرقس 4: 17؛ المرجع: 2كو 4: 18؛ المرجع: عب ١١:٢٥ *</t>
  </si>
  <si>
    <t> G4341</t>
  </si>
  <si>
    <t> شكرا جزيلا</t>
  </si>
  <si>
    <t> للاتصال / استدعاء</t>
  </si>
  <si>
    <t> (وسط) للاتصال، استدعاء، إرسال ل؛ جمع معا</t>
  </si>
  <si>
    <t> (وسط) للاتصال، استدعاء، إرسال ل؛ نجتمع لندعو أنفسنا، نستدعي، المرجع: متى 10: 1؛ 15:10 ، 32 ؛ 18:2؛ للدعوة، المرجع: أعمال الرسل ٢: ٣٩؛ للدعوة إلى أداء شيء ما، تعيين، المرجع: أعمال 13: 2؛ 16:10</t>
  </si>
  <si>
    <t> G4342</t>
  </si>
  <si>
    <t> شكرا جزيلا</t>
  </si>
  <si>
    <t> للاستمرار في / مع</t>
  </si>
  <si>
    <t>للانضمام، والالتزام بالحضور؛ لتكون مستعدا؛ لإعطاء الاهتمام، كن أمينا؛ لقضاء الكثير من الوقت معًا</t>
  </si>
  <si>
    <t> للانضمام، والالتزام بالحضور؛ لتكون مستعدا؛ لإعطاء الاهتمام، كن أمينا؛ لقضاء الكثير من الوقت معًا للاستمرار في الالتزام بشيء ما؛ أن ننخرط باهتمام، ونحضر باستمرار، المرجع: أعمال الرسل ١: ١٤؛ 2:42 ؛ المرجع: رو 13: 6؛ والبقاء دائمًا في مكان، المرجع: أع 2: 46؛ أن نحضر باستمرار، ونستمر بالقرب، ونكون في متناول اليد، المرجع: مرقس 3: 9؛ المرجع: أعمال ٨: ١٣؛ 10: 7</t>
  </si>
  <si>
    <t> G4343</t>
  </si>
  <si>
    <t> شكرا جزيلا</t>
  </si>
  <si>
    <t> مثابرة</t>
  </si>
  <si>
    <t> المثابرة والصبر</t>
  </si>
  <si>
    <t xml:space="preserve"> صبر، صبر، استمرارية في شيء ما، مرجع: أف 6: 18 *</t>
  </si>
  <si>
    <t> G4344</t>
  </si>
  <si>
    <t> شكرا جزيلا</t>
  </si>
  <si>
    <t> وسادة</t>
  </si>
  <si>
    <t> وسادة وسادة</t>
  </si>
  <si>
    <t> وسادة، وسادة في المقام الأول وسادة للرأس، وسادة؛ وأيضاً وسادة القارب، مرجع: مرقس 4: 38 *</t>
  </si>
  <si>
    <t> G4345</t>
  </si>
  <si>
    <t> شكرا جزيلا</t>
  </si>
  <si>
    <t> (السلبي) المراد ضمه، المرتبط بالانضمام</t>
  </si>
  <si>
    <t>(المبني للمجهول) المراد الانضمام إليه، المرتبط بالانضمام في المقام الأول للتعيين بالقرعة؛ في العهد الجديد، أن يجاور المرء نفسه، وأن يعاشر، وأن يتبع كتلميذ، المرجع: أعمال الرسل ١٧: ٤ *</t>
  </si>
  <si>
    <t> G4346</t>
  </si>
  <si>
    <t> بالتأكيد</t>
  </si>
  <si>
    <t> التحيز</t>
  </si>
  <si>
    <t> الاستدعاء، تحيز الدعوة</t>
  </si>
  <si>
    <t> الاستدعاء، الدعوة التحيز التحيز، الميل</t>
  </si>
  <si>
    <t> G4347</t>
  </si>
  <si>
    <t> بالتأكيد</t>
  </si>
  <si>
    <t> ( منفعل ) منصوب عليه ، مرتبط بالالتصاق</t>
  </si>
  <si>
    <t> (مبني للمجهول) ليتم حشده، مرتبط بالالتصاق في المقام الأول لجعله يتكئ على شيء ما أو ضده؛ مجازيًا، أن ينضم المرء إلى نفسه، ويتبعه كملتصق، ويتجمع، ويرتبط به، المرجع: أعمال الرسل 5: 36 *</t>
  </si>
  <si>
    <t> G4348</t>
  </si>
  <si>
    <t> شكرا جزيلا</t>
  </si>
  <si>
    <t> حجر عثرة</t>
  </si>
  <si>
    <t> حجر عثرة، وهو الشيء الذي يتسبب في تعثر الإنسان</t>
  </si>
  <si>
    <t>العثرة، الشيء الذي يعثر الإنسان عثرة، راجع: رو 9: 32، 33؛ المرجع: 1 بط 2: 8؛ مجازيًا، حجر عثرة، سبب للخطية، وسيلة للتحريض على الخطيئة، راجع: رو 14: 13؛ المرجع: 1كو 8: 9؛ مجازيًا تعثر أخلاقي، صدمة للحس الأخلاقي أو الديني، حرج أخلاقي، مرجع: رو 14: 20 *</t>
  </si>
  <si>
    <t> G4349</t>
  </si>
  <si>
    <t> شكرا</t>
  </si>
  <si>
    <t> تعثر</t>
  </si>
  <si>
    <t> عثرة، سبب عثرة؛ مجازيا من الإثم</t>
  </si>
  <si>
    <t> عثرة، سبب عثرة؛ مجازيا من الخطيئة في المقام الأول عثرة؛ جريمة؛ في العهد الجديد مخالفة، صدمة، سبب استثناء، المرجع: 2كو 6: 3 *</t>
  </si>
  <si>
    <t> G4350</t>
  </si>
  <si>
    <t> شكرا جزيلا</t>
  </si>
  <si>
    <t> للضرب والضرب. (ترجمة)؛ يتعثر، يسقط</t>
  </si>
  <si>
    <t>للضرب والضرب. (ترجمة)؛ يعثر، يسقط، يندفع، ينهزم، مرجع: مت 7: 27؛ ليضرب بالرجل" (راجع: مت 4: 6)؛ المرجع: لو 4: 11؛ ليعثر ويسقط (راجع: يوحنا 11: 9، 10)؛ مجازيًا أن نتعثر، أو نعثر، المرجع: رو 9: 32؛ 14:21 ؛ المرجع: ١ بط ٢: ٨ *</t>
  </si>
  <si>
    <t> G4351</t>
  </si>
  <si>
    <t> شكرا جزيلا</t>
  </si>
  <si>
    <t> للفة من قبل</t>
  </si>
  <si>
    <t> للفة أمام، نشمر ل</t>
  </si>
  <si>
    <t> يتدحرج أمام، يتدحرج إلى، أو ضد، أمام المرجع: متى 27:60؛ المرجع: مرقس ١٥:٤٦ *</t>
  </si>
  <si>
    <t> G4352</t>
  </si>
  <si>
    <t> شكرا</t>
  </si>
  <si>
    <t> العبادة</t>
  </si>
  <si>
    <t> للعبادة، وإجلال، وإظهار الخشوع؛ للركوع (قبل)</t>
  </si>
  <si>
    <t xml:space="preserve"> للعبادة، وإجلال، وإظهار الخشوع؛ والركوع (قبل) للقيام بالخشوع، أو الإجلال بتقبيل اليد؛ في العهد الجديد للقيام بالتبجيل أو الإجلال بالسجود، المرجع: متى 2: 2، 8، 11؛ 20:20 ؛ المرجع: لو 4: 7؛ 24:52 ؛ لتقديم العبادة الإلهية، والعبادة، والعبادة، المرجع: مت 4: 10؛ المرجع: يوحنا 4: 20، 21؛ المرجع: عب ١: ٦؛ لكي ينحني المرء في السجود، يجثو أمام المرجع: عب 11: 21</t>
  </si>
  <si>
    <t> G4353</t>
  </si>
  <si>
    <t>شكرا</t>
  </si>
  <si>
    <t> العابد</t>
  </si>
  <si>
    <t xml:space="preserve"> عابدا، مرجع: يو 4: 23 *</t>
  </si>
  <si>
    <t> G4354</t>
  </si>
  <si>
    <t> شكرا جزيلا</t>
  </si>
  <si>
    <t> للتحدث إلى / مع</t>
  </si>
  <si>
    <t> للحديث مع</t>
  </si>
  <si>
    <t> للتحدث مع التحدث إلى، التحدث مع، المرجع: أعمال الرسل ١٣: ٤٣؛ 28:20 *</t>
  </si>
  <si>
    <t> G4355</t>
  </si>
  <si>
    <t> شكرا جزيلا</t>
  </si>
  <si>
    <t> خذ جانبا، خذ معك؛ للمشاركة؛ للترحيب، قبول</t>
  </si>
  <si>
    <t> خذ جانبا، خذ معك؛ للمشاركة؛ للترحيب، والقبول، والأخذ على الذات، والأخذ، والأخذ كرفيق، أو شريك، والأخذ على طول المرجع: أعمال الرسل 17: 5؛ 18:26 ؛ ليأخذوه طعامًا، راجع: أعمال الرسل 27: 33، 36؛ أن نستقبل بلطف أو ضيافة، ونعترف بمجتمعنا وصداقتنا، ونعامل بلطف، المرجع: أعمال 28: 2؛ المرجع: رو 14: 1، 3؛ 15:7؛ فلم. 17 ؛ أن يأخذ المرء أو يجذب إلى نفسه، يأخذ جانبًا كمقدمة لخطاب التحذير، المرجع: متى 16: 22؛ المرجع: مرقس 8: 32 *</t>
  </si>
  <si>
    <t> G4356</t>
  </si>
  <si>
    <t> بالتأكيد</t>
  </si>
  <si>
    <t> مكتوبة أيضًا πρόσlectηψις ، القبول، المرجع: رومية 11:15 *</t>
  </si>
  <si>
    <t> G4357</t>
  </si>
  <si>
    <t> شكرا جزيلا</t>
  </si>
  <si>
    <t> للبقاء / الاستمرار</t>
  </si>
  <si>
    <t>أن نكون مع، نستمر، نبقى، نبقى</t>
  </si>
  <si>
    <t> نكون مع، نستمر في، نبقى، نبقى، نبقى، نبقى، نبقى في مكان ما، المرجع: 1 تي 1: 3؛ البقاء أو الاستمرار مع أي أحد، المرجع: مت 15: 32؛ المرجع: مرقس 8: 2؛ المرجع: أعمال ١٨: ١٨؛ للالتزام به، المرجع: أعمال الرسل 11: 23؛ مجازيًا أن نبقى ثابتين في، ونثابر في، المرجع: أعمال الرسل 13: 43؛ المرجع: ١ تيم ٥: ٥ *</t>
  </si>
  <si>
    <t> G4358</t>
  </si>
  <si>
    <t> شكرا جزيلا</t>
  </si>
  <si>
    <t> إلى مرساة / مرساة</t>
  </si>
  <si>
    <t> (المبني للمجهول) أن يرسو، يأتي إلى المرفأ</t>
  </si>
  <si>
    <t> (سلبي) أن يرسو، يدخل إلى المرفأ لإحضار السفينة إلى محطتها، أو إلى الأرض؛ متوسطًا ليأتي إلى الأرض، ويأتي إلى الميناء (مر 6: 53)</t>
  </si>
  <si>
    <t> G4359</t>
  </si>
  <si>
    <t> شكرا جزيلا</t>
  </si>
  <si>
    <t> مدينون إلى جانب ذلك</t>
  </si>
  <si>
    <t> مدين (بالإضافة إلى ذلك)</t>
  </si>
  <si>
    <t> مدين (بالإضافة إلى) مدين إلى جانب أو بالإضافة إلى فلم. 19 *</t>
  </si>
  <si>
    <t> G4360</t>
  </si>
  <si>
    <t> شكرا جزيلا</t>
  </si>
  <si>
    <t> كن غاضبا</t>
  </si>
  <si>
    <t> أن يغضب، استفزاز</t>
  </si>
  <si>
    <t> أن يغضبوا أو يغيظوا أو يغضبوا يغيظوا (عب 3: 10، 17)</t>
  </si>
  <si>
    <t> G4361</t>
  </si>
  <si>
    <t> شكرا جزيلا</t>
  </si>
  <si>
    <t>جائع جدا</t>
  </si>
  <si>
    <t> جوعان</t>
  </si>
  <si>
    <t xml:space="preserve"> جائع جدًا، المرجع: أعمال 10: 10 *</t>
  </si>
  <si>
    <t> G4362</t>
  </si>
  <si>
    <t> شكرا جزيلا</t>
  </si>
  <si>
    <t> للظفر بـ (الصليب)</t>
  </si>
  <si>
    <t> يُسمر على (الصليب) يُثبت، يُلصق، المرجع: أعمال ٢: ٢٣ *</t>
  </si>
  <si>
    <t> G4363</t>
  </si>
  <si>
    <t> شكرا جزيلا</t>
  </si>
  <si>
    <t> للسقوط / للفوز</t>
  </si>
  <si>
    <t> أن يسقط من قبل؛ للتغلب عليه، الضرب ضد</t>
  </si>
  <si>
    <t xml:space="preserve"> أن يسقط من قبل؛ للضرب أو الضرب للسقوط أو الاصطدام بشيء ما أو ضده ؛ أن يسقط على أحد، راجع: مرقس 3: 11؛ 7:25 ؛ ليندفعوا بعنف، يضربوا، يضربوا، مرجع: متى 7: 25</t>
  </si>
  <si>
    <t> G4364</t>
  </si>
  <si>
    <t> حقا</t>
  </si>
  <si>
    <t> للتظاهر</t>
  </si>
  <si>
    <t> التصرف كما لو كان، التظاهر</t>
  </si>
  <si>
    <t> التصرف كما لو كان يتظاهر بإضافة أو إرفاق؛ وسط للتعلق بالذات؛ للمطالبة أو انتحال الذات ؛ "يتظاهر، يتصرف، يتباهى، يتظاهر،" مرجع: لو 24: 28 *</t>
  </si>
  <si>
    <t> G4365</t>
  </si>
  <si>
    <t> شكرا جزيلا</t>
  </si>
  <si>
    <t> للمجيء إلى النهج</t>
  </si>
  <si>
    <t> أن يأتي أو يقترب ليذهب أو يأتي إلى أحد، مرقس 10: 35 *</t>
  </si>
  <si>
    <t> G4366</t>
  </si>
  <si>
    <t>شكرا جزيلا</t>
  </si>
  <si>
    <t> للضرب عليها</t>
  </si>
  <si>
    <t> للضرب على الضرب والكسر ضد</t>
  </si>
  <si>
    <t> G4367</t>
  </si>
  <si>
    <t> شكرا جزيلا</t>
  </si>
  <si>
    <t> (نشط / وسط) للأمر والنظام؛ (المبني للمجهول) ليتم تعيينها، المنصوص عليها</t>
  </si>
  <si>
    <t xml:space="preserve"> (نشط / وسط) للأمر والنظام؛ (مبني للمجهول) ليتم تعيينه، ويوصف في المقام الأول لوضع أو الوقوف في أو ضد؛ ليأمر، يأمر، يوجه، يأمر المرجع: متى 1: 24؛ 8:4؛ المرجع: مرقس ١: ٤٤؛ تعيين، إنشاء، تعيين، وصف المرجع: أعمال 17:26</t>
  </si>
  <si>
    <t> G4368</t>
  </si>
  <si>
    <t> حقا</t>
  </si>
  <si>
    <t> الراعية</t>
  </si>
  <si>
    <t> المساعد</t>
  </si>
  <si>
    <t> المعينة، الشفيعة، الحامية، المرجع: رو 16: 2 *</t>
  </si>
  <si>
    <t> G4369</t>
  </si>
  <si>
    <t> شكرا جزيلا</t>
  </si>
  <si>
    <t> إضافة إلى)</t>
  </si>
  <si>
    <t> يزيد على، يزيد؛ ( منفعل ) مجيء به ، معطى</t>
  </si>
  <si>
    <t xml:space="preserve">يزيد على، يزيد؛ (سلبي) يتم إحضاره إلى، أو تقديمه إلى، أو بالقرب منه؛ للاستلقاء معه أو بجانبه، المرجع: أعمال ١٣: ٣٦؛ للإضافة، المجاورة، المرجع: مت 6: 27، 33؛ المرجع: لوقا 3: 20؛ المرجع: أعمال الرسل ٢: ٤١؛ ومن العبرية تعني الاستمرار أو التكرار، مرجع: لو 19: 11؛ 20:11، 12؛ المرجع: أعمال 12: 3</t>
  </si>
  <si>
    <t> G4370</t>
  </si>
  <si>
    <t> شكرا جزيلا</t>
  </si>
  <si>
    <t> للإسراع</t>
  </si>
  <si>
    <t> ليكون سعيدا اسرع</t>
  </si>
  <si>
    <t> للركض أو الإسراع نحو الهجوم</t>
  </si>
  <si>
    <t> G4371</t>
  </si>
  <si>
    <t> شكرا</t>
  </si>
  <si>
    <t> (سمكة صغيرة</t>
  </si>
  <si>
    <t> (قليل) السمك مما يؤكل مع ذلك؛ وبالتالي، بشكل عام، طعام، طعام، سمك، المرجع: يو 21: 5 *</t>
  </si>
  <si>
    <t> G4372</t>
  </si>
  <si>
    <t> شكرا جزيلا</t>
  </si>
  <si>
    <t xml:space="preserve"> قتل مؤخرا في المقام الأول؛ وبالتالي، بشكل عام، حديث، جديد، حديث أو حديث، المرجع: عب 10: 20 *</t>
  </si>
  <si>
    <t> G4373</t>
  </si>
  <si>
    <t> شكرا جزيلا</t>
  </si>
  <si>
    <t> حديثاً</t>
  </si>
  <si>
    <t> G4374</t>
  </si>
  <si>
    <t> شكرا جزيلا</t>
  </si>
  <si>
    <t> لجلب إلى</t>
  </si>
  <si>
    <t> لجلب، تقديم، عرض؛ للتعامل مع، التعامل مع</t>
  </si>
  <si>
    <t xml:space="preserve">لجلب، تقديم، عرض؛ للتعامل معه، التعامل معه، أو إحضاره، المرجع: مت 4: 24؛ 25:20 ؛ للإحضار أمام القضاة أو أمامهم، راجع: لو 12: 11؛ 23:14 ؛ ليقترب، ينطبق على، المرجع: يو 19: 29؛ ليقدم، يعطاء، يقدم، كالمال، المرجع: أعمال 8: 18؛ لتقديم، وتقديم، كهبات، وقرابين، وما إلى ذلك، المرجع: متى 2: 11؛ 5:23 ؛ المرجع: عب 5: 7؛ لتقديم الذبيحة، مرجع: مرقس 1: 44؛ المرجع: لو 5: 14؛ أن يقدم أحدًا ذبيحة لله، راجع: عب 9: 25، 28؛ 11:17 ؛ الوسط أن يتحمل نفسه تجاه أي شخص أو يتصرف أو يتصرف تجاه أي شخص أو يتعامل معه أو يعامله، المرجع: عب 12: 7</t>
  </si>
  <si>
    <t> G4375</t>
  </si>
  <si>
    <t> شكرا جزيلا</t>
  </si>
  <si>
    <t> محبوب</t>
  </si>
  <si>
    <t> جميل وممتع</t>
  </si>
  <si>
    <t> محبوبة مرضية ودودة شاكرة مقبولة مسرة (في 4: 8)</t>
  </si>
  <si>
    <t> G4376</t>
  </si>
  <si>
    <t> رائع</t>
  </si>
  <si>
    <t> عرض</t>
  </si>
  <si>
    <t> عرض، عرض</t>
  </si>
  <si>
    <t>عرض، عرض في المقام الأول جلب إلى؛ في العهد الجديد تقدمة، فعل تقديم أو ذبيحة، المرجع: عب 10: 10، 14، 18؛ المرجع: رومية 15: 16؛ تقدمة، قربانًا، شيئًا مقدمًا، المرجع: أفسس 5: 2؛ المرجع: عب ١٠: ٥، ٨؛ ذبيحة تقدم، المرجع: أعمال 21: 26؛ 24:17 *</t>
  </si>
  <si>
    <t> G4377</t>
  </si>
  <si>
    <t> شكرا جزيلا</t>
  </si>
  <si>
    <t> لينادي؛ تحدث إلى، عنوان</t>
  </si>
  <si>
    <t xml:space="preserve"> لينادي؛ تكلم، خاطب، تكلم، خاطب، المرجع: متى 11:16؛ المرجع: لو 7: 32؛ 13:12 ؛ للخطاب، المرجع: أعمال 22: 2؛ "للدعوة إلى الذات" (راجع: لو 6: 13).</t>
  </si>
  <si>
    <t> G4378</t>
  </si>
  <si>
    <t> بالتأكيد</t>
  </si>
  <si>
    <t> الرش</t>
  </si>
  <si>
    <t xml:space="preserve"> انصباب رش، مرجع: عب 11: 28 *</t>
  </si>
  <si>
    <t> G4379</t>
  </si>
  <si>
    <t> شكرا جزيلا</t>
  </si>
  <si>
    <t xml:space="preserve"> للتطرق إليه، للتطرق إليه بخفة، بصيغة الجر، المرجع: لوقا 11: 46 *</t>
  </si>
  <si>
    <t> G4380</t>
  </si>
  <si>
    <t> شكرا جزيلا</t>
  </si>
  <si>
    <t> لصالح</t>
  </si>
  <si>
    <t> لإظهار المحسوبية، والتحيز لصالح</t>
  </si>
  <si>
    <t> محاباة محاباة محاباة محاباة مرجع: يع2: 9 *</t>
  </si>
  <si>
    <t> G4381</t>
  </si>
  <si>
    <t> شكرا جزيلا</t>
  </si>
  <si>
    <t>شخص متحيز</t>
  </si>
  <si>
    <t> الشخص المتحيز الذي يظهر المحسوبية والتحيز</t>
  </si>
  <si>
    <t> G4382</t>
  </si>
  <si>
    <t> شكرا جزيلا</t>
  </si>
  <si>
    <t> المحسوبية</t>
  </si>
  <si>
    <t> المحاباة والتحيز</t>
  </si>
  <si>
    <t> G4383</t>
  </si>
  <si>
    <t> شكرا</t>
  </si>
  <si>
    <t> الوجه، وهو جزء من الجسم؛ على الامتداد: في حضور أحد، بصر؛ (مع صفحات مختلفة) قبل، أمام، على سطح</t>
  </si>
  <si>
    <t xml:space="preserve">الوجه، وهو جزء من الجسم؛ على الامتداد: في حضور أحد، بصر؛ (مع صفحات مختلفة) قبل، أمام، على سطح الوجه، الوجه، الوجه، المرجع: متى ٦: ١٦، ١٧؛ 17: 2، 6؛ حسب الاستخدام المتأخر، شخص، فرد، المرجع: 2كو 1: 11؛ ومن هنا الحضور الشخصي (1 تس 2: 17)؛ من العبرية، πρόσωπον πρὸς πρόσωπον، وجهًا لوجه، بوضوح، تمامًا، المرجع: 1كور 13: 12؛ الوجه، السطح، الشكل الخارجي، الشكل، المظهر، المرجع: متى 16: 3؛ المرجع: لو 12: 56؛ الظروف الخارجية، أو الحالة، أو المظهر لأي شخص، المرجع: مت 22: 16؛ المرجع: مرقس 12: 14؛ πρόσωπον лαμβάνειν، أن نحترم الظروف الخارجية لأحد، مرجع: لو 20: 21؛ المرجع: غلا 2: 6؛ ἐν προσώπω، بحضور، المرجع: 2كو 2: 10؛ ἀπὸ προσώπου ، من حضرة، من، المرجع: أعمال الرسل 3: 19؛ وأيضًا من قبل المرجع: أع 7: 45؛ εἰς πρόσωπον و κατὰ πρόσωπον ، أمام المرجع: أعمال الرسل 3: 13؛ المرجع: 2كو 8: 24؛ وأيضًا علانية، راجع: غلا 2: 11؛ κατὰ᾽ πρόσωπον, ἔχειν ، أن يكون المرء أمام وجهه، أن يكون أحد حاضرا، المرجع: أعمال 25:16؛ ἀπὸ προσώπου، من، المرجع: رؤ 12: 14؛ πρὸ προσώπου، قبل، المرجع: أعمال الرسل 13: 24</t>
  </si>
  <si>
    <t>G4384</t>
  </si>
  <si>
    <t> حقا</t>
  </si>
  <si>
    <t> لتحديد لتحديد مسبقا، تخصيص مسبقا</t>
  </si>
  <si>
    <t> G4385</t>
  </si>
  <si>
    <t> شكرا جزيلا</t>
  </si>
  <si>
    <t xml:space="preserve"> لتمتد من قبل ؛ للتمدد، راجع: أعمال 22: 25 *</t>
  </si>
  <si>
    <t> G4386</t>
  </si>
  <si>
    <t> شكرا</t>
  </si>
  <si>
    <t> سابقًا</t>
  </si>
  <si>
    <t> قبل؛ (ظرف) قبل، سابقا، في وقت سابق</t>
  </si>
  <si>
    <t xml:space="preserve"> قبل؛ (ظرف) قبل، سابقًا، زمن سابق، سابق، المرجع: أفسس ٤: ٢٢؛ قَبْلٌ، سَابِقٌ، سَابِقٌ، المرجع: أفسس 4: 22؛ قبلاً، سابقاً، المرجع: يو 6: 62</t>
  </si>
  <si>
    <t> G4387</t>
  </si>
  <si>
    <t> بالتأكيد</t>
  </si>
  <si>
    <t> G4388</t>
  </si>
  <si>
    <t> شكرا جزيلا</t>
  </si>
  <si>
    <t> للتخطيط / تقديم</t>
  </si>
  <si>
    <t> (وسط) للتخطيط والغرض؛ يقدم، يلد</t>
  </si>
  <si>
    <t> (وسط) للتخطيط والغرض؛ لتقديم، تقديم إلى مكان من قبل؛ ليقدم، يلد، يقترح علانية، المرجع: رو 3: 25؛ προτιθεμαι ، لغرض، تخطيط، تحديد، تصميم مسبق، المرجع: رومية 1:13؛ المرجع: أفسس ١: ٩ *</t>
  </si>
  <si>
    <t> G4389</t>
  </si>
  <si>
    <t> حقا</t>
  </si>
  <si>
    <t> لتشجيع، وحث على</t>
  </si>
  <si>
    <t>لتشجيع، والحث على المضي قدما؛ لدفع للإثارة، والحث، والوعظ، المرجع: أعمال الرسل ١٨: ٢٧ *</t>
  </si>
  <si>
    <t> G4390</t>
  </si>
  <si>
    <t> حقا</t>
  </si>
  <si>
    <t> لتتفوق</t>
  </si>
  <si>
    <t> للمضي قدما</t>
  </si>
  <si>
    <t> أن يركض إلى الأمام أن يركض إلى الأمام أو إلى الأمام المرجع: لو 19: 4؛ المرجع: يوحنا ٢٠:٤ *</t>
  </si>
  <si>
    <t> G4391</t>
  </si>
  <si>
    <t> شكرا جزيلا</t>
  </si>
  <si>
    <t> كن سابقا</t>
  </si>
  <si>
    <t> أن يكون موجودا في السابق</t>
  </si>
  <si>
    <t> أن يكون موجودًا قبل أن يكون أو موجودًا قبل أو سابقًا، المرجع: لو 23: 12؛ المرجع: أعمال ٨: ٩ *</t>
  </si>
  <si>
    <t> G4392</t>
  </si>
  <si>
    <t> بالتأكيد</t>
  </si>
  <si>
    <t> التظاهر</t>
  </si>
  <si>
    <t> عذر؛ ادعاء، إظهار، تغطية</t>
  </si>
  <si>
    <t xml:space="preserve"> عذر؛ التظاهر والإظهار والتغطية في المقام الأول لما يظهر في المقدمة، وما يتم طرحه لإخفاء الحالة الحقيقية للأشياء؛ عرض عادل أو ذريعة، ادعاء المرجع: أعمال 27:30؛ عباءة خادعة (متى 23: 13)؛ المرجع: 1تس 2: 5؛ عذر، راجع: يو 15: 22</t>
  </si>
  <si>
    <t> G4393</t>
  </si>
  <si>
    <t> رائع</t>
  </si>
  <si>
    <t> لاخراج</t>
  </si>
  <si>
    <t> لإخراج لجلب من قبل، الحاضر؛ يُخرج أو يُنتج، مرجع: لو 6: 45 (2 ×)*</t>
  </si>
  <si>
    <t> G4394</t>
  </si>
  <si>
    <t> شكرا جزيلا</t>
  </si>
  <si>
    <t> نبوءة</t>
  </si>
  <si>
    <t>نبوة، رسالة ملهمة، تشجع أحيانًا على طاعة الله، وأحيانًا تعلن المستقبل كتحذير للاستعداد والاستمرار في الطاعة</t>
  </si>
  <si>
    <t xml:space="preserve"> النبوة، رسالة ملهمة، تشجع أحيانًا على طاعة الله، وأحيانًا تعلن المستقبل كتحذير للاستعداد واستمرار الطاعة. النبوة، تنبؤ بأحداث مستقبلية، مرجع: مت 13: 14؛ المرجع: 2 بط 1: 20، 21؛ النبوة، وهي قدرة موهوبة في توضيح الحق المعلن وتطبيقه، راجع: 1 كور 12: 10؛ 13:2؛ النبوة، مسألة تعليم إلهي مقدمة بموهبة خاصة، راجع: 1 تي 1: 18</t>
  </si>
  <si>
    <t> G4395</t>
  </si>
  <si>
    <t> شكرا جزيلا</t>
  </si>
  <si>
    <t> للتنبؤ</t>
  </si>
  <si>
    <t> للتنبؤ، والتحدث برسالة ملهمة، والتشجيع أحيانًا على طاعة الله، وأحيانًا الإعلان عن المستقبل كتحذير للاستعداد والاستمرار في الطاعة</t>
  </si>
  <si>
    <t>للتنبؤ، والتحدث برسالة ملهمة، والتشجيع أحيانًا على طاعة الله، وأحيانًا إعلان المستقبل كتحذير للاستعداد والاستمرار في الطاعة لممارسة وظيفة , , , ; ليتنبأ، ليتنبأ بالمستقبل، راجع: مت 11: 13؛ إلى الإلهي، مرجع: مت 26: 68؛ المرجع: مرقس 14: 65؛ المرجع: لو 22: 64؛ للتنبؤ، لعرض مسألة التعليم الإلهي بملكة خاصة، راجع: 1 كو 13: 9؛ 14:1</t>
  </si>
  <si>
    <t> G4396</t>
  </si>
  <si>
    <t> شكرا جزيلا</t>
  </si>
  <si>
    <t> نبي</t>
  </si>
  <si>
    <t> النبي الذي يتكلم بأقوال ملهمة. كتابات أنبياء العهد القديم؛ انظر أيضًا G4735</t>
  </si>
  <si>
    <t xml:space="preserve">النبي الذي يتكلم بأقوال ملهمة. كتابات أنبياء العهد القديم؛ انظر أيضًا G4735 وهو في المقام الأول متحدث باسم شخص آخر؛ على وجه التحديد المتحدث باسم أو مترجم للإله؛ نبي رائي، مرجع: تي 1: 12؛ وفي العهد الجديد نبي، شخص مُرسل ومُلهم من الله، مرجع: مت 14: 5؛ المرجع: لو 7: 16، 39؛ المرجع: يوحنا 9: 17؛ نبي في الكنيسة المسيحية، شخص موهوب في بيان الحق الإلهي، راجع: 1 كو 12: 28، 29؛ نبي، متنبئ بالمستقبل، راجع: مت 1: 22، وكثيرًا؛ οἱ προφῆται، الكتب النبوية للعهد القديم، مرجع: لو 16: 29</t>
  </si>
  <si>
    <t> G4397</t>
  </si>
  <si>
    <t> شكرا جزيلا</t>
  </si>
  <si>
    <t> نبوي</t>
  </si>
  <si>
    <t> نبوي، تنبأ؛ انظر أيضًا G4735</t>
  </si>
  <si>
    <t> نبوي، تنبأ؛ وانظر أيضًا G4735 النبوية التي نطق بها الأنبياء، مرجع: رو 16: 26؛ المرجع: 2 بط 1: 19 *</t>
  </si>
  <si>
    <t> G4398</t>
  </si>
  <si>
    <t> شكرا جزيلا</t>
  </si>
  <si>
    <t> نبية</t>
  </si>
  <si>
    <t> نبية، امرأة تتكلم بأقوال ملهمة؛ انظر أيضًا G4735</t>
  </si>
  <si>
    <t>نبية، امرأة تتكلم بأقوال ملهمة؛ أنظر أيضاً G4735 نبية، معلمة ذات موهبة إلهية، مرجع: لو 2: 36؛ المرجع: رؤيا ٢: ٢٠ *</t>
  </si>
  <si>
    <t> G4399</t>
  </si>
  <si>
    <t> شكرا جزيلا</t>
  </si>
  <si>
    <t> ليأتي من قبل</t>
  </si>
  <si>
    <t> للتوقع، تأتي من قبل</t>
  </si>
  <si>
    <t> أن تتوقع، أن تأتي قبل أن تتفوق، أن تتوقع؛ أن يسبق أحدًا في فعل أو قول شيء ما، فليكن معه مسبقًا، راجع: مت 17: 25 *</t>
  </si>
  <si>
    <t> G4400</t>
  </si>
  <si>
    <t> شكرا جزيلا</t>
  </si>
  <si>
    <t> (الأوسط) يختار، يعين</t>
  </si>
  <si>
    <t> ( وسط ) للاختيار، تعيين مدرج أيضًا كمندوب، προχειρίζομαι، ليأخذ في اليد، ليكون جاهزًا للاستخدام أو الإجراء؛ ليشكل ويعين ويعين ويختار المرجع: أعمال 3: 20؛ 22:14؛ 26:16 *</t>
  </si>
  <si>
    <t> G4401</t>
  </si>
  <si>
    <t> شكرا جزيلا</t>
  </si>
  <si>
    <t> للاختيار مسبقًا، التعيين مسبقًا</t>
  </si>
  <si>
    <t> أن يختاروا مقدمًا، يعينوا مقدمًا، أولا، ينتخبوا مقدما، يختاروا، يعينون مقدما، مرجع: أعمال الرسل 10: 41 *</t>
  </si>
  <si>
    <t> G4402</t>
  </si>
  <si>
    <t> جيد</t>
  </si>
  <si>
    <t> بروخورس</t>
  </si>
  <si>
    <t> بروكوروس</t>
  </si>
  <si>
    <t>رجل يعيش في زمن العهد الجديد، مذكور فقط في سفر أعمال الرسل ٥:٦ § بروكوروس بروخوروس (اسم مناسب)، المرجع: أعمال ٦: ٥ *</t>
  </si>
  <si>
    <t> G4403</t>
  </si>
  <si>
    <t> شكرا</t>
  </si>
  <si>
    <t> صارم</t>
  </si>
  <si>
    <t> مؤخرة (السفينة)</t>
  </si>
  <si>
    <t> المؤخرة (السفينة) الجزء الخلفي من السفينة، المؤخرة، المرجع: مرقس 4: 38؛ المرجع: أعمال ٢٧: ٢٩، ٤١ *</t>
  </si>
  <si>
    <t> G4404</t>
  </si>
  <si>
    <t> جيد</t>
  </si>
  <si>
    <t> مبكر</t>
  </si>
  <si>
    <t xml:space="preserve"> باكرًا في الصباح، باكرًا، المرجع: مت 16: 3؛ 20:1؛ المرجع: مرقس 15: 1؛ المرجع: أعمال ٢٨: ٢٣؛ هزيع الصبح الذي يعلن طلوع الفجر، مرقس 13: 35</t>
  </si>
  <si>
    <t> G4405</t>
  </si>
  <si>
    <t> جديد</t>
  </si>
  <si>
    <t> الصباح الباكر</t>
  </si>
  <si>
    <t> الصباح الباكر، ساعة الصبح، المرجع: مت 27: 1؛ المرجع: يوحنا ٢١: ٤ *</t>
  </si>
  <si>
    <t> G4406</t>
  </si>
  <si>
    <t> بالتأكيد</t>
  </si>
  <si>
    <t> مطر مبكر</t>
  </si>
  <si>
    <t> مبكر؛ (ن.) أمطار الخريف (في أكتوبر من التقويم الحديث)</t>
  </si>
  <si>
    <t> مبكر؛ (ن.) أمطار الخريف (في أكتوبر من التقويم الحديث) مكتوبة أيضًا πρώιμος، مبكرًا، المرجع: يع ٥: ٧ *</t>
  </si>
  <si>
    <t> G4407</t>
  </si>
  <si>
    <t> شكرا جزيلا</t>
  </si>
  <si>
    <t> مبكرًا، فيما يتعلق بالصباح</t>
  </si>
  <si>
    <t>باكرا، نسبة إلى الصبح، صباح، باكر، المرجع: رؤ 2: 28؛ 22:16 *</t>
  </si>
  <si>
    <t> G4408</t>
  </si>
  <si>
    <t> جديد</t>
  </si>
  <si>
    <t> قَوس</t>
  </si>
  <si>
    <t> القوس (السفينة)</t>
  </si>
  <si>
    <t> القوس (السفينة) مقدمة السفينة، المقدمة، المرجع: أعمال ٢٧: ٣٠، ٤١ *</t>
  </si>
  <si>
    <t> G4409</t>
  </si>
  <si>
    <t> شكرا جزيلا</t>
  </si>
  <si>
    <t> أن تكون العليا، أولا، لديها المركز الأول</t>
  </si>
  <si>
    <t> أن يكون ساميًا، أولًا، له المركز الأول ليكون أولًا، ساميًا، ليحتل المرتبة الأولى، أو أعلى كرامة، له الأسبقية، يكون رئيسًا، المرجع: كو 1: 18 *</t>
  </si>
  <si>
    <t> G4410</t>
  </si>
  <si>
    <t> شكرا جزيلا</t>
  </si>
  <si>
    <t> مقعد الشرف</t>
  </si>
  <si>
    <t> مقعد الشرف الأكثر أهمية، مقعد الشرف</t>
  </si>
  <si>
    <t> كرسي الشرف الأهم، كرسي الشرف الأول، أو المقعد العلوي، المقعد الأول، أو المقعد العلوي، الكرسي الأشرف، مرجع: مت 23: 6؛ المرجع: مرقس 12: 39؛ المرجع: لو 11: 43؛ 20:46 *</t>
  </si>
  <si>
    <t> G4411</t>
  </si>
  <si>
    <t> شكرا جزيلا</t>
  </si>
  <si>
    <t> مكان الشرف</t>
  </si>
  <si>
    <t xml:space="preserve"> موضع الكرامة أول موضع اتكاء، على المائدة، أشرف موضع على المائدة، مرجع: مت 23: 6؛ المرجع: مرقس 12: 39؛ المرجع: لو 14: 7، 8؛ 20:46</t>
  </si>
  <si>
    <t>G4412</t>
  </si>
  <si>
    <t> شكرا</t>
  </si>
  <si>
    <t> أولاً؛ سابقًا؛ فوق الكل</t>
  </si>
  <si>
    <t xml:space="preserve"> أولاً؛ سابقًا؛ قبل كل شيء، صيغة النصب المفرد المحايد πρῶτος (G4755) التي أصبحت معززة في الوظيفة كظرف، لأول مرة في الوقت المناسب، في المقام الأول، المرجع: مرقس 4:28؛ 16:9؛ τὸ πρῶτον، في الأول، سابقًا، المرجع: يو 12: 16؛ 19:39 ؛ أولاً في الكرامة والأهمية الخ قبل كل شيء، مرجع: متى 6: 33</t>
  </si>
  <si>
    <t> G4413G</t>
  </si>
  <si>
    <t> حقا</t>
  </si>
  <si>
    <t> : الأول أولاً (ترتيبًا زمنيًا أو حسب الأهمية)</t>
  </si>
  <si>
    <t xml:space="preserve"> أولاً (بالتسلسل الزمني أو حسب الأهمية) أولاً، بالزمن، بالترتيب، وما إلى ذلك، المرجع: متى 10: 2؛ 26:17 ؛ الأول في الكرامة، والأهمية، وما إلى ذلك، الرئيس، الرئيسي، الأهم، المرجع: مرقس 6: 21؛ المرجع: لو 19: 47؛ المرجع: أعمال الرسل ١٣: ٥٠؛ 16:12 ؛ كمعادل للمقارنة πρότερος (G4754)، السابقة، المرجع: يوحنا 1: 5، 30؛ 15:18 ؛ المرجع: متى 27: 64؛ ظرفياً، أولاً، مرجع: يو 1: 42؛ 5: 4 8: 7</t>
  </si>
  <si>
    <t> G4413H</t>
  </si>
  <si>
    <t> الأول: السابق</t>
  </si>
  <si>
    <t> : السابقة أولاً (ترتيبًا زمنيًا أو حسب الأهمية)</t>
  </si>
  <si>
    <t>G4413I</t>
  </si>
  <si>
    <t> الأول: رئيس</t>
  </si>
  <si>
    <t> : الرئيس أولاً (ترتيبًا زمنيًا أو حسب الأهمية)</t>
  </si>
  <si>
    <t> G4413J</t>
  </si>
  <si>
    <t> الأول: الأفضل</t>
  </si>
  <si>
    <t> : الأفضل/الأكثر أهمية أولاً (بالترتيب الزمني أو حسب الأهمية)</t>
  </si>
  <si>
    <t> G4414</t>
  </si>
  <si>
    <t> شكرا جزيلا</t>
  </si>
  <si>
    <t> زعيم العصابة</t>
  </si>
  <si>
    <t> زعيم العصابة، زعيم</t>
  </si>
  <si>
    <t> زعيم العصابة، وهو زعيم متمركز في المقام الأول في الرتبة الأولى للجيش؛ قائد؛ رئيس، قائد، المرجع: أع24: 5 *</t>
  </si>
  <si>
    <t> G4415</t>
  </si>
  <si>
    <t> شكرا جزيلا</t>
  </si>
  <si>
    <t> المولد</t>
  </si>
  <si>
    <t> حقوق الميراث (للبكر) حق الميلاد</t>
  </si>
  <si>
    <t xml:space="preserve"> حقوق الميراث (للأبكر) حق البكورة حقوق البكورة، حق البكورية، حقوق الميراث للبكر المرجع: عب 12: 16</t>
  </si>
  <si>
    <t> G4416</t>
  </si>
  <si>
    <t> شكرا جزيلا</t>
  </si>
  <si>
    <t> بكر</t>
  </si>
  <si>
    <t> البكر (الإنسان أو الحيوان). في الثقافة الكتابية، كان البكر يتمتع بمكانة أعلى ويحصل على حصة أكبر من الميراث. يسوع المسيح، باعتباره بكر الله، له مكانة عليا ويرث كل شيء</t>
  </si>
  <si>
    <t xml:space="preserve">البكر (الإنسان أو الحيوان). في الثقافة الكتابية، كان البكر يتمتع بمكانة أعلى ويحصل على حصة أكبر من الميراث. يسوع المسيح، باعتباره بكر الله، له مكانة عليا ويرث كل بكر، مرجع: لو 2: 7؛ المرجع: عب 11: 28؛ في العهد الجديد قبل الجيل، المرجع: كول 1: 15؛ بكر رأس عائلة روحية، مرجع: رو 8: 29؛ المرجع: عب ١: ٦؛ بكر، إذ له امتياز الولادة الروحية الخاص (عب 12: 23).</t>
  </si>
  <si>
    <t> G4417</t>
  </si>
  <si>
    <t> نعم</t>
  </si>
  <si>
    <t> لتتعثر</t>
  </si>
  <si>
    <t> ليتعثر، يسقط، يتعثر</t>
  </si>
  <si>
    <t> تعثر، سقوط، تعثر، تعثر، تعثر؛ ، لازمة التعثر، الترنح، السقوط؛ للقيام بخطوة خاطئة. مجازيًا أن نخطئ ونتجاوز، مرجع: رو 11: 11؛ المرجع: يع ٢: ١٠؛ 3: 2 (2x) ؛ مجازيًا فشل شيء ما، المرجع: 2 بط 1: 10 *</t>
  </si>
  <si>
    <t> G4418</t>
  </si>
  <si>
    <t> شكرا</t>
  </si>
  <si>
    <t> كعب</t>
  </si>
  <si>
    <t xml:space="preserve"> "العقب" (راجع: يو 13: 18)*</t>
  </si>
  <si>
    <t> G4419</t>
  </si>
  <si>
    <t> شكرا جزيلا</t>
  </si>
  <si>
    <t> قمة</t>
  </si>
  <si>
    <t> أعلى نقطة، قمة</t>
  </si>
  <si>
    <t>أعلى نقطة، قمة جناح صغير؛ الحد الأقصى، النقطة القصوى، أعلى نقطة، للشيء؛ قمة أو قمة المبنى، المرجع: متى 4: 5؛ المرجع: لو 4: 9 *</t>
  </si>
  <si>
    <t> G4420</t>
  </si>
  <si>
    <t> حقا</t>
  </si>
  <si>
    <t> جناح</t>
  </si>
  <si>
    <t xml:space="preserve"> جناح وترس، المرجع: مت 23: 37 ؛ المرجع: لو 13: 34</t>
  </si>
  <si>
    <t> G4421</t>
  </si>
  <si>
    <t> شكرا جزيلا</t>
  </si>
  <si>
    <t> ما هو مجنح أو ذو ريش؛ (ن.) طائر</t>
  </si>
  <si>
    <t> ما هو مجنح أو ذو ريش؛ (n.) طائر بصفته صفة، مجنح، ذو ريش؛ كاسم، عصفور، طير، المرجع: 1كو 15: 39 *</t>
  </si>
  <si>
    <t> G4422</t>
  </si>
  <si>
    <t> حقا</t>
  </si>
  <si>
    <t> لتخويف</t>
  </si>
  <si>
    <t> (سلبي) أن يذهل، يخاف</t>
  </si>
  <si>
    <t> (سلبي) أن يذهل، يخاف أن يرعب، يخيف؛ , منفعلين يرتعدون , يرتعدون , يخافون , المرجع : لو 21 : 9 ; 24:37 *</t>
  </si>
  <si>
    <t> G4423</t>
  </si>
  <si>
    <t> حقا</t>
  </si>
  <si>
    <t> يخاف</t>
  </si>
  <si>
    <t> شيء من الخوف المزعج</t>
  </si>
  <si>
    <t> شيء مرعب خوف جزع، فزع، شيء مخيف المرجع: 1 بط 3: 6 *</t>
  </si>
  <si>
    <t> G4424</t>
  </si>
  <si>
    <t> شكرا جزيلا</t>
  </si>
  <si>
    <t> بطليموس</t>
  </si>
  <si>
    <t xml:space="preserve">§ بطلمايس مدينة على شاطئ بحر الجليل: عكا الحديثة، مرجع: أعمال 21: 7 *</t>
  </si>
  <si>
    <t> G4425</t>
  </si>
  <si>
    <t> شكرا</t>
  </si>
  <si>
    <t> شوكة التذرية</t>
  </si>
  <si>
    <t> شوكة التذرية أو مذراة المجرفة</t>
  </si>
  <si>
    <t> شوكة التذرية أو المجرفة مذراة مروحة، شوكة التذرية، مجرفة المرجع: جبل 3:12 ; المرجع: لوقا 3: 17 *</t>
  </si>
  <si>
    <t> G4426</t>
  </si>
  <si>
    <t> حقا</t>
  </si>
  <si>
    <t> (سلبي) أن يكون خائفا خائفا</t>
  </si>
  <si>
    <t> (سلبي) أن تخاف أن تخيف، ترعب؛ ، سلبيون فيخافون، يضطربون، مرجع: فيلبي 1: 28 *</t>
  </si>
  <si>
    <t> G4427</t>
  </si>
  <si>
    <t> شكرا جزيلا</t>
  </si>
  <si>
    <t> اللعاب</t>
  </si>
  <si>
    <t> اللعاب والبصق</t>
  </si>
  <si>
    <t> بصاق، بصاق، بصاق، لعاب، المرجع: يو 9: 6 *</t>
  </si>
  <si>
    <t> G4428</t>
  </si>
  <si>
    <t> شكرا جزيلا</t>
  </si>
  <si>
    <t xml:space="preserve"> لأضعاف؛ ليطوي الدرج، المرجع: لو 4: 20 *</t>
  </si>
  <si>
    <t> G4429</t>
  </si>
  <si>
    <t> نعم</t>
  </si>
  <si>
    <t> أن يبصق</t>
  </si>
  <si>
    <t> يبصقون (اللعاب)</t>
  </si>
  <si>
    <t xml:space="preserve"> أن يبصق (لعابًا) أن يبصق، أن يبصق، المرجع: مرقس 7: 33؛ 8:23 ؛ المرجع: يوحنا 9: 6</t>
  </si>
  <si>
    <t> G4430</t>
  </si>
  <si>
    <t> πτῶμα</t>
  </si>
  <si>
    <t> جثة، جثة، جثة</t>
  </si>
  <si>
    <t xml:space="preserve"> هبوط؛ جثة، جثة، جثة، المرجع: مت 24:28 ؛ المرجع: مرقس 6: 29</t>
  </si>
  <si>
    <t> G4431</t>
  </si>
  <si>
    <t>حقا</t>
  </si>
  <si>
    <t> يسقط</t>
  </si>
  <si>
    <t> السقوط، تحطم</t>
  </si>
  <si>
    <t> سقوط، اصطدام، سقوط، اصطدام، خراب، المرجع: مت 7:27 ؛ مجازيًا السقوط والخراب، مرجع: لو 2: 34 *</t>
  </si>
  <si>
    <t> G4432</t>
  </si>
  <si>
    <t> شكرا جزيلا</t>
  </si>
  <si>
    <t> فقر</t>
  </si>
  <si>
    <t xml:space="preserve"> التسول؛ متسول. الفقر، المرجع: 2كو 8: 2، 9؛ المرجع: رؤيا ٢: ٩ *</t>
  </si>
  <si>
    <t> G4433</t>
  </si>
  <si>
    <t> شكرا جزيلا</t>
  </si>
  <si>
    <t> كن فقيرا</t>
  </si>
  <si>
    <t> أن تكون أو تصبح فقيرا</t>
  </si>
  <si>
    <t> أن تكون أو تصبح فقيرًا أن تكون متسولًا؛ أن تكون، أو تصير فقيرًا، تكون في فقر، المرجع: 2كو 8: 9 *</t>
  </si>
  <si>
    <t> G4434</t>
  </si>
  <si>
    <t> شكرا جزيلا</t>
  </si>
  <si>
    <t> فقير؛ (ن.) فقير، متسول، شخص قليل الموارد، يعتبر ثقافيًا مضطهدًا، ومحتقرًا، وبائسًا. "فقراء الروح" ليسوا ناقصين في الروح، بل لديهم صفة أخلاقية إيجابية تتمثل في التواضع، مدركين أنه ليس لديهم ما يقدمونه لله ولكنهم في حاجة إلى عطاياه المجانية.</t>
  </si>
  <si>
    <t xml:space="preserve">فقير؛ (ن.) فقير، متسول، شخص قليل الموارد، يعتبر ثقافيًا مضطهدًا، ومحتقرًا، وبائسًا. "فقراء الروح" ليسوا ناقصين في الروح، بل لديهم صفة أخلاقية إيجابية تتمثل في التواضع، مدركين أنه ليس لديهم ما يقدمونه لله ولكنهم في حاجة إلى عطاياه المجانية التي تتحول إلى متسولين ومتسولين؛ فقيرًا معوزًا، مرجع: مت 19: 21؛ 26: 9، 11؛ مجازياً فقراء روحياً، راجع: رؤ 3: 17؛ ضمنيًا شخص وضيع الحالة، المرجع: مت 11: 4؛ المرجع: لو 4: 18؛ 7:22 ؛ مجازيًا، آسف، المرجع: غلا 4: 9؛ متواضع مجازيًا، المرجع: مت 5: 3؛ المرجع: لو 6: 20</t>
  </si>
  <si>
    <t> G4435</t>
  </si>
  <si>
    <t> شكرا جزيلا</t>
  </si>
  <si>
    <t> قبضة</t>
  </si>
  <si>
    <t> قبضة؛</t>
  </si>
  <si>
    <t> قبضة؛ بقبضة اليد = NIV "احتفالية" ؛ مع الساعد، أو بعناية، بعناية، المرجع: مرقس 7: 3 *</t>
  </si>
  <si>
    <t> G4436</t>
  </si>
  <si>
    <t> شكرا</t>
  </si>
  <si>
    <t> الروح الالهية</t>
  </si>
  <si>
    <t> روح العرافة</t>
  </si>
  <si>
    <t> روح العرافة روح العرافة</t>
  </si>
  <si>
    <t> G4437</t>
  </si>
  <si>
    <t> شكرا</t>
  </si>
  <si>
    <t>(أ) في كثير من الأحيان، متكرر، عديدة؛ (ظرف) في كثير من الأحيان، على سبيل المقارنة: في كثير من الأحيان، كلما كان ذلك ممكنا</t>
  </si>
  <si>
    <t> (أ) في كثير من الأحيان، متكرر، عديدة؛ (ظرف.) في كثير من الأحيان، على سبيل المقارنة: في كثير من الأحيان، كلما كان ذلك ممكنا كثيفة وسميكة؛ متكرر، المرجع: 1 تي 5: 23؛ πυκνά، كظرف، في كثير من الأحيان، في كثير من الأحيان، المرجع: لو 5:33 ; لذلك المقارنة πυκνότερον، في كثير من الأحيان، المرجع: أعمال 24:26 *</t>
  </si>
  <si>
    <t> G4438</t>
  </si>
  <si>
    <t> شكرا جزيلا</t>
  </si>
  <si>
    <t> إلى المربع</t>
  </si>
  <si>
    <t> للقتال بالقبضة، مربع</t>
  </si>
  <si>
    <t> يقاتل بالقبضة، من مربع إلى صندوق، يقاتل كالملاكم، المرجع: 1كو 9: 26 *</t>
  </si>
  <si>
    <t> G4439</t>
  </si>
  <si>
    <t> مرة أخرى</t>
  </si>
  <si>
    <t> بوابة</t>
  </si>
  <si>
    <t> (بوابة المدينة</t>
  </si>
  <si>
    <t xml:space="preserve"> (المدينة) باب باب، مرجع: مت ٧: ١٣، ١٤؛ المرجع: لو 7: 12؛ المرجع: أعمال الرسل ١٢: ١٠؛ πύлαι ᾅδου أبواب الجحيم، العالم السفلي وقواه، قوى التدمير والانحلال، مرجع: متى 16: 18</t>
  </si>
  <si>
    <t> G4440</t>
  </si>
  <si>
    <t> شكرا جزيلا</t>
  </si>
  <si>
    <t> البوابة، الباب، المدخل</t>
  </si>
  <si>
    <t xml:space="preserve">باب، دهليز، المرجع: مت 26: 71 ؛ المرجع: لو 16: 20؛ باب، باب، مدخل المرجع: أعمال 14: 13؛ المرجع: رؤ 21: 12، 13، 15، 21، 25</t>
  </si>
  <si>
    <t> G4441</t>
  </si>
  <si>
    <t> شكرا جزيلا</t>
  </si>
  <si>
    <t> للاستفسار</t>
  </si>
  <si>
    <t> لطرح، الاستفسار، السؤال</t>
  </si>
  <si>
    <t xml:space="preserve"> لتسأل، تستفسر، تسأل، تستفسر، المرجع: متى 2: 4؛ المرجع: لو 15: 26؛ للتحقيق والفحص القضائي، المرجع: أعمال الرسل 23: 20؛ للتأكد من الاستفسار، فهم، المرجع: أعمال 23:34</t>
  </si>
  <si>
    <t> G4442</t>
  </si>
  <si>
    <t> ῦρ</t>
  </si>
  <si>
    <t> نار</t>
  </si>
  <si>
    <t> النار والنيران</t>
  </si>
  <si>
    <t> نار، لهيب نار، المرجع: مت 3: 10؛ 7:19 ؛ 13:40، وبشكل متكرر؛ πυρός، استخدمتها العبرانية بقوة صفة، ناري، شرس، المرجع: عب 10: 27؛ تُستخدم النار مجازيًا للتعبير عن ظروف مختلفة من التجارب القاسية، مرجع: لو 12: 49؛ المرجع: 1كو 3: 13؛ يهوذا 23</t>
  </si>
  <si>
    <t> G4443</t>
  </si>
  <si>
    <t> جيد</t>
  </si>
  <si>
    <t xml:space="preserve"> نار، كومة مشتعلة، المرجع: أعمال ٢٨: ٢، ٣*</t>
  </si>
  <si>
    <t> G4444</t>
  </si>
  <si>
    <t> حقا</t>
  </si>
  <si>
    <t> برج</t>
  </si>
  <si>
    <t> برج برج المراقبة</t>
  </si>
  <si>
    <t>برج, برج المراقبة برج, المرجع: مت 21:33 ; المرجع: مرقس 12: 1؛ المرجع: لو 13: 4؛ عموماً قلعة، قصر، المرجع: لو 14: 28 *</t>
  </si>
  <si>
    <t> G4445</t>
  </si>
  <si>
    <t> حقا</t>
  </si>
  <si>
    <t> كن محموم</t>
  </si>
  <si>
    <t> لحرق مع حمى محمومة</t>
  </si>
  <si>
    <t> أن تحترق بالحمى أن تصاب بالحمى أن تصاب بالحمى أن تحترق بالحمى المرجع: مت 8: 14؛ المرجع: مرقس ١:٣٠ *</t>
  </si>
  <si>
    <t> G4446</t>
  </si>
  <si>
    <t> شكرا جزيلا</t>
  </si>
  <si>
    <t> حمى</t>
  </si>
  <si>
    <t xml:space="preserve"> الحرارة الحارقة والضارة. الحمى، المرجع: متى 8: 15؛ المرجع: مرقس 1: 31</t>
  </si>
  <si>
    <t> G4447</t>
  </si>
  <si>
    <t> حقا</t>
  </si>
  <si>
    <t> ناري</t>
  </si>
  <si>
    <t> الأحمر الناري، لون النار</t>
  </si>
  <si>
    <t xml:space="preserve"> في المقام الأول من النار، الناري، المحترق؛ لامع ، متلألئ. أحمر ناري، لون النار المرجع: رؤ9: 17*</t>
  </si>
  <si>
    <t> G4448</t>
  </si>
  <si>
    <t> جديد</t>
  </si>
  <si>
    <t> ليحرق؛ ليحترق داخليا</t>
  </si>
  <si>
    <t>ليحرق؛ ليحترق داخليًا ليشعل النار، يحترق؛ ، منفعل أن يشتعل، يشتعل، يحترق، لهب، المرجع: أف 6: 16؛ المرجع: 2 بط 3: 12؛ المرجع: رؤيا ١: ١٥؛ مجازيًا أن نشتعل بالمشاعر المؤلمة، المرجع: 2كو 11: 29؛ من الشهوة، يلتهب ويحترق، مرجع: 1كو 7: 9؛ ليُحاكم بالنار كما المعادن" (رؤ 3: 18)</t>
  </si>
  <si>
    <t> G4449</t>
  </si>
  <si>
    <t> حقا</t>
  </si>
  <si>
    <t> يكون (ناري) أحمر</t>
  </si>
  <si>
    <t> أن يكون أحمر، لون النار</t>
  </si>
  <si>
    <t> أن يكون أحمر، ولون النار يكون أحمر ناري، مرجع: مت 16: 2، 3 *</t>
  </si>
  <si>
    <t> G4450</t>
  </si>
  <si>
    <t> حقا</t>
  </si>
  <si>
    <t> الأحمر الناري</t>
  </si>
  <si>
    <t> أحمر ناري، لون نار من لون نار، أحمر ناري، المرجع: رؤ 6: 4؛ 12: 3 *</t>
  </si>
  <si>
    <t> G4451</t>
  </si>
  <si>
    <t> حقا</t>
  </si>
  <si>
    <t> حرق ومؤلمة</t>
  </si>
  <si>
    <t> حرق، مؤلم، حرق، حريق، مؤلم المرجع: رؤ 18: 9، 18؛ مجازيًا، اختبار ناري للظروف الصعبة، المرجع: 1 بط 4: 12 *</t>
  </si>
  <si>
    <t> G4452</t>
  </si>
  <si>
    <t> πω</t>
  </si>
  <si>
    <t> بطريقة ما</t>
  </si>
  <si>
    <t> بطريقة ما، بطريقة ما</t>
  </si>
  <si>
    <t> G4453</t>
  </si>
  <si>
    <t> πωлέω</t>
  </si>
  <si>
    <t xml:space="preserve"> للبيع، المرجع: مت 10:29؛ 13:44</t>
  </si>
  <si>
    <t> G4454</t>
  </si>
  <si>
    <t> شكرا جزيلا</t>
  </si>
  <si>
    <t>مسدس</t>
  </si>
  <si>
    <t xml:space="preserve"> شاب مهرًا أو جحشًا، مرجع: مت 21: 2، 5، 7؛ المرجع: مرقس 11: 2</t>
  </si>
  <si>
    <t> G4455</t>
  </si>
  <si>
    <t> بالتأكيد</t>
  </si>
  <si>
    <t> أبدًا</t>
  </si>
  <si>
    <t> من أي وقت مضى وفي أي وقت</t>
  </si>
  <si>
    <t xml:space="preserve"> إلى أبد الآبدين، إلى الأبد، إلى الأبد، في كل وقت، المرجع: لو 19: 30؛ المرجع: يو 1: 18</t>
  </si>
  <si>
    <t> G4456</t>
  </si>
  <si>
    <t> جديد</t>
  </si>
  <si>
    <t> لتصلب</t>
  </si>
  <si>
    <t> لتتصلب، وتميت، وتجعل مملة</t>
  </si>
  <si>
    <t> لتتصلب، وتميت، وتجعل مملة لتتحجر؛ لتصلب في العهد الجديد لتقسية المشاعر، المرجع: يو 12: 40؛ سلبيًا ليصبح قاسيًا، غير قابل للتأثر، بليدًا. المرجع: مرقس 6: 52؛ 8:17 ؛ المرجع: رو 11: 7؛ المرجع: ٢ كو ٣: ١٤ *</t>
  </si>
  <si>
    <t> G4457</t>
  </si>
  <si>
    <t> بالتأكيد</t>
  </si>
  <si>
    <t> تصلب</t>
  </si>
  <si>
    <t> تصلب والعناد</t>
  </si>
  <si>
    <t> تصلب، عناد تصلب؛ قساوة القلب مجازيًا، والقسوة، وعدم الحساسية، والعناد المرجع: مرقس 3: 5؛ المرجع: رو 11: 25؛ المرجع: أفسس ٤:١٨ *</t>
  </si>
  <si>
    <t> G4458</t>
  </si>
  <si>
    <t> πως</t>
  </si>
  <si>
    <t> كيف</t>
  </si>
  <si>
    <t> بأي طريقة وكيف</t>
  </si>
  <si>
    <t xml:space="preserve"> الجسيم الإنكليتيكي، بأي شكل من الأشكال، بأي وسيلة، المرجع: أعمال 27: 12؛ المرجع: رو 1: 10</t>
  </si>
  <si>
    <t> G4459</t>
  </si>
  <si>
    <t> ῶς</t>
  </si>
  <si>
    <t> كيف؟!</t>
  </si>
  <si>
    <t> كيف؟</t>
  </si>
  <si>
    <t>بأي طريقة، كيف - جسيم الاستفهام؛ في أي طريق؟ (أحيانًا يكون السؤال غير مباشر ، كيف؟) ؛ أيضا كتعجب ، كم!</t>
  </si>
  <si>
    <t> G4460</t>
  </si>
  <si>
    <t> Ῥαάβ</t>
  </si>
  <si>
    <t> راحاب</t>
  </si>
  <si>
    <t> رحاب: "واسعة، واسعة"</t>
  </si>
  <si>
    <t> امرأة تعيش قبل ملكية إسرائيل، مذكورة لأول مرة في يش ٢: ١؛ والدة: بوعز (ح1162)(؟) § راحاب، "رحاب واسعة النطاق" (اسم مناسب) (يش 2؛ 6: 17، 25) المرجع: عب 11: 31؛ المرجع: يع ٢: ٢٥ *</t>
  </si>
  <si>
    <t> G4461</t>
  </si>
  <si>
    <t> ῥαββί</t>
  </si>
  <si>
    <t> ربي</t>
  </si>
  <si>
    <t> الحاخام، لقب المعلم</t>
  </si>
  <si>
    <t xml:space="preserve"> § ربي، لقب معلم مكتوب أيضًا ῥαββει، ربي، سيدي، معلمي، المرجع: مت 23: 7، 8؛ 26:25 ، 49</t>
  </si>
  <si>
    <t> G4462</t>
  </si>
  <si>
    <t> شكرا</t>
  </si>
  <si>
    <t> رابوني</t>
  </si>
  <si>
    <t xml:space="preserve"> § رابوني رابوني أستاذي (اسم علم)</t>
  </si>
  <si>
    <t> G4463</t>
  </si>
  <si>
    <t> ῥαβδίζω</t>
  </si>
  <si>
    <t> للتغلب عليه بقضيب</t>
  </si>
  <si>
    <t> ليضربوا بالعصا ليضربوا بالعصي المرجع: أع 16: 22؛ المرجع: ٢ كو ١١: ٢٥ *</t>
  </si>
  <si>
    <t> G4464</t>
  </si>
  <si>
    <t> ῥάβδος</t>
  </si>
  <si>
    <t> عصا</t>
  </si>
  <si>
    <t> قضيب، عصا، عصا؛ قضيب قياس؛ صولجان</t>
  </si>
  <si>
    <t xml:space="preserve">قضيب، عصا، عصا؛ قضيب قياس؛ صولجان، عصا، المرجع: عب 9: 4؛ المرجع: رؤ 11: 1؛ عصا التصحيح، مرجع: 1كو 4: 21؛ عصا، عصا المرجع: مت 10:10 ؛ المرجع: عب 11: 21؛ صولجان، المرجع: عب 1: 8؛ المرجع: رؤ 2: 27</t>
  </si>
  <si>
    <t> G4465</t>
  </si>
  <si>
    <t> ῥαβδοῦχος</t>
  </si>
  <si>
    <t> شرطة</t>
  </si>
  <si>
    <t> ضابط، "ليكتور" الروماني، شرطي</t>
  </si>
  <si>
    <t> ضابط، "ليكتور" الروماني، شرطي حامل عصا، مكتب؛ كاتب، رقيب، شرطي، موظف عمومي كان يحمل حزمة أو قضبان أمام القضاة كعلامة لمنصبهم، وينفذ الأحكام التي أصدروها، المرجع: أعمال الرسل 16: 35، 38 *</t>
  </si>
  <si>
    <t> G4466</t>
  </si>
  <si>
    <t> شكرا</t>
  </si>
  <si>
    <t> Reu</t>
  </si>
  <si>
    <t> ريو، "صديق [الله]"</t>
  </si>
  <si>
    <t> رجل يعيش في زمن الآباء، ورد ذكره لأول مرة في تك 11: 18؛ ابن: فالج (ح6389)؛ والد: سروج (H8286) § Reu، "صديق [الله]" Ragau، (الاسم الصحيح)، indecl. المرجع: لوقا ٣: ٣٥ *</t>
  </si>
  <si>
    <t> G4467</t>
  </si>
  <si>
    <t> شكرا</t>
  </si>
  <si>
    <t> جريمة، مخالفة قانونية</t>
  </si>
  <si>
    <t>الجريمة والمخالفة القانونية في المقام الأول أي شيء يتم القيام به باستخفاف، وخفة الدم؛ السلوك المتهور، الجريمة، المرجع: أعمال الرسل ١٨: ١٤ *</t>
  </si>
  <si>
    <t> G4468</t>
  </si>
  <si>
    <t> شكرا</t>
  </si>
  <si>
    <t> خداع</t>
  </si>
  <si>
    <t> سهولة الخداع في فعل أي شيء؛ الترف في العمل الطيش، الخبث، المرجع: أعمال ١٣: ١٠ *</t>
  </si>
  <si>
    <t> G4469</t>
  </si>
  <si>
    <t> شكرا</t>
  </si>
  <si>
    <t> أحمق</t>
  </si>
  <si>
    <t xml:space="preserve"> راكا (مصطلح إساءة)</t>
  </si>
  <si>
    <t xml:space="preserve"> § راكا (مصطلح إساءة، مشتق من الآرامية، ويعني "فارغ الرأس")، "راكا فارغ الرأس [؟]" راكا، مصطلح آرامي يعني الازدراء المرير، زميل لا قيمة له، أحمق، المرجع: جبل 5: 22 *</t>
  </si>
  <si>
    <t> G4470</t>
  </si>
  <si>
    <t> ῥάκος</t>
  </si>
  <si>
    <t> قطعة قماش</t>
  </si>
  <si>
    <t> قطعة قماش</t>
  </si>
  <si>
    <t xml:space="preserve"> قطعة ممزقة قطعة أو قطعة من القماش، المرجع: مت 9: 16؛ المرجع: مر2: 21 *</t>
  </si>
  <si>
    <t> G4471</t>
  </si>
  <si>
    <t> شكرا</t>
  </si>
  <si>
    <t> الرامة</t>
  </si>
  <si>
    <t> الرامة: "البقعة المرتفعة"</t>
  </si>
  <si>
    <t xml:space="preserve"> § الرامة "البقعة المرتفعة" الرامة، إحدى مدن اليهودية</t>
  </si>
  <si>
    <t> G4472</t>
  </si>
  <si>
    <t> شكرا</t>
  </si>
  <si>
    <t> ليرش</t>
  </si>
  <si>
    <t xml:space="preserve">للرش، المرجع: عب 9: 13، 19، 21؛ مجازيًا وضمنيًا، التطهير بالرش، والتطهير، بلا دنس، المرجع: عب 10: 22 *</t>
  </si>
  <si>
    <t> G4473</t>
  </si>
  <si>
    <t> شكرا</t>
  </si>
  <si>
    <t xml:space="preserve"> في المقام الأول الرش. مجازيًا تطهيرًا وتطهيرًا، المرجع: عب 12: 24؛ المرجع: 1 بط 1: 2 *</t>
  </si>
  <si>
    <t> G4474</t>
  </si>
  <si>
    <t> شكرا</t>
  </si>
  <si>
    <t> لصفعة</t>
  </si>
  <si>
    <t> لضرب، صفعة</t>
  </si>
  <si>
    <t> ضرب، صفع للضرب بالقضبان؛ ليضرب بكف اليد، يُكبل، يُصفق، يُصفع المرجع: مت 5: 39؛ 26:67 *</t>
  </si>
  <si>
    <t> G4475</t>
  </si>
  <si>
    <t> شكرا</t>
  </si>
  <si>
    <t> يصفع</t>
  </si>
  <si>
    <t> صفعة، ضربة</t>
  </si>
  <si>
    <t xml:space="preserve"> ضربة بكف اليد، صفعة، صفعة، ضربة المرجع: مرقس 14: 65؛ المرجع: يوحنا 18: 22؛ 19:3 *</t>
  </si>
  <si>
    <t> G4476</t>
  </si>
  <si>
    <t> شكرا</t>
  </si>
  <si>
    <t> إبرة</t>
  </si>
  <si>
    <t xml:space="preserve"> في المقام الأول نقطة الرمح. الإبرة، راجع: لوقا ١٨: ٢٥ *</t>
  </si>
  <si>
    <t> G4477</t>
  </si>
  <si>
    <t> شكرا</t>
  </si>
  <si>
    <t> امرأة تعيش قبل ملكية إسرائيل، مذكورة لأول مرة في يش ٢: ١؛ والدة: بوعز (ح1162)(؟) § راحاب "واسعة، واسعة" راحاب، (اسم علم)، غير منقوصة، المرجع: مت 1: 5 *</t>
  </si>
  <si>
    <t> G4478</t>
  </si>
  <si>
    <t>شكرا</t>
  </si>
  <si>
    <t> راشيل</t>
  </si>
  <si>
    <t> راشيل "نعجة"</t>
  </si>
  <si>
    <t> امرأة تعيش في زمن الآباء، ورد ذكرها لأول مرة في تك 29: 6؛ ابنة: لابان (H3837A)؛ أخت: ليا (H3812)؛ متزوج من إسرائيل (H3478)؛ والدة: يوسف (ح3130) وبنيامين (ح1144) § راحيل "النعجة" راحيل (اسم علم)، منكر، المرجع: مت 2:18 *</t>
  </si>
  <si>
    <t> G4479</t>
  </si>
  <si>
    <t> Ῥεβέκκα</t>
  </si>
  <si>
    <t> رفقة</t>
  </si>
  <si>
    <t> رفقة، [ربما] "اختيار العجل"</t>
  </si>
  <si>
    <t> امرأة تعيش في زمن الآباء، ورد ذكرها لأول مرة في تك 22: 23؛ ابنة: بتوئيل (H1328A)؛ أخت: لابان (H3837A)؛ متزوج من إسحاق (ح3327)؛ أم: عيسو (ه6215) وإسرائيل (ه3478) § رفقة، [ربما] "عجل الاختيار" رفقة، (اسم علم)، المرجع: رو 9: 10 *</t>
  </si>
  <si>
    <t> G4480</t>
  </si>
  <si>
    <t> ῥέδα</t>
  </si>
  <si>
    <t> عربه قطار</t>
  </si>
  <si>
    <t xml:space="preserve"> عربة ذات أربع عجلات للسير مركبة، مرجع: رؤ 18: 13 *</t>
  </si>
  <si>
    <t> G4481</t>
  </si>
  <si>
    <t> Ῥεφάν، Ῥαιφάν، Ῥομφά، Ῥεμφάν</t>
  </si>
  <si>
    <t> ريفان</t>
  </si>
  <si>
    <t xml:space="preserve">§ (اسم العلم).، ريفان، المرجع: أعمال الرسل 7: 43 *</t>
  </si>
  <si>
    <t> G4482</t>
  </si>
  <si>
    <t> ῥέω</t>
  </si>
  <si>
    <t> يتدفق</t>
  </si>
  <si>
    <t> ليفيض، يفيض، يفيض، المرجع: يو 7: 38 *</t>
  </si>
  <si>
    <t> G4483</t>
  </si>
  <si>
    <t> ἐρέω</t>
  </si>
  <si>
    <t> G4484</t>
  </si>
  <si>
    <t> شكرا</t>
  </si>
  <si>
    <t> ريجيوم</t>
  </si>
  <si>
    <t xml:space="preserve"> § ريجيوم، مدينة في أقصى جنوب غرب إيطاليا، المرجع: أعمال 28: 13 *</t>
  </si>
  <si>
    <t> G4485</t>
  </si>
  <si>
    <t> ῥῆγμα</t>
  </si>
  <si>
    <t> الدمار والخراب</t>
  </si>
  <si>
    <t> تدمير، إفساد الإيجار؛ تحطم، خراب، مرجع: لو 6: 49 *</t>
  </si>
  <si>
    <t> G4486</t>
  </si>
  <si>
    <t> شكرا جزيلا</t>
  </si>
  <si>
    <t> لرمي بعنف</t>
  </si>
  <si>
    <t xml:space="preserve"> لرمي بعنف مكتوبة أيضًا ῥήγνυμι 1x في نصنا (المرجع: متى 9:17). لتمزق ، تتحطم. أن ينكسر أو ينفجر المرجع: متى 9: 17؛ المرجع: مرقس 2: 22؛ المرجع: لو 5: 37؛ ليمزق ويمزق، مرجع: مت 7: 6؛ أن يلقي أو يندفع على الأرض، أو يتشنج، راجع: مرقس 9: 18؛ المرجع: لو 9: 42؛ المطلق للانطلاق في التعجب، المرجع: غلا 4: 27</t>
  </si>
  <si>
    <t> G4487</t>
  </si>
  <si>
    <t> ῥῆμα</t>
  </si>
  <si>
    <t> تصريح</t>
  </si>
  <si>
    <t> كلمة، قائلا؛ موضوع؛ شيء</t>
  </si>
  <si>
    <t xml:space="preserve">كلمة، قائلا؛ موضوع؛ الشيء الذي يتحدث. إعلان، قول، كلام، كلمة، مرجع: مت 12: 36؛ 26:75 ؛ المرجع: مرقس 9: 32؛ 14:72 ؛ أمر، تفويض، توجيه، مرجع: لو 3: 2؛ 5:5؛ الوعد، مرجع: لو 1: 38؛ 2:29 ؛ نبوة، نبوة، المرجع: 2 بط 3: 2؛ عقيدة الله أو المسيح، راجع: يو 3: 34؛ 5:47 ؛ 6:63، 68؛ المرجع: أعمال ٥: ٢٠؛ اتهام، تهمة، جريمة، مرجع: متى 5: 11؛ 27:14 ؛ ومن العبرية شيء، مرجع: مت 4: 4؛ المرجع: لو 4: 4؛ أمر، شيء، شأن، معاملة، عمل، المرجع: مت 18: 16؛ المرجع: لوقا ١: ٦٥؛ المرجع: 2كو 13: 1</t>
  </si>
  <si>
    <t> G4488</t>
  </si>
  <si>
    <t> حقا</t>
  </si>
  <si>
    <t> ريسا</t>
  </si>
  <si>
    <t> رجل من سبط يهوذا يعيش في زمن السبي والعودة، مذكور فقط في لوقا ٣: ٢٧؛ ابن: زربابل (G2216)؛ والد: يوحنا (ج2490) § ريسا (اسم صحيح) منكر، مرجع: لو 3: 27 *</t>
  </si>
  <si>
    <t> G4489</t>
  </si>
  <si>
    <t> شكرا</t>
  </si>
  <si>
    <t> المتحدث باسم</t>
  </si>
  <si>
    <t> محاميًا وخطيبًا ومحاميًا، المرجع: أعمال 24: 1 *</t>
  </si>
  <si>
    <t> G4490</t>
  </si>
  <si>
    <t> شكرا</t>
  </si>
  <si>
    <t> صراحة</t>
  </si>
  <si>
    <t> بوضوح، بالضبط</t>
  </si>
  <si>
    <t xml:space="preserve">بكلمات صريحة، صراحة، بوضوح، بالضبط المرجع: 1 تي 4: 1 *</t>
  </si>
  <si>
    <t> G4491</t>
  </si>
  <si>
    <t> نعم</t>
  </si>
  <si>
    <t> جذر</t>
  </si>
  <si>
    <t> الجذر، الجذر</t>
  </si>
  <si>
    <t> جذر، أصل، جذر، شجرة، المرجع: متى 3: 10؛ 13:6 ؛ التقى. ἔχειν ῥιζαν أو ἔχειν ῥιζαν ἐν ἑαυτῶ، أن نتأصل في الإيمان، المرجع: متى 13: 21؛ المرجع: مرقس 4: 17؛ المرجع: لو 8: 13؛ مجازيًا السبب، المصدر، الأصل، المرجع: 1 تيم 6: 10؛ المرجع: عب 12: 15؛ بالتزامن مع الجذع، أصل شجرة، مجازيًا المرجع: رو 11: 16، 17، 18؛ مجازيًا ذرية، ذرية، نسل، مرجع: رو 15: 12؛ المرجع: رؤ 5: 5؛ 22:16</t>
  </si>
  <si>
    <t> G4492</t>
  </si>
  <si>
    <t> ῥιζόω</t>
  </si>
  <si>
    <t> إلى الجذر</t>
  </si>
  <si>
    <t> (المبني للمجهول) ليكون متجذرا، مع المعنى النقابي أن الكائن المتجذر هو جذر قوي وصحي</t>
  </si>
  <si>
    <t>(المبني للمجهول) أن يكون متجذرًا، بالمعنى النقابي الذي يشير إلى أن الكائن المتجذر قوي وصحي من جذر إلى جذر، ويتسبب في تجذره؛ متجذرة بقوة، معززة بالجذور؛ ، ثابتًا مجازيًا، ثابتًا، ثابتًا، المرجع: أفسس 3: 17؛ المرجع: كو 2: 7 *</t>
  </si>
  <si>
    <t> G4493</t>
  </si>
  <si>
    <t> هذا هو</t>
  </si>
  <si>
    <t> طرفة</t>
  </si>
  <si>
    <t> حركة هابطة وميض</t>
  </si>
  <si>
    <t> G4494</t>
  </si>
  <si>
    <t> شكرا</t>
  </si>
  <si>
    <t> لإرم</t>
  </si>
  <si>
    <t> (المبني للمجهول) أن يقذف حول إرم</t>
  </si>
  <si>
    <t> (مبني للمجهول) ليتم قذفه إلى المروحة، النفخ، التهوية؛ للقذف والإثارة، على سبيل المثال المحيط بواسطة الريح، المرجع: يع ١: ٦ *</t>
  </si>
  <si>
    <t> G4495</t>
  </si>
  <si>
    <t> شكرا</t>
  </si>
  <si>
    <t> رمي قبالة (مكتوب أيضًا ῥιπτω)، فعل متكرر ومتكرر، قذف بشكل متكرر، قذف بإيماءة عنيفة، المرجع: أعمال الرسل 22: 23 ( ῥιπτούντων )*</t>
  </si>
  <si>
    <t> G4496</t>
  </si>
  <si>
    <t> شكرا</t>
  </si>
  <si>
    <t> لرمي / الاستلقاء</t>
  </si>
  <si>
    <t> رمي، إسقاط؛ لوضع (منفعل) أن يكون عاجزًا، معروضًا</t>
  </si>
  <si>
    <t>رمي، إسقاط؛ لوضع (المبني للمجهول) ليكون عاجزًا، ومكتوبًا أيضًا ῥιπτέω، يقذف، يرمي، يلقي؛ لطرح أو طرح، المرجع: مت 27: 5؛ المرجع: لو 4: 35؛ 17:2؛ ليطرح أو يطرد، راجع: أع 27: 19، 29؛ ليضطجع، يركع، المرجع: مت 15: 30؛ منفعلين متفرقين، متفرقين، عاجزين المرجع: متى 9: 36 *</t>
  </si>
  <si>
    <t> G4497</t>
  </si>
  <si>
    <t> Ῥοβοάμ</t>
  </si>
  <si>
    <t> رحبعام</t>
  </si>
  <si>
    <t> رحبعام، "شعبي سوف يتوسع ويتوسع"</t>
  </si>
  <si>
    <t> ملك من سبط يهوذا عاش في زمن الملكية المتحدة والملكية المنقسمة، ورد ذكره لأول مرة في 1 مل 11: 43؛ ابن: سليمان (H8010) ونعمة (H5279A)؛ شقيق: طافاث (H2955) وباسمة (H1315)؛ متزوج من معكة (H4601K)، محلة (H4258H) وأبيهيل (H0032J)؛ والد: أبيا (H0029I)، يعوش (H3266K)، شمريا (H8114H)، زحام (H2093)، عطاي (H6262I)، زيزا (H2124H) وشلوميث (H8019) § رحبعام، "شعبي يتوسع ويتوسع" رحبعام (اسم علم) غير قابل للرفض، مرجع: متى 1: 7 *</t>
  </si>
  <si>
    <t> G4498</t>
  </si>
  <si>
    <t> شكرا</t>
  </si>
  <si>
    <t>رودا</t>
  </si>
  <si>
    <t> رودا "وردة"</t>
  </si>
  <si>
    <t> امرأة تعيش في زمن العهد الجديد، مذكورة فقط في أعمال 12: 13 § رودا، "قامت" رودا، (الاسم الصحيح)، المرجع: أعمال 12: 13 *</t>
  </si>
  <si>
    <t> G4499</t>
  </si>
  <si>
    <t> شكرا</t>
  </si>
  <si>
    <t> رودس</t>
  </si>
  <si>
    <t> رودس "وردة"</t>
  </si>
  <si>
    <t xml:space="preserve"> § رودس "وردة" رودس، جزيرة في البحر الأبيض المتوسط، جنوب كاريا، المرجع: أعمال 21: 1 *</t>
  </si>
  <si>
    <t> G4500</t>
  </si>
  <si>
    <t> شكرا</t>
  </si>
  <si>
    <t> مع هدير</t>
  </si>
  <si>
    <t> بصوت عالي</t>
  </si>
  <si>
    <t> بصوت عالٍ مع ضجيج، مع اصطدام، مع هدير؛ مشتق من الاسم اليوناني يعني "الضوضاء الناتجة عن سهم عابر" غير موجود في العهد الجديد ؛ المرجع: 2 بط 3: 10 *</t>
  </si>
  <si>
    <t> G4501</t>
  </si>
  <si>
    <t> ῥομφαία</t>
  </si>
  <si>
    <t> (طويل) سيف</t>
  </si>
  <si>
    <t xml:space="preserve"> (الطويل) سيف في المقام الأول سيف تراقي عريض؛ سيف، المرجع: رؤ 1: 16؛ 2:12 ؛ بالكناية الحربية، المرجع: رؤ 6: 8؛ مجازيًا، إثارة الكرب، المرجع: لوقا 2: 35</t>
  </si>
  <si>
    <t> G4502</t>
  </si>
  <si>
    <t> شكرا</t>
  </si>
  <si>
    <t> روبن</t>
  </si>
  <si>
    <t> رأوبين: "هوذا ابنًا! [المرجع: تك 29: 32]؛ استبدل ابنًا"</t>
  </si>
  <si>
    <t>رجل من سبط رأوبين يعيش في زمن البطاركة، ورد ذكره لأول مرة في تك 29: 32؛ ابن: إسرائيل (ح3478) وليا (ح3812)؛ شقيق: شمعون (ه 8095)، لاوي (ه 3878)، يهوذا (ه 3063)، يساكر (ه 3485)، زبولون (ه 2074) ودينا (ه 1783)؛ الأخ غير الشقيق لكل من: دان (H1835H)، نفتالي (H5321)، جاد (H1410)، أشير (H0836)، يوسف (H3130) وبنيامين (H1144)؛ والد: حنوك (H2585J)، بالو (H6396)، حصرون (H2696) وكرمي (H3756) § رأوبين، "هوذا ابن! [المرجع: تك 29:32]؛ استبدل ابنًا" رأوبين، (اسم صحيح) , غير قابل للرفض , المرجع: رؤ 7: 5 *</t>
  </si>
  <si>
    <t> G4503</t>
  </si>
  <si>
    <t> جيد</t>
  </si>
  <si>
    <t> راعوث</t>
  </si>
  <si>
    <t> روث، "الصداقة"، وربما "الرفيقة، الرفيقة؛ منتعشة"</t>
  </si>
  <si>
    <t> امرأة من الموآبيين الذين عاشوا قبل مملكة إسرائيل، مذكورة لأول مرة في رو ١: ٤؛ متزوج من محلون (H4248) وبوعز (H1162)؛ والدة: عوبيد (ه5744) § راعوث، "صداقة"، ربما "رفيقة، رفيقة؛ منتعشة" راعوث، (اسم علم)، غير قابلة للرفض، المرجع: مت 1: 5 *</t>
  </si>
  <si>
    <t>G4504G</t>
  </si>
  <si>
    <t> شكرا</t>
  </si>
  <si>
    <t> روفوس</t>
  </si>
  <si>
    <t> روفوس "ذو الشعر الأحمر"</t>
  </si>
  <si>
    <t> رجل يعيش في زمن العهد الجديد، لم يُذكر إلا في مرقس ١٥: ٢١؛ ابن: سيمون (G4613J)؛ شقيق: الكسندر (G0223)</t>
  </si>
  <si>
    <t> G4504H</t>
  </si>
  <si>
    <t> رجل يعيش في زمن العهد الجديد، لم يُذكر إلا في رومية 16: 13</t>
  </si>
  <si>
    <t> G4505</t>
  </si>
  <si>
    <t> نعم</t>
  </si>
  <si>
    <t> خط</t>
  </si>
  <si>
    <t> شارع، زقاق، حارة</t>
  </si>
  <si>
    <t> الشارع، الزقاق، الحارة في المقام الأول اندفاع أو اكتساح جسم متحرك؛ شارع، المرجع: أعمال 9: 11؛ 12:10 ؛ شارع ضيق، حارة، زقاق، تمييزه عن πlectατεια، المرجع: مت 6:2 ؛ المرجع: لوقا ١٤: ٢١ *</t>
  </si>
  <si>
    <t> G4506</t>
  </si>
  <si>
    <t> شكرا جزيلا</t>
  </si>
  <si>
    <t> لانقاذ</t>
  </si>
  <si>
    <t> لإنقاذ، تسليم</t>
  </si>
  <si>
    <t xml:space="preserve"> ينقذ، يسلم، يجر، من الخطر، ينقذ، يخلص، يسلم المرجع: متى 6: 13؛ 27:43 ؛ ليخلصوا ويخلصوا، مرجع: لو 1: 74؛ المرجع: رو 15: 31؛ المرجع: 2تس 3: 2؛ المرجع: 2 تيم 4: 17</t>
  </si>
  <si>
    <t> G4507</t>
  </si>
  <si>
    <t> شكرا</t>
  </si>
  <si>
    <t> رجس</t>
  </si>
  <si>
    <t> (أخلاقي) القذارة</t>
  </si>
  <si>
    <t>(أخلاقي) قذارة قذارة؛ ، قذارة أخلاقية مجازيًا، نجاسة، دنس، مرجع: يع1: 21 *</t>
  </si>
  <si>
    <t> G4508</t>
  </si>
  <si>
    <t> شكرا</t>
  </si>
  <si>
    <t> قذرة</t>
  </si>
  <si>
    <t> رث، قذر؛ الفسق الأخلاقي، القذارة</t>
  </si>
  <si>
    <t> رث، قذر؛ رذيلة أخلاقية، قذارة قذرة، حقيرة، حقيرة، قذرة، رديئة المرجع: يع 2: 2؛ مجازياً، نجس، نجس، قذر، حقير المرجع: رؤ 22: 11 *</t>
  </si>
  <si>
    <t> G4509</t>
  </si>
  <si>
    <t> ῥύπος</t>
  </si>
  <si>
    <t> التراب</t>
  </si>
  <si>
    <t xml:space="preserve"> قذارة، قذارة، المرجع: 1 بط 3: 21 *</t>
  </si>
  <si>
    <t> G4510</t>
  </si>
  <si>
    <t> شكرا</t>
  </si>
  <si>
    <t> لتدنيس وتلويث</t>
  </si>
  <si>
    <t> ينجس، ينجّس، ينجّس، ينجّس، ينجّس</t>
  </si>
  <si>
    <t> G4511</t>
  </si>
  <si>
    <t> شكرا</t>
  </si>
  <si>
    <t> تسريح</t>
  </si>
  <si>
    <t> تدفق (الدم) والنزيف</t>
  </si>
  <si>
    <t> تدفق (الدم)، نزيف تدفق؛ أ، تدفق الدم المرضي (مر 5: 25)؛ المرجع: لو 8: 43، 44 *</t>
  </si>
  <si>
    <t> G4512</t>
  </si>
  <si>
    <t> شكرا</t>
  </si>
  <si>
    <t> تجعد</t>
  </si>
  <si>
    <t xml:space="preserve"> تجعد ، مجازيًا، جعدة مشوهة، عيب، عيب، المرجع: أف 5: 27 *</t>
  </si>
  <si>
    <t> G4513</t>
  </si>
  <si>
    <t> شكرا</t>
  </si>
  <si>
    <t> لاتيني</t>
  </si>
  <si>
    <t> الرومانية واللاتينية</t>
  </si>
  <si>
    <t xml:space="preserve"> § الرومانية، اللاتينية الرومانية، اللاتينية (اسم العلم)</t>
  </si>
  <si>
    <t>G4514</t>
  </si>
  <si>
    <t> شكرا</t>
  </si>
  <si>
    <t> رومان</t>
  </si>
  <si>
    <t xml:space="preserve"> § روماني، من روما؛ مواطن روماني، مرجع: يو 11: 48؛ المرجع: أعمال الرسل ٢: ١٠؛ 16:21</t>
  </si>
  <si>
    <t> G4515</t>
  </si>
  <si>
    <t> شكرا جزيلا</t>
  </si>
  <si>
    <t> باللاتيني</t>
  </si>
  <si>
    <t> في اللاتينية (لغة)</t>
  </si>
  <si>
    <t> باللاتينية (لغة) باللغة الرومانية، باللاتينية، المرجع: يو 19: 20 *</t>
  </si>
  <si>
    <t> G4516</t>
  </si>
  <si>
    <t> شكرا</t>
  </si>
  <si>
    <t> روما</t>
  </si>
  <si>
    <t xml:space="preserve"> § روما، المرجع: أعمال 18: 2؛ 19:21 ؛ 23:11 ؛ 28:14 ، 16 ؛ المرجع: رو 1: 7، 15؛ المرجع: ٢ تي ١: ١٧ *</t>
  </si>
  <si>
    <t> G4517</t>
  </si>
  <si>
    <t> شكرا</t>
  </si>
  <si>
    <t> وداع</t>
  </si>
  <si>
    <t> أن تكون قويا (مبني للمجهول) الوداع، الوداع، كخاتمة للرسالة</t>
  </si>
  <si>
    <t> أن تكون قويا (مبني للمجهول) الوداع، الوداع، كخاتمة للرسالة للتقوية والثبات؛ أن تكون بصحة جيدة، وتتمتع بصحة ثابتة؛ ، في نهاية الحروف، مثل الوادي اللاتيني، وداعًا، المرجع: أعمال الرسل ١٥:٢٩ *</t>
  </si>
  <si>
    <t> G4518</t>
  </si>
  <si>
    <t> شكرا جزيلا</t>
  </si>
  <si>
    <t> Sabachthani</t>
  </si>
  <si>
    <t> شبقثاني (بالآرامية: "لقد تركتني")</t>
  </si>
  <si>
    <t>شبقثاني (بالآرامية: "لقد تركتني") (بالآرامية) شبقثاني، لقد تركتني؛ استجواب هل تركتني؟ مسبوقة بـ αμᾶ، لماذا؟ المرجع: متى 27: 46؛ المرجع: مرقس 15: 34 *</t>
  </si>
  <si>
    <t> G4519</t>
  </si>
  <si>
    <t> شكرا جزيلا</t>
  </si>
  <si>
    <t> المضيفين</t>
  </si>
  <si>
    <t> سبحانه وتعالى ["من المضيفين"</t>
  </si>
  <si>
    <t xml:space="preserve"> § تعالى ["من الجنود" (بالعبرية) المضيفين، الجيوش؛ "من الجنود"]، ترجمة يونانية لـ H7372، "جيوش، جنود". هذا العنوان له معاني ترابطية للقوة والسلطة القوية، ويصور الرب كقائد عظيم، قوي، أعلى؛ سبحانه وتعالى" غير قابل للرفض، المرجع: Rom ٩: ٢٩؛ المرجع: يع ٥: ٤ *</t>
  </si>
  <si>
    <t> G4520</t>
  </si>
  <si>
    <t> شكرا جزيلا</t>
  </si>
  <si>
    <t> راحة السبت</t>
  </si>
  <si>
    <t> راحة السبت، حفظ السبت؛ تم استخدامها مع G3847 "رحلة يوم السبت" المقدرة من 800 إلى 900 ياردة (2000 ذراع)</t>
  </si>
  <si>
    <t xml:space="preserve">§ راحة السبت، حفظ السبت؛ تم استخدامها مع G3847 "رحلة يوم السبت" المقدرة من 800 إلى 900 ياردة (2000 ذراع) في المقام الأول لحفظ السبت؛ حالة راحة، حالة سبت، راجع: عب 4: 9 *</t>
  </si>
  <si>
    <t> G4521</t>
  </si>
  <si>
    <t> شكرا</t>
  </si>
  <si>
    <t> السبت</t>
  </si>
  <si>
    <t xml:space="preserve"> § السبت في المقام الأول التوقف عن العمل، والراحة؛ السبت اليهودي بصيغة المفرد والجمع، مرجع: مت 12: 2، 5، 8؛ 28:1؛ المرجع: لو 4: 16؛ الأسبوع بصيغة المفرد والجمع، المرجع: مت 28: 1؛ المرجع: مرقس 16: 9؛ جمع السبوت، أو أوقات الراحة المقدسة، المرجع: كو 2: 16</t>
  </si>
  <si>
    <t> G4522</t>
  </si>
  <si>
    <t> شكرا</t>
  </si>
  <si>
    <t> شبكة السحب</t>
  </si>
  <si>
    <t> الشبكة (الكبيرة) وهي شبكة ذات أثقال في الأسفل تُسحب في الماء</t>
  </si>
  <si>
    <t> شبكة كبيرة، شبكة ذات أثقال في الأسفل وتُجر في الماء شبكة كبيرة، مرجع: متى 13: 47 *</t>
  </si>
  <si>
    <t> G4523</t>
  </si>
  <si>
    <t> Σαδδουκαῖος</t>
  </si>
  <si>
    <t> صدوقي</t>
  </si>
  <si>
    <t xml:space="preserve"> صدوقي</t>
  </si>
  <si>
    <t xml:space="preserve">§ الصدوقيون، [ربما] "أتباع صادوق؛ صالحون" صدوقيون، وهم من طائفة الصدوقيين، التي أسسها، بحسب التلمود، شخص واحد، هو صادوق، قبل العصر المسيحي بحوالي ثلاثة قرون: كانوا مباشرة متعارضين في المشاعر مع الفريسيين (راجع: مت 3: 7)؛ 16: 1 ، 6 ، 11 ، 12 ؛ 22:23، 34؛ المرجع: مرقس 12: 18؛ المرجع: لو 20: 27؛ المرجع: أعمال ٤: ١؛ 5:17 ؛ 23: 6-8 *</t>
  </si>
  <si>
    <t> G4524</t>
  </si>
  <si>
    <t> شكرا</t>
  </si>
  <si>
    <t> صادوق</t>
  </si>
  <si>
    <t> صادوق، "الصالح"</t>
  </si>
  <si>
    <t> رجل من سبط يهوذا يعيش في زمن السبي والعودة، وقد ورد ذكره لأول مرة في متى ١: ١٤؛ ابن: أزور (G0107)؛ والد: أخيم (G0885) § صادوق، "الصديق" صادوق، (اسم صحيح)، منكر، المرجع: مت 1: 14 *</t>
  </si>
  <si>
    <t> G4525</t>
  </si>
  <si>
    <t> شكرا</t>
  </si>
  <si>
    <t> أن يهز</t>
  </si>
  <si>
    <t> (السلبي) أن تكون غير مستقرة، مضطربة اهتزاز</t>
  </si>
  <si>
    <t>(مبني للمجهول) أن يكون غير مستقر، ويهتز بشكل مضطرب في المقام الأول ليهز الذيل؛ لتزلف ، تملق ، تملق ؛ سلبي أن يتم مداهنته؛ يُفعل عليه، يضطرب، يضطرب، يضطرب المرجع: 1 تس 3: 3 *</t>
  </si>
  <si>
    <t> G4526</t>
  </si>
  <si>
    <t> بالتأكيد</t>
  </si>
  <si>
    <t> الخيش</t>
  </si>
  <si>
    <t> الخيش، وهو قماش ثقيل خشن يستخدم لصنع الأكياس، ولكن يرتديه التائب أو الحزين كدليل على الندم والحزن.</t>
  </si>
  <si>
    <t> المسوح، وهو قماش ثقيل خشن يستخدم لصنع أكياس، ولكن يلبسه التائبون أو الحزانى كعلامة على الانسحاق والحزن. المسوح، وهو قماش أسود خشن مصنوع من الشعر (عنزة أو جمل)، المرجع: رؤ 6: 12؛ ثوب حداد من مسح (متى 11: 21) ؛ المرجع: لو 10: 13؛ المرجع: رؤ ١١: ٣ *</t>
  </si>
  <si>
    <t> G4527G</t>
  </si>
  <si>
    <t> حسنا</t>
  </si>
  <si>
    <t> سالا</t>
  </si>
  <si>
    <t> سالا، "صاروخ [سلاح]، ينبت"</t>
  </si>
  <si>
    <t xml:space="preserve"> رجل من سبط يهوذا عاش قبل مملكة إسرائيل، ورد ذكره لأول مرة في راع ٤: ٢٠؛ ابن: نحشون (ح5177)؛ زوج: راحاب (ح7343)؛ والد: بوعز (ح1162)؛ وتسمى أيضًا سالا في لوقا 3: 32؛</t>
  </si>
  <si>
    <t> G4527H</t>
  </si>
  <si>
    <t> شيلة</t>
  </si>
  <si>
    <t>رجل يعيش في زمن الآباء، ورد ذكره لأول مرة في تك 10: 24؛ ابن: قينان (G2536)؛ والد: عابر (H5677)</t>
  </si>
  <si>
    <t> G4528G</t>
  </si>
  <si>
    <t> شكرا جزيلا</t>
  </si>
  <si>
    <t> شالتيل</t>
  </si>
  <si>
    <t> رجل من سبط يهوذا يعيش في زمن السبي والعودة، مذكور فقط في لوقا ٣: ٢٧؛ ابن: نيري (G3518)؛ والد: زربابل (G2216)</t>
  </si>
  <si>
    <t> G4528H</t>
  </si>
  <si>
    <t> رجل من سبط يهوذا عاش في زمن السبي والعودة، ورد ذكره لأول مرة في ١ أخبار ٣:١٧؛ ابن: يهوياكين (ح3078)؛ شقيق: صدقيا (H6667I)(؟)؛ والد (؟) ملكيرام (هـ 4443)، فدايا (ه 6305 هـ)، شناصر (ه 8137)، يقميا (ه 3359 ه)، هوشاما (ه 1953) وندبيا (ه 5072)</t>
  </si>
  <si>
    <t> G4529</t>
  </si>
  <si>
    <t> شكرا</t>
  </si>
  <si>
    <t> سلاميس</t>
  </si>
  <si>
    <t> سلاميس، مكان في قبرص</t>
  </si>
  <si>
    <t xml:space="preserve"> § سلاميس، مكان في قبرص</t>
  </si>
  <si>
    <t> G4530</t>
  </si>
  <si>
    <t> شكرا</t>
  </si>
  <si>
    <t> سليم</t>
  </si>
  <si>
    <t> سلاميس "السلام"</t>
  </si>
  <si>
    <t xml:space="preserve"> § سلاميس، "سلام" سليم، مكان في فلسطين</t>
  </si>
  <si>
    <t> G4531</t>
  </si>
  <si>
    <t> شكرا جزيلا</t>
  </si>
  <si>
    <t> يهتز أثار؛ (سلبي) يهتز، يتمايل، يضطرب</t>
  </si>
  <si>
    <t>يهتز أثار؛ (مبني للمجهول) يتزعزع، يتمايل، يضطرب، يتزعزع، يتزعزع، يتمايل المرجع: متى 11: 7؛ 24:29 ؛ المرجع: مرقس 13: 25؛ المرجع: لو 6: 38، 48؛ 7:24 ؛ 21:26 ؛ المرجع: أعمال الرسل ٤: ٣١؛ 16:26 ؛ المرجع: عب 12: 26؛ مجازيًا لإثارة الشعب وإثارة اهتمامه، المرجع: أع 17: 13؛ لإثارة واضطراب العقل، المرجع: أعمال 2: 25؛ المرجع: 2تس 2: 2؛ التضمين السلبي للترنح، الاستعداد للسقوط، الاقتراب من الهلاك، مجازيًا، المرجع: عب 12: 36، 27 *</t>
  </si>
  <si>
    <t> G4532</t>
  </si>
  <si>
    <t> شكرا جزيلا</t>
  </si>
  <si>
    <t> سالم</t>
  </si>
  <si>
    <t> سالم "السلام"</t>
  </si>
  <si>
    <t xml:space="preserve"> § سالم "سلام" (بالعبرية معناه السلام)، ساليم (اسم علم) غير قابل للرفض، المرجع: عب 7: 1 ف.*</t>
  </si>
  <si>
    <t> G4533</t>
  </si>
  <si>
    <t> شكرا</t>
  </si>
  <si>
    <t> سمك السالمون</t>
  </si>
  <si>
    <t> سمك السلمون، "شرارة صغيرة"</t>
  </si>
  <si>
    <t>رجل من سبط يهوذا عاش قبل مملكة إسرائيل، ورد ذكره لأول مرة في راع ٤: ٢٠؛ ابن: نحشون (ح5177)؛ زوج: راحاب (ح7343)؛ والد: بوعز (ح1162)؛ وتسمى أيضًا سالا في لوقا 3: 32؛ § سمك السلمون، "الشرارة الصغيرة" سمك السلمون، (الاسم الصحيح)، غير قابل للرفض، المرجع: مت 1: 4 ص.*</t>
  </si>
  <si>
    <t> G4534</t>
  </si>
  <si>
    <t> شكرا</t>
  </si>
  <si>
    <t> سالمون</t>
  </si>
  <si>
    <t xml:space="preserve"> § سلموني، رعن، أقصى شرق كريت، المرجع: أع 27: 7 *</t>
  </si>
  <si>
    <t> G4535</t>
  </si>
  <si>
    <t> جدا</t>
  </si>
  <si>
    <t> القذف</t>
  </si>
  <si>
    <t> حركة القذف، حركة التدحرج (للموجات المتصاعدة)</t>
  </si>
  <si>
    <t> حركة قذف، حركة دحرجة (حركة الأمواج)، اضطراب، قذف، دحرجة، خاصة البحر، مرجع: لو 21: 25 *</t>
  </si>
  <si>
    <t> G4536</t>
  </si>
  <si>
    <t> بالتأكيد</t>
  </si>
  <si>
    <t> بوق</t>
  </si>
  <si>
    <t xml:space="preserve"> البوق، المرجع: 1كو 14: 8؛ المرجع: عب 12: 19؛ المرجع: رؤيا ١: ١٠؛ 4:1؛ 8: 2 ، 6 ؛ 13: 9 ؛ المرجع: ١ تس ٤: ١٦؛ صوت البوق، مرجع: مت 24: 31؛ المرجع: 1كو 15: 52؛ المرجع: ١ تس ٤: ١٦ *</t>
  </si>
  <si>
    <t> G4537</t>
  </si>
  <si>
    <t> شكرا جزيلا</t>
  </si>
  <si>
    <t> لدق البوق</t>
  </si>
  <si>
    <t>أن يصوت بالبوق، أن يصوت أو يعلن بالبوق؛ المرجع: متى 6: 2؛ المرجع: 1كو 5: 52؛ المرجع: رؤ 8: 6، 7، 8، 10، 12، 13؛ 9: 1، 13؛ 10: 7؛ 11:15 *</t>
  </si>
  <si>
    <t> G4538</t>
  </si>
  <si>
    <t> شكرا جزيلا</t>
  </si>
  <si>
    <t> عازف البوق</t>
  </si>
  <si>
    <t xml:space="preserve"> عازف البوق، المرجع: رؤ 18: 22 *</t>
  </si>
  <si>
    <t> G4539</t>
  </si>
  <si>
    <t> شكرا</t>
  </si>
  <si>
    <t> سالومي</t>
  </si>
  <si>
    <t> سالومي، "مسالمة ومزدهرة"</t>
  </si>
  <si>
    <t> امرأة تعيش في زمن العهد الجديد، تم ذكرها لأول مرة في مرقس 15: 40؛ والدتها كانت مريم (G3137H)؛ أخت: يعقوب (G2385J) ويوسف (G2501H) § سالومي، "المسالمة والناجحة" سالومي (اسمها الصحيح)، امرأة جليلية تبعت يسوع، مرجع: مت 27:56؛ المرجع: مرقس 15: 40؛ 16:1 *</t>
  </si>
  <si>
    <t> G4540</t>
  </si>
  <si>
    <t> شكرا</t>
  </si>
  <si>
    <t> السامرة</t>
  </si>
  <si>
    <t> السامرة "من عشيرة شامر" (1 مل 16: 24)</t>
  </si>
  <si>
    <t xml:space="preserve"> § السامرة ""لعشيرة شامر"" [راجع: 1 مل 16: 24]" السامرة المدينة والمنطقة التي تسمى بذلك، مرجع: أعمال 8: 14</t>
  </si>
  <si>
    <t> G4541</t>
  </si>
  <si>
    <t> شكرا</t>
  </si>
  <si>
    <t> سامري</t>
  </si>
  <si>
    <t xml:space="preserve">§ سامري، من سكان مدينة أو منطقة من السامرة، يطلقه اليهود على مصطلح التشهير والازدراء، راجع: مت 10: 5؛ المرجع: يوحنا 4: 9، 39 وما يليها؛ 8:48 ؛ المرجع: لو 9: 52؛ 10:33 ؛ 17:16 ؛ المرجع: أعمال ٨:٢٥ *</t>
  </si>
  <si>
    <t> G4542</t>
  </si>
  <si>
    <t> شكرا</t>
  </si>
  <si>
    <t xml:space="preserve"> § المرأة السامرية، مرجع: يو 4: 9 *</t>
  </si>
  <si>
    <t> G4543</t>
  </si>
  <si>
    <t> شكرا</t>
  </si>
  <si>
    <t> Samothrace</t>
  </si>
  <si>
    <t> ساموثريس، "ساموس التراقي"</t>
  </si>
  <si>
    <t xml:space="preserve"> § ساموثراكي "ساموس التراقي" ساموثراكي، جزيرة في الجزء الشمالي من بحر إيجه، مرجع: أعمال 16: 11 *</t>
  </si>
  <si>
    <t> G4544</t>
  </si>
  <si>
    <t> نعم</t>
  </si>
  <si>
    <t> ساموس</t>
  </si>
  <si>
    <t> ساموس، "المرتفعات، المكان المرتفع"</t>
  </si>
  <si>
    <t xml:space="preserve"> § ساموس "المرتفعات، المكان المرتفع"، ساموس، جزيرة مشهورة، في بحر إيجه، مرجع: أعمال 20: 15 *</t>
  </si>
  <si>
    <t> G4545</t>
  </si>
  <si>
    <t> شكرا</t>
  </si>
  <si>
    <t> صموئيل</t>
  </si>
  <si>
    <t> صموئيل، "اسمه الله [إل]؛ سمع عن الله [إل]؛ الإله الذي لم يذكر اسمه هو إيل"</t>
  </si>
  <si>
    <t>رجل من سبط لاوي يعيش في زمن الملكية المتحدة، ذُكر لأول مرة في 1 صم 1: 20؛ ابن: ألقانة (H0511H) وحنة (H2584)؛ والد: يوئيل (ح3100) وأبيا (ح0029) § صموئيل، "اسمه الله [إيل]، سمع عن الله [إيل]؛ الإله غير المسمى هو إيل" (راجع: 1 صم 1: 1-25: 1)، صموئيل (اسم علم) غير قابل للرفض، المرجع: أعمال 3: 24؛ 13:20 ؛ المرجع: عب ١١:٣٢ *</t>
  </si>
  <si>
    <t> G4546</t>
  </si>
  <si>
    <t> شكرا</t>
  </si>
  <si>
    <t> شمشون</t>
  </si>
  <si>
    <t> شمشون، "الصغير من شيمش [إله الشمس الوثني]" أو "المشمس"</t>
  </si>
  <si>
    <t> قاض عاش قبل مملكة إسرائيل، ذُكر لأول مرة في قض 13: 24؛ ابن: منوح (ح4495)؛ متزوج من دليلة (H1807) § شمشون، "ابن شمس [إله الشمس الوثني]" أو "مشمس" (قض 13-16)، شمشون، (اسم صحيح)، غير قابل للرفض، المرجع: عب 11: 32 *</t>
  </si>
  <si>
    <t> G4547</t>
  </si>
  <si>
    <t> شكرا</t>
  </si>
  <si>
    <t> صندل</t>
  </si>
  <si>
    <t xml:space="preserve"> نعل، نعل من خشب أو جلد، يغطي أسفل القدم، ومربوط بسيور من جلد، مرقس 6: 9، راجع: أعمال 12: 8 *</t>
  </si>
  <si>
    <t> G4548</t>
  </si>
  <si>
    <t>حقا</t>
  </si>
  <si>
    <t> اللوح الخشبي</t>
  </si>
  <si>
    <t> لوح، لوح لوح، لوح، المرجع: أعمال 27: 44 *</t>
  </si>
  <si>
    <t> G4549G</t>
  </si>
  <si>
    <t> حسنا</t>
  </si>
  <si>
    <t> شاول</t>
  </si>
  <si>
    <t> شاول، "طلب من الله" أو ربما "مكرسًا لله"</t>
  </si>
  <si>
    <t> G4549H</t>
  </si>
  <si>
    <t> ملك من سبط بنيامين عاش في زمن الملكية المتحدة، ورد ذكره لأول مرة في 1 صم 9: 2؛ ابن: كيش (H7027)؛ متزوج من أخينوعم (H0293) ورزباه (H7532)؛ والد: يوناثان (هـ3083هـ)، أبيناداب (ه0041هـ)، ملكي شوع (ه4444)، ميراب (ه4764)، ميكال (ه4324)، إيشبوشث (ه0378)، أرموني (ه0764)، مفيبوشث (ه4648هـ).</t>
  </si>
  <si>
    <t> G4550</t>
  </si>
  <si>
    <t> شكرا</t>
  </si>
  <si>
    <t> فاسد</t>
  </si>
  <si>
    <t> سيئة، فاسدة، متحللة؛ مؤذ</t>
  </si>
  <si>
    <t> سيئة، فاسدة، متحللة؛ غير صحي في المقام الأول فاسد، متحلل، متعفن؛ ومن ثم رديء رديء الجودة (راجع مت 7: 17، 18)؛ 12:33 ؛ المرجع: لو 6: 43؛ رفض، المرجع: متى 13:48؛ مجازيًا، فاسد، منحرف، شرير، قبيح، نجس، رديء المرجع: أف 4: 29 *</t>
  </si>
  <si>
    <t> G4551</t>
  </si>
  <si>
    <t> شكرا</t>
  </si>
  <si>
    <t> سفيرة</t>
  </si>
  <si>
    <t> سفيرة "جميلة"</t>
  </si>
  <si>
    <t>امرأة تعيش في زمن العهد الجديد، مذكورة فقط في أع 5: 1؛ متزوج من حنانيا (G0367) § سفيرة "الجميلة" سفيرة زوجة حنانيا وعضوة في كنيسة أورشليم، المرجع: أعمال الرسل 5: 1 *</t>
  </si>
  <si>
    <t> G4552</t>
  </si>
  <si>
    <t> حقا</t>
  </si>
  <si>
    <t> الياقوت</t>
  </si>
  <si>
    <t> حجر الياقوت</t>
  </si>
  <si>
    <t xml:space="preserve"> حجر الياقوت الأزرق ياقوت أزرق، حجر كريم أزرق اللون بمختلف ألوانه، ثاني الماس في الصلابة والقيمة، المرجع: رؤ 21: 19</t>
  </si>
  <si>
    <t> G4553</t>
  </si>
  <si>
    <t> شكرا</t>
  </si>
  <si>
    <t> سلة (كبيرة مرنة)، ربما تكون مصنوعة من الحبال</t>
  </si>
  <si>
    <t> سلة (كبيرة مرنة)، ربما تكون مصنوعة من حبال ملتوية، أو مضفرة؛ شبكة من حبال مثل سلة أو سلة من حبال الخ. المرجع: 2كو 11: 33 *</t>
  </si>
  <si>
    <t> G4554</t>
  </si>
  <si>
    <t> شكرا</t>
  </si>
  <si>
    <t> ساردس</t>
  </si>
  <si>
    <t xml:space="preserve"> § ساردس عاصمة ليديا في آسيا الصغرى المرجع: رؤ 1: 11؛ 3: 1 ، 4 *</t>
  </si>
  <si>
    <t> G4555</t>
  </si>
  <si>
    <t> بالتأكيد</t>
  </si>
  <si>
    <t> جوهرة</t>
  </si>
  <si>
    <t> العقيق، السارد (الحجر المحمر)</t>
  </si>
  <si>
    <t> G4556</t>
  </si>
  <si>
    <t> بالتأكيد</t>
  </si>
  <si>
    <t> جوهرة العقيق (حجر كريم محمر).</t>
  </si>
  <si>
    <t>العقيق (حجر كريم ضارب إلى الحمرة) جوهرة العقيق، حجر كريم ضارب إلى الحمرة، المرجع: رؤ 4: 3؛ 21:20 *</t>
  </si>
  <si>
    <t> G4557</t>
  </si>
  <si>
    <t> شكرا</t>
  </si>
  <si>
    <t> الجزع العقيقي</t>
  </si>
  <si>
    <t> الجزع العقيقي (مجموعة متنوعة من العقيق)</t>
  </si>
  <si>
    <t> الجزع العقيقي (نوع من العقيق) الجزع العقيقي، جوهرة تظهر لون العقيق وبياض الكالسيدوني، ممتزجة في طبقات متبادلة، المرجع: رؤ 21: 20 *</t>
  </si>
  <si>
    <t> G4558</t>
  </si>
  <si>
    <t> شكرا</t>
  </si>
  <si>
    <t> صرفة</t>
  </si>
  <si>
    <t> صرفاث، [ربما] "مكان صهر؛ مكان تصبغ، وتلطيخ"</t>
  </si>
  <si>
    <t xml:space="preserve"> § صرفة، [ربما] "مكان صهر، مكان صبغ، وصبغ" صرفتا، مدينة فينيقية، بين صور وصيدا، مرجع: لو 4: 26 *</t>
  </si>
  <si>
    <t> G4559</t>
  </si>
  <si>
    <t> شكرا</t>
  </si>
  <si>
    <t> جسديًا</t>
  </si>
  <si>
    <t> مادة؛ دنيوية خاطئة. يتعلق بالجسد؛ انظر أيضًا G4922 جسديًا</t>
  </si>
  <si>
    <t>مادة؛ دنيوية خاطئة. يتعلق بالجسد؛ انظر أيضًا G4922 جسديًا جسديًا؛ ما يتعلّق بالجسد، جسدي، جسدي، مرجع: رو 15: 27؛ المرجع: 1كو 9: 11؛ جسدي، من جهة الجسد، راجع: 1 بط 2: 11؛ جسدي، منخفض المعرفة الروحية والإطار، المرجع: 1 كو 3: 3 (2x)؛ جسدي، بشري مقابل إلهي، المرجع: 2كور 1: 12؛ 10: 4 *</t>
  </si>
  <si>
    <t> G4560</t>
  </si>
  <si>
    <t> بالتأكيد</t>
  </si>
  <si>
    <t> جسديا مصنوعا من لحم. بشر؛ دنيوي وغير روحي. انظر أيضًا G4922</t>
  </si>
  <si>
    <t> جسديا مصنوعا من لحم. بشر؛ دنيوي وغير روحي. انظر أيضًا G4922 الجسد، الجسدي، المرجع: 2كو 3: 3؛ المرجع: رو 7: 14؛ المرجع: 1كو 3: 1؛ المرجع: عب 7: 16 *</t>
  </si>
  <si>
    <t> G4561</t>
  </si>
  <si>
    <t> حقا</t>
  </si>
  <si>
    <t> لحم</t>
  </si>
  <si>
    <t> اللحم والجسم والأنسجة الرخوة للمخلوق، غالبًا ما تكون على النقيض من العظام أو الرباط أو العصب؛ وبالامتداد الإنسان، الجنس البشري، مع التركيز على الطبيعة البشرية الساقطة، الطبيعة الخاطئة</t>
  </si>
  <si>
    <t xml:space="preserve">اللحم والجسم والأنسجة الرخوة للمخلوق، غالبًا ما تكون على النقيض من العظام أو الرباط أو العصب؛ وبالامتداد الإنسان، الجنس البشري، مع التركيز على الطبيعة البشرية الساقطة، التي هي واهية وفاسدة على النقيض من الأشياء غير المادية (الروحية)، وبالتالي فإن ترجمة NIV هي "الطبيعة الخاطئة" للجسد، المرجع: لو 24: 39؛ المرجع: يوحنا 3: 6؛ جسد الإنسان، مرجع: 2كو 7: 5؛ الجسد، الطبيعة البشرية، الإطار البشري، المرجع: يو 1: 13، 14؛ المرجع: 1 بط 4: 1؛ المرجع: 1يو 4: 2؛ ذوات النسب، المرجع: رو 11: 14؛ النسب، المرجع: رو 1: 3؛ 9: 3 الجسد، الإنسان، الإنسان، المرجع: مت 24: 22؛ المرجع: لو 3: 6؛ المرجع: يوحنا 17: 2؛ ظروف الجسد، الحالة المادية، راجع: 1كو 5: 5؛ 7:28 ؛ فلم. 16 ؛ الجسد، الإنسانية المجردة، الموضة البشرية، المرجع: 1 كو 1: 26؛ المرجع: 2كو 1: 17؛ الجسد كمقر للأهواء والضعف، راجع: رو 8: 1، 3، 5؛ الجسدانية، المرجع: غل 5: 24؛ المادية، والظروف المادية، في مقابل الروحية، المرجع: فيلبي 3: 3، 4؛ المرجع: كو 2: 18؛ نظام أو أسلوب مادي، المرجع: غلا 3: 3؛ المرجع: عب 9: 10</t>
  </si>
  <si>
    <t>G4562</t>
  </si>
  <si>
    <t> شكرا</t>
  </si>
  <si>
    <t> سروج</t>
  </si>
  <si>
    <t> رجل يعيش في زمن الآباء، ورد ذكره لأول مرة في تك 11: 20؛ ابن: ريو (H7466)؛ والد: ناحور (H5152) § سروج سروج، "سليل، أي الفرع الأصغر"</t>
  </si>
  <si>
    <t> G4563</t>
  </si>
  <si>
    <t> حقا</t>
  </si>
  <si>
    <t> ليكنس</t>
  </si>
  <si>
    <t> لاكتساح، اكتساح نظيفة</t>
  </si>
  <si>
    <t> يكنس، يكنس، يكنس، يكنس بالمكنسة، مرجع: متى 12: 44؛ المرجع: لو 11: 25؛ 15:8 *</t>
  </si>
  <si>
    <t> G4564</t>
  </si>
  <si>
    <t> Σάρρα</t>
  </si>
  <si>
    <t> ساره</t>
  </si>
  <si>
    <t> سارة "الأميرة"</t>
  </si>
  <si>
    <t> امرأة تعيش في زمن الآباء، ورد ذكرها لأول مرة في تك 11: 29؛ ابنة: تارح (H8646)؛ أخت: إبراهيم (H0085)، ناحور (H5152H) وهاران (H2039)؛ متزوج من إبراهيم (H0085)؛ والدة: إسحاق (ح3327)؛ وتسمى أيضًا ساراي في تك 11: 29، 30، 31؛ 12.5،11،17؛ 16.1،2،3،5،6،8؛ 17.15؛ § سارة "الأميرة" سارة، سارة (اسم علم)، زوجة إبراهيم، راجع: رو 4: 19؛ 9: 9 ؛ المرجع: عب 11: 11؛ المرجع: ١ بط ٣: ٦ *</t>
  </si>
  <si>
    <t> G4565</t>
  </si>
  <si>
    <t> شكرا</t>
  </si>
  <si>
    <t> شارون</t>
  </si>
  <si>
    <t> شارون "دولة بسيطة ومستوية"</t>
  </si>
  <si>
    <t xml:space="preserve">§ شارون "بلدة مستوية" سارون، أرض مستوية من فلسطين، بين قيصرية ويافا، المرجع: أعمال 9: 35 *</t>
  </si>
  <si>
    <t> G4566</t>
  </si>
  <si>
    <t> شكرا</t>
  </si>
  <si>
    <t> الشيطان</t>
  </si>
  <si>
    <t xml:space="preserve"> § خصم، خصم، عدو، ربما، المرجع: مت 16:23؛ المرجع: مرقس 8: 33؛ المرجع: لو 4: 8؛ وفي مكان آخر الشيطان، إبليس، مرجع: مت 4: 10؛ المرجع: مرقس 1: 13</t>
  </si>
  <si>
    <t> G4567</t>
  </si>
  <si>
    <t> شكرا</t>
  </si>
  <si>
    <t> الشيطان "الخصم المعادي"</t>
  </si>
  <si>
    <t xml:space="preserve"> § الشيطان "الخصم المعادي" ربما يكون خصمًا، خصمًا، عدوًا، المرجع: مت 16: 23؛ المرجع: مرقس 8: 33؛ المرجع: لو 4: 8؛ وفي مكان آخر الشيطان، إبليس، مرجع: مت 4: 10؛ المرجع: مرقس 1: 13</t>
  </si>
  <si>
    <t> G4568</t>
  </si>
  <si>
    <t> حقا</t>
  </si>
  <si>
    <t> سيح</t>
  </si>
  <si>
    <t> سيه (قياس جاف يبلغ حوالي 12 كوارت)</t>
  </si>
  <si>
    <t> سياه (مقياس جاف يبلغ حوالي 12 كوارت) ساتوم، أو سياه، مقياس عبري للأشياء الجافة، يحتوي، كما يشهد يوسيفوس، (أنت 9.85) على موديوس إيطالي ونصف، أو 24 سيكستاري، وبالتالي يعادل أقل إلى حد ما أكثر من ثلاثة جالون إنجليزي، المرجع: مت 13:33؛ المرجع: لوقا ١٣: ٢١ *</t>
  </si>
  <si>
    <t> G4569G</t>
  </si>
  <si>
    <t>شكرا</t>
  </si>
  <si>
    <t> شاول "طلب" ربما "مكرسًا لله"</t>
  </si>
  <si>
    <t> G4569H</t>
  </si>
  <si>
    <t> G4570</t>
  </si>
  <si>
    <t> شكرا جزيلا</t>
  </si>
  <si>
    <t> لإطفاء</t>
  </si>
  <si>
    <t> لإطفاء، إخماد، إخماد</t>
  </si>
  <si>
    <t> ليطفئ، يطفئ، يطفئ، يطفئ، يطفئ، المرجع: متى 12: 20؛ 25:8 ؛ المرجع: مرقس 9: 44، 46، 48؛ المرجع: أفسس 6: 16؛ المرجع: عب 11: 34؛ مجازيًا للإطفاء، والرطوبة، والعرقلة، والإحباط، المرجع: 1تس 5: 19</t>
  </si>
  <si>
    <t> G4571</t>
  </si>
  <si>
    <t> نعم</t>
  </si>
  <si>
    <t> أنت</t>
  </si>
  <si>
    <t> أنت لك</t>
  </si>
  <si>
    <t xml:space="preserve"> أنت، أنت، مضاف إليه، σοῦ، مكان النصب، σοί، حالة النصب، σε، المرجع: متى 1:20؛ 2: 6</t>
  </si>
  <si>
    <t> G4572</t>
  </si>
  <si>
    <t> شكرا جزيلا</t>
  </si>
  <si>
    <t> نفسك</t>
  </si>
  <si>
    <t xml:space="preserve"> عن نفسك، عن نفسك، إلخ. المرجع: متى 4: 6؛ 8: 4 19:19</t>
  </si>
  <si>
    <t> G4573</t>
  </si>
  <si>
    <t> بالتأكيد</t>
  </si>
  <si>
    <t> للعبادة أن تشعر بالخوف من شيء ما؛ نسجد، نعبد، نعبد، المرجع: رو 1: 25 *</t>
  </si>
  <si>
    <t> G4574</t>
  </si>
  <si>
    <t> شكرا جزيلا</t>
  </si>
  <si>
    <t> موضوع العبادة</t>
  </si>
  <si>
    <t> موضوع العبادة يترجم البعض كمكان للعبادة: ملاذ</t>
  </si>
  <si>
    <t>موضوع العبادة يترجم البعض على أنه مكان للعبادة: ملاذ للتبجيل والعبادة، مرجع: أعمال ١٧: ٢٣؛ المرجع: ٢ تسالونيكي ٢: ٤ *</t>
  </si>
  <si>
    <t> G4575</t>
  </si>
  <si>
    <t> شكرا جزيلا</t>
  </si>
  <si>
    <t> أوغستان</t>
  </si>
  <si>
    <t> (أ) أغسطس</t>
  </si>
  <si>
    <t> رجل يعيش في زمن العهد الجديد، ورد ذكره لأول مرة في لوقا ٢: ١؛ ويسمى أيضًا أوغسطان (طبعة الملك جيمس: أغسطس؛ NIV: إمبراطوري) في قانون 27: 1؛ "الإمبراطور" في قانون 25: 21، 25؛ قيصر في لوقا ٢: ١؛ 3.1 ؛ § (أ.) أغسطس جليل في المقام الأول، أغسطس، موقر، يستحق التبجيل، إمبراطوري (غير موجود في العهد الجديد)؛ (ن.) الإمبراطور، لقب التبجيل أو التبجيل؛ r ὁ Σεβαστός , iq اللاتينية أغسطس , المرجع: أعمال 25:21, 25 ; أوغسطان أو سبسطية، سمي نسبة إلى مدينة سبسطية، المرجع: أعمال 27: 1 *</t>
  </si>
  <si>
    <t> G4576</t>
  </si>
  <si>
    <t> بالتأكيد</t>
  </si>
  <si>
    <t> كن ورعا</t>
  </si>
  <si>
    <t> (الأوسط) للعبادة، والتقوى، والخوف من الله</t>
  </si>
  <si>
    <t>(الأوسط) أن يعبد، يكون متدينًا، يتقي الله وسطًا، أن يقف في رهبة؛ أن تكرّم، وتوقّر، وتعبد، وتعبد، وتتقى، مرجع: مت 15: 9؛ المرجع: مرقس 7: 7؛ المرجع: أعمال ١٨: ١٣؛ 19:27 ؛ النعت σεβόμενος، η، ον، عابد، متدين، تقي، يخاف الله، وهو مصطلح ينطبق على المهتدين إلى اليهودية، المرجع: أعمال الرسل ١٣:٤٣؛ 16:14؛ 18: 7 ؛ 13:50 ؛ 17: 4 ، 17 *</t>
  </si>
  <si>
    <t> G4577</t>
  </si>
  <si>
    <t> جيد</t>
  </si>
  <si>
    <t xml:space="preserve"> حبل، حبل، فرقة؛ ، في سلسلة العهد الجديد، المرجع: 2 بط 2: 4 *</t>
  </si>
  <si>
    <t> G4578</t>
  </si>
  <si>
    <t> شكرا جزيلا</t>
  </si>
  <si>
    <t> هزة أرضية</t>
  </si>
  <si>
    <t> هزة أرضية؛ عاصفة</t>
  </si>
  <si>
    <t xml:space="preserve"> هزة أرضية؛ العاصفة في المقام الأول عبارة عن اهتزاز، وهياج، وارتجاج؛ وزلزلة، مرجع: مت 24: 7؛ 27:54 ؛ عاصفة، عاصفة، المرجع: متى 8: 24</t>
  </si>
  <si>
    <t> G4579</t>
  </si>
  <si>
    <t> نعم</t>
  </si>
  <si>
    <t> يسبب الاهتزاز؛ (سلبي) يهتز، يثار</t>
  </si>
  <si>
    <t xml:space="preserve"> يسبب الاهتزاز؛ (سلبي) يتزعزع، يهتز، يهتز، يهيج، مرجع: عب 12: 26؛ منفعل للزلزال، المرجع: مت 27:51؛ 28:4 ؛ المرجع: رؤيا ٦: ١٣؛ مجازيًا للضجيج والإثارة، مرجع: مت 21: 10</t>
  </si>
  <si>
    <t> G4580</t>
  </si>
  <si>
    <t>Σεκοῦνδος</t>
  </si>
  <si>
    <t> Secundus</t>
  </si>
  <si>
    <t> سيكوندس "الثاني"</t>
  </si>
  <si>
    <t> رجل يعيش في زمن العهد الجديد، مذكور فقط في سفر الأعمال ٢٠: ٤ § سيكوندس، "الثاني" سيكوندس، (اسم مناسب)، المرجع: أعمال ٢٠: ٤ *</t>
  </si>
  <si>
    <t> G4581</t>
  </si>
  <si>
    <t> شكرا</t>
  </si>
  <si>
    <t> سلوقية</t>
  </si>
  <si>
    <t xml:space="preserve"> § سلوقية مدينة سورية غربي أنطاكية على نهر العاصي، مرجع: أع 13: 4 *</t>
  </si>
  <si>
    <t> G4582</t>
  </si>
  <si>
    <t> شكرا</t>
  </si>
  <si>
    <t> قمر</t>
  </si>
  <si>
    <t xml:space="preserve"> القمر، المرجع: مت 24: 29؛ المرجع: مرقس 13: 24</t>
  </si>
  <si>
    <t> G4583</t>
  </si>
  <si>
    <t> شكرا جزيلا</t>
  </si>
  <si>
    <t> يصاب بالصرع</t>
  </si>
  <si>
    <t> (سلبي) أن يكون لديه نوبة صرع</t>
  </si>
  <si>
    <t> ( منفعل ) أن يصاب بنوبة أن يكون صرعًا أن يكون مجنونًا أن يكون صرعًا المرجع: مت 4: 24؛ 17:15 *</t>
  </si>
  <si>
    <t> G4584</t>
  </si>
  <si>
    <t> نعم</t>
  </si>
  <si>
    <t> سيمين</t>
  </si>
  <si>
    <t> سمين " الرب سمع "</t>
  </si>
  <si>
    <t>رجل من سبط يهوذا يعيش في زمن السبي والعودة، مذكور فقط في لوقا ٣: ٢٦؛ ابن: جوشيتش (G2501K)؛ والد: متتيا (ج 3161 هـ) § سمين "الرب سمع" شمعي (اسم صحيح) منكر، مرجع: لو 3: 26 *</t>
  </si>
  <si>
    <t> G4585</t>
  </si>
  <si>
    <t> شكرا جزيلا</t>
  </si>
  <si>
    <t> دقيق جيد</t>
  </si>
  <si>
    <t> دقيق مطحون ناعما</t>
  </si>
  <si>
    <t> دقيق مطحون ناعما أجود الدقيق المرجع: رؤ 18: 13 *</t>
  </si>
  <si>
    <t> G4586</t>
  </si>
  <si>
    <t> شكرا جزيلا</t>
  </si>
  <si>
    <t> النبيل</t>
  </si>
  <si>
    <t> يستحق الاحترام، النبيلة</t>
  </si>
  <si>
    <t> يستحق الاحترام، أغسطس النبيل، الجليل؛ شريفًا، محترمًا، جديرًا بالاحترام، مرجع: فيلبي 4: 8؛ جدي، جدي، كريم، المرجع: 1 تي 3: 8، 11؛ المرجع: تي2: 2 *</t>
  </si>
  <si>
    <t> G4587</t>
  </si>
  <si>
    <t> شكرا جزيلا</t>
  </si>
  <si>
    <t> كرامة</t>
  </si>
  <si>
    <t> القداسة والجدية واحترام الكرامة</t>
  </si>
  <si>
    <t> القداسة والجدية واحترام الكرامة في المقام الأول الجلالة؛ الجاذبية، الكرامة، الجدية الكريمة، القداسة، الجدية، الاحترام المرجع: 1 تيم 2: 2؛ 3: 4 المرجع: تي 2: 7 *</t>
  </si>
  <si>
    <t> G4588</t>
  </si>
  <si>
    <t> شكرا</t>
  </si>
  <si>
    <t> سرجيوس</t>
  </si>
  <si>
    <t>رجل يعيش في زمن العهد الجديد، مذكور فقط في أع 13: 7 § سرجيوس (الاسم الصحيح)، المرجع: أعمال 13: 7 *</t>
  </si>
  <si>
    <t> G4589</t>
  </si>
  <si>
    <t> Σήθ</t>
  </si>
  <si>
    <t> سيث</t>
  </si>
  <si>
    <t> شيث، "عَزم، مُنح [المرجع: تك 4: 25]؛ التعويض"</t>
  </si>
  <si>
    <t> رجل عاش في زمن ما قبل الطوفان، ورد ذكره لأول مرة في تك 4: 25؛ ابن: آدم (H0121) وحواء (H2332)؛ شقيق: قايين (H7014B) وهابيل (H1893)؛ والد: أنوش (H0583)؛ ويسمى أيضًا شيث (كتيف: ردف) في عدد 24: 17؛ § شيث "قرر، منح [راجع: تك 4: 25]؛ رد" شيث، (راجع تك 4: 25 وما يلي) (اسم علم)، غير قابل للرفض، مرجع: لو 3: 38 *</t>
  </si>
  <si>
    <t> G4590</t>
  </si>
  <si>
    <t> Σήμ</t>
  </si>
  <si>
    <t> سام</t>
  </si>
  <si>
    <t> شيم "الاسم والشهرة"</t>
  </si>
  <si>
    <t>رجل يعيش في زمن الآباء، ورد ذكره لأول مرة في تك 5: 32؛ ابن: نوح (ح5146)؛ شقيق: حام (H2526) ويافث (H3315)؛ والد: آشور (ه0804هـ)، عيلام (ه5867ج)، أرفكشاد (ه0775)، لود (ه3865) وآرام (ه0758) § سام، "اسم، شهرة" سام، (المرجع: تك 5: 32) (اسم علم)، غير قابل للرفض، المرجع: لو 3: 36 *</t>
  </si>
  <si>
    <t> G4591</t>
  </si>
  <si>
    <t> شكرا جزيلا</t>
  </si>
  <si>
    <t> ليعرفهم؛ للإشارة (مسبقا)، التنبؤ، التنبؤ</t>
  </si>
  <si>
    <t> ليعرفهم؛ للإشارة (مسبقًا)، التنبؤ، التنبؤ للإشارة بعلامة، للإشارة؛ للإشارة، الحميمة، للإظهار المرجع: يو 12: 33؛ 18:32 ؛ 21:19 ؛ للإعلان والتواصل، المرجع: أعمال الرسل 11: 28؛ المرجع: رؤيا ١: ١؛ للتحديد، المرجع: أعمال ٢٥: ٢٧ *</t>
  </si>
  <si>
    <t> G4592</t>
  </si>
  <si>
    <t> شكرا</t>
  </si>
  <si>
    <t> لافتة</t>
  </si>
  <si>
    <t> (معجزة) علامة، إشارة، علامة</t>
  </si>
  <si>
    <t xml:space="preserve">(معجزة) علامة، إشارة، علامة، علامة، علامة، علامة، بها يعرف أو يميز أي شيء، راجع: مت 16: 3؛ 24:3 ؛ المرجع: 2تس 3: 17؛ علامة، تعهد، ضمان، مرجع: لو 2: 12؛ برهان، برهان، علامة مقنعة، مرجع: متى 12: 38؛ 16:1؛ المرجع: يوحنا 2: 18؛ وفي العهد الجديد آية، أعجوبة، حدث عجيب، مظهر عجيب، ظاهرة خارقة، مرجع: 1كو 14: 22؛ المرجع: رؤ 12: 1، 3؛ 15:1؛ آية، معجزة، مرجع: مت 24: 30؛ المرجع: أعمال ٢: ١٩؛ عمل عجيب، عملية عجيبة، معجزة، مرجع: مت 24: 24؛ المرجع: مرقس 16: 17، 20؛ كناية علامة، حرف إشارة، مرجع: لو 2: 34</t>
  </si>
  <si>
    <t> G4593</t>
  </si>
  <si>
    <t> شكرا جزيلا</t>
  </si>
  <si>
    <t> للملاحظه</t>
  </si>
  <si>
    <t> (وسط) أن تأخذ علما خاصا</t>
  </si>
  <si>
    <t> (الوسط) لتدوين ملاحظة خاصة بالمنتصف، لوضع علامة عليه، وكتابة العلامات عليه؛ الأوسط ليضع علامة على نفسه، لاحظ، لاحظ بشكل خاص المرجع: 2تس 3: 14 *</t>
  </si>
  <si>
    <t> G4594</t>
  </si>
  <si>
    <t> شكرا</t>
  </si>
  <si>
    <t> اليوم</t>
  </si>
  <si>
    <t> اليوم، هذا اليوم</t>
  </si>
  <si>
    <t xml:space="preserve">اليوم، في مثل هذا اليوم، مرجع: متى 6: 11، 30؛ 16: 3 21:28 ؛ والآن، في الوقت الحاضر، المرجع: عب 13: 8؛ المرجع: 2كو 3: 15؛ ἡ σήμερον ، أي ἡμέρα، يتم التعبير عنها أحيانًا، في هذا اليوم، في يومنا هذا، المرجع: أعمال الرسل 20:26؛ ἕως أو ἄχρι τῆς σήμερον، إلى هذا اليوم، إلى عصرنا هذا، المرجع: متى 11: 23؛ 27: 8</t>
  </si>
  <si>
    <t> G4595</t>
  </si>
  <si>
    <t> حقا</t>
  </si>
  <si>
    <t> يتعفن</t>
  </si>
  <si>
    <t> لتتعفن، الاضمحلال</t>
  </si>
  <si>
    <t> يتعفن أو يتعفن ليسبب تعفن أو تعفن أو تعفن أو تعفن أو تعفن، مرجع: يع 5: 2 *</t>
  </si>
  <si>
    <t> G4596</t>
  </si>
  <si>
    <t> بالتأكيد</t>
  </si>
  <si>
    <t> الحرير</t>
  </si>
  <si>
    <t> حريري؛ (اسم) حرير (قماش)</t>
  </si>
  <si>
    <t> G4597</t>
  </si>
  <si>
    <t> نعم</t>
  </si>
  <si>
    <t> حشرة العتة</t>
  </si>
  <si>
    <t xml:space="preserve"> العثة، المرجع: لو 12: 33؛ المرجع: متى ٦: ١٩ ص.*</t>
  </si>
  <si>
    <t> G4598</t>
  </si>
  <si>
    <t> شكرا جزيلا</t>
  </si>
  <si>
    <t> أكل العثة</t>
  </si>
  <si>
    <t xml:space="preserve"> أكله العث، مرجع: يع ٥: ٢.</t>
  </si>
  <si>
    <t> G4599</t>
  </si>
  <si>
    <t> شكرا جزيلا</t>
  </si>
  <si>
    <t> لتقوية وتقوية</t>
  </si>
  <si>
    <t> لتقويوا، تقويوا، تقويوا، تقويوا، المرجع: 1 بط 5: 10 *</t>
  </si>
  <si>
    <t> G4600</t>
  </si>
  <si>
    <t> شكرا</t>
  </si>
  <si>
    <t> خدّ</t>
  </si>
  <si>
    <t xml:space="preserve"> عظم الفك. , في العهد الجديد الخد , المرجع : مت 5 : 39 ; المرجع: لوقا ٦: ٢٩ *</t>
  </si>
  <si>
    <t>G4601</t>
  </si>
  <si>
    <t> حقا</t>
  </si>
  <si>
    <t> كن صامتا</t>
  </si>
  <si>
    <t> أن تكون أو تصمت؛ (منفعل) مستتر، مستتر</t>
  </si>
  <si>
    <t> أن تكون أو تصمت؛ (سلبي) أن يختبأ، يخفى أن يصمت، يصمت، مرجع: لو 9: 36؛ 20:26 ؛ المرجع: أعمال الرسل ١٥: ١٢ وما يلي؛ المرجع: 1كو 14: 28، 30، 34؛ المرجع: لو 18: 39؛ متعدية أن تصمت، لا أن تكشف، أن تخفي؛ سلبي أن يخفى لا أن يُعلن، راجع: رو 16: 25 *</t>
  </si>
  <si>
    <t> G4602</t>
  </si>
  <si>
    <t> حقا</t>
  </si>
  <si>
    <t> الصمت</t>
  </si>
  <si>
    <t xml:space="preserve"> الصمت، المرجع: أعمال 21: 40؛ المرجع: رؤ 8: 1 *</t>
  </si>
  <si>
    <t> G4603</t>
  </si>
  <si>
    <t> شكرا</t>
  </si>
  <si>
    <t> حديد</t>
  </si>
  <si>
    <t> مصنوع من الحديد مثل G4971</t>
  </si>
  <si>
    <t> G4604</t>
  </si>
  <si>
    <t> شكرا</t>
  </si>
  <si>
    <t xml:space="preserve"> حديد (معدن) المرجع: رؤ 18: 12 *</t>
  </si>
  <si>
    <t> G4605</t>
  </si>
  <si>
    <t> شكرا</t>
  </si>
  <si>
    <t> صيدا</t>
  </si>
  <si>
    <t> صيدا "صيد السمك"</t>
  </si>
  <si>
    <t xml:space="preserve"> § صيدا "صيدا السمك" صيدا مدينة فينيقية مشهورة، المرجع: مت 11:21 وما يليها؛ المرجع: مرقس 3: 8؛ 7:31 ؛ المرجع: لو 6: 17؛ المرجع: أعمال 27: 3</t>
  </si>
  <si>
    <t> G4606</t>
  </si>
  <si>
    <t> شكرا جزيلا</t>
  </si>
  <si>
    <t> صيدا</t>
  </si>
  <si>
    <t> صيدا، وهو شخص من صيدا</t>
  </si>
  <si>
    <t xml:space="preserve">§ صيدا، أحد أبناء صيدا صيدا. أحد سكان Σιδών، صيدا، المرجع: أعمال الرسل 12: 20؛ المرجع: لو 4: 26 *</t>
  </si>
  <si>
    <t> G4607</t>
  </si>
  <si>
    <t> حقا</t>
  </si>
  <si>
    <t> قاتل</t>
  </si>
  <si>
    <t> إرهابي، قاتل</t>
  </si>
  <si>
    <t> إرهابي، قاتل قاتل، إرهابي، قاطع طريق، لص، المرجع: أعمال ٢١: ٣٨ *</t>
  </si>
  <si>
    <t> G4608</t>
  </si>
  <si>
    <t> شكرا</t>
  </si>
  <si>
    <t> مشروب كحولي</t>
  </si>
  <si>
    <t> مشروب مخمر، بيرة</t>
  </si>
  <si>
    <t> المسكر أو المسكر القوي أو المسكر أو المخمر، مرجع: لو 1: 15 *</t>
  </si>
  <si>
    <t> G4609</t>
  </si>
  <si>
    <t> جيد</t>
  </si>
  <si>
    <t> سيلاس</t>
  </si>
  <si>
    <t> سيلاس، "طلب" ربما "مخصصًا لله"</t>
  </si>
  <si>
    <t xml:space="preserve"> رجل يعيش في زمن العهد الجديد، ورد ذكره لأول مرة في أعمال ١٥: ٢٢؛ ويُدعى أيضًا سلوانس في 2 كو 1: 19؛ 3x § سيلا، "طلب" ربما "مخصصًا لله" سيلا (الاسم الصحيح)، في لوقا، المرجع: أعمال الرسل 15: 22؛ انظر ανός</t>
  </si>
  <si>
    <t> G4610</t>
  </si>
  <si>
    <t> شكرا جزيلا</t>
  </si>
  <si>
    <t> سيلفانوس</t>
  </si>
  <si>
    <t> سيلاس، سلوانس، "طلب" ربما "مكرسًا لله"</t>
  </si>
  <si>
    <t>رجل يعيش في زمن العهد الجديد، ورد ذكره لأول مرة في أعمال ١٥: ٢٢؛ ويُدعى أيضًا سلوانس في 2 كو 1: 19؛ 3x § سيلاس، سلوانس، "طلب" ربما "مكرسًا لله" سلوانس، (الاسم الصحيح)، المرجع: 2كو 1: 19؛ المرجع: 1 تسالونيكي 1: 1؛ المرجع: 2 تسالونيكي 1: 1؛ المرجع: 1 بط 5: 12، انظر Σιlectας *</t>
  </si>
  <si>
    <t> G4611</t>
  </si>
  <si>
    <t> Σιлωάμ</t>
  </si>
  <si>
    <t> سلوام</t>
  </si>
  <si>
    <t> سلوام "أرسل"</t>
  </si>
  <si>
    <t xml:space="preserve"> § سلوام "أرسل" سلوام، بركة أو ينبوع بالقرب من أورشليم، مرجع: لو 13: 4؛ المرجع: يوحنا ٩: ٧، ١١ *</t>
  </si>
  <si>
    <t> G4612</t>
  </si>
  <si>
    <t> شكرا</t>
  </si>
  <si>
    <t> المريلة</t>
  </si>
  <si>
    <t xml:space="preserve"> مئزر، المرجع: أعمال الرسل 19: 12 *</t>
  </si>
  <si>
    <t> G4613G</t>
  </si>
  <si>
    <t> شكرا</t>
  </si>
  <si>
    <t> سيمون</t>
  </si>
  <si>
    <t> سمعان "سمع" أو "أطاع"</t>
  </si>
  <si>
    <t> رجل يعيش في زمن العهد الجديد، ورد ذكره لأول مرة في متى ١٠: ٤؛ ويُدعى أيضًا الغيور (طبعة الملك جيمس: زيلوطس) في لوقا ٦: ١٥؛ 1x</t>
  </si>
  <si>
    <t> G4613H</t>
  </si>
  <si>
    <t>رجل من سبط يهوذا يعيش في زمن العهد الجديد، ورد ذكره لأول مرة في مت 13: 55؛ ابن: يوسف (G2501) ومريم (G3137)؛ شقيق: يسوع (G2424)، جيمس (G2385I)، يوسف (G2500) ويهوذا (G2455I)</t>
  </si>
  <si>
    <t> G4613I</t>
  </si>
  <si>
    <t> رجل يعيش في زمن العهد الجديد، ورد ذكره لأول مرة في مت 26: 6</t>
  </si>
  <si>
    <t> G4613J</t>
  </si>
  <si>
    <t> رجل يعيش في زمن العهد الجديد، ورد ذكره لأول مرة في مت 27: 32؛ والد: الكسندر (G0223)، روفوس (G4504)</t>
  </si>
  <si>
    <t> G4613K</t>
  </si>
  <si>
    <t> رجل يعيش في زمن العهد الجديد، ورد ذكره لأول مرة في لوقا 7: 40</t>
  </si>
  <si>
    <t> G4613L</t>
  </si>
  <si>
    <t> رجل يعيش في زمن العهد الجديد، ورد ذكره لأول مرة في يوحنا 6: 71؛ والد : يهوذا (G2455H)</t>
  </si>
  <si>
    <t> G4613M</t>
  </si>
  <si>
    <t> رجل يعيش في زمن العهد الجديد، ورد ذكره لأول مرة في أعمال ٨: ٩</t>
  </si>
  <si>
    <t> G4613N</t>
  </si>
  <si>
    <t> رجل يعيش في زمن العهد الجديد، ورد ذكره لأول مرة في أعمال الرسل ٨: ١٣</t>
  </si>
  <si>
    <t> G4613O</t>
  </si>
  <si>
    <t> G4614</t>
  </si>
  <si>
    <t> عظيم</t>
  </si>
  <si>
    <t> (جبل) سيناء</t>
  </si>
  <si>
    <t> سيناء، "الخطيئة [إله القمر الوثني]؛ الوهج [من الطباشير الأبيض]"</t>
  </si>
  <si>
    <t xml:space="preserve">§ سيناء، "سين [إله القمر الوثني]؛ وهج [من الطباشير الأبيض]" جبل سيناء، في شبه الجزيرة العربية، المرجع: أعمال الرسل 7: 30، 38؛ المرجع: غلا 4: 24، 25 *</t>
  </si>
  <si>
    <t> G4615</t>
  </si>
  <si>
    <t> بالتأكيد</t>
  </si>
  <si>
    <t> خردل</t>
  </si>
  <si>
    <t> نبات الخردل</t>
  </si>
  <si>
    <t xml:space="preserve"> الخردل، نبات الخردل. ، في العهد الجديد ربما تكون الشجيرة، وليس العشب، خاردال، سلفادورا بيرسيكا إل، التي تمتلك ثمرتها نكهة الخردل، المرجع: متى 13: 31؛ 17:20 ؛ المرجع: مرقس 4: 31؛ المرجع: لوقا 13: 19؛ 17:6 *</t>
  </si>
  <si>
    <t> G4616</t>
  </si>
  <si>
    <t> شكرا</t>
  </si>
  <si>
    <t> الكتان</t>
  </si>
  <si>
    <t> الكتان (القماش أو الملابس)</t>
  </si>
  <si>
    <t> الكتان (القماش أو الملابس) سيندون؛ ، قماش هندي ناعم في المقام الأول؛ كوفية من الكتان؛ في ثوب من الكتان، ثوب أو ثوب من الكتان الناعم، يلبس في الصيف ليلاً، ويستخدم لتغليف الجثث، مرجع: مت 27: 59؛ المرجع: مرقس 14: 51، 52؛ 15:46 ؛ المرجع: لو ٢٣: ٥٣ *</t>
  </si>
  <si>
    <t> G4617</t>
  </si>
  <si>
    <t> بالتأكيد</t>
  </si>
  <si>
    <t> للتدقيق</t>
  </si>
  <si>
    <t> ينخل، ينخل؛ يهز في غربال. مجازيًا لغربلة التجارب والتجارب، مرجع: لو 22: 31 *</t>
  </si>
  <si>
    <t> G4618</t>
  </si>
  <si>
    <t> شكرا جزيلا</t>
  </si>
  <si>
    <t> مسمن</t>
  </si>
  <si>
    <t>مسمن، مسمن، مرجع: لو 15: 23، 27، 30 *</t>
  </si>
  <si>
    <t> G4619</t>
  </si>
  <si>
    <t> حقا</t>
  </si>
  <si>
    <t> مسمن (ن.) ماشية مسمنة</t>
  </si>
  <si>
    <t> مسمن (ن.) بقر مسمن، بقر مسمن، بقر مسمن، المرجع: مت 22: 4 *</t>
  </si>
  <si>
    <t> G4620</t>
  </si>
  <si>
    <t> شكرا</t>
  </si>
  <si>
    <t> حصة الحبوب</t>
  </si>
  <si>
    <t> بدل مقاس للطعام ، حصة من الحبوب</t>
  </si>
  <si>
    <t> بدل مقاس من الطعام، حصة من الحبوب، مقدار معين من الحبوب، موزعة للطعام في أوقات محددة على عبيد الأسرة، حصة، حصة من الطعام المرجع: لوقا 12: 42 *</t>
  </si>
  <si>
    <t> G4621</t>
  </si>
  <si>
    <t> حقا</t>
  </si>
  <si>
    <t> قمح</t>
  </si>
  <si>
    <t> (الطعام المصنوع من) الحبوب</t>
  </si>
  <si>
    <t> (الطعام المصنوع من) توفير الحبوب من الذرة، الطعام، المرجع: أعمال الرسل ٧: ١٢ *</t>
  </si>
  <si>
    <t> G4622</t>
  </si>
  <si>
    <t> جيد</t>
  </si>
  <si>
    <t> صهيون</t>
  </si>
  <si>
    <t> صهيون "قلعة"</t>
  </si>
  <si>
    <t xml:space="preserve"> § صهيون "قلعة" صهيون، جبل صهيون، تلة داخل مدينة أورشليم، المرجع: عب 12: 22؛ المرجع: رؤ 14: 1؛ الاستخدام الشعري، مرجع: مت 21: 5؛ المرجع: يوحنا 12: 15؛ شعب إسرائيل، المرجع: رو 9: 33؛ 11:26 ؛ أورشليم الجديدة للمسيحية، المرجع: 1 بط 2: 6 *</t>
  </si>
  <si>
    <t>G4623</t>
  </si>
  <si>
    <t> حقا</t>
  </si>
  <si>
    <t> كن هادئاً</t>
  </si>
  <si>
    <t> أن تصمت، أن تصمت؛ أن يكون هادئاً غير مضطرب</t>
  </si>
  <si>
    <t> أن تصمت، أن تصمت؛ أن يكونوا هادئين، غير مضطربين، أن يصمتوا، يصمتوا، يصمتوا، مرجع: متى 20: 31؛ 26:63 ؛ المرجع: مرقس 3: 4؛ 9:34 ؛ 10:48 ؛ 14:61 ؛ المرجع: لو 19: 40؛ المرجع: أعمال ١٨: ٩؛ σιωπῶν، صامت، أبكم، المرجع: لو 1: 20؛ مجازيًا أن نكون صامتين، ساكنين، هادئين، هادئين، غير مضطربين كالبحر، مرجع: مرقس 4: 39 *</t>
  </si>
  <si>
    <t> G4624</t>
  </si>
  <si>
    <t> شكرا جزيلا</t>
  </si>
  <si>
    <t> لتتسبب في التعثر</t>
  </si>
  <si>
    <t> للتسبب في الخطيئة، والتسبب في الوقوع (في الخطيئة)، والإساءة؛ أن يرتد (من الإيمان)، يضل؛ لاتخاذ جريمة</t>
  </si>
  <si>
    <t xml:space="preserve">للتسبب في الخطيئة، والتسبب في الوقوع (في الخطيئة)، والإساءة؛ أن يرتد (من الإيمان)، يضل؛ الإساءة في المقام الأول للتسبب في التعثر؛ إهانة مجازية، المرجع: مت 17: 27؛ للإهانة والصدمة وإثارة الشعور بالاشمئزاز، المرجع: يو 6: 61؛ المرجع: 1كو 8: 13؛ منفعل للإهانة والصدمة والألم، المرجع: متى 15: 12؛ المرجع: رو 14: 21؛ المرجع: 2كو 11: 29؛ σκανδαлιζεσθαι ἔν τινι، أن تتأثر وازع الاشمئزاز تجاه أي شخص فيما يتعلق بادعاءاته أو ادعاءاته، المرجع: متى 11: 6؛ 13:57 ؛ مجازيًا أن يتسبب في تعثر أخلاقي، أو أن يتسبب في تعثر أو خطيئة أو خطأ، راجع: متى 5: 29؛ 18:6؛ من سلبي أن يتعثر، يسقط، مرجع: مت 13: 21</t>
  </si>
  <si>
    <t> G4625</t>
  </si>
  <si>
    <t> شكرا</t>
  </si>
  <si>
    <t> حجر عثرة، عقبة، جريمة؛ شيء يسبب الذنب</t>
  </si>
  <si>
    <t>حجر عثرة، عقبة، جريمة؛ شيء يسبب الخطيئة في المقام الأول فخ الربيع؛ وأيضًا بشكل عام حجر عثرة، أي شيء يعثر به الإنسان، عائق، عقبة؛ مجازيًا سببًا للخراب والدمار والبؤس وما إلى ذلك، المرجع: رو 9: 33؛ 11: 9 ؛ المرجع: 1 بط 2: 8؛ سبب أو سبب للخطية، راجع: مت 16: 23؛ 18:7 (3 ×)؛ المرجع: لوقا 17: 1؛ المرجع: رو 14: 13؛ 16:17 ؛ المرجع: رؤيا ٢: ١٤؛ فضيحة، عثرة، سبب سخط، المرجع: متى 13: 41؛ المرجع: 1كو 1: 23؛ المرجع: غلا 5: 11؛ المرجع: 1يو 2: 10 *</t>
  </si>
  <si>
    <t> G4626</t>
  </si>
  <si>
    <t> حقا</t>
  </si>
  <si>
    <t xml:space="preserve"> للحفر والتنقيب، مرجع: لو 6: 48؛ 13: 8 ؛ 16:3 *</t>
  </si>
  <si>
    <t> G4627</t>
  </si>
  <si>
    <t> بالتأكيد</t>
  </si>
  <si>
    <t> قارب نجاة</t>
  </si>
  <si>
    <t> قارب النجاة، قارب (صغير).</t>
  </si>
  <si>
    <t> قارب نجاة، قارب (صغير) في المقام الأول أي شيء محفور أو مجوف؛ سفينة، قارب، المرجع: أعمال الرسل 27: 16، 30، 32 *</t>
  </si>
  <si>
    <t> G4628</t>
  </si>
  <si>
    <t> شكرا جزيلا</t>
  </si>
  <si>
    <t> رجل</t>
  </si>
  <si>
    <t xml:space="preserve"> الساق (راجع: يو 19: 31، 32، 33)</t>
  </si>
  <si>
    <t> G4629</t>
  </si>
  <si>
    <t> شكرا جزيلا</t>
  </si>
  <si>
    <t> الملابس والغطاء؛ يمكن أن يشير هذا إلى المأوى أو الغطاء الشخصي</t>
  </si>
  <si>
    <t>الملابس والغطاء؛ يمكن أن يشير هذا إلى غطاء المأوى أو الغطاء الشخصي؛ لباس، لباس، مرجع: 1 تي 6: 8 *</t>
  </si>
  <si>
    <t> G4630</t>
  </si>
  <si>
    <t> شكرا</t>
  </si>
  <si>
    <t> سكيفا</t>
  </si>
  <si>
    <t> رجل يعيش في زمن العهد الجديد، مذكور فقط في أع 19: 14 § سكيفا (الاسم الصحيح)، المرجع: أعمال 19: 14 *</t>
  </si>
  <si>
    <t> G4631</t>
  </si>
  <si>
    <t> شكرا</t>
  </si>
  <si>
    <t> هيأ</t>
  </si>
  <si>
    <t> (السفينة) معالجة، والعتاد</t>
  </si>
  <si>
    <t> معالجة (السفينة) وأجهزة التروس ؛ معالجة والعتاد المرجع: أعمال 27:19 *</t>
  </si>
  <si>
    <t> G4632</t>
  </si>
  <si>
    <t> σκεῦος</t>
  </si>
  <si>
    <t> إناء</t>
  </si>
  <si>
    <t> حيازة، بضائع، كائن، شيء؛ جرة، سفينة، طبق؛ مصطلح عام يمكن أن يشير إلى الإنسان</t>
  </si>
  <si>
    <t xml:space="preserve">حيازة، بضائع، كائن، شيء؛ جرة، سفينة، طبق؛ مصطلح عام يمكن أن يشير إلى الإنسان، وهو إناء، أو إناء، لاحتواء أي شيء، مرجع: مرقس 11: 16؛ المرجع: لو 8: 16؛ المرجع: رو 9: 21؛ أي إناء ، أداة ؛ σκεύη ، الأدوات المنزلية والأثاث والسلع وغيرها، المرجع: متى 12:29 ؛ المرجع: مرقس 3: 27؛ صاري السفينة، أو الشراع، المرجع: أعمال ٢٧: ١٧؛ مجازيًا أداة، وسيلة، عضو، وزير، المرجع: أعمال 9: 15؛ σκεύη ὀργῆς و σκεύη ἐлέους، آنية الغضب، أو الرحمة، الأشخاص الذين يعاقبون، أو النعمة الإلهية، المرجع: رو 9: 22، 23؛ إناء أو هيكل الفرد البشري، المرجع: 1تس 4: 4؛ المرجع: 1 بط 3: 7</t>
  </si>
  <si>
    <t> G4633</t>
  </si>
  <si>
    <t> شكرا</t>
  </si>
  <si>
    <t> خيمة</t>
  </si>
  <si>
    <t> المسكن. خيمة، مأوى، مسكن</t>
  </si>
  <si>
    <t xml:space="preserve">المسكن. خيمة، ملجأ، مسكن خيمة، مسكن؛ ، بشكل عام أي مسكن مؤقت؛ خيمة، كشك، المرجع: مت 17: 4 ؛ المرجع: عب 11: 9؛ خيمة العهد، مرجع: عب 8: 5؛ 9: 1 ، 21 ؛ 13:10 ؛ استعارة. المسكن السماوي أو الحقيقي، راجع: عب 8: 2؛ 9:11 ؛ قسم أو حجرة من المسكن، المرجع: عب 9: 2، 3، 6؛ خيمة صغيرة متنقلة أو مزار، المرجع: أعمال الرسل 7: 43؛ مسكن أو مقر النسب، المرجع: أعمال الرسل 15: 16؛ دار، سكنى، مسكن، مسكن، مرجع: لو 16: 9؛ المرجع: رؤ 13: 6</t>
  </si>
  <si>
    <t> G4634</t>
  </si>
  <si>
    <t> شكرا</t>
  </si>
  <si>
    <t> عيد|مهرجان المقصورات</t>
  </si>
  <si>
    <t> (عيد) المظال</t>
  </si>
  <si>
    <t xml:space="preserve"> § (عيد) المظال في المقام الأول نصب الخيام أو الأكشاك؛ ومن ثم، فإن عيد المظال أو المظال، الذي أُقيم تخليدًا لذكرى تجوال بني إسرائيل في الصحراء أربعين عامًا، وكموسم شكر على جمع الحصاد، يُحتفل به لمدة ثمانية أيام، بدءًا من يوم 15 تشرين، المرجع : يو 7: 2 *</t>
  </si>
  <si>
    <t> G4635</t>
  </si>
  <si>
    <t>شكرا</t>
  </si>
  <si>
    <t> صانع الخيام</t>
  </si>
  <si>
    <t> صانع الخيام؛ يترجم البعض بشكل عام: عامل الجلود</t>
  </si>
  <si>
    <t> صانع الخيام؛ والبعض يترجم بشكل عام: صانع الجلود صانع الخيام، المرجع: أعمال ١٨: ٣ *</t>
  </si>
  <si>
    <t> G4636</t>
  </si>
  <si>
    <t> σκῆνος</t>
  </si>
  <si>
    <t xml:space="preserve"> خيمة، مسكن، مسكن؛ "مجازيًا المسكن الجسدي" (راجع: 2 كو 5: 1، 4*)</t>
  </si>
  <si>
    <t> G4637</t>
  </si>
  <si>
    <t> شكرا</t>
  </si>
  <si>
    <t> ليعيش ويسكن. لنشر خيمة</t>
  </si>
  <si>
    <t> ليعيش ويسكن. لبسط خيمة لنصب خيمة ونزل. الى المسكن يسكن في خيمة. ليسكن ويكون له مسكن، المرجع: يو 1: 14؛ المرجع: رؤيا 7: 15؛ 12:12 ؛ 13: 6 ؛ 21: 3 *</t>
  </si>
  <si>
    <t> G4638</t>
  </si>
  <si>
    <t> شكرا</t>
  </si>
  <si>
    <t> خيمة، مسكن، مكان إقامة</t>
  </si>
  <si>
    <t> خيمة، مسكن، مسكن، مسكن، مسكن، مسكن، مرجع: أعمال الرسل 7: 46؛ مسكن النفس الجسدي (2 بط 1: 13، 14)</t>
  </si>
  <si>
    <t> G4639</t>
  </si>
  <si>
    <t> بالتأكيد</t>
  </si>
  <si>
    <t> الظل والظل</t>
  </si>
  <si>
    <t>ظل، ظل، ظل، المرجع: مرقس 4: 32؛ المرجع: أعمال ٥: ١٥؛ مجازيًا ظل، إشارة، مخطط غامض، تمييزًا عن ἡ εἰκών، الصورة أو التحديد المثالي، وτὸ σῶμα، الواقع، المرجع: كول 2:17؛ المرجع: عب 8: 5؛ 10: 1 ؛ الكآبة. σκιὰ θανάτου ، ظل الموت، الظلمة الكثيفة، المرجع: متى 4:16 ; المرجع: لو 1: 79 *</t>
  </si>
  <si>
    <t> G4640</t>
  </si>
  <si>
    <t> بالتأكيد</t>
  </si>
  <si>
    <t> للقفز</t>
  </si>
  <si>
    <t> للقفز، مع الإشارة إلى أن الشخص الذي يقفز يكون بهيجًا</t>
  </si>
  <si>
    <t> "القفز"، في إشارة إلى أن الذي يقفز يكون فرحًا بالقفز، راجع: لو 1: 41، 44؛ يثبون، يقفزون، ملتزمون بالفرح، راجع: لو 6: 23 *</t>
  </si>
  <si>
    <t> G4641</t>
  </si>
  <si>
    <t> شكرا جزيلا</t>
  </si>
  <si>
    <t> قسوة القلب</t>
  </si>
  <si>
    <t> قسوة القلب والعناد والعناد</t>
  </si>
  <si>
    <t> قساوة قلب، عناد، عناد قساوة قلب، عناد، انحراف، مرجع: مت 19: 8؛ المرجع: مرقس ١٠: ٥؛ 16:14 *</t>
  </si>
  <si>
    <t> G4642</t>
  </si>
  <si>
    <t> شكرا جزيلا</t>
  </si>
  <si>
    <t> صعب وقاس</t>
  </si>
  <si>
    <t>قاسية، قاسية جافة، صلبة، عند اللمس؛ مجازيًا، قاسٍ، شديد، صارم، المرجع: مت 25: 24؛ عنيف، عنيف، شرس، المرجع: يع ٣: ٤؛ ومؤلمة ومؤلمة، المرجع: أعمال 26: 14؛ مزعج للذهن، منفر، مهين، المرجع: يو 6: 60؛ عنيد ، مقاومة للسلطة ، يهوذا 15</t>
  </si>
  <si>
    <t> G4643</t>
  </si>
  <si>
    <t> شكرا جزيلا</t>
  </si>
  <si>
    <t> صلابة</t>
  </si>
  <si>
    <t> الصلابة والعناد</t>
  </si>
  <si>
    <t> صلابة، صلابة العناد؛ , مجازيًا σκлηρότης τῆς καρδιας , قساوة القلب، العناد، العناد، الانحراف، المرجع: رو 2: 5 *</t>
  </si>
  <si>
    <t> G4644</t>
  </si>
  <si>
    <t> شكرا جزيلا</t>
  </si>
  <si>
    <t> متصلب العنق</t>
  </si>
  <si>
    <t> متصلب العنق وعنيد</t>
  </si>
  <si>
    <t xml:space="preserve"> متصلب الرقاب، عنيدًا، عنيدًا، المرجع: أعمال الرسل 7: 51 *</t>
  </si>
  <si>
    <t> G4645</t>
  </si>
  <si>
    <t> شكرا</t>
  </si>
  <si>
    <t> يقسو (القلب)، ويجعله عنيدًا، ويجعله عنيدًا؛ (سلبي) أن يتصلب، يصبح عنيدًا</t>
  </si>
  <si>
    <t>يقسو (القلب)، ويجعله عنيدًا، ويجعله عنيدًا؛ (سلبي) أن يتصلب، يصبح عنيدًا للتصلب؛ ، مجازيًا أن يقسو أخلاقيًا، ليجعلني عنيدًا وعنيدًا، المرجع: عب 3: 8، 15؛ 4:7؛ كنفي لـ ἐlectεειν، لترك العناد والعصيان، راجع: رو 9: 18؛ الوسط والمجهول لوضع إطار عنيد، المرجع: أعمال 19: 9؛ المرجع: عب 3: 13 *</t>
  </si>
  <si>
    <t> G4646</t>
  </si>
  <si>
    <t> شكرا جزيلا</t>
  </si>
  <si>
    <t> ملتوية</t>
  </si>
  <si>
    <t> ملتوية. فاسد</t>
  </si>
  <si>
    <t> ملتوية. فاسد معوج، متعرج، المرجع: لو 3: 5؛ مجازيًا منحرف، شرير، فاسد المرجع: أعمال الرسل 2: 40؛ المرجع: فيلبي 2: 15؛ معوج، غاضب، ناتئ، المرجع: 1 بط 2: 18 *</t>
  </si>
  <si>
    <t> G4647</t>
  </si>
  <si>
    <t> رائع</t>
  </si>
  <si>
    <t> شوكة</t>
  </si>
  <si>
    <t> شوكة؛ يترجم البعض هذا على أنه "منشقة"</t>
  </si>
  <si>
    <t> شوكة؛ يترجم البعض هذا على أنه "شظية" أي شيء مدبب؛ ، مجازيًا شوكة، شظية، ضربة، مرجع: 2كو 12: 7 *</t>
  </si>
  <si>
    <t> G4648</t>
  </si>
  <si>
    <t> حقا</t>
  </si>
  <si>
    <t> أن تنتبه، أن تنتبه، أن تنظر إلى</t>
  </si>
  <si>
    <t>أن تنتبه، أن تنتبه، أن تنظر إلى أن تنظر بانتباه، أن تشاهد؛ لترى، تراقب، تهتم، تتحفظ، تتنبه، لوقا 11: 35؛ المرجع: غلا 6: 1؛ أن ننظر ونحترم، المرجع: 2كو 4: 18؛ المرجع: فيلبي 2: 4؛ للإشارة، لاحظ، المرجع: رو 16: 17؛ المرجع: فيلبي 3: 17 *</t>
  </si>
  <si>
    <t> G4649</t>
  </si>
  <si>
    <t> شكرا جزيلا</t>
  </si>
  <si>
    <t> هدف</t>
  </si>
  <si>
    <t xml:space="preserve"> مراقب؛ وأيضًا الجسم البعيد الذي تثبت عليه العين؛ علامة، هدف، مرجع: فيلبي 3: 14 *</t>
  </si>
  <si>
    <t> G4650</t>
  </si>
  <si>
    <t> شكرا</t>
  </si>
  <si>
    <t> للتشتت والتفريق</t>
  </si>
  <si>
    <t> تشتت، تشتت، تشتت، تشتت</t>
  </si>
  <si>
    <t> G4651</t>
  </si>
  <si>
    <t> شكرا</t>
  </si>
  <si>
    <t> برج العقرب</t>
  </si>
  <si>
    <t xml:space="preserve"> العقرب، حشرة كبيرة، يصل طولها أحيانًا إلى عدة بوصات، تشبه إلى حد ما السلطعون، ولها ذيل ينتهي بإبرة تنبعث منها سم خطير، مرجع: لو 10: 19؛ 11:12 ؛ المرجع: رؤ9: 3، 5، 10 *</t>
  </si>
  <si>
    <t> G4652</t>
  </si>
  <si>
    <t> شكرا</t>
  </si>
  <si>
    <t xml:space="preserve"> مظلم، المرجع: مت 6:23 ؛ المرجع: لو 11: 34، 36 *</t>
  </si>
  <si>
    <t> G4653</t>
  </si>
  <si>
    <t> شكرا</t>
  </si>
  <si>
    <t> الظلام، الظلام</t>
  </si>
  <si>
    <t xml:space="preserve">الظلمة، مرجع: يو 6: 17؛ 20:1؛ الخصوصية، المرجع: متى 10:27 ؛ المرجع: لو 12: 3؛ مجازيًا، ظلمة أخلاقية أو روحية، الظلمة، المرجع: يو 1: 5 (2 س)؛ 8:12 ؛ 12: 35، 46؛ المرجع: 1يو 1: 5؛ 2: 8 ، 9 ، 11 *</t>
  </si>
  <si>
    <t> G4654</t>
  </si>
  <si>
    <t> حقا</t>
  </si>
  <si>
    <t> لتغميق</t>
  </si>
  <si>
    <t> لتغميق (تمر.) لتكون أو تصبح مظلمة، تكون مظلمة</t>
  </si>
  <si>
    <t> G4655</t>
  </si>
  <si>
    <t> شكرا</t>
  </si>
  <si>
    <t> ظلمة، ظلمة مظلمة، المرجع: مت 27: 45؛ المرجع: أعمال الرسل ٢: ٢٠؛ كآبة العقاب والشقاء، مرجع: مت 8: 12؛ المرجع: 2 بط 2: 17؛ مجازياً، ظلمة أخلاقية أو روحية، مرجع: مت 4: 16؛ المرجع: يوحنا 3: 19؛ المرجع: أفسس 5: 11؛ عالم الظلمة الأخلاقية، المرجع: أفسس 5: 8؛ 6:12</t>
  </si>
  <si>
    <t> G4656</t>
  </si>
  <si>
    <t> حقا</t>
  </si>
  <si>
    <t> (المبني للمجهول) أن تكون أو تصبح مظلمةمظلمة</t>
  </si>
  <si>
    <t> (المبني للمجهول) أن يكون أو يصير مظلمًا مظلمًا إلى مظلم، مغمورًا بالظلمة، المرجع: أفسس 4: 18؛ المرجع: رؤ9: 2؛ 16:10</t>
  </si>
  <si>
    <t> G4657</t>
  </si>
  <si>
    <t> σκύβαлον</t>
  </si>
  <si>
    <t> القمامة والنفايات والروث. يمكن أن يشير هذا إلى أي عدد من الأشياء الفاسدة والمتحللة، وكل ما يستحق التخلص منه</t>
  </si>
  <si>
    <t>القمامة والنفايات والروث. يمكن أن يشير هذا إلى أي عدد من الأشياء الفاسدة، المتعفنة، كل ما يستحق التخلص من الروث، والكنس، والنفايات، والقمامة، المرجع: فيلبي 3: 8 *</t>
  </si>
  <si>
    <t> G4658</t>
  </si>
  <si>
    <t> شكرا</t>
  </si>
  <si>
    <t> محشوش</t>
  </si>
  <si>
    <t> الأشخاص الذين يعيشون في سكيثيا، مذكورون فقط في كول 3:11 § سكيثي، من مواليد سكيثيا، منغوليا الحديثة وتارتاري، المرجع: كول 3:11 *</t>
  </si>
  <si>
    <t> G4659</t>
  </si>
  <si>
    <t> شكرا</t>
  </si>
  <si>
    <t> حزين</t>
  </si>
  <si>
    <t> لتبدو حزينة</t>
  </si>
  <si>
    <t> أن تبدو حزينًا أو صارمًا أو حزينًا أو تبدو حزينًا أو حزينًا أو متجهمًا ؛ الوجه الكئيب، الحامض، الكئيب، أو المكتئب، المرجع: مت 6: 16؛ المرجع: لو ٢٤: ١٧ *</t>
  </si>
  <si>
    <t> G4660</t>
  </si>
  <si>
    <t> شكرا جزيلا</t>
  </si>
  <si>
    <t> يزعج، يزعج؛ (سلبي) للتحرش؛ (الوسطى) لإزعاج نفسه</t>
  </si>
  <si>
    <t> يزعج، يزعج؛ (سلبي) للتحرش؛ (الأوسط) أن يجهد نفسه في السلخ والتمزق؛ ، مجازيًا إلى الإزعاج، المتاعب، الإزعاج، الإزعاج المرجع: مرقس 5: 35؛ المرجع: لو 7: 6؛ 8:49 ؛ المبني للمجهول مجازيا ἐσκυлμένοι ، في محنة آسف، المرجع: متى 9:36 *</t>
  </si>
  <si>
    <t> G4661</t>
  </si>
  <si>
    <t>σκῦлον</t>
  </si>
  <si>
    <t> (الجمع) الغنائم، الغنيمة</t>
  </si>
  <si>
    <t> (جمع) غنائم، غنائم سلبها العدو؛ , σκῦα , غنائم , نهب , غنيمة , المرجع: لو 11: 22 *</t>
  </si>
  <si>
    <t> G4662</t>
  </si>
  <si>
    <t> شكرا جزيلا</t>
  </si>
  <si>
    <t> دودة</t>
  </si>
  <si>
    <t> تأكله الدود تأكله الدودة</t>
  </si>
  <si>
    <t> يأكلها الدود، يأكلها الدود، يأكلها الدود، يأكلها الدود، المرجع: أعمال الرسل 12: 23 *</t>
  </si>
  <si>
    <t> G4663</t>
  </si>
  <si>
    <t> شكرا جزيلا</t>
  </si>
  <si>
    <t> دُودَة</t>
  </si>
  <si>
    <t xml:space="preserve"> دودة؛ ، مجازيًا الكرب القاسي، المرجع: مر 9: 48 *</t>
  </si>
  <si>
    <t> G4664</t>
  </si>
  <si>
    <t> شكرا جزيلا</t>
  </si>
  <si>
    <t> زمرد</t>
  </si>
  <si>
    <t> (من) الزمرد</t>
  </si>
  <si>
    <t> (من) زمرد سمراجدوس أو زمرد، المرجع: رؤ 4: 3 *</t>
  </si>
  <si>
    <t> G4665</t>
  </si>
  <si>
    <t> شكرا جزيلا</t>
  </si>
  <si>
    <t xml:space="preserve"> smaragdus ، الزمرد ، جوهرة ذات لون أخضر نقي ؛ ولكن من المحتمل أن القدماء كانوا يضمون تحت هذا الاسم كل الحجارة ذات اللون الأخضر الناعم، مرجع: رؤ 21: 19 *</t>
  </si>
  <si>
    <t> G4666</t>
  </si>
  <si>
    <t> شكرا</t>
  </si>
  <si>
    <t> المر</t>
  </si>
  <si>
    <t> المر، وهو صمغ راتنجي عطري</t>
  </si>
  <si>
    <t>المر، صمغ راتنجي عطري، راتنج مر عطري، أو صمغ، يخرج عن طريق شق، وأحيانًا بشكل عفوي، من الجذع والفروع الكبيرة لشجرة شائكة صغيرة تنمو في مصر والجزيرة العربية والحبشة، استخدمها القدماء كثيرًا في الدهانات، المرجع: مت 2:11 ؛ المرجع: يوحنا ١٩: ٣٩ *</t>
  </si>
  <si>
    <t> G4667</t>
  </si>
  <si>
    <t> شكرا</t>
  </si>
  <si>
    <t> سميرنا</t>
  </si>
  <si>
    <t> سميرنا-</t>
  </si>
  <si>
    <t xml:space="preserve"> § سميرنا-</t>
  </si>
  <si>
    <t> G4668</t>
  </si>
  <si>
    <t xml:space="preserve"> § سميرني</t>
  </si>
  <si>
    <t> G4669</t>
  </si>
  <si>
    <t> شكرا جزيلا</t>
  </si>
  <si>
    <t> لتختلط مع المر</t>
  </si>
  <si>
    <t> ليختلط بالمر، في إشارة إلى الخمر الممزوج بالمر كدواء لإماتة الحواس والعقل</t>
  </si>
  <si>
    <t> ليمتزج بالمر إشارة إلى الخمر الممزوج بالمر كمخدر لإماتة الحواس واختلاط الفكر أو تذوق المر، مرقس 15: 23 *</t>
  </si>
  <si>
    <t> G4670</t>
  </si>
  <si>
    <t> شكرا</t>
  </si>
  <si>
    <t> سدوم</t>
  </si>
  <si>
    <t xml:space="preserve"> § سدوم (راجع: تك 19: 24) إحدى المدن الأربع في وادي السديم، التي يغطيها البحر الميت الآن، راجع: مت 11: 23 وما بعدها؛ المرجع: لو 17: 29؛ المرجع: رو 9: 29؛ المرجع: 2 بط 2: 6؛ المرجع: رؤ 11: 8</t>
  </si>
  <si>
    <t> G4671</t>
  </si>
  <si>
    <t> نعم</t>
  </si>
  <si>
    <t> G4672G</t>
  </si>
  <si>
    <t>شكرا جزيلا</t>
  </si>
  <si>
    <t> سليمان</t>
  </si>
  <si>
    <t> سليمان "السلام والعافية"</t>
  </si>
  <si>
    <t xml:space="preserve"> ملك من سبط يهوذا عاش في زمن الملكية المتحدة، ورد ذكره لأول مرة في 2 صم 5: 14؛ ابن: داود (H1732) وبثشبع (H1339)؛ شقيق: شموع (H8051H)، شباب (H7727) وناثان (H5416)؛ أخ غير شقيق لـ: أمنون (هـ0550)، شيلاب (ه3609)، أبشالوم (هـ0053)، أدونيا (هـ0138)، شفطيا (هـ8203)، يثرعام (ه3507)، يبهار (هـ2984)، أليشوع (هـ0474)، نافج (هـ5298هـ)، يافيع (H3309I)، إليشمع (H0476H)، إليادا (H0450)، إليفلط (H0467)، تمار (H8559H)، إليبيلت (H0467I)، نوجا (H5052) ويريموت (H3406N)؛ متزوج من ابنة فرعون (H6547P) ونعمة (H5279A)؛ والد: طافاث (H2955)، باسمة (H1315)، ورحبعام (H7346)؛ ويُدعى أيضًا جديديا في 2صم 12:25؛</t>
  </si>
  <si>
    <t> G4672H</t>
  </si>
  <si>
    <t> شكرا</t>
  </si>
  <si>
    <t> سليمان</t>
  </si>
  <si>
    <t xml:space="preserve"> § رواق مغطى، رواق في هيكل سليمان في القدس، المرجع: أعمال 3:11؛ 5:12</t>
  </si>
  <si>
    <t> G4673</t>
  </si>
  <si>
    <t> جيد</t>
  </si>
  <si>
    <t> النعش</t>
  </si>
  <si>
    <t> نعش، النعش</t>
  </si>
  <si>
    <t>نعش، صندوق؛ جرة لتلقي رماد الموتى. تابوت؛ ، في النعش، مرجع: لو 7: 14 *</t>
  </si>
  <si>
    <t> G4674</t>
  </si>
  <si>
    <t> نعم</t>
  </si>
  <si>
    <t> لك</t>
  </si>
  <si>
    <t> (ق) لك، لك</t>
  </si>
  <si>
    <t xml:space="preserve"> (ق) لك، لك لك، المرجع: مت 7: 3، 22؛ οἱ σοι، أقاربك، أصدقائك، الخ، المرجع: مرقس 5: 19؛ τὸ σόν و τὰ σά ، ما هو لك، ممتلكاتك، ممتلكاتك، الخ، المرجع: متى 20: 14؛ 25:25 ؛ المرجع: لو 6: 30</t>
  </si>
  <si>
    <t> G4675</t>
  </si>
  <si>
    <t> حسنا</t>
  </si>
  <si>
    <t> G4676</t>
  </si>
  <si>
    <t> شكرا جزيلا</t>
  </si>
  <si>
    <t> منديل</t>
  </si>
  <si>
    <t> قماش</t>
  </si>
  <si>
    <t xml:space="preserve"> منديل، منديل، قطعة قماش، قماش الدفن، منديل؛ المرجع: لو 19: 20؛ المرجع: يوحنا 11: 44؛ 20:7 ؛ المرجع: أعمال ١٩:١٢ *</t>
  </si>
  <si>
    <t> G4677</t>
  </si>
  <si>
    <t> شكرا</t>
  </si>
  <si>
    <t> سوزانا</t>
  </si>
  <si>
    <t> سوزانا "ليلى"</t>
  </si>
  <si>
    <t> امرأة تعيش في زمن العهد الجديد، لم تُذكر إلا في لوقا 8: 3 § سوزانا، "الليلى" سوزانا، (اسمها الصحيح)، المرجع: لو 8: 3 *</t>
  </si>
  <si>
    <t> G4678</t>
  </si>
  <si>
    <t> بالتأكيد</t>
  </si>
  <si>
    <t> حكمة</t>
  </si>
  <si>
    <t>الحكمة (إما علمانية أو إلهية). يُدعى المسيح "حكمة الله" في مرجع: 1 كو 1: 24، 30. على أساس العهد القديم، يمكن تجسيد الحكمة</t>
  </si>
  <si>
    <t>الحكمة (إما علمانية أو إلهية). يُدعى المسيح "حكمة الله" في مرجع: 1 كو 1: 24، 30. على أساس العهد القديم، يمكن تجسيد الحكمة بالحكمة، والمعرفة بشكل عام، مرجع: متى 12: 42؛ المرجع: لو 2: 40، 52؛ 11:31 ؛ المرجع: أعمال الرسل ٧: ١٠؛ القدرة، المرجع: لو 21: 15؛ المرجع: أعمال ٦: ٣، ١٠؛ الحكمة العملية، التعقل، المرجع: كو 4: 5؛ التعلم والعلم المرجع: متى 13:54 ؛ المرجع: مرقس 6: 2؛ المرجع: أعمال الرسل ٧: ٢٢؛ المهارة العلمية، المرجع: 1كو 1: 17؛ 2: 1 الحكمة المعلنة، الفلسفة الإنسانية، مرجع: 1 كو 1: 19، 20، 22؛ 2: 4، 5، 6؛ المعرفة الفائقة والاستنارة، المرجع: كو 2: 23؛ وفي الحكمة الإلهية، راجع: رو 11: 33؛ المرجع: أفسس 3: 10؛ المرجع: كو 2: 3؛ الحكمة المعلنة، راجع: مت 11: 19؛ المرجع: لو 11: 49؛ المرجع: 1كو 1: 24، 30؛ 2:7 ؛ التنوير المسيحي، مرجع: 1كو 12: 8؛ المرجع: أفسس 1: 8، 17؛ المرجع: كو 1: 9، 28، 3: 16؛ المرجع: يع ١: ٥؛ 3:13</t>
  </si>
  <si>
    <t> G4679</t>
  </si>
  <si>
    <t> رائع</t>
  </si>
  <si>
    <t> لجعل الحكمة</t>
  </si>
  <si>
    <t> لجعل الحكمة. (السلبي) ليتم اختراعه بذكاء</t>
  </si>
  <si>
    <t>لجعل الحكمة. (المبني للمجهول) أن يُخترع بذكاء ليُحكم، ويُنير، مرجع: 2 تي 3: 15؛ وسط ليخترع بمهارة، يخترع، سلبي المرجع: 2 بط 1: 16 *</t>
  </si>
  <si>
    <t> G4680</t>
  </si>
  <si>
    <t> رائع</t>
  </si>
  <si>
    <t> حكيم</t>
  </si>
  <si>
    <t> حكيم؛ خبير، ماهر؛ (ن.) شخص ماهر أو خبير، غالبًا كطبقة أو نوع، رجل أو امرأة حكيمة</t>
  </si>
  <si>
    <t> حكيم؛ خبير، ماهر؛ (ن.) شخص ماهر أو خبير، غالبًا كطبقة أو نوع، رجل حكيم أو امرأة حكيمة، بشكل عام، المرجع: 1 كور 1: 25؛ داهية، ذكية، المرجع: رو 16: 19؛ المرجع: 1كو 3: 10؛ 6: 5 ؛ متعلمًا ماهرًا ذكيًا، مرجع: متى 11: 25؛ المرجع: رو 1: 14، 22؛ المرجع: 1كو 1: 19، 20، 26، 27؛ 3:18 ؛ في العهد الجديد، تعليمات إلهية، المرجع: متى 23: 34؛ مزودين بالحكمة المسيحية، مستنيرين روحيًا، راجع: يع ٣: ١٣؛ كلي الحكمة، راجع: رو 16: 27؛ المرجع: 1 تيم 1: 17؛ يهوذا 25</t>
  </si>
  <si>
    <t> G4681</t>
  </si>
  <si>
    <t> شكرا</t>
  </si>
  <si>
    <t> إسبانيا</t>
  </si>
  <si>
    <t xml:space="preserve"> § إسبانيا، المرجع: رو 15: 24، 28 *</t>
  </si>
  <si>
    <t> G4682</t>
  </si>
  <si>
    <t> شكرا جزيلا</t>
  </si>
  <si>
    <t> تشنج</t>
  </si>
  <si>
    <t> للتشنج، يهز بعنف</t>
  </si>
  <si>
    <t>للتشنج، والاهتزاز بعنف في المقام الأول للتمزق، والتمزق؛ ضمنًا الاضطراب الشديد، والاهتزاز، والتشنج، والتشويه بالتشنج، المرجع: مرقس 1: 26؛ 9:26 ؛ المرجع: لوقا ٩: ٣٩ *</t>
  </si>
  <si>
    <t> G4683</t>
  </si>
  <si>
    <t> شكرا جزيلا</t>
  </si>
  <si>
    <t> لحزم</t>
  </si>
  <si>
    <t> لف (بالقماش)، وربط رضيع حديث الولادة في شرائح من القماش الطويل، وهو عمل عادي لرعاية الطفل من أجل الدفء والأمان، وما إلى ذلك.</t>
  </si>
  <si>
    <t> لف (بالقماش)، ربط طفل حديث الولادة بأشرطة من القماش الطويل، وهو عمل عادي من أعمال رعاية الطفل من أجل الدفء والأمان، وما إلى ذلك.</t>
  </si>
  <si>
    <t> G4684</t>
  </si>
  <si>
    <t> شكرا جزيلا</t>
  </si>
  <si>
    <t> لتنغمس</t>
  </si>
  <si>
    <t> للعيش في المتعة، في الانغماس في الانغماس في الذات</t>
  </si>
  <si>
    <t> أن نعيش في المتعة، في الانغماس في الذات، وننغمس في العيش في الترف، والشهوانية، والاستهتار، المرجع: 1 تيم 5: 6؛ المرجع: يع ٥:٥ *</t>
  </si>
  <si>
    <t> G4685</t>
  </si>
  <si>
    <t> حقا</t>
  </si>
  <si>
    <t> (وسط) لرسم (سيف)</t>
  </si>
  <si>
    <t> (وسط) لرسم (سيف) لرسم وسحب؛ ليرسم سيفًا، مرجع: مرقس 14: 47؛ المرجع: أعمال ١٦: ٢٧ *</t>
  </si>
  <si>
    <t> G4686</t>
  </si>
  <si>
    <t> شكرا</t>
  </si>
  <si>
    <t> فرقة</t>
  </si>
  <si>
    <t>فرقة من الجنود، فوج؛ من الناحية الفنية عُشر الفيلق الروماني: فرقة مكونة من 600 رجل مقاتل</t>
  </si>
  <si>
    <t> فرقة من الجنود، فوج؛ من الناحية الفنية، عُشر الفيلق الروماني: 600 رجل مقاتل يحزمون أي شيء ملتوي أو مكلّل، حبل، ملف، شريط، وما إلى ذلك؛ فرقة من الجنود ، والسرية ، والقوات ؛ تستخدم لفرقة رومانية قوامها حوالي 600 جندي، مرجع: مت 27: 27؛ المرجع: أعمال ١٠: ١؛ حارس الهيكل، مرجع: مرقس 15: 16؛ المرجع: يوحنا 18: 3، 12؛ المرجع: أعمال ٢١: ٣١؛ 27: 1 *</t>
  </si>
  <si>
    <t> G4687</t>
  </si>
  <si>
    <t> حقا</t>
  </si>
  <si>
    <t> لزرع</t>
  </si>
  <si>
    <t> ليزرع بعد ذلك</t>
  </si>
  <si>
    <t> ليزرع بعد ذلك ليزرع في أو في وسط المرجع: مت 13: 25 *</t>
  </si>
  <si>
    <t> G4688</t>
  </si>
  <si>
    <t> شكرا جزيلا</t>
  </si>
  <si>
    <t> جلاد</t>
  </si>
  <si>
    <t> الجلاد، الحارس، حارس الحياة، نوع من الجنود الذين يشكلون حرس الأمراء، الخ، الذين كان من واجباتهم قتل المجرمين، مرجع: مرقس 6: 27 *</t>
  </si>
  <si>
    <t> G4689</t>
  </si>
  <si>
    <t> حقا</t>
  </si>
  <si>
    <t> لصب الإراقة</t>
  </si>
  <si>
    <t> (سلبي) يُسكب مثل سكب المشروب</t>
  </si>
  <si>
    <t>(سلبي) يُسكب مثل سكب سكيب أو سكيب؛ في العهد الجديد لإراقة النفس من خلال بذل الطاقة والحياة في خدمة الإنجيل، المرجع: فيلبي 2: 17؛ سلبيًا أن يكون مذبوحًا في سبيل الإنجيل، راجع: 2 تي 4: 6 *</t>
  </si>
  <si>
    <t> G4690G</t>
  </si>
  <si>
    <t> شكرا</t>
  </si>
  <si>
    <t> البذرة : ذرية</t>
  </si>
  <si>
    <t> : بذرة النسل، جزء النبات أو الحيوان الذي يمكنه تكاثر النوع (راجع "الحيوانات المنوية")؛ بالامتداد: الأبناء، النسل، الأحفاد</t>
  </si>
  <si>
    <t xml:space="preserve"> البذرة، جزء النبات أو الحيوان الذي يمكنه تكاثر النوع (راجع "الحيوانات المنوية")؛ بالامتداد: الأولاد، النسل، النسل، المرجع: مت 13: 24، 27، 37، 38؛ المني رجولي، المرجع: عب 11: 11؛ ذرية، ذرية، مرجع: مت 22: 24، 25؛ المرجع: يوحنا 7: 42؛ بذرة الأجيال القادمة، مرجع: رو 9: 29؛ في العهد الجديد بشكل مجازي بذرة أو مبدأ الحياة الروحية، المرجع: 1يو 3: 9</t>
  </si>
  <si>
    <t> G4690H</t>
  </si>
  <si>
    <t> بذور)</t>
  </si>
  <si>
    <t> بذور البذور، جزء من النبات أو الحيوان الذي يمكن أن يتكاثر النوع (راجع "الحيوانات المنوية")؛ بالامتداد: الأبناء، النسل، الأحفاد</t>
  </si>
  <si>
    <t> G4691</t>
  </si>
  <si>
    <t> شكرا جزيلا</t>
  </si>
  <si>
    <t> ثرثار، ثرثار، مما يوحي بأن الشخص ذو مكانة متدنية، ويعيش من خلال التقاط القصاصات</t>
  </si>
  <si>
    <t> ثرثار، ثرثار، مما يشير إلى أن الشخص يتمتع بمكانة متدنية، ويعيش عن طريق التقاط القصاصات في المقام الأول عن طريق قطف البذور؛ الشخص الذي يلتقط قصاصات المعلومات ويبيعها للبيع بالتجزئة ؛ لغوة او ثرثرة؛ ثرثار، ثرثار المرجع: أعمال 17: 18 *</t>
  </si>
  <si>
    <t> G4692</t>
  </si>
  <si>
    <t> حقا</t>
  </si>
  <si>
    <t> اسرع، اسرع</t>
  </si>
  <si>
    <t> على عجل، عجل عبر. للحث ، الدفع ، التسريع ؛ لتسريع الفكرة، والترقب لوصولها، المرجع: 2 بط 3: 12؛ ضرورة الإسراع، الإسراع، الإسراع، المرجع: أعمال 20: 16؛ 22:18 ؛ النعت له قوة الظرف، بسرعة، على عجل، المرجع: لوقا 2: 16؛ 19:5، 6 *</t>
  </si>
  <si>
    <t> G4693</t>
  </si>
  <si>
    <t> شكرا</t>
  </si>
  <si>
    <t> كهف</t>
  </si>
  <si>
    <t> وكر، كهف، مخبأ</t>
  </si>
  <si>
    <t>مغارة, مغارة, مخبأ مغارة, مغارة, مغارة, مخبأ, المرجع: مت 21:13 ; المرجع: مرقس 11: 17؛ المرجع: لو 19: 46؛ المرجع: يوحنا 11: 38؛ المرجع: عب 11: 38؛ المرجع: رؤيا ٦: ٥ *</t>
  </si>
  <si>
    <t> G4694</t>
  </si>
  <si>
    <t> حقا</t>
  </si>
  <si>
    <t> الشعاب المرجانية</t>
  </si>
  <si>
    <t> عيب، Spotreef</t>
  </si>
  <si>
    <t> العيب، البقعة: جزء من الصخور المشقوق بشكل حاد؛ , في العهد الجديد عيب , وصمة عار , عيب , بقعة يهوذا 12*</t>
  </si>
  <si>
    <t> G4695</t>
  </si>
  <si>
    <t> حقا</t>
  </si>
  <si>
    <t> تعطي رشوة؛ (السلبي) أن تكون ملطخة، وصمة عار مدنسة</t>
  </si>
  <si>
    <t> تعطي رشوة؛ (سلبي) أن تكون ملطخة، وصمة عار مدنسة إلى بقعة، والتربة؛ لتلويث، وتنجس، وتفسد المرجع: يع ٣: ٦؛ * رسالة يهوذا ٢٣</t>
  </si>
  <si>
    <t> G4696</t>
  </si>
  <si>
    <t> جديد</t>
  </si>
  <si>
    <t> وصمة</t>
  </si>
  <si>
    <t> وصمة عار، وصمة عار</t>
  </si>
  <si>
    <t xml:space="preserve"> بقعة، وصمة عار، وصمة عار؛ ، عيب أخلاقي، مرجع: أف 5: 27؛ المرجع: ٢ بط ٢: ١٣ *</t>
  </si>
  <si>
    <t> G4697</t>
  </si>
  <si>
    <t> شكرا جزيلا</t>
  </si>
  <si>
    <t> يشفق</t>
  </si>
  <si>
    <t> أن تتعاطف معه، أن تشفق عليه</t>
  </si>
  <si>
    <t xml:space="preserve"> أن تتحنن، أن تترأف، أن تتحنن، أو تتحنن، راجع: مت 9: 36؛ 14:14 ؛ 20:34 ؛ المرجع: لو 7: 13؛ أن تتحننوا تترأفوا على مرجع: متى 18: 27</t>
  </si>
  <si>
    <t> G4698</t>
  </si>
  <si>
    <t> شكرا جزيلا</t>
  </si>
  <si>
    <t>المودة / الأحشاء</t>
  </si>
  <si>
    <t> الأجزاء الداخلية من الجسم: الأمعاء. من العاطفة: "القلب، المودة، الحنان، الرحمة"</t>
  </si>
  <si>
    <t> الأجزاء الداخلية من الجسم: الأمعاء. من العاطفة: "القلب، والمودة، والحنان، والرحمة" الأمعاء الرئيسية، والأحشاء؛ الأحشاء، المرجع: أعمال 1: 18؛ مجازيًا القلب، عواطف القلب، العواطف الرقيقة، مرجع: لو 1: 78؛ المرجع: 2كو 6: 12؛ 7:15 ؛ المرجع: فيلبي 1: 8، 2: 1؛ المرجع: كو 3: 12؛ فلم. 7، 20؛ المرجع: 1يو 3: 17؛ كناية عزيزة، عزيزة على النفس، فليم. 12 *</t>
  </si>
  <si>
    <t> G4699</t>
  </si>
  <si>
    <t> حقا</t>
  </si>
  <si>
    <t> اسفنجة</t>
  </si>
  <si>
    <t xml:space="preserve"> اسفنجة، المرجع: مت 27: 48؛ المرجع: مرقس 15: 36؛ المرجع: يو 19: 29 *</t>
  </si>
  <si>
    <t> جي 4700</t>
  </si>
  <si>
    <t> حقا</t>
  </si>
  <si>
    <t> رماد</t>
  </si>
  <si>
    <t xml:space="preserve"> الرماد، المرجع: مت 11:21؛ المرجع: لو 10: 13؛ المرجع: عب ٩:١٣ *</t>
  </si>
  <si>
    <t> G4701</t>
  </si>
  <si>
    <t> حقا</t>
  </si>
  <si>
    <t xml:space="preserve"> بذر؛ زرعت البذور؛ , البذرة المولدة مجازيا , التوالد , المرجع : 1 بط 1 : 23 *</t>
  </si>
  <si>
    <t> G4702</t>
  </si>
  <si>
    <t> حقا</t>
  </si>
  <si>
    <t> حقل الحبوب</t>
  </si>
  <si>
    <t> ما يزرع؛ (اسم جمع) حقل الحبوب</t>
  </si>
  <si>
    <t>ما يزرع؛ (اسم جمع) زرعت الحبوب، ما زرع، يصلح أن يزرع؛ , في NT τὰ σπόριμα , الحقول المزروعة, حقول الحبوب, حقول الذرة, المرجع: متى 12:1 ; المرجع: مرقس 2: 23؛ المرجع: لو ٦: ١ *</t>
  </si>
  <si>
    <t> G4703</t>
  </si>
  <si>
    <t> حقا</t>
  </si>
  <si>
    <t xml:space="preserve"> بذر؛ في البذور التي تُزرع في العهد الجديد، مرجع: مرقس 4: 26، 27؛ المرجع: لو 8: 5، 11؛ مجازيًا البذار المزروع في الصدقة، راجع: 2كو 9: 10.</t>
  </si>
  <si>
    <t> G4704</t>
  </si>
  <si>
    <t> حقا</t>
  </si>
  <si>
    <t> أن تكون حريصًا، وتبذل كل جهد، وتبذل قصارى جهدك</t>
  </si>
  <si>
    <t xml:space="preserve"> أن تكون حريصًا، وتبذل قصارى جهدك، وتبذل قصارى جهدك للإسراع؛ المرجع: غلا 2: 10؛ أن نسعى بجد، ونجاهد، ونبذل كل جهد، لبذل قصارى جهدنا المرجع: أفسس 4: 3</t>
  </si>
  <si>
    <t> G4705</t>
  </si>
  <si>
    <t> σπουδαῖος</t>
  </si>
  <si>
    <t> G4706</t>
  </si>
  <si>
    <t> شكرا جزيلا</t>
  </si>
  <si>
    <t> بجدية أكبر</t>
  </si>
  <si>
    <t> - بجدية أكبر بجدية وجدية وجدية أكثر من الآخرين)، أي بسرعة كبيرة</t>
  </si>
  <si>
    <t> G4707</t>
  </si>
  <si>
    <t> شكرا جزيلا</t>
  </si>
  <si>
    <t> أكثر اجتهادا</t>
  </si>
  <si>
    <t> G4708</t>
  </si>
  <si>
    <t> شكرا جزيلا</t>
  </si>
  <si>
    <t> بفارغ الصبر</t>
  </si>
  <si>
    <t>بجدية وغيرة وبقوة. (مقارنة.) كل ما هو أكثر حرصا، مع إلحاح خاص بفارغ الصبر</t>
  </si>
  <si>
    <t xml:space="preserve"> بجدية وغيرة وبقوة. (قارن) بكل حرص، بإلحاح خاص، بحماس شديد، بحماس، باجتهاد، مرجع: لو 7: 4؛ المرجع: 2 تيم 1: 17؛ المرجع: تيط 3: 13؛ المقارنة، بجدية أكبر، بإلحاح خاص، المرجع: فيلبي 2: 28</t>
  </si>
  <si>
    <t> G4709</t>
  </si>
  <si>
    <t> شكرا جزيلا</t>
  </si>
  <si>
    <t> بجد</t>
  </si>
  <si>
    <t> G4710</t>
  </si>
  <si>
    <t> حقا</t>
  </si>
  <si>
    <t> اجتهاد</t>
  </si>
  <si>
    <t> اسرع، اسرع؛ الجدية، الاجتهاد، الحماس، الرغبة الجادة</t>
  </si>
  <si>
    <t> اسرع، اسرع؛ جدية، اجتهاد، غيرة، شغف، سرعة جدية؛ , μετὰ σπουδῆς , على عجل , على عجل , سريعا , المرجع : مرقس 6 : 25 ; المرجع: لوقا ١: ٣٩؛ اجتهاد، اجتهاد، اجتهاد، حماسة، غيرة المرجع: رو 12: 8، 11؛ المرجع: 2كو 7: 11، 12؛ 8:16 ؛ ٨:٧ و.</t>
  </si>
  <si>
    <t> G4711</t>
  </si>
  <si>
    <t> حقا</t>
  </si>
  <si>
    <t> مكتوبة أيضًا σφυρις، سلة، سلة يد للإمداد، المرجع: متى 15:37؛ 16:10 ؛ المرجع: مرقس 8: 8، 20؛ المرجع: أعمال ٩:٢٥ *</t>
  </si>
  <si>
    <t> G4712</t>
  </si>
  <si>
    <t>حقا</t>
  </si>
  <si>
    <t> ملعب</t>
  </si>
  <si>
    <t> الساحة، الملعب، مسار السباق. وحدة الطول: الملاعب (حوالي 200 ياردة).</t>
  </si>
  <si>
    <t> الساحة، الملعب، مسار السباق. وحدة الطول: الملاعب (حوالي 200 ياردة) الملاعب في المقام الأول معيار قياس ثابت؛ ملعب، وهو الجزء الثامن من الميل الروماني، ويساوي تقريباً الفرلنغ، ومساحته 201.45 ياردة، حوالي 192 متراً، مرجع: لو 24: 13؛ المرجع: متى 14:24؛ المرجع: يوحنا 6: 19؛ 11:18 ؛ المرجع: رؤ 14: 20؛ 21:16 ؛ مضمار سباق، سباق، مرجع: 1كو 9: 24 *</t>
  </si>
  <si>
    <t> G4713</t>
  </si>
  <si>
    <t> حقا</t>
  </si>
  <si>
    <t> يمكن أن يكون ذكوريًا ، لكن ليس في NT ، جرة نبيذ ؛ قُسْطٌ، جِرارٌ، جرةٌ، مزهريةٌ، المرجع: عب 9: 4 *</t>
  </si>
  <si>
    <t> G4714</t>
  </si>
  <si>
    <t> حقا</t>
  </si>
  <si>
    <t> الانتفاضة</t>
  </si>
  <si>
    <t> الاستمرارية، حالة الوجود؛ انتفاضة، تمرد، أعمال شغب؛ النزاع، الخلاف</t>
  </si>
  <si>
    <t>الاستمرارية، حالة الوجود؛ انتفاضة، تمرد، أعمال شغب؛ نزاع، خلاف في مكان ما؛ مكانة موقف فعال، مكانة لا تتأثر، استمرارية، حالة وجود أو كرامة، المرجع: عب 9: 8؛ مجموعة تجمع ؛ ومن هنا كان التجمع المضطرب، والاندلاع الشعبي، المرجع: مرقس 15: 7؛ المرجع: أعمال الرسل ١٩: ٤٠؛ المرجع: لو 23: 19، 25؛ حركة تحريضية، المرجع: أع 24: 5؛ شقاق، خلاف، انشقاق، المرجع: أعمال 15: 2؛ 23: 7 ، 10 *</t>
  </si>
  <si>
    <t> G4715</t>
  </si>
  <si>
    <t> شكرا</t>
  </si>
  <si>
    <t> عملة معدنية من فئة أربعة دراخما، ستاتير (أجر أربعة أيام)</t>
  </si>
  <si>
    <t> عملة معدنية بأربعة دراخما، ستاتير (أجر أربعة أيام) وزن في المقام الأول؛ ستاتر، عملة من الفضة الأتيكية، تساوي قيمتها الشيكل اليهودي، أو أربعة دراخما أتيكية أو دراخما إسكندريتين، مرجع: مت 17: 27 *</t>
  </si>
  <si>
    <t> G4716</t>
  </si>
  <si>
    <t> شكرا جزيلا</t>
  </si>
  <si>
    <t> يعبر</t>
  </si>
  <si>
    <t xml:space="preserve">مصلحة؛ صليب، مرجع: مت 27: 32، 40، 42؛ المرجع: فيلبي 2: 8؛ ضمنًا عقوبة الصليب، الصلب، المرجع: أفسس 2: 16؛ المرجع: عب 12: 2؛ كناية صلب المسيح من حيث أهميته، عقيدة الصليب، المرجع: 1 كو 17: 18؛ المرجع: غلا 5: 11؛ 6:12 ، 14 ؛ مجازيًا أن يحمل المرء أو يحمل صليبه، ليكون مستعدًا لمواجهة أي طرف، مرجع: متى 10: 38؛ 16:24</t>
  </si>
  <si>
    <t> G4717</t>
  </si>
  <si>
    <t> شكرا جزيلا</t>
  </si>
  <si>
    <t> للصلب</t>
  </si>
  <si>
    <t xml:space="preserve"> لإصلاح المخاطر. وبعد ذلك يُصلب ويُلصق على الصليب، المرجع: مت 20: 19؛ 23:34 ؛ مجازيًا للصلب، والإماتة، والإماتة، وتقديم الذبيحة، المرجع: غلا 5: 24؛ المنفعل أن ينقطع عن شيء، كما بموت عنيف، ليموت، راجع: غلا 6: 14</t>
  </si>
  <si>
    <t> G4718</t>
  </si>
  <si>
    <t> شكرا</t>
  </si>
  <si>
    <t> العنب</t>
  </si>
  <si>
    <t> (حزمة عنب</t>
  </si>
  <si>
    <t> (عنقود) عنقود عنقود، أو عنقود عنب، المرجع: مت 7: 16؛ المرجع: لو 6: 44، المرجع: رؤ 14: 18 *</t>
  </si>
  <si>
    <t> G4719</t>
  </si>
  <si>
    <t> حقا</t>
  </si>
  <si>
    <t> رأس الحبوب</t>
  </si>
  <si>
    <t> G4720</t>
  </si>
  <si>
    <t> شكرا</t>
  </si>
  <si>
    <t>ستاتشيس</t>
  </si>
  <si>
    <t> ستاشيس، "رأس الحبوب"</t>
  </si>
  <si>
    <t> رجل يعيش في زمن العهد الجديد، لم يُذكر إلا في رو 16: 9 § استاخيس "رأس الحبة" ستاخيس (اسم مناسب)، المرجع: رو 16: 9 *</t>
  </si>
  <si>
    <t> G4721</t>
  </si>
  <si>
    <t> حقا</t>
  </si>
  <si>
    <t> سَطح</t>
  </si>
  <si>
    <t xml:space="preserve"> سطح, سطح مسطح, لمنزل, المرجع: مت 8:8 ; المرجع: مرقس 2: 4؛ المرجع: لو 7: 6 *</t>
  </si>
  <si>
    <t> G4722</t>
  </si>
  <si>
    <t> حقا</t>
  </si>
  <si>
    <t> تحمل، والوقوف، والتحمل؛ لحماية، تغطية</t>
  </si>
  <si>
    <t> تحمل، والوقوف، والتحمل؛ لحماية، تغطية لتغطية؛ للتوقف، للتمسك؛ ومن هنا، أن نقاوم، ونصبر، ونحتمل المرجع: 1كو 9: 12؛ 13: 7 ؛ مطلق لاحتواء الذات، المرجع: 1 تس 3: 1، 5*</t>
  </si>
  <si>
    <t> G4723</t>
  </si>
  <si>
    <t> شكرا</t>
  </si>
  <si>
    <t> قاحل</t>
  </si>
  <si>
    <t> (حالة) العقم، والعقم</t>
  </si>
  <si>
    <t> (حالة) العقم، العقم، العقم، غير القادرة على الإنجاب، راجع: لو 1: 7، 36؛ 23:29 ؛ المرجع: غلا 4: 27؛ المرجع: عب ١١:١١ *</t>
  </si>
  <si>
    <t> G4724</t>
  </si>
  <si>
    <t> شكرا جزيلا</t>
  </si>
  <si>
    <t> (الأوسط) للاجتناب، والابتعاد عن</t>
  </si>
  <si>
    <t>(الوسط) لتجنب، والابتعاد عن المقام الأول لوضعه في ترتيب محدد، للترتيب؛ لتجهيز؛ للإيفاد خبأ؛ وسط لتقليص الذات، للانكماش؛ لينسحب من، يتجنب، يتجنب، المرجع: 2كو 8: 20؛ المرجع: ٢ تسالونيكي ٣: ٦ *</t>
  </si>
  <si>
    <t> G4725</t>
  </si>
  <si>
    <t> شكرا جزيلا</t>
  </si>
  <si>
    <t> إكليل</t>
  </si>
  <si>
    <t> اكليلا من الزهور، إكليل</t>
  </si>
  <si>
    <t xml:space="preserve"> تاج، إكليل، إكليل المرجع: أعمال ١٤: ١٣ *</t>
  </si>
  <si>
    <t> G4726</t>
  </si>
  <si>
    <t> شكرا جزيلا</t>
  </si>
  <si>
    <t> تأوه</t>
  </si>
  <si>
    <t> تأوه، تنهد</t>
  </si>
  <si>
    <t> تنهد، تنهد، تنهد، تنهد، تنهد، المرجع: أعمال الرسل 7: 34؛ تنهد داخلي، راجع: رو 8: 26.</t>
  </si>
  <si>
    <t> G4727</t>
  </si>
  <si>
    <t> شكرا جزيلا</t>
  </si>
  <si>
    <t> للتأوه</t>
  </si>
  <si>
    <t> لتئن وتنهد. للتذمر</t>
  </si>
  <si>
    <t> لتئن وتنهد. للتذمر والتأوه والتنهد، المرجع: رو 8: 23؛ المرجع: 2كو 5: 2، 4؛ المرجع: عب 13: 17؛ للتنهد في الباطن، راجع: مرقس 7: 34؛ للتذمر والتنفيس عن مشاعر الشك واللوم، المرجع: يع ٥: ٩ *</t>
  </si>
  <si>
    <t> G4728</t>
  </si>
  <si>
    <t> شكرا جزيلا</t>
  </si>
  <si>
    <t> ضيق</t>
  </si>
  <si>
    <t xml:space="preserve"> ضيقة ومضيقة، المرجع: مت 7: 13، 14؛ المرجع: لوقا ١٣: ٢٤ *</t>
  </si>
  <si>
    <t> G4729</t>
  </si>
  <si>
    <t> شكرا جزيلا</t>
  </si>
  <si>
    <t> للضغط عليها</t>
  </si>
  <si>
    <t>(سلبي) ليتم سحقه؛ حجب، أن تكون مقيدة الصحافة</t>
  </si>
  <si>
    <t> (سلبي) ليتم سحقه؛ لحجب، يتم تقييد الضغط على التجمع معا في مكان ضيق، مضيق؛ ، مجازيًا سلبيًا أن تكون في ضيق، أن تكون محاصرًا، أن تكون متشنجًا من العمل، المرجع: 2 كو 4: 8؛ أن يكون ضيقًا، مقيدًا في الشعور، المرجع: 2كو 6: 12 *</t>
  </si>
  <si>
    <t> G4730</t>
  </si>
  <si>
    <t> شكرا</t>
  </si>
  <si>
    <t> ضائقة</t>
  </si>
  <si>
    <t> الشدة والمشقة والصعوبة</t>
  </si>
  <si>
    <t> الضيق، والمشقة، والصعوبة في المقام الأول ضيق المكان، وضيق المكان؛ مجازيًا ضيق، ضيق، ضيق، ضيق، صعوبة المرجع: رو 2: 9؛ 8:35 ؛ المرجع: 2كو 6: 4؛ 12: 10 *</t>
  </si>
  <si>
    <t> G4731</t>
  </si>
  <si>
    <t> بالتأكيد</t>
  </si>
  <si>
    <t> صلبة وقوية. ثابت، صامد</t>
  </si>
  <si>
    <t> صلبة وقوية. يقف بثبات، صامدًا، صلبًا؛ ، من طعام صلب، بخلاف ما هو سائل وخفيف، المرجع: عب 5: 12، 14؛ راسخين، راسخين، أقوياء المرجع: 2 تي 2: 19؛ المرجع: ١ بط ٥: ٩ *</t>
  </si>
  <si>
    <t> G4732</t>
  </si>
  <si>
    <t> حقا</t>
  </si>
  <si>
    <t>لجعلها قوية (السلبي) لتصبح قوية، تتقوى تقوى</t>
  </si>
  <si>
    <t> لجعلها قوية (سلبي) ليصبح قويًا، يتقوى ليصير ثابتًا؛ للتقوية، المرجع: أعمال 3: 7، 16؛ للتسوية، المرجع: أعمال ١٦: ٥ *</t>
  </si>
  <si>
    <t> G4733</t>
  </si>
  <si>
    <t> شكرا جزيلا</t>
  </si>
  <si>
    <t> الحزم</t>
  </si>
  <si>
    <t> الحزم والصمود</t>
  </si>
  <si>
    <t xml:space="preserve"> في المقام الأول ما هو صلب وثابت؛ مجازيًا، الثبات، الثبات، الثبات، المرجع: كو 2: 5 *</t>
  </si>
  <si>
    <t> G4734</t>
  </si>
  <si>
    <t> شكرا</t>
  </si>
  <si>
    <t> ستيفاناس</t>
  </si>
  <si>
    <t> ستيفاناس، "إكليل المنتصر"</t>
  </si>
  <si>
    <t> رجل يعيش في زمن العهد الجديد، ذُكر لأول مرة في 1كو 1: 16 § استفاناس، "إكليل المنتصر" استفاناس، (الاسم الصحيح)، المرجع: 1كو 1: 16؛ 16:15 ، 17 *</t>
  </si>
  <si>
    <t> G4735</t>
  </si>
  <si>
    <t> شكرا</t>
  </si>
  <si>
    <t> تاج</t>
  </si>
  <si>
    <t> تاج منسوج، إكليل، إكليل النصر؛ بأشكال مختلفة ومواد متنوعة، أوراق وأغصان وأزهار، وحتى معدنية، كدليل على النصر والشرف، وفي بعض السياقات، على السلطة</t>
  </si>
  <si>
    <t xml:space="preserve">تاج منسوج، إكليل، إكليل النصر؛ بأشكال مختلفة ومواد مختلفة، أوراق وأغصان وأزهار، وحتى معدنية، كعلامة على النصر والشرف، وفي بعض السياقات، السلطة التي تشكل تطويقًا؛ التاج، مرجع: مت 27: 29؛ المرجع: رؤ 4: 4، 10؛ إكليل يمنح للمنتصر في الألعاب العامة، المرجع: 1كو 9: 25؛ مجازيًا، إكليل، مكافأة، جائزة، المرجع: 2 تي 4: 8؛ المرجع: يع ١: ١٢؛ تاج ، زخرفة ، شرف ، مجد</t>
  </si>
  <si>
    <t> G4736</t>
  </si>
  <si>
    <t> شكرا</t>
  </si>
  <si>
    <t> ستيفن</t>
  </si>
  <si>
    <t> رجل يعيش في زمن العهد الجديد، ذُكر لأول مرة في سفر أعمال الرسل ٦: ٥ - استيفانوس، مسيحي</t>
  </si>
  <si>
    <t> G4737</t>
  </si>
  <si>
    <t> شكرا جزيلا</t>
  </si>
  <si>
    <t> للتتويج</t>
  </si>
  <si>
    <t> للتاج، تقديم اكليلا من الزهور</t>
  </si>
  <si>
    <t> للتاج، تقديم اكليلا من الزهور للتاج؛ للتتويج وتقديم إكليل من الزهور كمنتصر في الألعاب</t>
  </si>
  <si>
    <t> G4738</t>
  </si>
  <si>
    <t> شكرا</t>
  </si>
  <si>
    <t> صدر</t>
  </si>
  <si>
    <t> الصدر والثدي</t>
  </si>
  <si>
    <t> صدر، صدر، صدر، صدر، المرجع: لو 18: 13؛ 23:48 ؛ المرجع: يوحنا 13: 25؛ 21:20 ؛ المرجع: رؤ 15: 6 *</t>
  </si>
  <si>
    <t> G4739</t>
  </si>
  <si>
    <t> حقا</t>
  </si>
  <si>
    <t>أن نقف، نثبت، نثبت</t>
  </si>
  <si>
    <t> لتثبتوا، تثبتوا، تثبتوا، تثبتوا، مرقس 3: 31؛ 11:25 ؛ مجازيًا أن نثبت تحت الدينونة لكي نحظى بالقبول، راجع: رو 14: 4؛ أن يثبتوا، يثبتوا، يثبتوا، يثابروا، راجع: 1 كو 16: 13؛ المرجع: غلا 5: 1؛ المرجع: فيلبي 1: 27؛ 4:1؛ المرجع: ١ تس ٣: ٨؛ المرجع: ٢ تسالونيكي ٢: ١٥ *</t>
  </si>
  <si>
    <t> G4740</t>
  </si>
  <si>
    <t> شكرا جزيلا</t>
  </si>
  <si>
    <t> الأمن والحزم</t>
  </si>
  <si>
    <t> الأمن والحزم في المقام الأول هو التثبيت والتسوية؛ حالة من الحزم والثبات ؛ الثبات مجازيًا، ثبات الإيمان، استقرار العقل، المرجع: 2 بط 3: 17 *</t>
  </si>
  <si>
    <t> G4741</t>
  </si>
  <si>
    <t> حقا</t>
  </si>
  <si>
    <t> لتقوية وترسيخ وثبات. أن تكون حازما</t>
  </si>
  <si>
    <t xml:space="preserve">لتقوية وترسيخ وثبات. والعزم على الصيام؛ ليثبت في موضع أو اتجاه معين، مرجع: لو 9: 51؛ مجازيًا، يثبت ذهنيًا، ويثبت، ويثبت، ويقوي المرجع: لو 22: 32؛ المرجع: رو 1: 11؛ ليثبتوا غير متزعزعين، مرجع: لو 16: 26؛ مجازيًا أن يستقر عقليًا، المرجع: 2 بط 1: 12</t>
  </si>
  <si>
    <t> G4742</t>
  </si>
  <si>
    <t> شكرا</t>
  </si>
  <si>
    <t> علامة</t>
  </si>
  <si>
    <t> علامة، ندبة؛ في السياق، من المحتمل أن يشير بولس إلى الندوب التي تلقاها في خدمة يسوع كعلامات ملكية من قبل سيده</t>
  </si>
  <si>
    <t> علامة، ندبة؛ في السياق، من المحتمل أن يشير بولس إلى الندبات التي تلقاها أثناء خدمة يسوع كعلامات ملكية سيده لعلامة، علامة تجارية، المرجع: غلا 6: 17 *</t>
  </si>
  <si>
    <t> G4743</t>
  </si>
  <si>
    <t> حقا</t>
  </si>
  <si>
    <t> لحظة، لحظة</t>
  </si>
  <si>
    <t> لحظة، لحظة في المقام الأول نقطة؛ مجازيًا، نقطة زمنية، لحظة، لحظة، المرجع: لو 4: 5 *</t>
  </si>
  <si>
    <t> G4744</t>
  </si>
  <si>
    <t> شكرا جزيلا</t>
  </si>
  <si>
    <t> أن تبهر، تكون مشع</t>
  </si>
  <si>
    <t> لتبهري، تتألقي، تتألقي، تتلألئي، تتألقي، مرجع: مرقس 9: 3 *</t>
  </si>
  <si>
    <t> G4745</t>
  </si>
  <si>
    <t>حقا</t>
  </si>
  <si>
    <t> رواق</t>
  </si>
  <si>
    <t> أعمدة مغطاة ، رواق</t>
  </si>
  <si>
    <t xml:space="preserve"> § رواق مغطى، رواق، رواق، رواق، ممشى مغطى مدعوم بأعمدة، مرجع: يوحنا 5: 2؛ 10:23 ؛ المرجع: أعمال ٣: ١١؛ 5:12 *</t>
  </si>
  <si>
    <t> G4746</t>
  </si>
  <si>
    <t> حقا, حقا</t>
  </si>
  <si>
    <t> فرع مورق</t>
  </si>
  <si>
    <t> غصن مورق حشوة من الأوراق والأغصان وما إلى ذلك، كناية غصن، غصن، المرجع: مرقس 11: 8 *</t>
  </si>
  <si>
    <t> G4747</t>
  </si>
  <si>
    <t> شكرا</t>
  </si>
  <si>
    <t> مبدأ</t>
  </si>
  <si>
    <t> المبدأ، المبدأ الأساسي؛ عنصر (الطبيعة) ؛ الحقائق الأولية</t>
  </si>
  <si>
    <t> المبدأ، المبدأ الأساسي؛ عنصر (الطبيعة) ؛ الحقائق الأولية عنصرا؛ عنصر من عناصر الكون الطبيعي، مرجع: 2 بط 3: 10، 12؛ عنصر أو أساس، مبدأ أي نظام فكري أو ديني، المرجع: غلا 4: 3، 9؛ المرجع: كو 2: 8، 20؛ المرجع: عب 5: 12 *</t>
  </si>
  <si>
    <t> G4748</t>
  </si>
  <si>
    <t> حقا</t>
  </si>
  <si>
    <t> يتبع، يدخل، يلتزم</t>
  </si>
  <si>
    <t>للمتابعة، والمشي، والالتزام في المقام الأول بالتقدم في خط؛ مجازيًا لصياغة سلوك الفرد، والدخول، والالتزام بقاعدة معينة، المرجع: أعمال الرسل 21: 24؛ المرجع: رو 4: 12؛ المرجع: غلا 5: 25؛ 6:16 ؛ المرجع: فيلبي 3: 16 *</t>
  </si>
  <si>
    <t> G4749</t>
  </si>
  <si>
    <t> حسنا</t>
  </si>
  <si>
    <t> رداء - روب</t>
  </si>
  <si>
    <t> (يتدفق) رداء</t>
  </si>
  <si>
    <t xml:space="preserve"> (المتدفقة) معدات رداء؛ فستان؛ ثوبًا طويلًا، ثوبًا واسعًا، يلبسه الكهنة والملوك وذوو النفوذ، راجع: مت 12: 38؛ 16:5؛ المرجع: لو 15: 22؛ المرجع: رؤيا 6: 11</t>
  </si>
  <si>
    <t> G4750</t>
  </si>
  <si>
    <t> شكرا</t>
  </si>
  <si>
    <t> فم</t>
  </si>
  <si>
    <t> فم؛ بالامتداد: حافة (السيف)</t>
  </si>
  <si>
    <t xml:space="preserve">فم؛ بالامتداد: حد (السيف) الفم، المرجع: مت 12: 34؛ 15:11 ، 17 ، 18 ؛ 21:16 ؛ الكلام، الكلمات، المرجع: مت 18: 16؛ المرجع: 2كو 13: 1؛ إتقان الكلام، وتسهيل اللغة، مرجع: لو 21: 15؛ من العبرية ἀνοιγειν τὸ στόμα، ينطق، يتكلم، مرجع: متى 5: 2، 13: 35؛ وأيضًا تستخدم من الأرض للتشقق والتثاؤب، راجع: رؤ 12: 16؛ στόμα πρὸς στόμα καлειν، للتكلم من الفم إلى الفم، وجها لوجه، 2يو. 12 ؛ 3Jn. 14 ؛ حد السلاح أو طرفه (المرجع: لو 21: 24)؛ المرجع: عب 11: 34</t>
  </si>
  <si>
    <t> G4751</t>
  </si>
  <si>
    <t> شكرا جزيلا</t>
  </si>
  <si>
    <t> معدة</t>
  </si>
  <si>
    <t xml:space="preserve"> في المقام الأول المريء المؤدي إلى المعدة. ومن هنا جاءت المعدة نفسها فيما بعد، (1 تي 5: 23).</t>
  </si>
  <si>
    <t> G4752</t>
  </si>
  <si>
    <t> شكرا</t>
  </si>
  <si>
    <t> حرب</t>
  </si>
  <si>
    <t> حرب. يعارك</t>
  </si>
  <si>
    <t> حرب. محاربة حملة عسكرية، حملة؛ والخدمة العسكرية بشكل عام، الحرب؛ مجازيًا الحرب المسيحية، المرجع: 2كو 10: 4؛ القتال، المرجع: 1 تي 1: 18 *</t>
  </si>
  <si>
    <t> G4753</t>
  </si>
  <si>
    <t> شكرا</t>
  </si>
  <si>
    <t> القوات</t>
  </si>
  <si>
    <t>الجيش والقوات والجنود</t>
  </si>
  <si>
    <t> جيش، جنود، جنود جيش، مرجع: مت 22: 7؛ المرجع: رؤ 19: 14، 19؛ قوة مسلحة، المرجع: أعمال 23: 10، 27؛ جنود، حراس، المرجع: لو 23: 11؛ المرجع: رؤيا ٩: ١٦ *</t>
  </si>
  <si>
    <t> G4754</t>
  </si>
  <si>
    <t> شكرا جزيلا</t>
  </si>
  <si>
    <t> للقتال</t>
  </si>
  <si>
    <t> للقتال (منتصف) ليكون بمثابة جندي؛ لشن حرب ، قتال ، معركة</t>
  </si>
  <si>
    <t> G4755</t>
  </si>
  <si>
    <t> شكرا جزيلا</t>
  </si>
  <si>
    <t> ضابط / قاضي</t>
  </si>
  <si>
    <t> القاضي، البريتور؛ نقيب، ضابط</t>
  </si>
  <si>
    <t> القاضي، البريتور؛ نقيب، ضابط قائد، أو قائد جيش، جنرال؛ قاضي روماني، قاضي إقليمي، المرجع: أعمال الرسل 16: 20، 22، 35، 36، 38؛ στρατηγός τοῦ ἱεροῦ، قائد الهيكل أو رئيسه، رئيس اللاويين الذين كانوا يحرسون الهيكل وما حوله، مرجع: لو 22: 4، 52؛ المرجع: أعمال ٤: ١؛ 5:24 ، 26 *</t>
  </si>
  <si>
    <t> G4756</t>
  </si>
  <si>
    <t> حقا</t>
  </si>
  <si>
    <t> جيش</t>
  </si>
  <si>
    <t> المضيف، الجيش (السماء)، الأجرام (السماوية).</t>
  </si>
  <si>
    <t>مضيف، جيش (السماء)، الأجرام (السماوية) جيش، مضيف؛ ، من العبرية στρατιὰ οὐράνιος، أو τοῦ οὐρανοῦ، الجند السماوي، جند السماء، جند الملائكة، مرجع: لو 2: 13؛ النجوم، المرجع: أعمال الرسل ٧: ٤٢ *</t>
  </si>
  <si>
    <t> G4757</t>
  </si>
  <si>
    <t> شكرا جزيلا</t>
  </si>
  <si>
    <t> جندي</t>
  </si>
  <si>
    <t xml:space="preserve"> جندي، مرجع: مت 8: 9؛ 27:27 ؛ مجازيًا جنديًا للمسيح، مرجع: 2 تي 2: 3</t>
  </si>
  <si>
    <t> G4758</t>
  </si>
  <si>
    <t> شكرا جزيلا</t>
  </si>
  <si>
    <t> للتجنيد</t>
  </si>
  <si>
    <t> لجمع جيش. (ptcp.) الضابط القائد، مع التركيز على تجنيد الجنود</t>
  </si>
  <si>
    <t> لجمع جيش. (ptcp.) الضابط القائد، مع التركيز على تجنيد الجنود، يجندون لجمع، أو جمع جيش، تجنيد القوات، المرجع: 2 تيم 2: 4 *</t>
  </si>
  <si>
    <t> G4759</t>
  </si>
  <si>
    <t> شكرا جزيلا</t>
  </si>
  <si>
    <t> القائد</t>
  </si>
  <si>
    <t> القائد العسكري ، قائد المعسكر</t>
  </si>
  <si>
    <t> G4760</t>
  </si>
  <si>
    <t> شكرا</t>
  </si>
  <si>
    <t> مخيم الجيش</t>
  </si>
  <si>
    <t xml:space="preserve"> في المقام الأول موقع المعسكر. مخيم كناية جيش، مرجع: لو 21: 20 *</t>
  </si>
  <si>
    <t> G4761</t>
  </si>
  <si>
    <t>شكرا جزيلا</t>
  </si>
  <si>
    <t> لتشويه، تحريف</t>
  </si>
  <si>
    <t> للتشويه، والتحريف في المقام الأول لتشويه الأطراف على الرف؛ مجازيًا للربط والتحريف والتحريف المرجع: 2 بط 3: 16 *</t>
  </si>
  <si>
    <t> G4762</t>
  </si>
  <si>
    <t> حقا</t>
  </si>
  <si>
    <t> يتحول، يتحول، يعود؛ للتغيير والتوبة وتغيير حياة المرء</t>
  </si>
  <si>
    <t xml:space="preserve"> يتحول، يتحول، يعود؛ للتغيير، والتوبة، وتحويل حياة المرء إلى تحريف؛ للتحول، المرجع: مت 5:39 ؛ ليحدث تغييرًا في الجوهر، ليتغير، راجع: رؤ 11: 6؛ مطلق لتغيير أو تغيير مسار التعامل، المرجع: أعمال الرسل 7: 42؛ الوسط للانقلاب، مرجع: مت 16: 23؛ المرجع: لو 7: 9؛ للرجوع إلى الوراء، المرجع: أعمال الرسل 7: 39؛ ليغير اتجاهه، ليتحول إلى مكان آخر، المرجع: أعمال 13: 46؛ لتغيير مبدأ المبدأ والسلوك، والتوبة، والرجوع، راجع: متى 18: 3</t>
  </si>
  <si>
    <t> G4763</t>
  </si>
  <si>
    <t> حقا</t>
  </si>
  <si>
    <t xml:space="preserve"> أن تكون مستهترًا، وتعيش في ترف، مع الإشارة ضمنًا إلى أن هذا الترف يساهم في الشهوانية غير اللائقة والفجور؛ لِتَسْرِيحٍ، شِغَابٍ، رِجْس: رؤ 18: 7، 9*</t>
  </si>
  <si>
    <t>G4764</t>
  </si>
  <si>
    <t> شكرا</t>
  </si>
  <si>
    <t> رفاهية</t>
  </si>
  <si>
    <t xml:space="preserve"> ترف، شهوانية، المرجع: رؤ ١٨: ٣ *</t>
  </si>
  <si>
    <t> G4765</t>
  </si>
  <si>
    <t> شكرا</t>
  </si>
  <si>
    <t> عصفور</t>
  </si>
  <si>
    <t xml:space="preserve"> أي طائر صغير، وتحديدًا العصفور، مرجع: مت 10: 29، 31؛ المرجع: لو 12: 6، 7 *</t>
  </si>
  <si>
    <t> G4766</t>
  </si>
  <si>
    <t> شكرا جزيلا</t>
  </si>
  <si>
    <t> لتنتشر لتنتشر؛ (السلبي) ليتم تأثيثها</t>
  </si>
  <si>
    <t> G4767</t>
  </si>
  <si>
    <t> شكرا جزيلا</t>
  </si>
  <si>
    <t> مكروه</t>
  </si>
  <si>
    <t> مبغضًا مبغضًا رجسًا مبغضًا، المرجع: تي 3: 3 *</t>
  </si>
  <si>
    <t> G4768</t>
  </si>
  <si>
    <t> شكرا جزيلا</t>
  </si>
  <si>
    <t> كن قاتما</t>
  </si>
  <si>
    <t> أن تكون قاتمة</t>
  </si>
  <si>
    <t> أن تكون كئيبًا، أن تبدو كئيبًا ومكتئبًا، أن تكون حزينًا، والبعض الآخر يترجم "مصدومًا، مرعوبًا"؛ (من الطقس) لتكون ملبدة بالغيوم ، قاتمة ؛ فينصدموا ويرتعدوا، مرجع: مرقس 10: 22؛ السماء إلى الأسفل، مرجع: مت 16: 3 *</t>
  </si>
  <si>
    <t> G4769</t>
  </si>
  <si>
    <t> شكرا جزيلا</t>
  </si>
  <si>
    <t> عمود</t>
  </si>
  <si>
    <t> عمود، عمود؛ (مجازيًا) قائدًا</t>
  </si>
  <si>
    <t>عمود، عمود؛ (مجازيًا) قائد عمود، عمود، المرجع: رؤ 10: 1؛ يستخدم أصحاب السلطة والنفوذ وما إلى ذلك، دعمًا أو عمودًا للكنيسة، المرجع: غلا 2: 9؛ المرجع: رؤيا ٣: ١٢؛ تأييد للعقيدة الحقة، راجع: 1 تيم 3: 15 *</t>
  </si>
  <si>
    <t> G4770</t>
  </si>
  <si>
    <t> شكرا</t>
  </si>
  <si>
    <t> رواقي</t>
  </si>
  <si>
    <t xml:space="preserve"> § الرواقي (اسم العلم) المرجع: أعمال 17: 18 *</t>
  </si>
  <si>
    <t> G4771</t>
  </si>
  <si>
    <t> نعم</t>
  </si>
  <si>
    <t> G4772</t>
  </si>
  <si>
    <t> شكرا</t>
  </si>
  <si>
    <t> عشير</t>
  </si>
  <si>
    <t> العائلة، الأقارب، شعب المرء</t>
  </si>
  <si>
    <t> العائلة، الأقارب، أقارب الفرد؛ أقرباء، أقرباء، أقرباء، المرجع: لو 1: 61؛ المرجع: أعمال ٧: ٣، ١٤ *</t>
  </si>
  <si>
    <t> G4773</t>
  </si>
  <si>
    <t> شكرا جزيلا</t>
  </si>
  <si>
    <t> العائلة أو الأقارب أو العرق أو الأشخاص</t>
  </si>
  <si>
    <t> الأسرة أو الأقارب أو العرق أو الأشخاص الأقرباء؛ ، كأحد أقرباء أو قريب، قريب؛ المرجع: مرقس 6: 4؛ المرجع: لو 1: 58؛ 2:44 ؛ 14:12؛ 21:16 ؛ المرجع: يوحنا 18: 26؛ المرجع: أعمال ١٠: ٢٤؛ "القريب قوميًا، مواطنًا" (راجع: رو 9: 3)؛ 16: 7 ، 11 ، 21 *</t>
  </si>
  <si>
    <t> G4774</t>
  </si>
  <si>
    <t> شكرا جزيلا</t>
  </si>
  <si>
    <t> تنازل</t>
  </si>
  <si>
    <t xml:space="preserve">عفو؛ امتياز، ترك، إذن، المرجع: 1كو 7: 6 *</t>
  </si>
  <si>
    <t> G4775</t>
  </si>
  <si>
    <t> شكرا جزيلا</t>
  </si>
  <si>
    <t> للجلوس معه</t>
  </si>
  <si>
    <t> للجلوس في الشركة، المرجع: مرقس 14: 54؛ المرجع: أعمال ٢٦:٣٠ *</t>
  </si>
  <si>
    <t> G4776</t>
  </si>
  <si>
    <t> شكرا جزيلا</t>
  </si>
  <si>
    <t> للجلوس معه</t>
  </si>
  <si>
    <t> أن نجلس معًا؛ لنجلس معًا</t>
  </si>
  <si>
    <t> أن نجلس معًا؛ أن نجلس معا عبر. أن يجلسوا ويجلسوا معهم، المرجع: أف 2: 6؛ ضرورة الجلوس بصحبة؛ لنجلس معًا، مرجع: لو 22: 55 *</t>
  </si>
  <si>
    <t> G4777</t>
  </si>
  <si>
    <t> شكرا جزيلا</t>
  </si>
  <si>
    <t> تعاني معها</t>
  </si>
  <si>
    <t> أن نعاني معًا، وأن نتحمل المشقة</t>
  </si>
  <si>
    <t> أن تعاني مع شخص ما، وأن تتحمل المشقة وأن تعاني من الشرور مع شخص ما؛ ليكونوا ملتصقين على الدوام، راجع: 2 تيم 1: 8؛ 2: 3 *</t>
  </si>
  <si>
    <t> G4778</t>
  </si>
  <si>
    <t> شكرا جزيلا</t>
  </si>
  <si>
    <t> (سلبي) أن يُساء معاملته بسوء المعاملة</t>
  </si>
  <si>
    <t> (سلبي) أن يُساء معاملته بإساءة أن يواجه الشدائد مع أي شخص، المرجع: عب 11: 25 *</t>
  </si>
  <si>
    <t> G4779</t>
  </si>
  <si>
    <t>شكرا جزيلا</t>
  </si>
  <si>
    <t> للاتصال معا</t>
  </si>
  <si>
    <t> (فعل) للدعوة معا؛ (وسط) للدعوة إلى جانب واحد، استدعاء</t>
  </si>
  <si>
    <t> (فعل) للدعوة معا؛ (الوسط) يدعو إلى جنب، يدعو إلى أن يدعو معًا، مرجع: مرقس 15: 16؛ المرجع: لو 15: 6، 9؛ المرجع: أعمال ٥: ٢١؛ الوسط أن يستدعي الإنسان نفسه، المرجع: لو 9: 1؛ 23:13 ؛ المرجع: أعمال ١٠: ٢٤؛ 28:17*</t>
  </si>
  <si>
    <t> G4780</t>
  </si>
  <si>
    <t> شكرا جزيلا</t>
  </si>
  <si>
    <t xml:space="preserve"> لتغطية كاملة، للتغطية؛ "مجازيًا للإخفاء" (راجع: لو 12: 2)*</t>
  </si>
  <si>
    <t> G4781</t>
  </si>
  <si>
    <t> شكرا جزيلا</t>
  </si>
  <si>
    <t> للانحناء</t>
  </si>
  <si>
    <t> (السلبي) أن تكون عازمة على الانحناء</t>
  </si>
  <si>
    <t> (مبني للمجهول) أن ينحني للانحناء، أو الانحناء معًا؛ أن يحني ظهر أحد بالحزن، راجع: رو 11: 10.</t>
  </si>
  <si>
    <t> G4782</t>
  </si>
  <si>
    <t> شكرا جزيلا</t>
  </si>
  <si>
    <t> لتنزل مع</t>
  </si>
  <si>
    <t> ليأتي، انزل مع النزول</t>
  </si>
  <si>
    <t> ليأتي، وينزل، وينزل، وينزل مع أحد، المرجع: أعمال 25: 5 *</t>
  </si>
  <si>
    <t> G4783</t>
  </si>
  <si>
    <t> شكرا جزيلا</t>
  </si>
  <si>
    <t> اتفاق</t>
  </si>
  <si>
    <t xml:space="preserve">موافقة؛ ، في اتفاق العهد الجديد، التحالف، الاتفاق، المرجع: 2كو 6: 16 *</t>
  </si>
  <si>
    <t> G4784</t>
  </si>
  <si>
    <t> شكرا جزيلا</t>
  </si>
  <si>
    <t> الموافقة</t>
  </si>
  <si>
    <t> (الوسطى) للموافقة، الموافقة</t>
  </si>
  <si>
    <t> (الأوسط) للموافقة، الموافقة على النزول مع؛ , وسط للموافقة , اتفاق , المرجع : لو 23:51 *</t>
  </si>
  <si>
    <t> G4785</t>
  </si>
  <si>
    <t> شكرا جزيلا</t>
  </si>
  <si>
    <t> لترقيم ب</t>
  </si>
  <si>
    <t> (المبني للمجهول) المراد إضافته، يتم اختياره مع الإضافة</t>
  </si>
  <si>
    <t> (المبني للمجهول) يضاف، يتم اختياره مع إضافة إلى العد، رقم مع، يتم اختياره مع، المرجع: أعمال الرسل 1: 26 *</t>
  </si>
  <si>
    <t> G4786</t>
  </si>
  <si>
    <t> شكرا جزيلا</t>
  </si>
  <si>
    <t> لتوحيد</t>
  </si>
  <si>
    <t> للجمع، توحيد</t>
  </si>
  <si>
    <t> للجمع، توحيد pluperf.، συνεκέκρατο (3 مفرد)، للخلط مع، الاختلاط معًا؛ للمزج، المرجع: 1كو 12: 24؛ منفعل أن يكون مجتمعًا ومتحدًا، المرجع: عب 4: 2 *</t>
  </si>
  <si>
    <t> G4787</t>
  </si>
  <si>
    <t> شكرا جزيلا</t>
  </si>
  <si>
    <t> ليهتاج</t>
  </si>
  <si>
    <t> إثارة، إثارة</t>
  </si>
  <si>
    <t> إثارة، إثارة، إثارة، إثارة، إثارة، وضع في حالة من الاضطراب؛ للإثارة، المرجع: أعمال ٦: ١٢ *</t>
  </si>
  <si>
    <t> G4788</t>
  </si>
  <si>
    <t>شكرا جزيلا</t>
  </si>
  <si>
    <t> حصر</t>
  </si>
  <si>
    <t> للقبض على (سمكة محاصرة في شبكة) ؛ للحبس والسجن والحبس</t>
  </si>
  <si>
    <t> للقبض على (سمكة محاصرة في شبكة) ؛ أن نحصر، أن نسجن، أن نغلق، أن نصمت معًا، أن نحاصر؛ ليغلقوا ويسجنوا المرجع: لو 5: 6؛ مجازيًا للفرقة تحت جملة شاملة، المرجع: رو 11: 32؛ المرجع: غلا 3: 22؛ سلبي أن يتم تقييده تحت حاجز الإعاقة، المرجع: غلا 3: 23 *</t>
  </si>
  <si>
    <t> G4789</t>
  </si>
  <si>
    <t> شكرا جزيلا</t>
  </si>
  <si>
    <t> شريك في ميراث</t>
  </si>
  <si>
    <t> الميراث معًا؛ (ن.) وريث مشارك</t>
  </si>
  <si>
    <t> الميراث معًا؛ (ن.) شريك في الوريث في المقام الأول شريك في الوريث، المرجع: رومية 8: 17؛ أحد الزملاء المشاركين، المرجع: أفسس ٣: ٦؛ المرجع: عب 11: 9؛ المرجع: ١ بط ٣: ٧ *</t>
  </si>
  <si>
    <t> G4790</t>
  </si>
  <si>
    <t> شكرا جزيلا</t>
  </si>
  <si>
    <t> للمشاركة مع</t>
  </si>
  <si>
    <t> للمشاركة مع، تكون على اتصال مع</t>
  </si>
  <si>
    <t>للمشاركة مع شخص ما، والاتصال به ليكون شريكًا مشتركًا، والمشاركة معه؛ في العهد الجديد أن يخلط المرء نفسه في شيء ما، وأن يشرك نفسه، ويكون شريكًا فيه، المرجع: أفسس 5: 11؛ المرجع: رؤ 18: 4؛ للتعاطف بنشاط للتخفيف، مرجع: فيلبي 4: 14 *</t>
  </si>
  <si>
    <t> G4791</t>
  </si>
  <si>
    <t> شكرا جزيلا</t>
  </si>
  <si>
    <t> المشاركات الكبيره</t>
  </si>
  <si>
    <t> مشارك، رفيق، مشارك، شريك</t>
  </si>
  <si>
    <t> شريك، رفيق، مشارك، شريك الذي يشارك بشكل مشترك؛ شريك، المرجع: رو 11: 17؛ شريك في الخدمة، زميل، مرجع: 1كو 9: 23؛ المرجع: فيلبي 1: 7؛ شريك، شريك، رفيق المرجع: 1كو 9: 23؛ المرجع: رؤيا ١: ٩ *</t>
  </si>
  <si>
    <t> G4792</t>
  </si>
  <si>
    <t> شكرا جزيلا</t>
  </si>
  <si>
    <t> لدفن</t>
  </si>
  <si>
    <t> يدفن، قبرًا، يهيئ للدفن، يقوم على جنازة أحد، يدفن، المرجع: أعمال الرسل 8: 2 *</t>
  </si>
  <si>
    <t> G4793</t>
  </si>
  <si>
    <t> شكرا جزيلا</t>
  </si>
  <si>
    <t> لمقارنة</t>
  </si>
  <si>
    <t> للتعبير، والشرح؛ لمقارنة</t>
  </si>
  <si>
    <t>للتعبير، والشرح؛ للمقارنة للجمع، مركب؛ للمقارنة، للتقدير من خلال المقارنة بشيء آخر، أو للمطابقة، المرجع: 2كو 10: 12 (2x)؛ للتوضيح، للتوضيح، أو للمناسبة، مرجع: 1كو 2: 13 *</t>
  </si>
  <si>
    <t> G4794</t>
  </si>
  <si>
    <t> شكرا جزيلا</t>
  </si>
  <si>
    <t> أن ينحني، أن يكون بالشلل</t>
  </si>
  <si>
    <t> أن تنحني، أو أن تصاب بالشلل، أو أن تنحني معًا؛ منحنيين منحنيين مقعدين المرجع: لو 13: 11 *</t>
  </si>
  <si>
    <t> G4795</t>
  </si>
  <si>
    <t> شكرا</t>
  </si>
  <si>
    <t> صدفة</t>
  </si>
  <si>
    <t> الحدث الذي يحدث للتو، صدفة</t>
  </si>
  <si>
    <t> الحدث الذي يحدث للتو، صدفة متزامنة، صدفة، فرصة، حادث؛ κατὰ συγκρυιαν، بالصدفة، بالصدفة، المرجع: لو 10: 31 *</t>
  </si>
  <si>
    <t> G4796</t>
  </si>
  <si>
    <t> شكرا جزيلا</t>
  </si>
  <si>
    <t> لنفرح معها</t>
  </si>
  <si>
    <t xml:space="preserve"> أن نفرح مع أي أحد، أو نتعاطف مع أحد بفرح، راجع: لو 1: 58؛ 15: 6، 9؛ المرجع: فيلبي 2: 17، 18؛ مجازيًا: 1كو 12: 26؛ يتعاطفون في تقدمة، يهنئون، المرجع: 1كو 13: 6 *</t>
  </si>
  <si>
    <t> G4797</t>
  </si>
  <si>
    <t> شكرا جزيلا</t>
  </si>
  <si>
    <t> للارتباك</t>
  </si>
  <si>
    <t xml:space="preserve">ليصبوا معًا، ويختلطوا بالصب معًا؛ ومن ثم، إرباك، إرباك، إدهاش، إرباك، إرباك؛ إلى المرجع: أعمال 2: 6؛ للخلط في النزاع، المرجع: أعمال الرسل 9: 22؛ لإثارة البلبلة، وملء الضجة، والإثارة، وإثارة المشاكل؛ (مبني للمجهول) أن يكون في حيرة، الخلط؛ ليكون في ضجة ومضطرب. المرجع: أعمال الرسل ١٩: ٣٢؛ 21:27 ، 31 *</t>
  </si>
  <si>
    <t> G4798</t>
  </si>
  <si>
    <t> شكرا جزيلا</t>
  </si>
  <si>
    <t> ليرتبط بها</t>
  </si>
  <si>
    <t> للتواصل مع، والتعامل (ودية) مع</t>
  </si>
  <si>
    <t> للارتباط، والتعامل (الودي) مع الاستخدام المشترك؛ تعامل مع، مرجع: يو 4: 9 *</t>
  </si>
  <si>
    <t> G4799</t>
  </si>
  <si>
    <t> حقا</t>
  </si>
  <si>
    <t> ارتباك</t>
  </si>
  <si>
    <t> الضجة والارتباك</t>
  </si>
  <si>
    <t> الضجة والارتباك في المقام الأول هو التدفق معًا ؛ ومن هنا ارتباك واضطراب واضطراب وضجيج، راجع: أعمال الرسل 19: 29 *</t>
  </si>
  <si>
    <t> G4800</t>
  </si>
  <si>
    <t> حقا</t>
  </si>
  <si>
    <t> للعيش معا</t>
  </si>
  <si>
    <t> للعيش مع</t>
  </si>
  <si>
    <t xml:space="preserve"> للعيش مع؛ أن نستمر في الحياة مع شخص ما، المرجع: 2كو 7: 3؛ والتعايش في الحياة مع الآخر، راجع: رو 6: 8؛ المرجع: ٢ تي ٢: ١١ *</t>
  </si>
  <si>
    <t> G4801</t>
  </si>
  <si>
    <t>شكرا جزيلا</t>
  </si>
  <si>
    <t> للانضمام معا</t>
  </si>
  <si>
    <t xml:space="preserve"> للانضمام معا , التروبونيم يجتمعون , يتحدون , المرجع: متى 19: 6 ; المرجع: مرقس ١٠: ٩ *</t>
  </si>
  <si>
    <t> G4802</t>
  </si>
  <si>
    <t> شكرا جزيلا</t>
  </si>
  <si>
    <t> للمناقشة</t>
  </si>
  <si>
    <t> يناقش؛ للمناقشة، يجادل</t>
  </si>
  <si>
    <t> يناقش؛ للمناقشة أو الجدال للبحث أو السؤال أو الاستفسار مع شخص آخر؛ للتداول، الجدل، المناقشة المرجع: مرقس 1: 27؛ 9:10 ؛ المرجع: لو 24: 15؛ للتحاور والمناقشة والعقل، المرجع: مرقس 8: 11؛ 12:28 ؛ المرجع: لو 22: 23؛ المرجع: أعمال ٦: ٩؛ 9:29 ؛ للتساؤل والجدال والمراوغة، مرجع: مر 9: 14، 16 *</t>
  </si>
  <si>
    <t> G4803</t>
  </si>
  <si>
    <t> شكرا جزيلا</t>
  </si>
  <si>
    <t> مناقشة</t>
  </si>
  <si>
    <t> نزاع ، مناقشة</t>
  </si>
  <si>
    <t> G4804</t>
  </si>
  <si>
    <t> شكرا جزيلا</t>
  </si>
  <si>
    <t> المناظرة</t>
  </si>
  <si>
    <t> الفيلسوف والمناظر</t>
  </si>
  <si>
    <t> فيلسوف، مجادل، مجادل، مفكر مثير للجدل، سفسطائي، فيلسوف المرجع: 1كو 1: 20 *</t>
  </si>
  <si>
    <t> G4805</t>
  </si>
  <si>
    <t> حقا</t>
  </si>
  <si>
    <t> رفيق</t>
  </si>
  <si>
    <t> زميل، الرفيق</t>
  </si>
  <si>
    <t> زميل، رفيق زميل، رفيق، عامل، أو يمكن أن يكون اسم الشخص، مرجع: فيلبي 4: 3 *</t>
  </si>
  <si>
    <t> G4806</t>
  </si>
  <si>
    <t>شكرا جزيلا</t>
  </si>
  <si>
    <t> للعيش مع</t>
  </si>
  <si>
    <t> لتعيش مع (شخص ما)</t>
  </si>
  <si>
    <t> ليحيي مع (شخص ما) ليحيي مع آخر؛ ليكون شريكًا في إحياء آخر، راجع: أف 2: 5؛ المرجع: كو 2: 13 *</t>
  </si>
  <si>
    <t> G4807</t>
  </si>
  <si>
    <t> شكرا جزيلا</t>
  </si>
  <si>
    <t> شجرة التوت</t>
  </si>
  <si>
    <t xml:space="preserve"> شجرة الجميز، شجرة التوت، συκομοραια، qv، المرجع: لوقا 17: 6 *</t>
  </si>
  <si>
    <t> G4808</t>
  </si>
  <si>
    <t> حسنا</t>
  </si>
  <si>
    <t> شجرة التين</t>
  </si>
  <si>
    <t xml:space="preserve"> شجرة التين، مرجع: متى 21: 19</t>
  </si>
  <si>
    <t> G4809</t>
  </si>
  <si>
    <t> شكرا جزيلا</t>
  </si>
  <si>
    <t> شجرة الجميز</t>
  </si>
  <si>
    <t> شجرة الجميز-التين</t>
  </si>
  <si>
    <t> الجميز-شجرة التين شجرة التوت، شجرة الجميز، المرجع: لو 19: 4 *</t>
  </si>
  <si>
    <t> G4810</t>
  </si>
  <si>
    <t> شكرا</t>
  </si>
  <si>
    <t> تين</t>
  </si>
  <si>
    <t xml:space="preserve"> تينة، تينة ناضجة، المرجع: مت 7: 16؛ المرجع: مرقس 11: 13؛ المرجع: لو 6: 44؛ المرجع: يع ٣: ١٢ *</t>
  </si>
  <si>
    <t> G4811</t>
  </si>
  <si>
    <t> شكرا</t>
  </si>
  <si>
    <t> لاتهام زورا وظلم. للغش والابتزاز</t>
  </si>
  <si>
    <t>لاتهام زورا وظلم. للغش والابتزاز للإبلاغ ضد؛ أن يتهم زورا؛ ، ضمنا للخطأ باتهامات باطلة؛ لابتزاز الأموال بأخبار كاذبة، راجع: لو 3: 14؛ 19:8 *</t>
  </si>
  <si>
    <t> G4812</t>
  </si>
  <si>
    <t> شكرا جزيلا</t>
  </si>
  <si>
    <t> للقبض على الأسير. تحمل فريسة، أو غنيمة؛ مجازيًا لجعل ضحايا الاحتيال، المرجع: كو 2: 8 *</t>
  </si>
  <si>
    <t> G4813</t>
  </si>
  <si>
    <t> رائع</t>
  </si>
  <si>
    <t xml:space="preserve"> لتجريد؛ للسرقة، مرجع: 2كو 11: 8 *</t>
  </si>
  <si>
    <t> G4814</t>
  </si>
  <si>
    <t> شكرا جزيلا</t>
  </si>
  <si>
    <t> للتحدث مع، مناقشة مع، التشاور مع</t>
  </si>
  <si>
    <t> تتكلم مع، تناقش مع، تتشاور مع، تحادث، تتشاور، تناقش مع، المرجع: متى 17: 3؛ المرجع: مرقس 9: 4؛ المرجع: لو 4: 36؛ 9:30 ؛ 22:4 ؛ المرجع: أعمال ٢٥:١٢ *</t>
  </si>
  <si>
    <t> G4815</t>
  </si>
  <si>
    <t> شكرا جزيلا</t>
  </si>
  <si>
    <t> للاستيلاء / تصور / المساعدة</t>
  </si>
  <si>
    <t> للاستيلاء والاعتقال والقبض؛ لتصبح حاملا، تصور؛ للمساعدة، تأتي لمساعدة</t>
  </si>
  <si>
    <t xml:space="preserve">للاستيلاء والاعتقال والقبض؛ لتصبح حاملا، تصور؛ للمساعدة، تعال إلى الإنقاذ؛ للاستيلاء، والقبض، والقبض، والقبض المرجع: متى 26:55؛ المرجع: أعمال ١: ١٦؛ ليصطادوا كفريسة، مرجع: لو 5: 9؛ لتحبل وتحبل، راجع: لو 1: 24، 31، 36؛ 2:21 ؛ المرجع مجازي: يع 1: 15؛ وسط للمساعدة، المعونة، المعونة، المرجع: لو 5: 7؛ المرجع: فيلبي 4: 3</t>
  </si>
  <si>
    <t> G4816</t>
  </si>
  <si>
    <t> شكرا جزيلا</t>
  </si>
  <si>
    <t> لجمع</t>
  </si>
  <si>
    <t> لاختيار، وسحب، وجمع</t>
  </si>
  <si>
    <t> للالتقاط، والسحب، والجمع للجمع، والجمع، والالتقاط، والسحب المرجع: متى 7: 16، 13: 28-30، 40 ف.، 48؛ المرجع: لو ٦: ٤٤ *</t>
  </si>
  <si>
    <t> G4817</t>
  </si>
  <si>
    <t> بالتأكيد</t>
  </si>
  <si>
    <t> للمناقشة معا</t>
  </si>
  <si>
    <t> للمناقشة معًا للتفكير معًا؛ لتفكر، تعقل، تعقل، مرجع: لو 20: 5 *</t>
  </si>
  <si>
    <t> G4818</t>
  </si>
  <si>
    <t> شكرا جزيلا</t>
  </si>
  <si>
    <t> تحزن</t>
  </si>
  <si>
    <t> (منفعل) أن يكون في غاية الحزن، ويحزن بالحزن</t>
  </si>
  <si>
    <t> (مبني للمجهول) أن يكون في حالة حزن شديد، يحزن مع الحزن ليحزن معًا؛ لتحزنوا متضايقين المرجع: مرقس 3: 5 *</t>
  </si>
  <si>
    <t> G4819</t>
  </si>
  <si>
    <t>شكرا جزيلا</t>
  </si>
  <si>
    <t> يحدث</t>
  </si>
  <si>
    <t> يحدث؛ ليتحقق</t>
  </si>
  <si>
    <t> يحدث؛ أن نتقدم أو نجتمع معًا؛ ليحدث، يلتقي، يتساقط، المرجع: مرقس 10: 32؛ المرجع: لو 24: 14؛ المرجع: أعمال ٣: ١٠؛ 20:19؛ 21:35 ؛ المرجع: 1كو 10: 11؛ المرجع: 1 بط 4: 12؛ المرجع: ٢ بط ٢: ٢٢ *</t>
  </si>
  <si>
    <t> G4820</t>
  </si>
  <si>
    <t> شكرا جزيلا</t>
  </si>
  <si>
    <t> للتفكير / منح</t>
  </si>
  <si>
    <t> للنزاع مع؛ للتشاور مع، لقاء مع؛ للتفكير. للانخراط في (الحرب)؛ (وسط) للمساعدة، المساعدة</t>
  </si>
  <si>
    <t> للنزاع مع؛ للتشاور مع، لقاء مع؛ للتفكير. للانخراط في (الحرب)؛ (وسط) للمساعدة، المساعدة في المقام الأول على الالتحام معًا؛ مطلق للقاء والانضمام، المرجع: أعمال 20: 14؛ ليتقابلوا في الحرب، ليتواجهوا، ليتقاتلوا، مرجع: لو 14: 31؛ للقاء في خطاب أو نزاع، المرجع: أعمال 17:18؛ لنتشاور معًا، المرجع: أعمال 4: 15؛ وسط للمساهمة، تكون في الخدمة، للمساعدة، المرجع: أعمال 18:27؛ ἐν τῇ καρδιᾳ، للتفكير والتأمل، مرجع: لو 2: 19 *</t>
  </si>
  <si>
    <t> G4821</t>
  </si>
  <si>
    <t> شكرا جزيلا</t>
  </si>
  <si>
    <t>للسيطرة عليها</t>
  </si>
  <si>
    <t> ليملك، يكون ملكا مع</t>
  </si>
  <si>
    <t xml:space="preserve"> ليملك ويكون ملكا معه. مجازيًا التمتع بالكرامة، راجع: 1كو 4: 8؛ المرجع: 2 تي 2: 12 *</t>
  </si>
  <si>
    <t> G4822</t>
  </si>
  <si>
    <t> شكرا جزيلا</t>
  </si>
  <si>
    <t> للانضمام إليه</t>
  </si>
  <si>
    <t> (المبني للمجهول) أن تكون معا؛ أن نكون متحدين؛ (فعل) ليختتم؛ لإثبات؛ لإرشاد وتعليم وتقديم المشورة</t>
  </si>
  <si>
    <t> (المبني للمجهول) أن تكون معا؛ أن نكون متحدين؛ (فعل) ليختتم؛ لإثبات؛ للإرشاد والتدريس والنصح في المقام الأول للعمل معًا ؛ لنتحد ونتماسك معًا، المرجع: أفسس 4: 16؛ المرجع: كو 2: 2، 19؛ لنستنتج ونختتم المرجع: أعمال الرسل 16: 10؛ ضمنيًا للإثبات والإثبات، المرجع: أعمال 9: 22؛ في العهد الجديد للتعليم والإرشاد، المرجع: أعمال 19: 33؛ المرجع: ١ كو ٢: ١٦ *</t>
  </si>
  <si>
    <t> G4823</t>
  </si>
  <si>
    <t> شكرا جزيلا</t>
  </si>
  <si>
    <t> للتشاور</t>
  </si>
  <si>
    <t> لتقديم المشورة، المشورة؛ (الوسطى) يتآمرون، يتآمرون، يتشاورون</t>
  </si>
  <si>
    <t>لتقديم المشورة، المشورة؛ (الوسط) يتآمرون، يتآمرون، يتشاورون، ينصحون، يعظون، المرجع: يوحنا 18: 14؛ المرجع: رؤيا ٣: ١٨؛ وسطًا ليتشاوروا ويتآمروا ويتآمروا المرجع: مت 26: 4 ؛ المرجع: أعمال ٩: ٢٣ *</t>
  </si>
  <si>
    <t> G4824</t>
  </si>
  <si>
    <t> شكرا جزيلا</t>
  </si>
  <si>
    <t> مستشار / مجلس</t>
  </si>
  <si>
    <t> خطة ، مؤامرة قرار؛ مجلس</t>
  </si>
  <si>
    <t> خطة ، مؤامرة قرار؛ مجلس، تشاور، تشاور، خطة، مؤامرة، قرار المرجع: متى 12: 14؛ 22:15 ؛ 27: 1 ، 7 28:12 ؛ المرجع: مرقس 3: 6؛ المرجع: أعمال ٢٧: ١، ٧؛ 28:12 ؛ مجلس المشيرين (أع 25: 12)</t>
  </si>
  <si>
    <t> G4825</t>
  </si>
  <si>
    <t> شكرا جزيلا</t>
  </si>
  <si>
    <t> مستشار</t>
  </si>
  <si>
    <t> مستشار، مستشار</t>
  </si>
  <si>
    <t> مستشار، مستشار مستشار؛ المشير، المشارك في المشورة، مرجع: رو 11: 34 *</t>
  </si>
  <si>
    <t> G4826G</t>
  </si>
  <si>
    <t> شكرا جزيلا</t>
  </si>
  <si>
    <t> سمعان</t>
  </si>
  <si>
    <t> سمعان، سمعان، "سمع" أو "مطيع"</t>
  </si>
  <si>
    <t> رجل يعيش في زمن العهد الجديد، ورد ذكره لأول مرة في لوقا ٢: ٢٥</t>
  </si>
  <si>
    <t> G4826H</t>
  </si>
  <si>
    <t>رجل من سبط يهوذا عاش في زمن الملكية المنقسمة، ورد ذكره فقط في لوقا ٣: ٣٠؛ ابن: يهوذا (G2455J)؛ والد: ليفي (G3017H)</t>
  </si>
  <si>
    <t> G4826I</t>
  </si>
  <si>
    <t> رجل يعيش في زمن العهد الجديد، ورد ذكره لأول مرة في أعمال ١٣: ١؛ وتسمى أيضًا النيجر في أعمال 13: 1؛ لوسيوس في أعمال ١٣: ١؛ 1x</t>
  </si>
  <si>
    <t> G4826J</t>
  </si>
  <si>
    <t> رجل من سبط سمعان يعيش في زمن البطاركة، ورد ذكره لأول مرة في تك 29: 33؛ ابن: إسرائيل (ح3478) وليا (ح3812)؛ شقيق: رأوبين (H7205)، لاوي (H3878)، يهوذا (H3063)، يساكر (H3485)، زبولون (H2074) ودينا (H1783)؛ الأخ غير الشقيق لكل من: دان (H1835H)، نفتالي (H5321)، جاد (H1410)، أشير (H0836)، يوسف (H3130) وبنيامين (H1144)؛ متزوج من امرأة كنعانية (H3669)؛ والد: يموئيل (ه3223)، يامين (ه3226)، أوهاد (ه0161)، ياكين (ه3199)، زارح (ه2226ل) وشاول (ه7586هـ).</t>
  </si>
  <si>
    <t> G4826K</t>
  </si>
  <si>
    <t> G4827</t>
  </si>
  <si>
    <t> شكرا جزيلا</t>
  </si>
  <si>
    <t> زميل تلميذ</t>
  </si>
  <si>
    <t xml:space="preserve"> زميل تلميذ، المرجع: يو 11: 16 *</t>
  </si>
  <si>
    <t> G4828</t>
  </si>
  <si>
    <t> شكرا جزيلا</t>
  </si>
  <si>
    <t> للشهادة مع</t>
  </si>
  <si>
    <t>للشهادة مع؛ للتأكيد</t>
  </si>
  <si>
    <t> للشهادة مع؛ ليثبت ليشهد، أو ليشهد مع آخر، ليثبت، ليضيف شهادة، راجع: رو 2: 15؛ 8:16 ؛ 9: 1 *</t>
  </si>
  <si>
    <t> G4829</t>
  </si>
  <si>
    <t> شكرا جزيلا</t>
  </si>
  <si>
    <t> نتشارك مع نتقاسم مع آخر، لكي ننال نصيبًا للذات، نشترك مع، نشترك مع، مرجع: 1كو 9: 13 *</t>
  </si>
  <si>
    <t> G4830</t>
  </si>
  <si>
    <t> شكرا جزيلا</t>
  </si>
  <si>
    <t> "تقاسم مع"، "شريك مع"، مشتق من الفعل اليوناني "يشترك في امتلاك شيء ما"، غير موجود في العهد الجديد "share"</t>
  </si>
  <si>
    <t> "مشاركة مع"، "شريك مع"، مشتق من الفعل اليوناني "يشترك في امتلاك شيء ما"، ولم يتم العثور عليه في العهد الجديد "شريك مع"، أي شخص، شريك، المرجع: أفسس 3: 6؛ 5: 7 *</t>
  </si>
  <si>
    <t> G4831</t>
  </si>
  <si>
    <t> شكرا جزيلا</t>
  </si>
  <si>
    <t> مقلد مشارك</t>
  </si>
  <si>
    <t> زميل مقلد</t>
  </si>
  <si>
    <t xml:space="preserve"> مقلد مع أي شخص مشترك وزميل مقلد، مرجع: فيلبي 3: 17 *</t>
  </si>
  <si>
    <t> G4832</t>
  </si>
  <si>
    <t> شكرا جزيلا</t>
  </si>
  <si>
    <t> مطابق</t>
  </si>
  <si>
    <t> مطابق، مثل</t>
  </si>
  <si>
    <t>متماثلين، مشابهين في الصورة، متشابهين، متماثلين، مشابهين في الصورة، راجع: رو 8: 29؛ المرجع: فيلبي 3: 21 *</t>
  </si>
  <si>
    <t> G4833</t>
  </si>
  <si>
    <t> شكرا جزيلا</t>
  </si>
  <si>
    <t> (المبني للمجهول) ليصبح مثل، يكون متوافقا مع</t>
  </si>
  <si>
    <t> (المبني للمجهول) ليصبح مشابهًا، مطابقًا، مطابقًا، يأخذ نفس الشكل، المرجع: فيلبي 3: 10 *</t>
  </si>
  <si>
    <t> G4834</t>
  </si>
  <si>
    <t> شكرا جزيلا</t>
  </si>
  <si>
    <t> لنتعاطف</t>
  </si>
  <si>
    <t> للتعاطف مع</t>
  </si>
  <si>
    <t xml:space="preserve"> للتعاطف معه، المرجع: عب 4: 15؛ أن نكون رؤوفين، مرجع: عب 10: 34 *</t>
  </si>
  <si>
    <t> G4835</t>
  </si>
  <si>
    <t> شكرا جزيلا</t>
  </si>
  <si>
    <t> ودي</t>
  </si>
  <si>
    <t> متعاطفين متعاطفين ، مشفقين ، المرجع: 1 بط 3: 8 *</t>
  </si>
  <si>
    <t> G4836</t>
  </si>
  <si>
    <t> شكرا جزيلا</t>
  </si>
  <si>
    <t> لتجميع</t>
  </si>
  <si>
    <t> (الوسطى) ليجتمعوا معًا</t>
  </si>
  <si>
    <t> (وسط) للالتقاء معًا للتواجد معًا ؛ لنجتمع ونجتمع، مرجع: لو 23: 48 *</t>
  </si>
  <si>
    <t> G4837</t>
  </si>
  <si>
    <t> شكرا جزيلا</t>
  </si>
  <si>
    <t> (السلبي) أن يتم تشجيعهما بشكل متبادل</t>
  </si>
  <si>
    <t>(سلبي) يتم تشجيعه بشكل متبادل، تشجيعه على الدعوة، والنصح، مع الآخرين؛ السلبيين للمشاركة في التشجيع المتبادل، المرجع: رو 1: 12 *</t>
  </si>
  <si>
    <t> G4838</t>
  </si>
  <si>
    <t> شكرا جزيلا</t>
  </si>
  <si>
    <t> لأخذ مع</t>
  </si>
  <si>
    <t xml:space="preserve"> لتأخذ معه، تأخذ كرفيق، المرجع: أعمال الرسل 12: 25؛ 15:37 ، 38 ؛ المرجع: غلا 2: 1 *</t>
  </si>
  <si>
    <t> G4839</t>
  </si>
  <si>
    <t> شكرا جزيلا</t>
  </si>
  <si>
    <t> لمواصلة البقاء مع (شخص ما) للمساعدة</t>
  </si>
  <si>
    <t> G4840</t>
  </si>
  <si>
    <t> شكرا جزيلا</t>
  </si>
  <si>
    <t> كن حاضرا مع</t>
  </si>
  <si>
    <t> أن تكون حاضرا مع</t>
  </si>
  <si>
    <t xml:space="preserve"> أن نكون حاضرين مع أي أحد، المرجع: أعمال 25: 24 *</t>
  </si>
  <si>
    <t> G4841</t>
  </si>
  <si>
    <t> شكرا جزيلا</t>
  </si>
  <si>
    <t> أن نعاني، ونشارك في المعاناة</t>
  </si>
  <si>
    <t xml:space="preserve"> نتألم، نشارك في الألم، نتعاطف، المرجع: 1 كو 12: 26؛ أن نتألم مثل الآخر، ونحتمل الآلام المقابلة لها، راجع: رو 8: 17.</t>
  </si>
  <si>
    <t> G4842</t>
  </si>
  <si>
    <t> شكرا جزيلا</t>
  </si>
  <si>
    <t> لإرسال مع</t>
  </si>
  <si>
    <t xml:space="preserve"> ليرسل مع أي أحد، المرجع: 2كو 8: 18، 22 *</t>
  </si>
  <si>
    <t> G4843</t>
  </si>
  <si>
    <t> شكرا جزيلا</t>
  </si>
  <si>
    <t> لوضع ذراعيه حولها، احتضان</t>
  </si>
  <si>
    <t>أن يضع المرء ذراعيه حوله، وأن يتعانق ليتعانق معًا؛ ليعانقوا، المرجع: أعمال 20: 10 *</t>
  </si>
  <si>
    <t> G4844</t>
  </si>
  <si>
    <t> شكرا جزيلا</t>
  </si>
  <si>
    <t> للشرب مع</t>
  </si>
  <si>
    <t xml:space="preserve"> ليشرب مع أي أحد، المرجع: أعمال ١٠: ٤١ *</t>
  </si>
  <si>
    <t> G4845</t>
  </si>
  <si>
    <t> شكرا جزيلا</t>
  </si>
  <si>
    <t> أنجز</t>
  </si>
  <si>
    <t> (سلبي) يغرق، يمتلئ؛ ليتم الوفاء بها، وتأتي إلى نهاية ملء</t>
  </si>
  <si>
    <t> (سلبي) يغرق، يمتلئ؛ ليكتمل، إلى النهاية، املأ، املأ، املأ، المرجع: لوقا 8: 23؛ المنفعل، الزمن، الذي يجب أن يكتمل، قد جاء بالتمام، المرجع: لو 9: 51؛ المرجع: أعمال ٢: ١ *</t>
  </si>
  <si>
    <t> G4846</t>
  </si>
  <si>
    <t> شكرا جزيلا</t>
  </si>
  <si>
    <t> لخنق؛ ليحطم</t>
  </si>
  <si>
    <t> لخنق؛ لسحق لخنق، خنق؛ ، مجازية لخنق نمو أو زيادة البذور أو النباتات، المرجع: مت 13:22؛ المرجع: مرقس 4: 7، 19؛ المرجع: لو 8: 14؛ ليقتحموا، يحشدوا، يسحقوا المرجع: لو 8: 42 *</t>
  </si>
  <si>
    <t> G4847</t>
  </si>
  <si>
    <t> شكرا جزيلا</t>
  </si>
  <si>
    <t> مواطن</t>
  </si>
  <si>
    <t xml:space="preserve"> مواطنًا مجازيًا المرجع: أفسس 2: 19 *</t>
  </si>
  <si>
    <t> G4848</t>
  </si>
  <si>
    <t> شكرا جزيلا</t>
  </si>
  <si>
    <t> للذهاب مع</t>
  </si>
  <si>
    <t>للذهاب مع، معا</t>
  </si>
  <si>
    <t> لنذهب معًا، نجتمع لنرافق، نرافق، المرجع: لو 7: 11؛ 14:25 ؛ 24:15 ؛ لنجتمع، نجتمع، مرجع: مرقس 10: 1 *</t>
  </si>
  <si>
    <t> G4849</t>
  </si>
  <si>
    <t> شكرا جزيلا</t>
  </si>
  <si>
    <t> وجبة مشتركة</t>
  </si>
  <si>
    <t> وجبة</t>
  </si>
  <si>
    <t> وجبة مشتركة ، ندوة ، حفلة شرب</t>
  </si>
  <si>
    <t> G4850</t>
  </si>
  <si>
    <t> شكرا جزيلا</t>
  </si>
  <si>
    <t> زميله الأكبر سنا</t>
  </si>
  <si>
    <t xml:space="preserve"> شيخ زميل، قسيس زميل، مرجع: 1 بط 5: 1 *</t>
  </si>
  <si>
    <t> G4851</t>
  </si>
  <si>
    <t> شكرا جزيلا</t>
  </si>
  <si>
    <t> تكون مربحة</t>
  </si>
  <si>
    <t> لنقدم سويا؛ لكي تكون مفيدًا، تُكتسب؛ (ن.) الصالح العام؛ (فعل) هو جيد، أفضل، نافع</t>
  </si>
  <si>
    <t xml:space="preserve">لنقدم سويا؛ لكي تكون مفيدًا، تُكتسب؛ (ن.) الصالح العام؛ (فعل.) إنه جيد، أفضل، نافع للجمع، الجمع، المرجع: أعمال الرسل 19: 19؛ يكون مطلقًا لمنفعة أي شخص، يكون نافعًا، نافعًا، نافعًا، راجع: 1 كو 6: 12؛ لكي يناسب الأفضل، يكون مناسبًا، المرجع: 2كو 8: 10؛ خير، منفعة، ربح، منفعة، المرجع: أعمال 20: 20؛ المرجع: 1كو 7: 35؛ إنه نافع، نافع، نافع، (متى 5: 29، 30)؛ 19:10</t>
  </si>
  <si>
    <t> G4852</t>
  </si>
  <si>
    <t> حقا</t>
  </si>
  <si>
    <t> لنتفق مع</t>
  </si>
  <si>
    <t xml:space="preserve"> أتفق معه في المقام الأول، المرجع: رو 7: 16 *</t>
  </si>
  <si>
    <t> G4853</t>
  </si>
  <si>
    <t> شكرا جزيلا</t>
  </si>
  <si>
    <t> رجل ريفي</t>
  </si>
  <si>
    <t> (جمع) أبناء وطنه، شعب مواطنه</t>
  </si>
  <si>
    <t> ( جمع ) أبناء وطنه، شعب مواطن في المقام الأول واحد من نفس القبيلة؛ مواطن، مواطن، مرجع: 1 تس 2: 14 *</t>
  </si>
  <si>
    <t> G4854</t>
  </si>
  <si>
    <t> حقا</t>
  </si>
  <si>
    <t> متحدون، كونهم واحدًا مع</t>
  </si>
  <si>
    <t>متحدون، كونهم واحدًا مزروعين معًا في المقام الأول، ونما معًا؛ في العهد الجديد نمت معًا بشكل مجازي، متشابكة بشكل وثيق أو متحدة مع واحد مع المرجع: رو 6: 5 *</t>
  </si>
  <si>
    <t> G4855</t>
  </si>
  <si>
    <t> شكرا جزيلا</t>
  </si>
  <si>
    <t> لتنمو معها</t>
  </si>
  <si>
    <t> ليكبر مع</t>
  </si>
  <si>
    <t> أن نكبر معًا لكي ننمو معًا؛ ، منفعلًا للنمو أو النمو، المرجع: لو 8: 7 *</t>
  </si>
  <si>
    <t> G4856</t>
  </si>
  <si>
    <t> شكرا جزيلا</t>
  </si>
  <si>
    <t> لنتفق مع؛ لتتناسب مع، تتناسب مع</t>
  </si>
  <si>
    <t> لنتفق مع؛ لتتناسب، تتلاءم مع الصوت معًا، لتكون في انسجام، تكون في وئام؛ ، مجازية للتوافق معها، متوافقة مع المعنى، المرجع: أعمال ١٥: ١٥؛ ليتناسب مع ما يتناسب مع المرجع: لو 5: 36؛ للموافقة، للتوصل إلى اتفاق، المرجع: متى 18: 19؛ 20: 2، 13؛ المرجع: أعمال ٥: ٩ *</t>
  </si>
  <si>
    <t> G4857</t>
  </si>
  <si>
    <t> شكرا جزيلا</t>
  </si>
  <si>
    <t> انسجام</t>
  </si>
  <si>
    <t> الانسجام والاتفاق</t>
  </si>
  <si>
    <t> الانسجام، الاتفاق على الانسجام، الاتفاق؛ الاتفاق، المرجع: 2 كو 6: 15 *</t>
  </si>
  <si>
    <t> G4858</t>
  </si>
  <si>
    <t> شكرا</t>
  </si>
  <si>
    <t> موسيقى</t>
  </si>
  <si>
    <t xml:space="preserve"> سمفونية، تناغم الأصوات، فرقة الآلات، موسيقى، مرجع: لو 15: 25 *</t>
  </si>
  <si>
    <t>G4859</t>
  </si>
  <si>
    <t> شكرا جزيلا</t>
  </si>
  <si>
    <t> بالتراضي</t>
  </si>
  <si>
    <t> الموافقة المتبادلة والموافقة؛ (ن.) الاتفاق المتبادل</t>
  </si>
  <si>
    <t> الموافقة المتبادلة والموافقة؛ (ن.) اتفاق متبادل متفق عليه بشكل سليم؛ ، متناغمون مجازيًا، متفقون، وفاقون، اتفاق، موافقة متبادلة المرجع: 1كو 7: 5 *</t>
  </si>
  <si>
    <t> G4860</t>
  </si>
  <si>
    <t> شكرا جزيلا</t>
  </si>
  <si>
    <t> لكي يحسب</t>
  </si>
  <si>
    <t> لحساب، حساب</t>
  </si>
  <si>
    <t> نحسب، نحسب، نحسب معًا، نحسب، نحسب، المرجع: أعمال 19: 19 *</t>
  </si>
  <si>
    <t> G4861</t>
  </si>
  <si>
    <t> حقا</t>
  </si>
  <si>
    <t> متناغم</t>
  </si>
  <si>
    <t> متحدون في الروح ومتناغمون</t>
  </si>
  <si>
    <t xml:space="preserve"> متحدون في الروح، متحدون في الفكر، متناغمون، في وحدة، مرجع: فيلبي 2: 2</t>
  </si>
  <si>
    <t> G4862</t>
  </si>
  <si>
    <t> نعم</t>
  </si>
  <si>
    <t> مع</t>
  </si>
  <si>
    <t> مع؛ كعلامة تدل على الارتباط بشيء أو بشخص آخر</t>
  </si>
  <si>
    <t xml:space="preserve">مع؛ كعلامة تدل على الارتباط بشيء آخر أو بشخص آخر، مع المرجع: مت 25: 27؛ 26:35 ؛ 27:38 ؛ المرجع: 1كو 15: 10؛ بالإضافة إلى ذلك، المرجع: لو 24: 21؛ وبمساعدة المرجع: 1كو 5: 4؛ بنفس الطريقة كما في المرجع: غلا 3: 9؛ εἶναι σύν τινι، أن نكون مع أي شخص، أن نكون في صحبة، مرافقة، المرجع: لو 2: 13؛ 8:38 ؛ أن تكون إلى جانب أي شخص، وأن تكون مناصرًا لأي أحد، المرجع: أعمال الرسل ١٣:٤؛ 14: 4 ؛ οἱ σύν τινι، الذين مع أحد، رفاق أي أحد، المرجع: مرقس 2: 26؛ المرجع: أعمال ٢٢: ٩؛ الزملاء، شركاء أي أحد، راجع: أع 5: 17، 21</t>
  </si>
  <si>
    <t> G4863</t>
  </si>
  <si>
    <t> حقا</t>
  </si>
  <si>
    <t> ليجتمعوا، يتجمعوا؛ دعوة، دعوة معا</t>
  </si>
  <si>
    <t xml:space="preserve">ليجتمعوا، يتجمعوا؛ ادعوا، ادعوا لنجتمع، نجمع، نجمع، كالحبوب والفواكه، الخ.، المرجع: مت 3: 12 6: 26؛ 13:30، 47 ؛ لجمع التجمع ؛ السلبي أن نجتمع، نجتمع، نلتقي، المرجع: متى 2: 4؛ 13:2؛ 18:20 ؛ 22:10 ؛ في العهد الجديد نستقبل باللطف والضيافة ونستضيف (متى 25: 35، 38، 43)</t>
  </si>
  <si>
    <t> G4864</t>
  </si>
  <si>
    <t> شكرا</t>
  </si>
  <si>
    <t> كنيس أو مجمع يهودي</t>
  </si>
  <si>
    <t> كنيس يهودي، جماعة، اجتماع، تجمع للمصلين، عادة جماعة يهودية، رغم أنه في بعض السياقات قد يشير إلى تجمع مسيحي؛ مبنى كنيس</t>
  </si>
  <si>
    <t xml:space="preserve"> كنيس يهودي، جماعة، اجتماع، تجمع للمصلين، عادة جماعة يهودية، رغم أنه في بعض السياقات قد يشير إلى تجمع مسيحي؛ بناء كنيس جمع، تجمع؛ أ، جماعة أو جماعة مسيحية، المرجع: يع ٢: ٢؛ جماعة المجمع، المرجع: أعمال 9: 2؛ ومن هنا كان المكان نفسه مجمعًا (راجع: لو 7: 5).</t>
  </si>
  <si>
    <t> G4865</t>
  </si>
  <si>
    <t> شكرا جزيلا</t>
  </si>
  <si>
    <t>للانضمام إلى النضال والمساعدة والمساعدة</t>
  </si>
  <si>
    <t> للانضمام إلى النضال، والمساعدة، والمساعدة في القتال بصحبة أي شخص؛ أن نبذل القوة، أن نكون جديين في المساعدة، المساعدة، المساعدة المرجع: رو 15: 30 *</t>
  </si>
  <si>
    <t> G4866</t>
  </si>
  <si>
    <t> شكرا جزيلا</t>
  </si>
  <si>
    <t> للتنافس في جانب واحد معًا</t>
  </si>
  <si>
    <t> للتنافس إلى جانب واحد، معًا في المقام الأول للقتال أو العمل إلى جانب أي شخص؛ في العهد الجديد للتعاون بقوة مع الشخص، المرجع: فيلبي 4: 3؛ بذل الجهد في سبيل دعم شيء ما، مرجع: فيلبي 1: 27 *</t>
  </si>
  <si>
    <t> G4867</t>
  </si>
  <si>
    <t> شكرا جزيلا</t>
  </si>
  <si>
    <t> لنقدم سويا؛ (سلبي) أن يتم جمعه</t>
  </si>
  <si>
    <t> لنقدم سويا؛ (مبني للمجهول) أن يجمعوا أن يجمعوا؛ للجمع، المرجع: أعمال الرسل 19: 25؛ السلبي أن نجتمع ونجتمع، المرجع: أعمال 12: 12 *</t>
  </si>
  <si>
    <t> G4868</t>
  </si>
  <si>
    <t> شكرا جزيلا</t>
  </si>
  <si>
    <t> لتسوية الحسابات</t>
  </si>
  <si>
    <t> لتسوية (الحسابات النقدية)</t>
  </si>
  <si>
    <t>لتسوية (الحسابات النقدية) لتناول أي شيء مع أي شخص؛ في العهد الجديد συναιρειν οόγον، لتصفية الحسابات، والحساب من أجل الدفع، المرجع: متى 18: 23، 24؛ 25:19 *</t>
  </si>
  <si>
    <t> G4869</t>
  </si>
  <si>
    <t> شكرا جزيلا</t>
  </si>
  <si>
    <t> زميل سجين</t>
  </si>
  <si>
    <t xml:space="preserve"> أسير معه، سجين معه المرجع: رو 16: 7؛ المرجع: كو 4: 10؛ فلم. 23 *</t>
  </si>
  <si>
    <t> G4870</t>
  </si>
  <si>
    <t> شكرا جزيلا</t>
  </si>
  <si>
    <t> لمرافقة</t>
  </si>
  <si>
    <t> لمتابعة، مرافقة</t>
  </si>
  <si>
    <t> نتبع، نرافق، نتبع، نرافق، المرجع: مرقس 5: 37؛ 14:51 ؛ المرجع: لو ٢٣: ٤٩ *</t>
  </si>
  <si>
    <t> G4871</t>
  </si>
  <si>
    <t> شكرا جزيلا</t>
  </si>
  <si>
    <t> ليتم أسرها والتجمع</t>
  </si>
  <si>
    <t> ليتم أسرهم والتجمع للاجتماع والتجمع والجمع</t>
  </si>
  <si>
    <t> G4872</t>
  </si>
  <si>
    <t> شكرا جزيلا</t>
  </si>
  <si>
    <t> ليصعد معها</t>
  </si>
  <si>
    <t> ليأتي مع، يسافر مع الصعود</t>
  </si>
  <si>
    <t> ليأتي مع، يسافر مع يصعد ليصعد، يصعد مع، يسافر مع شخص، شخص، المرجع: مرقس 15: 41؛ المرجع: أعمال ١٣: ٣١ *</t>
  </si>
  <si>
    <t> G4873</t>
  </si>
  <si>
    <t> شكرا جزيلا</t>
  </si>
  <si>
    <t> لتناول العشاء مع</t>
  </si>
  <si>
    <t>لتناول الطعام معه، تناول العشاء معه</t>
  </si>
  <si>
    <t> لتناول الطعام معه، أو تناول العشاء معه، أو الاستلقاء معه، أو شخص ما على المائدة، المرجع: متى 9: 10؛ 14:9؛ المرجع: مرقس 2: 15؛ 6:22 ؛ المرجع: لو 7: 49؛ 14:10، 15 *</t>
  </si>
  <si>
    <t> G4874</t>
  </si>
  <si>
    <t> شكرا جزيلا</t>
  </si>
  <si>
    <t> لربط مع لربط مع، مزيج معا</t>
  </si>
  <si>
    <t> G4875</t>
  </si>
  <si>
    <t> شكرا جزيلا</t>
  </si>
  <si>
    <t> للراحة مع</t>
  </si>
  <si>
    <t> لنجد الراحة معًا، وننتعش معًا</t>
  </si>
  <si>
    <t> لنجد الراحة معًا، أو ننتعش معًا لنشعر بالانتعاش معًا، أو نرتاح بصحبة أحد، مرجع: رو 15: 32 *</t>
  </si>
  <si>
    <t> G4876</t>
  </si>
  <si>
    <t> شكرا</t>
  </si>
  <si>
    <t> لكي نلتقي؛ أن يحدث ل</t>
  </si>
  <si>
    <t> لكي نلتقي؛ أن يحدث أن نلتقي، نتقابل، نلتقي، المرجع: لو 9: 37؛ 22:10 ؛ المرجع: أعمال ١٠: ٢٥؛ المرجع: عب 7: 1، 10؛ يحدث، يحدث، يصيب، المرجع: أعمال ٢٠: ٢٢ *</t>
  </si>
  <si>
    <t> G4877</t>
  </si>
  <si>
    <t> شكرا جزيلا</t>
  </si>
  <si>
    <t> لقاء اجتماع، تقارب</t>
  </si>
  <si>
    <t> G4878</t>
  </si>
  <si>
    <t> شكرا جزيلا</t>
  </si>
  <si>
    <t>للمساعدة، تأتي للمساعدة في المقام الأول للتعامل مع شخص ما؛ لتعضد، تعين، تعين، المرجع: لو 10: 40؛ المرجع: رو 8: 26 *</t>
  </si>
  <si>
    <t> G4879</t>
  </si>
  <si>
    <t> شكرا</t>
  </si>
  <si>
    <t> ليقود بعيدا مع</t>
  </si>
  <si>
    <t> (مبني للمجهول) ليتم إبعاده، وحمله؛ ليرتبط بـ (المتواضع)</t>
  </si>
  <si>
    <t> (مبني للمجهول) ليتم إبعاده، وحمله؛ ليرتبط بـ (المتواضع) ليقود أو يبتعد؛ لإغواء السلبي ليتم إبعاده ؛ ليرتبط بـ (المتواضع)</t>
  </si>
  <si>
    <t> G4880</t>
  </si>
  <si>
    <t> شكرا جزيلا</t>
  </si>
  <si>
    <t> لتموت معها</t>
  </si>
  <si>
    <t xml:space="preserve"> أن نموت مع أي أحد، المرجع: مرقس 14: 31؛ المرجع: 2كو 7: 3؛ مجازيًا أن نموت معه، من حيث الشبه الروحي، راجع: 2 تيم 2: 11 *</t>
  </si>
  <si>
    <t> G4881</t>
  </si>
  <si>
    <t> شكرا جزيلا</t>
  </si>
  <si>
    <t> لتموت / تدمر</t>
  </si>
  <si>
    <t> ( وسط ) ليموت به، يهلك بهلاكه</t>
  </si>
  <si>
    <t> (وسط) للموت مع، يهلك مع التدمير لتدمير مع الآخرين؛ وسط للهلاك أو للهلاك مع الآخرين، مرجع: عب 11: 31 *</t>
  </si>
  <si>
    <t> G4882</t>
  </si>
  <si>
    <t> شكرا جزيلا</t>
  </si>
  <si>
    <t>ليرسل مع ليرسل مع أحد، مرجع: 2كو 12: 18 *</t>
  </si>
  <si>
    <t> G4883</t>
  </si>
  <si>
    <t> شكرا جزيلا</t>
  </si>
  <si>
    <t> (المبني للمجهول) أن تكون مرتبطة ببعضها البعض، تتناسب مع بعضها البعض</t>
  </si>
  <si>
    <t> (مبني للمجهول) أن تكون متصلة معًا، متوافقة معًا، متصلة معًا بشكل مناسب، مناسبة، أو مؤطرة معًا، مدمجة، المرجع: أفسس 2: 21؛ 4:16 *</t>
  </si>
  <si>
    <t> G4884</t>
  </si>
  <si>
    <t> شكرا</t>
  </si>
  <si>
    <t> للاستيلاء؛ (سلبي) ليتم القبض عليه، والاستيلاء عليه</t>
  </si>
  <si>
    <t> للاستيلاء؛ (المبني للمجهول) ليتم القبض عليه، استولى على pluperf.، συνηρπάκειν، لانتزاع، القابض؛ ليأخذ ويأخذ بغتة، المرجع: أع 6: 12؛ ليأخذوا بالقوة والعنف، مرجع: لو 8: 29؛ المرجع: أعمال الرسل ١٩: ٢٩؛ من السفينة لتلتقطها الريح وتحملها (أع 27: 15)</t>
  </si>
  <si>
    <t> G4885</t>
  </si>
  <si>
    <t> شكرا جزيلا</t>
  </si>
  <si>
    <t> لتنمو معًا</t>
  </si>
  <si>
    <t> لننمو معًا في شركة، المرجع: متى 13:30 *</t>
  </si>
  <si>
    <t> G4886</t>
  </si>
  <si>
    <t> شكرا جزيلا</t>
  </si>
  <si>
    <t> عبودية)</t>
  </si>
  <si>
    <t> رابطة؛ عصب؛ أسير</t>
  </si>
  <si>
    <t>رابطة؛ عصب؛ أسير ما يربط معًا، راجع: كو 2: 19؛ جماعة الاتحاد، المرجع: أف 4: 3؛ المرجع: كو 3: 14؛ الصِرّةُ أو السندُ، المرجع: أعمال 8: 23 *</t>
  </si>
  <si>
    <t> G4887</t>
  </si>
  <si>
    <t> شكرا جزيلا</t>
  </si>
  <si>
    <t> لربطها</t>
  </si>
  <si>
    <t> (منفعل) مسجون ب، مقيد بالقيد</t>
  </si>
  <si>
    <t> (مبني للمجهول) أن يُسجن به، مُقيدًا بربطه معًا؛ ، في العهد الجديد السلبي أن نكون في قيود معًا، مسجونين مع المرجع: عب 13: 3 *</t>
  </si>
  <si>
    <t> G4888</t>
  </si>
  <si>
    <t> شكرا جزيلا</t>
  </si>
  <si>
    <t> إلى المجد</t>
  </si>
  <si>
    <t> ( منفعل ) تمجّد به، يشارك المجد مع المجد</t>
  </si>
  <si>
    <t> (فعل) أن نتمجد معه، نشترك في المجد مع المجد في العهد الجديد، نمجد معه، نرتفع إلى حالة من الكرامة والسعادة في الشركة، نشترك في تمجيد آخر، مرجع: رو 8: 17 *</t>
  </si>
  <si>
    <t> G4889</t>
  </si>
  <si>
    <t> شكرا جزيلا</t>
  </si>
  <si>
    <t> الرقيق زميل</t>
  </si>
  <si>
    <t> زميل عبد، زميل عبد</t>
  </si>
  <si>
    <t>عبد زميل، عبد زميل، عبد زميل، عبد زميل، مرجع: مت 24: 49؛ 18:28 ص، 31، 33؛ المرجع: كو 4: 7؛ المرجع: رؤيا ٦: ١١؛ 19:10 ؛ 22: 9 ؛ خادمًا زميلًا للمسيح، راجع: كو 1: 7 *</t>
  </si>
  <si>
    <t> G4890</t>
  </si>
  <si>
    <t> شكرا</t>
  </si>
  <si>
    <t> يحتشد</t>
  </si>
  <si>
    <t> تشغيل معا يحتشدون</t>
  </si>
  <si>
    <t> يركضون معًا يزحمون يركضون معًا ويشكلون جمهورًا، المرجع: أعمال الرسل 21: 30 *</t>
  </si>
  <si>
    <t> G4891</t>
  </si>
  <si>
    <t> شكرا</t>
  </si>
  <si>
    <t> لترتفع معه</t>
  </si>
  <si>
    <t xml:space="preserve"> لرفع مع أي واحد؛ لنقوم مع المسيح بالتشبه الروحي بقيامته، راجع: أف 2: 6؛ المرجع: كو 2: 12؛ 3: 1 *</t>
  </si>
  <si>
    <t> G4892</t>
  </si>
  <si>
    <t> شكرا</t>
  </si>
  <si>
    <t> مجلس</t>
  </si>
  <si>
    <t> السنهدريم؛ (مجلس محلي</t>
  </si>
  <si>
    <t xml:space="preserve"> السنهدريم؛ المجلس (المحلي) في المقام الأول هو الاجتماع معًا، والاجتماع، وما إلى ذلك، في العهد الجديد السنهدريم، المجلس الأعلى للأمة اليهودية، المرجع: متى 5: 22؛ 26:59 ؛ كناية السنهدرين، بما في ذلك الأعضاء ومكان الاجتماع، المرجع: لو 22: 66؛ المرجع: أعمال الرسل ١٥:٤؛ بشكل عام مجلس قضائي، محكمة، المرجع: متى 10:17؛ المرجع: مرقس 13: 9</t>
  </si>
  <si>
    <t>G4893</t>
  </si>
  <si>
    <t> شكرا</t>
  </si>
  <si>
    <t> الضمير</t>
  </si>
  <si>
    <t xml:space="preserve"> الوعي، المرجع: عب 10: 2؛ فكرة حاضرة، فكرة ثابتة، انطباع بالواقع، المرجع: 1 بط 2: 19؛ الضمير، باعتباره انطباعًا أخلاقيًا داخليًا عن أفعال الإنسان ومبادئه، المرجع: أعمال 23: 1؛ 24:16 ؛ المرجع: رو 9: 1؛ المرجع: 2كو 1: 12؛ الضمير كقوة داخلية للحكم الأخلاقي، راجع: رو 2: 15؛ 13: 5 ؛ المرجع: 1كو 8: 7 ب، 10، 12؛ 10:25 ، 27 ، 28 ، 29 ؛ المرجع: 2كو 4: 2؛ 5:11 ؛ المرجع: 1 تيم 1: 5، 19؛ 3: 9 4:2؛ المرجع: 2 تيم 1: 3؛ الضمير كإطار أخلاقي وروحي داخلي، راجع: تي 1: 15؛ المرجع: عب 9: 9، 14؛ 10:22 ؛ 13:18 ؛ المرجع: ١ بط ٣: ١٦، ٢١ *</t>
  </si>
  <si>
    <t> G4894</t>
  </si>
  <si>
    <t> شكرا</t>
  </si>
  <si>
    <t> كن حذرا</t>
  </si>
  <si>
    <t> لتبادل المعرفة مع؛ أن يكون واعيا (بذاته) واعيا</t>
  </si>
  <si>
    <t>لتبادل المعرفة مع؛ أن يكون واعيًا (بنفسه) مدركًا للفعل المعيب الذي هو في الواقع كامل في الشكل ولكنه موجود في المعنى، وأن يشارك في معرفة الشيء؛ ليكون مطلعا على، المرجع: أعمال 5: 2؛ أن تكون واعيا οὐδέν σύνοιδα، أن يكون له ضمير طاهر، مرجع: 1كو 4: 4 *</t>
  </si>
  <si>
    <t> G4895</t>
  </si>
  <si>
    <t> بالتأكيد</t>
  </si>
  <si>
    <t> تكون مع</t>
  </si>
  <si>
    <t> G4896</t>
  </si>
  <si>
    <t> لنجتمع معًا، نجتمع معًا</t>
  </si>
  <si>
    <t> ليجتمعوا، يجتمعوا من εἶμι، ليجتمعوا، يجتمعوا، مرجع: لو 8: 4 *</t>
  </si>
  <si>
    <t> G4897</t>
  </si>
  <si>
    <t> شكرا جزيلا</t>
  </si>
  <si>
    <t> للدخول مع</t>
  </si>
  <si>
    <t> للدخول مع</t>
  </si>
  <si>
    <t xml:space="preserve"> ليدخل مع أحد، مرجع: يو 18: 15؛ للانطلاق، المرجع: يو 6: 22 *</t>
  </si>
  <si>
    <t> G4898</t>
  </si>
  <si>
    <t> شكرا</t>
  </si>
  <si>
    <t> رفيق</t>
  </si>
  <si>
    <t> رفيق السفر</t>
  </si>
  <si>
    <t> رفيق السفر من يرافق، وآخر إلى بلاد أجنبية، زميل مسافر، المرجع: أعمال الرسل 19: 29؛ المرجع: ٢ كو ٨: ١٩ *</t>
  </si>
  <si>
    <t> G4899</t>
  </si>
  <si>
    <t> شكرا</t>
  </si>
  <si>
    <t> المختار مع</t>
  </si>
  <si>
    <t> تم اختياره مع</t>
  </si>
  <si>
    <t>تم اختياره واختياره مع الآخرين ؛ مختارين لامتيازات الإنجيل مع المرجع: 1 بط 5: 13 *</t>
  </si>
  <si>
    <t> G4900</t>
  </si>
  <si>
    <t> شكرا</t>
  </si>
  <si>
    <t> لنقدم سويا</t>
  </si>
  <si>
    <t> للحث على القيادة والقوة وتحقيق المصالحة</t>
  </si>
  <si>
    <t> G4901</t>
  </si>
  <si>
    <t> شكرا جزيلا</t>
  </si>
  <si>
    <t> للشهادة في نفس الوقت</t>
  </si>
  <si>
    <t xml:space="preserve"> للانضمام إلى الشهادة ؛ نشهد في نفس الوقت، نؤيد بالشهادة، نثبت، نعاقب، راجع: عب 2: 4 *</t>
  </si>
  <si>
    <t> G4902</t>
  </si>
  <si>
    <t> بالتأكيد</t>
  </si>
  <si>
    <t> يرافق يرافق، يحضر، يرافق، المرجع: أعمال 20: 4 *</t>
  </si>
  <si>
    <t> G4903</t>
  </si>
  <si>
    <t> شكرا</t>
  </si>
  <si>
    <t> للعمل مع</t>
  </si>
  <si>
    <t> للعمل معًا، والعمل مع؛ (ن.) تعاون زميل العمل</t>
  </si>
  <si>
    <t> للعمل معًا، والعمل مع؛ (ن.) زميل في العمل يتعاون ليعمل معًا، ليتعاون، وما إلى ذلك، المرجع: 1كو 16: 16؛ المرجع: 2كو 6: 1؛ لمساعدة وتقديم المساعدة، المرجع: مرقس 16:20؛ المرجع: يع ٢: ٢٢؛ مطلقًا أن نتآمر بنشاط، ونعمل معًا للنتيجة، المرجع: رو 8: 28 *</t>
  </si>
  <si>
    <t> G4904</t>
  </si>
  <si>
    <t> شكرا</t>
  </si>
  <si>
    <t>زميل عمل</t>
  </si>
  <si>
    <t> زميل العمل</t>
  </si>
  <si>
    <t xml:space="preserve"> زميل في العمل زميل في العمل، شريك، مساعد، المرجع: رو 16: 3، 9، 21؛ المرجع: 2كو 1: 24</t>
  </si>
  <si>
    <t> G4905</t>
  </si>
  <si>
    <t> بالتأكيد</t>
  </si>
  <si>
    <t> لنجتمع، نجتمع، نجتمع؛ لمواكبة، مرافقة</t>
  </si>
  <si>
    <t xml:space="preserve"> لنجتمع، نجتمع، نجتمع؛ لمواكبة، مرافقة pluperf. للاجتماع، مرجع: مرقس 3: 20؛ 6:33؛ 14:53 ؛ للمعاشرة الزوجية، مرجع: متى 1: 18؛ المرجع: 1كو 7: 5؛ أن يذهب أو يأتي مع أحد لمرافقته، مرجع: لو 23: 55؛ المرجع: أعمال الرسل ٩: ٣٩؛ للشركة، والشركة مع، المرجع: أعمال 1:21</t>
  </si>
  <si>
    <t> G4906</t>
  </si>
  <si>
    <t> شكرا</t>
  </si>
  <si>
    <t> لتناول الطعام مع</t>
  </si>
  <si>
    <t xml:space="preserve"> لنأكل معه، المرجع: أعمال ١٠: ٤١؛ 11: 3 ؛ المرجع: 1كو 5: 11؛ ضمنيًا، أن نعاشر، ونعيش على علاقة مألوفة، المرجع: لو 15: 2؛ المرجع: غلا 2: 12 *</t>
  </si>
  <si>
    <t> G4907</t>
  </si>
  <si>
    <t> حقا</t>
  </si>
  <si>
    <t> فهم</t>
  </si>
  <si>
    <t>الفهم والبصيرة. الذكاء، قوة الفهم، وغالبًا ما يشير إلى الحكمة والبصيرة في الأمور الروحية</t>
  </si>
  <si>
    <t> الفهم والبصيرة. الذكاء، قدرة الفهم، غالبًا ما يشير إلى الحكمة والبصيرة في الأمور الروحية، في المقام الأول إرسال معًا، تقاطع، كما في الجداول؛ مجازياً الفهم، الذكاء، التمييز، البصيرة المرجع: لو 2: 47؛ المرجع: 1كو 1: 19؛ كناية الفهم، الفكر، العقل، المرجع: مر 12: 33؛ المرجع: أفسس 3: 4؛ المرجع: كو 1: 9؛ 2: 2 المرجع: ٢ تيم ٢: ٧ *</t>
  </si>
  <si>
    <t> G4908</t>
  </si>
  <si>
    <t> شكرا</t>
  </si>
  <si>
    <t> ذكي</t>
  </si>
  <si>
    <t> ذكي، متعلم، ذو حس سليم</t>
  </si>
  <si>
    <t> ذكيًا متعلمًا، ذو فهم صالح، ذكيًا، فهيمًا، حكيمًا، متعقلًا، مرجع: متى 11: 25؛ المرجع: لو 10: 21؛ المرجع: أعمال ١٣: ٧؛ المرجع: ١ كو ١: ١٩ *</t>
  </si>
  <si>
    <t> G4909</t>
  </si>
  <si>
    <t> شكرا</t>
  </si>
  <si>
    <t> للموافقة على</t>
  </si>
  <si>
    <t> للموافقة على، إعطاء الموافقة؛ أن تكون على استعداد للموافقة</t>
  </si>
  <si>
    <t>للموافقة على، إعطاء الموافقة؛ أن تكون على استعداد للموافقة على الموافقة مع آخر؛ لنتفق معه من حيث المبدأ، المرجع: رو 1: 32؛ لختم الموافقة، المرجع: لو 11: 48؛ المرجع: أعمال ٨: ١؛ 22:20؛ أن نكون مستعدين مقبولين، راجع: 1كو 7: 12، 13 *</t>
  </si>
  <si>
    <t> G4910</t>
  </si>
  <si>
    <t> شكرا جزيلا</t>
  </si>
  <si>
    <t> لتتغذى مع</t>
  </si>
  <si>
    <t> للمشاركة في وليمة معا</t>
  </si>
  <si>
    <t> لنشترك في وليمة معًا للوليمة معًا، المرجع: 2 بط 2: 13؛ * رسالة يهوذا ١٢</t>
  </si>
  <si>
    <t> G4911</t>
  </si>
  <si>
    <t> شكرا جزيلا</t>
  </si>
  <si>
    <t> للانضمام إلى الهجوم</t>
  </si>
  <si>
    <t> للانضمام إلى هجوم للاستعداد للهجوم، الانضمام إلى الهجوم، المرجع: أعمال الرسل 16: 22 *</t>
  </si>
  <si>
    <t> G4912</t>
  </si>
  <si>
    <t> شكرا جزيلا</t>
  </si>
  <si>
    <t> لعقد / قمع</t>
  </si>
  <si>
    <t> لتغطية (الأذنين) ؛ للحشد (ضد) ؛ للحراسة والاحتجاز ؛ يجبر، يحث؛ (سلبي) يعاني، يتألم؛ ليتم تكريسها ل</t>
  </si>
  <si>
    <t>لتغطية (الأذنين) ؛ للحشد (ضد) ؛ للحراسة والاحتجاز ؛ يجبر، يحث؛ (سلبي) يعاني، يتألم؛ أن نكرس أنفسنا في المقام الأول للتماسك ؛ لحصر ، يصمت ، قريب ؛ τὰ ωτα ، لسد الأذنين، المرجع: أعمال 7:57؛ ليحصرها كمدينة محاصرة (راجع: لو 19: 43)؛ أن يتمسكوا، يتمسكوا، يعتدوا على أحد، مرجع: لو 22: 63؛ ليطوقوا، يحثوا، يضغطوا، المرجع: لو 8: 45؛ لممارسة تأثير مقيّد، المرجع: 2كو 5: 14؛ السلبي الذي يمكن الاستيلاء عليه والتأثر به، مثل الخوف والمرض وما إلى ذلك، المرجع: متى 4: 24؛ المرجع: لو 4: 38؛ 8:37 ؛ المرجع: أعمال ٢٨: ٨؛ أن تكون في حالة انقباض ذهني، وتتضايق بسبب إلحاح الظروف، راجع: لو 12: 50؛ المرجع: أعمال ١٨: ٥؛ المرجع: فيلبي ١: ٢٣ *</t>
  </si>
  <si>
    <t> G4913</t>
  </si>
  <si>
    <t> شكرا جزيلا</t>
  </si>
  <si>
    <t> لتسعد بالاتفاق</t>
  </si>
  <si>
    <t> أن تسعد بالاتفاق على أن تكون سعيدًا مع الآخرين؛ لنهنئ؛ لتسروا وتقبلوا بكل ود، مرجع: رو 7: 22 *</t>
  </si>
  <si>
    <t> G4914</t>
  </si>
  <si>
    <t> شكرا</t>
  </si>
  <si>
    <t> العرف ، الممارسة</t>
  </si>
  <si>
    <t xml:space="preserve">استخدام العرف؛ عادة ثابتة، مرجع: يو ١٨: ٣٩؛ المرجع: 1كو 8: 7؛ 11:16 *</t>
  </si>
  <si>
    <t> G4915</t>
  </si>
  <si>
    <t> شكرا جزيلا</t>
  </si>
  <si>
    <t> معاصر</t>
  </si>
  <si>
    <t> شخص في عمره، نظير معاصر</t>
  </si>
  <si>
    <t> شخص في مثل عمره، نظير معاصر له في نفس عمره، ومساوٍ له في العمر، المرجع: غلا 1: 14 *</t>
  </si>
  <si>
    <t> G4916</t>
  </si>
  <si>
    <t> شكرا جزيلا</t>
  </si>
  <si>
    <t> يدفن مع</t>
  </si>
  <si>
    <t> ( منفعل ) يدفن بالدفن</t>
  </si>
  <si>
    <t> (مبني للمجهول) يدفن مع يدفن مع؛ ، سلبي في العهد الجديد أن يُدفن مع المسيح رمزيًا، المرجع: رو 6: 4؛ المرجع: كو 2: 12 *</t>
  </si>
  <si>
    <t> G4917</t>
  </si>
  <si>
    <t> شكرا جزيلا</t>
  </si>
  <si>
    <t> لتحطيم</t>
  </si>
  <si>
    <t> (السلبي) ليتم كسرها إلى أجزاء تتحطم</t>
  </si>
  <si>
    <t> (سلبي) أن ينكسر إلى أجزاء يتحطم ليسحق معًا؛ ينكسر، يتحطم، مرجع: مت 21: 44؛ المرجع: لو 20: 18 *</t>
  </si>
  <si>
    <t> G4918</t>
  </si>
  <si>
    <t> شكرا</t>
  </si>
  <si>
    <t> للضغط عليه</t>
  </si>
  <si>
    <t> للضغط حولها، والحشد ضد</t>
  </si>
  <si>
    <t> للضغط حولها، والحشد ضدها للضغط معًا؛ ليقتحموا الجموع (مرقس 5: 24، 31)</t>
  </si>
  <si>
    <t> G4919</t>
  </si>
  <si>
    <t>شكرا</t>
  </si>
  <si>
    <t xml:space="preserve"> لسحق إلى قطع. مجازيًا أن يكسر قلب أحد، ويرتدد من الخوف، المرجع: أعمال 21: 13 *</t>
  </si>
  <si>
    <t> G4920</t>
  </si>
  <si>
    <t> بالتأكيد</t>
  </si>
  <si>
    <t> لفهم، أدرك</t>
  </si>
  <si>
    <t xml:space="preserve"> لفهم، أدرك أيضًا συνιω، راجع BDAG للمناقشة، في المقام الأول للإرسال معًا؛ مجازيًا أن نفهم، وندرك جيدًا، وندرك المرجع: متى 13: 51؛ المرجع: لوقا 2: 50؛ 18:34 ؛ 24:45 ؛ لندرك بوضوح، راجع: مت 16: 12؛ 17:13 ؛ المرجع: أعمال الرسل ٧: ٢٥؛ المرجع: رو 15: 21؛ المرجع: أفسس 5: 17؛ مطلق أن يكون حسن الحكم، متعقلًا، مرجع: 2كو 10: 12؛ ليكونوا أذكياء روحيًا، راجع: مت 13: 13، 14، 15؛ المرجع: أعمال ٢٨: ٢٦، ٢٧؛ ليكونوا حكماء دينيًا، راجع: رو 3: 11</t>
  </si>
  <si>
    <t> G4921</t>
  </si>
  <si>
    <t> شكرا لك, شكرا</t>
  </si>
  <si>
    <t> أن نثني</t>
  </si>
  <si>
    <t> أن أشيد، أوصي؛ للتظاهر، وإظهار، وإثبات أن يكون؛ (ترجمة) للوقوف مع؛ لنتماسك ليتم تشكيلها</t>
  </si>
  <si>
    <t>أن أشيد، أوصي؛ للتظاهر، وإظهار، وإثبات أن يكون؛ (ترجمة) للوقوف مع؛ لنتماسك ليتم تشكيلها مكتوبة أيضًا συνιστάνω و συνιστάω ، لوضعها معًا ؛ للتوصية بالاهتمام، المرجع: رو 16: 1؛ المرجع: 2كو 3: 1؛ 10:18 ؛ لوضعها في وجهة نظر ملفتة للنظر، المرجع: رو 3: 5؛ 5: 8؛ المرجع: غلا 2: 18؛ ليقف بجانبك، قف معه (المرجع: لو 9: 32)؛ قد تم تأطيرها بشكل دائم، المرجع: كو 1: 17؛ أن يمتلكوا الثبات، المرجع: 2 بط 3: 5 أظهروا، وأبرزوا، وأثبتوا ذلك</t>
  </si>
  <si>
    <t> G4922</t>
  </si>
  <si>
    <t> شكرا جزيلا</t>
  </si>
  <si>
    <t> للسفر مع</t>
  </si>
  <si>
    <t> يسافر مع يسافر، أو يسافر مع، يرافق في سفر، المرجع: أعمال الرسل ٩: ٧ *</t>
  </si>
  <si>
    <t> G4923</t>
  </si>
  <si>
    <t> شكرا</t>
  </si>
  <si>
    <t> المنزل المتنقل</t>
  </si>
  <si>
    <t> شركة المسافرين، قافلة</t>
  </si>
  <si>
    <t> جماعة مسافرين، قافلة في المقام الأول رحلة معًا؛ كناية جماعة من المسافرين، قافلة، مرجع: لو 2: 44 *</t>
  </si>
  <si>
    <t> G4924</t>
  </si>
  <si>
    <t> شكرا</t>
  </si>
  <si>
    <t>للعيش مع للعيش مع؛ للعيش أو السكن معه، المرجع: 1 بط 3: 7 *</t>
  </si>
  <si>
    <t> G4925</t>
  </si>
  <si>
    <t> شكرا جزيلا</t>
  </si>
  <si>
    <t> يمكن بناؤها مع</t>
  </si>
  <si>
    <t> (السلبي) ليتم بناؤها معا</t>
  </si>
  <si>
    <t> (سلبي) أن نبني معًا لنبني في شركة مع شخص ما؛ سلبية للبناء، وتشكل جزءًا أساسيًا من البناء، المرجع: أف 2: 22 *</t>
  </si>
  <si>
    <t> G4926</t>
  </si>
  <si>
    <t> شكرا جزيلا</t>
  </si>
  <si>
    <t> لمناقشة</t>
  </si>
  <si>
    <t> للتحدث مع، التحدث مع</t>
  </si>
  <si>
    <t> للتحدث معه، والتحدث معه في المقام الأول لتكون بصحبة؛ للتحدث أو التحدث معه، المرجع: أعمال ١٠: ٢٧ *</t>
  </si>
  <si>
    <t> G4927</t>
  </si>
  <si>
    <t> شكرا جزيلا</t>
  </si>
  <si>
    <t> كن بجانب</t>
  </si>
  <si>
    <t> أن يكون مجاورًا للمجاور</t>
  </si>
  <si>
    <t> أن يكون مجاورًا أن يكون مجاورًا، أن يكون مجاورًا، المرجع: أعمال الرسل ١٨: ٧ *</t>
  </si>
  <si>
    <t> G4928</t>
  </si>
  <si>
    <t> شكرا</t>
  </si>
  <si>
    <t> الكرب والضيق</t>
  </si>
  <si>
    <t xml:space="preserve"> الكرب، والضيق في المقام الأول هو التماسك؛ ضغط؛ وفي العهد الجديد مجازيًا ضيق البال والقلق، المرجع: لوقا 21: 25؛ المرجع: 2كو 2: 4</t>
  </si>
  <si>
    <t> G4929</t>
  </si>
  <si>
    <t> شكرا جزيلا</t>
  </si>
  <si>
    <t>ليأمر، يوجه، يرشد</t>
  </si>
  <si>
    <t> للأمر والتوجيه والإرشاد في المقام الأول للترتيب أو الترتيب معًا؛ في العهد الجديد للأمر، الشحن، المباشر، الأمر المرجع: متى 21: 6، 26: 19؛ 27:10 *</t>
  </si>
  <si>
    <t> G4930</t>
  </si>
  <si>
    <t> شكرا</t>
  </si>
  <si>
    <t> إتمام</t>
  </si>
  <si>
    <t> نهاية، إغلاق، إكمال</t>
  </si>
  <si>
    <t xml:space="preserve"> تركيبة كاملة، إتمام، إتمام، نهاية، إغلاق، إكمال المرجع: مت 13: 39، 40، 49؛ 24:3؛ 28:20 ؛ المرجع: عب ٩:٢٦ *</t>
  </si>
  <si>
    <t> G4931</t>
  </si>
  <si>
    <t> شكرا</t>
  </si>
  <si>
    <t> لانهاء</t>
  </si>
  <si>
    <t xml:space="preserve"> في المقام الأول لوضع نهاية تماما؛ لإنهاء، إنهاء، إنجاز؛ (سلبي) يتم إنجازه، ينتهي، يتم إنجازه؛ المرجع: لو 4: 13؛ إلى الكمال، المرجع: رو 9: 28؛ للتصديق على العهد، راجع: عب 8: 8؛ المنفعل المراد إنهاؤه، المرجع: لو 4: 2؛ المرجع: أعمال ٢١: ٢٧؛ ليتحقق كاملاً، مرجع: مرقس 13: 4 *</t>
  </si>
  <si>
    <t> G4932</t>
  </si>
  <si>
    <t> شكرا جزيلا</t>
  </si>
  <si>
    <t> لقطع قصيرة</t>
  </si>
  <si>
    <t> لتقصير، تسريع تقصير</t>
  </si>
  <si>
    <t>للاختصار، تسريع الاختصار في المقام الأول للاختصار، والتعاقد عن طريق القطع؛ مجازيًا ينفذ سريعًا، أو من العبرية يعين، يقرر، يأمر، مرجع: رو 9: 28 (2x)*</t>
  </si>
  <si>
    <t> G4933</t>
  </si>
  <si>
    <t> شكرا</t>
  </si>
  <si>
    <t> للحفاظ على</t>
  </si>
  <si>
    <t> للحماية والدفاع. للكنز، والحفاظ عليه في الذاكرة؛ (السلبي) للمحافظة عليه</t>
  </si>
  <si>
    <t> للحماية والدفاع. للكنز، والحفاظ عليه في الذاكرة؛ (سلبية) يجب الحفاظ عليها لتبقى سليمة، المرجع: مت 9: 17؛ للحفظ الصارم، أو للتأمين من الأذى، للحماية، المرجع: مرقس 6: 20؛ لتحفظوا في الذاكرة، تحفظوا، تحفظوا في الذاكرة، مرجع: لو 2: 19 *</t>
  </si>
  <si>
    <t> G4934</t>
  </si>
  <si>
    <t> شكرا جزيلا</t>
  </si>
  <si>
    <t> (وسط) للانضمام إلى الاتهام، والانضمام إلى الهجوم المتهم</t>
  </si>
  <si>
    <t> (وسط) للانضمام إلى اتهام، الانضمام إلى هجوم يمكن أيضًا تهجئة الاتهام συνεπιτιθεμαι، وسط، لتعيينه مع، الانضمام مع الآخرين في هجوم؛ لنتحد في الاتهام أو نشترك في الهجوم أو الاتهام المرجع: أعمال 24:9 *</t>
  </si>
  <si>
    <t> G4935</t>
  </si>
  <si>
    <t> شكرا جزيلا</t>
  </si>
  <si>
    <t>بإيجاز</t>
  </si>
  <si>
    <t> باختصار</t>
  </si>
  <si>
    <t xml:space="preserve"> بإيجاز، بإيجاز، المرجع: أعمال 24: 4 *</t>
  </si>
  <si>
    <t> G4936</t>
  </si>
  <si>
    <t> شكرا جزيلا</t>
  </si>
  <si>
    <t> لقطيع</t>
  </si>
  <si>
    <t> لنركض معًا، لنسير معًا؛ وبالتالي، أن تكون مرتبطة بشكل وثيق بسلوك معين أو قطيع</t>
  </si>
  <si>
    <t> لنركض معًا، لنسير معًا؛ وبالتالي، أن نكون مرتبطين ارتباطًا وثيقًا بسلوك أو مشروع معين، قطيع للركض معًا، قطيع معًا، المرجع: مرقس 6: 33؛ المرجع: أعمال ٣: ١١؛ أن نركض مع الآخرين مجازيًا (1 بط 4: 4)</t>
  </si>
  <si>
    <t> G4937</t>
  </si>
  <si>
    <t> شكرا</t>
  </si>
  <si>
    <t> لكسر وتدمير. (سلبي) أن ينكسر، ويكدم، ويتحطم إلى أشلاء</t>
  </si>
  <si>
    <t> لكسر وتدمير. (مبني للمجهول) أن ينكسر، ويكدم، ويتحطم إلى قطع لفركها معًا؛ لترتعد، مرجع: مرقس 14: 3؛ المرجع: رؤيا ٢: ٢٧؛ يكسر، يكسر، يهلك، مرجع: مر 5: 4؛ المرجع: يوحنا 19: 36؛ لينكسر، يسحق، يسحق، المرجع: مت 12: 20؛ مجازيًا كسر قوة أي إنسان، سلب القوة، الوهن، المرجع: لو 9: 39؛ المرجع: رو 16: 20 *</t>
  </si>
  <si>
    <t> G4938</t>
  </si>
  <si>
    <t>شكرا</t>
  </si>
  <si>
    <t> الخراب، الدمار، الكسر، الكدمات؛ ، في العهد الجديد الخراب، الخراب، المرجع: رو 3: 16 *</t>
  </si>
  <si>
    <t> G4939</t>
  </si>
  <si>
    <t> شكرا جزيلا</t>
  </si>
  <si>
    <t> نشأ مع</t>
  </si>
  <si>
    <t> نشأ (في الأسرة) ؛ يمكن أن يشير هذا إلى أخ بالتبني أو صديق حميم</t>
  </si>
  <si>
    <t> نشأ (في الأسرة) ؛ يمكن أن يشير هذا إلى أخ بالتبني أو صديق حميم يرضع من شخص آخر؛ شخص نشأ (NIV) أو تعلم مع صديق آخر، صديق حميم، صديق البلاط (RSV) المرجع: أعمال 13: 1 *</t>
  </si>
  <si>
    <t> G4940</t>
  </si>
  <si>
    <t> شكرا جزيلا</t>
  </si>
  <si>
    <t> للقاء</t>
  </si>
  <si>
    <t> للالتقاء والالتقاء</t>
  </si>
  <si>
    <t> للالتقاء أو الاجتماع للقاء أو الوقوع فيه ؛ انضموا إلى العهد الجديد للوصول إلى الاقتراب، المرجع: لو 8: 19 *</t>
  </si>
  <si>
    <t> G4941</t>
  </si>
  <si>
    <t> شكرا</t>
  </si>
  <si>
    <t> سينتيش</t>
  </si>
  <si>
    <t> Syntyche، "الصدفة والنجاح"</t>
  </si>
  <si>
    <t> امرأة تعيش في زمن العهد الجديد، مذكورة فقط في فيلبي 4: 2 § Syntyche، "صدفة، نجاح" Syntyche، (الاسم الصحيح)، المرجع: فيلبي 4: 2 *</t>
  </si>
  <si>
    <t> G4942</t>
  </si>
  <si>
    <t>شكرا جزيلا</t>
  </si>
  <si>
    <t> للانضمام إلى النفاق</t>
  </si>
  <si>
    <t> الانضمام إلى النفاق يكون منافقًا</t>
  </si>
  <si>
    <t> أن ينضم إلى الرياء أن يكون منافقًا أن يتنكر أو يتظاهر أو يشارك في لعب المنافق، المرجع: غلا 2: 13 *</t>
  </si>
  <si>
    <t> G4943</t>
  </si>
  <si>
    <t> شكرا جزيلا</t>
  </si>
  <si>
    <t> للمشاركة في المساعدة</t>
  </si>
  <si>
    <t> للانضمام للمساعدة</t>
  </si>
  <si>
    <t> لننضم لنساعد لنساعد مع آخر لنساعد معًا، مرجع: 2كو 1: 11 *</t>
  </si>
  <si>
    <t> G4944</t>
  </si>
  <si>
    <t> شكرا جزيلا</t>
  </si>
  <si>
    <t> للعمل معا</t>
  </si>
  <si>
    <t> للمشاركة في آلام الولادة، والمعاناة من المخاض معًا</t>
  </si>
  <si>
    <t> للمشاركة في آلام الولادة، والمعاناة من المخاض معًا في المقام الأول للمخاض في نفس الوقت؛ المجازية نتألم معًا، المرجع: رو 8: 22 *</t>
  </si>
  <si>
    <t> G4945</t>
  </si>
  <si>
    <t> شكرا جزيلا</t>
  </si>
  <si>
    <t> مؤامرة، مؤامرة</t>
  </si>
  <si>
    <t> مؤامرة، مؤامرة، النطاقات بالقسم؛ تركيبة، مؤامرة، المرجع: أعمال 23: 13 *</t>
  </si>
  <si>
    <t> G4946</t>
  </si>
  <si>
    <t> شكرا جزيلا</t>
  </si>
  <si>
    <t> سيراكيوز</t>
  </si>
  <si>
    <t xml:space="preserve">§ سيراكيوز مدينة صقلية المشهورة، مرجع: أع 28: 12 *</t>
  </si>
  <si>
    <t> G4947</t>
  </si>
  <si>
    <t> جيد</t>
  </si>
  <si>
    <t> سوريا</t>
  </si>
  <si>
    <t xml:space="preserve"> § سوريا دولة واسعة في آسيا، المرجع: مت 4: 24؛ المرجع: لو 2: 2؛ المرجع: أعمال 15: 23</t>
  </si>
  <si>
    <t> G4948</t>
  </si>
  <si>
    <t> جيد</t>
  </si>
  <si>
    <t> سوري</t>
  </si>
  <si>
    <t> سوري، من سوريا</t>
  </si>
  <si>
    <t xml:space="preserve"> § سوري، مرجع: لو 4: 27 *</t>
  </si>
  <si>
    <t> G4949</t>
  </si>
  <si>
    <t> شكرا</t>
  </si>
  <si>
    <t> Syrophoenician</t>
  </si>
  <si>
    <t> امرأة سورية</t>
  </si>
  <si>
    <t xml:space="preserve"> § امرأة سورية امرأة سورية (اسم علم)</t>
  </si>
  <si>
    <t> G4950</t>
  </si>
  <si>
    <t> حقا</t>
  </si>
  <si>
    <t> سيرتيس</t>
  </si>
  <si>
    <t xml:space="preserve"> § سرت: ضفة رملية، مكان خطير بسبب المياه الضحلة، اثنتان منها مشهورتان بشكل خاص على الساحل الشمالي لإفريقيا، أحدهما يقع بالقرب من قرطاجة، والآخر، سرتس الكبرى، الواقعة بين قورينا ولبدة، والتي ربما تمت الإشارة إليه في المرجع: أعمال 27: 17 *</t>
  </si>
  <si>
    <t> G4951</t>
  </si>
  <si>
    <t> جديد</t>
  </si>
  <si>
    <t> ليتم جر</t>
  </si>
  <si>
    <t> يسحب، يسحب؛ ليكنس</t>
  </si>
  <si>
    <t>يسحب، يسحب؛ يكتسح ليرسم، يجر، يكتسح، يجر المرجع: يو 21: 8؛ المرجع: رؤ 12: 4؛ لإجبارهم على الابتعاد، والتعافي أمام القضاة، وما إلى ذلك، المرجع: أعمال الرسل ٨: ٣؛ 14:19 ؛ 17: 6 *</t>
  </si>
  <si>
    <t> G4952</t>
  </si>
  <si>
    <t> شكرا جزيلا</t>
  </si>
  <si>
    <t> للتشنج لرمي في الارتباك والإزعاج</t>
  </si>
  <si>
    <t> G4953</t>
  </si>
  <si>
    <t> شكرا</t>
  </si>
  <si>
    <t> إشارة متفق عليها</t>
  </si>
  <si>
    <t> الإشارة</t>
  </si>
  <si>
    <t xml:space="preserve"> إشارة، مرجع: مرقس 14: 44 *</t>
  </si>
  <si>
    <t> G4954</t>
  </si>
  <si>
    <t> حقا</t>
  </si>
  <si>
    <t> من نفس الجسم</t>
  </si>
  <si>
    <t> عضو مشارك في الجسم</t>
  </si>
  <si>
    <t> عضو مشارك في جسد متحد في نفس الجسد؛ ، مجازيًا جمع أعضاء مشتركة في جسد روحاني، مرجع: أف 3: 6 *</t>
  </si>
  <si>
    <t> G4955</t>
  </si>
  <si>
    <t> شكرا جزيلا</t>
  </si>
  <si>
    <t> متمرد</t>
  </si>
  <si>
    <t> متمرد، ثوري</t>
  </si>
  <si>
    <t> متمرد، ثوري، حزبي، متمرد، ثائر، المرجع: مرقس ١٥:٧ *</t>
  </si>
  <si>
    <t> G4956</t>
  </si>
  <si>
    <t> شكرا جزيلا</t>
  </si>
  <si>
    <t> مُستَحسَن</t>
  </si>
  <si>
    <t> الثناء، الموصى بها</t>
  </si>
  <si>
    <t> مدح، توصية، توصية، توصية، المرجع: 2كو 3: 1 *</t>
  </si>
  <si>
    <t> G4957</t>
  </si>
  <si>
    <t> شكرا جزيلا</t>
  </si>
  <si>
    <t> ليصلب معه</t>
  </si>
  <si>
    <t>(السلبي) أن يصلب بالصلب</t>
  </si>
  <si>
    <t> ( منفعل ) ليُصلب مع ليصلب مع آخر، المرجع: مت 27: 44؛ المرجع: مرقس 15: 32؛ المرجع: يوحنا 19: 32؛ بشكل مجازي أن يُصلب مع آخر في شبه روحي، المرجع: رو 6: 6؛ المرجع: غلا 2: 20 *</t>
  </si>
  <si>
    <t> G4958</t>
  </si>
  <si>
    <t> شكرا جزيلا</t>
  </si>
  <si>
    <t> يختتم، يستر؛ ( منفعل ) مختصرا ومحدودا</t>
  </si>
  <si>
    <t> يختتم، يستر؛ (مبني للمجهول) تقصير، يقتصر على الجمع، التعاقد، تضييق؛ ليغلف؛ , ومن ثم, iq περιστένιω , للتخطيط والاستعداد للدفن, المرجع: أعمال الرسل 5: 6; سلبية مختصرة محدودة المرجع: 1كو 7: 29 *</t>
  </si>
  <si>
    <t> G4959</t>
  </si>
  <si>
    <t> شكرا جزيلا</t>
  </si>
  <si>
    <t> أن تأوه</t>
  </si>
  <si>
    <t> للانضمام إلى الأنين، تأوه معًا</t>
  </si>
  <si>
    <t> لنننن معًا، نئن معًا، لننوح معًا، لنننن معًا، مرجع: رو 8: 22 *</t>
  </si>
  <si>
    <t> G4960</t>
  </si>
  <si>
    <t> شكرا جزيلا</t>
  </si>
  <si>
    <t> لتتوافق مع</t>
  </si>
  <si>
    <t> لتتوافق</t>
  </si>
  <si>
    <t xml:space="preserve">في المقام الأول أن تكون في نفس الصف مع؛ مجازيًا يتوافق مع المرجع: غلا 4: 25 *</t>
  </si>
  <si>
    <t> G4961</t>
  </si>
  <si>
    <t> شكرا جزيلا</t>
  </si>
  <si>
    <t> زميل جندي</t>
  </si>
  <si>
    <t xml:space="preserve"> جندي زميل، مجاهد، في خدمة المسيح، مرجع: فيلبي 2: 25؛ فلم. 2 *</t>
  </si>
  <si>
    <t> G4962</t>
  </si>
  <si>
    <t> شكرا جزيلا</t>
  </si>
  <si>
    <t> ليتجمعوا، يجمعوا</t>
  </si>
  <si>
    <t> ليتجمعوا، أو يجمعوا ليلتفوا، أو يتدحرجوا معًا؛ ليجمعوا ويجمعوا ويجمعوا المرجع: أعمال 28: 3؛ المرجع: متى ١٧:٢٢ *</t>
  </si>
  <si>
    <t> G4963</t>
  </si>
  <si>
    <t> شكرا جزيلا</t>
  </si>
  <si>
    <t> ضجة / مؤامرة</t>
  </si>
  <si>
    <t> هياج، تجمع غير منظم، غوغاء؛ مؤامرة؛ حبكة</t>
  </si>
  <si>
    <t> هياج، تجمع غير منظم، غوغاء؛ مؤامرة؛ دبَّروا تجمعًا، اجتماعًا مضطربًا، هياجًا، رعاعًا المرجع: أعمال الرسل 19: 40؛ تركيبة، مؤامرة، مؤامرة المرجع: أعمال ٢٣:١٢ *</t>
  </si>
  <si>
    <t> G4964</t>
  </si>
  <si>
    <t> شكرا جزيلا</t>
  </si>
  <si>
    <t> لتتوافق مع</t>
  </si>
  <si>
    <t> (الوسطى) للتوافق</t>
  </si>
  <si>
    <t>(الأوسط) ليتوافق مع الموضة بما يتوافق مع؛ ، منتصف / سلبي ليتوافق مع النمط أو القالب؛ (سلبي) ليكون مطابقًا للنمط أو القالب؛ أن يتمثل في ذاته، مجازيًا، المرجع: رو 12: 2؛ المرجع: ١ بط ١: ١٤ *</t>
  </si>
  <si>
    <t> G4965</t>
  </si>
  <si>
    <t> رائع</t>
  </si>
  <si>
    <t> سيشار</t>
  </si>
  <si>
    <t xml:space="preserve"> § سيشار سيشار (الاسم الصحيح)</t>
  </si>
  <si>
    <t> G4966</t>
  </si>
  <si>
    <t> شكرا</t>
  </si>
  <si>
    <t> شكيم</t>
  </si>
  <si>
    <t> شكيم، [ربما] "كتف [سرج التل]؛ أكتاف [وأعلى الظهر]"</t>
  </si>
  <si>
    <t xml:space="preserve"> § شكيم، [ربما] "كتف [سرج التل]؛ أكتاف [وأعلى الظهر]" منكر، مؤنث، مدينة من السامرة، المرجع: أعمال 7: 16 *</t>
  </si>
  <si>
    <t> G4967</t>
  </si>
  <si>
    <t> شكرا</t>
  </si>
  <si>
    <t xml:space="preserve"> الذبح، المرجع: أعمال 8: 32؛ المرجع: رو 8: 36؛ المرجع: يع ٥:٥ *</t>
  </si>
  <si>
    <t> G4968</t>
  </si>
  <si>
    <t> شكرا</t>
  </si>
  <si>
    <t> الضحية القربانية</t>
  </si>
  <si>
    <t> تقدمة للذبح</t>
  </si>
  <si>
    <t> قربانًا للذبيحة، مذبوحًا ذبيحة، قربانًا، المرجع: أعمال الرسل 7: 42 *</t>
  </si>
  <si>
    <t> G4969</t>
  </si>
  <si>
    <t> حقا</t>
  </si>
  <si>
    <t> لقتل، ذبح، قتل</t>
  </si>
  <si>
    <t>لقتل، اذبح، قتل مكتوبة أيضا σφάττω، لذبح، اقتل، اذبح؛ تستخدم في المقام الأول للحيوانات المذبوحة في الذبائح، وما إلى ذلك، المرجع: رؤ 5: 6، 9، 12؛ 13:8؛ من الأشخاص، الخ، المرجع: 1يو 3: 12؛ المرجع: رؤ 6: 4، 9؛ 18:24 ؛ ليُجرح للموت، راجع: رؤ 13: 3 *</t>
  </si>
  <si>
    <t> G4970</t>
  </si>
  <si>
    <t> شكرا</t>
  </si>
  <si>
    <t> جداً</t>
  </si>
  <si>
    <t> جدًا جدًا جدًا</t>
  </si>
  <si>
    <t xml:space="preserve"> جداً جداً جداً جداً جداً جداً مرجع: متى 2: 10؛ 17:6 ؛ المرجع: مرقس 16: 4؛ المرجع: لو 18: 23؛ المرجع: أعمال 6: 7</t>
  </si>
  <si>
    <t> G4971</t>
  </si>
  <si>
    <t> شكرا</t>
  </si>
  <si>
    <t> بعنف</t>
  </si>
  <si>
    <t> بعنف شديد، بعنف، المرجع: أعمال الرسل 27: 18 *</t>
  </si>
  <si>
    <t> G4972</t>
  </si>
  <si>
    <t> شكرا جزيلا</t>
  </si>
  <si>
    <t> للختم، لوضع علامة على شيء ما لإظهار الحيازة أو السلطة أو الهوية أو الأمان</t>
  </si>
  <si>
    <t>الختم، وضع علامة على الشيء لإثبات الملكية أو السلطة أو الهوية أو الضمان. الختم، الختم بالختم، المرجع: مت 27: 66؛ المرجع: رؤ 20: 3؛ ليختم، ليغلق، ليحجب، المرجع: رؤ 10: 4؛ 22:10 ؛ ليضع علامة، يميز بعلامة، مرجع: أف 1: 13؛ 4:30 ؛ المرجع: رؤ 7: 3، 4، 5، 8؛ للختم، لوضع علامة مميزة على أنها ذات طابع معين، المرجع: يو 6: 27؛ وسطًا لوضع سمته الخاصة، وختمه كخاتمه، ليطبع بعلامة القبول، مرجع: 2كو 1: 22؛ لتسليم أحد بسلام، راجع: رو 15: 28؛ مطلق ليختم، ليعلن رسميًا، مرجع: يو 3: 33 *</t>
  </si>
  <si>
    <t> G4973</t>
  </si>
  <si>
    <t> شكرا جزيلا</t>
  </si>
  <si>
    <t> ختم</t>
  </si>
  <si>
    <t xml:space="preserve"> الختم، الخاتم، المرجع: رؤ 7: 2؛ نقش على الختم، الشعار، المرجع: 2 تي 2: 19؛ الختم، طبعة الختم، المرجع: 5: 1، 2، 5، 9، 6: 1، 3، 5، 7، 9، 12؛ 8:1؛ ختم، علامة مميزة، مرجع: رؤ 9: 4؛ ختم، علامة، برهان، المرجع: 1 كو 9: 2؛ عربون ضمان، مرجع: رو 4: 11 *</t>
  </si>
  <si>
    <t>G4974</t>
  </si>
  <si>
    <t> شكرا</t>
  </si>
  <si>
    <t> كاحل</t>
  </si>
  <si>
    <t xml:space="preserve"> الكاحل، المرجع: أعمال 3: 7 *، سفح الجبل</t>
  </si>
  <si>
    <t> G4975</t>
  </si>
  <si>
    <t> شكرا</t>
  </si>
  <si>
    <t> تقريبا</t>
  </si>
  <si>
    <t> تقريبا تقريبا</t>
  </si>
  <si>
    <t xml:space="preserve"> في المقام الأول بالقرب من المكان؛ ومن هنا، تقريبًا، تقريبًا، المرجع: أعمال ١٣: ٤٤؛ 19:26 ؛ المرجع: عب 9:22 *</t>
  </si>
  <si>
    <t> G4976</t>
  </si>
  <si>
    <t> σχῆμα</t>
  </si>
  <si>
    <t> الشكل، المظهر الخارجي</t>
  </si>
  <si>
    <t> الشكل، المظهر الخارجي الموضة، الشكل، المظهر الخارجي؛ أزياء، عرض خارجي، المرجع: 1كو 7: 31؛ المرجع: فيلبي 2: 7 *</t>
  </si>
  <si>
    <t> G4977</t>
  </si>
  <si>
    <t> حقا</t>
  </si>
  <si>
    <t> لتقسيم</t>
  </si>
  <si>
    <t> تمزيق، تقسيم؛ (سلبي) يتمزق، ينقسم، ينقسم (في الرأي)</t>
  </si>
  <si>
    <t> تمزيق، تقسيم؛ (منفعل) يتمزق، ينقسم، ينقسم (في الرأي) إلى انقسام، المرجع: مت 27:51؛ المرجع: مرقس 15: 38؛ ليمزق ويمزق، مرجع: مت 27: 51؛ المرجع: لو 5: 36؛ 23:45 ؛ المرجع: يوحنا 19: 24؛ 21:11)؛ الوسط ليفتح أو ينفتح مع هوة، المرجع: مرقس 1: 10؛ بشكل مجازي سلبي للانقسام إلى أحزاب أو فصائل، المرجع: أعمال الرسل 14: 4؛ 23: 7 *</t>
  </si>
  <si>
    <t> G4978</t>
  </si>
  <si>
    <t> شكرا جزيلا</t>
  </si>
  <si>
    <t> ينقسم</t>
  </si>
  <si>
    <t>تمزيق أو تقسيم أو تقسيم كائن إلى أجزاء، مع الإشارة ضمنًا إلى أن الكائن قد أصبح تالفًا الآن؛ وامتداداً: الانقسام والانشقاق والشقاق والإضرار بوحدة المجموعة الأصلية</t>
  </si>
  <si>
    <t> تمزيق أو تقسيم أو تقسيم كائن إلى أجزاء، مع الإشارة ضمنًا إلى أن الكائن قد أصبح تالفًا الآن؛ بالتوسيع: الانقسام والانشقاق والشقاق والإضرار بوحدة المجموعة الأصلية (الانشقاق)، المرجع: متى 9: 16؛ المرجع: مرقس 2: 21؛ مجازيًا الانقسام إلى أحزاب، انشقاق، المرجع: يو 7: 43؛ 9:16 ؛ 10:19 ؛ المرجع: 1كو 1: 10؛ 11:18 ؛ 12:25 *</t>
  </si>
  <si>
    <t> G4979</t>
  </si>
  <si>
    <t> شكرا جزيلا</t>
  </si>
  <si>
    <t> (الجمع) حبال، حبال حبل</t>
  </si>
  <si>
    <t> (جمع) حبال، حبال cord في المقام الأول حبل مصنوع من الانسل؛ بشكل عام حبل، حبل، المرجع: يو 2: 15؛ المرجع: أعمال ٢٧: ٣٢ *</t>
  </si>
  <si>
    <t> G4980</t>
  </si>
  <si>
    <t> حقا</t>
  </si>
  <si>
    <t> تكون مكرسة / فارغة</t>
  </si>
  <si>
    <t> لتكريس نفسه ل. لكي تكون شاغرًا، قف فارغًا</t>
  </si>
  <si>
    <t>لتكريس نفسه ل. أن تكون شاغرًا، أن تكون فارغًا، أن تكون عاطلاً عن العمل، أن تكون في أوقات الفراغ؛ أن يكون متفرغًا لشيء ما، أن يكرس نفسه بالكامل لشيء ما، راجع: 1 كو 7: 5؛ ليكون خاليًا، فارغًا، المرجع: مت 12: 44 *</t>
  </si>
  <si>
    <t> G4981</t>
  </si>
  <si>
    <t> حسنا</t>
  </si>
  <si>
    <t> قاعة المحاضرات</t>
  </si>
  <si>
    <t> قاعة المحاضرات، مبنى يجتمع فيه الطلاب للمناقشة والدراسة، المدرسة</t>
  </si>
  <si>
    <t> قاعة المحاضرات، مبنى يجتمع فيه الطلاب للمناقشة والدراسة، مدرسة خالية من الاحتلال؛ ، في وقت لاحق، سهولة، أوقات الفراغ؛ مدرسة، المرجع: أعمال الرسل ١٩: ٩ *</t>
  </si>
  <si>
    <t> G4982</t>
  </si>
  <si>
    <t> ῴζω</t>
  </si>
  <si>
    <t> لإنقاذ لتحقيق السلامة، واستعادة الصحة</t>
  </si>
  <si>
    <t> G4983</t>
  </si>
  <si>
    <t> ῶμα</t>
  </si>
  <si>
    <t> جسم</t>
  </si>
  <si>
    <t> الجسم، كتلة أي شيء، عادة ما يكون نسيجًا ماديًا أو إنسانيًا أو حيوانيًا أو نباتًا، على الرغم من أنه يمكن أن يشير أيضًا إلى جسم سماوي؛ يُقال إن الكنيسة تشبه الجسد (الإنساني)، مما يؤكد على وحدتها الأساسية مع وجود تنوعات مهمة جدًا في الوظائف داخل الوحدة.</t>
  </si>
  <si>
    <t xml:space="preserve">الجسم، كتلة أي شيء، عادة ما يكون نسيجًا ماديًا أو إنسانيًا أو حيوانيًا أو نباتًا، على الرغم من أنه يمكن أن يشير أيضًا إلى جسم سماوي؛ يقال أن الكنيسة تشبه الجسد (الإنساني)، مع التركيز على وحدتها الأساسية مع تنوعات مهمة جدًا في الوظائف داخل وحدة الجسد، للحيوان؛ جسد حي، راجع: متى 5: 29، 30؛ 6: 22، 23، 25؛ المرجع: يع ٣: ٣؛ شخص، فرد، مرجع: 1كو 6: 16؛ جثة؛ جثة، جثة، المرجع: متى 14: 12؛ 27:52، 58؛ المرجع: عب 13: 11؛ اعتبار الجسد البشري موضعًا وسببًا للنقص الأخلاقي، إذ يدفع بشهواته وأهوائه إلى الخطيئة، راجع: رو 7: 24؛ 8:13 ؛ بشكل عام، جسد، مادة مادية، المرجع: 1 كو 15: 37، 38، 40؛ الجوهر، الواقع، في مقابل ἡ σκιά، المرجع: كولوسي 2: 17؛ وفي العهد الجديد مجازيًا، جماعة المؤمنين الكلية، جسد الكنيسة، مرجع: رو 12: 5؛ المرجع: كو 1: 18</t>
  </si>
  <si>
    <t> G4984</t>
  </si>
  <si>
    <t> شكرا جزيلا</t>
  </si>
  <si>
    <t> جسديا</t>
  </si>
  <si>
    <t> G4985</t>
  </si>
  <si>
    <t> شكرا جزيلا</t>
  </si>
  <si>
    <t>في شكل جسدي، جسديا</t>
  </si>
  <si>
    <t> في هيئة جسدية، جسديًا، في إطار جسدي، جسديًا المرجع: كو 2: 9 *</t>
  </si>
  <si>
    <t> G4986</t>
  </si>
  <si>
    <t> شكرا جزيلا</t>
  </si>
  <si>
    <t> سوباتر</t>
  </si>
  <si>
    <t> سوباتر، "إنقاذ الأب"</t>
  </si>
  <si>
    <t> رجل يعيش في زمن العهد الجديد، ورد ذكره لأول مرة في أعمال ٢٠: ٤؛ ابن: بيروس (G6077)؛ ويُدعى أيضًا سوسيباتر في رومية 16: 21؛ § سوباتر، "خلاص الأب"، سوباتر (اسم صحيح)، المرجع: أعمال 20: 4 *</t>
  </si>
  <si>
    <t> G4987</t>
  </si>
  <si>
    <t> جديد</t>
  </si>
  <si>
    <t> تتراكم</t>
  </si>
  <si>
    <t> يتراكم، يتراكم؛ (السلبي) ليتم تحميلها إلى أسفل</t>
  </si>
  <si>
    <t> يتراكم، يتراكم؛ (سلبي) ليتم تحميله إلى كومة، أو تكديسه، المرجع: رو 12: 20؛ مجازيًا، سلبي أن نمتلئ، مثقلين بالخطايا، راجع: 2 تيم 3: 6 *</t>
  </si>
  <si>
    <t> G4988</t>
  </si>
  <si>
    <t> شكرا</t>
  </si>
  <si>
    <t> سوستينيس</t>
  </si>
  <si>
    <t> رجل يعيش في زمن العهد الجديد، ذُكر لأول مرة في أعمال 18: 17 § سوستانيس (اسم مناسب)، المرجع: أعمال 18: 17؛ المرجع: ١ كو ١:١ *</t>
  </si>
  <si>
    <t> G4989</t>
  </si>
  <si>
    <t> شكرا جزيلا</t>
  </si>
  <si>
    <t> سوسيباتير</t>
  </si>
  <si>
    <t>سوسيباتر، "إنقاذ الأب"</t>
  </si>
  <si>
    <t> رجل يعيش في زمن العهد الجديد، ورد ذكره لأول مرة في أعمال ٢٠: ٤؛ ابن: بيروس (G6077)؛ ويُدعى أيضًا سوسيباتر في رومية 16: 21؛ § سوسيباتر "خلاص الأب" سوسيباتر (اسم صحيح)، مرجع: رو 16: 21 *</t>
  </si>
  <si>
    <t> G4990</t>
  </si>
  <si>
    <t> رائع</t>
  </si>
  <si>
    <t> المنقذ</t>
  </si>
  <si>
    <t> المنقذ، الذي ينجي من الخطر الجسيم؛ لاحظ أن هذا يشير دائمًا في العهد الجديد إلى الله الآب ويسوع المسيح كمخلص المؤمنين من الغضب العادل إلى علاقة سليمة مع الله المخلص.</t>
  </si>
  <si>
    <t xml:space="preserve"> المنقذ، الذي ينجي من الخطر الجسيم؛ لاحظ أن هذا يشير دائمًا في العهد الجديد إلى الله الآب ويسوع المسيح كمخلص المؤمنين من الغضب الصالح إلى علاقة سليمة مع الله مخلصًا وحافظًا ومنقذًا، مرجع: لوقا 1: 47؛ 2:11 ؛ المرجع: أعمال 5: 31</t>
  </si>
  <si>
    <t> G4991</t>
  </si>
  <si>
    <t> شكرا جزيلا</t>
  </si>
  <si>
    <t> خلاص</t>
  </si>
  <si>
    <t xml:space="preserve">الإنقاذ، الحفظ، الإنقاذ، الخلاص، حالة عدم التعرض لخطر جسيم وبالتالي الشعور بالأمان؛ يمكن أن يشير هذا إلى الأخطار والظروف العادية على الأرض ، ولكنه يشير عادةً إلى حالة المؤمنين الذين يعيشون في مأمن من الغضب الصالح في علاقة مناسبة مع الله ؛ المرجع: أعمال ٢٧: ٣٤؛ المرجع: عب 11: 7؛ الخلاص، راجع: لو 1: 69، 71؛ المرجع: أعمال الرسل ٧: ٢٥؛ الخلاص روحي وأبدي، راجع: لو 1: 77؛ 19:9 ؛ المرجع: أعمال الرسل 4: 12؛ المرجع: رؤيا 7: 10؛ أن نكون في حالة خلاص من خلال اعتناق الإنجيل، المرجع: رو 10: 1، 10؛ المرجع: 2 تي 3: 15؛ وسيلة أو فرصة للخلاص، راجع: أعمال ١٣: ٢٦؛ المرجع: رو 11: 11؛ المرجع: عب 2: 3؛ ἡ σωτηρια ، الخلاص الموعود به بواسطة المسيح، المرجع: يو 4: 22</t>
  </si>
  <si>
    <t> G4992</t>
  </si>
  <si>
    <t> شكرا جزيلا</t>
  </si>
  <si>
    <t> إنقاذ</t>
  </si>
  <si>
    <t> جلب الخلاص، الخلاص، التسليم</t>
  </si>
  <si>
    <t> يخلص، يخلص، يمنح الخلاص، يخلص، يخلص المرجع: لو 2: 30؛ 3:6 ؛ المرجع: أعمال ٢٨: ٢٨؛ المرجع: أفسس 6: 17؛ المرجع: تي 2: 11 *</t>
  </si>
  <si>
    <t> G4993</t>
  </si>
  <si>
    <t>حقا</t>
  </si>
  <si>
    <t> يكون سليم العقل</t>
  </si>
  <si>
    <t> أن تكون في حالة ذهنية صحيحة، وأن يكون لديك حكم رصين؛ أن تكون تسيطر على الذات</t>
  </si>
  <si>
    <t> أن تكون في حالة ذهنية صحيحة، وأن يكون لديك حكم رصين؛ أن يكون عاقلا، أن يكون عاقلا، عاقلا، عاقلا، راجع: مر 5: 15؛ المرجع: لو 8: 35؛ ليكونوا هادئين، المرجع: 2كو 5: 13؛ أن يكون صاحيًا ورصينًا، راجع: تيط 2: 6؛ المرجع: 1 بط 4: 7؛ ليكون متواضعا ومتواضعا العقل، راجع: رو 12: 3 *</t>
  </si>
  <si>
    <t> G4994</t>
  </si>
  <si>
    <t> شكرا جزيلا</t>
  </si>
  <si>
    <t> للتدريب والتشجيع والنصح والحث</t>
  </si>
  <si>
    <t> للتدريب، والتشجيع، والنصح، والحث على التشجيع، والتدريب، لاستعادة العقل الصحيح؛ "لجعل العقل صاحيًا، ثابتًا، بالوعظ والإرشاد،" راجع: تي 2: 4 *</t>
  </si>
  <si>
    <t> G4995</t>
  </si>
  <si>
    <t> شكرا جزيلا</t>
  </si>
  <si>
    <t> الانضباط الذاتي</t>
  </si>
  <si>
    <t> الانضباط الذاتي، مما يعني أن هذا الانضباط يظهر الحكمة والحكمة</t>
  </si>
  <si>
    <t> تأديب الذات، بمعنى أن هذا الانضباط يظهر فطنة وحكمة، تأديب النفس، فطنة، حكمة، مرجع: 2 تيم 1: 7 *</t>
  </si>
  <si>
    <t> G4996</t>
  </si>
  <si>
    <t>شكرا جزيلا</t>
  </si>
  <si>
    <t> في ضبط النفس</t>
  </si>
  <si>
    <t> وفي ضبط النفس بطريقة الإنسان السليم العقل؛ برصانة واعتدال، مرجع: تي 2: 12 *</t>
  </si>
  <si>
    <t> G4997</t>
  </si>
  <si>
    <t> حقا</t>
  </si>
  <si>
    <t> الصحة العقلية</t>
  </si>
  <si>
    <t> الملاءمة والملاءمة. المعقولية والسلامة العقلية</t>
  </si>
  <si>
    <t> الملاءمة والملاءمة. التعقل، السلامة العقلية، العقل، سلامة العقل، العقل الصحيح، المرجع: أعمال 26:25؛ احتشام المرأة وضبط النفس المرجع: 1 تي 2: 9، 15 *</t>
  </si>
  <si>
    <t> G4998</t>
  </si>
  <si>
    <t> شكرا</t>
  </si>
  <si>
    <t> متحكم في نفسه، ويعني ضمنيًا أنه حكيم وحكيم بطبيعته</t>
  </si>
  <si>
    <t> منضبط ذاتيًا، ويعني ضمنًا أنه حكيم وحكيم بطبيعته ذو عقل سليم، عاقل؛ معتدلاً، حكيماً، متعقلاً، المرجع: 1 تي 3: 2؛ المرجع: تيط 1: 8؛ 2: 2 محتشمة عفيفة، المرجع: تي 2: 5 *</t>
  </si>
  <si>
    <t> G4999</t>
  </si>
  <si>
    <t> شكرا جزيلا</t>
  </si>
  <si>
    <t> الحانات</t>
  </si>
  <si>
    <t> حانة، متجر، مخزن</t>
  </si>
  <si>
    <t xml:space="preserve"> § حانة، متجر، مخزن الحانات، متجر، مخزن، مستخدمة في العهد الجديد فقط في الاسم اللاتيني المترجم بحروف صوتية لثلاث حانات ( Τριῶν ταβερνῶν)، انظر G5553، المرجع: أعمال الرسل 28: 15 *</t>
  </si>
  <si>
    <t>G5000</t>
  </si>
  <si>
    <t> αβιθά</t>
  </si>
  <si>
    <t> تابيثا</t>
  </si>
  <si>
    <t> طابيثا "غزالة"</t>
  </si>
  <si>
    <t> امرأة تعيش في زمن العهد الجديد، تم ذكرها لأول مرة في أعمال 9: 36؛ وتُدعى أيضًا دوركاس في أعمال 9: 36، 39؛ § طابيثا، "الظبي"، طابيثا، (اسم صحيح)، المرجع: أعمال الرسل 9: 36، 40 *</t>
  </si>
  <si>
    <t> G5001</t>
  </si>
  <si>
    <t> شكرا جزيلا</t>
  </si>
  <si>
    <t> بدوره، النظام، الترتيب</t>
  </si>
  <si>
    <t> بدوره، والنظام، والترتيب في المقام الأول أي شيء في النظام؛ بترتيب الخلافة، الطبقة، المجموعة، المرجع: 1كو 15: 23 *</t>
  </si>
  <si>
    <t> G5002</t>
  </si>
  <si>
    <t> شكرا</t>
  </si>
  <si>
    <t> عين</t>
  </si>
  <si>
    <t> عين ، ثابتة</t>
  </si>
  <si>
    <t> معين، ثابت مرتب في المقام الأول؛ ثابت، معين، محدد، المرجع: أعمال الرسل ١٢: ٢١ *</t>
  </si>
  <si>
    <t> G5003</t>
  </si>
  <si>
    <t> شكرا جزيلا</t>
  </si>
  <si>
    <t> للحزن والرثاء</t>
  </si>
  <si>
    <t> للحزن، رثاء لتحمل العمل الشديد والمشقة؛ ليتم مضايقتهم ؛ تشتكوا، تحزنوا، تنوحوا المرجع: يع ٤: ٩ *</t>
  </si>
  <si>
    <t> G5004</t>
  </si>
  <si>
    <t> شكرا جزيلا</t>
  </si>
  <si>
    <t> بؤس</t>
  </si>
  <si>
    <t> البؤس والضيق</t>
  </si>
  <si>
    <t xml:space="preserve"> الكدح والصعوبة والمشقة. كارثة، بؤس، ضيق، المرجع: رو 3: 16؛ المرجع: يع ٥: ١ *</t>
  </si>
  <si>
    <t> G5005</t>
  </si>
  <si>
    <t>شكرا جزيلا</t>
  </si>
  <si>
    <t> بائس</t>
  </si>
  <si>
    <t> بائسة وبائسة</t>
  </si>
  <si>
    <t xml:space="preserve"> في المقام الأول تحمل الجهد الشديد والمشقة؛ ومن هنا، الشقي، البائس، المسكين، راجع: رو 7: 24؛ المرجع: رؤيا ٣: ١٧ *</t>
  </si>
  <si>
    <t> G5006</t>
  </si>
  <si>
    <t> شكرا جزيلا</t>
  </si>
  <si>
    <t> وزن الموهبة</t>
  </si>
  <si>
    <t> وزن الموهبة (حوالي 57 إلى 80 رطلاً)</t>
  </si>
  <si>
    <t> وزن وزنة (حوالي 57 إلى 80 رطلاً) وزنة وزنة، وزنة وزنة، المرجع: رؤ 16: 21 *</t>
  </si>
  <si>
    <t> G5007</t>
  </si>
  <si>
    <t> شكرا</t>
  </si>
  <si>
    <t> موهبة</t>
  </si>
  <si>
    <t> الموهبة (الوزن والوحدة النقدية؛ حوالي 57 إلى 80 رطلاً)؛ كانت موهبة الفضة حوالي 6000 أجر يوم (denarii) للعامل العادي وكانت موهبة الذهب حوالي 180.000 أجر يوم، مما يعني في كثير من الأحيان مبلغًا ضخمًا لا يمكن تحقيقه.</t>
  </si>
  <si>
    <t>الموهبة (الوزن والوحدة النقدية؛ حوالي 57 إلى 80 رطلاً)؛ كانت موهبة الفضة حوالي 6000 أجر يوم (denarii) للعامل العادي وكانت موهبة الذهب حوالي 180.000 أجر يوم، مما يشير غالبًا إلى مبلغ ضخم لا يمكن تحقيقه بحجم الرصيد؛ موهبة ، كان وزنها عند اليهود يعادل 3000 شيكل ، أي كما يقدر عادة 114 رطلاً. 15 طنًا. طروادة؛ في حين أن موهبة العلية ، وفقًا للتقدير المعتاد ، كانت تساوي 56 رطلاً فقط. 11 أوقية. تروي، المرجع: متى ١٨:٢٤؛ 25:15، 16، 20، 22، 24، 25، 28 *</t>
  </si>
  <si>
    <t> G5008</t>
  </si>
  <si>
    <t> بالتأكيد</t>
  </si>
  <si>
    <t> فتاة، عذراء، فتاة صغيرة</t>
  </si>
  <si>
    <t> G5009</t>
  </si>
  <si>
    <t> شكرا</t>
  </si>
  <si>
    <t> غرفة داخلية</t>
  </si>
  <si>
    <t> غرفة، غرفة داخلية، مخزن</t>
  </si>
  <si>
    <t> غرفة، غرفة داخلية، مخزن، مخزن، مخزن، إسطبل، المرجع: لو 12: 24 ; غرفة، خزانة، غرفة داخلية، مكان للخلوة والخصوصية، المرجع: متى 6: 6؛ 24:26 ؛ المرجع: لوقا ١٢: ٣ *</t>
  </si>
  <si>
    <t> G5010</t>
  </si>
  <si>
    <t> حقا</t>
  </si>
  <si>
    <t> النظام والخلافة. النوع، الطبيعة</t>
  </si>
  <si>
    <t>النظام والخلافة. النوع، نظام الطبيعة، التصرف المنتظم، الترتيب؛ ترتيب، سلسلة، خلافة، المرجع: لو 1: 8؛ رتبة مميزة للكهنة، راجع: عب 5: 6، 10؛ 6:20 ؛ 7:11 (2x)، 17؛ نظام، نظام جيد، المرجع: 1كو 14: 40؛ النظام، والسلوك المنظم، المرجع: كو 2: 5 *</t>
  </si>
  <si>
    <t> G5011</t>
  </si>
  <si>
    <t> شكرا</t>
  </si>
  <si>
    <t> متواضع، متواضع، محبط، خجول</t>
  </si>
  <si>
    <t> متواضع، متواضع، محبط، خجول، منخفض، في الوضع؛ متواضع، فقير، وضيع، مكتئب، محبط، المرجع: لو 1: 52؛ المرجع: 2كو 7: 6؛ المرجع: يع ١: ٩؛ مجازياً العقل، متواضع، وضيع، في الوضع؛ متواضع، فقير، وضيع، مكتئب، محبط، المرجع: لو 1: 52؛ المرجع: 2كو 7: 6؛ المرجع: يع ١: ٩؛ مجازيًا العقل، متواضعًا، متواضعًا، خجولًا، متواضعًا، المرجع: مت 11: 29؛ المرجع: رو 12: 16؛ المرجع: 2كو 10: 1؛ المرجع: يع ٤: ٦؛ المرجع: ١ بط ٥: ٥ *</t>
  </si>
  <si>
    <t> G5012</t>
  </si>
  <si>
    <t> شكرا</t>
  </si>
  <si>
    <t> التواضع</t>
  </si>
  <si>
    <t> التواضع، التواضع، التواضع</t>
  </si>
  <si>
    <t>التواضع، التواضع، التواضع، أو تواضع العقل، التواضع، المرجع: أعمال 20: 19؛ المرجع: أفسس 4: 2؛ المرجع: فيلبي 2: 3؛ المرجع: كو 2: 18، 23؛ 3:12 ؛ المرجع: ١ بط ٥: ٥ *</t>
  </si>
  <si>
    <t> G5013</t>
  </si>
  <si>
    <t> شكرا</t>
  </si>
  <si>
    <t> إلى المتواضع</t>
  </si>
  <si>
    <t> (فعل) أن يتواضع (نفسه)، ويخفض (نفسه)؛ (سلبي) أن يكون متواضعًا، وضيعًا، ومحتاجًا</t>
  </si>
  <si>
    <t> (فعل) أن يتواضع (نفسه)، ويخفض (نفسه)؛ (سلبي) أن نكون متضعين، متضعين، بحاجة إلى أن نضع، نخفض، نستوي، المرجع: لو 3: 5؛ مجازيًا للتواضع والتواضع، المرجع: فيلبي 2: 8؛ وسطًا في النزول، أو العيش في حالة متواضعة، المرجع: 2كو 11: 7؛ المرجع: فيلبي 4: 12؛ ليتواضع ويحط من كبرياء أحد، مرجع: مت 18: 4؛ تواضع الإنسان وإظهار التواضع والانسحاق، راجع: يع 4: 10؛ المرجع: 1 بط 5: 6؛ نتضع في الآمال والتوقعات، ونكتئب في الخيبة، مرجع: مت 23: 12؛ المرجع: لو 14: 11؛ 18:14 ؛ المرجع: ٢ كو ١٢: ٢١ *</t>
  </si>
  <si>
    <t> G5014</t>
  </si>
  <si>
    <t> شكرا جزيلا</t>
  </si>
  <si>
    <t> تواضع</t>
  </si>
  <si>
    <t>التواضع، التواضع، الذل</t>
  </si>
  <si>
    <t> التواضع والتواضع والذل والاكتئاب. وضيعة، وضيعة، وذلة، وتواضع المرجع: لو 1: 48؛ المرجع: أعمال الرسل ٨: ٣٣؛ المرجع: فيلبي 3: 21؛ المرجع: يع ١: ١٠ *</t>
  </si>
  <si>
    <t> G5015</t>
  </si>
  <si>
    <t> شكرا</t>
  </si>
  <si>
    <t xml:space="preserve"> للإثارة والاضطراب والانزعاج والانزعاج والرعب والارتباك ؛ ليتم اثارتها. كالماء، مرجع: يو 5: 7؛ مجازيًا لإثارة اضطراب العقل؛ بالخوف، بالرعب، بالجزع، مرجع: مت 2: 3؛ 14:26 ؛ بالحزن الخ.، والتأثر بالحزن والقلق الخ.، المرجع: يو 12: 27؛ 13:21 ؛ بالشك، وما إلى ذلك، للتشويش، والحيرة، والتشويش، المرجع: أعمال الرسل 15: 24؛ المرجع: غلا 1: 7</t>
  </si>
  <si>
    <t> G5016</t>
  </si>
  <si>
    <t> شكرا</t>
  </si>
  <si>
    <t> إزعاج</t>
  </si>
  <si>
    <t> اضطراب اضطراب، ارتباك، اضطراب</t>
  </si>
  <si>
    <t> G5017</t>
  </si>
  <si>
    <t> شكرا</t>
  </si>
  <si>
    <t> هياج؛ إزعاج</t>
  </si>
  <si>
    <t> هياج؛ اضطراب والإثارة والاضطراب. ذعر ورعب، المرجع: أعمال الرسل ١٢: ١٨؛ هيجان، اضطراب، خصام عام، المرجع: أع 19: 23 *</t>
  </si>
  <si>
    <t> G5018</t>
  </si>
  <si>
    <t>شكرا</t>
  </si>
  <si>
    <t> طرسوس</t>
  </si>
  <si>
    <t> شخص من طرسوس</t>
  </si>
  <si>
    <t xml:space="preserve"> § من، أو من مواليد Ταρσός، طرسوس، عاصمة كيليكية، المرجع: أعمال الرسل 9: 11؛ 21: 39 *</t>
  </si>
  <si>
    <t> G5019</t>
  </si>
  <si>
    <t> مرحبا</t>
  </si>
  <si>
    <t> طرسوس</t>
  </si>
  <si>
    <t xml:space="preserve"> § طرسوس، عاصمة كيليكية، ومسقط رأس الرسول بولس، راجع: أع 9: 30؛ 11:25 ؛ 22: 3 *</t>
  </si>
  <si>
    <t> G5020</t>
  </si>
  <si>
    <t> شكرا</t>
  </si>
  <si>
    <t> الجحيم: تارتاروس</t>
  </si>
  <si>
    <t> أرسل إلى الجحيم واحتجز في تارتاروس. مشتق من الاسم اليوناني "Tartarus"، وهو مكان للتعذيب والعذاب أقل من الجحيم في الأدب الرؤيوي اليوناني واليهودي، غير موجود في العهد الجديد يدين</t>
  </si>
  <si>
    <t xml:space="preserve"> § إرسال إلى الجحيم، والاحتجاز في تارتاروس؛ مشتق من الاسم اليوناني "طرطوس"، وهو مكان للتعذيب والعذاب أقل من الجحيم في الأدب الرؤيوي اليوناني واليهودي، ولم يتم العثور عليه في العهد الجديد محكومًا عليه بالإلقاء أو الطرح إلى طرطوس أو جهنم، المرجع: 2 بط 2: 4 *</t>
  </si>
  <si>
    <t> G5021</t>
  </si>
  <si>
    <t> حقا</t>
  </si>
  <si>
    <t> فاعل / وسط ) يعين، يحدد، يرتب؛ تكريس؛ ( منفعل ) منصوب ، منصوب ، منصوب</t>
  </si>
  <si>
    <t> ( فاعل / وسط ) يعين، يحدد، يرتب؛ تكريس؛ (مبني للمجهول) ينشأ، يعين، يعين للترتيب؛ لينصب ويعين في مركز معين، مرجع: لو 7: 8؛ المرجع: رو 13: 1؛ لوضع، تكريس، للسعي، المرجع: 1 كو 16: 15؛ للتصرف في شيء ما، المرجع: أعمال ١٣: ٤٨؛ للترتيب أو التعيين أو المكان أو الزمان، المرجع: مت 28: 16؛ المرجع: أعمال ٢٨: ٢٣؛ للتخصيص، والتعيين، المرجع: أعمال الرسل 22: 10؛ لتسوية، تقرر، المرجع: أعمال 15: 2 *</t>
  </si>
  <si>
    <t> G5022</t>
  </si>
  <si>
    <t> شكرا</t>
  </si>
  <si>
    <t> ثور</t>
  </si>
  <si>
    <t> الثور ، الثور</t>
  </si>
  <si>
    <t xml:space="preserve"> الثور، الثور، المرجع: مت 22: 4؛ المرجع: أعمال ١٤: ١٣؛ المرجع: عب 9: 13؛ 10: 4 *</t>
  </si>
  <si>
    <t> G5023</t>
  </si>
  <si>
    <t> شكرا</t>
  </si>
  <si>
    <t> G5024</t>
  </si>
  <si>
    <t> شكرا</t>
  </si>
  <si>
    <t> هكذا</t>
  </si>
  <si>
    <t> وهكذا بنفس الطريقة</t>
  </si>
  <si>
    <t> G5025</t>
  </si>
  <si>
    <t> حقا</t>
  </si>
  <si>
    <t> لذلك</t>
  </si>
  <si>
    <t> وبالتالي، (إلى أو مع أو بواسطة، وما إلى ذلك) هذه</t>
  </si>
  <si>
    <t> G5026</t>
  </si>
  <si>
    <t> شكرا</t>
  </si>
  <si>
    <t> ها</t>
  </si>
  <si>
    <t> G5027</t>
  </si>
  <si>
    <t> نعم</t>
  </si>
  <si>
    <t> مكان الدفن)</t>
  </si>
  <si>
    <t> مكان الدفن</t>
  </si>
  <si>
    <t xml:space="preserve">الدفن، فعل الدفن، مكان الدفن، المرجع: مت 27: 7 *</t>
  </si>
  <si>
    <t> G5028</t>
  </si>
  <si>
    <t> حسنا</t>
  </si>
  <si>
    <t> قبر، قبر قبر، قبر، قبر، المرجع: مت 23: 27، 29؛ 27:61 ، 64 ، 66 ؛ 28:1؛ المرجع مجازي: رو 3: 13 *</t>
  </si>
  <si>
    <t> G5029</t>
  </si>
  <si>
    <t> نعم</t>
  </si>
  <si>
    <t> ربما ، ربما</t>
  </si>
  <si>
    <t xml:space="preserve"> في المقام الأول بسرعة، قريبا؛ ربما، ربما، المرجع: رو 5: 7؛ فلم. 15*</t>
  </si>
  <si>
    <t> G5030</t>
  </si>
  <si>
    <t> شكرا</t>
  </si>
  <si>
    <t> قريباً</t>
  </si>
  <si>
    <t> بسرعة، على عجل؛ قريبا جدا</t>
  </si>
  <si>
    <t xml:space="preserve"> بسرعة، على عجل؛ قريبا جدا ظرف ταχύς ، بسرعة، بسرعة؛ قريبًا، قريبًا، المرجع: 1كو 4: 19؛ المرجع: غلا 1: 6؛ على عجل، راجع: لو 14: 21؛ 16:6؛ "بسرعة غير مدروسة" (راجع: 1 تيم 5: 22).</t>
  </si>
  <si>
    <t> G5031</t>
  </si>
  <si>
    <t> شكرا</t>
  </si>
  <si>
    <t> سريع</t>
  </si>
  <si>
    <t> سريع. قريباً، وشيكاً</t>
  </si>
  <si>
    <t> سريع. قريبًا، وشيكًا، سريعًا، سريعًا، المرجع: 2 بط 2: 1؛ قريب، قريب، قريب المرجع: 2 بط 1: 14 *</t>
  </si>
  <si>
    <t> G5032</t>
  </si>
  <si>
    <t> حقا</t>
  </si>
  <si>
    <t> أسرع</t>
  </si>
  <si>
    <t> G5033</t>
  </si>
  <si>
    <t> شكرا</t>
  </si>
  <si>
    <t> الأسرع</t>
  </si>
  <si>
    <t> G5034</t>
  </si>
  <si>
    <t> حقا</t>
  </si>
  <si>
    <t> سرعة</t>
  </si>
  <si>
    <t>السرعة والفورية. (في العبارة ص) بسرعة، على الفور، قريبا</t>
  </si>
  <si>
    <t> السرعة والفورية. (في العبارة ص) بسرعة، على الفور، قريبا سرعة، سرعة، سرعة؛ , ἐν τάχει , بسرعة, بسرعة, بسرعة; قريباً، قريباً، المرجع: لو 18: 8؛ المرجع: أعمال ٢٥: ٤؛ على عجل، على الفور، المرجع: أعمال 12: 7؛ 22:18 ؛ المرجع: رو 16: 20؛ المرجع: 1 تي 3: 14؛ المرجع: رؤيا ١: ١؛ 22: 6 *</t>
  </si>
  <si>
    <t> G5035</t>
  </si>
  <si>
    <t> حقا</t>
  </si>
  <si>
    <t> بسرعة</t>
  </si>
  <si>
    <t> سريع، سريع. (ظرف) سريعًا، للحظات، قريبًا</t>
  </si>
  <si>
    <t xml:space="preserve"> سريع، سريع. (ظرف) سريعًا، للحظات، سريعًا سريعًا، سريعًا، سريعًا؛ ، جاهز مجازيًا، سريعًا، قريبًا المرجع: يع ١: ١٩؛ المرجع: متى ٢٨: ٧ و؛ المرجع: مرقس 9:39؛ المرجع: لو 15: 22؛ المرجع: يوحنا 11: 29</t>
  </si>
  <si>
    <t> G5036</t>
  </si>
  <si>
    <t> شكرا</t>
  </si>
  <si>
    <t> G5037</t>
  </si>
  <si>
    <t> τε</t>
  </si>
  <si>
    <t> وكلاهما</t>
  </si>
  <si>
    <t> و، ولكن (غالبًا لا تتم ترجمته)؛ مع G2779، "كلاهما...و"</t>
  </si>
  <si>
    <t xml:space="preserve">و، ولكن (غالبًا لا تتم ترجمته)؛ مع G2779، "كلاهما...و" enclitic، يمكن أن تعمل كأداة ربط، أو بمثابة رابط إلحاق طفيف، المرجع: أعمال الرسل 1: 15؛ ولكن المرجع: أعمال 2: 3؛ أو كبادئة شاملة، المرجع: لو 12: 45؛ كلاهما، المرجع: لو 24: 20؛ المرجع: أعمال 26: 16</t>
  </si>
  <si>
    <t> G5038</t>
  </si>
  <si>
    <t> شكرا</t>
  </si>
  <si>
    <t xml:space="preserve"> سور المدينة، المرجع: أعمال 9: 25؛ المرجع: 2كو 11: 33؛ المرجع: عب 11: 30؛ المرجع: رؤ 21: 12، 14 وما يلي، 17-19*</t>
  </si>
  <si>
    <t> G5039</t>
  </si>
  <si>
    <t> شكرا</t>
  </si>
  <si>
    <t> دليل واضح</t>
  </si>
  <si>
    <t> دليل مقنع</t>
  </si>
  <si>
    <t xml:space="preserve"> آية، علامة لا تقبل الشك، برهان واضح أو مقنع، مرجع: أعمال ١: ٣ *</t>
  </si>
  <si>
    <t> G5040</t>
  </si>
  <si>
    <t> شكرا</t>
  </si>
  <si>
    <t> أطفال</t>
  </si>
  <si>
    <t> أطفالي الأعزاء، أيها الأطفال الصغار</t>
  </si>
  <si>
    <t xml:space="preserve"> طفل صغير؛ , τεκνια، لقب محبب، يا أولادي، أيها الأولاد الصغار المرجع: يو 13: 33؛ المرجع: 1يو 2: 1، 12، 28؛ 3: 7، 18؛ 4:4؛ 5:21 *</t>
  </si>
  <si>
    <t> G5041</t>
  </si>
  <si>
    <t> شكرا جزيلا</t>
  </si>
  <si>
    <t> لإنجاب أطفال</t>
  </si>
  <si>
    <t> أن تنجب أطفالًا، أن تنجب طفلًا</t>
  </si>
  <si>
    <t>تنجب أطفالًا وتلد فتلد أطفالًا وتربّي عائلة» (1 تي 5: 14).</t>
  </si>
  <si>
    <t> G5042</t>
  </si>
  <si>
    <t> شكرا جزيلا</t>
  </si>
  <si>
    <t> الإنجاب</t>
  </si>
  <si>
    <t> ولادة الأولاد وتربية العائلة، راجع: 1 تي 2: 15.</t>
  </si>
  <si>
    <t> G5043</t>
  </si>
  <si>
    <t> شكرا</t>
  </si>
  <si>
    <t> طفل، ابن، ابنة، ذرية، سليل</t>
  </si>
  <si>
    <t xml:space="preserve">ولد، ابن، ابنة، نسل، نسل ولد، ابن، أو ابنة، المرجع: مت 2: 18؛ المرجع: لو 1: 7؛ تعدد النسل، الأجيال القادمة، المرجع: مت 3: 9؛ المرجع: أعمال ٢: ٣٩؛ ولد، ابن، على سبيل التحبب، المرجع: مت 9: 2؛ المرجع: مرقس 2: 5؛ 10:24 ؛ جمع أطفال، سكان، شعب، مدينة، المرجع: مت 23: 37؛ المرجع: لو 19: 44؛ ومن العبرية مجازيًا ولدًا أو ابنًا بفضل التلمذة، راجع: 1 كو 4: 17؛ المرجع: 1 تيم 1: 2؛ المرجع: 2 تيم 1: 2؛ المرجع: تيط 1: 4؛ فلم. 10 ؛ 3Jn. 4؛ طفلاً في نعمة القبول، راجع: يو 1: 12؛ 11:52 ؛ المرجع: رو 8: 16، 21؛ المرجع: 1يو 3: 1؛ طفل في فضيلة الامتثال الروحي (راجع: يو 8: 39)؛ المرجع: فيلبي 2: 15؛ المرجع: 1يو 3: 10؛ طفل يتميز بحالة أو نوعية ما، المرجع: مت 11: 19؛ المرجع: أفسس 2: 3؛ 5: 8؛ المرجع: 1 بط 1: 14؛ المرجع: 2 بط 2: 14</t>
  </si>
  <si>
    <t> G5044</t>
  </si>
  <si>
    <t> شكرا جزيلا</t>
  </si>
  <si>
    <t> تربية الأطفال</t>
  </si>
  <si>
    <t> لجلب تربية الأطفال</t>
  </si>
  <si>
    <t> لتربية الأولاد لتربية الأسرة، راجع: 1 تي 5: 10.</t>
  </si>
  <si>
    <t> G5045</t>
  </si>
  <si>
    <t>شكرا</t>
  </si>
  <si>
    <t> حرفي</t>
  </si>
  <si>
    <t> حرفي حرفي. ، وتحديدًا من يعمل بالخشب، النجار، النجار؛ وبشكل أكثر عمومية: عمال البناء، بما في ذلك عمال البناء وعمال الحجارة وعمال المعادن؛ المرجع: متى ١٣:٥٥؛ المرجع: مرقس ٦: ٣ *</t>
  </si>
  <si>
    <t> G5046</t>
  </si>
  <si>
    <t> رائع</t>
  </si>
  <si>
    <t> ممتاز</t>
  </si>
  <si>
    <t> مثالية، ناضجة، منتهية</t>
  </si>
  <si>
    <t>مثالي، ناضج، مكتمل؛ كامل الإنجاز، كامل النمو، ناضج، كامل المرجع: يع ١: ٤ أ؛ محققًا بالكامل، وشاملًا، المرجع: 1يو 4: 18؛ الكامل، الكامل، مقابل ما هو جزئي ومحدود، راجع: 1 كو 13: 10؛ كامل النمو، مرجع: 1كو 14: 20؛ المرجع: أفسس 4: 13؛ المرجع: عب 5: 14؛ كاملاً في الاستنارة المسيحية، مرجع: 1كو 2: 6؛ المرجع: فيلبي 3: 15؛ المرجع: كو 1: 28؛ كامل في بعض الأخلاق، بلا نقص في معيار معين، راجع: متى 5: 48؛ 19:21 ؛ المرجع: كو 4: 12؛ المرجع: يع ١: ٤ ب؛ 3:2؛ كامل، كامل، المرجع: رو 12: 2؛ المرجع: يع ١: ١٧، ٢٥؛ مقارنة بالتميز والكفاءة الأعلى، مرجع: عب 9: 11 *</t>
  </si>
  <si>
    <t> G5047</t>
  </si>
  <si>
    <t> شكرا جزيلا</t>
  </si>
  <si>
    <t> الكمال، النضج، الاكتمال</t>
  </si>
  <si>
    <t> كمال، نضج، كمال كمال، كمال، المرجع: كو 3: 14؛ نضج المعرفة أو الممارسة، النضج، والكمال المرجع: عب 6: 1 *</t>
  </si>
  <si>
    <t> G5048</t>
  </si>
  <si>
    <t> شكرا جزيلا</t>
  </si>
  <si>
    <t> إلى الكمال</t>
  </si>
  <si>
    <t>إلى الكمال، والإكمال، والانتهاء؛ (سلبي) للوصول إلى هدف، يتم تحقيقه، إكماله، جعله مثاليًا</t>
  </si>
  <si>
    <t xml:space="preserve"> إلى الكمال، والإكمال، والانتهاء؛ (سلبي) للوصول إلى هدف، يتم، يتم، يكمل، يكمل للتنفيذ بالكامل، التفريغ، المرجع: يوحنا 4: 34؛ 5:36؛ 17:4؛ للوصول إلى النهاية، أكمل، أكمل، المرجع: لو 2: 43؛ المرجع: أعمال الرسل ٢٠: ٢٤؛ إلى الاكتمال، وضعه في حالة النهاية، المرجع: عب 7: 19؛ لتكميل الإنسان، تقدمه إلى الكمال النهائي في الشخصية، المرجع: عب 2: 10؛ 5: 9 ؛ 7:28 ؛ لتكميل الإنسان، تقدم الإنسان إلى كمال نوعه الذي لا يحتاج إلى مزيد من الإمداد، مرجع: عبرانيين 9: 9؛ 10: 1، 14؛ المنفعل لنيل الشبع، راجع: يو 19: 28؛ ليصل إلى الهدف، ليصل إلى نهاية المسار، المرجع: لو 13: 32؛ المرجع: فيلبي 3: 12؛ المرجع: عب 11: 40؛ 12:23 ؛ إلى أن يتم تطويره بالكامل، المرجع: 2كو 12: 9؛ المرجع: يع ٢: ٢٢؛ المرجع: 1يو 2: 5؛ 4: 12، 17؛ أن تكون منظمة تمامًا، أن تتجسد بشكل وثيق، المرجع: يو 17: 23</t>
  </si>
  <si>
    <t> G5049</t>
  </si>
  <si>
    <t> شكرا جزيلا</t>
  </si>
  <si>
    <t>G5050</t>
  </si>
  <si>
    <t> شكرا جزيلا</t>
  </si>
  <si>
    <t> الكمال، الإنجاز، الوفاء</t>
  </si>
  <si>
    <t> الكمال، الإنجاز، الوفاء بالاكتمال؛ تحقيق، إنجاز، للنبوات، الوعد، الخ.، المرجع: لو 1: 45؛ نهائية الوظيفة، وكمال الفعل والتأثير، المرجع: عب 7: 11 *</t>
  </si>
  <si>
    <t> G5051</t>
  </si>
  <si>
    <t> شكرا جزيلا</t>
  </si>
  <si>
    <t> المنهي</t>
  </si>
  <si>
    <t> G5052</t>
  </si>
  <si>
    <t> شكرا جزيلا</t>
  </si>
  <si>
    <t> حتى تنضج</t>
  </si>
  <si>
    <t> ينضج (يثمر)</t>
  </si>
  <si>
    <t> تنضج (تثمر) لتنضج، كالفواكه، وما إلى ذلك؛ التقى. المرجع: لو 8: 14 *</t>
  </si>
  <si>
    <t> G5053</t>
  </si>
  <si>
    <t> شكرا جزيلا</t>
  </si>
  <si>
    <t> للوفاة</t>
  </si>
  <si>
    <t xml:space="preserve"> أن تموت حتى تنتهي، تنتهي، تكتمل؛ ، مطلقة للنهاية</t>
  </si>
  <si>
    <t> G5054</t>
  </si>
  <si>
    <t> شكرا</t>
  </si>
  <si>
    <t xml:space="preserve"> التشطيب، النهاية؛ ومن هنا نهاية الحياة، والموت، والموت، المرجع: مت 2: 15 *</t>
  </si>
  <si>
    <t> G5055</t>
  </si>
  <si>
    <t> رائع</t>
  </si>
  <si>
    <t> لإنهاء، إكمال، الوفاء؛ (سلبي) يتم، يتم، يتم، يتم، يتم، يتم</t>
  </si>
  <si>
    <t>لإنهاء، إكمال، الوفاء؛ ( سلبي ) يكمل، يكمل، يتم، يكمل، يكمل، يكمل، يختتم، عملية، المرجع: مت 11: 1؛ 13:53 ؛ 19:1؛ لإنهاء الدائرة، المرجع: مت 10:23 ؛ للإنجاز، للتنفيذ الكامل، المرجع: رو 2: 27؛ المرجع: غلا 5: 16؛ المرجع: يع ٢: ٨؛ لدفع المستحقات، المرجع: مت 17:24 ؛ المنفعل ليتحقق، المرجع: لو 12: 50؛ 18:31 ؛ الزمن الذي سينتهي، سينقضي، المرجع: رو 15: 8؛ 20: 3، 5، 7</t>
  </si>
  <si>
    <t> G5056</t>
  </si>
  <si>
    <t> تماما</t>
  </si>
  <si>
    <t> الهدف / الضريبة</t>
  </si>
  <si>
    <t> النهاية، النتيجة، النتيجة، النهاية، الهدف؛ الإيرادات، الضرائب، الرسوم</t>
  </si>
  <si>
    <t xml:space="preserve">النهاية، النتيجة، النتيجة، النهاية، الهدف؛ الإيرادات والضرائب والرسوم التي تم تحقيقها، والإتمام؛ خاتمة، فصل ختامي، مرجع: متى 24: 6، 14؛ المرجع: 1كو 15: 24؛ أداء كامل، أداء كامل، المرجع: رو 10: 4؛ تحقيق، تحقيق، المرجع: لو 22: 37؛ التعامل النهائي، العدد المطور، المرجع: يع ٥: ١١؛ العدد، المرحلة النهائية، المرجع: 1كو 10: 11؛ العدد النتيجة المرجع: مت 26:58 ؛ المرجع: رو 6: 21، 22؛ المرجع: 1 بط 1: 9؛ قضية مضادة، المرجع: 2كو 3: 13؛ مسألة عملية، المرجع: 1 تي 1: 5؛ المصير النهائي، المرجع: فيلبي 3: 19؛ المرجع: عب 6: 8؛ المرجع: 1 بط 4: 17؛ ضريبة أو رسوم، المرجع: مت 17: 25؛ المرجع: رو 13: 7؛ εἰς τέлος، بالتمام، المرجع: 1تس 2: 16؛ εἰς τέлος، باستمرار، المرجع: لو 18: 5؛ εἰς τέлος, μέχρι, ἄχρι τέлους , طوال الوقت, المرجع: جبل 10:22 ; المرجع: مرقس 13: 13؛ المرجع: يوحنا 13: 1؛ المرجع: عب 3: 6، 14؛ 6:11 ؛ المرجع: رؤ 2: 26</t>
  </si>
  <si>
    <t> G5057</t>
  </si>
  <si>
    <t> شكرا جزيلا</t>
  </si>
  <si>
    <t> محصل الضرائب</t>
  </si>
  <si>
    <t xml:space="preserve">جابي الضرائب هو الذي يزرع الإيرادات العامة؛ ، في العهد الجديد عشار، جامع الضرائب، موظف الإيرادات، العشار، المرجع: متى 5: 46؛ 9:10 ، 11 ؛ 10:3؛ المرجع: مرقس ٢: ١٥ و؛ المرجع: لو 3: 12</t>
  </si>
  <si>
    <t> G5058</t>
  </si>
  <si>
    <t> شكرا جزيلا</t>
  </si>
  <si>
    <t> كشك الضرائب</t>
  </si>
  <si>
    <t> كشك جامع الضرائب</t>
  </si>
  <si>
    <t> كشك محصل الضرائب (دار جمارك، بيت رسوم)؛ مكتب الجامع، المرجع: مت 9:9 ؛ المرجع: مرقس 2: 14؛ المرجع: لو 5: 27 *</t>
  </si>
  <si>
    <t> G5059</t>
  </si>
  <si>
    <t> حسنا</t>
  </si>
  <si>
    <t> عجائب</t>
  </si>
  <si>
    <t> عجب، معجزة، وهي ضمنا علامة أو نذير</t>
  </si>
  <si>
    <t xml:space="preserve"> أعجوبة، معجزة، وهي ضمناً علامة أو نذير معجزة، نذير، المرجع: أعمال 2: 19؛ فعل إشارة، عجيب، معجزة، مرجع: مت 13: 22؛ المرجع: يوحنا 4: 48؛ المرجع: أعمال 2: 43</t>
  </si>
  <si>
    <t> G5060</t>
  </si>
  <si>
    <t> جيد</t>
  </si>
  <si>
    <t> ترتيوس</t>
  </si>
  <si>
    <t> ترتيوس "الثالث"</t>
  </si>
  <si>
    <t> رجل يعيش في زمن العهد الجديد، لم يذكر إلا في رو 16: 22 § ترتيوس "الثالث" ترتيوس (اسم صحيح)، مساعد بولس، مرجع: رو 16: 22 *</t>
  </si>
  <si>
    <t> G5061</t>
  </si>
  <si>
    <t> شكرا جزيلا</t>
  </si>
  <si>
    <t> ترتلس</t>
  </si>
  <si>
    <t>ترتلس "الثالث"</t>
  </si>
  <si>
    <t> رجل يعيش في زمن العهد الجديد، ذُكر لأول مرة في سفر أعمال الرسل ٢٤: ١ § ترتلس، "الثالث" ترتلس، (اسم صحيح)، محامي، المرجع: أعمال ٢٤: ١ و.*</t>
  </si>
  <si>
    <t> G5062</t>
  </si>
  <si>
    <t> شكرا جزيلا</t>
  </si>
  <si>
    <t> أربعين</t>
  </si>
  <si>
    <t xml:space="preserve"> أربعون غير منقوصة، المرجع: مت 4: 2؛ المرجع: يوحنا 2: 20؛ المرجع: أعمال ١: ٣؛ 23:13 ، 21 ؛ المرجع: عب 3: 9؛ المرجع: رؤ 11: 2؛ 21:17</t>
  </si>
  <si>
    <t> G5063</t>
  </si>
  <si>
    <t> شكرا جزيلا</t>
  </si>
  <si>
    <t> اربعون عاما</t>
  </si>
  <si>
    <t> (من) أربعين سنة</t>
  </si>
  <si>
    <t> G5064</t>
  </si>
  <si>
    <t> شكرا</t>
  </si>
  <si>
    <t> أربعة</t>
  </si>
  <si>
    <t xml:space="preserve"> الرابع، المرجع: مت 24:31؛ المرجع: مرقس 2: 3</t>
  </si>
  <si>
    <t> G5065</t>
  </si>
  <si>
    <t> شكرا جزيلا</t>
  </si>
  <si>
    <t> الرابع عشر</t>
  </si>
  <si>
    <t xml:space="preserve"> الرابع عشر، المرجع: أعمال الرسل 27: 27، 33 *</t>
  </si>
  <si>
    <t> G5066</t>
  </si>
  <si>
    <t> شكرا جزيلا</t>
  </si>
  <si>
    <t> الرابع</t>
  </si>
  <si>
    <t> اليوم الرابع)</t>
  </si>
  <si>
    <t> (اليوم) الرابع في اليوم الرابع، المرجع: يو 11: 39 *</t>
  </si>
  <si>
    <t> G5067</t>
  </si>
  <si>
    <t> شكرا</t>
  </si>
  <si>
    <t> الرابع في سلسلة أو مجموعة؛ (ن.) الجزء الرابع (الكسري) من شيء ما</t>
  </si>
  <si>
    <t xml:space="preserve">الرابع في سلسلة أو مجموعة؛ (ن.) الجزء الرابع (الكسري) من شيء رابع، المرجع: متى ١٤:٢٥؛ الجزء الرابع، الربع، المرجع: رؤ 6: 8</t>
  </si>
  <si>
    <t> G5068</t>
  </si>
  <si>
    <t> شكرا جزيلا</t>
  </si>
  <si>
    <t> مربع</t>
  </si>
  <si>
    <t> مربع، مكعب</t>
  </si>
  <si>
    <t xml:space="preserve"> رباعية الزوايا، رباعية الزوايا، مربعة، مكعبة المرجع: رؤ 21: 16 *</t>
  </si>
  <si>
    <t> G5069</t>
  </si>
  <si>
    <t> شكرا جزيلا</t>
  </si>
  <si>
    <t> فرقة من أربعة</t>
  </si>
  <si>
    <t> فرقة من أربعة جنود</t>
  </si>
  <si>
    <t> فرقة من أربعة جنود مجموعة من أربعة؛ مفرزة من أربعة رجال عسكر المرجع: أع 12: 4 *</t>
  </si>
  <si>
    <t> G5070</t>
  </si>
  <si>
    <t> شكرا جزيلا</t>
  </si>
  <si>
    <t> أربعة آلاف</t>
  </si>
  <si>
    <t xml:space="preserve"> أربعة آلاف، راجع: مت 15: 38؛ 16:10 ؛ المرجع: مرقس 8: 9، 20؛ المرجع: أعمال ٢١: ٣٨ *</t>
  </si>
  <si>
    <t> G5071</t>
  </si>
  <si>
    <t> شكرا جزيلا</t>
  </si>
  <si>
    <t> أربعة مئة</t>
  </si>
  <si>
    <t xml:space="preserve"> أربعمائة، المرجع: أعمال الرسل 5: 36؛ 7: 6 ؛ 13:20 ؛ المرجع: غل 3: 17 *</t>
  </si>
  <si>
    <t> G5072</t>
  </si>
  <si>
    <t> شكرا جزيلا</t>
  </si>
  <si>
    <t> أربعة أشهر</t>
  </si>
  <si>
    <t> (ل) أربعة أشهر</t>
  </si>
  <si>
    <t> (ل) أربعة أشهر أربعة أشهر، مدة أربعة أشهر، المرجع: يو 4: 35 *</t>
  </si>
  <si>
    <t> G5073</t>
  </si>
  <si>
    <t> شكرا جزيلا</t>
  </si>
  <si>
    <t> أربعة أضعاف</t>
  </si>
  <si>
    <t>أربعة أضعاف أربع مرات (بقدر)؛ مثل G5487</t>
  </si>
  <si>
    <t> G5074</t>
  </si>
  <si>
    <t> شكرا جزيلا</t>
  </si>
  <si>
    <t> أربع أقدام</t>
  </si>
  <si>
    <t> أربع أقدام. (ن.) حيوان ذو أربع أقدام من أي نوع</t>
  </si>
  <si>
    <t> أربع أقدام. (ن.) حيوان ذو أربع أقدام من أي نوع ذو أربع أقدام؛ ذوات الأربع، المرجع: أعمال ١٠: ١٢؛ 11: 6 ؛ المرجع: رو 1: 23 *</t>
  </si>
  <si>
    <t> G5075</t>
  </si>
  <si>
    <t> شكرا جزيلا</t>
  </si>
  <si>
    <t> يكون رباعي</t>
  </si>
  <si>
    <t> ليكون رباعي</t>
  </si>
  <si>
    <t> ليكون رئيس ربع (مكتوب أيضًا τετραρχέω)، يكون رئيس ربع، المرجع: لوقا 3: 1 (3 ×)*</t>
  </si>
  <si>
    <t> G5076</t>
  </si>
  <si>
    <t> شكرا</t>
  </si>
  <si>
    <t> رئيس الربع</t>
  </si>
  <si>
    <t> رئيس الربع، حاكم أقل رتبة وسلطة من الملك</t>
  </si>
  <si>
    <t> رئيس الربع، حاكم أقل رتبة وسلطة من الملك (مكتوب أيضًا τετράρχης)، رئيس ربع، لقب أمير، وكانت رتبته أقل من الملك، المرجع: متى 14: 1؛ المرجع: لو 3: 19؛ 9:7 ؛ المرجع: أعمال ١٣: ١ *</t>
  </si>
  <si>
    <t> G5077</t>
  </si>
  <si>
    <t> جيد</t>
  </si>
  <si>
    <t> ليتحول إلى رماد</t>
  </si>
  <si>
    <t> لتحويله إلى رماد بواسطة حرق النار</t>
  </si>
  <si>
    <t> ليتحول إلى رماد بالنار ليحول إلى رماد ليفني ويهلك، مرجع 2 بط 2: 6 *</t>
  </si>
  <si>
    <t> G5078</t>
  </si>
  <si>
    <t> شكرا</t>
  </si>
  <si>
    <t>مهارة</t>
  </si>
  <si>
    <t> المهارة، التجارة، الحرفة</t>
  </si>
  <si>
    <t> مهارة، تجارة، فن حرفة، مهارة، المرجع: أعمال ١٧: ٢٩؛ فن، تجارة، حرفة، المرجع: أعمال ١٨: ٣؛ المرجع: رؤ ١٨:٢٢ *</t>
  </si>
  <si>
    <t> G5079</t>
  </si>
  <si>
    <t> شكرا</t>
  </si>
  <si>
    <t> حرفي حرفي. عامل، ميكانيكي، عامل ماهر، مهندس معماري، مصمم، الشخص الذي يشارك في حرفة أو تجارة، في بعض السياقات مع التركيز أو تصميم وتخطيط ما تم تصنيعه؛ المرجع: أعمال الرسل ١٩: ٢٤، ٣٨؛ المرجع: رؤ 18: 22؛ مهندس معماري، بناء، المرجع: عب 11: 10 *</t>
  </si>
  <si>
    <t> G5080</t>
  </si>
  <si>
    <t> نعم</t>
  </si>
  <si>
    <t> لتذوب</t>
  </si>
  <si>
    <t> (السلبي) إلى أن تذوب تذوب</t>
  </si>
  <si>
    <t> (السلبي) أن تذوب تذوب لتذوب؛ , سلبي الذوبان, المرجع: 2 بط 3: 12 *</t>
  </si>
  <si>
    <t> G5081</t>
  </si>
  <si>
    <t> شكرا جزيلا</t>
  </si>
  <si>
    <t> بوضوح</t>
  </si>
  <si>
    <t> واضح جدا، مشرقة</t>
  </si>
  <si>
    <t> G5082</t>
  </si>
  <si>
    <t> شكرا جزيلا</t>
  </si>
  <si>
    <t> عظيم جدا</t>
  </si>
  <si>
    <t> عظيم جدا، كبير جدا</t>
  </si>
  <si>
    <t> عظيم جدًا، كبير جدًا، عظيم جدًا، كبير جدًا، مهم، المرجع: 2كو 1: 10؛ المرجع: عب 2: 3؛ المرجع: يع ٣: ٤؛ المرجع: رؤ 16: 18 *</t>
  </si>
  <si>
    <t> G5083G</t>
  </si>
  <si>
    <t> حقا</t>
  </si>
  <si>
    <t> يحفظ: يراقب</t>
  </si>
  <si>
    <t> يراقب يحفظ، يحرس، يطيع، يراقب</t>
  </si>
  <si>
    <t xml:space="preserve"> يحفظ، يحرس، يطيع، يراقب، يسهر، يحرس، راجع: مت 27: 36، 54؛ 28:4 ؛ المرجع: أعمال الرسل ١٢: ٦؛ للسهر والحماية، المرجع: 1يو 5: 18؛ المرجع: رؤ 16: 15؛ ليلاحظوا بانتباه، لينتبهوا، ليطيعوا المرجع: رؤ 1: 3؛ لنلاحظ عمليا، نحفظ بدقة، مرجع: متى 19: 17؛ 23: 3 28:20 ؛ المرجع: مرقس 7: 9؛ المرجع: يوحنا 8: 51؛ للحفظ، ترس، المرجع: يو 17: 15؛ للخزن والحفظ، المرجع: يو 2: 10؛ 12:7؛ المرجع: 1 بط 1: 4؛ المرجع: 2 بط 2: 4، 9، 17؛ ليبقى في الحبس، المرجع: أعمال الرسل 12: 5؛ 16:23 ؛ للصيانة، المرجع: أفسس 4: 3؛ المرجع: 2 تي 4: 7؛ ليحفظوا في حالهم، راجع: يو 17: 11، 12؛ المرجع: 1كو 7: 37؛ المرجع: 2كو 11: 9؛ المرجع: 1 تيم 5: 22؛ المرجع: يع1: 27</t>
  </si>
  <si>
    <t> G5083H</t>
  </si>
  <si>
    <t> يحفظ: يحرس</t>
  </si>
  <si>
    <t> : يحرس، يحرس، يطيع، يراقب</t>
  </si>
  <si>
    <t> G5083I</t>
  </si>
  <si>
    <t> يحفظ: يحفظ</t>
  </si>
  <si>
    <t> G5084</t>
  </si>
  <si>
    <t> شكرا جزيلا</t>
  </si>
  <si>
    <t> السجن / الحفظ</t>
  </si>
  <si>
    <t> السجن، السجن، الاحتجاز؛ حفظ، مراعاة</t>
  </si>
  <si>
    <t>السجن، السجن، الاحتجاز؛ حفظ، مراعاة حفظ، حضانة؛ ، كناية مكان حجز، سجن، سجن، جناح، المرجع: أعمال الرسل 4: 3؛ 5:18 ؛ مجازيًا، مراعاة عملية، أداء صارم، حفظ، المرجع: 1كو 7: 19 *</t>
  </si>
  <si>
    <t> G5085G</t>
  </si>
  <si>
    <t> شكرا</t>
  </si>
  <si>
    <t> (بحر) طبرية</t>
  </si>
  <si>
    <t> طبريا</t>
  </si>
  <si>
    <t xml:space="preserve"> § طبريا، مدينة من الجليل، بناها هيرودس أنتيباس، وسميت على اسم طيباريوس، راجع: يوحنا 6: 1، 23؛ 21:1 *</t>
  </si>
  <si>
    <t> G5085H</t>
  </si>
  <si>
    <t xml:space="preserve"> § طبريا، مدينة من الجليل، بناها هيرودس أنتيباس، وسميت على اسم طيباريوس، راجع: يوحنا 6: 1، 23؛ 21:1</t>
  </si>
  <si>
    <t> G5086</t>
  </si>
  <si>
    <t> شكرا</t>
  </si>
  <si>
    <t> طبريا</t>
  </si>
  <si>
    <t> رجل يعيش في زمن العهد الجديد، ورد ذكره لأول مرة في مت 22: 17؛ ويسمى أيضاً قيصر مراراً § طيباريوس، إمبراطور الروم الثالث، 14-37 م، راجع: لو 3: 1 *</t>
  </si>
  <si>
    <t> G5087</t>
  </si>
  <si>
    <t> شكرا جزيلا</t>
  </si>
  <si>
    <t> لوضع</t>
  </si>
  <si>
    <t> (فعل) لوضع، وضع؛ (المبني للمجهول) ليتم وضعها أو وضعها؛ (الأوسط) يعين، يعين، يقرر، يرتب</t>
  </si>
  <si>
    <t xml:space="preserve">(فعل) لوضع، وضع؛ (المبني للمجهول) ليتم وضعها أو وضعها؛ ( وسط ) تعيين، تعيين، تقرير، ترتيب ثانوي لـ τιθέω، وضع، تعيين، وضع، المرجع: مت 5:15؛ المرجع: مرقس 6: 56؛ المرجع: لو 6: 48؛ لإنتاج على المائدة، المرجع: يو 2: 10؛ للإيداع، وضع، المرجع: مت 27:60 ؛ المرجع: لو 23: 53؛ المرجع: أعمال ٣: ٢؛ "للرقاد" (راجع: لو 19: 21، 22)؛ المرجع: يوحنا 10: 11، 15، 17، 18؛ المرجع: 1يو 3: 16؛ ليطرح ويخلع، راجع: يو 13: 4؛ لتخصيص، إسناد، المرجع: مت 24:51 ؛ المرجع: لو 12: 46؛ ليضع ويعين، المرجع: يو 15: 16؛ المرجع: أعمال ١٣: ٤٧؛ المرجع: عب 1: 2؛ تقديم، صنع، المرجع: مت 22:44 ؛ المرجع: رو 4: 17؛ المرجع: 1كو 9: 18؛ الوسط ليوضع في الحبس، المرجع: مت 14: 3؛ المرجع: أعمال ٤: ٣؛ للحجز، المرجع: أعمال 1: 7؛ أن يرتكبوا على سبيل التهمة، المرجع: 2كو 5: 19؛ لوضع، مع التصميم، في ترتيب أو موقف معين، المرجع: أعمال 20:28؛ المرجع: 1كو 12: 18، 28؛ المرجع: ١ تس ٥: ٩؛ المرجع: 1 تي 1: 12؛ المرجع السلبي: 1 تي 2: 7؛ المرجع: 2 تيم 1: 11؛ المرجع: 1 بط 2: 8؛ τιθέναι τὰ γόνατα , للركوع, المرجع: مرقس 15:19 ; المرجع: لو 22: 41؛ المرجع: أعمال الرسل ٧: ٦٠؛ 9:40 ؛ 20:36 ؛ 21: 5 ؛ τιθεσθαι ἐν τῇ καρδιᾳ، للتأمل في القلب، المرجع: لو 1: 66؛ وأيضاً، εἰς τὰς καρδιας، المرجع: لو 21: 14؛ لتصميم، حل، المرجع: أعمال الرسل 5: 4؛ وأيضًا، ἐν πνεύματι، المرجع: أعمال الرسل 19: 21؛ وأيضاً، βουлήν، المرجع: أعمال الرسل 17: 12؛ τιθεσθαι εἰς τὰ ὦτα، لإعطاء جمهور منتبه، ليسمع مستمعًا، مرجع: لو 9: 44</t>
  </si>
  <si>
    <t>G5088</t>
  </si>
  <si>
    <t> نعم</t>
  </si>
  <si>
    <t> أن تلد</t>
  </si>
  <si>
    <t> أن تلد؛ تحمل، تنتج</t>
  </si>
  <si>
    <t xml:space="preserve"> أن تلد؛ تحمل، تنتج، تحمل، تلد، أولادًا، مرجع: مت 1: 21، 23؛ المجازية تحمل وتنتج كما تنتج الأرض، المرجع: عب 6: 7؛ مجازياً أن تلد، مرجع: يع1: 15</t>
  </si>
  <si>
    <t> G5089</t>
  </si>
  <si>
    <t> كاملا</t>
  </si>
  <si>
    <t> نتف</t>
  </si>
  <si>
    <t> لقطف (رؤوس الحبوب) نتفها</t>
  </si>
  <si>
    <t> يقطف (السنابل) ينتزع، يقطف، المرجع: متى 12: 1؛ المرجع: مرقس 2: 23؛ المرجع: لو ٦: ١ *</t>
  </si>
  <si>
    <t> G5090</t>
  </si>
  <si>
    <t> شكرا</t>
  </si>
  <si>
    <t> تيماوس</t>
  </si>
  <si>
    <t> تيماوس، "الثمين، الثمين"</t>
  </si>
  <si>
    <t> رجل يعيش في زمن العهد الجديد، لم يُذكر إلا في مرقس ١٠: ٤٦؛ والد: بارتيماوس (G0924) § تيماوس "الثمين الثمين" طيماوس (اسم صحيح)، مرجع: مرقس 10: 46 *</t>
  </si>
  <si>
    <t> G5091</t>
  </si>
  <si>
    <t> حقا</t>
  </si>
  <si>
    <t> لالشرف</t>
  </si>
  <si>
    <t> للتكريم وإظهار الاحترام والتقدير</t>
  </si>
  <si>
    <t xml:space="preserve">التكريم وإظهار الاحترام والتقدير فيما يتعلق بالقيمة؛ أن نحظى بالتقدير والاحترام والإكرام والتبجيل، مرجع: مت 15: 4، 5، 8؛ 19:19 ؛ المرجع: مرقس 7: 10؛ ويكرمون بالخدمة الموقرة، راجع: يوحنا 5: 23 (4 ×)؛ 8:49 ؛ أن نعامل باحترام، وننظر إليهم بشكل واضح، المرجع: أعمال 28: 10؛ والمعاملة باللطف، والزيارة بعلامات المعروف، المرجع: يو 12: 26؛ متوسط السعر، مرجع: مت 27: 9</t>
  </si>
  <si>
    <t> G5092</t>
  </si>
  <si>
    <t> حقا</t>
  </si>
  <si>
    <t> شرف</t>
  </si>
  <si>
    <t> الشرف والقيمة والاحترام. النبل والخصوصية. المال والتكلفة</t>
  </si>
  <si>
    <t xml:space="preserve">الشرف والقيمة والاحترام. النبل والخصوصية. المال، تكلفة التسعير، تقدير القيمة؛ السعر، القيمة، المرجع: مت 27:9 ؛ الثمن المدفوع، المرجع: مت 27: 6؛ والكناية شيء ذو ثمن، وبالجماع الأشياء الثمينة، المرجع: رؤ 21: 24، 26؛ النفيسة، المرجع: 1 بط 2: 7؛ قيمة جوهرية، قيمة حقيقية، المرجع: كول 2: 23؛ اهتمام، كرامة، حالة كرامة، كرامة، المرجع: رو 9: 21؛ المرجع: عب 5: 4؛ الإكرام الممنوح، الاحتفال، التبجيل، المرجع: رو 2: 7، 10؛ 12:10 ؛ علامة فضل وعوض، راجع: أع 28: 10، المكافأة، المكافأة، مرجع: 1 تي 5: 7.</t>
  </si>
  <si>
    <t> G5093</t>
  </si>
  <si>
    <t> حقا</t>
  </si>
  <si>
    <t> ثمين</t>
  </si>
  <si>
    <t> ثمينة، ثمينة، ومكرمة؛ مكلفة</t>
  </si>
  <si>
    <t xml:space="preserve"> ثمينة، ثمينة، ومكرمة؛ غالي الثمن، كثير الثمن، كثير الثمن، راجع: 1كو 3: 12؛ المرجع: رؤ 18: 12؛ عزيز، عزيز، قيم، المرجع: أعمال 20: 24؛ المرجع: 1 بط 1: 7، 19؛ مكرم، محترم، محترم، المرجع: أعمال الرسل 5: 34؛ المرجع: عب 13: 4</t>
  </si>
  <si>
    <t> G5094</t>
  </si>
  <si>
    <t> شكرا جزيلا</t>
  </si>
  <si>
    <t>نفاسة الثروة، التكلفة؛ ، كناية أشياء ثمينة، بضائع ثمينة، مرجع: رؤ 18: 19 *</t>
  </si>
  <si>
    <t> G5095</t>
  </si>
  <si>
    <t> شكرا جزيلا</t>
  </si>
  <si>
    <t> تيموثي</t>
  </si>
  <si>
    <t> تيموثاوس "عزيز الله"</t>
  </si>
  <si>
    <t xml:space="preserve"> رجل يعيش في زمن العهد الجديد، ورد ذكره لأول مرة في أعمال ١٦: ١؛ كانت والدته أفنيكي (G2131) § تيموثاوس "عزيز الله" تيموثاوس، تيموثاوس، (اسم مناسب)، ابن أفنيكي، رفيق سفر بولس، المرجع: أعمال 16: 1؛ المرجع: رو 16: 21؛ المرجع: 1كو 4: 17؛ المرجع: 2كو 1: 1؛ المرجع: فيلبي 1: 1؛ المرجع: كو 1: 1؛ المرجع: 1 تسالونيكي 1: 1؛ المرجع: 1 تيم 1: 2، 18؛ 6:20 ؛ المرجع: 2 تيم 1: 2</t>
  </si>
  <si>
    <t> G5096</t>
  </si>
  <si>
    <t> شكرا</t>
  </si>
  <si>
    <t> تيمون</t>
  </si>
  <si>
    <t> تيمون "الثمين والثمين"</t>
  </si>
  <si>
    <t> رجل يعيش في زمن العهد الجديد، مذكور فقط في أع 6: 5 § تيمون، "الثمين الثمين" تيمون، (اسم مناسب)، المرجع: أعمال الرسل 6: 5 *</t>
  </si>
  <si>
    <t> G5097</t>
  </si>
  <si>
    <t> شكرا جزيلا</t>
  </si>
  <si>
    <t xml:space="preserve"> للانتقام ، شخص ما ؛ في العهد الجديد للمعاقبة، المرجع: أعمال 22: 5؛ 26:11 *</t>
  </si>
  <si>
    <t> G5098</t>
  </si>
  <si>
    <t> شكرا</t>
  </si>
  <si>
    <t xml:space="preserve">العقوبة، المرجع: عب 10: 29 *</t>
  </si>
  <si>
    <t> G5099</t>
  </si>
  <si>
    <t> جيد</t>
  </si>
  <si>
    <t> لدفع (ثمنًا أو عقوبة)، في سياق العقوبة معاناة</t>
  </si>
  <si>
    <t> أن يدفع (ثمنًا أو عقوبة)، في سياق العقوبة التي يجب دفعها؛ يدفع، عقوبة، يتحمل العقاب، المرجع: 2 تس 1: 9 *</t>
  </si>
  <si>
    <t> G5100</t>
  </si>
  <si>
    <t> نعم</t>
  </si>
  <si>
    <t> واحد، أي شخص، أي شيء؛ بعض، شخص ما، شيء ما</t>
  </si>
  <si>
    <t>واحد، أي شخص، أي شيء؛ بعض، أحد، شيء منكر، ضمير نكرة، معين، أحد، مرجع: مت 12: 47؛ الجمع بعض، بعض، عدة، مرجع: لو 8: 2؛ المرجع: أعمال الرسل ٩: ١٩؛ المرجع: 2 بط 3: 16؛ واحد، شخص، مرجع: مت 12: 29؛ المرجع: لو 14: 8؛ المرجع: يوحنا 6: 50؛ مقرونة باسم فرد واحد، المرجع: مر 15: 21؛ كما كان الأمر بطريقة أو بأخرى، المرجع: عب 10: 27؛ المرجع: يع ١: ١٨؛ أيًا كان، المرجع: مت 8: 28؛ المرجع: لو 11: 36؛ المرجع: رو 8: 39؛ τις , شخص ذو نتيجة, المرجع: أعمال الرسل 5:36; τι، شيء من النتيجة، المرجع: غلا 2: 6؛ 6:3؛ τι، أي شيء على الإطلاق، أي شيء يستحق الحساب، المرجع: 1 كو 3: 7؛ 10:19؛ τι على الاطلاق، المرجع: فيلبي 3: 15؛ فلم. 18</t>
  </si>
  <si>
    <t> G5101</t>
  </si>
  <si>
    <t> نعم</t>
  </si>
  <si>
    <t> أيّ؟</t>
  </si>
  <si>
    <t> من أو ماذا أو (في الأسئلة المباشرة أو غير المباشرة) -</t>
  </si>
  <si>
    <t> G5102</t>
  </si>
  <si>
    <t> حسنا</t>
  </si>
  <si>
    <t> عنوان</t>
  </si>
  <si>
    <t> علامة، إشعار معد، نقش</t>
  </si>
  <si>
    <t> إشارة، إعلان معد، كتابة سجل مكتوب، إعلان جاهز، كتابة، مرجع: يو 19: 19، 20 *</t>
  </si>
  <si>
    <t> G5103</t>
  </si>
  <si>
    <t>نعم</t>
  </si>
  <si>
    <t> تيطس</t>
  </si>
  <si>
    <t xml:space="preserve"> رجل يعيش في زمن العهد الجديد، ذُكر لأول مرة في 2كو 2: 13. تيطس (اسم مناسب)، صديق بولس ومساعده، المرجع: 2كو 2: 13؛ 7: 6 ؛ المرجع: غلا 2: 1؛ المرجع: 2 تي 4: 10؛ المرجع: تي1: 4</t>
  </si>
  <si>
    <t> G5104</t>
  </si>
  <si>
    <t> نعم</t>
  </si>
  <si>
    <t> - جزء من التأكيد عن طريق التباين؛ في البلسم</t>
  </si>
  <si>
    <t> G5105</t>
  </si>
  <si>
    <t> شكرا جزيلا</t>
  </si>
  <si>
    <t> لذلك ، إذن</t>
  </si>
  <si>
    <t> لذلك، حسنًا، إذن، لهذا السبب، المرجع: 1تس 4: 8؛ المرجع: عب 12: 1 *</t>
  </si>
  <si>
    <t> G5106</t>
  </si>
  <si>
    <t> شكرا</t>
  </si>
  <si>
    <t> ثم بعد ذلك، علاوة على ذلك</t>
  </si>
  <si>
    <t> G5107</t>
  </si>
  <si>
    <t> شكرا</t>
  </si>
  <si>
    <t> كهذه</t>
  </si>
  <si>
    <t> مثل هذا، من هذا النوع</t>
  </si>
  <si>
    <t> مثل هذا، من هذا النوع مثل هذا؛ مثل ما يلي، من هذا النوع المرجع: 2 بط 1: 17 *</t>
  </si>
  <si>
    <t> G5108</t>
  </si>
  <si>
    <t> شكرا جزيلا</t>
  </si>
  <si>
    <t> مثل هذا، مثل هذا، من هذا النوع</t>
  </si>
  <si>
    <t xml:space="preserve">مثل هذا، مثل هذا، مثل هذا، مثل، مثل هذا، أو نوع، مرجع: مت 18: 5؛ 19:14 ؛ هذا عظيم جدًا، مرجع: مت 9: 8؛ المرجع: مرقس 6: 2؛ ὁ τοιοῦτος ، مثل هذا الزميل، المرجع: أعمال 22:22؛ وأيضًا الذي أشار إليه: 1كو 1: 5؛ المرجع: 2كو 2: 6، 7؛ 12: 2، 3، 5</t>
  </si>
  <si>
    <t> G5109</t>
  </si>
  <si>
    <t> شكرا</t>
  </si>
  <si>
    <t xml:space="preserve"> سور بناء، يختلف عن سور المدينة أو تحصينها ( τειχος ) المرجع: أعمال 23: 3 *</t>
  </si>
  <si>
    <t> G5110</t>
  </si>
  <si>
    <t> حسنا</t>
  </si>
  <si>
    <t> اهتمام</t>
  </si>
  <si>
    <t> الفائدة (على قرض نقدي)</t>
  </si>
  <si>
    <t> الفائدة (على قرض نقدي) الإنجاب؛ النسل؛ ، مجازيًا إنتاج النقود المُقرضة، الربا، الربا، المرجع: مت 25:27؛ المرجع: لو 19: 23 *</t>
  </si>
  <si>
    <t> G5111</t>
  </si>
  <si>
    <t> تماما</t>
  </si>
  <si>
    <t> أن يجرؤ، يكون جريئا، شجاعا</t>
  </si>
  <si>
    <t>الجرأة، الجرأة، الشجاعة في اتخاذ القرار، في فعل شيء ما، مرجع: مرقس 15: 43؛ المرجع: رو 5: 7؛ المرجع: فيلبي ١: ١٤؛ لتكوين الفكر، راجع: 2كو 10: 12؛ "للجرأة" المرجع: أعمال الرسل 5: 13؛ 7:32 ؛ على الظن، المرجع: مت 22: 46؛ المرجع: مرقس 12: 34؛ المرجع: لو 20: 40؛ المرجع: يوحنا 21: 12؛ المرجع: رو 15: 18؛ يهوذا 9 أن يكون له الوجه، مرجع: 1كو 6: 1؛ مطلق أن يتخذ موقفًا جريئًا، شجاعًا، مرجع: 2كو 10: 2؛ 11:21 *</t>
  </si>
  <si>
    <t> G5112</t>
  </si>
  <si>
    <t> شكرا جزيلا</t>
  </si>
  <si>
    <t> أكثر جرأة</t>
  </si>
  <si>
    <t> جريئة، جريئة، جريئة. (comp.adv.) بجرأة تامة</t>
  </si>
  <si>
    <t> جريئة، جريئة، جريئة. (comp. adv.) جرأة شديدة وجريئة، المرجع: رو 15: 15 *</t>
  </si>
  <si>
    <t> G5113</t>
  </si>
  <si>
    <t> شكرا جزيلا</t>
  </si>
  <si>
    <t> رجل أصلع</t>
  </si>
  <si>
    <t> رجل جريء، رجل جريء</t>
  </si>
  <si>
    <t> رجل جريء، رجل جريء، رجل جريء؛ ، بمعنى رديء، إنسان مغرور، مقدام، مقدام، المرجع: 2 بط 2: 10 *</t>
  </si>
  <si>
    <t> G5114</t>
  </si>
  <si>
    <t> شكرا جزيلا</t>
  </si>
  <si>
    <t> أكثر حدة</t>
  </si>
  <si>
    <t> قطع حاد؛ (مقارنة.) أكثر وضوحا</t>
  </si>
  <si>
    <t> قطع حاد؛ (مقارنة) قطعًا حادًا، حادًا، أكثر حدة، المرجع: عب 4: 12 *</t>
  </si>
  <si>
    <t> G5115</t>
  </si>
  <si>
    <t>شكرا</t>
  </si>
  <si>
    <t> القوس (السلاح)</t>
  </si>
  <si>
    <t xml:space="preserve"> القوس (السلاح) المرجع: رؤ6: 2 *</t>
  </si>
  <si>
    <t> G5116</t>
  </si>
  <si>
    <t> شكرا جزيلا</t>
  </si>
  <si>
    <t> توباز</t>
  </si>
  <si>
    <t> التوباز (حجر كريم أصفر ساطع)</t>
  </si>
  <si>
    <t> التوباز (حجر كريم أصفر لامع) توباز، جوهرة صفراء اللون، تختلف عن التوباز الحديث، مرجع: رؤ 21: 20 *</t>
  </si>
  <si>
    <t> G5117</t>
  </si>
  <si>
    <t> حقا</t>
  </si>
  <si>
    <t> مكان</t>
  </si>
  <si>
    <t> المكان، الموقع؛ مرور (في كتاب) ؛ موضع؛ إمكانية، فرصة</t>
  </si>
  <si>
    <t xml:space="preserve">المكان، الموقع؛ مرور (في كتاب) ؛ موضع؛ إمكانية، فرصة، مكان، محلة، المرجع: متى 12:43؛ المرجع: لو 6: 17؛ بقعة أو أرض محدودة، المرجع: مت 24: 15؛ 27:33 ؛ المرجع: يوحنا 4: 20؛ المرجع: أعمال ٦: ١٣؛ مكان أو موقف محدد، المرجع: مت 28: 6؛ المرجع: مرقس 16: 6؛ المرجع: لو 14: 9؛ مسكن، مسكن، قصر، مسكن، مقعد، المرجع: يوحنا 14: 2، 3؛ المرجع: أعمال الرسل ٤: ٣١؛ مكان الوديعة العادية، المرجع: مت 26:52 ؛ مكان، مقطع في كتاب، مرجع: لو 4: 17؛ مكان مشغول، غرفة، مكان، المرجع: لو 2: 7؛ 14: 9، 22؛ المكان، الفرصة، المرجع: أعمال ٢٥: ١٦؛ المرجع: عب 12: 17؛ المكان، الحالة، الموضع، المرجع: 1كو 14: 16</t>
  </si>
  <si>
    <t> G5118</t>
  </si>
  <si>
    <t> شكرا</t>
  </si>
  <si>
    <t> عظيم جدًا، كثير جدًا، كبير جدًا، طويل جدًا</t>
  </si>
  <si>
    <t xml:space="preserve"> عظيم جدًا، كثير جدًا، كبير جدًا، طويل جدًا، عظيم جدًا، مرجع: متى 8: 10؛ 15:33 ؛ منذ زمن طويل، مرجع: يو 14: 9؛ والجمع كثير، مرجع: مت 15: 33</t>
  </si>
  <si>
    <t> G5119</t>
  </si>
  <si>
    <t> جيد</t>
  </si>
  <si>
    <t> ثم، متى، في ذلك الوقت</t>
  </si>
  <si>
    <t xml:space="preserve">ثم، حينئذ، حينئذ، حينئذ، مرجع: مت 2: 17؛ 3: 5 ؛ 11:20 ؛ ثم راجع: متى 12: 29؛ 13:26 ؛ 25:31 ؛ ἀπὸ τότε , من ذلك الوقت, المرجع: متى 4:17; 16:21 ؛ ὁ τότε الذي كان حينئذ، المرجع: 2 بط 3: 6</t>
  </si>
  <si>
    <t> G5120</t>
  </si>
  <si>
    <t> حسنا</t>
  </si>
  <si>
    <t> له</t>
  </si>
  <si>
    <t> - يستخدم أحيانًا لـ G5127؛ لهذا الشخص</t>
  </si>
  <si>
    <t> G5121</t>
  </si>
  <si>
    <t> شكرا</t>
  </si>
  <si>
    <t> بدلاً من</t>
  </si>
  <si>
    <t> ولكن، على العكس من ذلك</t>
  </si>
  <si>
    <t> G5122</t>
  </si>
  <si>
    <t> شكرا</t>
  </si>
  <si>
    <t> بالاسم</t>
  </si>
  <si>
    <t> اسم الشيئ</t>
  </si>
  <si>
    <t> اسمه اسمه، بالاسم</t>
  </si>
  <si>
    <t> G5123</t>
  </si>
  <si>
    <t> حقا</t>
  </si>
  <si>
    <t> إنه</t>
  </si>
  <si>
    <t> وهذا يعني أننا نعني بهذا</t>
  </si>
  <si>
    <t> G5124</t>
  </si>
  <si>
    <t> شكرا</t>
  </si>
  <si>
    <t> G5125</t>
  </si>
  <si>
    <t> رائع</t>
  </si>
  <si>
    <t> لهذه</t>
  </si>
  <si>
    <t> G5126</t>
  </si>
  <si>
    <t> شكرا</t>
  </si>
  <si>
    <t> هذا (الشخص ، كهدف من الفعل أو حرف الجر)</t>
  </si>
  <si>
    <t> G5127</t>
  </si>
  <si>
    <t> رائع</t>
  </si>
  <si>
    <t> من هذا</t>
  </si>
  <si>
    <t> G5128</t>
  </si>
  <si>
    <t> رائع</t>
  </si>
  <si>
    <t> هؤلاء</t>
  </si>
  <si>
    <t> G5129</t>
  </si>
  <si>
    <t> شكرا</t>
  </si>
  <si>
    <t> الى هذا</t>
  </si>
  <si>
    <t> G5130</t>
  </si>
  <si>
    <t> شكرا</t>
  </si>
  <si>
    <t> من هؤلاء</t>
  </si>
  <si>
    <t> G5131</t>
  </si>
  <si>
    <t> رائع</t>
  </si>
  <si>
    <t> هو الماعز</t>
  </si>
  <si>
    <t> ذكر الماعز</t>
  </si>
  <si>
    <t xml:space="preserve">عنز ذكر، مرجع: عب 9: 12، 13، 19؛ 10:4 *</t>
  </si>
  <si>
    <t> G5132</t>
  </si>
  <si>
    <t> شكرا</t>
  </si>
  <si>
    <t> طاولة</t>
  </si>
  <si>
    <t xml:space="preserve"> مائدة، مائدة أكل، المرجع: مت 15: 27؛ المرجع: مرقس 7: 28؛ المرجع: عب 9: 2؛ بواسطة الضمنية. وجبة، وليمة، المرجع: رو 11: 9؛ المرجع: 1كو 10: 21؛ طاولة أو طاولة الصراف، المرجع: مت 21:12 ؛ بنك، مرجع: لو 19: 23؛ ضمنا المسائل المالية المتعددة، المرجع: أعمال 6: 2</t>
  </si>
  <si>
    <t> G5133</t>
  </si>
  <si>
    <t> شكرا</t>
  </si>
  <si>
    <t> مقرض المال</t>
  </si>
  <si>
    <t> مصرفي</t>
  </si>
  <si>
    <t xml:space="preserve"> صراف أو سمسار أو مصرفي يستبدل أو يقرض المال بعلاوة (متى 25: 27)</t>
  </si>
  <si>
    <t> G5134</t>
  </si>
  <si>
    <t> شكرا جزيلا</t>
  </si>
  <si>
    <t> (الجمع) جروح جرح</t>
  </si>
  <si>
    <t> ( جمع ) جراح جرح جرح، مرجع: لو 10: 34 *</t>
  </si>
  <si>
    <t> G5135</t>
  </si>
  <si>
    <t> شكرا جزيلا</t>
  </si>
  <si>
    <t> ليجرح</t>
  </si>
  <si>
    <t xml:space="preserve"> إلى الجرح، مرجع: لو 20: 12؛ المرجع: أعمال ١٩:١٦ *</t>
  </si>
  <si>
    <t> G5136</t>
  </si>
  <si>
    <t> شكرا جزيلا</t>
  </si>
  <si>
    <t> لتكشف</t>
  </si>
  <si>
    <t> (السلبي) ليكون عاريا</t>
  </si>
  <si>
    <t>(المبني للمجهول) أن تكون عارية في المقام الأول للقبض على الرقبة؛ ثني الرقبة للخلف حتى تكون عارية أو كشف الحلق ، كما في ذبح الحيوانات ونحوها ؛ مجازيًا لتظهر للعيان، المرجع: عب 4: 13 *</t>
  </si>
  <si>
    <t> G5137</t>
  </si>
  <si>
    <t> بالتأكيد</t>
  </si>
  <si>
    <t> رقبة</t>
  </si>
  <si>
    <t> الرقبة والحلق</t>
  </si>
  <si>
    <t xml:space="preserve"> العنق والحنجرة المرجع: مت 18:6 ؛ المرجع: مرقس 9: 42؛ المرجع: لو 15: 20؛ 17:2؛ ἐπιθειναι ζυγὸν ἐπὶ τὸν τράχηлον، لوضع نير على رقبة شخص ما، مجازيًا لربطه باحترام مرهق، المرجع: أعمال 15:10؛ 20:37 ؛ ὑποτιθέναι τὸν τράχηлον، أن يضع الإنسان رقبته تحت فأس الجلاد، يعرض حياته للخطر، المرجع: رو 16: 4 *</t>
  </si>
  <si>
    <t> G5138</t>
  </si>
  <si>
    <t> حقا</t>
  </si>
  <si>
    <t> خشن</t>
  </si>
  <si>
    <t> خشنة، غير مستوية</t>
  </si>
  <si>
    <t> خشن، خشن، خشن، خشن، غير مستوي، المرجع: لو 3: 5؛ εἰς τραχεις τόπους ، على شاطئ صخري، المرجع: أعمال 27: 29 *</t>
  </si>
  <si>
    <t> G5139</t>
  </si>
  <si>
    <t> شكرا</t>
  </si>
  <si>
    <t> التهاب القصبة الهوائية</t>
  </si>
  <si>
    <t>Traconitis، "منطقة صخرية خشنة"</t>
  </si>
  <si>
    <t xml:space="preserve"> § Trachonitis، "منطقة خشنة وحجرية" Trachonitis، جزء من رباعية هيرودس أنتيباس، المنطقة الصالحة للسكن في أقصى الشمال الشرقي شرق نهر الأردن، المرجع: لو 3: 1 *</t>
  </si>
  <si>
    <t> G5140</t>
  </si>
  <si>
    <t> شكرا جزيلا</t>
  </si>
  <si>
    <t> ثلاثة</t>
  </si>
  <si>
    <t> ثلاثة</t>
  </si>
  <si>
    <t xml:space="preserve"> § ثلاثة، مرجع: متى 12:40. عدد التكرارات لا يشمل وقوعه في الاسم Τριῶν ταβερνῶν في المرجع: أعمال الرسل 28: 15 (5553)</t>
  </si>
  <si>
    <t> G5141</t>
  </si>
  <si>
    <t> رائع</t>
  </si>
  <si>
    <t> يرتجف</t>
  </si>
  <si>
    <t> لترتعش والخوف</t>
  </si>
  <si>
    <t> لترتعدوا، ترتعدوا خوفًا، تضطربوا من خوف، مرقس 5: 33؛ المرجع: لو 8: 47؛ ضمنًا للخوف، خافوا، المرجع: 2 بط 2: 10 *</t>
  </si>
  <si>
    <t> G5142</t>
  </si>
  <si>
    <t> جيد</t>
  </si>
  <si>
    <t> لرعاية، تغذية، ممرضة؛ (سلبي) أن تتم رعايته ورعايته</t>
  </si>
  <si>
    <t xml:space="preserve"> لرعاية، تغذية، ممرضة؛ (سلبي) أن تتم رعايته، والعناية به لتغذيته؛ لتغذية ، ودعم ، والاعتزاز ، والرعاية ، وتوفير ،</t>
  </si>
  <si>
    <t> G5143</t>
  </si>
  <si>
    <t> حقا</t>
  </si>
  <si>
    <t> يهرب</t>
  </si>
  <si>
    <t> يهرب؛ للسعي، بذل الجهد</t>
  </si>
  <si>
    <t xml:space="preserve">يهرب؛ أن نجتهد، أن نبذل جهدًا في الركض، مرجع: مت 27: 48؛ 28:8 ؛ للركض في الجهاد، مرجع: 1كو 9: 24؛ مجازيًا: 1كو 9: 24، 26؛ المرجع: عب 12: 1؛ في العهد الجديد لاتباع سلوك معين، المرجع: غلا 5: 7؛ للمزاولة في طريق الجهاد، راجع: رو 9: 16؛ المرجع: غلا 2: 2؛ المرجع: فيلبي 2: 16؛ أن نركض، أن نتقدم بحرية، أن نتقدم بسرعة، المرجع: 2تس 3: 1</t>
  </si>
  <si>
    <t> G5144</t>
  </si>
  <si>
    <t> شكرا</t>
  </si>
  <si>
    <t> ثلاثين</t>
  </si>
  <si>
    <t xml:space="preserve"> الثلاثون غير المنقوصة، مرجع: مت 13: 8، 23؛ المرجع: مرقس 4: 8؛ المرجع: لو 3: 23</t>
  </si>
  <si>
    <t> G5145</t>
  </si>
  <si>
    <t> شكرا جزيلا</t>
  </si>
  <si>
    <t> ثلاثمائه</t>
  </si>
  <si>
    <t xml:space="preserve"> ثلاثمائة، راجع: مرقس 14: 5؛ المرجع: يوحنا ١٢: ٥ *</t>
  </si>
  <si>
    <t> G5146</t>
  </si>
  <si>
    <t> رائع</t>
  </si>
  <si>
    <t> الشوك</t>
  </si>
  <si>
    <t xml:space="preserve"> في المقام الأول ثلاثة محاور. الشوك، الشوك، المرجع: مت 7: 16 ؛ المرجع: عب ٦: ٨ *</t>
  </si>
  <si>
    <t> G5147</t>
  </si>
  <si>
    <t> رائع</t>
  </si>
  <si>
    <t> طريق</t>
  </si>
  <si>
    <t xml:space="preserve"> طريق مطروق طريق سريع، المرجع: مت 3: 3 ؛ المرجع: مرقس 1: 3؛ المرجع: لو 3: 4 *</t>
  </si>
  <si>
    <t> G5148</t>
  </si>
  <si>
    <t> شكرا</t>
  </si>
  <si>
    <t> ثلاث سنوات</t>
  </si>
  <si>
    <t> (لثلاثة اعوام</t>
  </si>
  <si>
    <t>(ل) ثلاث سنوات مدة ثلاث سنوات، المرجع: أعمال 20: 31 *</t>
  </si>
  <si>
    <t> G5149</t>
  </si>
  <si>
    <t> رائع</t>
  </si>
  <si>
    <t xml:space="preserve"> صرير ، صوت صرير ؛ لصرّ وطحن الأسنان، مرجع: مرقس 9: 18 *</t>
  </si>
  <si>
    <t> G5150</t>
  </si>
  <si>
    <t> شكرا جزيلا</t>
  </si>
  <si>
    <t> ثلاثة أشهر</t>
  </si>
  <si>
    <t> فترة ثلاثة أشهر</t>
  </si>
  <si>
    <t> مدة ثلاثة أشهر مدة ثلاثة أشهر (راجع: عب 11: 23)</t>
  </si>
  <si>
    <t> G5151</t>
  </si>
  <si>
    <t> جيد</t>
  </si>
  <si>
    <t> ثلاث مرات</t>
  </si>
  <si>
    <t xml:space="preserve"> ثلاث مرات، ثلاث مرات، راجع: مت 26: 34، 75؛ ἐπὶ τρις ، إلى حد ثلاث مرات، إلى ثلاث مرات، المرجع: أعمال 10:16؛ 11:10</t>
  </si>
  <si>
    <t> G5152</t>
  </si>
  <si>
    <t> شكرا</t>
  </si>
  <si>
    <t> القصة الثالثة</t>
  </si>
  <si>
    <t> الطابق الثالث (للمبنى)</t>
  </si>
  <si>
    <t> الطابق الثالث (مبنى) الطابق الثالث الطابق الثالث المرجع: أعمال 20: 9 *</t>
  </si>
  <si>
    <t> G5153</t>
  </si>
  <si>
    <t> بالتأكيد</t>
  </si>
  <si>
    <t> ثلاثة الآف</t>
  </si>
  <si>
    <t xml:space="preserve"> ثلاثة آلاف، المرجع: أعمال ٢: ٤١ *</t>
  </si>
  <si>
    <t> G5154</t>
  </si>
  <si>
    <t> جيد</t>
  </si>
  <si>
    <t> ثالث</t>
  </si>
  <si>
    <t xml:space="preserve">ثالثًا، مرجع: متى 20: 3؛ 27:64 ؛ ἐκ τριτου المرة الثالثة للمرة الثالثة مرجع: متى 26: 44؛ τὸ τριτον، أي μέρος، الجزء الثالث، المرجع: رؤ 8: 7، 12؛</t>
  </si>
  <si>
    <t> G5155</t>
  </si>
  <si>
    <t> بالتأكيد</t>
  </si>
  <si>
    <t> من الشعر</t>
  </si>
  <si>
    <t> مصنوع من الشعر، مشعر</t>
  </si>
  <si>
    <t> مصنوعة من شعر، مشعرة من شعر، مصنوعة من شعر، المرجع: رؤ6: 12 *</t>
  </si>
  <si>
    <t> G5156</t>
  </si>
  <si>
    <t> رائع</t>
  </si>
  <si>
    <t> يرتجف ، خوف</t>
  </si>
  <si>
    <t> يرتجف، خوف في المقام الأول يرتجف، يرتجف؛ مرتعدين من الخوف، خوف، رعب، اضطراب الفكر، مرجع: مرقس 16: 8؛ قلقين تحت مسئولية مقدسة، راجع: 1 كو 2: 3؛ خشوع، إكرام، رهبة، المرجع: 2كو 7: 15؛ المرجع: أفسس 6: 5؛ المرجع: فيلبي 2: 12 *</t>
  </si>
  <si>
    <t> G5157</t>
  </si>
  <si>
    <t> رائع</t>
  </si>
  <si>
    <t> تحول</t>
  </si>
  <si>
    <t> تحول، تحول، تغيير، تغيير</t>
  </si>
  <si>
    <t> تحول، تحول، اختلاف، تغيير دورة الدوران؛ رجوع إلى الوراء، تغيير، طفرة، اختلاف، تحول، تغيير مرجع: يع ١: ١٧ *</t>
  </si>
  <si>
    <t> G5158</t>
  </si>
  <si>
    <t> جيد</t>
  </si>
  <si>
    <t> طريق</t>
  </si>
  <si>
    <t> الطريقة، الطريقة، النوع؛ طريق الحياة</t>
  </si>
  <si>
    <t xml:space="preserve">الطريقة، الطريقة، النوع؛ طريقة الحياة منعطفا. طريقة ، طريقة ، طريقة ، يهوذا 7 ؛ ὃν τρόπον , + καθ᾽ ὃν τρόπον , بهذه الطريقة حتى مثل المرجع: مت 23:37 ; المرجع: أعمال الرسل ١٥: ١١؛ κατὰ μηδένα τρόπον , بأي حال من الأحوال، بأي حال من الأحوال، المرجع: 2 تس 2: 3؛ ἐν παντὶ τρόπω و παντὶ τρόπω في كل طريق، بكل وسيلة، المرجع: فيلبي 1: 18؛ المرجع: 2تس 3: 16؛ تحول الفكر أو الفعل، العادة، التصرف، الطريقة المرجع: عب 13: 5</t>
  </si>
  <si>
    <t> G5159</t>
  </si>
  <si>
    <t> رائع</t>
  </si>
  <si>
    <t> لتحمله</t>
  </si>
  <si>
    <t> لتحمل الرعاية (كممرضة)</t>
  </si>
  <si>
    <t> G5160</t>
  </si>
  <si>
    <t> جيد</t>
  </si>
  <si>
    <t> الغذاء والتغذية</t>
  </si>
  <si>
    <t xml:space="preserve"> أغذية، أغذية أغذية، أغذية، المرجع: مت 3: 4؛ المرجع: لو 12: 23؛ المرجع: يوحنا 4: 8؛ المرجع: أعمال الرسل ٩: ١٩؛ المرجع: يع ٢: ١٥؛ الحكم، المرجع: مت 24:45 ؛ رزق، صيانة، المرجع: مت 10:10 ؛ تغذية الفكر مجازيًا، التغذية الروحية، راجع: عب 5: 12، 14.</t>
  </si>
  <si>
    <t> G5161</t>
  </si>
  <si>
    <t> شكرا جزيلا</t>
  </si>
  <si>
    <t> تروفيمس</t>
  </si>
  <si>
    <t>تروفيموس، "أطعم [طفلًا]"</t>
  </si>
  <si>
    <t> رجل يعيش في زمن العهد الجديد، تم ذكره لأول مرة في أعمال 20: 4 § تروفيمس، "[طفل]" تروفيمس، (اسم مناسب)، من أفسس، صديق بولس، المرجع: أعمال 20: 4؛ 21:29 ؛ المرجع: ٢ تي ٤:٢٠ *</t>
  </si>
  <si>
    <t> G5162</t>
  </si>
  <si>
    <t> جيد</t>
  </si>
  <si>
    <t> الأم المرضعة</t>
  </si>
  <si>
    <t> الأم، ممرضة</t>
  </si>
  <si>
    <t> أُمٌ مُرْضِعَةٌ مُرْضِعَةُ المرجع: 1 تسالونيكي 2: 7 *</t>
  </si>
  <si>
    <t> G5163</t>
  </si>
  <si>
    <t> حقا</t>
  </si>
  <si>
    <t> المسار، بالطبع</t>
  </si>
  <si>
    <t xml:space="preserve"> طريق، طريق، طريق، مسار مجازيا المرجع: عب 12: 13 *</t>
  </si>
  <si>
    <t> G5164</t>
  </si>
  <si>
    <t> جيد</t>
  </si>
  <si>
    <t> بالطبع / عجلة</t>
  </si>
  <si>
    <t> عجلة؛ (مجازيًا) دورة كاملة (من الحياة)</t>
  </si>
  <si>
    <t> عجلة؛ (مجازيًا) دورة كاملة (للحياة) في المقام الأول عداء؛ أي شيء كروي ، عجلة ؛ الانجراف، بالطبع، مع المعنى الذي تكتب به الكلمة عادة τρόχος، المرجع: يع ٣: ٦ *</t>
  </si>
  <si>
    <t> G5165</t>
  </si>
  <si>
    <t> شكرا</t>
  </si>
  <si>
    <t> صَحن</t>
  </si>
  <si>
    <t xml:space="preserve"> إناء، طبق، المرجع: مت 26:23 ؛ المرجع: مرقس ١٤:٢٠ *</t>
  </si>
  <si>
    <t> G5166</t>
  </si>
  <si>
    <t> رائع</t>
  </si>
  <si>
    <t> إلى الحصاد</t>
  </si>
  <si>
    <t>لجمع أو اختيار (العنب) الحصاد</t>
  </si>
  <si>
    <t> لجمع أو قطف (العنب) الحصاد للحصاد، وجمع وقطف الثمار، وخاصة العنب، المرجع: لو 6: 44؛ المرجع: رؤ ١٤: ١٨، ١٩ *</t>
  </si>
  <si>
    <t> G5167</t>
  </si>
  <si>
    <t> شكرا</t>
  </si>
  <si>
    <t> (جمع) حمامة، حمامة</t>
  </si>
  <si>
    <t> ( جمع ) حمام، حمامة حمامة، مرجع: لو 2: 24 *</t>
  </si>
  <si>
    <t> G5168</t>
  </si>
  <si>
    <t> شكرا جزيلا</t>
  </si>
  <si>
    <t> فتح العين (ثقب الإبرة على شكل قطرة دمعة يتم من خلالها تمرير الخيط).</t>
  </si>
  <si>
    <t> العين (ثقب الإبرة على شكل قطرة دمعة يتم من خلالها تمرير الخيط) فتح ثقب، ثقب؛ عين الإبرة، مرجع: مرقس 25:10 *</t>
  </si>
  <si>
    <t> G5169</t>
  </si>
  <si>
    <t> شكرا</t>
  </si>
  <si>
    <t> فتح العين (ثقب الإبرة التي يتم من خلالها تمرير الخيط).</t>
  </si>
  <si>
    <t> عين (ثقب الإبرة التي يمر من خلالها الخيط) فتح الثقب، ثقب، ثقب الإبرة، المرجع: لوقا 18: 25 *</t>
  </si>
  <si>
    <t> G5170</t>
  </si>
  <si>
    <t> شكرا</t>
  </si>
  <si>
    <t> تريفاينا</t>
  </si>
  <si>
    <t> تريفينا، "لذيذ"</t>
  </si>
  <si>
    <t>امرأة تعيش في زمن العهد الجديد، لم تُذكر إلا في رو 16: 12 § تريفينا، تريفينا "الجميلة"، (الاسم الصحيح)، المرجع: رو 16: 12 *</t>
  </si>
  <si>
    <t> G5171</t>
  </si>
  <si>
    <t> رائع</t>
  </si>
  <si>
    <t> لتنغمس في النفس</t>
  </si>
  <si>
    <t> للعيش في ترف، ويعيشون حياة من الانغماس في الانغماس في الذات</t>
  </si>
  <si>
    <t> لتعيشوا في ترف، تعيشوا حياة الانغماس في الانغماس في النعمة، في ترف، راجع: يع ٥: ٥ *</t>
  </si>
  <si>
    <t> G5172</t>
  </si>
  <si>
    <t> رائع</t>
  </si>
  <si>
    <t> الفخامة والروعة. احتفالي، تساهل، ابتهاج</t>
  </si>
  <si>
    <t> الفخامة والروعة. ترفيه، تساهل، ابتهاج عيشة مترفة، ترف، روعة، ترفيه، ابتهاج المرجع: لو 7: 25؛ المرجع: ٢ بط ٢: ١٣ *</t>
  </si>
  <si>
    <t> G5173</t>
  </si>
  <si>
    <t> شكرا</t>
  </si>
  <si>
    <t> تريفوزا</t>
  </si>
  <si>
    <t> تريفوسا "حساسة"</t>
  </si>
  <si>
    <t> امرأة تعيش في زمن العهد الجديد، لم تذكر إلا في رو 16: 12 § تريفوسا، تريفوسا "الحساسة"، (اسم مناسب)، المرجع: رو 16: 12 *</t>
  </si>
  <si>
    <t> G5174</t>
  </si>
  <si>
    <t> جدا</t>
  </si>
  <si>
    <t> ترواس</t>
  </si>
  <si>
    <t> ترواس-</t>
  </si>
  <si>
    <t xml:space="preserve"> § ترواس-</t>
  </si>
  <si>
    <t> G5175</t>
  </si>
  <si>
    <t> شكرا جزيلا</t>
  </si>
  <si>
    <t> تروغيليوم</t>
  </si>
  <si>
    <t xml:space="preserve">§ تروجيليوم تروجيليوم (الاسم الصحيح)</t>
  </si>
  <si>
    <t> G5176</t>
  </si>
  <si>
    <t> رائع</t>
  </si>
  <si>
    <t> لتأكل، تتغذى</t>
  </si>
  <si>
    <t> لتناول الطعام، تتغذى في المقام الأول لأزمة؛ للأكل، مرجع: مت 24: 38؛ من العبرية ἄρτον τρώγειν، "تناول طعامًا، تناول وجبة"، مرجع: يوحنا 6: 54، 56-58؛ 13:18 *</t>
  </si>
  <si>
    <t> G5177</t>
  </si>
  <si>
    <t> شكرا جزيلا</t>
  </si>
  <si>
    <t> للحصول / يحدث</t>
  </si>
  <si>
    <t> يشارك في؛ للحصول على، تقديم؛ (ترجمة) أن يحدث بطريقة معينة، أن يكون غير عادي؛ ربما</t>
  </si>
  <si>
    <t> يشارك في؛ للحصول على، تقديم؛ (ترجمة) أن يحدث بطريقة معينة، أن يكون غير عادي؛ ربما لضرب شيء ما؛ لبلوغ، للحصول، لإقتناء، للتمتع، مرجع: لو 20: 35؛ المرجع: أعمال ٢٤: ٢؛ 26:22 ؛ 27: 3 المرجع: 2 تيم 2: 10؛ المرجع: عب 8: 6؛ 11:35 ؛ ضرورة الحدوث، السقوط، الصدفة؛ عام، عادي، المرجع: أعمال الرسل 19: 11؛ 28: 2 كظرف، ربما، ربما، المرجع: 1 كور 16: 6؛ εἰ τύχοι، كما يحدث، حسب الحالة، المرجع: 1كو 14:10؛ 15: 37 *</t>
  </si>
  <si>
    <t> G5178</t>
  </si>
  <si>
    <t> شكرا جزيلا</t>
  </si>
  <si>
    <t> للتعذيب</t>
  </si>
  <si>
    <t>(السلبي) للتعذيب، معذبة التعذيب</t>
  </si>
  <si>
    <t> (المبني للمجهول) أن يتعرض للتعذيب، التعذيب المعذب في المقام الأول لقرع الطبل؛ لطبل عليها في العهد الجديد للتعذيب، الضرب بالعصي والهراوات حتى الموت، المرجع: عب 11: 35 *</t>
  </si>
  <si>
    <t> G5179</t>
  </si>
  <si>
    <t> نعم</t>
  </si>
  <si>
    <t> علامة / مثال</t>
  </si>
  <si>
    <t> كمثال</t>
  </si>
  <si>
    <t xml:space="preserve"> علامة، مثال، شكل، اكتب، مثال، نمط</t>
  </si>
  <si>
    <t> G5180</t>
  </si>
  <si>
    <t> نعم</t>
  </si>
  <si>
    <t> للضرب والضرب والجرح</t>
  </si>
  <si>
    <t xml:space="preserve"> يضرب، يضرب، يجرح بضرب، يضرب، يضرب، المرجع: مت 24: 49؛ 27:30 ؛ والضرب على الصدر تعبيراً عن الحزن أو الانفعال الشديد، راجع: لو 18: 13؛ 23:48 ؛ في العهد الجديد بشكل مجازي لجرح أو صدمة ضمير أي شخص، المرجع: 1 كو 8: 12؛ من العبرية "ضرب بالشر يعاقب" مرجع: أعمال 23: 3</t>
  </si>
  <si>
    <t> G5181</t>
  </si>
  <si>
    <t> شكرا جزيلا</t>
  </si>
  <si>
    <t> تيرانوس</t>
  </si>
  <si>
    <t> - "طاغية"؛ تيرانوس، أفسس</t>
  </si>
  <si>
    <t> رجل يعيش في زمن العهد الجديد، لم يُذكر إلا في سفر أعمال الرسل 19: 9 - "طاغية"؛ تيرانوس، أفسس</t>
  </si>
  <si>
    <t> G5182</t>
  </si>
  <si>
    <t> شكرا جزيلا</t>
  </si>
  <si>
    <t>(سلبي) أن يكون منزعجًا ومشتتًا</t>
  </si>
  <si>
    <t> ( منفعل ) أن يضطربوا، يضطربوا، يضطربوا، يضطربوا، المرجع: لو 10: 41 *</t>
  </si>
  <si>
    <t> G5183</t>
  </si>
  <si>
    <t> جديد</t>
  </si>
  <si>
    <t> إطار العجلة</t>
  </si>
  <si>
    <t> صور</t>
  </si>
  <si>
    <t xml:space="preserve"> § صوري، من سكان صور، المرجع: أعمال 12: 20 *</t>
  </si>
  <si>
    <t> G5184</t>
  </si>
  <si>
    <t> جديد</t>
  </si>
  <si>
    <t> صور "مكان صخري"</t>
  </si>
  <si>
    <t xml:space="preserve"> § صور، "المكان الصخري" صور، مدينة تجارية مشهورة وغنية في فينيقيا، المرجع: متى 11: 21؛ 15:21 ؛ المرجع: مرقس 7: 24؛ المرجع: أعمال 21: 3، 7</t>
  </si>
  <si>
    <t> G5185</t>
  </si>
  <si>
    <t> شكرا جزيلا</t>
  </si>
  <si>
    <t> أعمى</t>
  </si>
  <si>
    <t> أعمى؛ (ن.) شخص أعمى</t>
  </si>
  <si>
    <t xml:space="preserve"> أعمى؛ (ن.) أعمى أعمى، مرجع: مت 9: 27، 28؛ 11: 5 ؛ 12:22 ؛ مجازيًا أعمى ذهنيًا، مرجع: متى 15: 14؛ 23:16</t>
  </si>
  <si>
    <t> G5186</t>
  </si>
  <si>
    <t> شكرا جزيلا</t>
  </si>
  <si>
    <t> أعماه</t>
  </si>
  <si>
    <t> للتسبب في العمى، والحرمان من عمى البصر</t>
  </si>
  <si>
    <t> أن يسبب العمى، ويحرم من البصر أعمى، ويجعل أعمى؛ ، التقى. المرجع: يوحنا 12: 40؛ المرجع: 2كو 4: 4؛ المرجع: 1يو 2: 11 *</t>
  </si>
  <si>
    <t> G5187</t>
  </si>
  <si>
    <t> رائع</t>
  </si>
  <si>
    <t> مغرور</t>
  </si>
  <si>
    <t>(سلبي) أن يكون أو يصبح مغرورًا، مما يعني الحماقة</t>
  </si>
  <si>
    <t> (سلبي) أن تكون مغرورًا أو مغرورًا، مما يعني ضمنًا حماقة التدخين؛ ، مجازيًا التملك بأبخرة الغرور؛ منفعلًا ومجنونًا ومنتفخًا، مرجع: 1 تي 3: 6؛ 6: 4 ؛ المرجع: 2 تي 3: 4؛ المرجع: ١ تيم ٦: ٤ *</t>
  </si>
  <si>
    <t> G5188</t>
  </si>
  <si>
    <t> نعم</t>
  </si>
  <si>
    <t> ليحترق</t>
  </si>
  <si>
    <t> (السلبي) إلى المشتعل، الدخان المشتعل</t>
  </si>
  <si>
    <t> (سلبي) لدخان مشتعل، دخان مشتعل لرفع دخان؛ , سلبي لانبعاث الدخان، الدخان، الدخان، المرجع: مت 12:20 *</t>
  </si>
  <si>
    <t> G5189</t>
  </si>
  <si>
    <t> شكرا جزيلا</t>
  </si>
  <si>
    <t> عاصف</t>
  </si>
  <si>
    <t> من قوة الإعصار العاصف</t>
  </si>
  <si>
    <t> من قوة الإعصار عاصف عاصف، عاصف، من قوة الإعصار؛ ، مع ἄνεμος تعني إعصار، إعصار، زوبعة، المرجع: أعمال 27: 14 *</t>
  </si>
  <si>
    <t> G5190</t>
  </si>
  <si>
    <t> شكرا جزيلا</t>
  </si>
  <si>
    <t> تيخيكس</t>
  </si>
  <si>
    <t> تيخيكس "حسن الحظ"</t>
  </si>
  <si>
    <t>رجل يعيش في زمن العهد الجديد، تم ذكره لأول مرة في أعمال 20: 4 § تيخيكس، "حسن الحظ" تيخيكس، (اسم مناسب)، صديق أو رفيق لبولس، المرجع: أعمال 20: 4؛ المرجع: أفسس 6: 21؛ المرجع: كو 4: 7؛ المرجع: 2 تي 4: 12؛ المرجع: تيط 3: 12؛ أفسس. الاشتراك. Col. Subscr. *</t>
  </si>
  <si>
    <t> G5191</t>
  </si>
  <si>
    <t> شكرا</t>
  </si>
  <si>
    <t> أزرق غامق</t>
  </si>
  <si>
    <t> أزرق غامق، "وربما" أحمر غامق</t>
  </si>
  <si>
    <t> أزرق غامق، "ربما" صفير أحمر غامق، يشبه الصفير في اللون، أزرق غامق، وربما أحمر غامق المرجع: رؤ 9: 17 *</t>
  </si>
  <si>
    <t> G5192</t>
  </si>
  <si>
    <t> شكرا</t>
  </si>
  <si>
    <t> صفير</t>
  </si>
  <si>
    <t> ياقوتة</t>
  </si>
  <si>
    <t> اسمانجوني ياقوتة جوهرة شبه لون الزهرة زرقاء داكنة مرجع: رؤ 21: 20 *</t>
  </si>
  <si>
    <t> G5193</t>
  </si>
  <si>
    <t> شكرا</t>
  </si>
  <si>
    <t> زجاج</t>
  </si>
  <si>
    <t> من الزجاج</t>
  </si>
  <si>
    <t xml:space="preserve"> مصنوع من الزجاج؛ زجاجي، شفاف، المرجع: رؤ 4: 6؛ 15: 2 *</t>
  </si>
  <si>
    <t> G5194</t>
  </si>
  <si>
    <t> ὕαлος</t>
  </si>
  <si>
    <t> الزجاج، والبعض يترجم "الكريستال"</t>
  </si>
  <si>
    <t>الزجاج، البعض يترجم "الكريستال" إلى حجر شفاف، كريستال؛ وأيضًا زجاج، المرجع: رؤ 21: 18، 21 *</t>
  </si>
  <si>
    <t> G5195</t>
  </si>
  <si>
    <t> شكرا</t>
  </si>
  <si>
    <t> للإهانة وسوء المعاملة</t>
  </si>
  <si>
    <t> للإهانة، وسوء المعاملة، وإثارة الشغب؛ متعدي الغضب، والمعاملة بطريقة متعجرفة أو حاقدة، والإهانة، المرجع: مت 22: 6؛ المرجع: لو 11: 45؛ 18:32 ؛ المرجع: أعمال ١٤: ٥؛ المرجع: ١ تس ٢: ٢ *</t>
  </si>
  <si>
    <t> G5196</t>
  </si>
  <si>
    <t> شكرا</t>
  </si>
  <si>
    <t> سوء المعاملة</t>
  </si>
  <si>
    <t> الإهانة وسوء المعاملة. كارثة، ضرر</t>
  </si>
  <si>
    <t> الإهانة وسوء المعاملة. كارثة، ضرر وقاحة؛ عار، إهانة، سخط، المرجع: 2كو 12: 10؛ ضرر، كارثة عن طريق البحر، المرجع: أعمال ٢٧: ١٠، ٢١ *</t>
  </si>
  <si>
    <t> G5197</t>
  </si>
  <si>
    <t> شكرا</t>
  </si>
  <si>
    <t> رجل وقح</t>
  </si>
  <si>
    <t> رجل وقح، رجل عنيف</t>
  </si>
  <si>
    <t> رجل وقح، رجل عنيف، شخص متعجرف، عنيف، المرجع: رو 1: 30؛ المرجع: ١ تي ١: ١٣ *</t>
  </si>
  <si>
    <t> G5198</t>
  </si>
  <si>
    <t> شكرا</t>
  </si>
  <si>
    <t> كن بصحة جيدة</t>
  </si>
  <si>
    <t> أن تكون بصحة جيدة وسليمة</t>
  </si>
  <si>
    <t>ليكونوا أصحاء، سليمين، سليمين، في الصحة، المرجع: لو 5: 31؛ 7:10 ؛ ليكونوا سالمين معافين، راجع: لو 15: 27؛ 3 جون. 2 ؛ مجازيًا أن تكون سليمًا أو سليمًا في الإيمان أو العقيدة أو ما إلى ذلك، المرجع: تي 1: 9، 13؛ 2:1، 2؛ سليمة، نقية، غير فاسد، المرجع: 1 تي 1: 10؛ 6:3؛ المرجع: 2 تيم 1: 13؛ 4: 3 *</t>
  </si>
  <si>
    <t> G5199</t>
  </si>
  <si>
    <t> شكرا</t>
  </si>
  <si>
    <t> صحيح</t>
  </si>
  <si>
    <t> صحي، سليم، جيد</t>
  </si>
  <si>
    <t xml:space="preserve"> سليمين، سليمين، سليمين، في صحة، مرجع: متى 12: 13؛ 15:31 ؛ كناية عن التعليم، سليمة، حسنة، نقية، سليمة، مرجع: تي 2: 8</t>
  </si>
  <si>
    <t> G5200</t>
  </si>
  <si>
    <t> ὑγρός</t>
  </si>
  <si>
    <t> رطبة / خضراء</t>
  </si>
  <si>
    <t> رطبة، خضراء</t>
  </si>
  <si>
    <t> رطب، أخضر رطب في المقام الأول، رطب، رطب؛ يستخدم من شجرة مملوءة عصارة، رتيبة، خضراء، مرجع: لو 23: 31 *</t>
  </si>
  <si>
    <t> G5201</t>
  </si>
  <si>
    <t> ὑδρία</t>
  </si>
  <si>
    <t> جرة الماء</t>
  </si>
  <si>
    <t> جرة ماء جرة ماء، المرجع: يو 2: 6، 7؛ دلو، سطل، المرجع: يو 4: 28 *</t>
  </si>
  <si>
    <t> G5202</t>
  </si>
  <si>
    <t> ὑδροποτέω</t>
  </si>
  <si>
    <t> ان تشرب الماء</t>
  </si>
  <si>
    <t> شرب الماء (حصرا)</t>
  </si>
  <si>
    <t>أن تشرب الماء (حصراً) أن تكون مجرد شرب ماء، اشرب الماء حصرياً المرجع: 1تي5:23 *</t>
  </si>
  <si>
    <t> G5203</t>
  </si>
  <si>
    <t> شكرا</t>
  </si>
  <si>
    <t> مع وذمة</t>
  </si>
  <si>
    <t> المعاناة من الاستسقاء (الوذمة والتورم غير الطبيعي الناتج عن تراكم السوائل)</t>
  </si>
  <si>
    <t> يعاني من الاستسقاء (وذمة، تورم غير طبيعي من السوائل المتراكمة) مع وذمة المرجع: لوقا 14: 2 *</t>
  </si>
  <si>
    <t> G5204</t>
  </si>
  <si>
    <t> ὕδωρ</t>
  </si>
  <si>
    <t> ماء</t>
  </si>
  <si>
    <t xml:space="preserve"> الماء، راجع: متى 3: 11، 16؛ 14: 28، 29؛ 17:15 ؛ المرجع: يوحنا 5: 3، 4، 7؛ سائل مائي، المرجع: يو 19: 34؛ ὕδωρ ζῶν، ماء حي، ماء عذب متدفق، المرجع: يو 4: 11؛ كناية عن الإنعاش الروحي، راجع: يو 4: 10؛ 7:38</t>
  </si>
  <si>
    <t> G5205</t>
  </si>
  <si>
    <t> شكرا</t>
  </si>
  <si>
    <t xml:space="preserve"> المطر، المرجع: أعمال ١٤: ١٧؛ 28: 2 المرجع: عب 6: 7؛ المرجع: يع ٥: ١٨؛ المرجع: رؤ ١١: ٦ *</t>
  </si>
  <si>
    <t> G5206</t>
  </si>
  <si>
    <t> شكرا</t>
  </si>
  <si>
    <t> التبني (كابن)</t>
  </si>
  <si>
    <t> التبني كأبناء، البنوة؛ في ثقافة العهد الجديد، يحصل الابن على ميراث وكرامة أكبر، ولكن في المسيح يرث الرجال والنساء بالتساوي</t>
  </si>
  <si>
    <t>التبني كأبناء، البنوة؛ في ثقافة العهد الجديد، ينال الابن ميراثًا وكرامة أكبر، لكن في المسيح يرث الرجال والنساء التبني بالتساوي، وهو وضع في حالة الابن، مرجع: رومية 15:8، 23؛ 9:4؛ المرجع: غلا 4: 5؛ المرجع: أفسس ١: ٥ *</t>
  </si>
  <si>
    <t> G5207</t>
  </si>
  <si>
    <t> شكرا</t>
  </si>
  <si>
    <t> ابن</t>
  </si>
  <si>
    <t> الابن، الطفل (من كلا الجنسين)، سليل (في أي جيل)؛ بالامتداد: مصطلح التحبب. فرد من فئة أو نوع، على سبيل المثال، "ابن القيامة" هو من يشارك في القيامة. "ابن الإنسان" هي عبارة من العهد القديم تعني عادةً "إنسان"، والتي تُستخدم في العهد الجديد بشكل حصري تقريبًا كلقب مسياني (انظر المرجع: دا 7: 13)، للتأكيد على إنسانية يسوع.</t>
  </si>
  <si>
    <t xml:space="preserve">الابن، الطفل (من كلا الجنسين)، سليل (في أي جيل)؛ بالامتداد: مصطلح التحبب. فرد من فئة أو نوع، على سبيل المثال، "ابن القيامة" هو من يشارك في القيامة. "ابن الإنسان" هي عبارة من العهد القديم تعني عادة "إنسان"، والتي تُستخدم في العهد الجديد بشكل حصري تقريبًا كلقب مسياني (انظر مرجع: دا ٧: ١٣)، للتأكيد على إنسانية يسوع كإبن، مرجع: متى ١. :21، 25؛ 7: 9 ؛ 13:55 تكرارا ؛ ابن شرعي، المرجع: عب 12: 8؛ ابن مخلوق صناعيًا، راجع: أعمال 7: 21؛ المرجع: عب 11: 24؛ من نسل (متى 1: 1، 20)؛ المرجع: مرقس 12: 35؛ وفي العهد الجديد صغار الحيوان، مرجع: مت 21: 5؛ والابن الروحي من جهة الاهتداء أو التلمذة، راجع: 1 بط 5: 13؛ ومن العبرية ربما تلميذ، مرجع: مت 12: 27؛ والابن يدل على الارتباط من حيث العضوية والخدمة والتشابه والظهور والمصير وما إلى ذلك، راجع: مت 8: 12؛ 9:15؛ 13:38 ؛ 23:15 ؛ المرجع: مرقس 2: 29؛ 3:17 ؛ المرجع: لو 5: 34؛ 10: 6؛ 16: 8 ؛ 20:34، 36؛ المرجع: يوحنا 17: 12؛ المرجع: أعمال الرسل ٢: ٢٥؛ 4:36 ؛ 13:10 ؛ المرجع: أفسس 2: 2؛ 5: 6 ؛ المرجع: كو 3: 6؛ المرجع: ١ تس ٥: ٥؛ المرجع: 2تس 2: 3؛ ἱὸς θεοῦ, κ.τ.κ. ابن الله من جهة اللاهوت، راجع: مت 4: 3، 6؛ 14:33 ؛ المرجع: رو 1: 4؛ وأيضًا من حيث الامتياز والأخلاق، راجع: مت 5: 9، 45؛ المرجع: لو 6: 35؛ المرجع: رو 8: 14، 19؛ 9:26 ؛ المرجع: غلا 3: 26؛ هذا صحيح، κ.τ.κ. ، لقب للمسيح، مرجع: مت 26: 63؛ المرجع: مرقس 3: 11؛ 14:61 ؛ المرجع: يو 1: 34، 50؛ 20:31 ؛ υἱὸς ἀνθρώπου، ابن الإنسان، إنسان، المرجع: مرقس 3: 28؛ المرجع: أفسس 3: 5؛ المرجع: عب 2: 6؛ ὁ υἱὸς τοῦ ἀνθρώπου، لقب للمسيح، المرجع: متى 8:20 التكرار.; وكذلك أيضًا ὁ υἱὸς Δαβιδ , ( Δαύιδ ) المرجع: متى 12:23</t>
  </si>
  <si>
    <t>G5208</t>
  </si>
  <si>
    <t> ὕлη</t>
  </si>
  <si>
    <t> غابة</t>
  </si>
  <si>
    <t> الغابة والخشب</t>
  </si>
  <si>
    <t> غابة، خشب، غابة؛ ، في الحطب، كتلة وقود، مرجع: يع ٣:٥ *</t>
  </si>
  <si>
    <t> G5209</t>
  </si>
  <si>
    <t> ὑμᾶς</t>
  </si>
  <si>
    <t> G5210</t>
  </si>
  <si>
    <t> ὑμεῖς</t>
  </si>
  <si>
    <t> G5211</t>
  </si>
  <si>
    <t> Ὑμεναῖος</t>
  </si>
  <si>
    <t> غشاء البكارة</t>
  </si>
  <si>
    <t> هيمينايوس، "غشاء البكارة [الإله الوثني]"</t>
  </si>
  <si>
    <t> رجل يعيش في زمن العهد الجديد، ذُكر لأول مرة في 1 تي 1: 20 § هيميناوس، "غشاء البكارة [الإله الوثني]" هيميناوس، (الاسم الصحيح)، المرجع: 1 تيم 1: 20؛ المرجع: ٢ تي ٢: ١٧ *</t>
  </si>
  <si>
    <t> G5212</t>
  </si>
  <si>
    <t> ὑμέτερος</t>
  </si>
  <si>
    <t> (الجمع) لك، خاصتك</t>
  </si>
  <si>
    <t xml:space="preserve"> ( جمع ) لك، خاصتك، لك، المرجع: لوقا 6: 20؛ المرجع: يوحنا 7: 6؛ 15:20</t>
  </si>
  <si>
    <t> G5213</t>
  </si>
  <si>
    <t> ὑμῖν</t>
  </si>
  <si>
    <t> لك</t>
  </si>
  <si>
    <t> G5214</t>
  </si>
  <si>
    <t> ὑμνέω</t>
  </si>
  <si>
    <t> لغناء الترانيم والغناء والثناء</t>
  </si>
  <si>
    <t> لترنيم الترانيم، أو ترنيم التسبيح، أو التسبيح، أو الاحتفال، أو العبادة بالترنيم، المرجع: أعمال ١٦: ٢٥؛ المرجع: عب 2: 12؛ المطلق للترنيمة، مرجع: مت 26: 30؛ المرجع: مرقس ١٤: ٢٦ *</t>
  </si>
  <si>
    <t> G5215</t>
  </si>
  <si>
    <t> شكرا</t>
  </si>
  <si>
    <t> ترنيمة</t>
  </si>
  <si>
    <t>ترنيمة، أغنية مدح</t>
  </si>
  <si>
    <t xml:space="preserve"> أغنية؛ ترنيمة تسبيح لله، مرجع: أف 5: 19؛ المرجع: كو 3: 16 *</t>
  </si>
  <si>
    <t> G5216</t>
  </si>
  <si>
    <t> ὑμῶν</t>
  </si>
  <si>
    <t> لك</t>
  </si>
  <si>
    <t> منك أو فيما يتعلق بك</t>
  </si>
  <si>
    <t> G5217</t>
  </si>
  <si>
    <t> ὑπάγω</t>
  </si>
  <si>
    <t> لترحل)</t>
  </si>
  <si>
    <t xml:space="preserve"> للذهاب (بعيدًا) للقيادة أو الإخضاع ؛ لقيادة أو إحضار من تحت ؛ ارسم على أو بعيدا في العهد الجديد، "انطلق، انصرف" (راجع: متى 8: 4، 13)؛ 9:6 ؛ ὕπαγε ὀπισω μου , تعال ورائي! بعيد! انصرف! المرجع: متى 4: 10؛ 16:23 ؛ للذهاب، المرجع: مت 5: 41؛ المرجع: لو 12: 58؛ ليفارق الحياة، راجع: مت 26: 24</t>
  </si>
  <si>
    <t> G5218</t>
  </si>
  <si>
    <t> ὑπακοή</t>
  </si>
  <si>
    <t> طاعة</t>
  </si>
  <si>
    <t xml:space="preserve"> الاستماع ل الطاعة، راجع: رو 5: 19؛ 6:16 ؛ المرجع: 1 بط 1: 14؛ والخضوع، راجع: رو 16: 19؛ المرجع: 2كو 7: 15؛ التسليم، المرجع: رو 1: 5؛ 15:18 ؛ 16:26 ؛ المرجع: 2كو 10: 5؛ المرجع: عب 5: 8؛ المرجع: 1 بط 1: 2، 22؛ الامتثال ، Phlm. 21</t>
  </si>
  <si>
    <t> G5219</t>
  </si>
  <si>
    <t> ὑπακούω</t>
  </si>
  <si>
    <t> أن يطيع، يكون مطيعا؛ للرد (الباب)</t>
  </si>
  <si>
    <t xml:space="preserve">أن يطيع، يكون مطيعا؛ للإجابة (الباب) لإعطاء الأذن؛ لتسمع، تجيب (الباب) المرجع: أعمال 12: 13؛ للطاعة، مرجع: مت 8: 27؛ المرجع: مرقس 1: 27؛ في العهد الجديد لتقديم القبول الخاضع، المرجع: أعمال ٦: ٧؛ المرجع: رو 6: 17؛ المرجع: ٢ تسالونيكي ١: ٨؛ المرجع: عب 5: 9؛ الخضوع المطلق، مرجع: فيلبي 2: 12</t>
  </si>
  <si>
    <t> G5220</t>
  </si>
  <si>
    <t> شكرا</t>
  </si>
  <si>
    <t> متزوج</t>
  </si>
  <si>
    <t> متزوجة، ملزمة قانونا لرجل في الزواج</t>
  </si>
  <si>
    <t> متزوجة، مرتبطة برجل، مرتبطة برجل، متزوجة، مرجع: رو 7: 2 *</t>
  </si>
  <si>
    <t> G5221</t>
  </si>
  <si>
    <t> شكرا</t>
  </si>
  <si>
    <t> للذهاب للقاء</t>
  </si>
  <si>
    <t xml:space="preserve"> للقاء، الخروج للقاء، معارضة؛ المرجع: متى 8: 28؛ المرجع: لو 8: 27؛ المرجع: يوحنا 11: 20، 30؛ 12:18</t>
  </si>
  <si>
    <t> G5222</t>
  </si>
  <si>
    <t> شكرا</t>
  </si>
  <si>
    <t xml:space="preserve"> اجتماع، فعل اجتماع، المرجع: مت 8: 34؛ 25:1؛ المرجع: يوحنا ١٢: ١٣ *</t>
  </si>
  <si>
    <t> G5223</t>
  </si>
  <si>
    <t> شكرا</t>
  </si>
  <si>
    <t> ملكية</t>
  </si>
  <si>
    <t> الممتلكات والسلع والممتلكات</t>
  </si>
  <si>
    <t> ممتلكات، بضائع، ممتلكات بضائع مملوكة، مادة، ملكية، المرجع: أعمال الرسل 2: 45؛ المرجع: عب ١٠:٣٤ *</t>
  </si>
  <si>
    <t> G5224</t>
  </si>
  <si>
    <t> شكرا</t>
  </si>
  <si>
    <t>أن تمتلك، تمتلك؛ (ن.) الممتلكات؛ أن تكون موجودة</t>
  </si>
  <si>
    <t xml:space="preserve"> أن تمتلك، تمتلك؛ (ن.) الممتلكات؛ أن تكون، موجودة لتبدأ؛ أن يأتي إلى الوجود؛ أن تكون موجود؛ ليكون موجودًا، المرجع: أعمال الرسل 19: 40؛ 28:18 ؛ أن يمتلكوا، أن ينتموا، المرجع: أعمال 3: 6؛ 4:37؛ بضائع، ممتلكات، أملاك، المرجع: مت 19:21 ؛ المرجع: لو 8: 3؛ ليكون، المرجع: لو 7: 25؛ 8:41</t>
  </si>
  <si>
    <t> G5225</t>
  </si>
  <si>
    <t> شكرا</t>
  </si>
  <si>
    <t> يكون بالفعل</t>
  </si>
  <si>
    <t> - أن يبدأ تحت (بهدوء)، أي يأتي إلى الوجود (يكون حاضرا أو في متناول اليد)؛ بصيغة لفظية، للوجود (مثل كوبولا أو تابع للصفة، النعت، الظرف أو حرف الجر، أو كمساعد للمبدأ (الفعل)</t>
  </si>
  <si>
    <t> G5226</t>
  </si>
  <si>
    <t> ὑπείκω</t>
  </si>
  <si>
    <t> لتقديم</t>
  </si>
  <si>
    <t> لتقديم، العائد</t>
  </si>
  <si>
    <t> أن يخضع، أن يستسلم، أن يفسح المجال؛ , مطلق الخضوع , مرجع : عب 13 : 17 *</t>
  </si>
  <si>
    <t> G5227</t>
  </si>
  <si>
    <t> شكرا</t>
  </si>
  <si>
    <t> يعارض</t>
  </si>
  <si>
    <t> معارضة، كونها ضد؛ (ن.) العدو</t>
  </si>
  <si>
    <t>معارضة، كونها ضد؛ (ن.) العدو ضد؛ النقيض، معاكس، المرجع: كو 2: 14؛ ὁ ὑπεναντιος , مقاوم , خصم , عدو المرجع : عب 10 : 27 *</t>
  </si>
  <si>
    <t> G5228</t>
  </si>
  <si>
    <t> ὑπέρ</t>
  </si>
  <si>
    <t> أعلاه / ل</t>
  </si>
  <si>
    <t> (حسب) فوق، وراء، أكثر من؛ (جنرال) ؛ من أجل، من أجل؛ بدلا من</t>
  </si>
  <si>
    <t xml:space="preserve">(حسب) فوق، وراء، أكثر من؛ (جنرال) ؛ من أجل، من أجل؛ بدلاً من (1) الجنرال أعلاه، فوق؛ مجازيًا باسم، المرجع: مت 5: 44؛ المرجع: مرقس 9:40؛ المرجع: يوحنا 17: 19؛ بدلا من أن يكون مفيدا ، Phlm. 13؛ في الصيانة، مرجع: رو 15: 8؛ لتعزيز، المرجع: يو 11: 4؛ المرجع: 2كو 1: 6، 8؛ لتحقيق ذلك، مرجع: فيلبي 2: 13؛ أي ما يعادل περι، حول، فيما يتعلق، مع مزيد من الدلالة على الاهتمام أو الاهتمام بالموضوع، المرجع: أعمال الرسل 5: 41؛ المرجع: رو 9: 27؛ المرجع: 2كو 5: 12؛ 8:23 ؛ المرجع: 2تس 2: 1. (٢) نصب، فوق، أبعد؛ مجازيًا أبعد من، المرجع: مت 10: 37؛ المرجع: 2كو 1: 8؛ تستخدم بعد مصطلحات المقارنة، مرجع: لو 16: 8؛ المرجع: 2كو 12: 13؛ المرجع: عب 4: 12. (3) في العهد الجديد كظرف، في درجة أعلى، في أكمل المرجع: 2كو 11: 23</t>
  </si>
  <si>
    <t> G5229</t>
  </si>
  <si>
    <t> شكرا</t>
  </si>
  <si>
    <t> كونوا متغطرسين</t>
  </si>
  <si>
    <t> أن يتكبر ويتكبر</t>
  </si>
  <si>
    <t>أن يتكبر، أو يتكبر، أو يتكبر، أو يرتفع إلى فوق أو فوق؛ وسط لرفع نفسه، وتمجيد نفسه؛ مجازيًا أن نكون مبتهجين أكثر من اللازم، المرجع: 2كو 12: 7 (2x)؛ "يحتمل نفسه بتكبر ويرتفع متشامخًا" (2 تس 2: 4).</t>
  </si>
  <si>
    <t> G5230</t>
  </si>
  <si>
    <t> شكرا</t>
  </si>
  <si>
    <t> الماضي رئيس الوزراء</t>
  </si>
  <si>
    <t> الماضي، والتعايش مع السنوات</t>
  </si>
  <si>
    <t> تجاوزت ريعان شبابك، وتعايشت مع السنوات التي تجاوزت ازدهار الحياة، وتجاوزت ريعان شبابك، المرجع: 1كو 7: 36 *</t>
  </si>
  <si>
    <t> G5231</t>
  </si>
  <si>
    <t> شكرا</t>
  </si>
  <si>
    <t> أعلى بكثير، أعلى بكثير</t>
  </si>
  <si>
    <t> يمكن أن تعمل كحرف جر غير لائق، فوق، فوق، أعلى بكثير، أعلى أعلى؛ المكان، المرجع: أفسس 4: 10؛ المرجع: عب 9: 5؛ رتبة وكرامة، المرجع: أف 1: 21 *</t>
  </si>
  <si>
    <t> G5232</t>
  </si>
  <si>
    <t> شكرا</t>
  </si>
  <si>
    <t> لتنمو أكثر فأكثر، وتتزايد بكثرة</t>
  </si>
  <si>
    <t> تنمو أكثر فأكثر، تنمو كثيرًا، تنمو جدًا، تنمو أكثر فأكثر (2 تس 1: 3)</t>
  </si>
  <si>
    <t> G5233</t>
  </si>
  <si>
    <t> شكرا</t>
  </si>
  <si>
    <t> إلى الخطأ</t>
  </si>
  <si>
    <t>أن تخطئ، أن تتعدى، أن تخطئ ضد</t>
  </si>
  <si>
    <t> للظلم والتعدي والخطيئة للتجاوز. للظلم والتعدي والخطيئة المرجع: 1 تس 4: 6 *</t>
  </si>
  <si>
    <t> G5234</t>
  </si>
  <si>
    <t> شكرا جزيلا</t>
  </si>
  <si>
    <t xml:space="preserve"> بشكل مفرط، فوق التدبير، بشكل أكثر خطورة، إلى درجة أكبر بكثير؛ المرجع: ٢ كو ١١: ٢٣ *</t>
  </si>
  <si>
    <t> G5235</t>
  </si>
  <si>
    <t> شكرا</t>
  </si>
  <si>
    <t> لتجاوز</t>
  </si>
  <si>
    <t> لتجاوز، تجاوز، تكون لا تضاهى</t>
  </si>
  <si>
    <t> لتجاوز، تجاوز، أن تكون لا تضاهى في المقام الأول للإلقاء أو الرمي أو أبعد من ذلك، لتجاوز؛ مجازيا للتفوق، والتفوق؛ متفوق، تجاوز، لا مثيل له المرجع: 2كو 3: 10؛ 9:14 ؛ المرجع: أفسس 1: 19؛ 2:7؛ 3:19 *</t>
  </si>
  <si>
    <t> G5236</t>
  </si>
  <si>
    <t> شكرا</t>
  </si>
  <si>
    <t> متجاوز</t>
  </si>
  <si>
    <t> الفائق، والعظيم جدًا، والعظيم جدًا، والذي لا يمكن قياسه</t>
  </si>
  <si>
    <t>شامل، عظيم للغاية، فائق التميز، لا يمكن قياسه، في المقام الأول رمي أبعد من ذلك، تجاوز؛ مقدار أو شخصية غير عادية، متسامية، المرجع: 2كور 12: 7؛ 4:7؛ καθ᾽ ὑπερβονήν، ظرفًا، جدًا، جدًا، المرجع: رو 7: 13؛ المرجع: 2كو 1: 8؛ المرجع: غلا 1: 13؛ طريقًا أفضل جدًا، ممتازًا جدًا» (1 كو 12: 31)؛ فوق كل قياس، فوق كل شيء، مرجع: 2كو 4: 17.</t>
  </si>
  <si>
    <t> G5237</t>
  </si>
  <si>
    <t> شكرا</t>
  </si>
  <si>
    <t> لأخذ نظره عامه</t>
  </si>
  <si>
    <t> للتغاضي والتجاهل</t>
  </si>
  <si>
    <t> تجاهل، تجاهل، تجاهل، تجاهل، المرجع: أعمال 17:30 *</t>
  </si>
  <si>
    <t> G5238</t>
  </si>
  <si>
    <t> شكرا</t>
  </si>
  <si>
    <t> وَرَاءَ؛ (ن.) مناطق خارجها</t>
  </si>
  <si>
    <t> وَرَاءَ؛ (ن.) مناطق ما بعد BDAG، يتم إدراجها كظرف يستخدم مع المضاف إليه، والبعض الآخر يتم إدراجها كحرف جر غير لائق، Beyond، أراضي ما بعد المرجع: 2كور 10:16 *</t>
  </si>
  <si>
    <t> G5239</t>
  </si>
  <si>
    <t> شكرا</t>
  </si>
  <si>
    <t> لتوسيع</t>
  </si>
  <si>
    <t> للذهاب بعيدًا جدًا، والإفراط في التوسع، والتمدد إلى ما هو أبعد من ذلك</t>
  </si>
  <si>
    <t>أن نذهب إلى أبعد من اللازم، أن نمتد، أن نمتد إلى ما هو أبعد من أن نمتد، أن نمتد، أن نذهب إلى أبعد من ذلك، أن نمتد إلى ما هو أبعد من ذلك المرجع: 2كو 10: 14 *</t>
  </si>
  <si>
    <t> G5240</t>
  </si>
  <si>
    <t> شكرا</t>
  </si>
  <si>
    <t> لتجاوز</t>
  </si>
  <si>
    <t> (السلبي) ليتم تشغيله، وتجاوز الفائض</t>
  </si>
  <si>
    <t> (سلبي) أن يكون دهسًا، أو يفيض فيضانًا ليصب فوق التدبير، أو زائدًا؛ منفعل للتجاوز، التجاوز، المرجع: لو 6: 38 *</t>
  </si>
  <si>
    <t> G5241</t>
  </si>
  <si>
    <t> ὑπερεντυγχάνω</t>
  </si>
  <si>
    <t> للتشفع</t>
  </si>
  <si>
    <t xml:space="preserve"> للتشفع به، راجع: رو 8: 26 *</t>
  </si>
  <si>
    <t> G5242</t>
  </si>
  <si>
    <t> شكرا</t>
  </si>
  <si>
    <t> كن أعلى</t>
  </si>
  <si>
    <t> أن تحكم، أن تتمتع بالسلطة؛ أن تكون أفضل من، تتجاوز؛ (ن.) تجاوز العظمة أعلى</t>
  </si>
  <si>
    <t>أن تحكم، أن تتمتع بالسلطة؛ أن تكون أفضل من، تتجاوز؛ (ن.) تجاوز العظمة إلى مستوى أعلى للتمسك بالأعلى؛ ، لازمة لتبرز فوق، لتتفوق؛ مجازيًا التفوق والتفوق، المرجع: فيلبي 2: 3؛ 4:7؛ τὸ ὑπερέχον، التميز، التفوق، المرجع: فيلبي 3: 8؛ أن يكون أعلى أو أعلى أو يحكم أو يكون له سلطان المرجع: رو 13: 1؛ المرجع: ١ بط ٢: ١٣ *</t>
  </si>
  <si>
    <t> G5243</t>
  </si>
  <si>
    <t> شكرا</t>
  </si>
  <si>
    <t> الغطرسة والكبرياء</t>
  </si>
  <si>
    <t> كبرياء، كبرياء، تشامخ، كبرياء، مرجع: مرقس 7: 22 *</t>
  </si>
  <si>
    <t> G5244</t>
  </si>
  <si>
    <t> شكرا</t>
  </si>
  <si>
    <t> متكبر</t>
  </si>
  <si>
    <t> إلى حد لا يقاس؛ (مع G0693) سوبر الرسل</t>
  </si>
  <si>
    <t> إلى حد لا يقاس؛ (مع G0693) سوبر الرسل في أعلى درجة، بشكل بارز، بشكل خاص، بصيغة التفضيل، مرجع: 2كو 11: 5؛ 12:11 *</t>
  </si>
  <si>
    <t> G5245</t>
  </si>
  <si>
    <t> شكرا</t>
  </si>
  <si>
    <t> لغزو شامل، تجاوز الغزو</t>
  </si>
  <si>
    <t>والغزو الشامل، وتجاوز الغزو للتغلب على النصر؛ أن تكون منتصرًا بكثرة، تغلب بقوة، تجاوز الغلبة المرجع: رو 8: 37 *</t>
  </si>
  <si>
    <t> G5246</t>
  </si>
  <si>
    <t> ὑπέρογκος</t>
  </si>
  <si>
    <t> متبجح</t>
  </si>
  <si>
    <t> متفاخر ومنمق</t>
  </si>
  <si>
    <t xml:space="preserve"> منتفخة ومتضخمة في المقام الأول. لغة، منتفخة، متفاخرة، متفاخرة، منمقة المرجع: 2 بط 2: 18؛ * رسالة يهوذا ١٦</t>
  </si>
  <si>
    <t> G5247</t>
  </si>
  <si>
    <t> شكرا</t>
  </si>
  <si>
    <t> السلطة والتفوق</t>
  </si>
  <si>
    <t xml:space="preserve"> الشهرة؛ , مجازيًا، التميز، الجودة النادرة، المرجع: 1كو 2: 1؛ مركزًا بارزًا، وسلطانًا، وتفوقًا (1 تي 2: 2)</t>
  </si>
  <si>
    <t> G5248</t>
  </si>
  <si>
    <t> شكرا</t>
  </si>
  <si>
    <t> لتكثر</t>
  </si>
  <si>
    <t> لزيادة كل ما هو أكثر، تجاوز الحدود، تجاوز</t>
  </si>
  <si>
    <t> لزيادة كل شيء أكثر، تجاوز الحدود، تجاوز إلى حد كبير؛ ليزداد أيضًا، ليتجاوز الحدود، ليفيض المرجع: رو 5: 20؛ الوسط ليمتلئ كثيرًا، فيفيض، راجع: 2كو 7: 4 *</t>
  </si>
  <si>
    <t> G5249</t>
  </si>
  <si>
    <t> شكرا</t>
  </si>
  <si>
    <t> ممتاز</t>
  </si>
  <si>
    <t> إلى أبعد الحدود، إلى أبعد الحدود</t>
  </si>
  <si>
    <t xml:space="preserve">بغزارة، بشدّة، فوق كل قياس، جدًا جدًا، مرقس 7: 37.</t>
  </si>
  <si>
    <t> G5250</t>
  </si>
  <si>
    <t> شكرا</t>
  </si>
  <si>
    <t> لتكون (جدًا) كثيرة جدًا</t>
  </si>
  <si>
    <t> "ليكونوا (كثيرًا) متكاثرين إلى أكثر من اللازم، يكونوا كثيرًا جدًا فائضين" (1 تي 1: 14).</t>
  </si>
  <si>
    <t> G5251</t>
  </si>
  <si>
    <t> شكرا</t>
  </si>
  <si>
    <t> لتمجيد</t>
  </si>
  <si>
    <t> ليرتفع إلى أعلى مكان</t>
  </si>
  <si>
    <t> ليرتفع إلى العلاء ليرتفع إلى العلاء ليرتفع إلى العلاء مرجع: في 2: 9 *</t>
  </si>
  <si>
    <t> G5252</t>
  </si>
  <si>
    <t> شكرا</t>
  </si>
  <si>
    <t> أن يفكر كثيرًا في نفسه، وأن يكون متغطرسًا</t>
  </si>
  <si>
    <t> أن يتعظم أكثر من اللازم أن يكون له أفكار متشامخة أن يكون متشامخًا متشامخًا أن يعظم نفسه أكثر من اللازم (رومية 12: 3)</t>
  </si>
  <si>
    <t> G5253</t>
  </si>
  <si>
    <t> شكرا</t>
  </si>
  <si>
    <t> G5254</t>
  </si>
  <si>
    <t> ὑπέχω</t>
  </si>
  <si>
    <t> للقيام بذلك</t>
  </si>
  <si>
    <t> للتجربة</t>
  </si>
  <si>
    <t> للتجربة في المقام الأول للتمسك بها ؛ أن تجعل ، تخضع ، تتألم ، يهوذا ٧ *</t>
  </si>
  <si>
    <t> G5255</t>
  </si>
  <si>
    <t> ὑπήκος</t>
  </si>
  <si>
    <t> مطيع</t>
  </si>
  <si>
    <t xml:space="preserve">إعطاء الأذن مطيعة، خاضعة، المرجع: أعمال 7: 39؛ المرجع: 2كو 2: 9؛ المرجع: فيلبي 2: 8 *</t>
  </si>
  <si>
    <t> G5256</t>
  </si>
  <si>
    <t> شكرا</t>
  </si>
  <si>
    <t> للخدمة ورعاية الاحتياجات</t>
  </si>
  <si>
    <t> للخدمة، ورعاية احتياجات الخدمة، المرجع: أعمال الرسل 13: 36؛ للتخفيف والإمداد، المرجع: أعمال الرسل 20: 34؛ لتقديم خدمات لطيفة، ورعاية الاحتياجات المرجع: أعمال 24: 23 *</t>
  </si>
  <si>
    <t> G5257</t>
  </si>
  <si>
    <t> شكرا</t>
  </si>
  <si>
    <t> خادمًا، خادمًا، مساعدًا، من يخدم أو يرافقه، لا يتميز في منزلته عن سائر كلمات الخادم</t>
  </si>
  <si>
    <t xml:space="preserve"> خادم، مرافق، مساعد، من يخدم أو يحضر، لا يتميز في مكانته عن الكلمات الأخرى للخادم في المقام الأول عامل المجدف، المجدف، أحد أفراد طاقم السفينة؛ وزير ، خادم ، خادم ؛ خادمًا على القاضي، ضابطًا، المرجع: مت 5: 25؛ خادم أو موظف في السنهدريم، المرجع: مت 26:58؛ خادمًا أو خادمًا للمجمع، مرجع: لو 4: 20؛ خادم، خادم، مساعد، مساعد في أي عمل، مرجع: لو 1: 2؛ المرجع: يو 18: 36</t>
  </si>
  <si>
    <t> G5258</t>
  </si>
  <si>
    <t> شكرا</t>
  </si>
  <si>
    <t> النوم، النوم</t>
  </si>
  <si>
    <t>النوم، النوم النوم، المرجع: مت 1: 24؛ المرجع: لو 9: 32؛ المرجع: يوحنا 11: 13؛ المرجع: أعمال الرسل ٢٠: ٩؛ مجازيًا النوم الروحي، السبات الديني، المرجع: رو 13: 11 *</t>
  </si>
  <si>
    <t> G5259G</t>
  </si>
  <si>
    <t> ὑπό</t>
  </si>
  <si>
    <t> بواسطة/تحت: بواسطة</t>
  </si>
  <si>
    <t> : بواسطة (جنرال) بواسطة، عن طريق؛ (حسب)؛ تحت (في الفضاء وكذلك في المكانة أو السلطة)؛ في (وقت من اليوم)</t>
  </si>
  <si>
    <t xml:space="preserve"> (جنرال) عن طريق، عن طريق؛ (حسب)؛ تحت (في الفضاء وكذلك في المكانة أو السلطة)؛ في (وقت من اليوم) (1) الجنرال، تحت؛ ومن ثم ، تستخدم للتعبير عن التأثير والسببية والوكالة ؛ بواسطة، المرجع: جبل 1:22 التكرار. بوكالة على يدي المرجع: 2كو 11: 24؛ المرجع: عب 12: 3. (٢) حالة النصب تحت مع فكرة الحركة المرتبطة بها، مرجع: مت ٥: ١٥؛ تحت، المرجع: يوحنا 1: 49؛ المرجع: 1كو 10: 1؛ تحت الخضوع، مرجع: رو 6: 14؛ المرجع: 1 تيم 6: 1؛ من الزمن، في، حوالي، المرجع: أعمال 5:21</t>
  </si>
  <si>
    <t> G5259H</t>
  </si>
  <si>
    <t> بواسطة/تحت: تحت</t>
  </si>
  <si>
    <t> : تحت (جنرال) بواسطة، عن طريق؛ (حسب)؛ تحت (في الفضاء وكذلك في المكانة أو السلطة)؛ في (وقت من اليوم)</t>
  </si>
  <si>
    <t> G5260</t>
  </si>
  <si>
    <t> شكرا جزيلا</t>
  </si>
  <si>
    <t>للتحريض</t>
  </si>
  <si>
    <t> يقنع سرا، يحرض سرا</t>
  </si>
  <si>
    <t> للإقناع سرًا، والتحريض سرًا على الاستسلام؛ ، مجازيًا الإيحاء، التحريض، الإقناع سرًا المرجع: أعمال ٦: ١١ *</t>
  </si>
  <si>
    <t> G5261</t>
  </si>
  <si>
    <t> ὑπογραμμός</t>
  </si>
  <si>
    <t> مثال، نموذج</t>
  </si>
  <si>
    <t> على سبيل المثال، نموذج في المقام الأول نسخة للكتابة بعد؛ مجازيًا مثالًا للتقليد، نموذجًا، نموذجًا المرجع: 1 بط 2: 21 *</t>
  </si>
  <si>
    <t> G5262</t>
  </si>
  <si>
    <t> شكرا</t>
  </si>
  <si>
    <t> مثال، نموذج، نمط، نسخة</t>
  </si>
  <si>
    <t> مثال، نموذج، نمط، نسخ رمز، إشارة؛ مثال، نموذج، نموذج مقترح للتقليد أو التحذير، المرجع: يو 13: 15؛ المرجع: عب 4: 11؛ المرجع: يع ٥: ١٠؛ المرجع: 2 بط 2: 6؛ نسخة، مرجع: عب 8: 5؛ 9:23 *</t>
  </si>
  <si>
    <t> G5263</t>
  </si>
  <si>
    <t> شكرا</t>
  </si>
  <si>
    <t> ليعرض؛ يحذر</t>
  </si>
  <si>
    <t> ليعرض؛ للتحذير للإظهار؛ للتحذير والتعليم</t>
  </si>
  <si>
    <t> G5264</t>
  </si>
  <si>
    <t> شكرا جزيلا</t>
  </si>
  <si>
    <t> للترحيب، استقبال كضيف</t>
  </si>
  <si>
    <t>للترحيب، واستقبال كضيف لتقديم الاستقبال ل؛ نستقبله كضيف، ونستقبله، ونستقبله، مرجع: لو 10: 38؛ 19:6 ؛ المرجع: أعمال ١٧: ٧؛ المرجع: يع ٢: ٢٥ *</t>
  </si>
  <si>
    <t> G5265</t>
  </si>
  <si>
    <t> ὑποδέω</t>
  </si>
  <si>
    <t> (وسط) لوضع (الصنادل)</t>
  </si>
  <si>
    <t> (الوسط) ليلبس (الصندل) ليربط تحته، وأوسط ليربط تحت نفسه، ويلبس على قدميه، المرجع: أعمال الرسل 12: 8؛ إلى الحذاء، المرجع: أف 6: 15؛ سلبي أن يكون الحذاء، مرجع: مرقس 6: 9 *</t>
  </si>
  <si>
    <t> G5266</t>
  </si>
  <si>
    <t> شكرا</t>
  </si>
  <si>
    <t xml:space="preserve"> أي شيء ملزم تحت ؛ نعل، مرجع: متى 3: 11؛ 10:10</t>
  </si>
  <si>
    <t> G5267</t>
  </si>
  <si>
    <t> ὑπόδικος</t>
  </si>
  <si>
    <t> مسؤول</t>
  </si>
  <si>
    <t> مسؤول، مسؤول</t>
  </si>
  <si>
    <t> مسؤول ومسؤول بموجب عملية قانونية؛ وأيضا بموجب حكم قضائي؛ محكوما عليه في الدعوى، مستوجبا للعقوبة، موجبا، مرجع: رو 3: 19 *</t>
  </si>
  <si>
    <t> G5268</t>
  </si>
  <si>
    <t> شكرا</t>
  </si>
  <si>
    <t xml:space="preserve"> حيوان تحت النير، بهيمة حمل؛ ، في العهد الجديد على وجه التحديد حمار، حمار، المرجع: متى 21: 5؛ المرجع: ٢ بط ٢: ١٦ *</t>
  </si>
  <si>
    <t> G5269</t>
  </si>
  <si>
    <t> شكرا</t>
  </si>
  <si>
    <t>لدعم</t>
  </si>
  <si>
    <t> لتقويس، تستعد</t>
  </si>
  <si>
    <t xml:space="preserve"> لتستقر تحت ، من الأشخاص ؛ ليشدوا السفينة ويثبتوها بالحبل والسلاسل وغيرها، المرجع: أعمال الرسل 27: 17 *</t>
  </si>
  <si>
    <t> G5270</t>
  </si>
  <si>
    <t> ὑποκάτω</t>
  </si>
  <si>
    <t> (ص.*) تحت</t>
  </si>
  <si>
    <t xml:space="preserve"> (ص.*) تحت يمكن أن تعمل كحرف جر غير لائق، تحت، تحت، تحت، المرجع: مرقس ٦: ١١؛ 7:28 ؛ المرجع مجازي: عب 2: 8</t>
  </si>
  <si>
    <t> G5271</t>
  </si>
  <si>
    <t> شكرا</t>
  </si>
  <si>
    <t> للتظاهر، للاعتقاد؛ انظر أيضًا G5695</t>
  </si>
  <si>
    <t> للتظاهر، للاعتقاد؛ راجع أيضًا G5695 للإجابة والرد؛ لتمثيل دور على المسرح؛ ومن ثم اتخاذ شخصية مزيفة ؛ يتظاهرون، يتظاهرون، المرجع: لو 20: 20 *</t>
  </si>
  <si>
    <t> G5272</t>
  </si>
  <si>
    <t> شكرا</t>
  </si>
  <si>
    <t> رياء</t>
  </si>
  <si>
    <t> النفاق (امتداد لممثل في مسرحية، غير موجود في العهد الجديد)، مما يدل على الغطرسة وقساوة القلب، ويخلو تمامًا من الإخلاص والصدق</t>
  </si>
  <si>
    <t>النفاق (امتداد لممثل في مسرحية، غير موجود في العهد الجديد)، مما يدل على الغطرسة وقساوة القلب، ويخلو تمامًا من الإخلاص والصدق في الرد والإجابة؛ تجسيد مفرط ، التمثيل ؛ رياء محاكاة المرجع: مت 23:28 ؛ المرجع: مرقس 12: 15؛ المرجع: لو 12: 1؛ المرجع: غلا 2: 13؛ المرجع: 1 تيم 4: 2؛ المرجع: 1 بط 2: 1 *</t>
  </si>
  <si>
    <t> G5273</t>
  </si>
  <si>
    <t> شكرا</t>
  </si>
  <si>
    <t> منافق</t>
  </si>
  <si>
    <t> منافق (امتداد لممثل في مسرحية، غير موجود في العهد الجديد)، مما يدل على الغطرسة وقساوة القلب، ويخلو تمامًا من الإخلاص والصدق</t>
  </si>
  <si>
    <t xml:space="preserve"> منافق (امتداد لممثل في مسرحية، غير موجود في العهد الجديد)، مما يدل على الغطرسة وقساوة القلب، خالي تمامًا من الإخلاص والصدق معطي الإجابة أو الاستجابة؛ لاعب مرحلي ، ممثل ؛ في العهد الجديد مُزيّف أخلاقيًا أو دينيًا، مُنافقًا، المرجع: متى 6: 2، 5، 16؛ 7: 5</t>
  </si>
  <si>
    <t> G5274</t>
  </si>
  <si>
    <t> ὑποлαμβάνω</t>
  </si>
  <si>
    <t> لتتناول / افترض</t>
  </si>
  <si>
    <t> لتولي؛ لإظهار حسن الضيافة؛ للرد؛ لنفترض، نفكر، نعتقد</t>
  </si>
  <si>
    <t>لتولي؛ لإظهار حسن الضيافة؛ للرد؛ أن نفترض، ونفكر، ونعتقد أن نتحمل، بوضع أنفسنا تحت ما تم رفعه؛ ليلحق، وينسحب، المرجع: أعمال 1: 9؛ لتناول الخطاب من خلال الاستمرار ؛ ومن هنا للإجابة المرجع: لو 10: 30؛ أن نتخذ فكرة، أن نفكر، أن نفترض، المرجع: لو 7: 43؛ المرجع: أعمال ٢: ١٥؛ تلقي كضيف ، 3Jn. 8 *</t>
  </si>
  <si>
    <t> G5275</t>
  </si>
  <si>
    <t> شكرا جزيلا</t>
  </si>
  <si>
    <t> (المبني للمجهول) للترك، والإجازة المتبقية</t>
  </si>
  <si>
    <t> (المبني للمجهول) أن يترك، يترك يترك يترك، يترك وراءه؛ , منفعل ليبقى على قيد الحياة , باقيا المرجع : رو 11 : 3 *</t>
  </si>
  <si>
    <t> G5276</t>
  </si>
  <si>
    <t> شكرا</t>
  </si>
  <si>
    <t> الحوض الصغير</t>
  </si>
  <si>
    <t> ضريبة القيمة المضافة</t>
  </si>
  <si>
    <t> حفرة المعصرة، المعصرة، الموضوعة تحت المعصرة، لاستقبال العصير، مرجع: مرقس 12: 1 *</t>
  </si>
  <si>
    <t> G5277</t>
  </si>
  <si>
    <t> شكرا جزيلا</t>
  </si>
  <si>
    <t xml:space="preserve"> ليتركوا وراءهم، المرجع: 1 بط 2: 21 *</t>
  </si>
  <si>
    <t> G5278</t>
  </si>
  <si>
    <t> ὑπομένω</t>
  </si>
  <si>
    <t> للبقاء / التحمل</t>
  </si>
  <si>
    <t> البقاء في الخلف؛ للوقوف بثبات، والتحمل، والمثابرة</t>
  </si>
  <si>
    <t xml:space="preserve">البقاء في الخلف؛ للوقوف بحزم، والتحمل، والمثابرة intrans. أن يبقى أو يبقى عندما يرحل الآخرون، راجع: لو 2: 43؛ متعدية أن تحتمل، وتحتمل، وتتألم، بصبر، راجع: 1 كو 13: 7؛ المرجع: عب 10: 32؛ مطلق أن نستمر بثبات، صامدين، ثابتين، ثابرين، المرجع: متى 10: 22؛ 24:13</t>
  </si>
  <si>
    <t> G5279</t>
  </si>
  <si>
    <t> ὑπομιμνήσκω</t>
  </si>
  <si>
    <t> للتذكير، للتذكير؛ (السلبي) للتذكر</t>
  </si>
  <si>
    <t> للتذكير، للتذكير؛ ( سلبي ) للتذكر تذكر، ذكّر، المرجع: يو 14: 26؛ المرجع: تيط 3: 1؛ المرجع: 2 بط 1: 12؛ يهوذا 5 لاقتراح التذكر، وتذكير الآخرين، المرجع: 2 تي 2: 14؛ 3Jn. 10 ؛ ليتذكّروا، يتذكّروا، يتذكّروا، مرجع: لو 22: 61 *</t>
  </si>
  <si>
    <t> G5280</t>
  </si>
  <si>
    <t> شكرا</t>
  </si>
  <si>
    <t> تذكير، ذكرى، ذكرى</t>
  </si>
  <si>
    <t> تذكير، تذكار، تذكار، تذكار، فعل تذكير، المرجع: 2 بط 1: 13؛ 3: 1 تذكُّر، تذكُّر، تذكُّر، تذكِرة المرجع: 2 تيم 1: 5 *</t>
  </si>
  <si>
    <t> G5281</t>
  </si>
  <si>
    <t> شكرا</t>
  </si>
  <si>
    <t> المثابرة والتحمل والصبر</t>
  </si>
  <si>
    <t>صبر، احتمال، صبر، صبر، مرجع: 2كو 12: 12؛ المرجع: كو 1: 11؛ صابرًا منتظرًا، مرجع: لو 21: 19؛ روح صبورة، صبر، مرجع: رو 5: 3، 4؛ 15: 4، 5؛ المرجع: يع ١: ٣؛ المثابرة والاحتمال المرجع: رو 2: 7؛ التحمل في التمسك بشيء ما، المرجع: 1تس 1: 3؛ المرجع: 2تس 3: 5؛ المرجع: رؤيا ١: ٩؛ ἐν ὑπομονῇ and δι᾽ὑπομονῆς، باستمرار، بمثابرة، المرجع: لو 8: 15؛ المرجع: رو 8: 25؛ المرجع: عب 12: 1؛ احتمال الضيق، وما إلى ذلك، وفعل المعاناة، والخضوع، وما إلى ذلك، المرجع: 2 كو 1: 6؛ 6: 4</t>
  </si>
  <si>
    <t> G5282</t>
  </si>
  <si>
    <t> ὑπονοέω</t>
  </si>
  <si>
    <t> للتفكير، لنفترض؛ يتوقع؛ للشعور، المشتبه به</t>
  </si>
  <si>
    <t> للتفكير، لنفترض؛ يتوقع؛ للشعور، المشتبه به للشك؛ لنفترض، نعتبر، المرجع: أعمال 13:25؛ 25:18 ؛ 27: 27 *</t>
  </si>
  <si>
    <t> G5283</t>
  </si>
  <si>
    <t> شكرا</t>
  </si>
  <si>
    <t> اشتباه</t>
  </si>
  <si>
    <t xml:space="preserve"> شك، ظن، مرجع: 1 تي 6: 4 *</t>
  </si>
  <si>
    <t> G5284</t>
  </si>
  <si>
    <t> شكرا</t>
  </si>
  <si>
    <t> للإبحار لي</t>
  </si>
  <si>
    <t> للإبحار إلى الجانب الذي يوفر الحماية أو المأوى</t>
  </si>
  <si>
    <t>للإبحار إلى الجانب الذي يوفر الحماية أو المأوى للإبحار تحته؛ الإبحار تحت جزيرة أو إلى الجنوب منها، المرجع: أعمال الرسل 4:27، 7*</t>
  </si>
  <si>
    <t> G5285</t>
  </si>
  <si>
    <t> شكرا</t>
  </si>
  <si>
    <t> لتفجير بلطف</t>
  </si>
  <si>
    <t> لتهب بلطف (من الرياح)</t>
  </si>
  <si>
    <t> يهب بلطف (من الريح) يهب بلطف كالريح، المرجع: أعمال 27: 13 *</t>
  </si>
  <si>
    <t> G5286</t>
  </si>
  <si>
    <t> شكرا</t>
  </si>
  <si>
    <t> مسند القدمين</t>
  </si>
  <si>
    <t xml:space="preserve"> موطئ للقدمين، مرجع: يع2: 3</t>
  </si>
  <si>
    <t> G5287</t>
  </si>
  <si>
    <t> شكرا</t>
  </si>
  <si>
    <t> الثقة / الجوهر</t>
  </si>
  <si>
    <t> الثقة، الثقة، التأكد؛ الوجود، الجوهر</t>
  </si>
  <si>
    <t>الثقة، الثقة، التأكد؛ يجري، جوهر في المقام الأول مكانة تحت؛ أخذ الشيء على النفس. موقف مفترض، افتراض ذو طابع محدد، راجع: 2كو 11: 17؛ التزام فيما يتعلق بسلوك الآخرين، شهادة، المرجع: 2 كو 9: 4؛ أو من نفسه، مهنة مرهونة، المرجع: عب 3: 14؛ انطباعًا مؤكدًا وإدراكًا ذهنيًا، مرجع: عب 11: 1؛ أساس ، أساس الوجود، الجوهر، مرجع: عب 1: 3 *</t>
  </si>
  <si>
    <t> G5288</t>
  </si>
  <si>
    <t> شكرا جزيلا</t>
  </si>
  <si>
    <t> (فعل) تراجع، انسحب؛ (وسط) للتردد، والانكماش</t>
  </si>
  <si>
    <t> (فعل) تراجع، انسحب؛ (الوسط) للتردد، والانكماش في المقام الأول للخذلان، والاختباء؛ ليتراجع، ينسحب، المرجع: غلا 2: 12؛ الوسط ليتقلص إلى الخلف، يرتد، يتقلص إلى الخلف المرجع: عب 10: 38؛ للكتمان والقمع والإخفاء، المرجع: أعمال 20: 20، 27 *</t>
  </si>
  <si>
    <t> G5289</t>
  </si>
  <si>
    <t> شكرا</t>
  </si>
  <si>
    <t> تقلص</t>
  </si>
  <si>
    <t> تقلص مرة أخرى</t>
  </si>
  <si>
    <t xml:space="preserve"> تقلص الظهر، المرجع: عب 10: 39 *</t>
  </si>
  <si>
    <t> G5290</t>
  </si>
  <si>
    <t>شكرا</t>
  </si>
  <si>
    <t> للعودة نحو العودة؛ لتشغيل ظهره، الابتعاد</t>
  </si>
  <si>
    <t xml:space="preserve"> للعودة نحو العودة؛ ليدير ظهره، ارجع ليرجع، ارجع، ارجع، اعرض المرجع: مرقس 14: 40؛ المرجع: لو 1: 56؛ 2:39 ، 43 ، 45</t>
  </si>
  <si>
    <t> G5291</t>
  </si>
  <si>
    <t> شكرا</t>
  </si>
  <si>
    <t> لتنتشر</t>
  </si>
  <si>
    <t> ليبسط ليخبأ تحت، ويبسط تحت، مرجع: لو 19: 36 *</t>
  </si>
  <si>
    <t> G5292</t>
  </si>
  <si>
    <t> ὑποταγή</t>
  </si>
  <si>
    <t> استسلام</t>
  </si>
  <si>
    <t> الطاعة والخضوع</t>
  </si>
  <si>
    <t> الطاعة، والخضوع، المرجع: 1 تي 3: 4؛ الخضوع، الطاعة، المرجع: 2كو 9: 13؛ المرجع: غلا 2: 5؛ المرجع: ١ تي ٢: ١١ *</t>
  </si>
  <si>
    <t> G5293</t>
  </si>
  <si>
    <t> ὑποτάσσω</t>
  </si>
  <si>
    <t> إلى الموضوع</t>
  </si>
  <si>
    <t> لوضع الخضوع، الخاضع، المرؤوس؛ (سلبي) للخضوع، للخضوع</t>
  </si>
  <si>
    <t xml:space="preserve">لوضع الخضوع، الخاضع، المرؤوس؛ (سلبي) لتقديم، أو الخضوع للمكان، أو الترتيب تحته؛ للمرؤوسين، موضوع المرجع: 1كو 15: 27؛ للتأثير، مرجع: رو 8: 20؛ السلبي للخضوع، المرجع: 1 كو 14: 32؛ أن يقع تحت دولة أو نفوذ، المرجع: رو 8: 20؛ الوسط ليخضع نفسه، ويطيع، ويخضع، مرجع: لو 2: 51؛ 10:17</t>
  </si>
  <si>
    <t> G5294</t>
  </si>
  <si>
    <t> شكرا جزيلا</t>
  </si>
  <si>
    <t> ليضع</t>
  </si>
  <si>
    <t> (فعل) وضع، للمخاطرة؛ ( وسط )؛ للاستلقاء أمام، اقتراح، الإشارة، التدريس</t>
  </si>
  <si>
    <t> (فعل) للمخاطرة، وضع (الحياة)؛ ( وسط )؛ للإشارة إلى ذلك، وتعليمه لوضعه تحت؛ ليضع عنقه تحت سيف الجلاد ليتعرض لخطر داهم، راجع: رو 16: 4؛ وسط للاقتراح، توصية انتبه، أشر المرجع: 1 تيم 4: 6 *</t>
  </si>
  <si>
    <t> G5295</t>
  </si>
  <si>
    <t> شكرا</t>
  </si>
  <si>
    <t> للإبحار تحت</t>
  </si>
  <si>
    <t>للإبحار إلى الجانب الذي يوفر الحماية أو المأوى للركض تحته؛ ، كمصطلح بحري، الإبحار تحت الماء، الانتقال إلى الجانب الذي يوفر الحماية أو المأوى المرجع: أعمال 27: 16 *</t>
  </si>
  <si>
    <t> G5296</t>
  </si>
  <si>
    <t> شكرا</t>
  </si>
  <si>
    <t> مثال، نمط</t>
  </si>
  <si>
    <t> على سبيل المثال، نمط رسم، ترسيم؛ نموذج، صيغة، عرض، عينة، المرجع: 2 تيم 1: 13؛ نمط، تمثيل نموذجي، المرجع: 1 تي 1: 16 *</t>
  </si>
  <si>
    <t> G5297</t>
  </si>
  <si>
    <t> شكرا</t>
  </si>
  <si>
    <t> لتحمل، تتحمل تحت، تقف تحت</t>
  </si>
  <si>
    <t> لتتحمل، تتحمل تحت، تقف تحت لتتحمل تحت؛ أن نتحمل، ندعم، نساند، نقف تحت المرجع: 1كو 10: 13؛ والاحتمال بالصبر، راجع: 1 بط 2: 19؛ للخضوع، المرجع: 2 تي 3: 11 *</t>
  </si>
  <si>
    <t> G5298</t>
  </si>
  <si>
    <t> شكرا</t>
  </si>
  <si>
    <t> للانسحاب والتراجع</t>
  </si>
  <si>
    <t> أن ينسحب، أن يتراجع أن ينسحب، أن يتراجع، أن يتراجع، المرجع: لو 5: 16؛ 9:10 *</t>
  </si>
  <si>
    <t> G5299</t>
  </si>
  <si>
    <t> شكرا</t>
  </si>
  <si>
    <t> لتبلى</t>
  </si>
  <si>
    <t> تبلى وتضعف. للضرب والتعامل بقسوة</t>
  </si>
  <si>
    <t>تبلى وتضعف. للضرب، والعلاج بخشونة في المقام الأول لضرب الأجزاء الموجودة أسفل العين؛ للتغلب على الأسود والأزرق. ومن ثم، التأديب بالمشقة، والإكراه، والضرب، والمعاملة القاسية (راجع: 1 كو 9: 27)؛ مجازيًا، يتعب، يبلى، يضعف بسبب الإلحاح المستمر، المرجع: لو 18: 5 *</t>
  </si>
  <si>
    <t> G5300</t>
  </si>
  <si>
    <t> ὗς</t>
  </si>
  <si>
    <t> خنزيرة</t>
  </si>
  <si>
    <t> أنثى الخنزير، زرع</t>
  </si>
  <si>
    <t> أنثى الخنزير، تزرع خنزيرًا، خنزيرًا، خنزيرًا، تزرع، المرجع: 2 بط 2: 22 *</t>
  </si>
  <si>
    <t> G5301</t>
  </si>
  <si>
    <t> ὕσσωπος</t>
  </si>
  <si>
    <t> الزوفا</t>
  </si>
  <si>
    <t> الزوفا، أوراق عطرية للغاية تستخدم في طقوس التطهير وفي عيد الفصح</t>
  </si>
  <si>
    <t> الزوفا، أوراق عطرية للغاية تستخدم في طقوس التطهير وفي عيد الفصح الزوفا، في العهد الجديد، ومع ذلك، لا يُسمى النبات عادةً بهذا الاسم، ولكن ربما نبات الكبر؛ باقة زوفا، المرجع: عب 9: 19؛ ساق الزوفا، مرجع: يو 19: 29 *</t>
  </si>
  <si>
    <t> G5302</t>
  </si>
  <si>
    <t> شكرا</t>
  </si>
  <si>
    <t> أن يعوزك أن تكون محتاجًا ومعوزًا؛ أن يكون أقل شأنا؛ لتقصير</t>
  </si>
  <si>
    <t>أن يعوزك أن تكون محتاجًا ومعوزًا؛ أن يكون أقل شأنا؛ أن يقصر في التخلف، في المكان أو الزمان، أن يكون في الخلف؛ أن نقصر، نكون أدنى من، مرجع: 2كو 11: 5؛ 12:11 ؛ للفشل، الفشل في الوصول، المرجع: عب 4: 1؛ معوزين، معوزين، المرجع: لو 22: 35؛ أن يكون ناقصًا، مرجع: مرقس 10: 21؛ مطلق. أن تكون معيبة، في التقصير، المرجع: مت 19:20؛ المرجع: 1كو 12: 24؛ وللاختصار، المرجع: يو 2: 3؛ وسطًا حتى لا يكون هناك امتياز أو معيار، أو أن نفوته، المرجع: رو 3: 23؛ مطلق أن يكون مقصّرًا، مقصّرًا أن يكون دون المستوى، المرجع: 1 كو 1: 7؛ أن تكون ناقصًا عن الاكتفاء، أن تكون محتاجًا، عوزًا، مرجع: لو 15: 14؛ المرجع: 2كو 11: 9؛ المرجع: فيلبي 4: 12؛ المرجع: عب 11: 37؛ لكي تكون خاسرًا، تعاني من الضرر، راجع: 1 كو 8: 8؛ في العهد الجديد ὑστερειν ἀπό، يكون إلى الوراء بالنسبة إلى، إلى طفيف، المرجع: عب 12: 15 *</t>
  </si>
  <si>
    <t> G5303</t>
  </si>
  <si>
    <t> شكرا</t>
  </si>
  <si>
    <t> نقص</t>
  </si>
  <si>
    <t> ما ينقص؛ فقر؛ ما هو مطلوب النقص</t>
  </si>
  <si>
    <t>ما ينقص؛ فقر؛ ما هو مطلوب نقص عيب، عيب؛ ، النقص الشخصي، ما هو النقص، ما هو مطلوب المرجع: 1 كو 16:17؛ المرجع: فيلبي 2: 30؛ المرجع: كو 1: 24؛ المرجع: 1تس 3: 10؛ العوز، الحاجة، الفقر، العوز، المرجع: لو 21: 4؛ المرجع: 2كو 8: 14؛ 9:12 ؛ 11: 9 *</t>
  </si>
  <si>
    <t> G5304</t>
  </si>
  <si>
    <t> شكرا</t>
  </si>
  <si>
    <t> الحاجة، الفقر، النقص</t>
  </si>
  <si>
    <t> عوز، فقر، عوز، عوز، عوز، عوز، فقر المرجع: مرقس 12: 44؛ المرجع: فيلبي 4: 11 *</t>
  </si>
  <si>
    <t> G5305</t>
  </si>
  <si>
    <t> شكرا</t>
  </si>
  <si>
    <t> لاحقاً</t>
  </si>
  <si>
    <t> (comp.) في وقت لاحق، ثانيا؛ (جديد) أخيرًا، أخيرًا</t>
  </si>
  <si>
    <t xml:space="preserve"> (comp.) في وقت لاحق، ثانيا؛ (جديد) أخيرًا، أخيرًا، خلفي، في المكان أو الزمان؛ لاحق، لاحقًا، أخيرًا، أخيرًا، أخيرًا، المرجع: متى 21: 31؛ المرجع: 1 تي 4: 1</t>
  </si>
  <si>
    <t> G5306</t>
  </si>
  <si>
    <t> شكرا</t>
  </si>
  <si>
    <t> - = فيما بعد</t>
  </si>
  <si>
    <t> G5307</t>
  </si>
  <si>
    <t> شكرا</t>
  </si>
  <si>
    <t> منسوج</t>
  </si>
  <si>
    <t xml:space="preserve"> منسوج، مرجع: يو 19: 23 *</t>
  </si>
  <si>
    <t> G5308</t>
  </si>
  <si>
    <t> شكرا</t>
  </si>
  <si>
    <t> عالي</t>
  </si>
  <si>
    <t> عالية، قوية؛ فخور ومتغطرس. ذات قيمة عالية؛ (مقارنة) أكثر تعالى</t>
  </si>
  <si>
    <t xml:space="preserve">عالية، قوية؛ فخور ومتغطرس. ذات قيمة عالية؛ (قارن) أكثر تعاليًا، ساميًا، مرتفعًا، مرجع: مت 4: 8؛ 17:1؛ τὰ ὑψηлά، السماء العليا، المرجع: عب 1: 3؛ المقام، المرجع: أعمال 13: 17؛ مجازيًا جدًا، مرجع: لو 16: 15؛ φρονειν τὰ ὑψηлά، أن يكون له أفكار سامية، متكبرًا، متكبرًا، المرجع: رو 12: 16</t>
  </si>
  <si>
    <t> G5309</t>
  </si>
  <si>
    <t> شكرا</t>
  </si>
  <si>
    <t> كن متعجرفًا</t>
  </si>
  <si>
    <t> أن تكون متعجرفًا وفخورًا</t>
  </si>
  <si>
    <t> متكبرين، متكبرين، متشامعين، متكبرين، متشامخين، راجع: 1 تي 6: 17.</t>
  </si>
  <si>
    <t> G5310</t>
  </si>
  <si>
    <t> شكرا</t>
  </si>
  <si>
    <t> الأعلى</t>
  </si>
  <si>
    <t> الأعلى</t>
  </si>
  <si>
    <t xml:space="preserve"> § الأعلى، الأعلى، الأعلى، الأعلى (لقب الله) العلي؛ τὰ ὕψιστα، من العبرية، السماء العليا، مرجع: مت 21: 9؛ المرجع: مرقس 11: 10؛ مجازياً ὁ ὕψιστος العلي، مرجع: مرقس 5: 7</t>
  </si>
  <si>
    <t> G5311</t>
  </si>
  <si>
    <t> ὕψος</t>
  </si>
  <si>
    <t> ارتفاع</t>
  </si>
  <si>
    <t> الارتفاع، المكانة العالية، السماء</t>
  </si>
  <si>
    <t>ارتفاع، مكانة عالية، ارتفاع السماء، المرجع: أفسس 3: 18؛ المرجع: رؤ 21: 16؛ تمجيدًا مجازيًا، وكرامة، وسموًا، المرجع: يع 1: 9؛ ومن العبرية علو السماء، مرجع: لو 1: 78؛ 24:49 ؛ المرجع: أفسس ٤:٨ *</t>
  </si>
  <si>
    <t> G5312</t>
  </si>
  <si>
    <t> ὑψόω</t>
  </si>
  <si>
    <t> لرفع، رفع، تمجيد</t>
  </si>
  <si>
    <t xml:space="preserve"> نرفع، نرفع، نرفع، نرفع، نرفع، مرجع: يو 3: 14؛ 8:28 ؛ مجازيًا للرفع في الحالة، الارتقاء، التعظيم، المرجع: مت 11: 23؛ 23:12 ؛ المرجع: لو 1: 52</t>
  </si>
  <si>
    <t> G5313</t>
  </si>
  <si>
    <t> ὕψωμα</t>
  </si>
  <si>
    <t> ارتفاع؛ ادعاء</t>
  </si>
  <si>
    <t> ارتفاع؛ ارتفاع الشد، المرجع: رو 8: 39؛ شامخة الغرور والكبرياء والادعاء المرجع: 2كو 10: 5 *</t>
  </si>
  <si>
    <t> G5314</t>
  </si>
  <si>
    <t> نعم</t>
  </si>
  <si>
    <t> الشره</t>
  </si>
  <si>
    <t xml:space="preserve"> شره، المرجع: مت 11: 19 ؛ المرجع: لو 7: 34 *</t>
  </si>
  <si>
    <t> G5315</t>
  </si>
  <si>
    <t> φαγεῖν</t>
  </si>
  <si>
    <t> - = للأكل (بالمعنى الحرفي أو المجازي)</t>
  </si>
  <si>
    <t> G5316</t>
  </si>
  <si>
    <t> نعم</t>
  </si>
  <si>
    <t> للتألق / للظهور</t>
  </si>
  <si>
    <t> (فعل) للتألق، وإعطاء الضوء؛ (وسط / سلبي)؛ لتظهر، تكون مرئية؛</t>
  </si>
  <si>
    <t xml:space="preserve">(فعل) للتألق، وإعطاء الضوء؛ (وسط / سلبي)؛ لتظهر، تكون مرئية؛ لتسبب في الظهور، وتسليط الضوء؛ ، مطلقًا يضيء، يعطي نورًا، المرجع: يو 1: 5؛ 5:35 ؛ المرجع: 2 بط 1: 19؛ المرجع: 1يو 2: 8؛ المرجع: رؤيا ١: ١٦؛ 8:12 ؛ 21:23 ؛ الوسط / المنفعل أن يُرى، يظهر، يكون مرئيًا، المرجع: متى 1: 20؛ 2: 7، 13، 19؛ τὰ φαινόμενα، الأشياء مرئية، الأشياء الواضحة للحواس، المرجع: عب 11: 3؛ φαινομαι، أن يظهر، يُرى، يكون في المظهر، المرجع: مت 23: 27؛ المرجع: لو 24: 11؛ لكي يظهر في الفكر، ويُرى في الفكرة، ويكون فكرة، مرقس 14: 64</t>
  </si>
  <si>
    <t> G5317</t>
  </si>
  <si>
    <t> رائع</t>
  </si>
  <si>
    <t> فالج</t>
  </si>
  <si>
    <t> بيليج، "قناة المياه"</t>
  </si>
  <si>
    <t> رجل يعيش في زمن الآباء، ورد ذكره لأول مرة في تك 10: 25؛ ابن: عابر (H5677)؛ شقيق: يقطان (H3355)؛ والد: رعو (H7466) § فالج، "قناة المياه" فالج، مكتوبة أيضًا Φάлεγ، (اسم علم)، غير قابل للإلغاء، المرجع: لو 3: 35 *</t>
  </si>
  <si>
    <t> G5318</t>
  </si>
  <si>
    <t> شكرا</t>
  </si>
  <si>
    <t> واضح</t>
  </si>
  <si>
    <t> مرئي، واضح، واضح، معروف</t>
  </si>
  <si>
    <t xml:space="preserve">ظاهر، واضح، واضح، معروف ظاهر، ظاهر، واضح، معروف، معروف، مرئي، واضح المرجع: مرقس 4: 22؛ 6:14 ؛ المرجع: غلا 5: 19؛ في مظهر خارجي، خارجيًا، مرجع: رو 2: 28</t>
  </si>
  <si>
    <t> G5319</t>
  </si>
  <si>
    <t> شكرا</t>
  </si>
  <si>
    <t> (فعل) كشف، أظهر، أظهر؛ ( سلبي )؛ ليظهر، ينكشف، يظهر، ينكشف</t>
  </si>
  <si>
    <t xml:space="preserve">(فعل) كشف، أظهر، أظهر؛ ( سلبي )؛ ليظهر، ويُكشف، ويُعرض، ويُكشف ليُسلط الضوء، ويُوضع في ضوء واضح؛ للإظهار والإظهار، المرجع: يو 2: 11؛ 7: 4 ؛ 9:3؛ وللتوضيح، مرجع: رو 1: 19؛ المرجع: 2كو 7: 12؛ ليعلن، ليعلن، راجع: يو 17: 6؛ وللكشف، مرجع: مرقس 4: 22؛ المرجع: 1كو 4: 5؛ المرجع: كو 4: 4؛ وللكشف، راجع: رو 3: 21؛ 16:26 ؛ المرجع: كو 1: 26؛ للتقديم للنظر، مرجع: يو 21: 1، 14؛ السلبي للظهور، راجع: مرقس 16: 12، 14؛ خاصة بالمسيح ليظهر شخصيًا، راجع: يو 1: 31؛ المرجع: كو 3: 4؛ المرجع: 1 بط 1: 20؛ 5: 4 المرجع: 1يو 3: 5؛ تعرى، تظهر في الشخصية الحقيقية، تظهر، تظهر، المرجع: 2كو 5: 10، 11</t>
  </si>
  <si>
    <t> G5320</t>
  </si>
  <si>
    <t> شكرا</t>
  </si>
  <si>
    <t> بوضوح</t>
  </si>
  <si>
    <t> - = صراحة، أي بوضوح أو علانية</t>
  </si>
  <si>
    <t> G5321</t>
  </si>
  <si>
    <t> بالتأكيد</t>
  </si>
  <si>
    <t> الظهور، الإفصاح، الوحي</t>
  </si>
  <si>
    <t>ظهور، إعلان، إعلان إعلان، إعلان واضح، إعلان المرجع: 2كو 4: 2؛ برهان خارجي لمبدأ كامن، إظهار فاعل، مرجع: 1كو 12: 7 *</t>
  </si>
  <si>
    <t> G5322</t>
  </si>
  <si>
    <t> شكرا</t>
  </si>
  <si>
    <t> شعلة</t>
  </si>
  <si>
    <t> الشعلة، فانوس</t>
  </si>
  <si>
    <t xml:space="preserve"> سراج، سراج، نور، مرجع: يو ١٨: ٣ *</t>
  </si>
  <si>
    <t> G5323</t>
  </si>
  <si>
    <t> شكرا</t>
  </si>
  <si>
    <t> فانويل</t>
  </si>
  <si>
    <t> فانوئيل، "وجه الله [إل]"</t>
  </si>
  <si>
    <t> رجل يعيش في زمن العهد الجديد، لم يُذكر إلا في لوقا ٢: ٣٦؛ والد: حنة (G0451) § فنوئيل "وجه الله [إل]" فنوئيل (اسم علم) منكر، مرجع: لو 2: 36 *</t>
  </si>
  <si>
    <t> G5324</t>
  </si>
  <si>
    <t> شكرا</t>
  </si>
  <si>
    <t> لجعلها مرئية</t>
  </si>
  <si>
    <t> (المبني للمجهول) ليصبح مرئيا؛ (ن) مشهد</t>
  </si>
  <si>
    <t> (المبني للمجهول) ليصبح مرئيا؛ (ن) مشهد لجعله مرئيا، سبب للظهور؛ ، سلبي للظهور، أن ينظر إليه؛ τὸ φανταζόμενον، المنظر، المشهد، المرجع: عب 12: 21 *</t>
  </si>
  <si>
    <t> G5325</t>
  </si>
  <si>
    <t> شكرا</t>
  </si>
  <si>
    <t> أبهة</t>
  </si>
  <si>
    <t> أبهة ، أبهة</t>
  </si>
  <si>
    <t>الأبهة والملكة هي في المقام الأول عرض مرئي؛ العرض؛ أبهة، استعراض، المرجع: أعمال ٢٥: ٢٣ *</t>
  </si>
  <si>
    <t> G5326</t>
  </si>
  <si>
    <t> شكرا جزيلا</t>
  </si>
  <si>
    <t> شبح</t>
  </si>
  <si>
    <t> شبح شبح، شبح، ظهور، يُترجم حرفيًا باسم "الوهم" ؛ المرجع: متى ١٤:٢٦؛ المرجع: مرقس ٦:٤٩ *</t>
  </si>
  <si>
    <t> G5327</t>
  </si>
  <si>
    <t> بالتأكيد</t>
  </si>
  <si>
    <t> الوادي</t>
  </si>
  <si>
    <t> الوادي ، الوادي</t>
  </si>
  <si>
    <t> الوادي، الوادي، الشق، الوادي، الوادي، المرجع: لو 3: 5 *</t>
  </si>
  <si>
    <t> G5328G</t>
  </si>
  <si>
    <t> مرحبا</t>
  </si>
  <si>
    <t> فرعون</t>
  </si>
  <si>
    <t> فرعون "البيت الكبير"</t>
  </si>
  <si>
    <t> رجل من المصريين عاش في زمن البطاركة، ورد ذكره لأول مرة في تك 37: 36</t>
  </si>
  <si>
    <t> G5328H</t>
  </si>
  <si>
    <t> رجل من المصريين عاش في زمن مصر والبرية، ورد ذكره لأول مرة في خروج ١: ١١</t>
  </si>
  <si>
    <t> G5328I</t>
  </si>
  <si>
    <t> رجل من المصريين عاش في زمن مصر والبرية، ورد ذكره لأول مرة في خروج ٣: ١٠</t>
  </si>
  <si>
    <t> G5329</t>
  </si>
  <si>
    <t> جيد</t>
  </si>
  <si>
    <t> بيريز</t>
  </si>
  <si>
    <t> بيريز "ينفجر"</t>
  </si>
  <si>
    <t>رجل من سبط يهوذا يعيش في زمن مصر والبرية، ورد ذكره لأول مرة في تك 38: 29؛ ابن: يهوذا (ه 3063) وثامار (ه 8559)؛ شقيق: زارح (H2226I)؛ الأخ غير الشقيق لـ: عير (H6147)، أونان (H0209)، وشيلة (H7956)؛ والد: حصرون (ح2696هـ) وحامول (ح2538) § فارص، "اخترق" فارص، (اسم صحيح)، غير قابل للرفض، المرجع: مت 1: 3؛ المرجع: لو 3: 33 *</t>
  </si>
  <si>
    <t> G5330</t>
  </si>
  <si>
    <t> شكرا</t>
  </si>
  <si>
    <t> فريسي</t>
  </si>
  <si>
    <t xml:space="preserve"> الفريسي،</t>
  </si>
  <si>
    <t xml:space="preserve"> § فريسي، "منفصلون" فريسي، من أتباع طائفة الفريسيين، طائفة عديدة وقوية من اليهود، تتميز بشعائرها الطقسية، وقدسية الحياة الواضحة، ولأنها مفسرين صارمين للشريعة الموسوية؛ ولكنهم كثيرًا ما انتهكوا روحه بتفسيراتهم ومبادئهم التقليدية، التي نسبوا إليها تقريبًا سلطة مساوية للكتب المقدسة في العهد القديم، مرجع: متى 5: 20؛ 12: 2 ؛ 23:14</t>
  </si>
  <si>
    <t> G5331</t>
  </si>
  <si>
    <t> شكرا</t>
  </si>
  <si>
    <t> شعوذة</t>
  </si>
  <si>
    <t>السحر، والسحر، واستخدام التعاويذ والجرعات السحرية، والتي غالبًا ما تتضمن المخدرات</t>
  </si>
  <si>
    <t> السحر والسحر واستخدام التعاويذ والجرعات السحرية، والتي غالبًا ما تتضمن استخدام المخدرات لأي غرض؛ شعوذة، سحر، تعويذة، المرجع: رؤ 18: 23؛ المرجع: غلا 5: 20 *</t>
  </si>
  <si>
    <t> G5332</t>
  </si>
  <si>
    <t> شكرا</t>
  </si>
  <si>
    <t> ساحر</t>
  </si>
  <si>
    <t> ساحر ، ساحر</t>
  </si>
  <si>
    <t> ساحر، ساحر ساحر، ساحر، بويسنر</t>
  </si>
  <si>
    <t> G5333</t>
  </si>
  <si>
    <t> شكرا</t>
  </si>
  <si>
    <t> من يمارس الفنون السحرية فهو ساحر</t>
  </si>
  <si>
    <t> الذي يمارس فنون السحر ساحر ساحر، مرجع: رؤ 21: 8؛ 22:15*</t>
  </si>
  <si>
    <t> G5334</t>
  </si>
  <si>
    <t> حقا</t>
  </si>
  <si>
    <t> أخبار</t>
  </si>
  <si>
    <t> تقرير أخبار</t>
  </si>
  <si>
    <t> أخبار، تقرير، معلومات، المرجع: أعمال ٢١: ٣١ *</t>
  </si>
  <si>
    <t> G5335</t>
  </si>
  <si>
    <t> نعم</t>
  </si>
  <si>
    <t> لإدعاء</t>
  </si>
  <si>
    <t> للمطالبة، يؤكد</t>
  </si>
  <si>
    <t> ليطالب، يؤكد ليؤكد، يؤكد، المرجع: أعمال 24: 9؛ 25:19 ؛ المرجع: رو 1: 22 *</t>
  </si>
  <si>
    <t> G5336</t>
  </si>
  <si>
    <t> شكرا</t>
  </si>
  <si>
    <t> مدير</t>
  </si>
  <si>
    <t> مدير، كشك</t>
  </si>
  <si>
    <t xml:space="preserve"> مذود، مذود، مرجع: لو 2: 7، 12، 16؛ 13:15 *</t>
  </si>
  <si>
    <t> G5337</t>
  </si>
  <si>
    <t> شكرا جزيلا</t>
  </si>
  <si>
    <t>شر سيء</t>
  </si>
  <si>
    <t xml:space="preserve"> الحقيرة ، القمامة. شرير، سيء، شرير؛ , المرجع: يو 3: 20؛ 5:29 ؛ المرجع: رو 9: 11؛ المرجع: 2كو 5: 10؛ المرجع: تيط 2: 8؛ المرجع: يع ٣: ١٦ *</t>
  </si>
  <si>
    <t> G5338</t>
  </si>
  <si>
    <t> شكرا جزيلا</t>
  </si>
  <si>
    <t> الضوء والإشعاع</t>
  </si>
  <si>
    <t> نور، بهاء نور، بهاء، بهاء، المرجع: مت 24:29 ؛ المرجع: مرقس ١٣:٢٤ *</t>
  </si>
  <si>
    <t> G5339</t>
  </si>
  <si>
    <t> بالتأكيد</t>
  </si>
  <si>
    <t> للاحتياط</t>
  </si>
  <si>
    <t> لتجنيب، والامتناع عن</t>
  </si>
  <si>
    <t> لتجنيب، والامتناع عن لتجنيب؛ أن نكون عطاء، مرجع: رو 8: 32؛ للاحتفاء بالمعاملات الصعبة، المرجع: أعمال الرسل 20: 29؛ المرجع: رو 11: 21؛ المرجع: 1كو 7: 28؛ المرجع: 2كو 1: 23؛ 13:2؛ المرجع: 2 بط 2: 4، 5؛ المطلق أن يمتنع، يمتنع، يمتنع المرجع: 2كو 12: 6 *</t>
  </si>
  <si>
    <t> G5340</t>
  </si>
  <si>
    <t> شكرا جزيلا</t>
  </si>
  <si>
    <t> بشكل مقتصد</t>
  </si>
  <si>
    <t xml:space="preserve"> باعتدال، المرجع: 2كو9: 6 (2x)*</t>
  </si>
  <si>
    <t> G5341</t>
  </si>
  <si>
    <t> شكرا جزيلا</t>
  </si>
  <si>
    <t> عباءة</t>
  </si>
  <si>
    <t xml:space="preserve"> "ثوب غليظ للسفر بقلنسوة" (راجع: 2 تي 4: 13)</t>
  </si>
  <si>
    <t> G5342</t>
  </si>
  <si>
    <t> جيد</t>
  </si>
  <si>
    <t> لتحمل / يؤدي</t>
  </si>
  <si>
    <t> لجلب، تحمل، حمل؛ يقود</t>
  </si>
  <si>
    <t xml:space="preserve">لجلب، تحمل، حمل؛ يقود ليحمل، يحمل، مرجع: مرقس 2: 3؛ ليحضروا، مرجع: متى 14: 11، 18؛ للتصرف، المرجع: متى 17: 17؛ المرجع: يوحنا 21: 18؛ ليحتمل ويصبر، مرجع: رو 9: 22؛ المرجع: عب 12: 20؛ 13:13 ؛ لدعم، صيانة، حفظ، المرجع: عب 1: 3؛ يحمل، يولد، ينتج، مرجع: مرقس 4: 8؛ المرجع: يوحنا 12: 24؛ 15:2؛ ليقدم، يتقدم، يزعم، المرجع: يو 18: 29؛ المرجع: أعمال ٢٥: ٧؛ المرجع: 2 بط 2: 11؛ ليقدم، ينسب، مرجع: رؤ 21: 24، 26؛ مطلق. يُستخدم كباب للقيادة، مرجع: أع 12: 10؛ السلبي ليكون في متناول اليد، معروضًا، المرجع: 1 بط 1: 13؛ ليُؤتى به ليدخل، مرجع: عب 9: 16؛ ليكونوا تحت تأثير متحرك، متقلبين، المرجع: 2 بط 1: 21؛ وسطًا ليندفع ويكنس، المرجع: أعمال 2: 2؛ "انطلقوا، هلموا، انطقوا" (2 بط 1: 17، 18، 21)؛ للمضي قدمًا، وإحراز التقدم، المرجع: عب 6: 1؛ تُستخدم سفينة للسير أمام الريح (أع 27: 15، 17).</t>
  </si>
  <si>
    <t> G5343</t>
  </si>
  <si>
    <t> نعم</t>
  </si>
  <si>
    <t> الفرار، الهروب، التهرب</t>
  </si>
  <si>
    <t xml:space="preserve">الفرار، والهروب، وتهرب المطلق. ليهربوا، يهربوا، مرجع: متى 2: 13؛ 8:33 ؛ أن تنكمش، وتقف بعيدًا بخوف، المرجع: 1 كور 10: 14؛ للنجاة، المرجع: مت 23: 33؛ متعدية للتجنب، المرجع: 1كو 6: 18؛ المرجع: 1 تيم 6: 11؛ المرجع: 2 تيم 2: 22؛ للهروب، مراوغًا، المرجع: عب 11: 34</t>
  </si>
  <si>
    <t> G5344</t>
  </si>
  <si>
    <t> هكذا</t>
  </si>
  <si>
    <t> فيليكس</t>
  </si>
  <si>
    <t> فيليكس "محظوظ، محظوظ"</t>
  </si>
  <si>
    <t> رجل يعيش في زمن العهد الجديد، لم يُذكر إلا في أعمال ٢٣: ٢٤؛ متزوج من دروسيلا (G1409) § فيليكس، "المحظوظ، المحظوظ" فيليكس، (الاسم الصحيح)، المرجع: أعمال الرسل 23: 24، 26؛ 24: 3، 22، 24 وما يليها، 27؛ 25:14 *</t>
  </si>
  <si>
    <t> G5345</t>
  </si>
  <si>
    <t> نعم</t>
  </si>
  <si>
    <t> أخبار، تنقل في المقام الأول كلامًا سماويًا أو تنبؤيًا؛ كلام شهرة، إشاعة، خبر، المرجع: مت 9:26 ؛ المرجع: لو 4: 14 *</t>
  </si>
  <si>
    <t> G5346</t>
  </si>
  <si>
    <t> حسنا</t>
  </si>
  <si>
    <t> لتأكيد</t>
  </si>
  <si>
    <t> ليقول، يعلن، يؤكد</t>
  </si>
  <si>
    <t xml:space="preserve"> ليقول، يعلن، يؤكد لينطق؛ ليقول، يتكلم، مرجع: مت 8: 8؛ 14: 8 ؛ 26:34، 61؛ ليقول، يزعم، يؤكد، يعلن، رو 3: 8</t>
  </si>
  <si>
    <t> G5347</t>
  </si>
  <si>
    <t> شكرا</t>
  </si>
  <si>
    <t> فيستوس</t>
  </si>
  <si>
    <t>فستوس، "احتفالي، بهيج"</t>
  </si>
  <si>
    <t> رجل يعيش في زمن العهد الجديد، ورد ذكره لأول مرة في أعمال ٢٤: ٢٧؛ يُدعى أيضًا بوركيوس في أعمال 24:27؛ § فستوس، "عيدي بهيج"، فستوس (الاسم الصحيح)، المرجع: أعمال 24: 27؛ 25: 1 ، 4 ، 12 وما يليها ، 22 وما يليها ؛ 26:24 م ، 32 *</t>
  </si>
  <si>
    <t> G5348</t>
  </si>
  <si>
    <t> شكرا جزيلا</t>
  </si>
  <si>
    <t> تسبق / تصل</t>
  </si>
  <si>
    <t> أن تسبق؛ ليصل، يصل، يأتي</t>
  </si>
  <si>
    <t> أن تسبق؛ ليصل، يبلغ، يأتي قبل، يسبق، المرجع: 1 تس 4: 15؛ المطلق للتقدم، التقدم، المرجع: 2كو 10: 14؛ المرجع: فيلبي 3: 16؛ لتأتي، تعال، كن قريبًا، المرجع: مت 12: 28؛ المرجع: لو 11: 20؛ المرجع: ١ تس ٢: ١٦؛ لبلوغ الهدف، راجع: رو 9: 31 *</t>
  </si>
  <si>
    <t> G5349</t>
  </si>
  <si>
    <t> شكرا</t>
  </si>
  <si>
    <t> ضائع</t>
  </si>
  <si>
    <t> قابلة للتلف، غير دائمة، مميتة</t>
  </si>
  <si>
    <t> تفنى، لا تدوم، مائت، فاسد، فاسد، مائت، لا يدوم المرجع: رو 1: 23؛ المرجع: 1كو 9: 25؛ 15: 53 وما يليها ؛ المرجع: 1 بط 1: 18، 23 *</t>
  </si>
  <si>
    <t> G5350</t>
  </si>
  <si>
    <t> بالتأكيد</t>
  </si>
  <si>
    <t> ليتكلم، يعلن</t>
  </si>
  <si>
    <t xml:space="preserve">لإصدار صوت ؛ لتتكلم، تعلن المرجع: أعمال الرسل 4: 18؛ المرجع: 2 بط 2: 16، 18 *</t>
  </si>
  <si>
    <t> G5351</t>
  </si>
  <si>
    <t> بالتأكيد</t>
  </si>
  <si>
    <t> للتدمير والفساد. (سلبي) أن يفسد، يهلك، يهلك؛ ليتم ضلال</t>
  </si>
  <si>
    <t xml:space="preserve"> للتدمير والفساد. (سلبي) أن يفسد، يهلك، يهلك؛ لينقاد إلى النهب والخراب، راجع: 1كو 3: 17؛ المرجع: 2كو 7: 2؛ لإفساد، وفساد الأخلاق، راجع: 1 كو 15: 33؛ المرجع: 2كو 11: 3</t>
  </si>
  <si>
    <t> G5352</t>
  </si>
  <si>
    <t> شكرا جزيلا</t>
  </si>
  <si>
    <t> خريفي</t>
  </si>
  <si>
    <t> المتعلقة (أواخر) الخريف الخريفي</t>
  </si>
  <si>
    <t> المتعلقة (أواخر) الخريف خريفي خريفي، عارية، يهوذا 12 *</t>
  </si>
  <si>
    <t> G5353</t>
  </si>
  <si>
    <t> شكرا جزيلا</t>
  </si>
  <si>
    <t> صوت، صوت؛ ملاحظة، نغمة موسيقية</t>
  </si>
  <si>
    <t> صوت، صوت؛ ملاحظة، نغمة موسيقية، صوت صوتي، صوت، نغمة موسيقية المرجع: رو 10: 18؛ المرجع: ١ كو ١٤: ٧ *</t>
  </si>
  <si>
    <t> G5354</t>
  </si>
  <si>
    <t> رائع</t>
  </si>
  <si>
    <t> ليحسد</t>
  </si>
  <si>
    <t xml:space="preserve"> يحسد، يغار؛ المرجع: غلا ٥: ٢٦ *</t>
  </si>
  <si>
    <t> G5355</t>
  </si>
  <si>
    <t> شكرا</t>
  </si>
  <si>
    <t> حسد</t>
  </si>
  <si>
    <t xml:space="preserve">حسد، غيرة، حقد، المرجع: مت 27: 18؛ المرجع: مرقس 15: 10؛ المرجع: رو 1: 29؛ المرجع: غلا 5: 21؛ المرجع: فيلبي 1: 15؛ المرجع: 1 تيم 6: 4؛ المرجع: تيط 3: 3؛ المرجع: يع ٤: ٥؛ المرجع: 1 بط 2: 1 *</t>
  </si>
  <si>
    <t> G5356</t>
  </si>
  <si>
    <t> رائع</t>
  </si>
  <si>
    <t> فساد</t>
  </si>
  <si>
    <t> الهلاك والدمار والفساد. الفساد</t>
  </si>
  <si>
    <t> الهلاك والدمار والفساد. الفسق الفساد، الانحلال، الخراب، الفساد، الفناء، المرجع: رو 8: 21؛ المرجع: 1كو 15: 42؛ كناية عن المادة الفاسدة، الفاسدة، المرجع: 1كو 15: 50؛ القتل، الذبح، المرجع: 2 بط 2: 12؛ الخراب الروحي، الدمار المرجع: غلا 6: 8؛ المرجع: كو 2: 22؛ الفساد الأخلاقي مجازيًا، الرذيلة، المرجع: 2 بط 1: 4؛ 2:19 *</t>
  </si>
  <si>
    <t> G5357</t>
  </si>
  <si>
    <t> هكذا</t>
  </si>
  <si>
    <t xml:space="preserve"> وعاء، كأس عميق، المرجع: رؤ 5: 8؛ 15: 7 ؛ 16: 1 ، 2 ، 3 ، 4</t>
  </si>
  <si>
    <t> G5358</t>
  </si>
  <si>
    <t> شكرا جزيلا</t>
  </si>
  <si>
    <t> محب الخير</t>
  </si>
  <si>
    <t> محب لما هو محب للخير</t>
  </si>
  <si>
    <t> محب للخير محب للصلاح أو للصالح مربي الفضيلة (راجع: تي 1: 8)</t>
  </si>
  <si>
    <t> G5359</t>
  </si>
  <si>
    <t> شكرا جزيلا</t>
  </si>
  <si>
    <t>فيلادلفيا</t>
  </si>
  <si>
    <t> فيلادلفيا، "حب الأخ/الأخت"</t>
  </si>
  <si>
    <t xml:space="preserve"> § فيلادلفيا "محبة الأخ" فيلادلفيا مدينة ليديا بالقرب من جبل تمولوس، المرجع: رؤ 1: 11؛ 3: 7 *</t>
  </si>
  <si>
    <t> G5360</t>
  </si>
  <si>
    <t> شكرا جزيلا</t>
  </si>
  <si>
    <t> حب أخوي</t>
  </si>
  <si>
    <t> حب أخوي؛ اللطف الأخوي</t>
  </si>
  <si>
    <t> حب أخوي؛ اللطف الأخوي الحب الأخوي، اللطف الأخوي؛ في محبة الأخوة المسيحية، مرجع: رو 12: 10؛ المرجع: ١ تس ٤: ٩؛ المرجع: عب 13: 1؛ المرجع: 1 بط 1: 22؛ المرجع: 2 بط 1: 7 *</t>
  </si>
  <si>
    <t> G5361</t>
  </si>
  <si>
    <t> شكرا جزيلا</t>
  </si>
  <si>
    <t> محبة الاخوة</t>
  </si>
  <si>
    <t> المحبة كأخوة</t>
  </si>
  <si>
    <t xml:space="preserve"> محبة الأخ، محبة كأخوة؛ في العهد الجديد محبة أعضاء الأخوة المسيحية، مرجع: 1 بط 3: 8 *</t>
  </si>
  <si>
    <t> G5362</t>
  </si>
  <si>
    <t> شكرا جزيلا</t>
  </si>
  <si>
    <t> محب للزوج</t>
  </si>
  <si>
    <t> الزوج المحب للزوج</t>
  </si>
  <si>
    <t> الزوج المحب للزوج المحب للزوج؛ زوجية، المرجع: تي 2: 4 *</t>
  </si>
  <si>
    <t> G5363</t>
  </si>
  <si>
    <t> شكرا جزيلا</t>
  </si>
  <si>
    <t> الإحسان</t>
  </si>
  <si>
    <t> الحب واللطف</t>
  </si>
  <si>
    <t>المحبة، واللطف، والعمل الخيري، ومحبة البشر، المرجع: تي 3: 4؛ إحسان، لطف، إنسانية، المرجع: أعمال 28: 2 *</t>
  </si>
  <si>
    <t> G5364</t>
  </si>
  <si>
    <t> شكرا جزيلا</t>
  </si>
  <si>
    <t> بإحسان</t>
  </si>
  <si>
    <t> في اللطف، بلطف</t>
  </si>
  <si>
    <t> في اللطف، لطفًا إنسانيًا، إحسانًا، لطفًا، المرجع: أعمال الرسل 27: 3 *</t>
  </si>
  <si>
    <t> G5365</t>
  </si>
  <si>
    <t> شكرا جزيلا</t>
  </si>
  <si>
    <t> حب المال</t>
  </si>
  <si>
    <t> حب المال، الجشع، الجشع</t>
  </si>
  <si>
    <t> حب المال جشع طمع حب المال طمع جشع المرجع: 1 تي 6: 10 *</t>
  </si>
  <si>
    <t> G5366</t>
  </si>
  <si>
    <t> شكرا جزيلا</t>
  </si>
  <si>
    <t> محب المال</t>
  </si>
  <si>
    <t> محب للمال، جشع، جشع</t>
  </si>
  <si>
    <t> محب للمال، جشع، جشع، محب للمال، محب للمال، جشع، جشع المرجع: لو 16: 14؛ المرجع: ٢ تي ٣: ٢ *</t>
  </si>
  <si>
    <t> G5367</t>
  </si>
  <si>
    <t> بالتأكيد</t>
  </si>
  <si>
    <t> أنانية</t>
  </si>
  <si>
    <t> حب الذات والأنانية</t>
  </si>
  <si>
    <t> حب الذات، حب الذات الأنانية؛ أناني، المرجع: 2 تي 3: 2 *</t>
  </si>
  <si>
    <t> G5368</t>
  </si>
  <si>
    <t> هكذا</t>
  </si>
  <si>
    <t> أن تحب وأن يكون لديك مودة واحترام على مستوى عالٍ جدًا، لا يختلف عن G0027، ويتداخل في المعنى في بعض السياقات</t>
  </si>
  <si>
    <t xml:space="preserve">أن تحب، أن يكون لديك مودة واحترام على مستوى عالٍ جدًا، لا يختلف عن G0027، ويتداخل في المعنى في بعض السياقات في المقام الأول لإظهار بعض الأفعال أو رمز اللطف أو المودة؛ للتقبيل، المرجع: مت 26:48 ؛ المرجع: مرقس 14: 44؛ المرجع: لو 22: 47؛ أن تحبوا، تنظروا بمودة، تعطفوا، مرجع: مت 10: 37؛ المرجع: يوحنا 5: 20؛ أن تحب، أن تحب، أن تتلذذ بشيء، مرجع: مت 23: 6؛ المرجع: رؤ 22: 15؛ للاعتزاز بشكل مفرط، تخزينه، المرجع: يو 12: 25</t>
  </si>
  <si>
    <t> G5369</t>
  </si>
  <si>
    <t> شكرا جزيلا</t>
  </si>
  <si>
    <t> محبة المتعة</t>
  </si>
  <si>
    <t> محبة المتعة -المحبة</t>
  </si>
  <si>
    <t> محبة المتعة - محبة للمتعة؛ محب للذة، راجع: 2 تي 3: 4 *</t>
  </si>
  <si>
    <t> G5370</t>
  </si>
  <si>
    <t> شكرا جزيلا</t>
  </si>
  <si>
    <t> قبلة</t>
  </si>
  <si>
    <t xml:space="preserve"> قبلة، مرجع: لو 7: 45؛ 22:48 ؛ المرجع: رو 16: 16؛ المرجع: 1كو 16: 20؛ المرجع: 2كو 13: 12؛ المرجع: 1تس 5: 26؛ المرجع: ١ بط ٥: ١٤ *</t>
  </si>
  <si>
    <t> G5371</t>
  </si>
  <si>
    <t> شكرا</t>
  </si>
  <si>
    <t> فليمون</t>
  </si>
  <si>
    <t> فليمون "الحبيب"</t>
  </si>
  <si>
    <t>رجل يعيش في زمن العهد الجديد، تم ذكره لأول مرة في ف 1: 1 § فليمون، "الحبيب" فليمون، (الاسم الصحيح)، فليم. 1 ؛ Subscr. والعنوان *</t>
  </si>
  <si>
    <t> G5372</t>
  </si>
  <si>
    <t> رائع</t>
  </si>
  <si>
    <t> فيليتوس</t>
  </si>
  <si>
    <t> فيليتوس "الحبيب"</t>
  </si>
  <si>
    <t> رجل يعيش في زمن العهد الجديد، لم يُذكر إلا في 2 تي 2: 17 § فيليتوس، "الحبيب" فيليتوس، (الاسم الصحيح)، المرجع: 2 تي 2: 17 *</t>
  </si>
  <si>
    <t> G5373</t>
  </si>
  <si>
    <t> سيلفيا</t>
  </si>
  <si>
    <t> صداقة</t>
  </si>
  <si>
    <t> الصداقة والحب</t>
  </si>
  <si>
    <t> صداقة، محبة، مودة، عشق، محبة، مرجع: يع 4: 4 *</t>
  </si>
  <si>
    <t> G5374</t>
  </si>
  <si>
    <t> شكرا جزيلا</t>
  </si>
  <si>
    <t> فيليبي</t>
  </si>
  <si>
    <t xml:space="preserve"> § فيلبي، مواطن في فيلبي، مرجع: فيلبي 4: 15؛ عنوان*</t>
  </si>
  <si>
    <t> G5375</t>
  </si>
  <si>
    <t> شكرا جزيلا</t>
  </si>
  <si>
    <t> فيليبي</t>
  </si>
  <si>
    <t xml:space="preserve"> § فيلبي، مدينة كبيرة من مقدونية، شرقي أمفيبوليس، مرجع: أع 16: 12؛ 20: 6 ؛ المرجع: فيلبي 1: 1؛ المرجع: 1تس 2: 2؛ 1 ؛ 2 كور. المشترك. *</t>
  </si>
  <si>
    <t> G5376G</t>
  </si>
  <si>
    <t> شكرا جزيلا</t>
  </si>
  <si>
    <t> فيليب</t>
  </si>
  <si>
    <t> فيليب "عاشق الخيل"</t>
  </si>
  <si>
    <t>رجل يعيش في زمن العهد الجديد، ورد ذكره لأول مرة في متى ١٠: ٣</t>
  </si>
  <si>
    <t> G5376H</t>
  </si>
  <si>
    <t> رجل يعيش في زمن العهد الجديد، ورد ذكره لأول مرة في مت 14: 3؛ ابن: هيرودس "الكبير" (G2264)؛ شقيق: إثنارك هيرودس أرخيلاوس (G0745)، وهيرودس أنتيباس الأول (G2264H)، وهيرودس فيليبس الثاني (G5376I)؛ متزوج من هيروديا (G2266)؛ والد: سالومي (G2266H)</t>
  </si>
  <si>
    <t> G5376I</t>
  </si>
  <si>
    <t> رئيس الربع هيرودس فيلبس الثاني كان يعيش في زمن العهد الجديد، ولم يُذكر إلا في لوقا ٣: ١؛ ابن: هيرودس "الكبير" (G2264)؛ شقيق: إثنارك هيرودس أرخيلاوس (G0745)، وهيرودس أنتيباس الأول (G2264H)، وهيرودس فيليبس الأول (G5376H)</t>
  </si>
  <si>
    <t> G5376J</t>
  </si>
  <si>
    <t> رجل يعيش في زمن العهد الجديد، ورد ذكره لأول مرة في أعمال ٦: ٥</t>
  </si>
  <si>
    <t> G5376K</t>
  </si>
  <si>
    <t xml:space="preserve"> § فيلبي، مدينة كبيرة من مقدونية، شرقي أمفيبوليس، مرجع: أع 16: 12؛ 20: 6 ؛ المرجع: فيلبي 1: 1؛ المرجع: 1تس 2: 2؛</t>
  </si>
  <si>
    <t> G5377</t>
  </si>
  <si>
    <t> شكرا جزيلا</t>
  </si>
  <si>
    <t> محبة الله</t>
  </si>
  <si>
    <t> الله المحب لله</t>
  </si>
  <si>
    <t>محب الله محب الله تقي. محب لله، راجع: 2 تي 3: 4 *</t>
  </si>
  <si>
    <t> G5378</t>
  </si>
  <si>
    <t> سيلفيا</t>
  </si>
  <si>
    <t> فيلولوجوس</t>
  </si>
  <si>
    <t> فيلولوغوس، "عاشق الكلمات [التعليم]"</t>
  </si>
  <si>
    <t> رجل يعيش في زمن العهد الجديد، لم يُذكر إلا في رو 16: 15 § فيلولوغوس، "مُحِبُّ الْكَلاَمِ [التعليم]" فيلولوغوس، (اسم مناسب)، المرجع: رو 16: 15 *</t>
  </si>
  <si>
    <t> G5379</t>
  </si>
  <si>
    <t> شكرا جزيلا</t>
  </si>
  <si>
    <t> حب الخلاف</t>
  </si>
  <si>
    <t> النزاع والصراع</t>
  </si>
  <si>
    <t> نزاع، نزاع، حب الخصومة؛ خصومة، خصام، نزاع المرجع: لو 22: 24 *</t>
  </si>
  <si>
    <t> G5380</t>
  </si>
  <si>
    <t> شكرا جزيلا</t>
  </si>
  <si>
    <t> محبة للخلاف</t>
  </si>
  <si>
    <t> مثيرة للجدل ومشاكسة</t>
  </si>
  <si>
    <t> مثير للجدل ومشاكس ومحب للخلاف. مخاصمين، مخاصمين، مخاصمين، مرجع: 1كو 11: 16 *</t>
  </si>
  <si>
    <t> G5381</t>
  </si>
  <si>
    <t> شكرا جزيلا</t>
  </si>
  <si>
    <t> ضيافة</t>
  </si>
  <si>
    <t> الضيافة والترفيه للغرباء</t>
  </si>
  <si>
    <t> ضيافة الغرباء، ضيافة الغرباء، لطف الغرباء، ضيافة الغرباء، مرجع: رو 12: 13؛ المرجع: عب ١٣:٢ *</t>
  </si>
  <si>
    <t> G5382</t>
  </si>
  <si>
    <t> شكرا جزيلا</t>
  </si>
  <si>
    <t>مضياف</t>
  </si>
  <si>
    <t xml:space="preserve"> لطفاء مع الغرباء، مضيافين، المرجع: 1 تي 3: 2؛ المرجع: تيط 1: 8؛ المرجع: ١ بط ٤: ٩ *</t>
  </si>
  <si>
    <t> G5383</t>
  </si>
  <si>
    <t> شكرا جزيلا</t>
  </si>
  <si>
    <t> أن تحب أن تكون الأول</t>
  </si>
  <si>
    <t> أن تحب أن تكون أول من يحب، أو ترغب في أن تكون الأول أو الرئيسي، تؤثر على التفوق، 3 يوحنا. 9 *</t>
  </si>
  <si>
    <t> G5384</t>
  </si>
  <si>
    <t> إلخ</t>
  </si>
  <si>
    <t> ودود / صديق</t>
  </si>
  <si>
    <t> (ودي؛ (ن.) صديق (ذكر أو أنثى)</t>
  </si>
  <si>
    <t xml:space="preserve"> (ودي؛ (ن.) صديق (ذكر أو أنثى) محبوب، عزيز؛ مخصص؛ , المرجع: أعمال الرسل 19: 31؛ كموضوعي، صديق، مرجع: لو 7: 6؛ 11: 5، 6، 8؛ رفيق ودود، المرجع: متى 11: 19؛ المرجع: لو 7: 34؛ المرجع: يع ٤: ٤؛ تُستخدم ككلمة مجاملة، مرجع: لو 14: 10</t>
  </si>
  <si>
    <t> G5385</t>
  </si>
  <si>
    <t> شكرا جزيلا</t>
  </si>
  <si>
    <t> فلسفة</t>
  </si>
  <si>
    <t> الفلسفة والحكمة الإنسانية</t>
  </si>
  <si>
    <t> الفلسفة والحكمة الإنسانية وحب العلم. الفلسفة المنهجية. في العهد الجديد فلسفة المعرفة اليهودية، مرجع: كو 2: 8 *</t>
  </si>
  <si>
    <t> G5386</t>
  </si>
  <si>
    <t> شكرا جزيلا</t>
  </si>
  <si>
    <t> فيلسوف</t>
  </si>
  <si>
    <t xml:space="preserve">محب للعلم بالدرجة الأولى، فيلسوف نظامي، المرجع: أعمال ١٧:١٨ *</t>
  </si>
  <si>
    <t> G5387</t>
  </si>
  <si>
    <t> شكرا جزيلا</t>
  </si>
  <si>
    <t> حنونة</t>
  </si>
  <si>
    <t> المكرسة والمحبة غاليا</t>
  </si>
  <si>
    <t> مخلصين محبين حنونين محبين كثيرا المرجع: رو 12: 10 *</t>
  </si>
  <si>
    <t> G5388</t>
  </si>
  <si>
    <t> شكرا جزيلا</t>
  </si>
  <si>
    <t> محبة الطفل</t>
  </si>
  <si>
    <t> محبة الأبناء للوالدين</t>
  </si>
  <si>
    <t> محبة الأبناء محبة الوالدين للأبناء، على النحو الواجب، المرجع: تي 2: 4 *</t>
  </si>
  <si>
    <t> G5389</t>
  </si>
  <si>
    <t> بالتأكيد</t>
  </si>
  <si>
    <t> أن يكون لديك طموح، تطمح إلى هدف</t>
  </si>
  <si>
    <t> أن يكون لديك طموح، تطمح إلى هدف في المقام الأول أن تكون طموحًا للشرف؛ ضمنيًا، بذل النفس لإنجاز شيء ما، بذل أقصى الجهود، السعي بجدية، التطلع إلى الهدف المرجع: رو 15: 20؛ المرجع: 2كو 5: 9؛ المرجع: ١ تس ٤: ١١ *</t>
  </si>
  <si>
    <t> G5390</t>
  </si>
  <si>
    <t> شكرا جزيلا</t>
  </si>
  <si>
    <t> بضيافة</t>
  </si>
  <si>
    <t> بضيافة وبطريقة ودية</t>
  </si>
  <si>
    <t>الضيافة، بود مع لطف، بطريقة ودية، أو بأسلوب مهذب، مرجع: أعمال الرسل 28: 7 *</t>
  </si>
  <si>
    <t> G5391</t>
  </si>
  <si>
    <t> شكرا</t>
  </si>
  <si>
    <t> ودي</t>
  </si>
  <si>
    <t> حسن التصرف ، ودود ، نوع</t>
  </si>
  <si>
    <t> G5392</t>
  </si>
  <si>
    <t> حقا</t>
  </si>
  <si>
    <t> لتكميم</t>
  </si>
  <si>
    <t> كمامة إلى الصمت؛ (السلبي) ليكون هادئا</t>
  </si>
  <si>
    <t> كمامة إلى الصمت؛ (مر) أن يكون هادئًا للكمامة، المرجع: 1 تي 5: 18؛ مجازيًا وضمنيًا الصمت، الصمت؛ سلبي أن نكون صامتين، صامتين، المرجع: مت 22: 12، 34؛ المرجع: 1 بط 2: 15؛ المرجع: مرقس 1: 25؛ المجاز المبني للمجهول أن يسكت كالرياح والأمواج، المرجع: مرقس 4: 39؛ المرجع: لوقا ٤: ٣٥ *</t>
  </si>
  <si>
    <t> G5393</t>
  </si>
  <si>
    <t> شكرا</t>
  </si>
  <si>
    <t> فليغون</t>
  </si>
  <si>
    <t> فليغون، "حرق"</t>
  </si>
  <si>
    <t> رجل يعيش في زمن العهد الجديد، لم يذكر إلا في رو 16: 14 § فليغون، "المحترق" فليغون، (الاسم الصحيح)، المرجع: رو 16:14 *</t>
  </si>
  <si>
    <t> G5394</t>
  </si>
  <si>
    <t> شكرا جزيلا</t>
  </si>
  <si>
    <t> لتأجيج</t>
  </si>
  <si>
    <t> لإشعال النار</t>
  </si>
  <si>
    <t>ليضرموا النار، أوقدوا لهيبًا، أضرموا، ألهبوا، مرجع: يع 3: 6 (2x)*</t>
  </si>
  <si>
    <t> G5395</t>
  </si>
  <si>
    <t> كاملا</t>
  </si>
  <si>
    <t> لهب</t>
  </si>
  <si>
    <t> لهب، حريق</t>
  </si>
  <si>
    <t xml:space="preserve"> لهيب لهيب المرجع: لو 16: 24؛ المرجع: أعمال 7: 30</t>
  </si>
  <si>
    <t> G5396</t>
  </si>
  <si>
    <t> شكرا جزيلا</t>
  </si>
  <si>
    <t> لنتحدث هراء</t>
  </si>
  <si>
    <t> للقيل والقال والحديث هراء</t>
  </si>
  <si>
    <t> للقيل والقال، والتحدث هراء للحديث حماقة، أو هراء؛ في NT متعدية، توجيه اتهامات غير مبررة ضد القيل والقال 3Jn. 10 *</t>
  </si>
  <si>
    <t> G5397</t>
  </si>
  <si>
    <t> بالتأكيد</t>
  </si>
  <si>
    <t> كثير الكلام</t>
  </si>
  <si>
    <t> نميمة نميمة، ثرثارة، مرجع: 1 تي 5: 13 *</t>
  </si>
  <si>
    <t> G5398</t>
  </si>
  <si>
    <t> شكرا جزيلا</t>
  </si>
  <si>
    <t> خشية</t>
  </si>
  <si>
    <t> مخيف، مروع، رهيب</t>
  </si>
  <si>
    <t> مخيف، مروع، مخيف رهيب؛ رهيب ومخيف المرجع: عب 10: 27، 31؛ 12:21 *</t>
  </si>
  <si>
    <t> G5399</t>
  </si>
  <si>
    <t> φοβέω</t>
  </si>
  <si>
    <t> للخوف</t>
  </si>
  <si>
    <t> الخوف والخوف والذعر، وهو في بعض السياقات غير لائق وعائق أمام الإيمان والمحبة؛ التبجيل والاحترام والعبادة، وفي سياقات أخرى الخوف المناسب من الله، والتبجيل العميق والرهبة</t>
  </si>
  <si>
    <t xml:space="preserve">الخوف والخوف والذعر، وهو في بعض السياقات غير لائق وعائق أمام الإيمان والمحبة؛ للتبجيل والاحترام والعبادة، وفي سياقات أخرى، الخوف المناسب لله، والتبجيل العميق والرهبة له شكل نشط، φοβέω (5828)، ولكنه يحدث فقط بشكل سلبي (مؤيد) في أدبنا، للخوف، الرهبة، المرجع : متى 10:26؛ 14:5؛ أن نخاف، أن نخاف، أن نهاب، المرجع: مرقس 6: 20؛ المرجع: لو 1: 50؛ المرجع: أعمال ١٠: ٢؛ المرجع: أفسس 5: 33؛ المرجع: رؤيا ١١: ١٨؛ "الخوف من فعل الشيء" (متى 2: 22)؛ المرجع: مرقس 9: 32؛ يتردد ويتردد، المرجع: مت 1: 20؛ ليخافوا ويخافوا، راجع: أع 27: 17؛ المرجع: 2كو 11: 3؛ 12:20 ؛ أن نكون قلقين للغاية، المرجع: عب 4: 1؛ مطلقًا أن نكون خائفين، خائفين، مذعورين، مرجع: متى 14: 27؛ 17: 6، 7؛ المرجع: مرقس 16: 8؛ ليتأثروا بخوف، مرجع: رو 11: 20</t>
  </si>
  <si>
    <t> G5400</t>
  </si>
  <si>
    <t> شكرا</t>
  </si>
  <si>
    <t> شيء مخيف</t>
  </si>
  <si>
    <t> حدث مخيف</t>
  </si>
  <si>
    <t> حدث مخيف شيء يلهم الرعب؛ منظر أو حدث رهيب، مرجع: لو 21: 11 *</t>
  </si>
  <si>
    <t> G5401</t>
  </si>
  <si>
    <t>φόβος</t>
  </si>
  <si>
    <t> الخوف والرعب الاحترام والتبجيل. انظر أيضًا G5399</t>
  </si>
  <si>
    <t xml:space="preserve"> الخوف والرعب الاحترام والتبجيل. انظر أيضًا G5399 خوف، رعب، رهبة، المرجع: متى 14: 26؛ المرجع: لوقا 1: 12؛ دهشة، دهشة، مرجع: مت 28: 8؛ المرجع: مرقس 4: 41؛ القلق المرتعد، المرجع: 1كو 2: 3؛ المرجع: 2كو 7: 15؛ كناية رعب، موضوع أو سبب رعب، المرجع: رو 13: 5؛ الخوف التبجيلي، الرهبة، المرجع: أعمال 9: 31؛ المرجع: رو 3: 18؛ الاحترام، الاحترام، المرجع: رو 13: 7؛ المرجع: 1 بط 2: 18</t>
  </si>
  <si>
    <t> G5402</t>
  </si>
  <si>
    <t> شكرا</t>
  </si>
  <si>
    <t> فيبي</t>
  </si>
  <si>
    <t> فيبي "مشعة"</t>
  </si>
  <si>
    <t> امرأة تعيش في زمن العهد الجديد، ورد ذكرها لأول مرة في رو 16: 1 § فيبي، "المشرقة" فيبي، (اسمها الصحيح)، المرجع: رو 16: 1 *</t>
  </si>
  <si>
    <t> G5403</t>
  </si>
  <si>
    <t> رائع</t>
  </si>
  <si>
    <t> فينيقيا</t>
  </si>
  <si>
    <t> فينيقيا، "أرض الأرجوان [صبغة]؛" ربما "أرض النخيل"</t>
  </si>
  <si>
    <t xml:space="preserve">§ فينيقيا، "أرض الأرجوان [صبغة]؛" ربما "أرض النخيل" فينيقيا، فينيقيا، وهي دولة تقع شرق البحر الأبيض المتوسط، بين فلسطين وسوريا، اشتهرت قديمًا بالتجارة، المرجع: أعمال الرسل ١١: ١٩؛ 15: 3 21: 2 *</t>
  </si>
  <si>
    <t> G5404</t>
  </si>
  <si>
    <t> بالتأكيد</t>
  </si>
  <si>
    <t> نخل</t>
  </si>
  <si>
    <t> شجرة النخيل، فرع النخيل</t>
  </si>
  <si>
    <t> النخلة، غصن النخلة النخلة، النخلة، غصن النخلة المرجع: يو 12: 13؛ المرجع: رؤ 7: 9. تتطابق في الشكل مع كلمة طائر الفينيق التي تعني الطائر المصري. *</t>
  </si>
  <si>
    <t> G5405</t>
  </si>
  <si>
    <t> شكرا</t>
  </si>
  <si>
    <t> فينيكس</t>
  </si>
  <si>
    <t> فينيقية: مكان في جزيرة كريت</t>
  </si>
  <si>
    <t xml:space="preserve"> § فينيقية، مكان في جزيرة كريت</t>
  </si>
  <si>
    <t> G5406</t>
  </si>
  <si>
    <t> رائع</t>
  </si>
  <si>
    <t xml:space="preserve"> قاتل، قاتل، مرجع: مت 22: 7؛ المرجع: أعمال ٣: ١٤؛ 7:52؛ 28: 4 ؛ المرجع: 1 بط 4: 15؛ رؤ 21: 8؛ 22:15*</t>
  </si>
  <si>
    <t> G5407</t>
  </si>
  <si>
    <t> رائع</t>
  </si>
  <si>
    <t> للقتل</t>
  </si>
  <si>
    <t> لارتكاب جريمة قتل، قتل</t>
  </si>
  <si>
    <t xml:space="preserve"> ليرتكبوا القتل، يقتلوا ليقتلوا، يقتلوا، يبقى، المرجع: مت 23: 31، 35؛ مطلقًا لارتكاب جريمة قتل، مرجع: مت 5: 21</t>
  </si>
  <si>
    <t> G5408</t>
  </si>
  <si>
    <t> شكرا جزيلا</t>
  </si>
  <si>
    <t> القتل والقتل</t>
  </si>
  <si>
    <t xml:space="preserve">قتل، قتل قتل، ذبح، قتل، المرجع: مت 15: 19؛ المرجع: مرقس 7: 21؛ 15: 7</t>
  </si>
  <si>
    <t> G5409</t>
  </si>
  <si>
    <t> رائع</t>
  </si>
  <si>
    <t> ليرتدي</t>
  </si>
  <si>
    <t> لارتداء، تحمل</t>
  </si>
  <si>
    <t xml:space="preserve"> لارتداء، تحمل لتحمل؛ لللبس، مرجع: مت 11: 8؛ المرجع: يوحنا 19: 5؛ المرجع: رو 13: 4؛ المرجع: 1كو 15: 49؛ المرجع: يع2: 3</t>
  </si>
  <si>
    <t> G5410</t>
  </si>
  <si>
    <t> جديد</t>
  </si>
  <si>
    <t> المنتدى</t>
  </si>
  <si>
    <t> المنتدى، يستخدم فقط كاسم مركب للاسم الصحيح "Forum of Appius"، وهي مدينة سوق جنوب روما</t>
  </si>
  <si>
    <t xml:space="preserve"> § المنتدى، يستخدم فقط كمركب الاسم الصحيح "منتدى أبيوس"، مدينة سوق جنوب روما منتدى، سوق؛ , Φόρον Ἀππιου , Forum Appii، اسم مدينة صغيرة على طريق أبيان، بحسب أنطونيوس، على بعد ثلاثة وأربعين ميلاً رومانيًا من روما، أو حوالي أربعين ميلًا إنجليزيًا، المرجع: أعمال الرسل 28:15 *</t>
  </si>
  <si>
    <t> G5411</t>
  </si>
  <si>
    <t> جيد</t>
  </si>
  <si>
    <t xml:space="preserve"> الجزية والضريبة، مثل تلك المفروضة على الأشخاص التابعين والخاضعين، مرجع: لو 20: 22؛ 23:2؛ المرجع: رو 13: 6، 7*</t>
  </si>
  <si>
    <t> G5412</t>
  </si>
  <si>
    <t> رائع</t>
  </si>
  <si>
    <t> للتحميل (مع عبء) ؛ (السلبي) ليكون مثقلا</t>
  </si>
  <si>
    <t>للتحميل (مع عبء) ؛ (المبني للمجهول) أن تكون مثقلة بالتحميل، العبء؛ ، التقى. المرجع: متى 11:28؛ المرجع: لو 11: 46 *</t>
  </si>
  <si>
    <t> G5413</t>
  </si>
  <si>
    <t> شكرا</t>
  </si>
  <si>
    <t> العبء، الحمل، البضائع</t>
  </si>
  <si>
    <t> عبء، حمولة، حمولة حمولة، عبء؛ , لسفينة, شحن, بضائع, المرجع: أعمال 27:10; مجازيًا عبء الوصايا المفروضة، وما إلى ذلك، المرجع: متى 11: 30؛ 23:4 ؛ المرجع: لو 11: 46 (2 ×)؛ من العيوب والخطايا وغيرها، المرجع: غلا 6: 5 *</t>
  </si>
  <si>
    <t> G5414</t>
  </si>
  <si>
    <t> حقا</t>
  </si>
  <si>
    <t> بضائع البضائع، شحن السفينة</t>
  </si>
  <si>
    <t> G5415</t>
  </si>
  <si>
    <t> شكرا</t>
  </si>
  <si>
    <t> فورتوناتوس</t>
  </si>
  <si>
    <t> فورتوناتوس، "محظوظ"</t>
  </si>
  <si>
    <t> رجل يعيش في زمن العهد الجديد، ذُكر لأول مرة في 1كو 16: 17 § فورتوناتوس، "المحظوظ" فورتوناتوس، (اسم صحيح)، المرجع: 1كو 16:17 *</t>
  </si>
  <si>
    <t> G5416</t>
  </si>
  <si>
    <t> شكرا</t>
  </si>
  <si>
    <t xml:space="preserve"> سوط، سوط، المرجع: يو 2: 15 *</t>
  </si>
  <si>
    <t> G5417</t>
  </si>
  <si>
    <t> شكرا جزيلا</t>
  </si>
  <si>
    <t> لبجلد</t>
  </si>
  <si>
    <t> ليجلدوا للسوط، مرجع: مت 27: 26؛ المرجع: مرقس 15: 15 *</t>
  </si>
  <si>
    <t> G5418</t>
  </si>
  <si>
    <t> شكرا</t>
  </si>
  <si>
    <t> سور</t>
  </si>
  <si>
    <t>الحاجز، الجدار، سياج الممرات الريفية</t>
  </si>
  <si>
    <t> حاجز، جدار، سياج ممر ريفي، سياج، سياج؛ طريق سياج، المرجع: متى 21: 33؛ المرجع: مرقس 12: 1؛ المرجع: لو 14: 23؛ مجازيًا سياج فراق، المرجع: أف 2: 14 *</t>
  </si>
  <si>
    <t> G5419</t>
  </si>
  <si>
    <t> حقا</t>
  </si>
  <si>
    <t> لشرح، تفسير</t>
  </si>
  <si>
    <t xml:space="preserve"> في المقام الأول للطرح بعبارات مميزة، ليقول؛ في العهد الجديد للشرح والتفسير والشرح، مرجع: مت 15: 15 *</t>
  </si>
  <si>
    <t> G5420</t>
  </si>
  <si>
    <t> حقا</t>
  </si>
  <si>
    <t> لاغلاق؛ (المبني للمجهول) أن يتوقف، يسكت توقف</t>
  </si>
  <si>
    <t> لاغلاق؛ (مبني للمجهول) ليتم إيقافه، إيقاف إسكوته للسياج؛ ، ضمنيًا للعرقلة، والإغلاق، والإيقاف، والإغلاق، المرجع: عب 11: 33؛ يُسكت مجازيًا، يُسكت، المرجع: رو 3: 19؛ المرجع: ٢ كو ١١: ١٠ *</t>
  </si>
  <si>
    <t> G5421</t>
  </si>
  <si>
    <t> رائع</t>
  </si>
  <si>
    <t> حسنا / هاوية</t>
  </si>
  <si>
    <t> حسنا، رمح، الهاوية</t>
  </si>
  <si>
    <t> بئر، بئر، هاوية، بئر، صهريج، بئر، المرجع: لوقا 14: 5؛ المرجع: يوحنا 4: 11، 12؛ الجب، الهاوية، المرجع: رؤ 9: 1، 2*</t>
  </si>
  <si>
    <t> G5422</t>
  </si>
  <si>
    <t> شكرا جزيلا</t>
  </si>
  <si>
    <t xml:space="preserve"> لخداع العقل. ليخدعوا، يفرضوا، المرجع: غلا 6: 3 *</t>
  </si>
  <si>
    <t> G5423</t>
  </si>
  <si>
    <t>شكرا جزيلا</t>
  </si>
  <si>
    <t> المخادع</t>
  </si>
  <si>
    <t xml:space="preserve"> مُضِلٌ مُضِلُّ، رِجْعُ: تي 1: 10 *</t>
  </si>
  <si>
    <t> G5424</t>
  </si>
  <si>
    <t> جيد</t>
  </si>
  <si>
    <t> التفكير</t>
  </si>
  <si>
    <t> (جمع) تفكير، فهم</t>
  </si>
  <si>
    <t> ( جمع ) التفكير، والفهم في المقام الأول الحجاب الحاجز، الحجاب الحاجز؛ العقل، الفكر، الفهم، مرجع: 1كو 14: 20 (2x)*</t>
  </si>
  <si>
    <t> G5425</t>
  </si>
  <si>
    <t> حقا</t>
  </si>
  <si>
    <t> يرتجف</t>
  </si>
  <si>
    <t> أن يرتعد أن ينزعج، أن يشعث؛ لترتعد، ترتعد، من الخوف، مرجع: يع2: 19 *</t>
  </si>
  <si>
    <t> G5426</t>
  </si>
  <si>
    <t> جديد</t>
  </si>
  <si>
    <t> لسبب</t>
  </si>
  <si>
    <t> للتفكير، والتفكير، والاعتبار، وإبداء الرأي؛ ليضع عقله على؛ أن يكون له موقف (معين).</t>
  </si>
  <si>
    <t xml:space="preserve">للتفكير، والاحترام، وإبداء الرأي؛ ليضع عقله على؛ أن يكون لديك موقف (معين) للتفكير والعقل؛ ليكون لهم رأي، المرجع: أعمال 28: 22؛ المرجع: فيلبي 1: 7؛ اهتموا واهتموا، راجع: فيلبي 4: 10؛ للتفكير بمشاعر أو ميول من نوع معين، راجع: رو 12: 16؛ 15: 5 ؛ المرجع: 1كو 13: 11؛ المرجع: 2كو 13: 11؛ المرجع: غلا 5: 10؛ المرجع: فيلبي 2: 2؛ 3:16 ؛ 4: 2 أن يكون في حالة ذهنية معينة، راجع: رو 12: 3؛ المرجع: فيلبي 2: 5؛ للتخيل والغرور، راجع: 1كو 4: 6؛ لينتبهوا وينتبهوا، راجع: رو 14: 6؛ أن يميل إلى أن يستقر عليه الفكر، مرجع: مت 16: 23؛ المرجع: مرقس 8: 33؛ المرجع: رو 8: 5؛ المرجع: فيلبي 3: 15، 19؛ المرجع: كو 3: 2</t>
  </si>
  <si>
    <t> G5427</t>
  </si>
  <si>
    <t> بالتأكيد</t>
  </si>
  <si>
    <t xml:space="preserve"> الهدف، إطار الفكر، الإرادة، التطلعات، المرجع: رو 8: 6، 7، 27 *</t>
  </si>
  <si>
    <t> G5428</t>
  </si>
  <si>
    <t> بالتأكيد</t>
  </si>
  <si>
    <t> الحكمة والفهم</t>
  </si>
  <si>
    <t> حكمة، فهم، تفكير، فهم، استقامة، مرجع: لو 1: 17؛ ذكاء فهم مرجع: أف 1: 8 *</t>
  </si>
  <si>
    <t> G5429</t>
  </si>
  <si>
    <t>بالتأكيد</t>
  </si>
  <si>
    <t> وقور</t>
  </si>
  <si>
    <t> - = مدروس، أي حكيم أو متحفظ (يشير ضمنًا إلى شخصية حذرة؛ بينما يشير G4680 إلى المهارة العملية أو الفطنة؛ ويشير G4908 إلى الذكاء أو الاكتساب العقلي)؛ بالمعنى السيئ مغرور (أيضا في المقارنة)</t>
  </si>
  <si>
    <t> G5430</t>
  </si>
  <si>
    <t> بالتأكيد</t>
  </si>
  <si>
    <t> بدهاء</t>
  </si>
  <si>
    <t> بذكاء وحكمة</t>
  </si>
  <si>
    <t> بِحِكْمَةٍ، بِحِكْمَةٍ، بِالْحِكْمِ، بِعِنْايَةٍ، بِالْحِكْمَةِ ( لو 16: 8 )</t>
  </si>
  <si>
    <t> G5431</t>
  </si>
  <si>
    <t> شكرا</t>
  </si>
  <si>
    <t> احرص</t>
  </si>
  <si>
    <t> أن نكون حذرين، قلقين</t>
  </si>
  <si>
    <t> اهتموا، اهتموا، اهتموا، اهتموا، اهتموا، مرجع: تي 3: 8 *</t>
  </si>
  <si>
    <t> G5432</t>
  </si>
  <si>
    <t> حقا</t>
  </si>
  <si>
    <t> لكي يحرس</t>
  </si>
  <si>
    <t> لكي يحرس؛ (سلبي) ليكون سجينًا؛ لتكون محمية</t>
  </si>
  <si>
    <t>لكي يحرس؛ (سلبي) ليكون سجينًا؛ أن تكون محمية للحفاظ على المراقبة؛ ، متعدي للحراسة، السهر، بحراسة عسكرية، المرجع: 2كو 11: 32؛ ليُحفظ، ويُحبس في حالة الضبط، المرجع: غلا 3: 23؛ ليبقى في حالة استقرار أو أمان، راجع: فيلبي 4: 7؛ المرجع: 1 بط 1: 5 *</t>
  </si>
  <si>
    <t> G5433</t>
  </si>
  <si>
    <t> بالتأكيد</t>
  </si>
  <si>
    <t> الغضب</t>
  </si>
  <si>
    <t> للغضب والهذيان</t>
  </si>
  <si>
    <t> للغضب، والهذيان في المقام الأول للشخير، والصهيل، والختم، وما إلى ذلك؛ كحصان عالي الروح ؛ لذلك يكونون صاخبين، شرسين، وقحين، صاخبين، غيظين، مضطربين، هذيين (أع 4: 25).</t>
  </si>
  <si>
    <t> G5434</t>
  </si>
  <si>
    <t> شكرا</t>
  </si>
  <si>
    <t> أجمة</t>
  </si>
  <si>
    <t> الحطب والحطب</t>
  </si>
  <si>
    <t> حطب، حطب غصن يابس، غصن، حطب الخ.، المرجع: أعمال 28: 3 *</t>
  </si>
  <si>
    <t> G5435</t>
  </si>
  <si>
    <t> شكرا</t>
  </si>
  <si>
    <t> فريجيا</t>
  </si>
  <si>
    <t xml:space="preserve"> § فريجية، إحدى مقاطعات آسيا الصغرى الداخلية، المرجع: أعمال الرسل 2: 10؛ 16: 6 ؛ 18:23 ؛ 1تيم. المشترك. *</t>
  </si>
  <si>
    <t> G5436</t>
  </si>
  <si>
    <t> شكرا جزيلا</t>
  </si>
  <si>
    <t> فيجيلوس</t>
  </si>
  <si>
    <t> فيجيلوس "الهارب"</t>
  </si>
  <si>
    <t>رجل يعيش في زمن العهد الجديد، مذكور فقط في 2 تي 1: 15 § فيجيلوس، "الهارب" فيجيلوس، (اسم مناسب)، المرجع: 2 تي 1: 15 *</t>
  </si>
  <si>
    <t> G5437</t>
  </si>
  <si>
    <t> حقا</t>
  </si>
  <si>
    <t> رحلة جوية</t>
  </si>
  <si>
    <t> الهروب، الفرار</t>
  </si>
  <si>
    <t> هرب، هروب، هروب، هروب، المرجع: متى 24: 20 *</t>
  </si>
  <si>
    <t> G5438G</t>
  </si>
  <si>
    <t> شكرا جزيلا</t>
  </si>
  <si>
    <t> السجن/المراقبة: السجن</t>
  </si>
  <si>
    <t> : سجن السجن، السجن، تطارد؛ يحمي؛ شاهد (الليلة)</t>
  </si>
  <si>
    <t>السجن، السجن، تطارد؛ يحمي؛ سهر (الليل) سهرا، سهرا، سهرا، المرجع: لوقا 2: 8؛ مكان المراقبة، المرجع: رؤ 18: 2؛ حرس، حارس، هيئة الحراس، المرجع: أعمال 12: 10؛ السجن، الحبس، السجن، المرجع: 2كو 6: 5؛ 11:23 ؛ المرجع: عب 11: 36؛ السجن، المرجع: 1 بط 3: 19؛ مكان حبس، سجن، سجن المرجع: مت 14: 10؛ 25:39، 44؛ حراسة أو قسمة من الليل، والتي كانت في زمن مخلصنا مقسمة إلى هزيع مدة كل منها ثلاث ساعات، تسمى ὀψέ، μεσονύκτιον، ἀἀἀἀἀκτοροψωνια و πρωία، أو πρωϊ، المرجع: مت 14:25؛ 24:43 ؛ المرجع: مرقس 6: 48؛ المرجع: لو 12: 38 (2 ×)</t>
  </si>
  <si>
    <t> G5438H</t>
  </si>
  <si>
    <t> السجن/المراقبة: المراقبة</t>
  </si>
  <si>
    <t> G5439</t>
  </si>
  <si>
    <t> شكرا جزيلا</t>
  </si>
  <si>
    <t> سجن</t>
  </si>
  <si>
    <t> يسجن يسلم إلى حبس يسجن يسجن المرجع: أعمال الرسل 22: 19 *</t>
  </si>
  <si>
    <t> G5440</t>
  </si>
  <si>
    <t> شكرا جزيلا</t>
  </si>
  <si>
    <t> تأليف</t>
  </si>
  <si>
    <t> التعويذة، صندوق صغير يحتوي على آيات كتابية، يتم ربطه تقليديًا على الجبهة والذراع من قبل اليهود أثناء الصلاة</t>
  </si>
  <si>
    <t>التصيدية، صندوق صغير يحتوي على آيات كتابية، يتم ربطه تقليديًا على الجبهة والذراع من قبل اليهود أثناء الصلاة (محطة الحارس، أو الساعة)؛ مادة حافظة، وقائية؛ ومن ثم ، فن النمذجة أو التميمة ، يتم ارتداؤها حول الشخص ؛ من أي ظرف تم استخدام الكلمة في العهد الجديد كمصطلح للتيفيلين اليهودي أو حالة الصلاة، والتي نشأت من الوصية في المرجع: تثنية 6: 8؛ 11:18 ؛ المرجع: متى ٢٣:٥ *</t>
  </si>
  <si>
    <t> G5441</t>
  </si>
  <si>
    <t> شكرا جزيلا</t>
  </si>
  <si>
    <t> حارس، حارس</t>
  </si>
  <si>
    <t> حارس، حارس رقيب، حارس، حارس، دخول المرجع: أعمال 5:23؛ 12: 6 ، 19 *</t>
  </si>
  <si>
    <t> G5442G</t>
  </si>
  <si>
    <t> مرة أخرى</t>
  </si>
  <si>
    <t> يحفظ / يحرس : يراقب</t>
  </si>
  <si>
    <t> : مراقبة للطاعة، والحفاظ على؛ للحراسة والمراقبة. للابتعاد عن، الامتناع</t>
  </si>
  <si>
    <t xml:space="preserve">يطيع، يحفظ؛ للحراسة والمراقبة. أن يبتعدوا عن، أن لا يسهروا، أن يحرسوا، أن يسهروا، المرجع: لو 2: 8؛ أن يكون في حفظ، المرجع: أعمال 20:20؛ للحجز، المرجع: أعمال الرسل 28: 16؛ ليُحجزوا ويُحبسوا، المرجع: لو 8: 29؛ المرجع: أعمال الرسل ١٢: ٤؛ 23:35 ؛ للحراسة والدفاع، مرجع: لو 11: 21؛ ليحفظوا ويحفظوا، راجع: يو 12: 25؛ 17:12 ؛ المرجع: 2تس 3: 3؛ المرجع: 2 بط 2: 5؛ يهوذا 24 ليحفظوا الزهد، المرجع: أعمال 21: 25؛ المرجع: 1يو 5: 21؛ أن يحفظوا أو يطيعوا أو يحفظوا أمرًا أو واجبًا، المرجع: مرقس 10: 20؛ المرجع: لو 11: 28؛ المرجع: أعمال الرسل ٧: ٥٣؛ 16: 4 ؛ 21:24 ؛ الوسط ليحترز ويحترز، المرجع: لو 12: 15؛ المرجع: 2 تي 4: 15؛ المرجع: 2 بط 3: 17</t>
  </si>
  <si>
    <t> G5442H</t>
  </si>
  <si>
    <t> يحرس / يحرس : يحرس</t>
  </si>
  <si>
    <t> : حراسة الطاعة، والحفاظ؛ للحراسة والمراقبة. للابتعاد عن، الامتناع</t>
  </si>
  <si>
    <t> G5442I</t>
  </si>
  <si>
    <t> يحفظ / يحرس : يحمي</t>
  </si>
  <si>
    <t> : حماية للطاعة، والحفاظ على؛ للحراسة والمراقبة. للابتعاد عن، الامتناع</t>
  </si>
  <si>
    <t> G5443</t>
  </si>
  <si>
    <t> آخر</t>
  </si>
  <si>
    <t> قبيلة</t>
  </si>
  <si>
    <t> قبيلة؛ الناس والأمة</t>
  </si>
  <si>
    <t>قبيلة؛ شعب، أمة، قبيلة، مرجع: مت 19: 28؛ 24:30 ؛ المرجع: لوقا 2: 36؛ شعب، أمة، المرجع: رؤ 1: 7؛ 5:9</t>
  </si>
  <si>
    <t> G5444</t>
  </si>
  <si>
    <t> بالتأكيد</t>
  </si>
  <si>
    <t> ورقة</t>
  </si>
  <si>
    <t xml:space="preserve"> ورقة شجرة، مرجع: مت 21: 19</t>
  </si>
  <si>
    <t> G5445</t>
  </si>
  <si>
    <t> شكرا</t>
  </si>
  <si>
    <t> كتلة</t>
  </si>
  <si>
    <t> كتلة (من الطين)، دفعة (من العجين)؛ مشتق من فعل يوناني يعني "خلط مواد (رطبة أو جافة)" غير موجود في العهد الجديد</t>
  </si>
  <si>
    <t> كتلة (من الطين)، دفعة (من العجين)؛ مشتق من فعل يوناني، "يخلط المواد (الرطبة أو الجافة)،" ولا يوجد في العهد الجديد ما يتم خلطه وتقليصه إلى تماسك موحد، عن طريق العجن، والضرب، والدوس، وما إلى ذلك؛ كتلة، كتلة، دفعة من طين الفخار، المرجع: رو 9: 21؛ من العجين، المرجع: 1كو 5: 6، 7؛ المرجع: غلا 5: 9؛ المرجع مجازي: رو 11: 16 *</t>
  </si>
  <si>
    <t> G5446</t>
  </si>
  <si>
    <t> بالتأكيد</t>
  </si>
  <si>
    <t> طبيعي</t>
  </si>
  <si>
    <t> ما يتعلق بأشياء الطبيعة: طبيعية، غريزية؛ (ن) مخلوقات غريزية</t>
  </si>
  <si>
    <t>ما يتعلق بأشياء الطبيعة: طبيعية، غريزية؛ (ن.) مخلوقات طبيعية بالفطرة، متوافقة مع الطبيعة، المرجع: رو 1: 26، 27؛ متبعين غريزة الطبيعة كالحيوانات، مرجع: 2 بط 2: 12 *</t>
  </si>
  <si>
    <t> G5447</t>
  </si>
  <si>
    <t> بالتأكيد</t>
  </si>
  <si>
    <t> جسديا</t>
  </si>
  <si>
    <t> - = "جسدياً" أي (ضمناً) غريزياً</t>
  </si>
  <si>
    <t> G5448</t>
  </si>
  <si>
    <t> بالتأكيد</t>
  </si>
  <si>
    <t> لتضخيم</t>
  </si>
  <si>
    <t> ينتفخ، ينفخ؛ (السلبي) أن يكون فخورا ومتغطرسا</t>
  </si>
  <si>
    <t> ينتفخ، ينفخ؛ (سلبي) أن يكون متكبرًا، متكبرًا، منتفخًا، منتفخًا؛ مجازيًا للتضخم بالكبرياء والغرور، مرجع: 1كو 8: 1؛ سلبيون منتفخون بالكبرياء، متكبرين، مغرورين، متكبرين، راجع: 1 كو 4: 6، 18، 19؛ 5: 2 13:4؛ المرجع: كو2: 18 *</t>
  </si>
  <si>
    <t> G5449</t>
  </si>
  <si>
    <t> حقا</t>
  </si>
  <si>
    <t> طبيعة</t>
  </si>
  <si>
    <t> طبيعة؛ الحالة الطبيعية للوجود أو الخصائص</t>
  </si>
  <si>
    <t>طبيعة؛ الحالة الطبيعية للوجود أو جوهر الخصائص، المرجع: غلا 4: 8؛ الحالة الأصلية، الميلاد، المرجع: رو 2: 27؛ 11:21 ، 24 ؛ المرجع: غلا 2: 15؛ المرجع: أفسس 2: 3؛ الأنواع المحلية، النوع، المرجع: يع ٣: ٧؛ الطبيعة، الإطار الطبيعي، المرجع: 2 بط 1: 4؛ الطبيعة، الغريزة الفطرية، المرجع: رو 2: 14؛ المرجع: 1كو 11: 14؛ الطبيعة، مسار الطبيعة الموصوف، المرجع: رو 1: 26 *</t>
  </si>
  <si>
    <t> G5450</t>
  </si>
  <si>
    <t> بالتأكيد</t>
  </si>
  <si>
    <t> غطرسة</t>
  </si>
  <si>
    <t> الغطرسة والكبرياء في المقام الأول التضخم؛ مجازياً تضخم العقل، الكبرياء، المرجع: 2كو12:20 *</t>
  </si>
  <si>
    <t> G5451</t>
  </si>
  <si>
    <t> شكرا</t>
  </si>
  <si>
    <t xml:space="preserve"> الغرس ، فعل الغرس ؛ نبات التقى. المرجع: متى ١٥:١٣ *</t>
  </si>
  <si>
    <t> G5452</t>
  </si>
  <si>
    <t> شكرا جزيلا</t>
  </si>
  <si>
    <t> يزرع</t>
  </si>
  <si>
    <t xml:space="preserve"> للغرس، تعيين، المرجع: مت 21:33 ؛ المرجع: لو 13: 6؛ 17: 6 ، 28 ؛ 20:9 ؛ التقى. المرجع: متى 15: 13؛ المرجع: مرقس 12: 1؛ لغرس الإنجيل، راجع: 1 كو 3: 6، 7، 8؛ 9:7 *</t>
  </si>
  <si>
    <t> G5453</t>
  </si>
  <si>
    <t> نعم</t>
  </si>
  <si>
    <t> ليكبر، يأتي، في اشارة الى نمو النبات</t>
  </si>
  <si>
    <t>يكبر، يأتي، في إشارة إلى نمو النبات لتوليد وإنتاج؛ ، السلبي المراد توليده، إنتاجه؛ للنبات، لينبت، وينبت، مرجع: لو 8: 6، 8؛ لازمة للإنبات أو النمو أو النمو، المرجع: عب 12: 15 *</t>
  </si>
  <si>
    <t> G5454</t>
  </si>
  <si>
    <t> شكرا جزيلا</t>
  </si>
  <si>
    <t> عرين</t>
  </si>
  <si>
    <t> حفرة (في الأرض)، دن</t>
  </si>
  <si>
    <t> جحر (في الأرض)، جحر، جحر، جحر، جحر المرجع: مت 8:20 ; المرجع: لو 9: 58 *</t>
  </si>
  <si>
    <t> G5455</t>
  </si>
  <si>
    <t> شكرا جزيلا</t>
  </si>
  <si>
    <t> للإتصال</t>
  </si>
  <si>
    <t> ينادي (يخرج)، يستدعي</t>
  </si>
  <si>
    <t xml:space="preserve"> ينادي (يخرج)، يدعو إلى الصوت، ينطق بصوت؛ , من الديك , ليصيح , المرجع : مت 26 : 34 , 74 , 75 ; أن يدعو أو يصرخ أو يصرخ، راجع: لو 8: 8، 54؛ 16:24 ؛ 23:46 ؛ للإتصال به، المرجع: مت 27:47 ؛ المرجع: مرقس 3: 31؛ للاتصال، المرجع: يو 13: 13؛ يدعو، يستدعي، المرجع: مت 20: 32؛ للدعوة إلى وليمة، راجع: لو 14: 12</t>
  </si>
  <si>
    <t> G5456G</t>
  </si>
  <si>
    <t> رائع</t>
  </si>
  <si>
    <t> صوت/صوت: صوت</t>
  </si>
  <si>
    <t> : صوت الصوت، الصوت، النغمة، الضوضاء من أي نوع؛ بالامتداد: التحدث واللغة</t>
  </si>
  <si>
    <t xml:space="preserve">الصوت، الصوت، النغمة، الضوضاء من أي نوع؛ بالامتداد: التكلم، اللغة صوت، المرجع: متى 24: 31؛ المرجع: يوحنا 3: 8؛ المرجع: رؤ 4: 5؛ 8:5؛ صرخة، مرجع: مت 2: 18؛ صوت واضح، مرجع: متى 3: 3، 17؛ 17: 5 ؛ 27:46، 50؛ الصوت، الكلام، الخطاب، المرجع: يو 10: 16، 27؛ المرجع: أعمال الرسل ٧: ٣١؛ 12:22 ؛ 13:27 ؛ المرجع: عب 3: 7، 15؛ لهجة الخطاب، المرجع: غلا 4: 20؛ اللغة، اللسان، اللهجة، المرجع: 1كو 14: 10</t>
  </si>
  <si>
    <t> G5456H</t>
  </si>
  <si>
    <t> صوت/صوت: ضجيج</t>
  </si>
  <si>
    <t> : الضوضاء/الصوت الصوت، الصوت، النغمة، الضوضاء من أي نوع؛ بالامتداد: التحدث واللغة</t>
  </si>
  <si>
    <t> G5457</t>
  </si>
  <si>
    <t> φῶς</t>
  </si>
  <si>
    <t> ضوء؛ ضوء النهار؛ ضوء النار</t>
  </si>
  <si>
    <t xml:space="preserve">ضوء؛ ضوء النهار؛ ضوء نار، المرجع: مت 17: 2؛ المرجع: 2كو 4: 6؛ نهار، نهار عريض، المرجع: مت 10:27 ؛ المرجع: لو 12: 3؛ البهاء، لمعان النور، المرجع: مت 4: 16؛ المرجع: أعمال ٩: ٣؛ 12: 7 ؛ أداة أو وسيلة نور، نور، المرجع: مت 6: 23؛ المرجع: أعمال ١٦: ٢٩؛ نار، مرجع: مرقس 14: 54؛ المرجع: لو 22: 56؛ ومن العبرية نور حضور الله، مرجع: 2كو 11: 14؛ المرجع: 1 تيم 6: 16؛ مجازيًا نور الحق الإلهي، استنارة روحية، مرجع: لو 16: 8؛ المرجع: يوحنا 3: 19؛ المرجع: رو 13: 12؛ المرجع: أفسس 5: 8؛ المرجع: 1 بط 2: 9؛ المرجع: 1يو 1: 7؛ 2: 8 ، 9 ، 10 ؛ مصدر أو موزع للنور الروحي، مرجع: مت 5: 14؛ المرجع: يوحنا 1: 4، 5، 7، 8، 9؛ 8:12 ؛ 9:5؛ إشعاع نقي، سطوع كامل، مرجع: 1يو 1: 5</t>
  </si>
  <si>
    <t> G5458</t>
  </si>
  <si>
    <t> شكرا</t>
  </si>
  <si>
    <t> نجمة؛ تألق، روعة الضوء</t>
  </si>
  <si>
    <t> نجمة؛ تألق، روعة الضوء سبب للضوء، المنور؛ نور، منير، نجم، مرجع: فيلبي 2: 15؛ بهاء، بهاء، بهاء، أو منير، المرجع: رؤ 21: 11 *</t>
  </si>
  <si>
    <t> G5459</t>
  </si>
  <si>
    <t>شكرا جزيلا</t>
  </si>
  <si>
    <t> ضوء</t>
  </si>
  <si>
    <t> حاملة للضوء (ن.) نجمة الصباح، تشير على الأرجح إلى كوكب الزهرة</t>
  </si>
  <si>
    <t> حاملة للضوء (ن.) نجمة الصباح، تشير على الأرجح إلى كوكب الزهرة الذي يجلب الضوء؛ , أي ἀστήρ , لوسيفر , كوكب الصبح , مجازيا المرجع : 2بط 1:19 *</t>
  </si>
  <si>
    <t> G5460</t>
  </si>
  <si>
    <t> شكرا جزيلا</t>
  </si>
  <si>
    <t> ساطع</t>
  </si>
  <si>
    <t> مليء بالبهجة؛ ساطع</t>
  </si>
  <si>
    <t> مليء بالبهجة؛ منير، منير، لامع، المرجع: مت 17: 5؛ مستنيرًا، منيرًا، مملوءًا نورًا، مرجع: مت 6: 22؛ المرجع: لو 11: 34، 36 (2 ×)*</t>
  </si>
  <si>
    <t> G5461</t>
  </si>
  <si>
    <t> شكرا جزيلا</t>
  </si>
  <si>
    <t> لإلقاء الضوء</t>
  </si>
  <si>
    <t> لإعطاء الضوء والتألق. (سلبي) ليكون مستنيرًا، منيرًا</t>
  </si>
  <si>
    <t>لإعطاء الضوء والتألق. (مفعول به) يستنير، ينير، ينير، ينير، ينير، يشرق عليه، مرجع: لو 11: 36؛ المرجع: رؤ 18: 1؛ 21:23 ؛ استنارة مجازية، استنارة روحية، مرجع: يو 1: 9؛ المرجع: أفسس 1: 18؛ 3: 9 المرجع: عب 6: 4؛ 10:32 ؛ ليكشف، ليكشف، ليعلن، ١ كو ٤: ٥؛ المرجع: 2 تيم 1: 10؛ لمعان متعدٍ، المرجع: رؤ ٢٢: ٥ *</t>
  </si>
  <si>
    <t> G5462</t>
  </si>
  <si>
    <t> بالتأكيد</t>
  </si>
  <si>
    <t> الضوء والإضاءة</t>
  </si>
  <si>
    <t> الضوء والإضاءة الإضاءة. إشعاعًا ينير استنارة، راجع: 2كو 4: 4، 6*</t>
  </si>
  <si>
    <t> G5463</t>
  </si>
  <si>
    <t> نعم</t>
  </si>
  <si>
    <t xml:space="preserve"> ابتهج وابتهج مسرور. (كتحية) السلام عليكم السلام !! افرحوا، امتلئوا فرحًا، مرجع: مت 2: 10؛ 5:12 ؛ 18:13 ؛ المرجع: مرقس 14: 11؛ المرجع: رو 12: 12؛ المرجع: 2كو 2: 3؛ كلمة سلام يا سلام! المرجع: متى 26:49؛ έγω χαιρειν، للتحية، المرجع: 2يو 10: 11؛ إياها ، الصحة! المرجع: أعمال 15: 23</t>
  </si>
  <si>
    <t> G5464</t>
  </si>
  <si>
    <t> شكرا جزيلا</t>
  </si>
  <si>
    <t> يشيد</t>
  </si>
  <si>
    <t xml:space="preserve">برد، عاصفة برد، حجر برد؛ المرجع: رؤ 8: 7؛ 11:19؛ 16:21 (2x)*</t>
  </si>
  <si>
    <t> G5465</t>
  </si>
  <si>
    <t> بالتأكيد</t>
  </si>
  <si>
    <t> لخفض، يخذل</t>
  </si>
  <si>
    <t> لخفض، خذلان للتراخي؛ ليخذل، يخفض، المرجع: مرقس 2: 4؛ المرجع: لو 5: 4، 5؛ المرجع: أعمال الرسل ٢٥:٩؛ 27:17 ، 30 ؛ المرجع: ١ كو ١١: ٣٣ *</t>
  </si>
  <si>
    <t> G5466</t>
  </si>
  <si>
    <t> شكرا جزيلا</t>
  </si>
  <si>
    <t> الكلدانية</t>
  </si>
  <si>
    <t xml:space="preserve"> § كلداني، من أصل الكلدانية، إحدى بلاد آسيا الوسطى، والتي يبدو أنها كانت تشمل بلاد ما بين النهرين، المرجع: أعمال 7: 4 *</t>
  </si>
  <si>
    <t> G5467</t>
  </si>
  <si>
    <t> شكرا جزيلا</t>
  </si>
  <si>
    <t> صارِم</t>
  </si>
  <si>
    <t> صعبة وقاسية. عنيف</t>
  </si>
  <si>
    <t> صعبة وقاسية. عنيف، صعب، وعر؛ شديد الغضب، شرس، عنيف المرجع: مت 8: 28؛ صعب، مجرب، قاسٍ المرجع: 2 تي 3: 1 *</t>
  </si>
  <si>
    <t> G5468</t>
  </si>
  <si>
    <t> شكرا جزيلا</t>
  </si>
  <si>
    <t> إلى اللجام</t>
  </si>
  <si>
    <t> للإبقاء على المراقبة، احتفظ بلجام فمك</t>
  </si>
  <si>
    <t> للإبقاء على المراقبة، احتفظ بلجام فمك في المقام الأول لتوجيه اللجام؛ مجازيًا اللجام والسيطرة والتأثير والمراقبة المرجع: يع ١: ٢٦؛ 3: 2 *</t>
  </si>
  <si>
    <t> G5469</t>
  </si>
  <si>
    <t> شكرا جزيلا</t>
  </si>
  <si>
    <t> لجام</t>
  </si>
  <si>
    <t> قليلا، اللجام</t>
  </si>
  <si>
    <t>لجا، لجامًا، لجا، مرجع: يع ٣: ٣؛ المرجع: رؤ 14: 20 *</t>
  </si>
  <si>
    <t> G5470</t>
  </si>
  <si>
    <t> شكرا جزيلا</t>
  </si>
  <si>
    <t> البرونز</t>
  </si>
  <si>
    <t> مصنوع من البرونز مثل G5911</t>
  </si>
  <si>
    <t> G5471</t>
  </si>
  <si>
    <t> شكرا جزيلا</t>
  </si>
  <si>
    <t> النحاس</t>
  </si>
  <si>
    <t> عامل المعادن</t>
  </si>
  <si>
    <t> عامل معادن في المقام الأول نحاس؛ ومن ثم، عمومًا، عامل في المعادن، حداد، مرجع: 2 تي 4: 14 *</t>
  </si>
  <si>
    <t> G5472</t>
  </si>
  <si>
    <t> شكرا جزيلا</t>
  </si>
  <si>
    <t> العقيق الأبيض</t>
  </si>
  <si>
    <t xml:space="preserve"> العقيق الأبيض، اسم جوهرة، عادة ما تكون ذات لون أبيض أو مزرق أو رمادي، قابلة لتلميع عالي وجميل، ويوجد منها عدة أنواع، مثل العقيق اليماني، والعقيق الحديث، وما إلى ذلك، المرجع: رؤ 21: 19 *</t>
  </si>
  <si>
    <t> G5473</t>
  </si>
  <si>
    <t> شكرا جزيلا</t>
  </si>
  <si>
    <t> غلاية</t>
  </si>
  <si>
    <t> (النحاس أو البرونز) غلاية</t>
  </si>
  <si>
    <t> (من نحاس أو برونز) إناء من نحاس أو نحاس، مرجع: مرقس 7: 4 *</t>
  </si>
  <si>
    <t> G5474</t>
  </si>
  <si>
    <t> شكرا جزيلا</t>
  </si>
  <si>
    <t> برونز مصقول، برونز ناعم</t>
  </si>
  <si>
    <t>برونز مصقول، أوريشالكوم برونزي ناعم، برونز ناعم، معدن صناعي يوجد منه عدة أنواع، الأبيض من أعلى السمعة، أو اللبان العميق اللون، المرجع: رؤ 1: 15؛ 2:18 *</t>
  </si>
  <si>
    <t> G5475</t>
  </si>
  <si>
    <t> شكرا جزيلا</t>
  </si>
  <si>
    <t> النحاس / البرونز / العملة</t>
  </si>
  <si>
    <t> النحاس والبرونز. كائنات من النحاس</t>
  </si>
  <si>
    <t> النحاس والبرونز. وأشياء من نحاس، وكذلك من نحاس، المرجع: رؤ 18: 12؛ آلة موسيقية نحاسية، مرجع: 1كو 13: 1؛ النقود النحاسية، المرجع: مت 10: 9؛ المال بشكل عام، مرجع: مرقس 6: 8؛ 12:41 *</t>
  </si>
  <si>
    <t> G5476</t>
  </si>
  <si>
    <t> نعم</t>
  </si>
  <si>
    <t> على الأرض</t>
  </si>
  <si>
    <t> على الأرض، على الأرض</t>
  </si>
  <si>
    <t> إلى الأرض، على الأرض، على الأرض، إلى الأرض، المرجع: يو 9: 6؛ 18:6 *</t>
  </si>
  <si>
    <t> G5477</t>
  </si>
  <si>
    <t> شكرا</t>
  </si>
  <si>
    <t> كنعان</t>
  </si>
  <si>
    <t> كنعان، "أرض الأرجوان" وبالتالي "التاجر التاجر"</t>
  </si>
  <si>
    <t xml:space="preserve"> § كنعان، "أرض الأرجوان" ومن هنا "التاجر التاجر" كنعان، الاسم القديم لفلسطين، المرجع: أعمال الرسل 7: 11؛ 13:19</t>
  </si>
  <si>
    <t> G5478</t>
  </si>
  <si>
    <t> شكرا</t>
  </si>
  <si>
    <t> كنعاني</t>
  </si>
  <si>
    <t xml:space="preserve">§ كنعانية كنعانية، كنعانية، المرجع: مت 15: 22 *</t>
  </si>
  <si>
    <t> G5479</t>
  </si>
  <si>
    <t> نعم</t>
  </si>
  <si>
    <t> فرح، ابتهاج، سعادة، سرور</t>
  </si>
  <si>
    <t xml:space="preserve"> فرح، ابتهاج، سعادة، فرح، فرح، ابتهاج، ابتهاج، مرجع: مت 2: 10؛ 13:20 ، 44 ؛ 28:8 ؛ متون، فرح، سبب فرح، مناسبة فرح، مرجع: لو 2: 10؛ المرجع: فيلبي 4: 1؛ المرجع: 1تس 2: 19، 20؛ طوبى، مرجع: مت 25: 21، 23</t>
  </si>
  <si>
    <t> G5480</t>
  </si>
  <si>
    <t> شكرا</t>
  </si>
  <si>
    <t> صورة / علامة</t>
  </si>
  <si>
    <t> علامة ، ختم الصورة، المعبود</t>
  </si>
  <si>
    <t> علامة ، ختم صورة، وثن، علامة مطبوعة، ختم المرجع: رؤ 13: 16، 17؛ 14: 9، 11؛ 16: 2 19:20 ؛ 20:4 ؛ نحت، صورة، صنم المرجع: أعمال ١٧: ٢٩ *</t>
  </si>
  <si>
    <t> G5481</t>
  </si>
  <si>
    <t> شكرا</t>
  </si>
  <si>
    <t> التكاثر</t>
  </si>
  <si>
    <t> التمثيل الدقيق والاستنساخ</t>
  </si>
  <si>
    <t> تمثيل دقيق، إعادة إنتاج انطباع، تعبير دقيق، تمثيل دقيق المرجع: عب 1: 3 *</t>
  </si>
  <si>
    <t> G5482</t>
  </si>
  <si>
    <t> نعم</t>
  </si>
  <si>
    <t> متراس</t>
  </si>
  <si>
    <t> حاجز، حاجز (خط دفاعي أو سياج)</t>
  </si>
  <si>
    <t>المتراس، الحاجز (خط دفاعي أو سياج) وتد؛ أ، سياج عسكري، سور، يتكون من الأرض الملقاة من الخندق، ومثبت بأوتاد حادة أو حواجز، مرجع: لوقا 19: 43 *</t>
  </si>
  <si>
    <t> G5483</t>
  </si>
  <si>
    <t> شكرا</t>
  </si>
  <si>
    <t> لإعطاء النعمة</t>
  </si>
  <si>
    <t> لإعطاء النعمة. يغفر، إلغاء (دين)؛ لمنح؛ لتسليمه إلى الحبس</t>
  </si>
  <si>
    <t xml:space="preserve"> لإعطاء النعمة. يغفر، إلغاء (دين)؛ لمنح؛ لتسليم إلى الحجز لإرضاء؛ ليعطي، باللطف، العطاء مجانًا، راجع: لو 7: 21؛ المرجع: رو 8: 32؛ لمنح إنقاذ إنسان لإرادة الآخرين، راجع: أعمال 3: 14؛ 27:24 ؛ فلم. 22 ؛ للتضحية بالإنسان لطلب الأعداء، المرجع: أعمال 25: 11؛ ليغفر، يغفر، المرجع: لو 7: 42؛ المرجع: 2كو 2: 7، 10</t>
  </si>
  <si>
    <t> G5484</t>
  </si>
  <si>
    <t> هذا صحيح</t>
  </si>
  <si>
    <t> ولهذا السبب ولهذا السبب</t>
  </si>
  <si>
    <t>ولذلك، لهذا السبب، لهذا السبب لجنة التنسيق الإدارية. sg صيغة الاسم χάριν التي يمكن استخدامها كحرف جر غير لائق، بسبب، بسبب، لهذا السبب المرجع: لو 7: 47؛ المرجع: أفسس 3: 1، 14؛ المرجع: 1يو 3: 12؛ من أجل، المرجع: غلا 3: 19؛ المرجع: تي 1: 5، 11؛ يهوذا 16 على النتيجة، المرجع: 1 تي 5: 14 *</t>
  </si>
  <si>
    <t> G5485</t>
  </si>
  <si>
    <t> هذا صحيح</t>
  </si>
  <si>
    <t> جمال</t>
  </si>
  <si>
    <t> النعمة، حالة اللطف والتفضيل تجاه شخص ما، غالبًا مع التركيز على المنفعة المقدمة للشيء؛ على نطاق واسع: هدية، فائدة؛ ائتمان؛ كلمات الطيبة والنفع: الشكر، والبركة</t>
  </si>
  <si>
    <t>النعمة، حالة اللطف والتفضيل تجاه شخص ما، غالبًا مع التركيز على المنفعة المقدمة للشيء؛ على نطاق واسع: هدية، فائدة؛ ائتمان؛ كلمات اللطف والنفع: الشكر، والبركة، وإظهار السرور، والسحر؛ الجمال والنعمة. ظرف سار، أمر مستحسن، المرجع: 1 بط 2: 19، 20؛ باللطف والنعمة، المرجع: لو 4: 22؛ فرصة نافعة، فائدة، المرجع: 2كو 1: 15؛ المرجع: أفسس 4: 29؛ عمل محبة، عطية سخية، المرجع: 1كو 16: 3؛ المرجع: 2كو 8: 4، 6؛ عمل معروف، المرجع: أعمال 25: 3؛ نعمة، قبول، المرجع: لو 1: 30، 52؛ المرجع: أعمال الرسل ٢: ٤٧؛ 7:10 ، 46 ؛ نعمة مجانية، عطية مجانية، نعمة، راجع: يوحنا 1: 14، 16، 17؛ المرجع: رو 4: 4، 16؛ 11: 5، 6؛ المرجع: أفسس ٢: ٥، ٨؛ المرجع: 1 بط 3: 7؛ نعمة مجانية أظهرها الله بشكل خاص تجاه الإنسان في مخطط الإنجيل، النعمة، المرجع: أعمال الرسل 15: 11؛ المرجع: رو 3: 24؛ 5:15 ، 17 ، 20 ، 21 ؛ 6: 1 المرجع: 2كو 4: 15؛ تدبير نعمة، تدبير نعمة، نعمة، مرجع: رو 6: 14، 15؛ المرجع: عب 2: 9؛ 12:28 ؛ 13: 9 ؛ فضل من الله نعمة، راجع: أعمال 14: 26؛ 15:40 ؛ المرجع: رو 1: 7؛ المرجع: 1كو 1: 4؛ 15:10؛ المرجع: غلا 1: 15؛ مهمة أوكلها الله بنعمته إلى العامل البشري، المرجع: رو 1: 5؛ 12:3؛ 15:15 ؛ المرجع: 1كو 3: 10؛ المرجع: 2كو 1: 12؛ المرجع: غلا 2: 9؛ المرجع: أفسس 3: 8؛ النعمة، النعمة أو التأثير الإلهي الممنوحة بنعمة، المرجع: لو 2: 40؛ المرجع: أعمال الرسل ٤: ٣٣؛ 11:23 ؛ المرجع: رو 12: 6؛ المرجع: 2كو 12: 9؛ النعمة، المرجع: أعمال الرسل 11: 43؛ المرجع: رو 5: 2؛ المرجع: غلا 5: 4؛ المرجع: 2 بط 3: 18؛ عاطفة تتوافق مع ما هو مرضي أو لطيف ؛ الشعور بالالتزام، المرجع: لو 17: 9؛ حالة ذهنية ممتنة، المرجع: 1 كو 10: 30؛ شكرًا، المرجع: لو 6: 32، 33، 34؛ المرجع: رو 6: 17؛ المرجع: 1كو 15: 57؛ χάριν أو χάριτας καταθέσθαι ، لإلزام، إرضاء، المرجع: أعمال 24:27؛ 25: 9</t>
  </si>
  <si>
    <t>G5486</t>
  </si>
  <si>
    <t> بالتأكيد</t>
  </si>
  <si>
    <t> هدية كريمة انظر أيضًا G5921</t>
  </si>
  <si>
    <t xml:space="preserve"> هدية كريمة انظر أيضًا G5921 نعمة مجانية، عطية مجانية، عطية نعمة المرجع: رو 5: 15، 16؛ 6:23 ؛ المرجع: 2كو 1: 11؛ فائدة، المرجع: رو 1: 11؛ هبة إلهية (راجع: 1كو 12: 4، 9، 28، 30، 31)</t>
  </si>
  <si>
    <t> G5487</t>
  </si>
  <si>
    <t> شكرا</t>
  </si>
  <si>
    <t> العطاء بسخاء، وإظهار أعمال اللطف من خلال العطاء بحرية؛ (ن.) واحد مفضل للغاية؛ انظر أيضًا صالح G5921</t>
  </si>
  <si>
    <t> العطاء بسخاء، وإظهار أعمال اللطف من خلال العطاء بحرية؛ (ن.) واحد مفضل للغاية؛ انظر أيضًا G5921 فضل لنعمة، زيارة مع نعمة، صنع نعمة، هدية، المرجع: أفسس 1: 6؛ مستسلمين للنعمة، كونوا موضع افتقاد كريم، معطيين بنعمة (لو 1: 28)</t>
  </si>
  <si>
    <t> G5488</t>
  </si>
  <si>
    <t> مرحبا</t>
  </si>
  <si>
    <t> حاران</t>
  </si>
  <si>
    <t> حاران، [سابقًا] "متسلق الجبال"؛ ربما "ملاذ"</t>
  </si>
  <si>
    <t xml:space="preserve">§ حاران، [سابقًا] "متسلق الجبال؛" ربما "ملجأ" حاران، مدينة في الجزء الشمالي من بلاد ما بين النهرين، المرجع: أعمال الرسل ٧: ٢، ٤*</t>
  </si>
  <si>
    <t> G5489</t>
  </si>
  <si>
    <t> بالتأكيد</t>
  </si>
  <si>
    <t> ورق</t>
  </si>
  <si>
    <t> (البردي) الورق</t>
  </si>
  <si>
    <t> (ورق البردي) ورق البردي، ورق البردي 2Jn. 12 *</t>
  </si>
  <si>
    <t> G5490</t>
  </si>
  <si>
    <t> بالتأكيد</t>
  </si>
  <si>
    <t> هوة</t>
  </si>
  <si>
    <t xml:space="preserve"> هوة، خليج، مرجع: لو 16: 26 *</t>
  </si>
  <si>
    <t> G5491</t>
  </si>
  <si>
    <t> شكرا جزيلا</t>
  </si>
  <si>
    <t> شفة</t>
  </si>
  <si>
    <t> شفة؛ حافة (الخط الساحلي)</t>
  </si>
  <si>
    <t> شفة؛ حافة (الشاطئ) شفة، والجمع τὰ χειлη، الشفتان، المرجع: مت 15: 8؛ المرجع: مرقس 7: 6؛ المرجع: رو 3: 13؛ المرجع: عب 13: 15؛ المرجع: 1 بط 3: 10؛ troponym χειлος τῆς θαлάσσης ، شاطئ البحر، الحافة المرجع: عب 11:12؛ كناية، لهجة، لغة، المرجع: 1كو 14: 21 *</t>
  </si>
  <si>
    <t> G5492</t>
  </si>
  <si>
    <t> شكرا جزيلا</t>
  </si>
  <si>
    <t> تكون عاصفة</t>
  </si>
  <si>
    <t> (سلبي) أن يتعرض للضرب في العاصفة</t>
  </si>
  <si>
    <t> (سلبي) أن يُضرب في عاصفة لإثارة عاصفة، يُرمى بعاصفة؛ ، منفعل للاندفاع، المرجع: أعمال 27: 18 *</t>
  </si>
  <si>
    <t> G5493</t>
  </si>
  <si>
    <t>شكرا جزيلا</t>
  </si>
  <si>
    <t> جدول</t>
  </si>
  <si>
    <t> واد</t>
  </si>
  <si>
    <t> الوادي ، الوادي ، الوادي</t>
  </si>
  <si>
    <t> G5494</t>
  </si>
  <si>
    <t> شكرا جزيلا</t>
  </si>
  <si>
    <t> شتاء</t>
  </si>
  <si>
    <t> شتاء؛ طقس عاصف</t>
  </si>
  <si>
    <t> شتاء؛ طقس عاصف طقس عاصف، المرجع: مت 16:3 ; عاصفة، عاصفة، المرجع: أعمال 27: 20؛ الشتاء، المرجع: مت 24:20 ؛ المرجع: مرقس 13: 18؛ المرجع: يوحنا 10: 22؛ المرجع: ٢ تي ٤:٢١ *</t>
  </si>
  <si>
    <t> G5495</t>
  </si>
  <si>
    <t> نعم</t>
  </si>
  <si>
    <t> يُسلِّم</t>
  </si>
  <si>
    <t> اليد أو المنطقة أو جزء من اليد؛ القوة والسيطرة</t>
  </si>
  <si>
    <t xml:space="preserve"> اليد أو المنطقة أو جزء من اليد؛ القوة، السيطرة على اليد، المرجع: مت 3: 12؛ 4: 6 ؛ 8:15 متكرر ؛ من العبرية χεὶρ Κυριου، عملية خاصة من الله، المرجع: أعمال الرسل 11: 21؛ 13: 3 ἐν χειρι , حسب الوكالة, المرجع: أعمال الرسل 7:35; المرجع: غل 3: 19</t>
  </si>
  <si>
    <t> G5496</t>
  </si>
  <si>
    <t> شكرا جزيلا</t>
  </si>
  <si>
    <t> ليقود باليد</t>
  </si>
  <si>
    <t xml:space="preserve"> ليقود باليد، راجع: أعمال 9: 8؛ 22:11 *</t>
  </si>
  <si>
    <t> G5497</t>
  </si>
  <si>
    <t> شكرا جزيلا</t>
  </si>
  <si>
    <t> مرشد</t>
  </si>
  <si>
    <t> شخص يقود باليد، زعيم</t>
  </si>
  <si>
    <t> من يقود باليد، قائد من يقود آخر باليد، راجع: أعمال 13: 11 *</t>
  </si>
  <si>
    <t> G5498</t>
  </si>
  <si>
    <t>شكرا جزيلا</t>
  </si>
  <si>
    <t> سجل مكتوب</t>
  </si>
  <si>
    <t> رمز مكتوب، سجل الديون</t>
  </si>
  <si>
    <t> رمز مكتوب، سجل الكتابة اليدوية للديون؛ سجل الديون شكل مكتوب، أداة حرفية، تتميز عن التدبير الروحي، مرجع: كو 2: 14 *</t>
  </si>
  <si>
    <t> G5499</t>
  </si>
  <si>
    <t> شكرا جزيلا</t>
  </si>
  <si>
    <t> صنع يدوي</t>
  </si>
  <si>
    <t> من صنع يدوي، من صنع الإنسان</t>
  </si>
  <si>
    <t> صنع يدوي، صنع يدوي، صنع يدوي، صنع الإنسان، مادي، المرجع: مرقس 14:58 ; المرجع: أعمال الرسل ٧: ٤٨؛ 17:24 ؛ المرجع: أفسس 2: 11؛ المرجع: عب 9: 11، 24 *</t>
  </si>
  <si>
    <t> G5500</t>
  </si>
  <si>
    <t> شكرا جزيلا</t>
  </si>
  <si>
    <t> يعين، يختار</t>
  </si>
  <si>
    <t> لتعيين، اختر مد اليد؛ أن يشكل عن طريق التصويت؛ للتعيين والتشكيل والاختيار المرجع: أعمال الرسل 14: 23؛ المرجع: ٢ كو ٨: ١٩ *</t>
  </si>
  <si>
    <t> G5501</t>
  </si>
  <si>
    <t> شكرا</t>
  </si>
  <si>
    <t> اسوء من</t>
  </si>
  <si>
    <t> اسوء من)؛ أشد من</t>
  </si>
  <si>
    <t xml:space="preserve"> اسوء من)؛ أشد من الأسوأ، مرجع: متى 9: 16؛ وأشد قسوة، راجع: يو 5: 14؛ المرجع: عب 10: 29</t>
  </si>
  <si>
    <t> G5502</t>
  </si>
  <si>
    <t> شكرا جزيلا</t>
  </si>
  <si>
    <t> الكروب</t>
  </si>
  <si>
    <t> ( جمع ) كروبيم كروب</t>
  </si>
  <si>
    <t> جمع ) الكروبيم الكروب مكتوب أيضًا Χερουβειν و Χερουβιμ، الكروب غير المنضبط، وهو شخصية ذات جناحين فوق تابوت العهد، المرجع: عب 9: 5 *</t>
  </si>
  <si>
    <t> G5503</t>
  </si>
  <si>
    <t> نعم</t>
  </si>
  <si>
    <t> أرملة</t>
  </si>
  <si>
    <t xml:space="preserve"> أرملة، مرجع: مت 23: 14؛ المرجع: لو 4: 26</t>
  </si>
  <si>
    <t> G5504</t>
  </si>
  <si>
    <t> نعم</t>
  </si>
  <si>
    <t> أمس</t>
  </si>
  <si>
    <t> G5505</t>
  </si>
  <si>
    <t> بالتأكيد</t>
  </si>
  <si>
    <t> ألف</t>
  </si>
  <si>
    <t xml:space="preserve"> العدد ألف، ألف، مرجع: لو 14: 31؛ المرجع: أعمال 4: 4</t>
  </si>
  <si>
    <t> G5506</t>
  </si>
  <si>
    <t> شكرا جزيلا</t>
  </si>
  <si>
    <t> ضابط عسكري</t>
  </si>
  <si>
    <t> ضابط عسكري، قائد؛ من الناحية الفنية ضابط من 1000 جندي؛ في الجيش الروماني القديم ضابط من كتيبة، عُشر فيلق، حوالي 600 جندي</t>
  </si>
  <si>
    <t xml:space="preserve">ضابط عسكري، قائد؛ من الناحية الفنية ضابط من 1000 جندي؛ في الجيش الروماني القديم ضابط من كتيبة، عُشر فيلق، حوالي 600 جندي قائد ألف رجل؛ وبالتالي، بشكل عام قائد، قائد عسكري، المرجع: مرقس 6: 21؛ المرجع: رؤيا ٦: ١٥؛ 19:18 ؛ على وجه التحديد، منبر الفيلق، المرجع: أعمال الرسل 21: 31، 32، 33، 37؛ رئيس الهيكل، راجع: يو 18: 12</t>
  </si>
  <si>
    <t> G5507</t>
  </si>
  <si>
    <t> هكذا</t>
  </si>
  <si>
    <t xml:space="preserve"> ألف، المرجع: 2 بط 3: 8؛ المرجع: رؤ 11: 3؛ 12: 6 ؛ 14:20 ؛ 20: 2-7 *</t>
  </si>
  <si>
    <t> G5508</t>
  </si>
  <si>
    <t> نعم</t>
  </si>
  <si>
    <t> خيوس</t>
  </si>
  <si>
    <t> أكشاك</t>
  </si>
  <si>
    <t xml:space="preserve"> § كيوس كيوس (الاسم الصحيح) خيوس، جزيرة في بحر إيجه: المرجع: قانون 20:15 .†</t>
  </si>
  <si>
    <t> G5509</t>
  </si>
  <si>
    <t> شكرا</t>
  </si>
  <si>
    <t> سترة</t>
  </si>
  <si>
    <t> سترة، رداء، ملابس، لباس داخلي</t>
  </si>
  <si>
    <t xml:space="preserve">سترة، رداء، لباس، ثوب داخلي، سترة، سترة، الثوب الداخلي الذي يلتصق بالجسم، وله فتحات للأذرع، وأحيانًا الأكمام، ويصل إلى ما تحت الركبتين، يلبسه كلا الجنسين، مرجع: مت 5: 40؛ 10:10 ؛ الجمع χιτῶνες، الألبسة، الألبسة بشكل عام، المرجع: مرقس 14: 63</t>
  </si>
  <si>
    <t> G5510</t>
  </si>
  <si>
    <t> حسنا</t>
  </si>
  <si>
    <t> الثلج</t>
  </si>
  <si>
    <t xml:space="preserve"> الثلج المرجع: مت 28:3 ؛ المرجع: رؤيا ١: ١٤ *</t>
  </si>
  <si>
    <t> G5511</t>
  </si>
  <si>
    <t> شكرا جزيلا</t>
  </si>
  <si>
    <t> رداء، عباءة، ثوب خارجي ثقيل يستخدمه الجنود والمسافرون</t>
  </si>
  <si>
    <t> رداء، عباءة، لباس خارجي ثقيل يستخدمه الجنود والمسافرون، نوع من العباءة؛ عباءة القائد العسكري الروماني (متى 27: 28، 31)</t>
  </si>
  <si>
    <t> G5512</t>
  </si>
  <si>
    <t> شكرا جزيلا</t>
  </si>
  <si>
    <t> للسخرية</t>
  </si>
  <si>
    <t> للسخرية والسخرية والسخرية</t>
  </si>
  <si>
    <t> استهزاء، استهزاء، استهزاء، استهزاء، استهزاء، استهزاء، المرجع: أعمال الرسل 17: 32 *</t>
  </si>
  <si>
    <t> G5513</t>
  </si>
  <si>
    <t> شكرا جزيلا</t>
  </si>
  <si>
    <t> فاتر</t>
  </si>
  <si>
    <t xml:space="preserve"> دافئ ، فاتر فاتر، المرجع: رؤ 3: 16 *</t>
  </si>
  <si>
    <t> G5514</t>
  </si>
  <si>
    <t> كامل</t>
  </si>
  <si>
    <t> كلوي</t>
  </si>
  <si>
    <t>امرأة تعيش في زمن العهد الجديد، لم تُذكر إلا في 1كو 1:11 § كلوي كلوي، "اللقطة الرقيقة"</t>
  </si>
  <si>
    <t> G5514G</t>
  </si>
  <si>
    <t> G5514H</t>
  </si>
  <si>
    <t> تبادل لاطلاق النار العطاء</t>
  </si>
  <si>
    <t> تبادل لاطلاق النار العطاء والعطاء</t>
  </si>
  <si>
    <t> G5515</t>
  </si>
  <si>
    <t> شكرا جزيلا</t>
  </si>
  <si>
    <t> أخضر</t>
  </si>
  <si>
    <t> اخضر فاتح؛ باهت؛ (ن.) نبات أخضر</t>
  </si>
  <si>
    <t> اخضر فاتح؛ باهت؛ (ن.) نبات أخضر شاحب اللون؛ أخضر، أخضر، المرجع: مرقس 6: 39؛ المرجع: رؤ 8: 7؛ 9: 4 شاحب، شاحب، المرجع: رؤ 6: 8 *</t>
  </si>
  <si>
    <t> G5516</t>
  </si>
  <si>
    <t> χξϛ</t>
  </si>
  <si>
    <t> 666666 ستمائة وستة وستون</t>
  </si>
  <si>
    <t> G5517</t>
  </si>
  <si>
    <t> شكرا جزيلا</t>
  </si>
  <si>
    <t> مصنوع من الغبار</t>
  </si>
  <si>
    <t> مصنوعة من الغبار، من الأرض</t>
  </si>
  <si>
    <t> ترابي، أرضي، ترابي، ترابي المرجع: 1كو 15: 47، 48، 49 *</t>
  </si>
  <si>
    <t> G5518</t>
  </si>
  <si>
    <t> بالتأكيد</t>
  </si>
  <si>
    <t> ربع</t>
  </si>
  <si>
    <t> (لتر واحد تقريبًا أو) ربع لتر</t>
  </si>
  <si>
    <t>(لتر واحد تقريبًا أو) ربع كوينيكس، وهو مقياس علية للأشياء الجافة، وهو الجزء الثامن والأربعون من ميديمنوس، وبالتالي يساوي الجزء الثامن من الموديوس الروماني، ويعادل تقريبًا حوالي ربع جالون، ويعتبر بدلًا يوميًا كافيًا. لِقَوْلِ رَجُلٍ وَاحِدٍ، رؤ 6: 6 (2x)*</t>
  </si>
  <si>
    <t> G5519</t>
  </si>
  <si>
    <t> شكرا</t>
  </si>
  <si>
    <t> خنزير</t>
  </si>
  <si>
    <t xml:space="preserve"> في المقام الأول خنازير صغيرة. خنزير أو خنزير أو خنزير (متى 8: 30، 31، 32)</t>
  </si>
  <si>
    <t> G5520</t>
  </si>
  <si>
    <t> كاملا</t>
  </si>
  <si>
    <t> لتكون غاضب</t>
  </si>
  <si>
    <t xml:space="preserve"> في المقام الأول أن تكون حزنًا؛ تُستخدم لاحقًا كمعادل لـ χοлοῦμαι، أي تغضب، تهجم، مرجع: يوحنا 7: 23 *</t>
  </si>
  <si>
    <t> G5521</t>
  </si>
  <si>
    <t> رائع</t>
  </si>
  <si>
    <t> المرارة</t>
  </si>
  <si>
    <t> المرارة والصفراء</t>
  </si>
  <si>
    <t> المرارة، الصفراء الصفراء، المرارة؛ ، في العهد الجديد مادة مرة كالأفسنتين، المرجع: متى 27: 34؛ χοлὴ πικριας، مرارة شديدة، استياء تام مجازيًا من الحقيقة الإلهية، اغتراب تام، المرجع: أعمال الرسل 8: 23 *</t>
  </si>
  <si>
    <t> G5522</t>
  </si>
  <si>
    <t> χόος</t>
  </si>
  <si>
    <t> تراب؛ نفس G5959</t>
  </si>
  <si>
    <t>تراب؛ نفس G5959 بصيغة غير منقوصة χόος , غبار, حالة النصب , χοῦν , المرجع: مرقس 6:11 ; المرجع: رؤ ١٨: ١٩ *</t>
  </si>
  <si>
    <t> G5523</t>
  </si>
  <si>
    <t> شكرا</t>
  </si>
  <si>
    <t> كورزين</t>
  </si>
  <si>
    <t> كورازين</t>
  </si>
  <si>
    <t xml:space="preserve"> § كورزين كورزين (اسم صحيح) كورزين مدينة الجليل: مرجع: مت 11:21، مرجع: لو 10:13 .†</t>
  </si>
  <si>
    <t> G5524</t>
  </si>
  <si>
    <t> شكرا جزيلا</t>
  </si>
  <si>
    <t> ليزود</t>
  </si>
  <si>
    <t> لتزويد، توفير</t>
  </si>
  <si>
    <t> لتزويد وتوفير قيادة الجوقة ؛ في أثينا، لتحمل تكلفة الجوقة؛ ومن ثم توفير الأموال ؛ للإمداد والتأثيث، المرجع: 2كو 9: 10؛ المرجع: ١ بط ٤: ١١ *</t>
  </si>
  <si>
    <t> G5525</t>
  </si>
  <si>
    <t> رائع</t>
  </si>
  <si>
    <t> رقصة</t>
  </si>
  <si>
    <t> - = حلقة، أي رقصة مستديرة ("جوقة")</t>
  </si>
  <si>
    <t> G5526</t>
  </si>
  <si>
    <t> شكرا جزيلا</t>
  </si>
  <si>
    <t> لكي تطعم؛ (سلبي) أن يمتلئ حتى الرضا، يأكل المرء حتى يشبع</t>
  </si>
  <si>
    <t xml:space="preserve">لكي تطعم؛ (سلبي) يمتلئ إلى حد الرضا، ويأكل المرء حتى يشبع في المقام الأول ليتغذى أو يملأ بالعشب والأعشاب وما إلى ذلك للتسمين؛ تستخدم للحيوانات المفترسة، للشبع، والتخمة، المرجع: رؤ 19: 21؛ من الأشخاص للشبع بالطعام، راجع: مت 14: 20؛ 15: 33، 37؛ مجازيًا لإشباع رغبة أي أحد، راجع: مت 5: 6</t>
  </si>
  <si>
    <t> G5527</t>
  </si>
  <si>
    <t> شكرا</t>
  </si>
  <si>
    <t xml:space="preserve"> المراعي والأعلاف للماشية. طعام، زاد، قوت، للرجال، المرجع: أعمال الرسل 7: 11 *</t>
  </si>
  <si>
    <t> G5528</t>
  </si>
  <si>
    <t> بالتأكيد</t>
  </si>
  <si>
    <t> عشب</t>
  </si>
  <si>
    <t> العشب والنبات. يمكن أن يشير هذا إلى النباتات بأشكال ومراحل مختلفة: القش، والساق، والحقل، وما إلى ذلك.</t>
  </si>
  <si>
    <t xml:space="preserve"> العشب والنبات. يمكن أن يشير هذا إلى النباتات بأشكال ومراحل مختلفة: القش، والساق، والحقل، وما إلى ذلك. أرض المراعي؛ علفًا للبهائم. في العشب في العهد الجديد، العشب، المرجع: مت 6:30؛ 14:19 ؛ نبات الذرة، المرجع: مت 13: 26؛ المرجع: مرقس 4: 28</t>
  </si>
  <si>
    <t> G5529</t>
  </si>
  <si>
    <t> شكرا</t>
  </si>
  <si>
    <t> تشوزا</t>
  </si>
  <si>
    <t> كوزا</t>
  </si>
  <si>
    <t>رجل يعيش في زمن العهد الجديد، مذكور فقط في لوقا ٨: ٣؛ متزوج من جوانا (G2489) § كوزا كوزا، "القاضي الصغير"</t>
  </si>
  <si>
    <t> G5530</t>
  </si>
  <si>
    <t> جيد</t>
  </si>
  <si>
    <t> ليستخدم</t>
  </si>
  <si>
    <t> للاستفادة من، استخدام؛ القيام، التصرف، المضي قدما</t>
  </si>
  <si>
    <t xml:space="preserve"> للاستفادة من، استخدام؛ أن يفعل، يتصرف، يشرع في الاستخدام، الاستفادة من، توظيف، المرجع: أعمال 27: 17؛ المرجع: 1كو 7: 31؛ للاستفادة منها، المرجع: 1كو 7: 21؛ 9: 12، 15؛ لاستخدام، لعلاج، والتصرف تجاه، المرجع: أعمال 27: 3؛ المرجع: 2كو 13: 10</t>
  </si>
  <si>
    <t> G5531</t>
  </si>
  <si>
    <t> تقرض</t>
  </si>
  <si>
    <t xml:space="preserve"> للإقراض، راجع: لو 11: 5 *</t>
  </si>
  <si>
    <t> G5532</t>
  </si>
  <si>
    <t> شكرا</t>
  </si>
  <si>
    <t> يحتاج</t>
  </si>
  <si>
    <t> الحاجة، الضرورة</t>
  </si>
  <si>
    <t xml:space="preserve">يستخدم؛ الحاجة، الضرورة، الضرورة، المرجع: أفسس 4: 29؛ المرجع: عب 7: 11؛ حاجة شخصية، حاجة فردية، المرجع: أعمال 20: 34؛ المرجع: رو 12: 13؛ المرجع: فيلبي 2: 25؛ 4:16 ، 19 ؛ χρειαν ἔχω , أن تحتاج، أن تطلب، تريد، المرجع: متى 6: 8؛ 14:16 ؛ المرجع: مرقس 2: 25؛ المرجع: يوحنا 2: 25؛ ἐστὶ χρεια، هناك حاجة، المرجع: لو 10: 42؛ τὰ πρὸς τὴν χρειαν , الأشياء الضرورية، المرجع: أعمال الرسل 28: 10؛ أمر ضروري، أمر ضروري، المرجع: أعمال 6: 3</t>
  </si>
  <si>
    <t> G5533</t>
  </si>
  <si>
    <t> شكرا جزيلا</t>
  </si>
  <si>
    <t> G5534</t>
  </si>
  <si>
    <t> نعم</t>
  </si>
  <si>
    <t> يجب / تحتاج</t>
  </si>
  <si>
    <t> ينبغي، فمن الضروري</t>
  </si>
  <si>
    <t> ينبغي، إنه فعل غير شخصي ضروري، هناك حاجة أو مناسبة، إنه ضروري، إنه مطلوب؛ فيصير، بل هو، المرجع: يع3: 10 *</t>
  </si>
  <si>
    <t> G5535</t>
  </si>
  <si>
    <t> شكرا جزيلا</t>
  </si>
  <si>
    <t> بحاجة إلى، بحاجة إلى</t>
  </si>
  <si>
    <t> بحاجة، بحاجة، بحاجة، تريد، رغبة، المرجع: متى 6: 32؛ المرجع: لو 11: 8؛ 12:30 ؛ المرجع: رو 16: 2؛ المرجع: ٢ كو ٣: ١ *</t>
  </si>
  <si>
    <t> G5536</t>
  </si>
  <si>
    <t> شكرا جزيلا</t>
  </si>
  <si>
    <t> المال والثروة والممتلكات</t>
  </si>
  <si>
    <t>المال والثروة والممتلكات أي شيء مفيد أو ضروري؛ الثروة المتعددة، الغنى، المرجع: مرقس 10: 23؛ المرجع: لو 18: 24؛ المال، المرجع: أعمال 8: 18، 20؛ 24:26 ؛ السعر المفرد، المرجع: أعمال ٤: ٣٧ *</t>
  </si>
  <si>
    <t> G5537</t>
  </si>
  <si>
    <t> شكرا جزيلا</t>
  </si>
  <si>
    <t> يحذر؛ (المبني للمجهول) لتحمل اسما؛ ليتم تحذيره، وأخبر عنه، وكشف عنه</t>
  </si>
  <si>
    <t> يحذر؛ (المبني للمجهول) لتحمل اسما؛ أن يتم تحذيرك، والإخبار عنه، والكشف عن وجود تعاملات، ومعاملات تجارية؛ للتفاوض لإعطاء الإجابة على المداولة؛ في العهد الجديد للنطق ببلاغ إلهي، مرجع: عب 12: 25؛ سلبي لتلقي تعليمات إلهية، أو تلقي إعلان أو تحذير من الله، مرجع: متى 2: 12، 22؛ المرجع: لوقا 2: 26؛ المرجع: أعمال ١٠: ٢٢؛ المرجع: عب 8: 5؛ 11: 7 ؛ لازم لتلقي تسمية تحمل اسما المرجع: أعمال 11:26؛ المرجع: رو 7: 3 *</t>
  </si>
  <si>
    <t> G5538</t>
  </si>
  <si>
    <t> شكرا جزيلا</t>
  </si>
  <si>
    <t> إعلان</t>
  </si>
  <si>
    <t> إعلان أو إجابة من الله</t>
  </si>
  <si>
    <t> إعلان أو إجابة من الله في العهد الجديد استجابة من الله، كلام إلهي، وحي، راجع: رو 11: 4 *</t>
  </si>
  <si>
    <t> G5539</t>
  </si>
  <si>
    <t>بالتأكيد</t>
  </si>
  <si>
    <t> مربح</t>
  </si>
  <si>
    <t> تتعلق بالقيمة والفائدة والميزة المربحة</t>
  </si>
  <si>
    <t> ما يتعلق بالقيمة، المنفعة، الفائدة النافعة النافعة النافعة المرجع: 2 تيم 2: 14 *</t>
  </si>
  <si>
    <t> G5540</t>
  </si>
  <si>
    <t> شكرا جزيلا</t>
  </si>
  <si>
    <t> يستخدم</t>
  </si>
  <si>
    <t> الاستخدام والعلاقات والوظائف</t>
  </si>
  <si>
    <t> الاستخدام، العلاقات، استخدام الوظائف، التوظيف، الوظيفة؛ طريقة الاستعمال، مرجع: رو 1: 26، 27 *</t>
  </si>
  <si>
    <t> G5541</t>
  </si>
  <si>
    <t> بالتأكيد</t>
  </si>
  <si>
    <t> كن طيبا</t>
  </si>
  <si>
    <t> لتكون لطيف</t>
  </si>
  <si>
    <t> أن نكون رؤوفين، رؤفاء، رؤوفين، رؤفاء، مرجع: 1كو 13: 4*</t>
  </si>
  <si>
    <t> G5542</t>
  </si>
  <si>
    <t> شكرا</t>
  </si>
  <si>
    <t> الحديث المصقول</t>
  </si>
  <si>
    <t> كلام سلس، كلام جذاب</t>
  </si>
  <si>
    <t> كلام سلس، كلام جذاب، خطاب لطيف، كلام جذاب، كلام عادل، مرجع: رو 16: 18 *</t>
  </si>
  <si>
    <t> G5543</t>
  </si>
  <si>
    <t> بالتأكيد</t>
  </si>
  <si>
    <t> النوع الجيد</t>
  </si>
  <si>
    <t> سهل، جيد؛ النوع والمحبة والخير</t>
  </si>
  <si>
    <t>سهل، جيد؛ طيب، محب، خير، مفيد، مربح؛ صالحة مقبولة، المرجع: لو 5: 39؛ سهلًا كالنير، مرجع: مت 11: 30؛ وديعًا، رؤوفًا، ودودًا، رؤوفًا، رحيمًا، مرجع: لو 6: 35؛ المرجع: أفسس 4: 32؛ المرجع: رو 2: 4؛ المرجع: 1 بط 2: 3؛ صالح الأخلاق، والأخلاق، الخ، فاضل، مرجع: 1كو 15: 33 *</t>
  </si>
  <si>
    <t> G5544</t>
  </si>
  <si>
    <t> شكرا</t>
  </si>
  <si>
    <t> العطف</t>
  </si>
  <si>
    <t> اللطف والخير</t>
  </si>
  <si>
    <t> اللطف، الصلاح في المقام الأول الصلاح، اللطف، اللطف، المرجع: رو 2: 4؛ 11:22(3x); المرجع: 2كو 6: 6؛ المرجع: غلا 5: 22؛ المرجع: كو 3: 12؛ المرجع: تيط 3: 4؛ اللطف المعروض، الإحسان، المرجع: أفسس 2: 7؛ الصلاح، الفضيلة، المرجع: رو 3: 12 *</t>
  </si>
  <si>
    <t> G5545</t>
  </si>
  <si>
    <t> شكرا</t>
  </si>
  <si>
    <t> الدهن</t>
  </si>
  <si>
    <t xml:space="preserve"> في المقام الأول أي شيء يتم تطبيقه عن طريق التلطيخ؛ مرهم؛ في العهد الجديد، بالمسحة، في نيل الامتيازات الروحية، راجع: 1يو 2: 20، 27.</t>
  </si>
  <si>
    <t> G5546</t>
  </si>
  <si>
    <t> شكرا جزيلا</t>
  </si>
  <si>
    <t> مسيحي</t>
  </si>
  <si>
    <t>رجل من سبط يهوذا يعيش في زمن العهد الجديد، ورد ذكره لأول مرة في متى ١: ١؛ ابن: يوسف (G2501) ومريم (G3137)؛ شقيق: يعقوب (ج 2385 ط)، يوسف (ج 2500)، سمعان (ج 4613 هـ)، ويهوذا (ج 2455 ط) § مسيحي، تابع للمسيح، المرجع: أعمال الرسل 11: 26؛ 26:28؛ المرجع: ١ بط ٤: ١٦ *</t>
  </si>
  <si>
    <t> G5547</t>
  </si>
  <si>
    <t> شكرا</t>
  </si>
  <si>
    <t> السيد المسيح</t>
  </si>
  <si>
    <t> المسيح، الممسوح، المسيح، الترجمة اليونانية لـ H5431 (راجع اليونانية G3549). المسيح هو ابن داود، وهو قائد ممسوح من المتوقع أن يأتي بعصر السلام والحرية من كل اضطهاد. في العهد الجديد، المسيح هو يسوع، الذي جاء أولاً ليحمل الحرية من الخطية والسلام مع الله والذي سيأتي مرة أخرى ليضع كل شيء تحت سيطرته.</t>
  </si>
  <si>
    <t xml:space="preserve">رجل من سبط يهوذا يعيش في زمن العهد الجديد، ورد ذكره لأول مرة في متى ١: ١؛ ابن: يوسف (G2501) ومريم (G3137)؛ شقيق: يعقوب (G2385I)، يوسف (G2500)، سمعان (G4613H) ويهوذا (G2455I) § المسيح، الممسوح، المسيح، الترجمة اليونانية لـ H5431 (راجع اليونانية G3549). المسيح هو ابن داود، وهو قائد ممسوح من المتوقع أن يأتي بعصر السلام والحرية من كل اضطهاد. في العهد الجديد، المسيح هو يسوع، الذي جاء أولاً ليجلب التحرر من الخطية والسلام مع الله والذي سيأتي مرة أخرى ليضع كل الأشياء تحت سيطرته، ممسوحاً بالدرجة الأولى؛ ὁ Χριστός، المسيح، الممسوح، iq Μεσσιας، المسيح، المرجع: متى 1: 16، 17؛ المرجع: يوحنا 1: 20، 25، 42؛ كناية المسيح، كلمة أو عقيدة المسيح، المرجع: 2كور 1: 19؛ 21 ؛ المرجع: أفسس 4: 20؛ المسيح، الإطار المسيحي الحقيقي للعقيدة والمحبة، المرجع: رو 8: 10؛ المرجع: غلا 4: 19؛ المسيح كنيسة المسيح، مرجع: 1كو 12: 12؛ المسيح الامتيازات المميزة لإنجيل المسيح، المرجع: غلا 3: 27؛ المرجع: فيلبي 3: 8؛ المرجع: عب 3: 14</t>
  </si>
  <si>
    <t>G5548</t>
  </si>
  <si>
    <t> جيد</t>
  </si>
  <si>
    <t> المسح (جسديًا بالزيت، وروحيًا بالروح القدس)، لتكليف شخص بمهمة خاصة، مما يعني ضمنًا إعطاء القوة من الله لإنجاز المهمة</t>
  </si>
  <si>
    <t> للمسح (جسديًا بالزيت؛ وروحيًا بالروح القدس)، لتكليف شخص بمهمة خاصة، مما يعني ضمنًا إعطاء القوة من الله لإنجاز مهمة المسح؛ ، في العهد الجديد، للمسح، عن طريق تأسيس كرامة، أو وظيفة، أو امتياز، المرجع: لو 4: 18؛ المرجع: أعمال الرسل ٢٧:٤؛ 10:38؛ المرجع: 2كو 1: 21؛ المرجع: عب ١:٩ *</t>
  </si>
  <si>
    <t> G5549</t>
  </si>
  <si>
    <t> شكرا جزيلا</t>
  </si>
  <si>
    <t> لتأخير قضاء الوقت؛ للبقاء ، يستغرق وقتًا طويلاً ، تأخير ؛ ليطول المرجع: مت 24: 48؛ 25:5؛ المرجع: لوقا 1: 21؛ 12:45 ؛ المرجع: عب ١٠:٣٧ *</t>
  </si>
  <si>
    <t> G5550</t>
  </si>
  <si>
    <t> جديد</t>
  </si>
  <si>
    <t> وقت</t>
  </si>
  <si>
    <t> الوقت، فترة من الزمن</t>
  </si>
  <si>
    <t xml:space="preserve"> الزمان، المدة الزمنية، سواء من حيث المدة أو نقطة محددة لانقضاءها، راجع: مت 2: 7؛ 25:19 التكرار ؛ عصر، عصر، مدة محددة، المرجع: أعمال 1: 7؛ المرجع: 1 تس 5: 1</t>
  </si>
  <si>
    <t> G5551</t>
  </si>
  <si>
    <t> شكرا جزيلا</t>
  </si>
  <si>
    <t>لقضاء بعض الوقت</t>
  </si>
  <si>
    <t xml:space="preserve"> لتمضية الوقت، لتضييع الوقت، للتباطئ، للتأخير، المرجع: أعمال الرسل 20: 16 *</t>
  </si>
  <si>
    <t> G5552</t>
  </si>
  <si>
    <t> حقا</t>
  </si>
  <si>
    <t> ذهبي</t>
  </si>
  <si>
    <t> ذهبية مصنوعة من الذهب. مثل G5997</t>
  </si>
  <si>
    <t> G5553</t>
  </si>
  <si>
    <t> شكرا</t>
  </si>
  <si>
    <t> ذهب</t>
  </si>
  <si>
    <t> ذهب؛ المجوهرات الذهبية أو العملات المعدنية</t>
  </si>
  <si>
    <t> ذهب؛ مصوغات ذهبية أو عملات ذهبية، مرجع: عب 9: 4؛ المرجع: 1 بط 1: 7؛ المرجع: رؤيا ٣: ١٨؛ 21:18 ، 21 ؛ وعلى وجه التحديد الذهب عند صياغته أو تصنيعه؛ الحلي الذهبية، المرجع: 1 تي 2: 9؛ المرجع: 1 بط 3: 3؛ المرجع: رؤ 17: 4؛ 18:16 ؛ عملة ذهبية، نقود، المرجع: أعمال 3: 6؛ 20:33 ؛ المرجع: 1 بط 1: 18 *</t>
  </si>
  <si>
    <t> G5554</t>
  </si>
  <si>
    <t> شكرا جزيلا</t>
  </si>
  <si>
    <t> مرصع بالذهب</t>
  </si>
  <si>
    <t> وجود أو ارتداء خاتم ذهبي</t>
  </si>
  <si>
    <t> لهم أو يلبسون خاتمًا من ذهب، حلقات من ذهب في الأصابع، راجع: يع2: 2</t>
  </si>
  <si>
    <t> G5555</t>
  </si>
  <si>
    <t> شكرا جزيلا</t>
  </si>
  <si>
    <t> الكريسوليت</t>
  </si>
  <si>
    <t xml:space="preserve"> الكريسوليت ، وهو اسم أطلقه القدماء على جميع الأحجار الكريمة ذات اللون الذهبي ؛ وتحديدًا التوباز الحديث، مرجع: رؤ 21: 10 *</t>
  </si>
  <si>
    <t> G5556</t>
  </si>
  <si>
    <t> شكرا جزيلا</t>
  </si>
  <si>
    <t> الكريسوبراسي</t>
  </si>
  <si>
    <t>الكريسوبراسي (الكوارتز التفاحي الأخضر)</t>
  </si>
  <si>
    <t> عقيق أخضر (كوارتز تفاحي أخضر) عقيق أخضر، نوع من الجوهرة ذات لون أخضر ذهبي مثل الكراث، المرجع: رؤ 21: 20 *</t>
  </si>
  <si>
    <t> G5557</t>
  </si>
  <si>
    <t> شكرا جزيلا</t>
  </si>
  <si>
    <t xml:space="preserve"> الذهب، المرجع: متى 2: 11؛ 23:16، 17؛ كناية عن الحلي الذهبية، المرجع: 1 تي 2: 9؛ عملة ذهبية، نقود، المرجع: متى 10: 9</t>
  </si>
  <si>
    <t> G5558</t>
  </si>
  <si>
    <t> شكرا جزيلا</t>
  </si>
  <si>
    <t> إلى التذهيب</t>
  </si>
  <si>
    <t> (السلبي) أن يتحلى بالذهب</t>
  </si>
  <si>
    <t> (سلبي) أن يزين بذهب إلى ذهب، أو يغشى بذهب، أو يزين، أو يزين بالذهب، المرجع: رؤ 17: 4؛ 18:16 *</t>
  </si>
  <si>
    <t> G5559</t>
  </si>
  <si>
    <t> جيد</t>
  </si>
  <si>
    <t> الجلد، سطح الجسم</t>
  </si>
  <si>
    <t> الجلد، سطح الجسم الجلد؛ سطح الجسم , المرجع: أعمال 19: 12 *</t>
  </si>
  <si>
    <t> G5560</t>
  </si>
  <si>
    <t> كاملا</t>
  </si>
  <si>
    <t> عاجِز</t>
  </si>
  <si>
    <t> أعرج، مشلول</t>
  </si>
  <si>
    <t xml:space="preserve"> أعرج، مقعد، أعرج، أعرج، متعكئ، أعرج، مت 11: 5؛ 15:30، 31؛ عرجًا مجازيًا، ضعيفًا، روحيًا، المرجع: عب 12: 13؛ مقطوعًا، محرومًا من الرجل، من أجل ἀναπηρός، المرجع: مرقس 9:45</t>
  </si>
  <si>
    <t> G5561</t>
  </si>
  <si>
    <t> جديد</t>
  </si>
  <si>
    <t>دولة</t>
  </si>
  <si>
    <t xml:space="preserve"> الفضاء ، الغرفة بلد ، أرض ، منطقة ؛ الريف والميدان المنطقة، المنطقة، المرجع: مرقس 5: 10؛ المرجع: لو 2: 8؛ منطقة، إقليم، ضواحي، المرجع: مت 8:28 ؛ كناية سكان بلد أو منطقة أو ما إلى ذلك، المرجع: مرقس 1: 5؛ المرجع: أعمال الرسل ١٢: ٢٠؛ البلد، وليس المدينة أو البلدة، المرجع: لو 21: 21؛ حقل في الريف المرجع: لو 12: 16؛ المرجع: يو 4: 35</t>
  </si>
  <si>
    <t> G5562</t>
  </si>
  <si>
    <t> جديد</t>
  </si>
  <si>
    <t> لإفساح المجال ل</t>
  </si>
  <si>
    <t> للذهاب، تعال؛ لقبول؛ لإفساح المجال، لديك غرفة</t>
  </si>
  <si>
    <t> للذهاب، تعال؛ لقبول؛ لإفساح المجال، لإفساح المجال، إما عن طريق الحركة أو القدرة؛ للتحرك، العبور، المرجع: مت 15:17 ؛ للمضي قدمًا، تابع، المرجع: 2 بط 3: 9؛ للتقدم وافساح الطريق، المرجع: يو 8: 37؛ متعدية لتحتوي على محتويات، تحتوي، تفسح المجال، المرجع: مرقس 2: 2؛ المرجع: يوحنا 2: 6؛ 21:25 ؛ مجازيًا لإعطاء قبول عقلي، لتحقيق التوافق، مرجع: متى 19: 11، 12؛ أن يعترفوا بالاستحسان والتقدير، وأن ينظروا بكل محبة، راجع: 2كو 7: 2 *</t>
  </si>
  <si>
    <t> G5563</t>
  </si>
  <si>
    <t> جديد</t>
  </si>
  <si>
    <t>للانفصال / المغادرة</t>
  </si>
  <si>
    <t> لتقسيم، فصل، إجازة؛ (منفعل) منفصل عنه، منفصل</t>
  </si>
  <si>
    <t> لتقسيم، فصل، إجازة؛ (منفعل) منفصل عن، منفصل، منفصل، المرجع: مت 19: 6؛ المرجع: مرقس 10: 9؛ المرجع: رو 8: 35، 39؛ أن ينفصل الإنسان عن نفسه، ويفترق، المرجع: 1كو 7: 10، 11، 15؛ لينسحب، يرحل، المرجع: أعمال 1: 4؛ 18: 1 ، 2 فلم. 15؛ أن نكون منعزلين، المرجع: عب 7: 26 *</t>
  </si>
  <si>
    <t> G5564</t>
  </si>
  <si>
    <t> جديد</t>
  </si>
  <si>
    <t> مكان، قطعة أرض، حقل</t>
  </si>
  <si>
    <t xml:space="preserve"> § مكان، قطعة أرض، حقل مكان، بقعة؛ , المرجع: مت 26:36 ; المرجع: مرقس 14: 32؛ حقل، مزرعة، قطعة أرض، ملكية، مجال، المرجع: يوحنا 4: 5؛ المرجع: أعمال ١: ١٨، ١٩ (٢×)؛ 4:34 ؛ 5: 3 ، 8 ؛ 28: 7 *</t>
  </si>
  <si>
    <t> G5564G</t>
  </si>
  <si>
    <t> G5564H</t>
  </si>
  <si>
    <t> حقل (الدم)</t>
  </si>
  <si>
    <t> G5565</t>
  </si>
  <si>
    <t> جيد</t>
  </si>
  <si>
    <t> (ظرف.) في حد ذاته، على حدة؛ (ص.*) بدون، إلى جانب، بصرف النظر عن، مستقل عن</t>
  </si>
  <si>
    <t xml:space="preserve">(ظرف.) في حد ذاته، على حدة؛ (ص.*) بدون، بالإضافة إلى ذلك، وبصرف النظر عن، مستقل عن يمكن أن يعمل كحرف جر غير لائق، وبصرف النظر، في حد ذاته المرجع: يوحنا 20: 7؛ بمعزل عن، منفصل عن، المرجع: يو 15: 5؛ المرجع: يع2: 18، 20، 26؛ غريب من المرجع: أف 2: 12؛ وبصرف النظر عن ذلك، على أساس متميز عن، المرجع: 1 كو 11:11؛ بمعزل عن، متميز عن، بدون تدخل، المرجع: رو 3: 21، 28؛ 4:6؛ بصرف النظر عن شركة، بشكل مستقل عن، المرجع: 1كو 4: 8؛ المرجع: عب 11: 40 بدون حضور، المرجع: عب 9: 28؛ بدون وكالة، المرجع: يو 1: 3؛ المرجع: رو 10: 14؛ بدون توظيف، المرجع: مت 13:34 ؛ المرجع: مرقس 4: 34؛ المرجع: عب 7: 20، 21؛ 9: 7، 18، 22؛ بدون، المرجع: لو 6: 49؛ المرجع: فيلبي 2: 14؛ المرجع: 1 تي 2: 8؛ 5:21 ؛ فلم. 14 ؛ المرجع: عب 10: 28؛ 11: 6 ؛ 12: 8 ، 14 ؛ واضح من المرجع: عب 7: 7؛ بغض النظر عن ذلك، المرجع: رو 7: 8، 9؛ وبلا حساب أيضًا، راجع: مت 14: 21؛ 15:38 ؛ المرجع: 2كو 11: 28؛ باستثناء المرجع: عب 4: 15</t>
  </si>
  <si>
    <t> G5566</t>
  </si>
  <si>
    <t> نعم</t>
  </si>
  <si>
    <t>الشمال الغربي</t>
  </si>
  <si>
    <t xml:space="preserve"> كوروس، أو كوروس، الريح الشمالية الغربية؛ متون، الربع الشمالي الغربي من السماء، المرجع: أعمال 27: 12 *</t>
  </si>
  <si>
    <t> G5567</t>
  </si>
  <si>
    <t> الكثير</t>
  </si>
  <si>
    <t> ليغني الثناء</t>
  </si>
  <si>
    <t> لغناء الترانيم، وغناء أغاني التسبيح</t>
  </si>
  <si>
    <t> لغناء الترانيم، وغناء أغاني التسبيح للتحرك بلمسة، والارتعاش؛ لمس أو ضرب أوتار أو أوتار الآلة الموسيقية؛ مطلق للعزف على آلة وترية؛ للغناء للموسيقى في العهد الجديد، للتسبيح والتسابيح، المرجع: رو 15: 9؛ المرجع: 1كو 14: 15؛ المرجع: أفسس 5: 19؛ المرجع: يع ٥: ١٣ *</t>
  </si>
  <si>
    <t> G5568</t>
  </si>
  <si>
    <t> شكرا جزيلا</t>
  </si>
  <si>
    <t> مزمور</t>
  </si>
  <si>
    <t> المزامير (كتاب أو قسم من العهد القديم)؛ المزمور، ترنيمة التسبيح</t>
  </si>
  <si>
    <t> المزامير (كتاب أو قسم من العهد القديم)؛ مزمور، ترنيمة مديح، لمسة، لأوتار الآلة الوترية؛ وفي العهد الجديد ترنيمة مقدسة، مزمور، ترنيمة تسبيح، المرجع: لو 20: 42؛ 24:44 ؛ المرجع: أعمال ١: ٢٠؛ 13:33 ؛ المرجع: 1كو 14: 26؛ المرجع: أفسس 5: 19؛ المرجع: كو 3: 16 *</t>
  </si>
  <si>
    <t> G5569</t>
  </si>
  <si>
    <t> شكرا جزيلا</t>
  </si>
  <si>
    <t> أخ كاذب</t>
  </si>
  <si>
    <t xml:space="preserve">الأخ الكاذب، المسيحي المزيف، مرجع: 2كو 11: 26؛ المرجع: غلا 2: 4 *</t>
  </si>
  <si>
    <t> G5570</t>
  </si>
  <si>
    <t> شكرا جزيلا</t>
  </si>
  <si>
    <t> رسول كاذب</t>
  </si>
  <si>
    <t xml:space="preserve"> رسول كذاب، خادم المسيح المزعوم، راجع: 2كو 11: 13 *</t>
  </si>
  <si>
    <t> G5571</t>
  </si>
  <si>
    <t> شكرا جزيلا</t>
  </si>
  <si>
    <t> كاذبة، كذبة؛ (ن.) كاذب</t>
  </si>
  <si>
    <t> كاذبة، كذبة؛ (ن.) كذاب كاذب، كذب، المرجع: أعمال ٦: ١٣؛ المرجع: رؤ 2: 2؛ في العهد الجديد، الجمع بين محافظين على الباطل الديني، كذابين، ومفسدي حق الله، راجع: رؤ 21: 8 *</t>
  </si>
  <si>
    <t> G5572</t>
  </si>
  <si>
    <t> شكرا جزيلا</t>
  </si>
  <si>
    <t> مدرس كاذب</t>
  </si>
  <si>
    <t xml:space="preserve"> المعلم الكاذب الذي يعلم عقائد كاذبة، راجع: 2 بط 2: 1 *</t>
  </si>
  <si>
    <t> G5573</t>
  </si>
  <si>
    <t> شكرا جزيلا</t>
  </si>
  <si>
    <t> يكذب</t>
  </si>
  <si>
    <t> كذب الكلام؛ (ن.) كاذب</t>
  </si>
  <si>
    <t> كذب الكلام؛ (ن.) الكذب والكذب، المرجع: 1 تي 4: 2 *</t>
  </si>
  <si>
    <t> G5574</t>
  </si>
  <si>
    <t> بالتأكيد</t>
  </si>
  <si>
    <t> لتكذب</t>
  </si>
  <si>
    <t xml:space="preserve"> الكذب والكذب والتكلم بالكذب؛ المرجع: متى ٥: ١١؛ المرجع: أعمال ٥: ٤؛ المرجع: رو 9: 1؛ المرجع: 2 كو 11: 31</t>
  </si>
  <si>
    <t> G5575</t>
  </si>
  <si>
    <t> شكرا جزيلا</t>
  </si>
  <si>
    <t> شاهد كاذب</t>
  </si>
  <si>
    <t>شاهد الزور من يشهد بالزور</t>
  </si>
  <si>
    <t> شاهد زور، من يشهد زورًا، شاهد زور، راجع: مت 26: 60 (2x)؛ المرجع: ١ كو ١٥:١٥ *</t>
  </si>
  <si>
    <t> G5576</t>
  </si>
  <si>
    <t> شكرا جزيلا</t>
  </si>
  <si>
    <t> الحنث باليمين</t>
  </si>
  <si>
    <t> لإعطاء شهادة الزور الكذب</t>
  </si>
  <si>
    <t> ليشهد زورًا ليشهد زورًا ليشهد زورًا، راجع: مت 19: 18؛ المرجع: مرقس ١٠: ١٩؛ 14:56، 57؛ المرجع: لوقا ١٨:٢٠ *</t>
  </si>
  <si>
    <t> G5577</t>
  </si>
  <si>
    <t> شكرا جزيلا</t>
  </si>
  <si>
    <t> شهادة زور</t>
  </si>
  <si>
    <t> كذبة شهادة الزور</t>
  </si>
  <si>
    <t> شهادة الزور، شهادة الزور، شهادة الزور، مرجع: مت 15: 19؛ 26:59 *</t>
  </si>
  <si>
    <t> G5578</t>
  </si>
  <si>
    <t> شكرا جزيلا</t>
  </si>
  <si>
    <t> النبي الكذاب</t>
  </si>
  <si>
    <t xml:space="preserve"> النبي الكذاب، الذي يدعي كذبًا أنه يتكلم بالوحي الإلهي، سواء كان متنبئًا بالأحداث المستقبلية، أو كمعلم عقائد، راجع: مت 7: 15؛ 24:24 ؛ المرجع: مرقس 13: 22؛ المرجع: أعمال ١٣: ٦؛ المرجع: 1يو 4: 1؛ المرجع: رؤ 16: 13</t>
  </si>
  <si>
    <t> G5579</t>
  </si>
  <si>
    <t> شكرا جزيلا</t>
  </si>
  <si>
    <t> كذب</t>
  </si>
  <si>
    <t> الكذب والباطل والخداع</t>
  </si>
  <si>
    <t>كذب، باطل، مكر، باطل، مكر المرجع: يو 8: 44؛ المرجع: أفسس 4: 25؛ المرجع: 2تس 2: 9، 11؛ المرجع: 1يو 2: 21، 27؛ في العهد الجديد الباطل الديني، تحريف الحق الديني، الدين الباطل، المرجع: رو 1: 25؛ وممارسات الدين الباطل، راجع: رؤ 14: 15؛ 21:27 ؛ 22:15*</t>
  </si>
  <si>
    <t> G5580</t>
  </si>
  <si>
    <t> شكرا جزيلا</t>
  </si>
  <si>
    <t> المسيح الكاذب</t>
  </si>
  <si>
    <t> (جمع) مُسَحاء كَذَبة</t>
  </si>
  <si>
    <t> ( جمع ) مسحاء كذبة، مسيح كاذب، المسيح المنتظر، المرجع: مت 24: 24؛ المرجع: مرقس ١٣:٢٢ *</t>
  </si>
  <si>
    <t> G5581</t>
  </si>
  <si>
    <t> شكرا جزيلا</t>
  </si>
  <si>
    <t> دعا زورا</t>
  </si>
  <si>
    <t> تم الاتصال به أو تحديده بشكل خاطئ</t>
  </si>
  <si>
    <t> دعي كذبا أو هوى كذبا دعي كذبا كذبوا كذبوا المرجع: 1 تي 6: 20 *</t>
  </si>
  <si>
    <t> G5582</t>
  </si>
  <si>
    <t> شكرا جزيلا</t>
  </si>
  <si>
    <t> الباطل</t>
  </si>
  <si>
    <t> الباطل والكذب</t>
  </si>
  <si>
    <t> كذب، كذب، كذب، كذب؛ في العهد الجديد في الكذب، راجع: رو 3: 7.</t>
  </si>
  <si>
    <t> G5583</t>
  </si>
  <si>
    <t> شكرا جزيلا</t>
  </si>
  <si>
    <t> كذاب</t>
  </si>
  <si>
    <t xml:space="preserve">ومن ينطق بالكذب فهو كاذب، راجع: يوحنا 8: 44، 55؛ المرجع: رو 3: 4؛ المرجع: 1 تيم 1: 10؛ المرجع: تيط 1: 12؛ المرجع: 1يو 1: 10؛ 2: 4 ، 22 ؛ 4:20 ؛ 5:10 *</t>
  </si>
  <si>
    <t> G5584</t>
  </si>
  <si>
    <t> شكرا جزيلا</t>
  </si>
  <si>
    <t> للمس والتعامل معها</t>
  </si>
  <si>
    <t> للمس، للمس، للمس، للمس، المرجع: لو 24: 39؛ أن يشعروا أو يتلمسوا أو بعد ذلك، كأشخاص في الظلام، المرجع: أعمال 17:27؛ المرجع: عب 12: 18؛ المرجع: 1يو 1: 1 *</t>
  </si>
  <si>
    <t> G5585</t>
  </si>
  <si>
    <t> شكرا جزيلا</t>
  </si>
  <si>
    <t> لكي يحسب؛ لتقدير</t>
  </si>
  <si>
    <t> لكي يحسب؛ التقدير والحساب بالحصى، والحساب بالعدادات؛ ، وبالتالي بشكل عام للحساب، والحساب، والعد، والحساب، والتقدير المرجع: لو 14: 28؛ المرجع: رؤيا ١٣: ١٨ *</t>
  </si>
  <si>
    <t> G5586G</t>
  </si>
  <si>
    <t> شكرا</t>
  </si>
  <si>
    <t> حجر؛ التصويت (الملقي بالحجارة) ؛ في زمن العهد الجديد، كان الحجر الأبيض يعني عادة التصويت للبراءة، والحجر الأسود يعني التصويت للذنب؛ الحجر الأبيض في المرجع: رؤ 2: 17 قد يصور براءة صاحبه</t>
  </si>
  <si>
    <t>حجر؛ التصويت (الملقي بالحجارة) ؛ في زمن العهد الجديد، كان الحجر الأبيض يعني عادة التصويت للبراءة، والحجر الأسود يعني التصويت للذنب؛ الحجر الأبيض المرجع: رؤ 2: 17 قد يصور براءة صاحبه حجرًا صغيرًا حصاة؛ حصاة، تُستخدم بأشكال مختلفة، خاصة في ورقة الاقتراع؛ ومن هنا، التصويت، الاقتراع، المرجع: أعمال الرسل 26: 10؛ حصاة أو حجر ربما تم تقديمه كرمز، المرجع: رؤ 2: 17 (2x)*</t>
  </si>
  <si>
    <t> G5586H</t>
  </si>
  <si>
    <t> الحجر : التصويت</t>
  </si>
  <si>
    <t> G5587</t>
  </si>
  <si>
    <t> شكرا جزيلا</t>
  </si>
  <si>
    <t> نميمة</t>
  </si>
  <si>
    <t> همس القيل والقال</t>
  </si>
  <si>
    <t> همس القيل والقال همسا. أ، همسات افتراء، نميمة، مرجع: 2كو 12: 20 *</t>
  </si>
  <si>
    <t> G5588</t>
  </si>
  <si>
    <t> شكرا</t>
  </si>
  <si>
    <t> القيل والقال، الهامس</t>
  </si>
  <si>
    <t> نميمة، هامسًا هامسًا؛ نميمة، نميمة، مرجع: رو 1: 29 *</t>
  </si>
  <si>
    <t> G5589</t>
  </si>
  <si>
    <t> حقا, جدا</t>
  </si>
  <si>
    <t> كسرة خبز</t>
  </si>
  <si>
    <t> فتات، قطعة صغيرة جدًا</t>
  </si>
  <si>
    <t> كسرة، قطعة صغيرة جدًا لقمة، كسرة، قطعة صغيرة جدًا المرجع: متى 15: 27؛ المرجع: مرقس ٧:٢٨ *</t>
  </si>
  <si>
    <t> G5590G</t>
  </si>
  <si>
    <t> حقا</t>
  </si>
  <si>
    <t> روح</t>
  </si>
  <si>
    <t> الروح/حياة القلب، الروح؛ القلب والعقل. شخص؛ الجزء غير المادي (والأبدي) من الشخص الداخلي، وغالبًا ما يعني الذات الحية، والتي يمكن ترجمتها بالضمائر: "روحي" = "أنا، نفسي"</t>
  </si>
  <si>
    <t xml:space="preserve"> الحياة والروح. القلب والعقل. شخص؛ الجزء غير المادي (والأبدي) من الشخص الداخلي، وغالبًا ما يعني الذات الحية، والتي يمكن ترجمتها بالضمائر: "روحي" = نفس "أنا، نفسي"؛ مبدأ الحياة الحيوانية ؛ الحياة، مرجع: متى 2: 20؛ 6:25 ؛ المرجع: مرقس 3: 4؛ المرجع: لو 21: 19؛ المرجع: يوحنا 10: 11؛ كائن غير حي، مرجع: 1كو 15: 45؛ فرد إنساني، نفس، المرجع: أعمال الرسل 2: 41؛ 3:23؛ 7:14 ؛ 27:37 ؛ المرجع: رو 13: 1؛ المرجع: 1 بط 3: 20؛ النفس غير المادية، مرجع: مت 10: 28؛ المرجع: 1 بط 1: 9؛ 2:11 ، 25 ؛ 4:19 ؛ النفس هي القلب كمقر للعاطفة الدينية والأخلاقية، مرجع: متى 11: 29؛ المرجع: أعمال ١٤: ٢، ٢٢؛ 15:24 ؛ المرجع: أفسس ٦: ٦؛ "النفس كمقر للشعور" (متى 12: 18)؛ 26:38 ؛ النفس، الذات الداخلية، مرجع: لو 12: 19</t>
  </si>
  <si>
    <t> G5590H</t>
  </si>
  <si>
    <t> الروح : الحياة</t>
  </si>
  <si>
    <t> الحياة الحياة، الروح؛ القلب والعقل. شخص؛ الجزء غير المادي (والأبدي) من الشخص الداخلي، وغالبًا ما يعني الذات الحية، والتي يمكن ترجمتها بالضمائر: "روحي" = "أنا، نفسي"</t>
  </si>
  <si>
    <t> G5590I</t>
  </si>
  <si>
    <t> الروح : نفسي</t>
  </si>
  <si>
    <t> : نفسي/نفسك/نفسك الحياة، الروح؛ القلب والعقل. شخص؛ الجزء غير المادي (والأبدي) من الشخص الداخلي، وغالبًا ما يعني الذات الحية، والتي يمكن ترجمتها بالضمائر: "روحي" = "أنا، نفسي"</t>
  </si>
  <si>
    <t> G5590J</t>
  </si>
  <si>
    <t> الروح : شخص</t>
  </si>
  <si>
    <t> : حياة الشخص، الروح؛ القلب والعقل. شخص؛ الجزء غير المادي (والأبدي) من الشخص الداخلي، وغالبًا ما يعني الذات الحية، والتي يمكن ترجمتها بالضمائر: "روحي" = "أنا، نفسي"</t>
  </si>
  <si>
    <t> G5590K</t>
  </si>
  <si>
    <t> الروح : حيوان</t>
  </si>
  <si>
    <t> : الحياة الحيوانية، الروح؛ القلب والعقل. شخص؛ الجزء غير المادي (والأبدي) من الشخص الداخلي، وغالبًا ما يعني الذات الحية، والتي يمكن ترجمتها بالضمائر: "روحي" = "أنا، نفسي"</t>
  </si>
  <si>
    <t> G5591</t>
  </si>
  <si>
    <t> شكرا جزيلا</t>
  </si>
  <si>
    <t>أما بالنسبة للحالة الطبيعية: جسدية، غير روحية، بلا روح</t>
  </si>
  <si>
    <t> ما يتعلق بالحالة الطبيعية: جسدي، غير روحي، بلا روح يخص الحياة أو النفس؛ وفي العهد الجديد الحيواني، تمييزًا له عن الكفاف الروحي، المرجع: 1كو 15: 44، 46؛ منشغلون بالأشياء الحيوانية فحسب، حيوانية، حسية، غير روحية، مرجع: 1 كو 2: 14؛ المرجع: يع ٣: ١٥؛ * رسالة يهوذا ١٩</t>
  </si>
  <si>
    <t> G5592</t>
  </si>
  <si>
    <t> شكرا</t>
  </si>
  <si>
    <t> بارد</t>
  </si>
  <si>
    <t xml:space="preserve"> بارد، المرجع: يو 18: 18؛ المرجع: أعمال ٢٨: ٢؛ المرجع: ٢ كو ١١: ٢٧ *</t>
  </si>
  <si>
    <t> G5593</t>
  </si>
  <si>
    <t> شكرا جزيلا</t>
  </si>
  <si>
    <t xml:space="preserve"> بارد، بارد، المرجع: مت 10:42 ؛ مرجع مجازي: رؤ 3: 15، 16 *</t>
  </si>
  <si>
    <t> G5594</t>
  </si>
  <si>
    <t> نعم</t>
  </si>
  <si>
    <t> (السلبي) لتنمو باردة باردة</t>
  </si>
  <si>
    <t> (سلبي) لينمو باردًا ليتنفس؛ لتبريد؛ ، سلبي ليتم تبريده، يبرد؛ مجازيًا بالمودة، مرجع: مت 24: 12 *</t>
  </si>
  <si>
    <t> G5595</t>
  </si>
  <si>
    <t> شكرا جزيلا</t>
  </si>
  <si>
    <t> لتغذية / إعانة</t>
  </si>
  <si>
    <t> لكي تطعم؛ ليعطي للفقراء</t>
  </si>
  <si>
    <t>لكي تطعم؛ لإعطاء الفقراء في المقام الأول ليتغذىوا على اللقمات ؛ ومن ثم، بشكل عام، للتغذية والإمداد بالطعام، المرجع: رو 12: 20؛ لتعطي طعامًا لتعطي الفقراء» (1 كو 13: 3)</t>
  </si>
  <si>
    <t> G5596</t>
  </si>
  <si>
    <t> شكرا جزيلا</t>
  </si>
  <si>
    <t> قطعة</t>
  </si>
  <si>
    <t> كسرة خبز</t>
  </si>
  <si>
    <t> كسرة خبز لقمة، لقمة، من الخبز المرجع: يو 13: 26، 27، 30 *</t>
  </si>
  <si>
    <t> G5597</t>
  </si>
  <si>
    <t> شكرا جزيلا</t>
  </si>
  <si>
    <t> لفرك</t>
  </si>
  <si>
    <t xml:space="preserve"> ليفركوا كالسنبل (راجع لو 6: 1).</t>
  </si>
  <si>
    <t> G5598</t>
  </si>
  <si>
    <t> ω, Ὦμέγα</t>
  </si>
  <si>
    <t> أوميغا</t>
  </si>
  <si>
    <t> حرف الأبجدية اليونانية. أوميغا</t>
  </si>
  <si>
    <t xml:space="preserve"> § حرف الأبجدية اليونانية. أوميغا أوميغا، الحرف الأخير من الأبجدية اليونانية، وبالتالي، مجازيا τὸ Ω، الأخير، المرجع: رؤ 1: 8؛ 21: 6 ؛ 22:13*</t>
  </si>
  <si>
    <t> G5599</t>
  </si>
  <si>
    <t> ὦ</t>
  </si>
  <si>
    <t> أوه!</t>
  </si>
  <si>
    <t> - = كعلامة النداء يا ؛ كعلامة تعجب، أوه</t>
  </si>
  <si>
    <t> G5600</t>
  </si>
  <si>
    <t> - = (قد، قد، يمكن، يمكن، يجب، يجب، وما إلى ذلك؛ أيضًا مع G1487 ومقارنتها، وكذلك مع الجسيمات الأخرى)</t>
  </si>
  <si>
    <t> G5601</t>
  </si>
  <si>
    <t> Ὠβήδ</t>
  </si>
  <si>
    <t> عوبيد</t>
  </si>
  <si>
    <t>رجل من سبط يهوذا عاش قبل مملكة إسرائيل، ورد ذكره لأول مرة في راع ٤: ١٧؛ ابن: بوعز (ح1162) وراعوث (ح7327)؛ والد: جيسي (H3448) § عوبيد عوبيد "خادم" أو "عابد"</t>
  </si>
  <si>
    <t> G5602</t>
  </si>
  <si>
    <t> ὧδε</t>
  </si>
  <si>
    <t> هنا</t>
  </si>
  <si>
    <t xml:space="preserve"> هنا، في هذا المكان، مرجع: مت 12: 6، 41؛ ὧδε ἢ ὧδε ، هنا أو هناك، المرجع: مت 24:23 ; τὰ ὧδε , حالة الأشياء هنا، المرجع: كولوسي 4: 9؛ مجازيًا هنا، في هذا الشيء، المرجع: رؤ 13: 10، 18؛ إلى هذا المكان، مرجع: مت 8: 29؛ 14:18</t>
  </si>
  <si>
    <t> G5603</t>
  </si>
  <si>
    <t> ᾠδή</t>
  </si>
  <si>
    <t> أغنية</t>
  </si>
  <si>
    <t xml:space="preserve"> ترنيمة، ترنيمة، ترنيمة، مرجع: أف 5: 19؛ المرجع: كو 3: 16؛ المرجع: رؤيا ٥: ٩؛ 14: 3 15: 3 *</t>
  </si>
  <si>
    <t> G5604</t>
  </si>
  <si>
    <t> شكرا</t>
  </si>
  <si>
    <t> المخاض وآلام الولادة. عذاب (الموت)</t>
  </si>
  <si>
    <t>المخاض وآلام الولادة. عذاب (الموت) تشنجات أو آلام امرأة في المخاض أو مخاض الولادة، المرجع: 1 تس 5: 3؛ الجمع مجازي مخاض الولادة، الاضطرابات الأولية لتطور الكارثة، المرجع: مت 24: 8؛ المرجع: مرقس 13: 8؛ من العبرية: رباط شدد، فخ، حبل المشنقة، المرجع: أعمال الرسل 2: 24 *</t>
  </si>
  <si>
    <t> G5605</t>
  </si>
  <si>
    <t> شكرا</t>
  </si>
  <si>
    <t> كن في العمل</t>
  </si>
  <si>
    <t> أن تعاني من آلام الولادة أثناء المخاض</t>
  </si>
  <si>
    <t> أن تعاني من آلام الولادة أن تكون في المخاض، راجع: غلا 4: 27؛ المرجع: رؤ 12: 2؛ مجازيًا، أن نتألم، أن نعاني من آلام الولادة، أن نجتهد في الولادة الروحية، المرجع: غلا 4: 19 *</t>
  </si>
  <si>
    <t> G5606</t>
  </si>
  <si>
    <t> ὦμος</t>
  </si>
  <si>
    <t> كتف</t>
  </si>
  <si>
    <t> ( جمع ) أكتاف كتف</t>
  </si>
  <si>
    <t> ( جمع ) أكتاف كتف كتف ، المرجع: مت 23: 4 ؛ المرجع: لو ١٥: ٥ *</t>
  </si>
  <si>
    <t> G5607</t>
  </si>
  <si>
    <t> ὤν</t>
  </si>
  <si>
    <t> كون</t>
  </si>
  <si>
    <t> - = الوجود</t>
  </si>
  <si>
    <t> G5608</t>
  </si>
  <si>
    <t> شكرا</t>
  </si>
  <si>
    <t xml:space="preserve"> للشراء، الشراء، المرجع: أعمال الرسل 7: 16 *</t>
  </si>
  <si>
    <t> G5609</t>
  </si>
  <si>
    <t> شكرا</t>
  </si>
  <si>
    <t> بيضة</t>
  </si>
  <si>
    <t> - = "بيضة"</t>
  </si>
  <si>
    <t>بيضة"</t>
  </si>
  <si>
    <t> G5610</t>
  </si>
  <si>
    <t> ὥρα</t>
  </si>
  <si>
    <t> ساعة</t>
  </si>
  <si>
    <t> ساعة، جزء من الوقت، بينما، لحظة</t>
  </si>
  <si>
    <t xml:space="preserve"> ساعة، جزء من الوقت، بينما، لحظة جزء محدود من الوقت، يتميز بجزء من روتين ثابت أو سلسلة من الظروف؛ موسم من السنة الوقت من اليوم، المرجع: متى 14:15 ؛ المرجع: مرقس 6: 35؛ 11:11 ؛ ساعة، المرجع: مت 20: 3؛ المرجع: يوحنا 11: 9؛ في العهد الجديد موسم حافل بالأحداث، المرجع: 1يو 2: 18 (2x)؛ المرجع: رؤيا ٣: ١٠؛ 14:7؛ الوقت المناسب، المرجع: يو 16: 21؛ المرجع: رو 13: 11؛ فترة مقدرة، ساعة، المرجع: مت 26:45 ؛ المرجع: مرقس 14: 35؛ المرجع: يوحنا 2: 4؛ 7:30 ؛ فترة قصيرة، المرجع: مت 26:40؛ المرجع: يوحنا 5: 35؛ المرجع: 2كو 7: 8؛ المرجع: غلا 2: 5؛ المرجع: ١ تس ٢: ١٧؛ فلم. 15؛ نقطة من الزمن، الزمن، المرجع: متى 8: 13؛ 24:42 ؛ المرجع: لو 2: 38</t>
  </si>
  <si>
    <t> G5611</t>
  </si>
  <si>
    <t> شكرا</t>
  </si>
  <si>
    <t> جميل</t>
  </si>
  <si>
    <t xml:space="preserve"> § في الوقت المناسب، في الموسم؛ في أوج ازدهارها؛ , في العهد الجديد جميل , المرجع : مت 23:27 ; المرجع: أعمال ٣: ٢، ١٠؛ المرجع: رو 10: 15 *</t>
  </si>
  <si>
    <t> G5612</t>
  </si>
  <si>
    <t> حقا</t>
  </si>
  <si>
    <t xml:space="preserve"> لتعوي؛ يزمجر كأسد" (1 بط 5: 8)</t>
  </si>
  <si>
    <t> G5613</t>
  </si>
  <si>
    <t>ὡς</t>
  </si>
  <si>
    <t> كما هو الحال عندما</t>
  </si>
  <si>
    <t> مثل، ذلك، كيف، حول، متى؛ مثل</t>
  </si>
  <si>
    <t xml:space="preserve"> مثل، ذلك، كيف، حول، متى؛ مثل، كأداة اقتران مكونة من ضمير الوصل ὅς، تستخدم كأداة مقارنة وأداة ربط، بشكل مترابط، المرجع: مرقس 4:26؛ المرجع: يوحنا 7: 46؛ المرجع: رو 5: 15؛ المرجع: مت 10: 16؛ المرجع: أفسس 5: 8؛ بحسب المرجع: غلا 6: 10؛ كما كان، المرجع: رؤ 8: 8؛ كما، المرجع: لو 16: 1؛ المرجع: أعمال ٣: ١٢؛ قبل الأرقام، حول، المرجع: مرقس 5: 13؛ بالتزامن مع ذلك، المرجع: أعمال الرسل ١٠: ٢٨؛ كيف، المرجع: رو 11: 2؛ متى، المرجع: متى 28: 9؛ المرجع: فيلبي 2: 23؛ كأداة تعجب كيف، المرجع: رو 10: 15؛ أي ما يعادل ὥστε، وفقًا لذلك، المرجع: عب 3: 11؛ وأيضًا بشرط ذلك، المرجع: أعمال الرسل 20: 24؛ ως εἰπειν، إذا جاز التعبير، المرجع: عب 7: 9</t>
  </si>
  <si>
    <t> G5614</t>
  </si>
  <si>
    <t> شكرا</t>
  </si>
  <si>
    <t> أوصنا</t>
  </si>
  <si>
    <t> أوصنا! (علامة تعجب مديح، في الأصل "أنقذنا]!")</t>
  </si>
  <si>
    <t xml:space="preserve">§ أوصنا! (علامة تعجب، في الأصل "أنقذنا!") أوصنا! خلص الآن، ساعد الآن، مرجع: متى 21: 9، 15؛ المرجع: مرقس 11: 9، 10؛ المرجع: يوحنا ١٢: ١٣ *</t>
  </si>
  <si>
    <t> G5615</t>
  </si>
  <si>
    <t> شكرا</t>
  </si>
  <si>
    <t> على نفس المنوال</t>
  </si>
  <si>
    <t> بنفس الطريقة، هكذا أيضًا، بالمثل</t>
  </si>
  <si>
    <t xml:space="preserve"> هكذا أيضًا هكذا أيضًا بالمثل هكذا أيضًا هكذا أيضًا أو هكذا أيضًا بالمثل مرجع: مت 20: 5؛ 21:30</t>
  </si>
  <si>
    <t> G5616</t>
  </si>
  <si>
    <t> شكرا</t>
  </si>
  <si>
    <t> مثل / كما / حول</t>
  </si>
  <si>
    <t> مثل؛ حول (تقريب)</t>
  </si>
  <si>
    <t xml:space="preserve"> مثل؛ عن (تقريبًا) كأن؛ كما كان، مثل، مرجع: مت 3: 16؛ 9:36 ؛ من حيث العدد أو الكمية، نحو، المرجع: مت 14:21؛ المرجع: لو 1: 56؛ 22:41 ، 59</t>
  </si>
  <si>
    <t> G5617</t>
  </si>
  <si>
    <t> Ὡσηέ</t>
  </si>
  <si>
    <t> هوشع</t>
  </si>
  <si>
    <t> هوشع "الخلاص"</t>
  </si>
  <si>
    <t>رجل يعيش في زمن الملكية المنقسمة، ورد ذكره لأول مرة في هو ١: ١؛ ابن: بيري (H0882H)؛ متزوج من جومر (H1586H)؛ والد: يزرعيل (ه3157ك)، لوروحامة (ه3819)، لوعمي ه3818) § هوشع "الخلاص" هوشع (اسم صحيح) غير قابل للرفض، المرجع: رو 9: 25 *</t>
  </si>
  <si>
    <t> G5618</t>
  </si>
  <si>
    <t> ὥσπερ</t>
  </si>
  <si>
    <t> كما، تماما كما؛ يحب</t>
  </si>
  <si>
    <t xml:space="preserve"> كما، تماما كما؛ مثل كما، مثل المرجع: مت 6: 2؛ 24:37 ؛ المرجع: 1 تس 5: 3</t>
  </si>
  <si>
    <t> G5619</t>
  </si>
  <si>
    <t> شكرا</t>
  </si>
  <si>
    <t> تماما كما لو</t>
  </si>
  <si>
    <t> مثل، كما لو كان، كما كان</t>
  </si>
  <si>
    <t> مثل، كما لو كان، كما لو كان؛ كما كان، كأنه مرجع: 1كو 15: 8*</t>
  </si>
  <si>
    <t> G5620</t>
  </si>
  <si>
    <t> ὥστε</t>
  </si>
  <si>
    <t> علامة على إدخال الجمل: لهذا، لذلك، لذلك؛ بحيث يؤدي إلى؛ ل، لغرض</t>
  </si>
  <si>
    <t xml:space="preserve">علامة على إدخال الجمل: لهذا، لذلك، لذلك؛ بحيث يؤدي إلى؛ إلى، لغرض ذلك، بحيث، بحيث، المرجع: مت 8:24؛ المرجع: مرقس 2: 12؛ المرجع: أعمال ١٤: ١؛ المرجع: غلا 2: 13؛ كحرف غير مفعول، وبالتالي، لهذا السبب المرجع: مت 12: 12؛ 23:31</t>
  </si>
  <si>
    <t> G5621</t>
  </si>
  <si>
    <t> شكرا</t>
  </si>
  <si>
    <t xml:space="preserve"> أذن، المرجع: مت 14: 47؛ المرجع: يوحنا ١٨: ١٠ *</t>
  </si>
  <si>
    <t> G5622</t>
  </si>
  <si>
    <t> شكرا</t>
  </si>
  <si>
    <t> ميزة</t>
  </si>
  <si>
    <t> قيمة، ميزة</t>
  </si>
  <si>
    <t> القيمة، مساعدة الميزة؛ ربح، ربح، ميزة، منفعة، قيمة المرجع: رو 3: 1؛ * رسالة يهوذا ١٦</t>
  </si>
  <si>
    <t> G5623</t>
  </si>
  <si>
    <t> شكرا</t>
  </si>
  <si>
    <t> أن تكون ذات فائدة جيدة؛ أن يكون لها قيمة؛ للمساعدة؛ لتكريس (كهدية) لله</t>
  </si>
  <si>
    <t xml:space="preserve"> أن تكون ذات فائدة جيدة؛ أن يكون لها قيمة؛ للمساعدة؛ لتكريس (كعطية) لله للمساعدة والنفع والنفع والإنجاز، مرجع: مت 27: 24؛ المرجع: مرقس 7: 11؛ المرجع: رو 2: 25؛ تكون ذات قيمة ونافعة، مرجع: يو 6: 63</t>
  </si>
  <si>
    <t> G5624</t>
  </si>
  <si>
    <t> شكرا</t>
  </si>
  <si>
    <t> قيمة ومفيدة ومربحة</t>
  </si>
  <si>
    <t>قيمة، مفيدة، مربحة مربحة، مفيدة، مفيدة؛ صالحة للخدمة، وقيمة المرجع: 1 تيم 4: 8 (2x)؛ المرجع: 2 تي 3: 16؛ المرجع: تي 3: 8 *</t>
  </si>
  <si>
    <t> G6000</t>
  </si>
  <si>
    <t> شكرا جزيلا</t>
  </si>
  <si>
    <t xml:space="preserve"> للإعلان عن إدراج بعض المخطوطات ἀπαγγέlectω (G0518) بدلاً من G6000 في المرجع: يوحنا 20:18</t>
  </si>
  <si>
    <t> G6001</t>
  </si>
  <si>
    <t> ἄγγος</t>
  </si>
  <si>
    <t> وعاء للسوائل والحاوية</t>
  </si>
  <si>
    <t xml:space="preserve"> وعاء للسوائل، حاوية بعض المخطوطات تذكر ἀγγεῖον (G0030) بدلاً من G6001 في المرجع: مات 13:48</t>
  </si>
  <si>
    <t> G6002</t>
  </si>
  <si>
    <t> شكرا</t>
  </si>
  <si>
    <t> مسؤل</t>
  </si>
  <si>
    <t> المشرف جد المسيح</t>
  </si>
  <si>
    <t xml:space="preserve"> رجل من سبط يهوذا عاش في زمن الملكية المتحدة، ورد ذكره لأول مرة في راع ٤: ١٩؛ ابن: حصرون (ح2696هـ)؛ شقيق: يرحمئيل (H3396)، كالب (H3612H)، سجوب (H7687H) وأشحور (H0806)؛ والد: عميناداب (H5992)؛ ويُدعى أيضًا المشرف (نسخة الملك جيمس: آرام) في لوقا ٣: ٣٣؛ § أدمن سلف المسيح بعض المخطوطات تذكر Ἀράμ (G0689) بدلاً من G6002 في المرجع: لوقا 3:33</t>
  </si>
  <si>
    <t> G6003</t>
  </si>
  <si>
    <t> شكرا</t>
  </si>
  <si>
    <t> للتجمع، للتجمع</t>
  </si>
  <si>
    <t xml:space="preserve">لتجميع، لتجميع بعض المخطوطات تذكر συνεισέρχομαι (G4867) بدلاً من G6003 في المرجع: لوقا 24:33</t>
  </si>
  <si>
    <t> G6004</t>
  </si>
  <si>
    <t> شكرا جزيلا</t>
  </si>
  <si>
    <t> في مكان آخر</t>
  </si>
  <si>
    <t> G6005</t>
  </si>
  <si>
    <t> شكرا</t>
  </si>
  <si>
    <t xml:space="preserve"> للكسوة بعض المخطوطات تذكر ἀμφιέννυμι (G0294) بدلاً من G6005 في المرجع: لوقا 12:28</t>
  </si>
  <si>
    <t> G6006</t>
  </si>
  <si>
    <t> شكرا جزيلا</t>
  </si>
  <si>
    <t> للادلاء</t>
  </si>
  <si>
    <t> يلقي، يلقي شبكة</t>
  </si>
  <si>
    <t xml:space="preserve"> يلقي، يلقي شبكة، تذكر بعض المخطوطات ἀμφίβлηστρον (G0293) بدلاً من G6006 في المرجع: مرقس 1:16</t>
  </si>
  <si>
    <t> G6007</t>
  </si>
  <si>
    <t> ἄμωμον</t>
  </si>
  <si>
    <t> أموم</t>
  </si>
  <si>
    <t> بهارات هندية، أمموم</t>
  </si>
  <si>
    <t> G6008</t>
  </si>
  <si>
    <t> ἀναπηδάω</t>
  </si>
  <si>
    <t> للقفز</t>
  </si>
  <si>
    <t> للوقوف، والقفز فوق</t>
  </si>
  <si>
    <t xml:space="preserve"> للوقوف، القفز لأعلى بعض المخطوطات تذكر ἀνίστημι (G0450) بدلاً من G6008 في المرجع: مرقس 10:50</t>
  </si>
  <si>
    <t> G6011</t>
  </si>
  <si>
    <t> شكرا</t>
  </si>
  <si>
    <t xml:space="preserve"> إبرة بعض المخطوطات تذكر ῥαφίς (G4476) بدلاً من G6011 في المرجع: لوقا 18:25</t>
  </si>
  <si>
    <t> G6013</t>
  </si>
  <si>
    <t> بالتأكيد</t>
  </si>
  <si>
    <t> ينتج</t>
  </si>
  <si>
    <t> المنتج، الفاكهة، الحصاد</t>
  </si>
  <si>
    <t>المنتج، الفاكهة، الحصاد البديل لـ γέννημα (G1081)</t>
  </si>
  <si>
    <t> G6014</t>
  </si>
  <si>
    <t> δεκαοκτώ</t>
  </si>
  <si>
    <t> الثامنة عشر</t>
  </si>
  <si>
    <t> القيمة الرقمية: ثمانية عشر</t>
  </si>
  <si>
    <t> القيمة الرقمية: ثمانية عشر متغيرًا للصيغة الأطول δέκα καί ὀκτώ (G1176+G2532+G3638)</t>
  </si>
  <si>
    <t> G6015</t>
  </si>
  <si>
    <t> نعم</t>
  </si>
  <si>
    <t> الخوف، الخشوع، الرهبة</t>
  </si>
  <si>
    <t xml:space="preserve"> خوف، إجلال، رهبة بعض المخطوطات تُدرج αἰδώς (G0127) بدلاً من G6015 في المرجع: عب 12: 28</t>
  </si>
  <si>
    <t> G6016</t>
  </si>
  <si>
    <t> شكرا</t>
  </si>
  <si>
    <t> لتنظيف</t>
  </si>
  <si>
    <t> لتطهير جيدا</t>
  </si>
  <si>
    <t xml:space="preserve"> للتنظيف الشامل، تذكر بعض المخطوطات διακαθαρίζω (G1245) لـ G6016 في المرجع: لوقا 3:17</t>
  </si>
  <si>
    <t> G6017</t>
  </si>
  <si>
    <t> شكرا</t>
  </si>
  <si>
    <t> للسخرية</t>
  </si>
  <si>
    <t> للسخرية والسخرية والسخرية</t>
  </si>
  <si>
    <t xml:space="preserve"> للسخرية والسخرية والسخرية بعض المخطوطات تذكر χlectευάζω (G5512) لـ G6017 في المرجع: قانون 2:13</t>
  </si>
  <si>
    <t> G6018</t>
  </si>
  <si>
    <t> شكرا جزيلا</t>
  </si>
  <si>
    <t> للتفكير</t>
  </si>
  <si>
    <t> للتفكير والنظر والتأمل</t>
  </si>
  <si>
    <t xml:space="preserve"> للتأمل والتأمل والتأمل، قائمة بعض المخطوطات ἐνθυμέομαι (G1760) لـ G6018 في المرجع: قانون 10:19</t>
  </si>
  <si>
    <t>G6019</t>
  </si>
  <si>
    <t> شكرا جزيلا</t>
  </si>
  <si>
    <t> اثنان لا تعد ولا تحصى</t>
  </si>
  <si>
    <t> عدد لا يحصى، عدد لا يحصى</t>
  </si>
  <si>
    <t xml:space="preserve"> عدد لا يحصى ولا يحصى، عدد لا يحصى بعض المخطوطات تذكر δύο (G1417) وG3461 بدلا من G6019 في المرجع: رؤ 9: 16</t>
  </si>
  <si>
    <t> G6020</t>
  </si>
  <si>
    <t> شكرا</t>
  </si>
  <si>
    <t> فحص</t>
  </si>
  <si>
    <t> الفحص، الإثبات، الاختبار</t>
  </si>
  <si>
    <t xml:space="preserve"> فحص، إثبات، اختبار بعض المخطوطات تذكر δοκιμάζω (G1381) لـ G6020 في المرجع: عب 3: 9</t>
  </si>
  <si>
    <t> G6022</t>
  </si>
  <si>
    <t> شكرا جزيلا</t>
  </si>
  <si>
    <t> للتشهير</t>
  </si>
  <si>
    <t xml:space="preserve"> للتشهير بعض المخطوطات تدرج βασφημέω (G0987) لـ G6022 في المرجع: 1Co 4:13</t>
  </si>
  <si>
    <t> G6023</t>
  </si>
  <si>
    <t> ἐγκακέω</t>
  </si>
  <si>
    <t> لتفقد القلب وتشعر بالإحباط</t>
  </si>
  <si>
    <t> لتفقد شجاعتك وتثبط عزيمتك، تُستخدم بدلاً من ἐκκακέω (G1573) في العديد من الآيات.</t>
  </si>
  <si>
    <t> G6025</t>
  </si>
  <si>
    <t> εἵνεκεν</t>
  </si>
  <si>
    <t> لأنه بسبب</t>
  </si>
  <si>
    <t xml:space="preserve"> لأنه، بسبب بعض المخطوطات، تُدرج ἕνεκα (G1752) بدلاً من G6025 في المرجع: لو 4: 18 والمرجع: 2 كو 3: 10.</t>
  </si>
  <si>
    <t> G6027</t>
  </si>
  <si>
    <t> شكرا</t>
  </si>
  <si>
    <t> تكهنات</t>
  </si>
  <si>
    <t>المضاربة والتحقيق الدقيق</t>
  </si>
  <si>
    <t xml:space="preserve"> تكهنات، تحقيق دقيق بعض المخطوطات تذكر ζήτησις (G2214) لـ G6027 في المرجع: 1Ti 1:4</t>
  </si>
  <si>
    <t> G6028</t>
  </si>
  <si>
    <t> ἐκθαυμάζω</t>
  </si>
  <si>
    <t> انبهر</t>
  </si>
  <si>
    <t> لتندهش كثيرا</t>
  </si>
  <si>
    <t xml:space="preserve"> لتندهش كثيرًا بعض المخطوطات تذكر θαυμάζω (G2296) لـ G6028 في المرجع: مرقس 12:17</t>
  </si>
  <si>
    <t> G6029</t>
  </si>
  <si>
    <t> ἐκπερισσῶς</t>
  </si>
  <si>
    <t> بشكل مفرط</t>
  </si>
  <si>
    <t> بإصرار شديد</t>
  </si>
  <si>
    <t xml:space="preserve"> بإصرار شديد، تقرأ بعض المخطوطات ἐκ (G1537) وπερισσός (G4053) بدلاً من G6029 في المرجع: مرقس 14:31</t>
  </si>
  <si>
    <t> G6030</t>
  </si>
  <si>
    <t> ἐκπηδάω</t>
  </si>
  <si>
    <t xml:space="preserve"> للإسراع في بعض المخطوطات تذكر εἰσπηδάω (G1530) بدلاً من G6030 في المرجع: قانون 14:14</t>
  </si>
  <si>
    <t> G6031</t>
  </si>
  <si>
    <t> ἐлεγμός</t>
  </si>
  <si>
    <t> تصحيح، توبيخ</t>
  </si>
  <si>
    <t xml:space="preserve"> التصحيح والتوبيخ تذكر بعض المخطوطات ἔlectεγχος (G1650) بدلاً من G6031 في المرجع: 2Ti 3:16</t>
  </si>
  <si>
    <t> G6032</t>
  </si>
  <si>
    <t> ἐμπαιγμονή</t>
  </si>
  <si>
    <t> السخرية</t>
  </si>
  <si>
    <t> السخرية والسخرية</t>
  </si>
  <si>
    <t xml:space="preserve"> استهزاء واستهزاء تضيف بعض المخطوطات G6032 في المرجع: 2 بط 3: 3</t>
  </si>
  <si>
    <t>G6033</t>
  </si>
  <si>
    <t> شكرا</t>
  </si>
  <si>
    <t> من هنا، ومن هنا؛ في ذلك الجانب؛ على هذا الجانب</t>
  </si>
  <si>
    <t xml:space="preserve"> من هنا، ومن هنا؛ في ذلك الجانب؛ في هذا الجانب تذكر بعض المخطوطات ἐντεῦθεν (G1782) بدلاً من G6033 في مرجع: مت 17: 20 و مرجع: لو 16: 26</t>
  </si>
  <si>
    <t> G6034</t>
  </si>
  <si>
    <t> شكرا</t>
  </si>
  <si>
    <t> أن يحلف، يحلف</t>
  </si>
  <si>
    <t xml:space="preserve"> للحلف، للحلف، بعض المخطوطات تذكر ὁρκίζω (G3726) بدلاً من G6034 في المرجع: 1Th 5:27</t>
  </si>
  <si>
    <t> G6035</t>
  </si>
  <si>
    <t> شكرا</t>
  </si>
  <si>
    <t> ملعون</t>
  </si>
  <si>
    <t xml:space="preserve"> ملعون بعض المخطوطات تذكر ἐπικατάρατος (G1944) بدلاً من G6035 في المرجع: يوحنا 7:49</t>
  </si>
  <si>
    <t> G6036</t>
  </si>
  <si>
    <t> شكرا جزيلا</t>
  </si>
  <si>
    <t> للدخول، ادخل</t>
  </si>
  <si>
    <t xml:space="preserve"> للدخول ادخل قائمة بعض المخطوطات ἐπέρχομαι (G1904) مكان G6036 في المرجع: لوقا 21:35</t>
  </si>
  <si>
    <t> G6037</t>
  </si>
  <si>
    <t> شكرا</t>
  </si>
  <si>
    <t> لزرع أعلاه</t>
  </si>
  <si>
    <t xml:space="preserve"> للزرع أعلاه تذكر بعض المخطوطات σπείρω (G4687) بدلاً من G6037 في المرجع: مت 13:25</t>
  </si>
  <si>
    <t> G6039</t>
  </si>
  <si>
    <t> شكرا</t>
  </si>
  <si>
    <t> بمرح</t>
  </si>
  <si>
    <t xml:space="preserve">تُدرج بعض المخطوطات بكل سرور εὔθυμος (G2115) بدلاً من G6039 في المرجع: قانون 24:10</t>
  </si>
  <si>
    <t> G6041</t>
  </si>
  <si>
    <t> جيد</t>
  </si>
  <si>
    <t> أن تحسد، أن تكون غيورًا، أن تكون مليئًا بالغيرة، غيورًا</t>
  </si>
  <si>
    <t xml:space="preserve"> تحسد، تغار، تكون مليئًا بالغيرة، غيور بعض المخطوطات تذكر ζηлόω (G2206) بدلاً من G6041 في المرجع: رؤ 3: 19</t>
  </si>
  <si>
    <t> G6043</t>
  </si>
  <si>
    <t> Ἰωδά</t>
  </si>
  <si>
    <t> جودا</t>
  </si>
  <si>
    <t> جودا، شخص في سلسلة نسب يسوع</t>
  </si>
  <si>
    <t xml:space="preserve"> رجل من سبط يهوذا يعيش في زمن السبي والعودة، مذكور فقط في لوقا ٣: ٢٦؛ ابن: جونان (G2490)؛ والد: يوسيك (G2501K) § جودا، أحد الأشخاص في سلسلة نسب يسوع. بعض المخطوطات تذكر Ἰούδας (G2455) بدلاً من G6043 في المرجع: لوقا 3:26</t>
  </si>
  <si>
    <t> G6044</t>
  </si>
  <si>
    <t> Ἰωσήχ</t>
  </si>
  <si>
    <t> يوسيك، ابن يهوذا في سلسلة نسب يسوع</t>
  </si>
  <si>
    <t xml:space="preserve"> يوسيك بن يهوذا في سلسلة نسب يسوع بعض المخطوطات تدرج Ἰωσήφ (G2501) بدلاً من G6044 في المرجع: لوقا 3:26</t>
  </si>
  <si>
    <t> G6045</t>
  </si>
  <si>
    <t> شكرا</t>
  </si>
  <si>
    <t> مثل</t>
  </si>
  <si>
    <t> كما ، تمامًا مثل</t>
  </si>
  <si>
    <t xml:space="preserve">كما، تمامًا كما تذكر بعض المخطوطات καθάπερ (G2509) بدلاً من G6045 في المرجع: عب 5: 4</t>
  </si>
  <si>
    <t> G6046</t>
  </si>
  <si>
    <t> καταβαρύνω</t>
  </si>
  <si>
    <t> أن يثقل، يثقل، يقمع</t>
  </si>
  <si>
    <t xml:space="preserve"> يثقل ويثقل ويقمع بعض المخطوطات تُدرج βαρέω (G0916) بدلاً من G6046 في المرجع: مرقس 14:40</t>
  </si>
  <si>
    <t> G6047</t>
  </si>
  <si>
    <t> καταγράφω</t>
  </si>
  <si>
    <t> لترسيم</t>
  </si>
  <si>
    <t> لكتابة أو رسم النماذج أو الأشكال؛ لتحديد؛ اكتب</t>
  </si>
  <si>
    <t xml:space="preserve"> لكتابة أو رسم النماذج أو الأشكال؛ لتحديد؛ اكتب بعض المخطوطات تُدرج γράφω (G1125) بدلاً من G6047 في المرجع: يوحنا 8: 6</t>
  </si>
  <si>
    <t> G6048</t>
  </si>
  <si>
    <t> شكرا</t>
  </si>
  <si>
    <t> الحكم، حكم الإدانة، الإدانة</t>
  </si>
  <si>
    <t xml:space="preserve"> الحكم، حكم الإدانة، الإدانة بعض المخطوطات تذكر δίκη (G1349) لـ G6048 في المرجع: قانون 25:15</t>
  </si>
  <si>
    <t> G6049</t>
  </si>
  <si>
    <t> κατακύπτω</t>
  </si>
  <si>
    <t> لتنحدر إلى أسفل</t>
  </si>
  <si>
    <t> ينحني، ينحدر؛ أن ننظر إلى أسفل</t>
  </si>
  <si>
    <t xml:space="preserve"> ينحني، ينحدر؛ للنظر إلى الأسفل، تدرج بعض المخطوطات κύπτω (G2955) مع G2736 بدلاً من G6049 في المرجع: يوحنا 8: 8</t>
  </si>
  <si>
    <t> G6050</t>
  </si>
  <si>
    <t>شكرا</t>
  </si>
  <si>
    <t xml:space="preserve"> للمباركة، تذكر بعض المخطوطات εὐлογέω (G2127) بدلاً من G6050 في المرجع: مرقس 10:16</t>
  </si>
  <si>
    <t> G6051</t>
  </si>
  <si>
    <t> κατήγωρ</t>
  </si>
  <si>
    <t> متهم</t>
  </si>
  <si>
    <t xml:space="preserve"> متهم تذكر بعض المخطوطات κατήγορος (G2725) بدلاً من G6051 في المرجع: رؤ 12: 10</t>
  </si>
  <si>
    <t> G6052</t>
  </si>
  <si>
    <t> شكرا</t>
  </si>
  <si>
    <t> لتسوية</t>
  </si>
  <si>
    <t> جعل يسكن، يؤسس، يعطي مسكنًا لـ؛ لتسوية</t>
  </si>
  <si>
    <t xml:space="preserve"> جعل يسكن، يؤسس، يعطي مسكنًا لـ؛ لتسوية قائمة بعض المخطوطات κατοικέω (G2730) بدلاً من G6052 في المرجع: يع 4: 5</t>
  </si>
  <si>
    <t> G6053</t>
  </si>
  <si>
    <t> شكرا</t>
  </si>
  <si>
    <t> أقل، تحت</t>
  </si>
  <si>
    <t xml:space="preserve"> في الأسفل، ضمن قائمة بعض المخطوطات κάτω (G2736) بدلاً من G6053 في المرجع: Mat 2:16</t>
  </si>
  <si>
    <t> G6055</t>
  </si>
  <si>
    <t> شكرا</t>
  </si>
  <si>
    <t> سرير أطفال</t>
  </si>
  <si>
    <t> سرير صغير وأريكة وسرير أطفال</t>
  </si>
  <si>
    <t xml:space="preserve"> سرير صغير وأريكة وسرير أطفال تدرج بعض المخطوطات κίνη (G2825) بدلاً من G6055 في المرجع: قانون 5:15</t>
  </si>
  <si>
    <t> G6058</t>
  </si>
  <si>
    <t> κρυφαῖος</t>
  </si>
  <si>
    <t> خاص، سري؛ مختفي</t>
  </si>
  <si>
    <t xml:space="preserve">خاص، سري؛ مخفية تذكر بعض المخطوطات κρυπτός (G2927) بدلاً من G6058 في المرجع: مت 6:18</t>
  </si>
  <si>
    <t> G6059</t>
  </si>
  <si>
    <t> شكرا</t>
  </si>
  <si>
    <t> لتشمل</t>
  </si>
  <si>
    <t> يحيط، يحيط، يلتف</t>
  </si>
  <si>
    <t xml:space="preserve"> يشمل، يحيط، يتجول بعض المخطوطات تذكر κυκлόω (G2944) بدلاً من G6059 في المرجع: رؤ 20: 9</t>
  </si>
  <si>
    <t> G6060</t>
  </si>
  <si>
    <t> شكرا جزيلا</t>
  </si>
  <si>
    <t> ليستدير</t>
  </si>
  <si>
    <t xml:space="preserve"> للرجوع بعض المخطوطات تذكر μεταστρέφω (G3344) بدلاً من G6060 في المرجع: يع 4: 9</t>
  </si>
  <si>
    <t> G6061</t>
  </si>
  <si>
    <t> شكرا جزيلا</t>
  </si>
  <si>
    <t> مطحنة</t>
  </si>
  <si>
    <t> ينتمون إلى طاحونة، حجر الرحى</t>
  </si>
  <si>
    <t xml:space="preserve"> تنتمي إلى طاحونة حجر الرحى بعض المخطوطات تذكر μυлικός (G3457) بدلاً من G6061 في المرجع: رؤ 18: 21</t>
  </si>
  <si>
    <t> G6063</t>
  </si>
  <si>
    <t> οἶδα</t>
  </si>
  <si>
    <t> أن تعرف، تفهم، تدرك</t>
  </si>
  <si>
    <t xml:space="preserve">لمعرفة أي شيء، لمعرفة، أي الحصول على المعرفة، وفهم، وإدراك أي حقيقة؛ قوة ومعنى شيء له معنى محدد؛ أن تعرف كيف، أن تكون ماهرًا في احترام شخص ما، الاعتزاز به، الانتباه إليه (المرجع: 1 تس 5: 12) أن تعرف، تفهم، يحدث بشكل مثالي مع المعنى الحاضر</t>
  </si>
  <si>
    <t> G6064</t>
  </si>
  <si>
    <t> οἰκετεία</t>
  </si>
  <si>
    <t> أُسرَة</t>
  </si>
  <si>
    <t> الأسرة (أي مجموعة من الخدم)</t>
  </si>
  <si>
    <t xml:space="preserve"> الأسرة (أي مجموعة من الخدم) تذكر بعض المخطوطات οἰκέτης (G3610) بدلاً من G6064 في المرجع: مات 24:45</t>
  </si>
  <si>
    <t> G6065</t>
  </si>
  <si>
    <t> οἰκοδόμος</t>
  </si>
  <si>
    <t> باني، مهندس معماري</t>
  </si>
  <si>
    <t xml:space="preserve"> بناء، مهندس معماري بعض المخطوطات تذكر οἰκοδομέω (G3618) بدلاً من G6065 في المرجع: قانون 4:11</t>
  </si>
  <si>
    <t> G6066</t>
  </si>
  <si>
    <t> ὀлιγοπιστία</t>
  </si>
  <si>
    <t> قليل الإيمان</t>
  </si>
  <si>
    <t> صغر الإيمان</t>
  </si>
  <si>
    <t xml:space="preserve"> قلة الإيمان تذكر بعض المخطوطات ὀlectιγόπιστος (G3640) بدلاً من G6066 في المرجع: مت 17:20</t>
  </si>
  <si>
    <t> G6067</t>
  </si>
  <si>
    <t> شكرا جزيلا</t>
  </si>
  <si>
    <t> نادرا</t>
  </si>
  <si>
    <t> بالكاد، بالكاد</t>
  </si>
  <si>
    <t xml:space="preserve">بالكاد تذكر بعض المخطوطات ὀlectίγος (G3641) بدلاً من G6067 في المرجع: 2بط 2:18</t>
  </si>
  <si>
    <t> G6068</t>
  </si>
  <si>
    <t> شكرا</t>
  </si>
  <si>
    <t> ضباب</t>
  </si>
  <si>
    <t> ضباب، ضباب، سحابة سواد</t>
  </si>
  <si>
    <t xml:space="preserve"> ضباب، ضباب، سحابة داكنة تذكر بعض المخطوطات νεφέη (G3507) بدلاً من G6068 في المرجع: 2Pe 2:17</t>
  </si>
  <si>
    <t> G6069</t>
  </si>
  <si>
    <t> شكرا جزيلا</t>
  </si>
  <si>
    <t xml:space="preserve"> في كل مكان تدرج بعض المخطوطات πανταχοῦ (G3837) بدلاً من G6069 في المرجع: قانون 21:28</t>
  </si>
  <si>
    <t> G6070</t>
  </si>
  <si>
    <t> شكرا جزيلا</t>
  </si>
  <si>
    <t> للتخييم</t>
  </si>
  <si>
    <t> ليلقي من الجانب. للتخييم</t>
  </si>
  <si>
    <t xml:space="preserve"> ليلقي من الجانب. للتخييم تُدرج بعض المخطوطات περιβάνκω (G4016) بدلاً من G6070 في المرجع: لوقا 19:43</t>
  </si>
  <si>
    <t> G6071</t>
  </si>
  <si>
    <t> شكرا جزيلا</t>
  </si>
  <si>
    <t> إضافي</t>
  </si>
  <si>
    <t> أكثر بعد</t>
  </si>
  <si>
    <t xml:space="preserve"> علاوة على ذلك، تدرج بعض المخطوطات περί (G4012) بدلاً من G6071 في المرجع: قانون 19:39</t>
  </si>
  <si>
    <t> G6072</t>
  </si>
  <si>
    <t> شكرا جزيلا</t>
  </si>
  <si>
    <t> للمس، لإشعال (النار) لربط، ربط، للمس</t>
  </si>
  <si>
    <t xml:space="preserve">للمس، لإشعال (نار) لربط، ربط حول بعض المخطوطات تذكر ἅπτω (G0681) بدلا من G6072 في المرجع: لوقا 22:55</t>
  </si>
  <si>
    <t> G6073</t>
  </si>
  <si>
    <t> شكرا</t>
  </si>
  <si>
    <t> الوداعة والوداعة</t>
  </si>
  <si>
    <t xml:space="preserve"> الوداعة، الوداعة تذكر بعض المخطوطات πραότης (G4236) بدلاً من G6073 في المرجع: 1Ti 6:11</t>
  </si>
  <si>
    <t> G6074</t>
  </si>
  <si>
    <t> شكرا جزيلا</t>
  </si>
  <si>
    <t> سلف</t>
  </si>
  <si>
    <t> سلف، جد</t>
  </si>
  <si>
    <t xml:space="preserve"> سلف، جد تذكر بعض المخطوطات πατήρ (G3962) بدلاً من G6074 في المرجع: رومية 4: 1</t>
  </si>
  <si>
    <t> G6075</t>
  </si>
  <si>
    <t> شكرا جزيلا</t>
  </si>
  <si>
    <t> شحاذ</t>
  </si>
  <si>
    <t xml:space="preserve"> متسول تذكر بعض المخطوطات προσαιτέω (G4319) بدلاً من G6075 في المرجع: مرقس 10: 46 والمرجع: يوحنا 9: 8.</t>
  </si>
  <si>
    <t> G6076</t>
  </si>
  <si>
    <t> شكرا</t>
  </si>
  <si>
    <t> يميل نحو</t>
  </si>
  <si>
    <t> يميل نحو؛ أن تتكئ على شخص ما، أن تنضم إليه، أن تنضم إليه</t>
  </si>
  <si>
    <t xml:space="preserve"> يميل نحو؛ للاتكاء على شخص ما، الارتباط بشخص ما، الانضمام لبعض المخطوطات تدرج προσκονάω (G4347) بدلاً من G6076 في المرجع: القانون 5:36</t>
  </si>
  <si>
    <t> G6077</t>
  </si>
  <si>
    <t> جيد</t>
  </si>
  <si>
    <t> بيروس</t>
  </si>
  <si>
    <t>بيروس (اسم والد سوباتر من بوروايس)</t>
  </si>
  <si>
    <t> رجل يعيش في زمن العهد الجديد، مذكور فقط في أع 20: 4؛ والد: سوباتر (G4986) § بيروس (اسم سوباتر من والد بوروا) انظر أيضًا πυρρός (G4450)</t>
  </si>
  <si>
    <t> G6078</t>
  </si>
  <si>
    <t> شكرا جزيلا</t>
  </si>
  <si>
    <t> في الأصل</t>
  </si>
  <si>
    <t> أولا، في الأصل</t>
  </si>
  <si>
    <t xml:space="preserve"> أولاً، في الأصل، تُدرج بعض المخطوطات πρῶτον (G4412) بدلاً من G6078 في المرجع: قانون 11:26</t>
  </si>
  <si>
    <t> G6079</t>
  </si>
  <si>
    <t> شكرا</t>
  </si>
  <si>
    <t> الحبوب والغذاء</t>
  </si>
  <si>
    <t xml:space="preserve"> الحبوب والمواد الغذائية تذكر بعض المخطوطات σῖτος (G4621) بدلاً من G6079 في المرجع: قانون 7:12</t>
  </si>
  <si>
    <t> G6080</t>
  </si>
  <si>
    <t> شكرا</t>
  </si>
  <si>
    <t> نسبي</t>
  </si>
  <si>
    <t> قريب، قريب</t>
  </si>
  <si>
    <t xml:space="preserve"> قريبة، قريبة بعض المخطوطات تُدرج συγγενής (G4773) بدلاً من G6080 في المرجع: لوقا 1:36</t>
  </si>
  <si>
    <t> G6081</t>
  </si>
  <si>
    <t> شكرا جزيلا</t>
  </si>
  <si>
    <t> يكون مكتئبا</t>
  </si>
  <si>
    <t> الوقوع في الانهيار. يكون مكتئبا</t>
  </si>
  <si>
    <t xml:space="preserve"> الوقوع في الانهيار. بعض المخطوطات تذكر πίπτω (G4098) بدلاً من G6081 في المرجع: لوقا 6:49</t>
  </si>
  <si>
    <t> G6083</t>
  </si>
  <si>
    <t> شكرا</t>
  </si>
  <si>
    <t>كن على علم</t>
  </si>
  <si>
    <t> أن تكون على علم، تعرف</t>
  </si>
  <si>
    <t xml:space="preserve"> للتنبيه، ومعرفة بعض المخطوطات تذكر συνοράω (G4894) بدلاً من G6083 في المرجع: قانون 5:2 والمرجع: 1كو 4:4</t>
  </si>
  <si>
    <t> G6084</t>
  </si>
  <si>
    <t> عظيم</t>
  </si>
  <si>
    <t> تيتيوس</t>
  </si>
  <si>
    <t> تيتيوس، الاسم الصحيح (تيتيوس جوستوس)</t>
  </si>
  <si>
    <t xml:space="preserve"> رجل يعيش في زمن العهد الجديد، لم يُذكر إلا في أعمال ١٨: ٧؛ ويُدعى أيضًا تيطيوس في أعمال ١٨: ٧؛ § تيتيوس، اسم علم (تيتيوس يوستوس) بعض المخطوطات تذكر Τίτος (G5103) بدلاً من G6084 في المرجع: قانون 18:7</t>
  </si>
  <si>
    <t> G6085</t>
  </si>
  <si>
    <t> شكرا</t>
  </si>
  <si>
    <t> ثقب، عين (الإبرة)</t>
  </si>
  <si>
    <t xml:space="preserve"> ثقب، عين (الإبرة) تذكر بعض المخطوطات τρυμαлιά (G5168) بدلاً من G6085 في المرجع: لوقا 18:25</t>
  </si>
  <si>
    <t> G6087</t>
  </si>
  <si>
    <t> شكرا جزيلا</t>
  </si>
  <si>
    <t> بشكل مفرط للغاية</t>
  </si>
  <si>
    <t> إلى أبعد الحدود، إلى أبعد الحدود؛ بغزارة</t>
  </si>
  <si>
    <t xml:space="preserve"> إلى أبعد الحدود، إلى أبعد الحدود؛ تدرج بعض المخطوطات بوفرة περισσός (G4053) بدلاً من G6087 في المرجع: أفسس 3:20، المرجع: 1تس 3:10، والمرجع: 1تس 5:13</t>
  </si>
  <si>
    <t> G6088</t>
  </si>
  <si>
    <t> شكرا</t>
  </si>
  <si>
    <t>إلى حد كبير، للغاية، الأكثر بروزا</t>
  </si>
  <si>
    <t xml:space="preserve"> إلى حد كبير جدًا، وأبرز بعض المخطوطات تذكر ίαν (G3029) بدلاً من G6088 في المرجع: 2Co 11:5 والمرجع: 2Co 12:11</t>
  </si>
  <si>
    <t> G6090</t>
  </si>
  <si>
    <t> شكرا</t>
  </si>
  <si>
    <t xml:space="preserve"> تذكر بعض المخطوطات ὠτίον (G5621) بدلاً من G6090 في المرجع: مرقس 14:47 والمرجع: يوحنا 18:10.</t>
  </si>
  <si>
    <t> G6091</t>
  </si>
  <si>
    <t> جيد</t>
  </si>
  <si>
    <t> غروب</t>
  </si>
  <si>
    <t> G6092</t>
  </si>
  <si>
    <t> ἐκβαίνω</t>
  </si>
  <si>
    <t xml:space="preserve"> للخروج المرجع: عب 11: 15.</t>
  </si>
  <si>
    <t> G6093</t>
  </si>
  <si>
    <t> حقا</t>
  </si>
  <si>
    <t xml:space="preserve"> حفرة لتخزين الحبوب: σειροὶ ζόφου، المرجع: 2Pe.2:4</t>
  </si>
  <si>
    <t> G6094</t>
  </si>
  <si>
    <t> شكرا</t>
  </si>
  <si>
    <t xml:space="preserve"> للتفاخر، مرجع: يع3: 5.</t>
  </si>
  <si>
    <t> G6095</t>
  </si>
  <si>
    <t> شكرا</t>
  </si>
  <si>
    <t> أرني</t>
  </si>
  <si>
    <t> رجل من سبط يهوذا عاش في زمن الملكية المتحدة، ورد ذكره لأول مرة في راع ٤: ١٩؛ ابن: حصرون (ح2696هـ)؛ شقيق: يرحمئيل (H3396)، كالب (H3612H)، سجوب (H7687H) وأشحور (H0806)؛ والد: عميناداب (H5992)؛ ويُدعى أيضًا المشرف (نسخة الملك جيمس: آرام) في لوقا ٣: ٣٣؛ § أرني (الاسم الصحيح)</t>
  </si>
  <si>
    <t> G6096</t>
  </si>
  <si>
    <t> شكرا جزيلا</t>
  </si>
  <si>
    <t xml:space="preserve">تلبية أو تلبية (المتطلبات) المرجع: GAL.6:2 (البديل - P46)</t>
  </si>
  <si>
    <t> G6097</t>
  </si>
  <si>
    <t> جيد</t>
  </si>
  <si>
    <t> كسر إلى قطع (المرجع: 1Co.11:24 البديل D*)</t>
  </si>
  <si>
    <t> G6098</t>
  </si>
  <si>
    <t> شكرا جزيلا</t>
  </si>
  <si>
    <t> أحرق</t>
  </si>
  <si>
    <t> حرق إلى رماد، تدمير بالنار (المرجع: 2PE.2:6 - البديل P72*)</t>
  </si>
  <si>
    <t> G6099</t>
  </si>
  <si>
    <t> شكرا</t>
  </si>
  <si>
    <t> لتمشيط</t>
  </si>
  <si>
    <t> مشط نظيف (من الصوف؛ المرجع: MAT.6:28 - البديل а*)</t>
  </si>
  <si>
    <t> G6100</t>
  </si>
  <si>
    <t> شكرا جزيلا</t>
  </si>
  <si>
    <t> مستقل</t>
  </si>
  <si>
    <t> G6101</t>
  </si>
  <si>
    <t> ἄβατος</t>
  </si>
  <si>
    <t> سالك</t>
  </si>
  <si>
    <t> غير سالكة غير مدوس</t>
  </si>
  <si>
    <t> G6102</t>
  </si>
  <si>
    <t> ἀβατόω</t>
  </si>
  <si>
    <t> لجعلها سالكة</t>
  </si>
  <si>
    <t> G6103</t>
  </si>
  <si>
    <t> ἀβοήθητος</t>
  </si>
  <si>
    <t> عضال</t>
  </si>
  <si>
    <t> G6104</t>
  </si>
  <si>
    <t> ἀβουлία</t>
  </si>
  <si>
    <t> عدم التفكير</t>
  </si>
  <si>
    <t> G6105</t>
  </si>
  <si>
    <t> ἅβρα</t>
  </si>
  <si>
    <t> خادمة</t>
  </si>
  <si>
    <t> G6106</t>
  </si>
  <si>
    <t> ἀβροχία</t>
  </si>
  <si>
    <t> جفاف</t>
  </si>
  <si>
    <t> G6107</t>
  </si>
  <si>
    <t> ἀγαθόω</t>
  </si>
  <si>
    <t> G6108</t>
  </si>
  <si>
    <t> ἀγαθύνω</t>
  </si>
  <si>
    <t> كن افضل</t>
  </si>
  <si>
    <t> كن افضل؛ أفعل جيدا</t>
  </si>
  <si>
    <t> G6109</t>
  </si>
  <si>
    <t> شكرا جزيلا</t>
  </si>
  <si>
    <t> بخير</t>
  </si>
  <si>
    <t> G6110</t>
  </si>
  <si>
    <t> ἀγαρίαμα</t>
  </si>
  <si>
    <t> قفزة من الفرح</t>
  </si>
  <si>
    <t> G6111</t>
  </si>
  <si>
    <t> ἄγαлμα</t>
  </si>
  <si>
    <t>تمثال</t>
  </si>
  <si>
    <t> G6112</t>
  </si>
  <si>
    <t> αγανώθ</t>
  </si>
  <si>
    <t> أكواب</t>
  </si>
  <si>
    <t> G6113</t>
  </si>
  <si>
    <t> شكرا جزيلا</t>
  </si>
  <si>
    <t> عاطِفَة</t>
  </si>
  <si>
    <t> عاطِفَة؛ حب</t>
  </si>
  <si>
    <t> G6114</t>
  </si>
  <si>
    <t> شكرا جزيلا</t>
  </si>
  <si>
    <t> التقديس</t>
  </si>
  <si>
    <t> تقديس. مقدس الملاذ الآمن</t>
  </si>
  <si>
    <t> G6115</t>
  </si>
  <si>
    <t> شكرا</t>
  </si>
  <si>
    <t> الملاذ الآمن</t>
  </si>
  <si>
    <t> G6116</t>
  </si>
  <si>
    <t> شكرا جزيلا</t>
  </si>
  <si>
    <t> ذراع</t>
  </si>
  <si>
    <t> G6117</t>
  </si>
  <si>
    <t> ἀγκύлη</t>
  </si>
  <si>
    <t> حلقة</t>
  </si>
  <si>
    <t> G6118</t>
  </si>
  <si>
    <t> ἀγκών</t>
  </si>
  <si>
    <t> زاوية</t>
  </si>
  <si>
    <t> زاوية؛ مِرفَق</t>
  </si>
  <si>
    <t> G6119</t>
  </si>
  <si>
    <t> ἀγκωνίσκος</t>
  </si>
  <si>
    <t> مشترك</t>
  </si>
  <si>
    <t> مشترك، إبزيم</t>
  </si>
  <si>
    <t> G6120</t>
  </si>
  <si>
    <t> شكرا</t>
  </si>
  <si>
    <t> G6121</t>
  </si>
  <si>
    <t> ἄγνος</t>
  </si>
  <si>
    <t> نقي، بريء، بلا لوم</t>
  </si>
  <si>
    <t> G6122</t>
  </si>
  <si>
    <t> ἄγονος</t>
  </si>
  <si>
    <t> G6123</t>
  </si>
  <si>
    <t> ἀγορασμός</t>
  </si>
  <si>
    <t> شراء</t>
  </si>
  <si>
    <t> G6124</t>
  </si>
  <si>
    <t> شكرا</t>
  </si>
  <si>
    <t> كن جامح</t>
  </si>
  <si>
    <t> G6125</t>
  </si>
  <si>
    <t> شكرا جزيلا</t>
  </si>
  <si>
    <t> هولم البلوط</t>
  </si>
  <si>
    <t> G6126</t>
  </si>
  <si>
    <t> شكرا</t>
  </si>
  <si>
    <t> الطرفة</t>
  </si>
  <si>
    <t> G6127</t>
  </si>
  <si>
    <t> ἄγροικος</t>
  </si>
  <si>
    <t> وعر، خشن، قاس</t>
  </si>
  <si>
    <t> G6128</t>
  </si>
  <si>
    <t> شكرا</t>
  </si>
  <si>
    <t> حشائش برية</t>
  </si>
  <si>
    <t> G6129</t>
  </si>
  <si>
    <t> ἀγχιστεία</t>
  </si>
  <si>
    <t>حق الميراث</t>
  </si>
  <si>
    <t> G6130</t>
  </si>
  <si>
    <t> شكرا</t>
  </si>
  <si>
    <t> قريب</t>
  </si>
  <si>
    <t> G6131</t>
  </si>
  <si>
    <t> شكرا جزيلا</t>
  </si>
  <si>
    <t> أن نكون أقرباء</t>
  </si>
  <si>
    <t> ليكون بمثابة أقرب الأقارب. يكون محروما</t>
  </si>
  <si>
    <t> G6132</t>
  </si>
  <si>
    <t> ἄγχω</t>
  </si>
  <si>
    <t> للضغط</t>
  </si>
  <si>
    <t> G6133</t>
  </si>
  <si>
    <t> ἀδαμάντινος</t>
  </si>
  <si>
    <t> أدامانتين</t>
  </si>
  <si>
    <t> G6134</t>
  </si>
  <si>
    <t> ἀδάμας</t>
  </si>
  <si>
    <t> مصر على رأيه</t>
  </si>
  <si>
    <t> G6135</t>
  </si>
  <si>
    <t> Ἄδαρ</t>
  </si>
  <si>
    <t> أدار</t>
  </si>
  <si>
    <t> أدار، شهر</t>
  </si>
  <si>
    <t> آذار، الشهر السادس من التقويم المدني، 12 شهرًا من التقويم الديني</t>
  </si>
  <si>
    <t> G6136</t>
  </si>
  <si>
    <t> ἄδειπνος</t>
  </si>
  <si>
    <t> عديم العشاء</t>
  </si>
  <si>
    <t> G6137</t>
  </si>
  <si>
    <t> شكرا</t>
  </si>
  <si>
    <t> قريب</t>
  </si>
  <si>
    <t> G6138</t>
  </si>
  <si>
    <t> شكرا</t>
  </si>
  <si>
    <t> عزز</t>
  </si>
  <si>
    <t> G6139</t>
  </si>
  <si>
    <t> ἀδοлεσχέω</t>
  </si>
  <si>
    <t> تأمل</t>
  </si>
  <si>
    <t> G6140</t>
  </si>
  <si>
    <t> ἀδοлεσχία</t>
  </si>
  <si>
    <t> تأمل</t>
  </si>
  <si>
    <t> G6141</t>
  </si>
  <si>
    <t> ἀδοξέω</t>
  </si>
  <si>
    <t> احتقر</t>
  </si>
  <si>
    <t> G6142</t>
  </si>
  <si>
    <t> ἁδρός</t>
  </si>
  <si>
    <t> شجاع</t>
  </si>
  <si>
    <t> G6143</t>
  </si>
  <si>
    <t> ἁδρύνω</t>
  </si>
  <si>
    <t> G6144</t>
  </si>
  <si>
    <t> ἀδυναμία</t>
  </si>
  <si>
    <t> العجز</t>
  </si>
  <si>
    <t> G6145</t>
  </si>
  <si>
    <t> شكرا</t>
  </si>
  <si>
    <t> دائم</t>
  </si>
  <si>
    <t> G6146</t>
  </si>
  <si>
    <t> ἀεργός</t>
  </si>
  <si>
    <t>G6147</t>
  </si>
  <si>
    <t> شكرا</t>
  </si>
  <si>
    <t> حقد</t>
  </si>
  <si>
    <t> G6148</t>
  </si>
  <si>
    <t> شكرا</t>
  </si>
  <si>
    <t> أثانيم</t>
  </si>
  <si>
    <t> أثانيم أو إيثانيم أو تشري. الشهر الأول من التقويم المدني والشهر السابع من التقويم الديني</t>
  </si>
  <si>
    <t> G6149</t>
  </si>
  <si>
    <t> شكرا</t>
  </si>
  <si>
    <t> G6150</t>
  </si>
  <si>
    <t> ἀθέτημα</t>
  </si>
  <si>
    <t> تجاهل</t>
  </si>
  <si>
    <t> G6152</t>
  </si>
  <si>
    <t> شكرا جزيلا</t>
  </si>
  <si>
    <t> اكتئاب</t>
  </si>
  <si>
    <t> G6153</t>
  </si>
  <si>
    <t> ἄθυτος</t>
  </si>
  <si>
    <t> غير لائق</t>
  </si>
  <si>
    <t> G6154</t>
  </si>
  <si>
    <t> شكرا</t>
  </si>
  <si>
    <t> للتبرئة</t>
  </si>
  <si>
    <t> G6155</t>
  </si>
  <si>
    <t> نعم</t>
  </si>
  <si>
    <t> هتاف</t>
  </si>
  <si>
    <t> هتاف؛ صرخة بهيجة</t>
  </si>
  <si>
    <t> G6156</t>
  </si>
  <si>
    <t> شكرا جزيلا</t>
  </si>
  <si>
    <t> للوقوف في رهبة</t>
  </si>
  <si>
    <t> G6157</t>
  </si>
  <si>
    <t> ἰδοῖος</t>
  </si>
  <si>
    <t> الأعضاء التناسلية</t>
  </si>
  <si>
    <t> G6158</t>
  </si>
  <si>
    <t> شكرا</t>
  </si>
  <si>
    <t> سخام</t>
  </si>
  <si>
    <t> G6159</t>
  </si>
  <si>
    <t> شكرا</t>
  </si>
  <si>
    <t> في الهواء الطلق</t>
  </si>
  <si>
    <t> G6160</t>
  </si>
  <si>
    <t> αιλ</t>
  </si>
  <si>
    <t> بوابة</t>
  </si>
  <si>
    <t> G6161</t>
  </si>
  <si>
    <t> هكذا</t>
  </si>
  <si>
    <t> رواق .. شرفة بيت ارضي</t>
  </si>
  <si>
    <t> رواق .. شرفة بيت ارضي؛ قوس أعمدة</t>
  </si>
  <si>
    <t> G6162</t>
  </si>
  <si>
    <t> شكرا</t>
  </si>
  <si>
    <t> تلع</t>
  </si>
  <si>
    <t> G6163</t>
  </si>
  <si>
    <t> شكرا جزيلا</t>
  </si>
  <si>
    <t> أن يكون لديك قشعريرة الأسنان</t>
  </si>
  <si>
    <t> G6164</t>
  </si>
  <si>
    <t> شكرا</t>
  </si>
  <si>
    <t> G6165</t>
  </si>
  <si>
    <t> ἴνη</t>
  </si>
  <si>
    <t> G6166</t>
  </si>
  <si>
    <t>شكرا جزيلا</t>
  </si>
  <si>
    <t> المتحدث اللغز</t>
  </si>
  <si>
    <t> G6167</t>
  </si>
  <si>
    <t> αἴξ</t>
  </si>
  <si>
    <t> G6168</t>
  </si>
  <si>
    <t> شكرا</t>
  </si>
  <si>
    <t> قطيع من الماعز</t>
  </si>
  <si>
    <t> G6169</t>
  </si>
  <si>
    <t> شكرا</t>
  </si>
  <si>
    <t> راعي</t>
  </si>
  <si>
    <t> G6170</t>
  </si>
  <si>
    <t> شكرا</t>
  </si>
  <si>
    <t> يفضل</t>
  </si>
  <si>
    <t> G6171</t>
  </si>
  <si>
    <t> شكرا جزيلا</t>
  </si>
  <si>
    <t> حساس</t>
  </si>
  <si>
    <t> G6172</t>
  </si>
  <si>
    <t> شكرا</t>
  </si>
  <si>
    <t> بشكل مخزي</t>
  </si>
  <si>
    <t> G6173</t>
  </si>
  <si>
    <t> شكرا</t>
  </si>
  <si>
    <t> جاري الطلب</t>
  </si>
  <si>
    <t> G6174</t>
  </si>
  <si>
    <t> بالتأكيد</t>
  </si>
  <si>
    <t> G6175</t>
  </si>
  <si>
    <t> شكرا جزيلا</t>
  </si>
  <si>
    <t> G6176</t>
  </si>
  <si>
    <t> شكرا جزيلا</t>
  </si>
  <si>
    <t> أسير</t>
  </si>
  <si>
    <t> G6177</t>
  </si>
  <si>
    <t> ἀκακία</t>
  </si>
  <si>
    <t> البراءة</t>
  </si>
  <si>
    <t> G6178</t>
  </si>
  <si>
    <t> ἄκαν</t>
  </si>
  <si>
    <t> G6179</t>
  </si>
  <si>
    <t> شكرا</t>
  </si>
  <si>
    <t> بلا قلب</t>
  </si>
  <si>
    <t> G6180</t>
  </si>
  <si>
    <t> ἀκατάποτος</t>
  </si>
  <si>
    <t> عاجز</t>
  </si>
  <si>
    <t> G6181</t>
  </si>
  <si>
    <t> ἀκατασκεύαστος</t>
  </si>
  <si>
    <t> غير جاهز</t>
  </si>
  <si>
    <t> G6182</t>
  </si>
  <si>
    <t> ἀκατέργαστος</t>
  </si>
  <si>
    <t> غير مكتمل</t>
  </si>
  <si>
    <t> G6183</t>
  </si>
  <si>
    <t> ἄκαυστος</t>
  </si>
  <si>
    <t> متعذر إطفائه</t>
  </si>
  <si>
    <t> G6184</t>
  </si>
  <si>
    <t> شكرا</t>
  </si>
  <si>
    <t> لا مبالاة</t>
  </si>
  <si>
    <t> G6185</t>
  </si>
  <si>
    <t> شكرا</t>
  </si>
  <si>
    <t> G6186</t>
  </si>
  <si>
    <t>شكرا</t>
  </si>
  <si>
    <t> يشير الى</t>
  </si>
  <si>
    <t> G6187</t>
  </si>
  <si>
    <t> شكرا</t>
  </si>
  <si>
    <t> مُثَبَّت</t>
  </si>
  <si>
    <t> G6188</t>
  </si>
  <si>
    <t> نعم</t>
  </si>
  <si>
    <t> نقطة</t>
  </si>
  <si>
    <t> G6189</t>
  </si>
  <si>
    <t> ἄκлητος</t>
  </si>
  <si>
    <t> لا مبرر له</t>
  </si>
  <si>
    <t> G6190</t>
  </si>
  <si>
    <t> ἀκμή</t>
  </si>
  <si>
    <t> بهذه اللحظة</t>
  </si>
  <si>
    <t> G6191</t>
  </si>
  <si>
    <t> ἄκμων</t>
  </si>
  <si>
    <t> سندان</t>
  </si>
  <si>
    <t> G6192</t>
  </si>
  <si>
    <t> شكرا جزيلا</t>
  </si>
  <si>
    <t> غير مقيد</t>
  </si>
  <si>
    <t> G6193</t>
  </si>
  <si>
    <t> شكرا</t>
  </si>
  <si>
    <t> لشحذ</t>
  </si>
  <si>
    <t> G6194</t>
  </si>
  <si>
    <t> ἀκοντίζω</t>
  </si>
  <si>
    <t> لاطلاق النار</t>
  </si>
  <si>
    <t> G6195</t>
  </si>
  <si>
    <t> شكرا</t>
  </si>
  <si>
    <t> مطلق النار</t>
  </si>
  <si>
    <t> G6196</t>
  </si>
  <si>
    <t> ἄκοσμος</t>
  </si>
  <si>
    <t> غير لائق</t>
  </si>
  <si>
    <t> G6197</t>
  </si>
  <si>
    <t> شكرا جزيلا</t>
  </si>
  <si>
    <t> للتصرف عن غير قصد</t>
  </si>
  <si>
    <t> G6198</t>
  </si>
  <si>
    <t> ἀκούσιος</t>
  </si>
  <si>
    <t> غير مقصود</t>
  </si>
  <si>
    <t> G6199</t>
  </si>
  <si>
    <t> ἀκουσίως</t>
  </si>
  <si>
    <t> عن غير قصد</t>
  </si>
  <si>
    <t> G6200</t>
  </si>
  <si>
    <t> ἀκουστός</t>
  </si>
  <si>
    <t> G6201</t>
  </si>
  <si>
    <t> ἀκουτίζω</t>
  </si>
  <si>
    <t> للتسبب في سماع</t>
  </si>
  <si>
    <t> G6202G</t>
  </si>
  <si>
    <t> ἄκρα</t>
  </si>
  <si>
    <t> أكرا</t>
  </si>
  <si>
    <t> أكرا. نصيحة</t>
  </si>
  <si>
    <t> أكرا. أو ميلو بالعبرية. تحصين في القدس</t>
  </si>
  <si>
    <t> G6202H</t>
  </si>
  <si>
    <t> G6202I</t>
  </si>
  <si>
    <t> نصيحة</t>
  </si>
  <si>
    <t> طرف، نهاية، صولجان</t>
  </si>
  <si>
    <t> G6203</t>
  </si>
  <si>
    <t>شكرا جزيلا</t>
  </si>
  <si>
    <t> تقييد</t>
  </si>
  <si>
    <t> G6204</t>
  </si>
  <si>
    <t> شكرا جزيلا</t>
  </si>
  <si>
    <t> لكى اسمع؛ استمع إلى</t>
  </si>
  <si>
    <t> G6205</t>
  </si>
  <si>
    <t> شكرا</t>
  </si>
  <si>
    <t> جلسة استماع</t>
  </si>
  <si>
    <t> G6206</t>
  </si>
  <si>
    <t> ἀκρόβυστος</t>
  </si>
  <si>
    <t> G6207</t>
  </si>
  <si>
    <t> ἀκρόδρυα</t>
  </si>
  <si>
    <t> شجرة فاكهة</t>
  </si>
  <si>
    <t> G6208</t>
  </si>
  <si>
    <t> ἄκρος</t>
  </si>
  <si>
    <t> اصبع القدم / الإبهام / طرف</t>
  </si>
  <si>
    <t> اصبع القدم / الإبهام. طرف نصيحة؛ قمة؛ الجزء الأقصى</t>
  </si>
  <si>
    <t> G6209</t>
  </si>
  <si>
    <t> شكرا</t>
  </si>
  <si>
    <t> محفور</t>
  </si>
  <si>
    <t> G6210</t>
  </si>
  <si>
    <t> شكرا</t>
  </si>
  <si>
    <t> طرف</t>
  </si>
  <si>
    <t> G6211</t>
  </si>
  <si>
    <t> ἄκυρος</t>
  </si>
  <si>
    <t> فارغ</t>
  </si>
  <si>
    <t> G6212</t>
  </si>
  <si>
    <t> شكرا جزيلا</t>
  </si>
  <si>
    <t> التصرف بشكل متفاخر</t>
  </si>
  <si>
    <t> G6213</t>
  </si>
  <si>
    <t> ἀر</t>
  </si>
  <si>
    <t> سعر</t>
  </si>
  <si>
    <t> G6214</t>
  </si>
  <si>
    <t> شكرا جزيلا</t>
  </si>
  <si>
    <t> صرخة</t>
  </si>
  <si>
    <t> G6215</t>
  </si>
  <si>
    <t> بالتأكيد</t>
  </si>
  <si>
    <t> يكون هاربا</t>
  </si>
  <si>
    <t> G6216</t>
  </si>
  <si>
    <t> ἀлγέω</t>
  </si>
  <si>
    <t> للألم</t>
  </si>
  <si>
    <t> G6217</t>
  </si>
  <si>
    <t> ἀлγηδών</t>
  </si>
  <si>
    <t> G6218</t>
  </si>
  <si>
    <t> ἄлγημα</t>
  </si>
  <si>
    <t> ألم</t>
  </si>
  <si>
    <t> G6219</t>
  </si>
  <si>
    <t> شكرا جزيلا</t>
  </si>
  <si>
    <t> مؤلم</t>
  </si>
  <si>
    <t> G6220</t>
  </si>
  <si>
    <t> ἄлγος</t>
  </si>
  <si>
    <t> G6221</t>
  </si>
  <si>
    <t> شكرا جزيلا</t>
  </si>
  <si>
    <t> مسحة</t>
  </si>
  <si>
    <t> G6222</t>
  </si>
  <si>
    <t>ἀἀέω</t>
  </si>
  <si>
    <t> لطحن الدقيق</t>
  </si>
  <si>
    <t> G6223</t>
  </si>
  <si>
    <t> شكرا جزيلا</t>
  </si>
  <si>
    <t> العقاب</t>
  </si>
  <si>
    <t> G6224</t>
  </si>
  <si>
    <t> تماما</t>
  </si>
  <si>
    <t> أرض مالحة</t>
  </si>
  <si>
    <t> ارض مالحة نبات بحري</t>
  </si>
  <si>
    <t> G6225</t>
  </si>
  <si>
    <t> شكرا جزيلا</t>
  </si>
  <si>
    <t> لتلويث</t>
  </si>
  <si>
    <t> G6226</t>
  </si>
  <si>
    <t> بالتأكيد</t>
  </si>
  <si>
    <t> لالتقاط؛ مدان</t>
  </si>
  <si>
    <t> G6227</t>
  </si>
  <si>
    <t> ἀἐ᾽ ἢ</t>
  </si>
  <si>
    <t> لكن فقط</t>
  </si>
  <si>
    <t> لكن فقط؛ لا شيء غير</t>
  </si>
  <si>
    <t> G6228</t>
  </si>
  <si>
    <t> شكرا</t>
  </si>
  <si>
    <t> سعر؛ مقايضة</t>
  </si>
  <si>
    <t> G6229</t>
  </si>
  <si>
    <t> ἀرخام</t>
  </si>
  <si>
    <t> لغة أجنبية</t>
  </si>
  <si>
    <t> G6230</t>
  </si>
  <si>
    <t> ἀοιόω</t>
  </si>
  <si>
    <t> G6231</t>
  </si>
  <si>
    <t> شكرا جزيلا</t>
  </si>
  <si>
    <t> يتغير</t>
  </si>
  <si>
    <t> G6232</t>
  </si>
  <si>
    <t> ἀοτριόω</t>
  </si>
  <si>
    <t> G6233</t>
  </si>
  <si>
    <t> شكرا جزيلا</t>
  </si>
  <si>
    <t> الغريب</t>
  </si>
  <si>
    <t> بشكل غريب ، ينتمي إلى شخص آخر</t>
  </si>
  <si>
    <t> G6234</t>
  </si>
  <si>
    <t> شكرا جزيلا</t>
  </si>
  <si>
    <t> نقل ملكية</t>
  </si>
  <si>
    <t> G6235</t>
  </si>
  <si>
    <t> ἀοόφωνος</t>
  </si>
  <si>
    <t> لغة اجنبية</t>
  </si>
  <si>
    <t> G6236</t>
  </si>
  <si>
    <t> شكرا جزيلا</t>
  </si>
  <si>
    <t> قفزة</t>
  </si>
  <si>
    <t> G6237</t>
  </si>
  <si>
    <t> تماما</t>
  </si>
  <si>
    <t> محلول ملحي</t>
  </si>
  <si>
    <t> G6238</t>
  </si>
  <si>
    <t> شكرا جزيلا</t>
  </si>
  <si>
    <t> المسطحات الملحية</t>
  </si>
  <si>
    <t> G6239</t>
  </si>
  <si>
    <t> شكرا جزيلا</t>
  </si>
  <si>
    <t> قليل الملوحة</t>
  </si>
  <si>
    <t> G6240</t>
  </si>
  <si>
    <t>ἀлοητός</t>
  </si>
  <si>
    <t> الدرس</t>
  </si>
  <si>
    <t> G6241</t>
  </si>
  <si>
    <t> شكرا جزيلا</t>
  </si>
  <si>
    <t> مرهم؛ جص</t>
  </si>
  <si>
    <t> G6242</t>
  </si>
  <si>
    <t> ἄлσος</t>
  </si>
  <si>
    <t> بستان مقدس</t>
  </si>
  <si>
    <t> G6243</t>
  </si>
  <si>
    <t> شكرا جزيلا</t>
  </si>
  <si>
    <t> غابة</t>
  </si>
  <si>
    <t> G6244</t>
  </si>
  <si>
    <t> شكرا جزيلا</t>
  </si>
  <si>
    <t> عمل سلسلة</t>
  </si>
  <si>
    <t> G6245</t>
  </si>
  <si>
    <t> شكرا</t>
  </si>
  <si>
    <t> حبوب محمصة</t>
  </si>
  <si>
    <t> G6246</t>
  </si>
  <si>
    <t> ἀἀἀφός</t>
  </si>
  <si>
    <t> صدفية</t>
  </si>
  <si>
    <t> G6247</t>
  </si>
  <si>
    <t> ἀἀώθ</t>
  </si>
  <si>
    <t> نبات الصبار</t>
  </si>
  <si>
    <t> G6248</t>
  </si>
  <si>
    <t> ἄμαξα</t>
  </si>
  <si>
    <t> عربة</t>
  </si>
  <si>
    <t> G6249</t>
  </si>
  <si>
    <t> بالتأكيد</t>
  </si>
  <si>
    <t> أوكتافات</t>
  </si>
  <si>
    <t> G6250</t>
  </si>
  <si>
    <t> ἀμάσητος</t>
  </si>
  <si>
    <t> غير قابل للمضغ</t>
  </si>
  <si>
    <t> G6251</t>
  </si>
  <si>
    <t> بالتأكيد</t>
  </si>
  <si>
    <t> علامة</t>
  </si>
  <si>
    <t> G6252</t>
  </si>
  <si>
    <t> ἀμαυρός</t>
  </si>
  <si>
    <t> إِغماء</t>
  </si>
  <si>
    <t> G6253</t>
  </si>
  <si>
    <t> ἀμαυρόω</t>
  </si>
  <si>
    <t> G6254</t>
  </si>
  <si>
    <t> ἀμβлύνω</t>
  </si>
  <si>
    <t> لفظة</t>
  </si>
  <si>
    <t> G6255</t>
  </si>
  <si>
    <t> ἀμέлγω</t>
  </si>
  <si>
    <t> لإستخراج</t>
  </si>
  <si>
    <t> G6256</t>
  </si>
  <si>
    <t> شكرا</t>
  </si>
  <si>
    <t> الحلب</t>
  </si>
  <si>
    <t> G6257</t>
  </si>
  <si>
    <t> ἀμεлῶς</t>
  </si>
  <si>
    <t> بلا مبالاة</t>
  </si>
  <si>
    <t> لا مبالاة ، إهمال</t>
  </si>
  <si>
    <t> G6258</t>
  </si>
  <si>
    <t> ἀμέτρητος</t>
  </si>
  <si>
    <t> غير مقيس</t>
  </si>
  <si>
    <t> G6259</t>
  </si>
  <si>
    <t> ἄμητος</t>
  </si>
  <si>
    <t> حصاد</t>
  </si>
  <si>
    <t> G6260</t>
  </si>
  <si>
    <t>شكرا</t>
  </si>
  <si>
    <t> بدون دفع</t>
  </si>
  <si>
    <t> G6261</t>
  </si>
  <si>
    <t> شكرا</t>
  </si>
  <si>
    <t> نعجة</t>
  </si>
  <si>
    <t> G6262</t>
  </si>
  <si>
    <t> ἀμνήστευτος</t>
  </si>
  <si>
    <t> ليس مخطوبة</t>
  </si>
  <si>
    <t> G6263</t>
  </si>
  <si>
    <t> ἀμορίτης</t>
  </si>
  <si>
    <t> خبز العسل</t>
  </si>
  <si>
    <t> G6264</t>
  </si>
  <si>
    <t> ἀμπлάκημα</t>
  </si>
  <si>
    <t> خطا</t>
  </si>
  <si>
    <t> G6265</t>
  </si>
  <si>
    <t> ἀμύγδανον</t>
  </si>
  <si>
    <t> لوز</t>
  </si>
  <si>
    <t> G6266</t>
  </si>
  <si>
    <t> ἀμύθητος</t>
  </si>
  <si>
    <t> لا يوصف</t>
  </si>
  <si>
    <t> G6267</t>
  </si>
  <si>
    <t> شكرا</t>
  </si>
  <si>
    <t> G6268</t>
  </si>
  <si>
    <t> شكرا جزيلا</t>
  </si>
  <si>
    <t> صياد</t>
  </si>
  <si>
    <t> صياد؛ شبكة المذرة</t>
  </si>
  <si>
    <t> G6269</t>
  </si>
  <si>
    <t> شكرا جزيلا</t>
  </si>
  <si>
    <t> انتشار</t>
  </si>
  <si>
    <t> G6270</t>
  </si>
  <si>
    <t> ἀμφοτεροδέξιος</t>
  </si>
  <si>
    <t> بارع باستعمال كلتا يديه</t>
  </si>
  <si>
    <t> G6271</t>
  </si>
  <si>
    <t> شكرا</t>
  </si>
  <si>
    <t> ما بين أثنين</t>
  </si>
  <si>
    <t> ما بين أثنين؛ في المنتصف؛ في الوسط</t>
  </si>
  <si>
    <t> G6272</t>
  </si>
  <si>
    <t> ἀναβαθμίς</t>
  </si>
  <si>
    <t> G6273</t>
  </si>
  <si>
    <t> شكرا</t>
  </si>
  <si>
    <t> تصاعدي</t>
  </si>
  <si>
    <t> تصاعدي؛ صعود؛ البعثة</t>
  </si>
  <si>
    <t> G6274</t>
  </si>
  <si>
    <t> ἀναβαστάζω</t>
  </si>
  <si>
    <t> G6275</t>
  </si>
  <si>
    <t> ἀναβάτης</t>
  </si>
  <si>
    <t> متسابق</t>
  </si>
  <si>
    <t> متسابق؛ فارس</t>
  </si>
  <si>
    <t> G6276</t>
  </si>
  <si>
    <t> ἀναβлαστάνω</t>
  </si>
  <si>
    <t> G6277</t>
  </si>
  <si>
    <t>ἀναβράσσω</t>
  </si>
  <si>
    <t> G6278</t>
  </si>
  <si>
    <t> ἀναδενδράς</t>
  </si>
  <si>
    <t> محلاق</t>
  </si>
  <si>
    <t> G6279</t>
  </si>
  <si>
    <t> شكرا جزيلا</t>
  </si>
  <si>
    <t> لكسر المخيم</t>
  </si>
  <si>
    <t> G6280</t>
  </si>
  <si>
    <t> ἀναζέω</t>
  </si>
  <si>
    <t> لتندلع</t>
  </si>
  <si>
    <t> G6281</t>
  </si>
  <si>
    <t> شكرا</t>
  </si>
  <si>
    <t> مسيرة</t>
  </si>
  <si>
    <t> G6282</t>
  </si>
  <si>
    <t> شكرا</t>
  </si>
  <si>
    <t> صفيق</t>
  </si>
  <si>
    <t> G6283</t>
  </si>
  <si>
    <t> شكرا</t>
  </si>
  <si>
    <t> بوقاحة</t>
  </si>
  <si>
    <t> G6284</t>
  </si>
  <si>
    <t> ἀνακαίω</t>
  </si>
  <si>
    <t> G6285</t>
  </si>
  <si>
    <t> شكرا جزيلا</t>
  </si>
  <si>
    <t> للاتصال بالاسم</t>
  </si>
  <si>
    <t> G6286</t>
  </si>
  <si>
    <t> شكرا</t>
  </si>
  <si>
    <t> الأستلقاء</t>
  </si>
  <si>
    <t> G6287</t>
  </si>
  <si>
    <t> شكرا</t>
  </si>
  <si>
    <t> أريكة</t>
  </si>
  <si>
    <t> G6288</t>
  </si>
  <si>
    <t> ἀνακρούω</t>
  </si>
  <si>
    <t> لتشغيل الموسيقى</t>
  </si>
  <si>
    <t> G6289</t>
  </si>
  <si>
    <t> شكرا جزيلا</t>
  </si>
  <si>
    <t> لتشتعل</t>
  </si>
  <si>
    <t> لتشتعل؛ تضيء</t>
  </si>
  <si>
    <t> G6290</t>
  </si>
  <si>
    <t> شكرا جزيلا</t>
  </si>
  <si>
    <t> G6291</t>
  </si>
  <si>
    <t> ἀναлέγω</t>
  </si>
  <si>
    <t> للتجمع</t>
  </si>
  <si>
    <t> G6292</t>
  </si>
  <si>
    <t> شكرا جزيلا</t>
  </si>
  <si>
    <t> ارتفاع</t>
  </si>
  <si>
    <t> G6293</t>
  </si>
  <si>
    <t> شكرا</t>
  </si>
  <si>
    <t> استهلاك</t>
  </si>
  <si>
    <t> G6294</t>
  </si>
  <si>
    <t> شكرا جزيلا</t>
  </si>
  <si>
    <t> لتختلط</t>
  </si>
  <si>
    <t> G6295</t>
  </si>
  <si>
    <t> شكرا</t>
  </si>
  <si>
    <t> التردد</t>
  </si>
  <si>
    <t>علامة ممانعة</t>
  </si>
  <si>
    <t> G6296</t>
  </si>
  <si>
    <t> ἀνανεύω</t>
  </si>
  <si>
    <t> للمعارضة</t>
  </si>
  <si>
    <t> للمعارضة؛ هز رأسه</t>
  </si>
  <si>
    <t> G6297</t>
  </si>
  <si>
    <t> شكرا</t>
  </si>
  <si>
    <t> كن متعب</t>
  </si>
  <si>
    <t> G6298</t>
  </si>
  <si>
    <t> ἀναξηραίνω</t>
  </si>
  <si>
    <t> حتى يجف</t>
  </si>
  <si>
    <t> G6299</t>
  </si>
  <si>
    <t> ἀνάπαυμα</t>
  </si>
  <si>
    <t> G6300</t>
  </si>
  <si>
    <t> ἀναπετάω</t>
  </si>
  <si>
    <t> كن مطمئنًا</t>
  </si>
  <si>
    <t> أن يتصدى لإلقاء نظرة وقاحة</t>
  </si>
  <si>
    <t> G6301</t>
  </si>
  <si>
    <t> شكرا</t>
  </si>
  <si>
    <t> مرضيه</t>
  </si>
  <si>
    <t> G6302</t>
  </si>
  <si>
    <t> ἀναπνέω</t>
  </si>
  <si>
    <t> ليتنفس</t>
  </si>
  <si>
    <t> G6303</t>
  </si>
  <si>
    <t> شكرا</t>
  </si>
  <si>
    <t> عمليه التنفس</t>
  </si>
  <si>
    <t> G6304</t>
  </si>
  <si>
    <t> ἐναποθνῄσκω</t>
  </si>
  <si>
    <t> ليموت فيها</t>
  </si>
  <si>
    <t> G6305</t>
  </si>
  <si>
    <t> شكرا</t>
  </si>
  <si>
    <t> G6306</t>
  </si>
  <si>
    <t> ἀναπόστρεπτος</t>
  </si>
  <si>
    <t> لا ترفض</t>
  </si>
  <si>
    <t> G6307</t>
  </si>
  <si>
    <t> ἀναπτερόω</t>
  </si>
  <si>
    <t> G6308</t>
  </si>
  <si>
    <t> ἀναρπάζω</t>
  </si>
  <si>
    <t> للخطف</t>
  </si>
  <si>
    <t> G6309</t>
  </si>
  <si>
    <t> شكرا</t>
  </si>
  <si>
    <t> لتمزيقها</t>
  </si>
  <si>
    <t> G6310</t>
  </si>
  <si>
    <t> ἀνασκάπτω</t>
  </si>
  <si>
    <t> لحفر</t>
  </si>
  <si>
    <t> G6311</t>
  </si>
  <si>
    <t> شكرا جزيلا</t>
  </si>
  <si>
    <t> لترتفع صعودا</t>
  </si>
  <si>
    <t> G6312</t>
  </si>
  <si>
    <t> ἀνάστημα</t>
  </si>
  <si>
    <t> ارتفاع</t>
  </si>
  <si>
    <t>G6313</t>
  </si>
  <si>
    <t> شكرا</t>
  </si>
  <si>
    <t> لفتحه</t>
  </si>
  <si>
    <t> G6314</t>
  </si>
  <si>
    <t> ἀνασῴζω</t>
  </si>
  <si>
    <t> للهرب؛ ينقذ؛ ينجو</t>
  </si>
  <si>
    <t> G6315</t>
  </si>
  <si>
    <t> شكرا</t>
  </si>
  <si>
    <t> اهتزاز عنيف</t>
  </si>
  <si>
    <t> G6316</t>
  </si>
  <si>
    <t> شكرا</t>
  </si>
  <si>
    <t> اتباع نظام غذائي</t>
  </si>
  <si>
    <t> G6317</t>
  </si>
  <si>
    <t> شكرا جزيلا</t>
  </si>
  <si>
    <t> أصلع الجبين</t>
  </si>
  <si>
    <t> G6318</t>
  </si>
  <si>
    <t> ἀναφαлάντωμα</t>
  </si>
  <si>
    <t> G6319</t>
  </si>
  <si>
    <t> شكرا</t>
  </si>
  <si>
    <t> عرض</t>
  </si>
  <si>
    <t> قربان مكتب</t>
  </si>
  <si>
    <t> G6320</t>
  </si>
  <si>
    <t> ἀναφορεύς</t>
  </si>
  <si>
    <t> قطب تحمل</t>
  </si>
  <si>
    <t> G6321</t>
  </si>
  <si>
    <t> شكرا</t>
  </si>
  <si>
    <t> لحظر</t>
  </si>
  <si>
    <t> G6322</t>
  </si>
  <si>
    <t> ἀναφυράω</t>
  </si>
  <si>
    <t> لخلط</t>
  </si>
  <si>
    <t> G6323</t>
  </si>
  <si>
    <t> ἀναφύω</t>
  </si>
  <si>
    <t> لتنمو</t>
  </si>
  <si>
    <t> G6324</t>
  </si>
  <si>
    <t> ἀναψυχή</t>
  </si>
  <si>
    <t> راحة</t>
  </si>
  <si>
    <t> G6325</t>
  </si>
  <si>
    <t> ἀνδραγαθία</t>
  </si>
  <si>
    <t> بسالة</t>
  </si>
  <si>
    <t> G6326</t>
  </si>
  <si>
    <t> ἀνδρεία</t>
  </si>
  <si>
    <t> شجاعة</t>
  </si>
  <si>
    <t> شجاعة؛ شجاع</t>
  </si>
  <si>
    <t> G6327</t>
  </si>
  <si>
    <t> ἀνδρεῖος</t>
  </si>
  <si>
    <t> قوي</t>
  </si>
  <si>
    <t> G6328</t>
  </si>
  <si>
    <t> ἀνδρόγυνος</t>
  </si>
  <si>
    <t> مخنث</t>
  </si>
  <si>
    <t> G6329</t>
  </si>
  <si>
    <t> ἀνδρόω</t>
  </si>
  <si>
    <t> ليصبح رجلا</t>
  </si>
  <si>
    <t> كن رجلا؛ للوصول إلى الرجولة</t>
  </si>
  <si>
    <t>G6330</t>
  </si>
  <si>
    <t> شكرا</t>
  </si>
  <si>
    <t> G6331</t>
  </si>
  <si>
    <t> شكرا جزيلا</t>
  </si>
  <si>
    <t> بلا رحمة</t>
  </si>
  <si>
    <t> G6332</t>
  </si>
  <si>
    <t> شكرا</t>
  </si>
  <si>
    <t> لم يأمل</t>
  </si>
  <si>
    <t> G6333</t>
  </si>
  <si>
    <t> ἀνεμοφθορία</t>
  </si>
  <si>
    <t> في مهب الريح</t>
  </si>
  <si>
    <t> G6334</t>
  </si>
  <si>
    <t> ἀνεμόφθορος</t>
  </si>
  <si>
    <t> دمرتها الرياح</t>
  </si>
  <si>
    <t> G6335</t>
  </si>
  <si>
    <t> شكرا جزيلا</t>
  </si>
  <si>
    <t> غير متيقن</t>
  </si>
  <si>
    <t> G6336</t>
  </si>
  <si>
    <t> شكرا</t>
  </si>
  <si>
    <t> غير مسموع</t>
  </si>
  <si>
    <t> G6337</t>
  </si>
  <si>
    <t> شكرا</t>
  </si>
  <si>
    <t> غير مرن</t>
  </si>
  <si>
    <t> G6338</t>
  </si>
  <si>
    <t> شكرا لك</t>
  </si>
  <si>
    <t> بسبب ، على العكس ، ضد</t>
  </si>
  <si>
    <t> G6339</t>
  </si>
  <si>
    <t> ἀνθ᾽ ὧν</t>
  </si>
  <si>
    <t> G6340</t>
  </si>
  <si>
    <t> شكرا</t>
  </si>
  <si>
    <t> زخرفة زهرة</t>
  </si>
  <si>
    <t> G6341</t>
  </si>
  <si>
    <t> ἀνθέω</t>
  </si>
  <si>
    <t> لتزدهر</t>
  </si>
  <si>
    <t> G6342</t>
  </si>
  <si>
    <t> شكرا</t>
  </si>
  <si>
    <t> عمل مزهر</t>
  </si>
  <si>
    <t> G6343</t>
  </si>
  <si>
    <t> شكرا جزيلا</t>
  </si>
  <si>
    <t> G6344</t>
  </si>
  <si>
    <t> شكرا</t>
  </si>
  <si>
    <t> الى الاستنتاج</t>
  </si>
  <si>
    <t> G6345</t>
  </si>
  <si>
    <t> شكرا</t>
  </si>
  <si>
    <t> عضال؛ لا يمكن استرجاعه</t>
  </si>
  <si>
    <t> G6346</t>
  </si>
  <si>
    <t> شكرا جزيلا</t>
  </si>
  <si>
    <t> ليطير حولها</t>
  </si>
  <si>
    <t> G6347</t>
  </si>
  <si>
    <t> شكرا</t>
  </si>
  <si>
    <t> بدون قوة</t>
  </si>
  <si>
    <t> G6348</t>
  </si>
  <si>
    <t>شكرا</t>
  </si>
  <si>
    <t> طريق</t>
  </si>
  <si>
    <t> G6349</t>
  </si>
  <si>
    <t> ἀνομέω</t>
  </si>
  <si>
    <t> يتصرف بشكل غير قانوني</t>
  </si>
  <si>
    <t> G6350</t>
  </si>
  <si>
    <t> شكرا</t>
  </si>
  <si>
    <t> انتهاك للقانون</t>
  </si>
  <si>
    <t> G6351</t>
  </si>
  <si>
    <t> ἀνορύσσω</t>
  </si>
  <si>
    <t> لاجتثاث</t>
  </si>
  <si>
    <t> G6352</t>
  </si>
  <si>
    <t> شكرا</t>
  </si>
  <si>
    <t> الطائش</t>
  </si>
  <si>
    <t> G6353</t>
  </si>
  <si>
    <t> شكرا</t>
  </si>
  <si>
    <t> للوقوف ضده</t>
  </si>
  <si>
    <t> G6354</t>
  </si>
  <si>
    <t> ἀντακούω</t>
  </si>
  <si>
    <t> للاستماع بدوره</t>
  </si>
  <si>
    <t> G6355</t>
  </si>
  <si>
    <t> شكرا جزيلا</t>
  </si>
  <si>
    <t> للمساومة</t>
  </si>
  <si>
    <t> G6356</t>
  </si>
  <si>
    <t> شكرا</t>
  </si>
  <si>
    <t> تعويض</t>
  </si>
  <si>
    <t> G6357</t>
  </si>
  <si>
    <t> شكرا</t>
  </si>
  <si>
    <t> ليأخذ في المقابل</t>
  </si>
  <si>
    <t> G6358</t>
  </si>
  <si>
    <t> ἀνταποθνήσκω</t>
  </si>
  <si>
    <t> للموت من أجل</t>
  </si>
  <si>
    <t> G6359</t>
  </si>
  <si>
    <t> شكرا</t>
  </si>
  <si>
    <t> إجابة</t>
  </si>
  <si>
    <t> G6360</t>
  </si>
  <si>
    <t> ἀντίγραφος</t>
  </si>
  <si>
    <t> نسخة</t>
  </si>
  <si>
    <t> G6361</t>
  </si>
  <si>
    <t> شكرا جزيلا</t>
  </si>
  <si>
    <t> G6362</t>
  </si>
  <si>
    <t> شكرا</t>
  </si>
  <si>
    <t> للترافع</t>
  </si>
  <si>
    <t> G6363</t>
  </si>
  <si>
    <t> شكرا</t>
  </si>
  <si>
    <t> منافس</t>
  </si>
  <si>
    <t> G6364</t>
  </si>
  <si>
    <t> ἀντίθετος</t>
  </si>
  <si>
    <t> العكس</t>
  </si>
  <si>
    <t> G6365</t>
  </si>
  <si>
    <t> شكرا جزيلا</t>
  </si>
  <si>
    <t> للانتقال</t>
  </si>
  <si>
    <t> G6366</t>
  </si>
  <si>
    <t>شكرا</t>
  </si>
  <si>
    <t> للحكم</t>
  </si>
  <si>
    <t> أن يحكم على؛ بالمقارنة</t>
  </si>
  <si>
    <t> G6367</t>
  </si>
  <si>
    <t> شكرا</t>
  </si>
  <si>
    <t> لاعب شيلدر</t>
  </si>
  <si>
    <t> G6368</t>
  </si>
  <si>
    <t> شكرا</t>
  </si>
  <si>
    <t> شعاع من النول</t>
  </si>
  <si>
    <t> G6369</t>
  </si>
  <si>
    <t> شكرا</t>
  </si>
  <si>
    <t> للعمل ضد</t>
  </si>
  <si>
    <t> G6370</t>
  </si>
  <si>
    <t> شكرا جزيلا</t>
  </si>
  <si>
    <t> للحرب؛ لشن حرب ضد</t>
  </si>
  <si>
    <t> G6371</t>
  </si>
  <si>
    <t> ἀντιπρόσωπος</t>
  </si>
  <si>
    <t> مواجهة</t>
  </si>
  <si>
    <t> G6372</t>
  </si>
  <si>
    <t> شكرا</t>
  </si>
  <si>
    <t> تناقض</t>
  </si>
  <si>
    <t> G6373</t>
  </si>
  <si>
    <t> شكرا</t>
  </si>
  <si>
    <t> دعم</t>
  </si>
  <si>
    <t> G6374</t>
  </si>
  <si>
    <t> شكرا</t>
  </si>
  <si>
    <t> من أجل دعم</t>
  </si>
  <si>
    <t> G6375</t>
  </si>
  <si>
    <t> شكرا</t>
  </si>
  <si>
    <t> ليحل محل</t>
  </si>
  <si>
    <t> G6376</t>
  </si>
  <si>
    <t> ἄντρον</t>
  </si>
  <si>
    <t> غرفة داخلية</t>
  </si>
  <si>
    <t> G6377</t>
  </si>
  <si>
    <t> ἀνυπόδετος</t>
  </si>
  <si>
    <t> حافي القدمين</t>
  </si>
  <si>
    <t> G6378</t>
  </si>
  <si>
    <t> ἀνυπομόνητος</t>
  </si>
  <si>
    <t> لا يطاق</t>
  </si>
  <si>
    <t> لا يطاق ، لا يدوم</t>
  </si>
  <si>
    <t> G6379</t>
  </si>
  <si>
    <t> ἀνυπόστατος</t>
  </si>
  <si>
    <t> غير خاضع</t>
  </si>
  <si>
    <t> G6380</t>
  </si>
  <si>
    <t> ἀνυψόω</t>
  </si>
  <si>
    <t> لرفع</t>
  </si>
  <si>
    <t> G6381</t>
  </si>
  <si>
    <t> شكرا</t>
  </si>
  <si>
    <t> تستحق الثقة</t>
  </si>
  <si>
    <t> G6382</t>
  </si>
  <si>
    <t>شكرا</t>
  </si>
  <si>
    <t> عريضة</t>
  </si>
  <si>
    <t> عريضة؛ ما هو صالح؛ يستحق</t>
  </si>
  <si>
    <t> G6383</t>
  </si>
  <si>
    <t> ἄξων</t>
  </si>
  <si>
    <t> محور</t>
  </si>
  <si>
    <t> محور؛ مسار العمل</t>
  </si>
  <si>
    <t> G6384</t>
  </si>
  <si>
    <t> ἀοίκητος</t>
  </si>
  <si>
    <t> غير معتاد</t>
  </si>
  <si>
    <t> G6385</t>
  </si>
  <si>
    <t> ἀορασία</t>
  </si>
  <si>
    <t> عدم القدرة على الرؤية</t>
  </si>
  <si>
    <t> G6386</t>
  </si>
  <si>
    <t> شكرا جزيلا</t>
  </si>
  <si>
    <t> تقرير</t>
  </si>
  <si>
    <t> G6387</t>
  </si>
  <si>
    <t> ἀπαγωγή</t>
  </si>
  <si>
    <t> استعباد</t>
  </si>
  <si>
    <t> G6388</t>
  </si>
  <si>
    <t> شكرا جزيلا</t>
  </si>
  <si>
    <t> غباء</t>
  </si>
  <si>
    <t> G6389</t>
  </si>
  <si>
    <t> شكرا</t>
  </si>
  <si>
    <t> ابتهاج</t>
  </si>
  <si>
    <t> G6390</t>
  </si>
  <si>
    <t> شكرا جزيلا</t>
  </si>
  <si>
    <t> للقضاء</t>
  </si>
  <si>
    <t> ليمسح؛ تمحو؛ تمحو</t>
  </si>
  <si>
    <t> G6391</t>
  </si>
  <si>
    <t> شكرا جزيلا</t>
  </si>
  <si>
    <t> G6392</t>
  </si>
  <si>
    <t> شكرا جزيلا</t>
  </si>
  <si>
    <t> الرقة والحنان</t>
  </si>
  <si>
    <t> G6393</t>
  </si>
  <si>
    <t> شكرا جزيلا</t>
  </si>
  <si>
    <t> لجعل العطاء</t>
  </si>
  <si>
    <t> G6394</t>
  </si>
  <si>
    <t> شكرا جزيلا</t>
  </si>
  <si>
    <t> لطمس</t>
  </si>
  <si>
    <t> G6395</t>
  </si>
  <si>
    <t> شكرا جزيلا</t>
  </si>
  <si>
    <t> رفض</t>
  </si>
  <si>
    <t> G6396</t>
  </si>
  <si>
    <t> شكرا جزيلا</t>
  </si>
  <si>
    <t> لإلقاء العار</t>
  </si>
  <si>
    <t> G6397</t>
  </si>
  <si>
    <t> شكرا جزيلا</t>
  </si>
  <si>
    <t> G6398</t>
  </si>
  <si>
    <t> شكرا</t>
  </si>
  <si>
    <t> يقابل</t>
  </si>
  <si>
    <t> G6399</t>
  </si>
  <si>
    <t>شكرا</t>
  </si>
  <si>
    <t> إجتماع</t>
  </si>
  <si>
    <t> G6400</t>
  </si>
  <si>
    <t> ἀπάνωθεν</t>
  </si>
  <si>
    <t> من فوق</t>
  </si>
  <si>
    <t> G6401</t>
  </si>
  <si>
    <t> شكرا جزيلا</t>
  </si>
  <si>
    <t> غير قابل للتغيير</t>
  </si>
  <si>
    <t> G6402</t>
  </si>
  <si>
    <t> شكرا</t>
  </si>
  <si>
    <t> انفصال</t>
  </si>
  <si>
    <t> G6403</t>
  </si>
  <si>
    <t> شكرا</t>
  </si>
  <si>
    <t> chattel</t>
  </si>
  <si>
    <t> G6404</t>
  </si>
  <si>
    <t> شكرا جزيلا</t>
  </si>
  <si>
    <t> لتكريس</t>
  </si>
  <si>
    <t> G6405</t>
  </si>
  <si>
    <t> شكرا</t>
  </si>
  <si>
    <t> الانتشار</t>
  </si>
  <si>
    <t> G6406</t>
  </si>
  <si>
    <t> شكرا جزيلا</t>
  </si>
  <si>
    <t> غير مألوف</t>
  </si>
  <si>
    <t> G6407</t>
  </si>
  <si>
    <t> شكرا جزيلا</t>
  </si>
  <si>
    <t> G6408</t>
  </si>
  <si>
    <t> شكرا جزيلا</t>
  </si>
  <si>
    <t> إلى الصمت؛ لجعل الكلام</t>
  </si>
  <si>
    <t> G6409</t>
  </si>
  <si>
    <t> شكرا</t>
  </si>
  <si>
    <t> لربط</t>
  </si>
  <si>
    <t> G6410</t>
  </si>
  <si>
    <t> ἀπερικάθαρτος</t>
  </si>
  <si>
    <t> غير نقية</t>
  </si>
  <si>
    <t> G6411</t>
  </si>
  <si>
    <t> شكرا جزيلا</t>
  </si>
  <si>
    <t> رياح شرقية</t>
  </si>
  <si>
    <t> G6412</t>
  </si>
  <si>
    <t> ἄπιος</t>
  </si>
  <si>
    <t> شجرة إجاص</t>
  </si>
  <si>
    <t> شجرة الكمثرى، بعيدة</t>
  </si>
  <si>
    <t> G6413</t>
  </si>
  <si>
    <t> ἄπлαστος</t>
  </si>
  <si>
    <t> بسيط</t>
  </si>
  <si>
    <t> G6414</t>
  </si>
  <si>
    <t> شكرا جزيلا</t>
  </si>
  <si>
    <t> لا يشبع</t>
  </si>
  <si>
    <t> G6415</t>
  </si>
  <si>
    <t> شكرا</t>
  </si>
  <si>
    <t> العزوبية</t>
  </si>
  <si>
    <t> G6416</t>
  </si>
  <si>
    <t> شكرا جزيلا</t>
  </si>
  <si>
    <t> للتبسيط</t>
  </si>
  <si>
    <t> G6417</t>
  </si>
  <si>
    <t>شكرا جزيلا</t>
  </si>
  <si>
    <t> لصد</t>
  </si>
  <si>
    <t> G6418</t>
  </si>
  <si>
    <t> ἀπογαρακτίζω</t>
  </si>
  <si>
    <t> لفطم</t>
  </si>
  <si>
    <t> G6419</t>
  </si>
  <si>
    <t> ἀπόγονος</t>
  </si>
  <si>
    <t> سليل</t>
  </si>
  <si>
    <t> G6420</t>
  </si>
  <si>
    <t> ἀποδεσμεύω</t>
  </si>
  <si>
    <t> لربط</t>
  </si>
  <si>
    <t> G6421</t>
  </si>
  <si>
    <t> ἀπόδεσμος</t>
  </si>
  <si>
    <t> حزمة</t>
  </si>
  <si>
    <t> G6422</t>
  </si>
  <si>
    <t> ἀποδέω</t>
  </si>
  <si>
    <t> لربط</t>
  </si>
  <si>
    <t> G6423</t>
  </si>
  <si>
    <t> شكرا</t>
  </si>
  <si>
    <t> لتقسيم</t>
  </si>
  <si>
    <t> G6424</t>
  </si>
  <si>
    <t> ἀποδιδράσκω</t>
  </si>
  <si>
    <t> لكى تهرب</t>
  </si>
  <si>
    <t> G6425</t>
  </si>
  <si>
    <t> ἀποδιώκω</t>
  </si>
  <si>
    <t> إبعاد</t>
  </si>
  <si>
    <t> إبعاد؛ يتحرى</t>
  </si>
  <si>
    <t> G6426</t>
  </si>
  <si>
    <t> ἀπόδομα</t>
  </si>
  <si>
    <t> هدية</t>
  </si>
  <si>
    <t> G6427</t>
  </si>
  <si>
    <t> شكرا</t>
  </si>
  <si>
    <t> رد</t>
  </si>
  <si>
    <t> G6428</t>
  </si>
  <si>
    <t> شكرا</t>
  </si>
  <si>
    <t> G6429</t>
  </si>
  <si>
    <t> ἀποικεσία</t>
  </si>
  <si>
    <t> إعادة التوطين</t>
  </si>
  <si>
    <t> G6430</t>
  </si>
  <si>
    <t> ἀποικία</t>
  </si>
  <si>
    <t> G6432</t>
  </si>
  <si>
    <t> شكرا</t>
  </si>
  <si>
    <t> مستوطنة</t>
  </si>
  <si>
    <t> G6433</t>
  </si>
  <si>
    <t> شكرا جزيلا</t>
  </si>
  <si>
    <t> G6434</t>
  </si>
  <si>
    <t> ἀποκαθαίρω</t>
  </si>
  <si>
    <t> لتوضيح</t>
  </si>
  <si>
    <t> G6435</t>
  </si>
  <si>
    <t> ἀποκαθαρίζω</t>
  </si>
  <si>
    <t> G6436</t>
  </si>
  <si>
    <t> شكرا جزيلا</t>
  </si>
  <si>
    <t> للجلوس بعيدا</t>
  </si>
  <si>
    <t> G6437</t>
  </si>
  <si>
    <t>ἀποκακέω</t>
  </si>
  <si>
    <t> يعاني؛ كن مؤسف</t>
  </si>
  <si>
    <t> G6438</t>
  </si>
  <si>
    <t> ἀποκαлέω</t>
  </si>
  <si>
    <t> استدعاء</t>
  </si>
  <si>
    <t> G6439</t>
  </si>
  <si>
    <t> ἀποκεντέω</t>
  </si>
  <si>
    <t> G6440</t>
  </si>
  <si>
    <t> شكرا</t>
  </si>
  <si>
    <t> خارقة</t>
  </si>
  <si>
    <t> G6441</t>
  </si>
  <si>
    <t> ἀποκιδαρόω</t>
  </si>
  <si>
    <t> كن بلا عمامة</t>
  </si>
  <si>
    <t> G6442</t>
  </si>
  <si>
    <t> شكرا</t>
  </si>
  <si>
    <t> إلى المنفى</t>
  </si>
  <si>
    <t> إلى المنفى؛ لحملها في الاسر</t>
  </si>
  <si>
    <t> إلى المنفى؛ لحملها في الأسر، وإرسالها بعيدا، وإعادة توطينها</t>
  </si>
  <si>
    <t> G6443</t>
  </si>
  <si>
    <t> شكرا</t>
  </si>
  <si>
    <t> G6444</t>
  </si>
  <si>
    <t> شكرا</t>
  </si>
  <si>
    <t> سجن</t>
  </si>
  <si>
    <t> G6445</t>
  </si>
  <si>
    <t> شكرا</t>
  </si>
  <si>
    <t> لإيقاف التشغيل</t>
  </si>
  <si>
    <t> G6446</t>
  </si>
  <si>
    <t> ἀποκлύζω</t>
  </si>
  <si>
    <t> لشطفه</t>
  </si>
  <si>
    <t> G6447</t>
  </si>
  <si>
    <t> ἀποκνίζω</t>
  </si>
  <si>
    <t> لنتفه</t>
  </si>
  <si>
    <t> G6448</t>
  </si>
  <si>
    <t> ἀποκομίζω</t>
  </si>
  <si>
    <t> للإرسال</t>
  </si>
  <si>
    <t> G6449</t>
  </si>
  <si>
    <t> ἀποκρυβή</t>
  </si>
  <si>
    <t> إخفاء</t>
  </si>
  <si>
    <t> G6450</t>
  </si>
  <si>
    <t> ἀποκρυφή</t>
  </si>
  <si>
    <t> G6451</t>
  </si>
  <si>
    <t> ἀποκωνύω</t>
  </si>
  <si>
    <t> اعتقال</t>
  </si>
  <si>
    <t> اعتقال؛ ابقى للوراء</t>
  </si>
  <si>
    <t> G6452</t>
  </si>
  <si>
    <t> ἀποκωφόομαι</t>
  </si>
  <si>
    <t> كن صامتا</t>
  </si>
  <si>
    <t> كن صامتا؛ أصم</t>
  </si>
  <si>
    <t> G6453</t>
  </si>
  <si>
    <t>ἀποлακτίζω</t>
  </si>
  <si>
    <t> لركل</t>
  </si>
  <si>
    <t> G6454</t>
  </si>
  <si>
    <t> ἀποлαύω</t>
  </si>
  <si>
    <t> للإستمتاع</t>
  </si>
  <si>
    <t> G6455</t>
  </si>
  <si>
    <t> ἀποлέγω</t>
  </si>
  <si>
    <t> للاستقالة</t>
  </si>
  <si>
    <t> للاستقالة، والتخلي، والاستسلام</t>
  </si>
  <si>
    <t> G6456</t>
  </si>
  <si>
    <t> شكرا جزيلا</t>
  </si>
  <si>
    <t> ليتحجر</t>
  </si>
  <si>
    <t> لتتحجر ، تجعلها صعبة</t>
  </si>
  <si>
    <t> G6457</t>
  </si>
  <si>
    <t> ἀποлόγημα</t>
  </si>
  <si>
    <t> نداء</t>
  </si>
  <si>
    <t> نداء؛ في الدفاع</t>
  </si>
  <si>
    <t> G6458</t>
  </si>
  <si>
    <t> شكرا جزيلا</t>
  </si>
  <si>
    <t> خلفها</t>
  </si>
  <si>
    <t> G6459</t>
  </si>
  <si>
    <t> شكرا جزيلا</t>
  </si>
  <si>
    <t> إطلاق سراح مقابل فدية، إلى</t>
  </si>
  <si>
    <t> G6460</t>
  </si>
  <si>
    <t> شكرا جزيلا</t>
  </si>
  <si>
    <t> G6461</t>
  </si>
  <si>
    <t> ἀποξενόω</t>
  </si>
  <si>
    <t> تنفصل</t>
  </si>
  <si>
    <t> أن تنفصل</t>
  </si>
  <si>
    <t> G6462</t>
  </si>
  <si>
    <t> شكرا</t>
  </si>
  <si>
    <t> ليجف</t>
  </si>
  <si>
    <t> G6463</t>
  </si>
  <si>
    <t> ἀποξύω</t>
  </si>
  <si>
    <t> لتتخلص منها</t>
  </si>
  <si>
    <t> G6464</t>
  </si>
  <si>
    <t> شكرا جزيلا</t>
  </si>
  <si>
    <t> للاختبار</t>
  </si>
  <si>
    <t> G6465</t>
  </si>
  <si>
    <t> ἀποπεμπτόω</t>
  </si>
  <si>
    <t> لأخذ الجزء الخامس</t>
  </si>
  <si>
    <t> G6466</t>
  </si>
  <si>
    <t> ἀποπηδάω</t>
  </si>
  <si>
    <t> للقفز مرة أخرى</t>
  </si>
  <si>
    <t> G6467</t>
  </si>
  <si>
    <t> بالتأكيد</t>
  </si>
  <si>
    <t> للضغط عليها</t>
  </si>
  <si>
    <t> G6468</t>
  </si>
  <si>
    <t> شكرا</t>
  </si>
  <si>
    <t> استطرادا</t>
  </si>
  <si>
    <t>G6469</t>
  </si>
  <si>
    <t> ἀποποιέω</t>
  </si>
  <si>
    <t> للتراجع</t>
  </si>
  <si>
    <t> G6470</t>
  </si>
  <si>
    <t> ἀποπομπαῖος</t>
  </si>
  <si>
    <t> كبش فداء</t>
  </si>
  <si>
    <t> G6471</t>
  </si>
  <si>
    <t> ἀποπομπή</t>
  </si>
  <si>
    <t> بمثابة كبش فداء</t>
  </si>
  <si>
    <t> G6472</t>
  </si>
  <si>
    <t> شكرا</t>
  </si>
  <si>
    <t> المنسدلة</t>
  </si>
  <si>
    <t> G6473</t>
  </si>
  <si>
    <t> بالتأكيد</t>
  </si>
  <si>
    <t> يخادع</t>
  </si>
  <si>
    <t> للنهب ، والغضب ، والانفصال</t>
  </si>
  <si>
    <t> G6474</t>
  </si>
  <si>
    <t> ἀποσάττω</t>
  </si>
  <si>
    <t> إلى عدم التسخير</t>
  </si>
  <si>
    <t> G6475</t>
  </si>
  <si>
    <t> شكرا جزيلا</t>
  </si>
  <si>
    <t> تستهلك؛ إطفاء</t>
  </si>
  <si>
    <t> G6476</t>
  </si>
  <si>
    <t> ἀποσείω</t>
  </si>
  <si>
    <t> G6477</t>
  </si>
  <si>
    <t> ἀποσιωπάω</t>
  </si>
  <si>
    <t> أن يبقى صامتا</t>
  </si>
  <si>
    <t> G6478</t>
  </si>
  <si>
    <t> ἀποσκευή</t>
  </si>
  <si>
    <t> التجهيزات</t>
  </si>
  <si>
    <t> أدوات. متاع</t>
  </si>
  <si>
    <t> G6479</t>
  </si>
  <si>
    <t> ἀποσκηνόω</t>
  </si>
  <si>
    <t> لتحريك خيمة</t>
  </si>
  <si>
    <t> G6480</t>
  </si>
  <si>
    <t> شكرا</t>
  </si>
  <si>
    <t> لتصلب ضد</t>
  </si>
  <si>
    <t> G6481</t>
  </si>
  <si>
    <t> ἀποσκοπεύω</t>
  </si>
  <si>
    <t> يعتنى ب</t>
  </si>
  <si>
    <t> G6482</t>
  </si>
  <si>
    <t> ἀποσκορακίζω</t>
  </si>
  <si>
    <t> لإرسال بعيدا</t>
  </si>
  <si>
    <t> ليجعل المرء بعيدًا</t>
  </si>
  <si>
    <t> لتسبب واحد ليكون بعيدا</t>
  </si>
  <si>
    <t> G6483</t>
  </si>
  <si>
    <t> ἀποσκορακισμός</t>
  </si>
  <si>
    <t> الفصل</t>
  </si>
  <si>
    <t>الفصل. رفض الازدراء</t>
  </si>
  <si>
    <t> G6484</t>
  </si>
  <si>
    <t> ἀποσοβέω</t>
  </si>
  <si>
    <t> لتخيف بعيدا</t>
  </si>
  <si>
    <t> G6485</t>
  </si>
  <si>
    <t> ἀπόσπασμα</t>
  </si>
  <si>
    <t> فرع مكسور</t>
  </si>
  <si>
    <t> G6486</t>
  </si>
  <si>
    <t> ἀποστάζω</t>
  </si>
  <si>
    <t> للإسقاط من</t>
  </si>
  <si>
    <t> G6487</t>
  </si>
  <si>
    <t> شكرا جزيلا</t>
  </si>
  <si>
    <t> لتتدفق إلى أسفل</t>
  </si>
  <si>
    <t> G6488</t>
  </si>
  <si>
    <t> شكرا</t>
  </si>
  <si>
    <t> انشقاق</t>
  </si>
  <si>
    <t> G6489</t>
  </si>
  <si>
    <t> ἀποστατέω</t>
  </si>
  <si>
    <t> G6490</t>
  </si>
  <si>
    <t> ἀποστάτης</t>
  </si>
  <si>
    <t> منشق</t>
  </si>
  <si>
    <t> G6491</t>
  </si>
  <si>
    <t> شكرا</t>
  </si>
  <si>
    <t> انشقاق</t>
  </si>
  <si>
    <t> G6492</t>
  </si>
  <si>
    <t> ἀποστέργω</t>
  </si>
  <si>
    <t> لتجاهل</t>
  </si>
  <si>
    <t> G6493</t>
  </si>
  <si>
    <t> شكرا</t>
  </si>
  <si>
    <t> الرفض</t>
  </si>
  <si>
    <t> الرفض؛ عودة؛ استسلام؛ تحول</t>
  </si>
  <si>
    <t> G6494</t>
  </si>
  <si>
    <t> ἀποσυνάγω</t>
  </si>
  <si>
    <t> لتعالج</t>
  </si>
  <si>
    <t> G6495</t>
  </si>
  <si>
    <t> شكرا</t>
  </si>
  <si>
    <t> لتصفير</t>
  </si>
  <si>
    <t> G6496</t>
  </si>
  <si>
    <t> شكرا</t>
  </si>
  <si>
    <t> للختم</t>
  </si>
  <si>
    <t> G6497</t>
  </si>
  <si>
    <t> شكرا</t>
  </si>
  <si>
    <t> ختم</t>
  </si>
  <si>
    <t> G6498</t>
  </si>
  <si>
    <t> ἀποσχίζω</t>
  </si>
  <si>
    <t> لقطع</t>
  </si>
  <si>
    <t> G6499</t>
  </si>
  <si>
    <t> ἀποτείνω</t>
  </si>
  <si>
    <t> G6500</t>
  </si>
  <si>
    <t> ἀποτέμνω</t>
  </si>
  <si>
    <t> ليمزق</t>
  </si>
  <si>
    <t> G6501</t>
  </si>
  <si>
    <t>ἀποτηγανίζω</t>
  </si>
  <si>
    <t> يقلى</t>
  </si>
  <si>
    <t> G6502</t>
  </si>
  <si>
    <t> بالتأكيد</t>
  </si>
  <si>
    <t> لدفع ثمن</t>
  </si>
  <si>
    <t> G6503</t>
  </si>
  <si>
    <t> ἀποτρέχω</t>
  </si>
  <si>
    <t> للهروب منها</t>
  </si>
  <si>
    <t> G6504</t>
  </si>
  <si>
    <t> شكرا</t>
  </si>
  <si>
    <t> لتهدئة</t>
  </si>
  <si>
    <t> G6505</t>
  </si>
  <si>
    <t> ἀποτρυγάω</t>
  </si>
  <si>
    <t> G6506</t>
  </si>
  <si>
    <t> ἀποτυγχάνω</t>
  </si>
  <si>
    <t> ليشتاق</t>
  </si>
  <si>
    <t> G6507</t>
  </si>
  <si>
    <t> شكرا جزيلا</t>
  </si>
  <si>
    <t> العمى</t>
  </si>
  <si>
    <t> G6508</t>
  </si>
  <si>
    <t> ἀποφαίνω</t>
  </si>
  <si>
    <t> إلى الجملة</t>
  </si>
  <si>
    <t> G6509</t>
  </si>
  <si>
    <t> ἀπόφθεγμα</t>
  </si>
  <si>
    <t> حكمة</t>
  </si>
  <si>
    <t> G6510</t>
  </si>
  <si>
    <t> شكرا</t>
  </si>
  <si>
    <t> دجال</t>
  </si>
  <si>
    <t> G6511</t>
  </si>
  <si>
    <t> شكرا</t>
  </si>
  <si>
    <t> لاغلاقها</t>
  </si>
  <si>
    <t> G6512</t>
  </si>
  <si>
    <t> ἀποφυσάω</t>
  </si>
  <si>
    <t> لتفجيرها بعيدا</t>
  </si>
  <si>
    <t> G6513</t>
  </si>
  <si>
    <t> ἀποχέω</t>
  </si>
  <si>
    <t> G6514</t>
  </si>
  <si>
    <t> شكرا</t>
  </si>
  <si>
    <t> إبطال</t>
  </si>
  <si>
    <t> G6515</t>
  </si>
  <si>
    <t> شكرا</t>
  </si>
  <si>
    <t> غير مقيد</t>
  </si>
  <si>
    <t> G6516</t>
  </si>
  <si>
    <t> بالتأكيد</t>
  </si>
  <si>
    <t> للمرضى</t>
  </si>
  <si>
    <t> G6517</t>
  </si>
  <si>
    <t> شكرا</t>
  </si>
  <si>
    <t> الأشياء الفضية</t>
  </si>
  <si>
    <t> G6518</t>
  </si>
  <si>
    <t> شكرا</t>
  </si>
  <si>
    <t> طبقة من الكرمة</t>
  </si>
  <si>
    <t> G6519</t>
  </si>
  <si>
    <t> شكرا</t>
  </si>
  <si>
    <t> تنافر</t>
  </si>
  <si>
    <t> G6521</t>
  </si>
  <si>
    <t> Ἀραβώθ</t>
  </si>
  <si>
    <t> البرية</t>
  </si>
  <si>
    <t>G6522</t>
  </si>
  <si>
    <t> حقا</t>
  </si>
  <si>
    <t> يلعن؛ اليمين، لجعل</t>
  </si>
  <si>
    <t> G6523</t>
  </si>
  <si>
    <t> شكرا</t>
  </si>
  <si>
    <t> عنكبوت</t>
  </si>
  <si>
    <t> G6524</t>
  </si>
  <si>
    <t> ἀργία</t>
  </si>
  <si>
    <t> الكسل</t>
  </si>
  <si>
    <t> G6525</t>
  </si>
  <si>
    <t> ἀργυροκοπέω</t>
  </si>
  <si>
    <t> لعمل الفضة</t>
  </si>
  <si>
    <t> G6526</t>
  </si>
  <si>
    <t> ἀργυρώνητος</t>
  </si>
  <si>
    <t> اشترى بالفضة</t>
  </si>
  <si>
    <t> G6527</t>
  </si>
  <si>
    <t> شكرا</t>
  </si>
  <si>
    <t> تماما</t>
  </si>
  <si>
    <t> G6528</t>
  </si>
  <si>
    <t> شكرا</t>
  </si>
  <si>
    <t> التعبير</t>
  </si>
  <si>
    <t> G6529</t>
  </si>
  <si>
    <t> حقا</t>
  </si>
  <si>
    <t> موقد المذبح</t>
  </si>
  <si>
    <t> G6530</t>
  </si>
  <si>
    <t> شخص مثل الأسد</t>
  </si>
  <si>
    <t> G6531</t>
  </si>
  <si>
    <t> شكرا</t>
  </si>
  <si>
    <t> عد</t>
  </si>
  <si>
    <t> G6532</t>
  </si>
  <si>
    <t> ἀριώθ</t>
  </si>
  <si>
    <t> أعشاب</t>
  </si>
  <si>
    <t> G6533</t>
  </si>
  <si>
    <t> ἀρκεύθινος</t>
  </si>
  <si>
    <t> من العرعر</t>
  </si>
  <si>
    <t> G6534</t>
  </si>
  <si>
    <t> ἄρκευθος</t>
  </si>
  <si>
    <t> العرعر</t>
  </si>
  <si>
    <t> G6535</t>
  </si>
  <si>
    <t> ἁρμονία</t>
  </si>
  <si>
    <t> مشترك؛ انسجام</t>
  </si>
  <si>
    <t> G6536</t>
  </si>
  <si>
    <t> ἀροτήρ</t>
  </si>
  <si>
    <t> حرث</t>
  </si>
  <si>
    <t> G6537</t>
  </si>
  <si>
    <t> شكرا</t>
  </si>
  <si>
    <t> الحرث</t>
  </si>
  <si>
    <t> G6538</t>
  </si>
  <si>
    <t> ἀροτρόπους</t>
  </si>
  <si>
    <t> محراث</t>
  </si>
  <si>
    <t> G6539</t>
  </si>
  <si>
    <t> ἄρουρα</t>
  </si>
  <si>
    <t> حقول محروثة</t>
  </si>
  <si>
    <t> G6540</t>
  </si>
  <si>
    <t> ἅρπαγμα</t>
  </si>
  <si>
    <t> فريسة</t>
  </si>
  <si>
    <t> فريسة الشيء الذي تم الاستيلاء عليه</t>
  </si>
  <si>
    <t>G6541</t>
  </si>
  <si>
    <t> شكرا</t>
  </si>
  <si>
    <t> بلا جذور</t>
  </si>
  <si>
    <t> G6542</t>
  </si>
  <si>
    <t> ἀρρωστέω</t>
  </si>
  <si>
    <t> كن مريض</t>
  </si>
  <si>
    <t> كن مريض؛ عاجز</t>
  </si>
  <si>
    <t> G6543</t>
  </si>
  <si>
    <t> ἀρωστία</t>
  </si>
  <si>
    <t> مرض؛ العجز. المرض</t>
  </si>
  <si>
    <t> G6544</t>
  </si>
  <si>
    <t> شكرا</t>
  </si>
  <si>
    <t> ذكر</t>
  </si>
  <si>
    <t> G6545</t>
  </si>
  <si>
    <t> شكرا</t>
  </si>
  <si>
    <t> حمولة</t>
  </si>
  <si>
    <t> حمولة؛ تحية</t>
  </si>
  <si>
    <t> G6546</t>
  </si>
  <si>
    <t> ἀρτάβη</t>
  </si>
  <si>
    <t> مقياس</t>
  </si>
  <si>
    <t> G6547</t>
  </si>
  <si>
    <t> ἀρτήρ</t>
  </si>
  <si>
    <t> كتف</t>
  </si>
  <si>
    <t> G6548</t>
  </si>
  <si>
    <t> ἀρτίως</t>
  </si>
  <si>
    <t> الآن</t>
  </si>
  <si>
    <t> G6549</t>
  </si>
  <si>
    <t> ἀρτοκοπικός</t>
  </si>
  <si>
    <t> من خباز</t>
  </si>
  <si>
    <t> G6550</t>
  </si>
  <si>
    <t> شكرا جزيلا</t>
  </si>
  <si>
    <t> رئيس السجانين</t>
  </si>
  <si>
    <t> G6551</t>
  </si>
  <si>
    <t> شكرا</t>
  </si>
  <si>
    <t> G6552</t>
  </si>
  <si>
    <t> ἀρχιεταῖρος</t>
  </si>
  <si>
    <t> صديق رئيسي</t>
  </si>
  <si>
    <t> G6553</t>
  </si>
  <si>
    <t> ἀρχιευνοῦχος</t>
  </si>
  <si>
    <t> رئيس الخصي</t>
  </si>
  <si>
    <t> G6554</t>
  </si>
  <si>
    <t> شكرا</t>
  </si>
  <si>
    <t> رئيس الحرس</t>
  </si>
  <si>
    <t> G6555</t>
  </si>
  <si>
    <t> ἀρχιοινοχοΐα</t>
  </si>
  <si>
    <t> متذوق النبيذ الرئيسي</t>
  </si>
  <si>
    <t> مكتب رئيس تذوق النبيذ</t>
  </si>
  <si>
    <t> G6556</t>
  </si>
  <si>
    <t> ἀρχιοινοχόος</t>
  </si>
  <si>
    <t> G6557</t>
  </si>
  <si>
    <t> شكرا جزيلا</t>
  </si>
  <si>
    <t>البطريرك الرئيسي</t>
  </si>
  <si>
    <t> G6558</t>
  </si>
  <si>
    <t> شكرا</t>
  </si>
  <si>
    <t> خباز رئيسي</t>
  </si>
  <si>
    <t> G6559</t>
  </si>
  <si>
    <t> شكرا جزيلا</t>
  </si>
  <si>
    <t> القائد الأعلى</t>
  </si>
  <si>
    <t> G6560</t>
  </si>
  <si>
    <t> شكرا جزيلا</t>
  </si>
  <si>
    <t> رئيس الحرس؛ قائد الحرس الشخصي</t>
  </si>
  <si>
    <t> G6561</t>
  </si>
  <si>
    <t> ἀρχιτεκτονέω</t>
  </si>
  <si>
    <t> رئيس البناء</t>
  </si>
  <si>
    <t> يكون رئيس البناء</t>
  </si>
  <si>
    <t> G6562</t>
  </si>
  <si>
    <t> ἀρχιτεκτονία</t>
  </si>
  <si>
    <t> بناء</t>
  </si>
  <si>
    <t> G6563</t>
  </si>
  <si>
    <t> شكرا جزيلا</t>
  </si>
  <si>
    <t> رئيس قبيلة</t>
  </si>
  <si>
    <t> G6564</t>
  </si>
  <si>
    <t> ἀρχός</t>
  </si>
  <si>
    <t> رئيس</t>
  </si>
  <si>
    <t> G6565</t>
  </si>
  <si>
    <t> بالتأكيد</t>
  </si>
  <si>
    <t> G6566</t>
  </si>
  <si>
    <t> شكرا</t>
  </si>
  <si>
    <t> مصباح أسود</t>
  </si>
  <si>
    <t> G6567</t>
  </si>
  <si>
    <t> ἀσέβημα</t>
  </si>
  <si>
    <t> فعل المعصية</t>
  </si>
  <si>
    <t> G6568</t>
  </si>
  <si>
    <t> ἄσηπτος</t>
  </si>
  <si>
    <t> G6569</t>
  </si>
  <si>
    <t> شكرا</t>
  </si>
  <si>
    <t> اللقلق</t>
  </si>
  <si>
    <t> G6570</t>
  </si>
  <si>
    <t> هكذا</t>
  </si>
  <si>
    <t> الامتناع</t>
  </si>
  <si>
    <t> بدون طعام</t>
  </si>
  <si>
    <t> G6571</t>
  </si>
  <si>
    <t> شكرا</t>
  </si>
  <si>
    <t> أغنية</t>
  </si>
  <si>
    <t> G6572</t>
  </si>
  <si>
    <t> شكرا</t>
  </si>
  <si>
    <t> الخلد</t>
  </si>
  <si>
    <t> G6573</t>
  </si>
  <si>
    <t> شكرا</t>
  </si>
  <si>
    <t> مدي</t>
  </si>
  <si>
    <t> G6574</t>
  </si>
  <si>
    <t> ἄστεγος</t>
  </si>
  <si>
    <t> بلا مأوى</t>
  </si>
  <si>
    <t>بلا مأوى؛ بفتح الفم</t>
  </si>
  <si>
    <t> G6575</t>
  </si>
  <si>
    <t> شكرا جزيلا</t>
  </si>
  <si>
    <t> فقرات</t>
  </si>
  <si>
    <t> فقرة؛ عقلة الاصبع</t>
  </si>
  <si>
    <t> G6576</t>
  </si>
  <si>
    <t> شكرا جزيلا</t>
  </si>
  <si>
    <t> منجم</t>
  </si>
  <si>
    <t> G6577</t>
  </si>
  <si>
    <t> شكرا</t>
  </si>
  <si>
    <t> ضد الانتقام</t>
  </si>
  <si>
    <t> G6578</t>
  </si>
  <si>
    <t> ἀσύμφορος</t>
  </si>
  <si>
    <t> مؤلم</t>
  </si>
  <si>
    <t> G6579</t>
  </si>
  <si>
    <t> شكرا</t>
  </si>
  <si>
    <t> للافتقار إلى المعنى</t>
  </si>
  <si>
    <t> G6580</t>
  </si>
  <si>
    <t> شكرا</t>
  </si>
  <si>
    <t> خرق العقد</t>
  </si>
  <si>
    <t> G6581</t>
  </si>
  <si>
    <t> شكرا</t>
  </si>
  <si>
    <t> لفسخ العقد</t>
  </si>
  <si>
    <t> G6582</t>
  </si>
  <si>
    <t> شكرا جزيلا</t>
  </si>
  <si>
    <t> قطران</t>
  </si>
  <si>
    <t> G6583</t>
  </si>
  <si>
    <t> ἄσφαлτος</t>
  </si>
  <si>
    <t> G6584</t>
  </si>
  <si>
    <t> شكرا جزيلا</t>
  </si>
  <si>
    <t> لتطبيق القطران</t>
  </si>
  <si>
    <t> G6585</t>
  </si>
  <si>
    <t> ἄσωτος</t>
  </si>
  <si>
    <t> البرية والجسدية</t>
  </si>
  <si>
    <t> البرية، الجسدية، فاسق</t>
  </si>
  <si>
    <t> G6586</t>
  </si>
  <si>
    <t> ἀτάρ</t>
  </si>
  <si>
    <t> مع ذلك</t>
  </si>
  <si>
    <t> G6587</t>
  </si>
  <si>
    <t> شكرا</t>
  </si>
  <si>
    <t> غير مسور</t>
  </si>
  <si>
    <t> G6588</t>
  </si>
  <si>
    <t> ἀτεκνία</t>
  </si>
  <si>
    <t> عدم الإنجاب</t>
  </si>
  <si>
    <t> G6589</t>
  </si>
  <si>
    <t> ἀτεκνόω</t>
  </si>
  <si>
    <t> تكون عاقرا</t>
  </si>
  <si>
    <t> كن عاقرًا؛ بدون أطفال</t>
  </si>
  <si>
    <t> G6590</t>
  </si>
  <si>
    <t> شكرا</t>
  </si>
  <si>
    <t> دون عقاب</t>
  </si>
  <si>
    <t> G6591</t>
  </si>
  <si>
    <t> ἄτρακτος</t>
  </si>
  <si>
    <t>مغزل</t>
  </si>
  <si>
    <t> G6592</t>
  </si>
  <si>
    <t> شكرا</t>
  </si>
  <si>
    <t> اختصار</t>
  </si>
  <si>
    <t> G6593</t>
  </si>
  <si>
    <t> شكرا</t>
  </si>
  <si>
    <t> خالية من الشوائب</t>
  </si>
  <si>
    <t> G6594</t>
  </si>
  <si>
    <t> شكرا</t>
  </si>
  <si>
    <t> جراد قفز</t>
  </si>
  <si>
    <t> G6595</t>
  </si>
  <si>
    <t> ἀττέлαβος</t>
  </si>
  <si>
    <t> جراد صغير</t>
  </si>
  <si>
    <t> G6596</t>
  </si>
  <si>
    <t> شكرا</t>
  </si>
  <si>
    <t> كن مؤسف</t>
  </si>
  <si>
    <t> أن تكون مؤسفا، تكون في الشدائد</t>
  </si>
  <si>
    <t> G6597</t>
  </si>
  <si>
    <t> ὔγασμα</t>
  </si>
  <si>
    <t> ساطع</t>
  </si>
  <si>
    <t> G6598</t>
  </si>
  <si>
    <t> ὐγέω</t>
  </si>
  <si>
    <t> G6599</t>
  </si>
  <si>
    <t> شكرا جزيلا</t>
  </si>
  <si>
    <t> G6600</t>
  </si>
  <si>
    <t> شكرا</t>
  </si>
  <si>
    <t> G6601</t>
  </si>
  <si>
    <t> شكرا</t>
  </si>
  <si>
    <t> G6602</t>
  </si>
  <si>
    <t> شكرا جزيلا</t>
  </si>
  <si>
    <t> ستارة</t>
  </si>
  <si>
    <t> G6603</t>
  </si>
  <si>
    <t> شكرا جزيلا</t>
  </si>
  <si>
    <t> ثلم</t>
  </si>
  <si>
    <t> G6604</t>
  </si>
  <si>
    <t> شكرا جزيلا</t>
  </si>
  <si>
    <t> رئيس القصر</t>
  </si>
  <si>
    <t> G6605</t>
  </si>
  <si>
    <t> شكرا</t>
  </si>
  <si>
    <t> واد</t>
  </si>
  <si>
    <t> G6606</t>
  </si>
  <si>
    <t> ὔρα</t>
  </si>
  <si>
    <t> نسيم</t>
  </si>
  <si>
    <t> G6607</t>
  </si>
  <si>
    <t> شكرا</t>
  </si>
  <si>
    <t> تكفي</t>
  </si>
  <si>
    <t> G6608</t>
  </si>
  <si>
    <t> حقا</t>
  </si>
  <si>
    <t> فى ذلك التوقيت</t>
  </si>
  <si>
    <t> G6609</t>
  </si>
  <si>
    <t> شكرا جزيلا</t>
  </si>
  <si>
    <t> الى الصحراء</t>
  </si>
  <si>
    <t> G6611</t>
  </si>
  <si>
    <t> شكرا</t>
  </si>
  <si>
    <t> مواطن</t>
  </si>
  <si>
    <t> G6612</t>
  </si>
  <si>
    <t>شكرا</t>
  </si>
  <si>
    <t> مؤخر</t>
  </si>
  <si>
    <t> مؤخر؛ الجزء الخلفي من الرقبة</t>
  </si>
  <si>
    <t> G6613</t>
  </si>
  <si>
    <t> شكرا</t>
  </si>
  <si>
    <t> قذر</t>
  </si>
  <si>
    <t> G6614</t>
  </si>
  <si>
    <t> شكرا جزيلا</t>
  </si>
  <si>
    <t> التقشف</t>
  </si>
  <si>
    <t> G6615</t>
  </si>
  <si>
    <t> شكرا</t>
  </si>
  <si>
    <t> G6616</t>
  </si>
  <si>
    <t> شكرا</t>
  </si>
  <si>
    <t> جزء الاختيار</t>
  </si>
  <si>
    <t> جزء الاختيار؛ جزء مقطوع</t>
  </si>
  <si>
    <t> G6617</t>
  </si>
  <si>
    <t> شكرا جزيلا</t>
  </si>
  <si>
    <t> للقفز</t>
  </si>
  <si>
    <t> G6618</t>
  </si>
  <si>
    <t> ἀφάπτω</t>
  </si>
  <si>
    <t> لإلصاق</t>
  </si>
  <si>
    <t> G6619</t>
  </si>
  <si>
    <t> ἄφεδρος</t>
  </si>
  <si>
    <t> الحيض</t>
  </si>
  <si>
    <t> G6620</t>
  </si>
  <si>
    <t> شكرا</t>
  </si>
  <si>
    <t> بلا هوادة</t>
  </si>
  <si>
    <t> G6621</t>
  </si>
  <si>
    <t> شكرا</t>
  </si>
  <si>
    <t> مُجَرّد</t>
  </si>
  <si>
    <t> G6622</t>
  </si>
  <si>
    <t> شكرا جزيلا</t>
  </si>
  <si>
    <t> G6623</t>
  </si>
  <si>
    <t> ἄφθορος</t>
  </si>
  <si>
    <t> غير فاسد</t>
  </si>
  <si>
    <t> G6624</t>
  </si>
  <si>
    <t> ἀφοβία</t>
  </si>
  <si>
    <t> عدم الخوف</t>
  </si>
  <si>
    <t> G6625</t>
  </si>
  <si>
    <t> ἄφοβος</t>
  </si>
  <si>
    <t> لا يعرف الخوف</t>
  </si>
  <si>
    <t> بلا خوف</t>
  </si>
  <si>
    <t> G6626</t>
  </si>
  <si>
    <t> ἀφορία</t>
  </si>
  <si>
    <t> غير الإنتاجية</t>
  </si>
  <si>
    <t> G6627</t>
  </si>
  <si>
    <t> شكرا</t>
  </si>
  <si>
    <t> انفصال</t>
  </si>
  <si>
    <t> G6628</t>
  </si>
  <si>
    <t> شكرا</t>
  </si>
  <si>
    <t> قربان ، انفصال ، تمييز ، قول مأثور</t>
  </si>
  <si>
    <t> G6629</t>
  </si>
  <si>
    <t> شكرا</t>
  </si>
  <si>
    <t> كن غير حكيم</t>
  </si>
  <si>
    <t> G6630</t>
  </si>
  <si>
    <t>شكرا</t>
  </si>
  <si>
    <t> غير حكيم</t>
  </si>
  <si>
    <t> G6631</t>
  </si>
  <si>
    <t> شكرا جزيلا</t>
  </si>
  <si>
    <t> دون حراسة</t>
  </si>
  <si>
    <t> G6632</t>
  </si>
  <si>
    <t> شكرا</t>
  </si>
  <si>
    <t> حجب</t>
  </si>
  <si>
    <t> G6633</t>
  </si>
  <si>
    <t> بالتأكيد</t>
  </si>
  <si>
    <t> منفصل</t>
  </si>
  <si>
    <t> G6634</t>
  </si>
  <si>
    <t> ἀφφώ</t>
  </si>
  <si>
    <t> G6635</t>
  </si>
  <si>
    <t> شكرا</t>
  </si>
  <si>
    <t> العقيق</t>
  </si>
  <si>
    <t> G6636</t>
  </si>
  <si>
    <t> نعم</t>
  </si>
  <si>
    <t> عشب القصب</t>
  </si>
  <si>
    <t> G6637</t>
  </si>
  <si>
    <t> حقا</t>
  </si>
  <si>
    <t> شجيرة شوكة</t>
  </si>
  <si>
    <t> G6638</t>
  </si>
  <si>
    <t> ἀωρία</t>
  </si>
  <si>
    <t> G6639</t>
  </si>
  <si>
    <t> ἄωρος</t>
  </si>
  <si>
    <t> غير معقول</t>
  </si>
  <si>
    <t> غير معقول غير مناسب</t>
  </si>
  <si>
    <t> G6640</t>
  </si>
  <si>
    <t> βααлτάμ</t>
  </si>
  <si>
    <t> G6641</t>
  </si>
  <si>
    <t> شكرا</t>
  </si>
  <si>
    <t> ملابس الكتان</t>
  </si>
  <si>
    <t> G6642</t>
  </si>
  <si>
    <t> بالتأكيد</t>
  </si>
  <si>
    <t> المضي قدما</t>
  </si>
  <si>
    <t> G6643</t>
  </si>
  <si>
    <t> βαθέως</t>
  </si>
  <si>
    <t> بشدة</t>
  </si>
  <si>
    <t> G6644</t>
  </si>
  <si>
    <t> βαθύφωνος</t>
  </si>
  <si>
    <t> معبر عميق</t>
  </si>
  <si>
    <t> G6645</t>
  </si>
  <si>
    <t> بالتأكيد</t>
  </si>
  <si>
    <t> شفاه سميكة</t>
  </si>
  <si>
    <t> G6646</t>
  </si>
  <si>
    <t> βαίθ</t>
  </si>
  <si>
    <t> حمام (قياس)</t>
  </si>
  <si>
    <t> G6647</t>
  </si>
  <si>
    <t> بالتأكيد</t>
  </si>
  <si>
    <t> G6648</t>
  </si>
  <si>
    <t> βακτηρία</t>
  </si>
  <si>
    <t> طاقم</t>
  </si>
  <si>
    <t> G6649</t>
  </si>
  <si>
    <t> بالتأكيد</t>
  </si>
  <si>
    <t> أول فاكهة</t>
  </si>
  <si>
    <t> G6650</t>
  </si>
  <si>
    <t> بالتأكيد</t>
  </si>
  <si>
    <t> دبوس</t>
  </si>
  <si>
    <t>دبوس؛ شجرة البلوط</t>
  </si>
  <si>
    <t> G6651</t>
  </si>
  <si>
    <t> βάμμα</t>
  </si>
  <si>
    <t> صبغة</t>
  </si>
  <si>
    <t> G6652</t>
  </si>
  <si>
    <t> αρ</t>
  </si>
  <si>
    <t xml:space="preserve"> ابن سليل</t>
  </si>
  <si>
    <t> G6653</t>
  </si>
  <si>
    <t> شكرا</t>
  </si>
  <si>
    <t> قليلا</t>
  </si>
  <si>
    <t> G6654</t>
  </si>
  <si>
    <t> حسنا</t>
  </si>
  <si>
    <t> قصر</t>
  </si>
  <si>
    <t> G6655</t>
  </si>
  <si>
    <t> βαρύγлωσσος</t>
  </si>
  <si>
    <t> لغة غير معروفة</t>
  </si>
  <si>
    <t> G6656</t>
  </si>
  <si>
    <t> شكرا جزيلا</t>
  </si>
  <si>
    <t> يكون مثقلا</t>
  </si>
  <si>
    <t> G6657</t>
  </si>
  <si>
    <t> بالتأكيد</t>
  </si>
  <si>
    <t> قلبك ملي بالهموم</t>
  </si>
  <si>
    <t> G6658</t>
  </si>
  <si>
    <t> بالتأكيد</t>
  </si>
  <si>
    <t> الكوبرا</t>
  </si>
  <si>
    <t> G6659</t>
  </si>
  <si>
    <t> شكرا</t>
  </si>
  <si>
    <t> خلاب</t>
  </si>
  <si>
    <t> G6660</t>
  </si>
  <si>
    <t> بالتأكيد</t>
  </si>
  <si>
    <t> عبء</t>
  </si>
  <si>
    <t> G6661</t>
  </si>
  <si>
    <t> βδέκα</t>
  </si>
  <si>
    <t> علقة</t>
  </si>
  <si>
    <t> G6662</t>
  </si>
  <si>
    <t> شكرا جزيلا</t>
  </si>
  <si>
    <t> G6663</t>
  </si>
  <si>
    <t> βεβαίως</t>
  </si>
  <si>
    <t> قطعا</t>
  </si>
  <si>
    <t> G6664</t>
  </si>
  <si>
    <t> بالتأكيد</t>
  </si>
  <si>
    <t> تدنيس</t>
  </si>
  <si>
    <t> G6665</t>
  </si>
  <si>
    <t> βεδέκ</t>
  </si>
  <si>
    <t> خرق</t>
  </si>
  <si>
    <t> G6666</t>
  </si>
  <si>
    <t> βεζέκ</t>
  </si>
  <si>
    <t> G6667</t>
  </si>
  <si>
    <t> بالتأكيد</t>
  </si>
  <si>
    <t> أسلحة</t>
  </si>
  <si>
    <t> أسلحة؛ مجموعة من الأسلحة</t>
  </si>
  <si>
    <t> G6668</t>
  </si>
  <si>
    <t> شكرا</t>
  </si>
  <si>
    <t> الصدر</t>
  </si>
  <si>
    <t> G6669</t>
  </si>
  <si>
    <t> بالتأكيد</t>
  </si>
  <si>
    <t> G6670</t>
  </si>
  <si>
    <t> بالتأكيد</t>
  </si>
  <si>
    <t>غصبا</t>
  </si>
  <si>
    <t> قسرا وعنيفا</t>
  </si>
  <si>
    <t> G6671</t>
  </si>
  <si>
    <t> βιβάζω</t>
  </si>
  <si>
    <t> للتكاثر</t>
  </si>
  <si>
    <t> G6672</t>
  </si>
  <si>
    <t> بالتأكيد</t>
  </si>
  <si>
    <t> ورق بردي</t>
  </si>
  <si>
    <t> ورق بردي؛ من ورق البردي الكتابي</t>
  </si>
  <si>
    <t> G6673</t>
  </si>
  <si>
    <t> βιβлιοθήκη</t>
  </si>
  <si>
    <t> مكتبة</t>
  </si>
  <si>
    <t> G6674</t>
  </si>
  <si>
    <t> βιβлιοφόρος</t>
  </si>
  <si>
    <t> ساعي</t>
  </si>
  <si>
    <t> G6675</t>
  </si>
  <si>
    <t> ῖκος</t>
  </si>
  <si>
    <t> إبريق</t>
  </si>
  <si>
    <t> G6676</t>
  </si>
  <si>
    <t> حسنا</t>
  </si>
  <si>
    <t> القوت</t>
  </si>
  <si>
    <t> G6677</t>
  </si>
  <si>
    <t> جدا</t>
  </si>
  <si>
    <t> G6678</t>
  </si>
  <si>
    <t> βлέφαρον</t>
  </si>
  <si>
    <t> جفن</t>
  </si>
  <si>
    <t> G6679</t>
  </si>
  <si>
    <t> حسنا</t>
  </si>
  <si>
    <t> بالوعة</t>
  </si>
  <si>
    <t> بالوعة حفريات؛ حفرة</t>
  </si>
  <si>
    <t> G6680</t>
  </si>
  <si>
    <t> عظيم</t>
  </si>
  <si>
    <t> الثور</t>
  </si>
  <si>
    <t> الثور. ثور صغير</t>
  </si>
  <si>
    <t> G6681</t>
  </si>
  <si>
    <t> بالتأكيد</t>
  </si>
  <si>
    <t> روث</t>
  </si>
  <si>
    <t> G6682</t>
  </si>
  <si>
    <t> حسنا</t>
  </si>
  <si>
    <t> صب</t>
  </si>
  <si>
    <t> G6683</t>
  </si>
  <si>
    <t> βομβέω</t>
  </si>
  <si>
    <t> يتردد صداها</t>
  </si>
  <si>
    <t> G6684</t>
  </si>
  <si>
    <t> حسنا</t>
  </si>
  <si>
    <t> الجيف</t>
  </si>
  <si>
    <t> الجيف. ضحية</t>
  </si>
  <si>
    <t> G6685</t>
  </si>
  <si>
    <t> بالتأكيد</t>
  </si>
  <si>
    <t> مرعى</t>
  </si>
  <si>
    <t> G6686</t>
  </si>
  <si>
    <t> بالتأكيد</t>
  </si>
  <si>
    <t> حليقة</t>
  </si>
  <si>
    <t> G6687</t>
  </si>
  <si>
    <t> رائع</t>
  </si>
  <si>
    <t> عنقود العنب الصغيرة</t>
  </si>
  <si>
    <t> G6688</t>
  </si>
  <si>
    <t> βούβαлος</t>
  </si>
  <si>
    <t>الروباك</t>
  </si>
  <si>
    <t> G6689</t>
  </si>
  <si>
    <t> شكرا</t>
  </si>
  <si>
    <t> ثور</t>
  </si>
  <si>
    <t> G6690</t>
  </si>
  <si>
    <t> شكرا</t>
  </si>
  <si>
    <t> قطيع</t>
  </si>
  <si>
    <t> G6691</t>
  </si>
  <si>
    <t> شكرا جزيلا</t>
  </si>
  <si>
    <t> مستشار</t>
  </si>
  <si>
    <t> G6692</t>
  </si>
  <si>
    <t> رائع</t>
  </si>
  <si>
    <t> لتتراكم</t>
  </si>
  <si>
    <t> G6693</t>
  </si>
  <si>
    <t> رائع</t>
  </si>
  <si>
    <t> الاندفاع المزهرة</t>
  </si>
  <si>
    <t> G6694</t>
  </si>
  <si>
    <t> شكرا</t>
  </si>
  <si>
    <t> سمنة</t>
  </si>
  <si>
    <t> G6695</t>
  </si>
  <si>
    <t> بالتأكيد</t>
  </si>
  <si>
    <t> إلتهاب الحلق</t>
  </si>
  <si>
    <t> لديك التهاب في الحلق</t>
  </si>
  <si>
    <t> G6696</t>
  </si>
  <si>
    <t> شكرا جزيلا</t>
  </si>
  <si>
    <t> بطء اللسان</t>
  </si>
  <si>
    <t> G6697</t>
  </si>
  <si>
    <t> رائع</t>
  </si>
  <si>
    <t> يئن</t>
  </si>
  <si>
    <t> G6698</t>
  </si>
  <si>
    <t> رائع</t>
  </si>
  <si>
    <t> إلى الرعد</t>
  </si>
  <si>
    <t> G6699</t>
  </si>
  <si>
    <t> رائع</t>
  </si>
  <si>
    <t> G6700</t>
  </si>
  <si>
    <t> βροῦχος</t>
  </si>
  <si>
    <t> الجراد</t>
  </si>
  <si>
    <t> G6701</t>
  </si>
  <si>
    <t> بالتأكيد</t>
  </si>
  <si>
    <t> طافوا</t>
  </si>
  <si>
    <t> G6702</t>
  </si>
  <si>
    <t> حسنا</t>
  </si>
  <si>
    <t> مأكول</t>
  </si>
  <si>
    <t> G6703</t>
  </si>
  <si>
    <t> حسنا</t>
  </si>
  <si>
    <t> إخفاء</t>
  </si>
  <si>
    <t> G6704</t>
  </si>
  <si>
    <t> βύω</t>
  </si>
  <si>
    <t> قابس</t>
  </si>
  <si>
    <t> G6705</t>
  </si>
  <si>
    <t> βῶлαξ</t>
  </si>
  <si>
    <t> تلة</t>
  </si>
  <si>
    <t> G6706</t>
  </si>
  <si>
    <t> βῶлος</t>
  </si>
  <si>
    <t> قطرة</t>
  </si>
  <si>
    <t> G6707</t>
  </si>
  <si>
    <t> γαβίς</t>
  </si>
  <si>
    <t> G6708</t>
  </si>
  <si>
    <t> شكرا</t>
  </si>
  <si>
    <t> G6709</t>
  </si>
  <si>
    <t>بالتأكيد</t>
  </si>
  <si>
    <t> أمين صندوق</t>
  </si>
  <si>
    <t> أمين صندوق؛ حارس الكنز</t>
  </si>
  <si>
    <t> G6710</t>
  </si>
  <si>
    <t> γαῖα</t>
  </si>
  <si>
    <t> أرض</t>
  </si>
  <si>
    <t> G6711</t>
  </si>
  <si>
    <t> شكرا جزيلا</t>
  </si>
  <si>
    <t> رمح</t>
  </si>
  <si>
    <t> G6712</t>
  </si>
  <si>
    <t> شكرا جزيلا</t>
  </si>
  <si>
    <t> الرضاعة</t>
  </si>
  <si>
    <t> G6713</t>
  </si>
  <si>
    <t> γαлεάγρα</t>
  </si>
  <si>
    <t> قفص من الخوص</t>
  </si>
  <si>
    <t> G6714</t>
  </si>
  <si>
    <t> بالتأكيد</t>
  </si>
  <si>
    <t> ابن عرس</t>
  </si>
  <si>
    <t> G6715</t>
  </si>
  <si>
    <t> γαμβρεύω</t>
  </si>
  <si>
    <t> الزواج لعقد الزواج</t>
  </si>
  <si>
    <t> G6716</t>
  </si>
  <si>
    <t> γαμβρός</t>
  </si>
  <si>
    <t> في القانون</t>
  </si>
  <si>
    <t> G6717</t>
  </si>
  <si>
    <t> نعم</t>
  </si>
  <si>
    <t> إطار</t>
  </si>
  <si>
    <t> G6718</t>
  </si>
  <si>
    <t> شكرا جزيلا</t>
  </si>
  <si>
    <t> أمين الصندوق</t>
  </si>
  <si>
    <t> G6719</t>
  </si>
  <si>
    <t> شكرا جزيلا</t>
  </si>
  <si>
    <t> يقفز</t>
  </si>
  <si>
    <t> G6720</t>
  </si>
  <si>
    <t> بالتأكيد</t>
  </si>
  <si>
    <t> ليقفز</t>
  </si>
  <si>
    <t> G6721</t>
  </si>
  <si>
    <t> شكرا جزيلا</t>
  </si>
  <si>
    <t> G6722</t>
  </si>
  <si>
    <t> γεδδούρ</t>
  </si>
  <si>
    <t> فرقة</t>
  </si>
  <si>
    <t> G6723</t>
  </si>
  <si>
    <t> شكرا جزيلا</t>
  </si>
  <si>
    <t> صب</t>
  </si>
  <si>
    <t> G6724</t>
  </si>
  <si>
    <t> شكرا</t>
  </si>
  <si>
    <t> أجنبي</t>
  </si>
  <si>
    <t> G6725</t>
  </si>
  <si>
    <t> عظيم</t>
  </si>
  <si>
    <t> للتنكيت</t>
  </si>
  <si>
    <t> G6726</t>
  </si>
  <si>
    <t> بالتأكيد</t>
  </si>
  <si>
    <t> مزحة</t>
  </si>
  <si>
    <t> G6727</t>
  </si>
  <si>
    <t> شكرا جزيلا</t>
  </si>
  <si>
    <t> مهرج</t>
  </si>
  <si>
    <t> G6728</t>
  </si>
  <si>
    <t> نعم</t>
  </si>
  <si>
    <t> شرف</t>
  </si>
  <si>
    <t>G6729</t>
  </si>
  <si>
    <t> γεῦμα</t>
  </si>
  <si>
    <t> ذوق</t>
  </si>
  <si>
    <t> G6730</t>
  </si>
  <si>
    <t> شكرا</t>
  </si>
  <si>
    <t> تذوق</t>
  </si>
  <si>
    <t> G6731</t>
  </si>
  <si>
    <t> شكرا</t>
  </si>
  <si>
    <t> سد</t>
  </si>
  <si>
    <t> G6732</t>
  </si>
  <si>
    <t> شكرا جزيلا</t>
  </si>
  <si>
    <t> مسح</t>
  </si>
  <si>
    <t> G6733</t>
  </si>
  <si>
    <t> شكرا جزيلا</t>
  </si>
  <si>
    <t> مساح</t>
  </si>
  <si>
    <t> G6734</t>
  </si>
  <si>
    <t> شكرا جزيلا</t>
  </si>
  <si>
    <t> مولود في الأرض</t>
  </si>
  <si>
    <t> G6735</t>
  </si>
  <si>
    <t> شكرا جزيلا</t>
  </si>
  <si>
    <t> حجر عنب</t>
  </si>
  <si>
    <t> G6736</t>
  </si>
  <si>
    <t> γίγας</t>
  </si>
  <si>
    <t> عملاق</t>
  </si>
  <si>
    <t> G6737</t>
  </si>
  <si>
    <t> γκαύξ</t>
  </si>
  <si>
    <t> بُومَة</t>
  </si>
  <si>
    <t> G6738</t>
  </si>
  <si>
    <t> شكرا جزيلا</t>
  </si>
  <si>
    <t> لتحلية</t>
  </si>
  <si>
    <t> G6739</t>
  </si>
  <si>
    <t> شكرا جزيلا</t>
  </si>
  <si>
    <t> G6740</t>
  </si>
  <si>
    <t> γлύκασμα</t>
  </si>
  <si>
    <t> العذوبة</t>
  </si>
  <si>
    <t> G6741</t>
  </si>
  <si>
    <t> شكرا جزيلا</t>
  </si>
  <si>
    <t> G6742</t>
  </si>
  <si>
    <t> شكرا جزيلا</t>
  </si>
  <si>
    <t> G6743</t>
  </si>
  <si>
    <t> شكرا جزيلا</t>
  </si>
  <si>
    <t> G6744</t>
  </si>
  <si>
    <t> γлύμμα</t>
  </si>
  <si>
    <t> نحت</t>
  </si>
  <si>
    <t> G6745</t>
  </si>
  <si>
    <t> بالتأكيد</t>
  </si>
  <si>
    <t> نحت منحوتة</t>
  </si>
  <si>
    <t> G6746</t>
  </si>
  <si>
    <t> جيد</t>
  </si>
  <si>
    <t> G6747</t>
  </si>
  <si>
    <t> γлύφω</t>
  </si>
  <si>
    <t> لينقش</t>
  </si>
  <si>
    <t> G6748</t>
  </si>
  <si>
    <t> شكرا جزيلا</t>
  </si>
  <si>
    <t> مع قطع لسان</t>
  </si>
  <si>
    <t> G6749</t>
  </si>
  <si>
    <t> شكرا جزيلا</t>
  </si>
  <si>
    <t> لتملق</t>
  </si>
  <si>
    <t>أكثر تسطحا؛ للتملق بلسان</t>
  </si>
  <si>
    <t> G6750</t>
  </si>
  <si>
    <t> شكرا جزيلا</t>
  </si>
  <si>
    <t> كثير الكلام</t>
  </si>
  <si>
    <t> G6751</t>
  </si>
  <si>
    <t> بالتأكيد</t>
  </si>
  <si>
    <t> خد</t>
  </si>
  <si>
    <t> G6752</t>
  </si>
  <si>
    <t> شكرا جزيلا</t>
  </si>
  <si>
    <t> قاتمة</t>
  </si>
  <si>
    <t> G6753</t>
  </si>
  <si>
    <t> رائع</t>
  </si>
  <si>
    <t> G6754</t>
  </si>
  <si>
    <t> شكرا</t>
  </si>
  <si>
    <t> قاتمة. غائم</t>
  </si>
  <si>
    <t> G6755</t>
  </si>
  <si>
    <t> بالتأكيد</t>
  </si>
  <si>
    <t> معرفة</t>
  </si>
  <si>
    <t> G6756</t>
  </si>
  <si>
    <t> γνωστῶς</t>
  </si>
  <si>
    <t> عن علم</t>
  </si>
  <si>
    <t> G6757</t>
  </si>
  <si>
    <t> شكرا جزيلا</t>
  </si>
  <si>
    <t> التذمر</t>
  </si>
  <si>
    <t> G6758</t>
  </si>
  <si>
    <t> γομόρ</t>
  </si>
  <si>
    <t> هوميروس</t>
  </si>
  <si>
    <t> G6759</t>
  </si>
  <si>
    <t> شكرا جزيلا</t>
  </si>
  <si>
    <t> أن يكون لديك ألم في الأسنان</t>
  </si>
  <si>
    <t> G6760</t>
  </si>
  <si>
    <t> شكرا جزيلا</t>
  </si>
  <si>
    <t> وجع اسنان</t>
  </si>
  <si>
    <t> G6761</t>
  </si>
  <si>
    <t> شكرا</t>
  </si>
  <si>
    <t> انبعاث المنوي</t>
  </si>
  <si>
    <t> انبعاث منوي؛ السيلان</t>
  </si>
  <si>
    <t> G6762</t>
  </si>
  <si>
    <t> جيد</t>
  </si>
  <si>
    <t> المني</t>
  </si>
  <si>
    <t> G6763</t>
  </si>
  <si>
    <t> γραμματεία</t>
  </si>
  <si>
    <t> كتابة</t>
  </si>
  <si>
    <t> G6764</t>
  </si>
  <si>
    <t> شكرا جزيلا</t>
  </si>
  <si>
    <t> يكتب؛ ليكون بمثابة الكاتب</t>
  </si>
  <si>
    <t> G6765</t>
  </si>
  <si>
    <t> شكرا جزيلا</t>
  </si>
  <si>
    <t> أكاديمي</t>
  </si>
  <si>
    <t> G6766</t>
  </si>
  <si>
    <t> γραμματοεισαγωγεύς</t>
  </si>
  <si>
    <t> مسجل قضائي</t>
  </si>
  <si>
    <t> G6767</t>
  </si>
  <si>
    <t>γραφεῖον</t>
  </si>
  <si>
    <t> قلم</t>
  </si>
  <si>
    <t> G6768</t>
  </si>
  <si>
    <t> بالتأكيد</t>
  </si>
  <si>
    <t> قلم</t>
  </si>
  <si>
    <t> قلم؛ قلم</t>
  </si>
  <si>
    <t> G6769</t>
  </si>
  <si>
    <t> شكرا جزيلا</t>
  </si>
  <si>
    <t> اليقظة</t>
  </si>
  <si>
    <t> G6770</t>
  </si>
  <si>
    <t> جيد</t>
  </si>
  <si>
    <t> إلى تذمر</t>
  </si>
  <si>
    <t> G6771</t>
  </si>
  <si>
    <t> جيد</t>
  </si>
  <si>
    <t> غريفين</t>
  </si>
  <si>
    <t> G6772</t>
  </si>
  <si>
    <t> شكرا جزيلا</t>
  </si>
  <si>
    <t> G6773</t>
  </si>
  <si>
    <t> بالتأكيد</t>
  </si>
  <si>
    <t> G6774</t>
  </si>
  <si>
    <t> شكرا</t>
  </si>
  <si>
    <t> غرفة النساء</t>
  </si>
  <si>
    <t> G6775</t>
  </si>
  <si>
    <t> شكرا</t>
  </si>
  <si>
    <t> امرأة عاجزة</t>
  </si>
  <si>
    <t> G6776</t>
  </si>
  <si>
    <t> جيد</t>
  </si>
  <si>
    <t> منحنى</t>
  </si>
  <si>
    <t> G6777</t>
  </si>
  <si>
    <t> جيد</t>
  </si>
  <si>
    <t> لعمل انحناء</t>
  </si>
  <si>
    <t> G6778</t>
  </si>
  <si>
    <t> نعم</t>
  </si>
  <si>
    <t> نسر</t>
  </si>
  <si>
    <t> G6779</t>
  </si>
  <si>
    <t> شكرا</t>
  </si>
  <si>
    <t> الزاوي</t>
  </si>
  <si>
    <t> G6780</t>
  </si>
  <si>
    <t> شكرا</t>
  </si>
  <si>
    <t> دبير</t>
  </si>
  <si>
    <t> G6781</t>
  </si>
  <si>
    <t> شكرا</t>
  </si>
  <si>
    <t> مشعل</t>
  </si>
  <si>
    <t> G6782</t>
  </si>
  <si>
    <t> جيد</t>
  </si>
  <si>
    <t> غابة</t>
  </si>
  <si>
    <t> G6783</t>
  </si>
  <si>
    <t> شكرا</t>
  </si>
  <si>
    <t> أرنب</t>
  </si>
  <si>
    <t> G6784</t>
  </si>
  <si>
    <t> نعم</t>
  </si>
  <si>
    <t> كثيف</t>
  </si>
  <si>
    <t> كثيف؛ مشعر</t>
  </si>
  <si>
    <t> G6785</t>
  </si>
  <si>
    <t> شكرا جزيلا</t>
  </si>
  <si>
    <t> G6786</t>
  </si>
  <si>
    <t> جيد</t>
  </si>
  <si>
    <t> كن في حالة من الرهبة</t>
  </si>
  <si>
    <t> G6787</t>
  </si>
  <si>
    <t> شكرا</t>
  </si>
  <si>
    <t> G6788</t>
  </si>
  <si>
    <t> جيد</t>
  </si>
  <si>
    <t>بعد الظهر</t>
  </si>
  <si>
    <t> بعد الظهر؛ مساء</t>
  </si>
  <si>
    <t> G6789</t>
  </si>
  <si>
    <t> شكرا جزيلا</t>
  </si>
  <si>
    <t> لجعل خجول</t>
  </si>
  <si>
    <t> G6790</t>
  </si>
  <si>
    <t> شكرا</t>
  </si>
  <si>
    <t> الغسق</t>
  </si>
  <si>
    <t> G6791</t>
  </si>
  <si>
    <t> جيد</t>
  </si>
  <si>
    <t> مريع</t>
  </si>
  <si>
    <t> G6792</t>
  </si>
  <si>
    <t> δεκάδαρχος</t>
  </si>
  <si>
    <t> قائد عشرة</t>
  </si>
  <si>
    <t> G6793</t>
  </si>
  <si>
    <t> δεκαέξ</t>
  </si>
  <si>
    <t> السادس عشر</t>
  </si>
  <si>
    <t> G6794</t>
  </si>
  <si>
    <t> شكرا</t>
  </si>
  <si>
    <t> سبعة عشر</t>
  </si>
  <si>
    <t> G6795</t>
  </si>
  <si>
    <t> شكرا</t>
  </si>
  <si>
    <t> عشر اذرع</t>
  </si>
  <si>
    <t> G6796</t>
  </si>
  <si>
    <t> شكرا</t>
  </si>
  <si>
    <t> عشرة مرات</t>
  </si>
  <si>
    <t> G6797</t>
  </si>
  <si>
    <t> شكرا</t>
  </si>
  <si>
    <t> G6798</t>
  </si>
  <si>
    <t> شكرا</t>
  </si>
  <si>
    <t> ثلاثة عشر</t>
  </si>
  <si>
    <t> G6799</t>
  </si>
  <si>
    <t> δεκάχορδος</t>
  </si>
  <si>
    <t> عشرة أوتار</t>
  </si>
  <si>
    <t> G6800</t>
  </si>
  <si>
    <t> شكرا</t>
  </si>
  <si>
    <t> حوض</t>
  </si>
  <si>
    <t> G6801</t>
  </si>
  <si>
    <t> جيد</t>
  </si>
  <si>
    <t> غطاء اخفاء</t>
  </si>
  <si>
    <t> G6802</t>
  </si>
  <si>
    <t> شكرا</t>
  </si>
  <si>
    <t> كن سيد</t>
  </si>
  <si>
    <t> G6803</t>
  </si>
  <si>
    <t> شكرا</t>
  </si>
  <si>
    <t> تمكن</t>
  </si>
  <si>
    <t> G6804</t>
  </si>
  <si>
    <t> شكرا</t>
  </si>
  <si>
    <t> كن الثاني</t>
  </si>
  <si>
    <t> G6805</t>
  </si>
  <si>
    <t> شكرا</t>
  </si>
  <si>
    <t> كتاب الشريعة الثاني</t>
  </si>
  <si>
    <t> G6806</t>
  </si>
  <si>
    <t> شكرا</t>
  </si>
  <si>
    <t> لاعادتها</t>
  </si>
  <si>
    <t>تكرار؛ كرر مرة ثانية</t>
  </si>
  <si>
    <t> G6807</t>
  </si>
  <si>
    <t> شكرا جزيلا</t>
  </si>
  <si>
    <t> المرتبة الثانية</t>
  </si>
  <si>
    <t> G6808</t>
  </si>
  <si>
    <t> ῆγμα</t>
  </si>
  <si>
    <t> إضراب</t>
  </si>
  <si>
    <t> G6809</t>
  </si>
  <si>
    <t> شكرا جزيلا</t>
  </si>
  <si>
    <t> مظهر</t>
  </si>
  <si>
    <t> G6810</t>
  </si>
  <si>
    <t> شكرا جزيلا</t>
  </si>
  <si>
    <t> فورد</t>
  </si>
  <si>
    <t> فورد. تزوير</t>
  </si>
  <si>
    <t> G6811</t>
  </si>
  <si>
    <t> شكرا جزيلا</t>
  </si>
  <si>
    <t> خطوة</t>
  </si>
  <si>
    <t> G6812</t>
  </si>
  <si>
    <t> شكرا جزيلا</t>
  </si>
  <si>
    <t> للقوة من خلال</t>
  </si>
  <si>
    <t> G6813</t>
  </si>
  <si>
    <t> شكرا جزيلا</t>
  </si>
  <si>
    <t> للتسبب في تجاوز</t>
  </si>
  <si>
    <t> G6814</t>
  </si>
  <si>
    <t> شكرا</t>
  </si>
  <si>
    <t> لمواصلة العيش</t>
  </si>
  <si>
    <t> G6815</t>
  </si>
  <si>
    <t> شكرا</t>
  </si>
  <si>
    <t> للإعلان عنها</t>
  </si>
  <si>
    <t> G6816</t>
  </si>
  <si>
    <t> شكرا</t>
  </si>
  <si>
    <t> إلهاء</t>
  </si>
  <si>
    <t> G6817</t>
  </si>
  <si>
    <t> شكرا</t>
  </si>
  <si>
    <t> للتداول عليها</t>
  </si>
  <si>
    <t> G6818</t>
  </si>
  <si>
    <t> شكرا</t>
  </si>
  <si>
    <t> المداولات</t>
  </si>
  <si>
    <t> G6819</t>
  </si>
  <si>
    <t> شكرا</t>
  </si>
  <si>
    <t> G6820</t>
  </si>
  <si>
    <t> شكرا جزيلا</t>
  </si>
  <si>
    <t> G6821</t>
  </si>
  <si>
    <t> شكرا جزيلا</t>
  </si>
  <si>
    <t> G6822</t>
  </si>
  <si>
    <t> شكرا</t>
  </si>
  <si>
    <t> رسم بياني</t>
  </si>
  <si>
    <t> G6823</t>
  </si>
  <si>
    <t> شكرا</t>
  </si>
  <si>
    <t> لتقييد</t>
  </si>
  <si>
    <t> لتقييد؛ رسم بياني</t>
  </si>
  <si>
    <t> G6824</t>
  </si>
  <si>
    <t>شكرا جزيلا</t>
  </si>
  <si>
    <t> واضح</t>
  </si>
  <si>
    <t> G6825</t>
  </si>
  <si>
    <t> شكرا</t>
  </si>
  <si>
    <t> G6826</t>
  </si>
  <si>
    <t> شكرا جزيلا</t>
  </si>
  <si>
    <t> للتدفئة من خلال</t>
  </si>
  <si>
    <t> G6827</t>
  </si>
  <si>
    <t> شكرا جزيلا</t>
  </si>
  <si>
    <t> التصرف</t>
  </si>
  <si>
    <t> G6828</t>
  </si>
  <si>
    <t> شكرا جزيلا</t>
  </si>
  <si>
    <t> لاختراق</t>
  </si>
  <si>
    <t> G6829</t>
  </si>
  <si>
    <t> شكرا</t>
  </si>
  <si>
    <t> سكن</t>
  </si>
  <si>
    <t> G6830</t>
  </si>
  <si>
    <t> شكرا</t>
  </si>
  <si>
    <t> لتمرير الحياة</t>
  </si>
  <si>
    <t> G6831</t>
  </si>
  <si>
    <t> شكرا جزيلا</t>
  </si>
  <si>
    <t> للجلوس بشكل منفصل</t>
  </si>
  <si>
    <t> G6832</t>
  </si>
  <si>
    <t> شكرا</t>
  </si>
  <si>
    <t> G6833</t>
  </si>
  <si>
    <t> شكرا</t>
  </si>
  <si>
    <t> غير فعال</t>
  </si>
  <si>
    <t> غير فعال. من دون سبب</t>
  </si>
  <si>
    <t> G6834</t>
  </si>
  <si>
    <t> شكرا</t>
  </si>
  <si>
    <t> G6835</t>
  </si>
  <si>
    <t> شكرا</t>
  </si>
  <si>
    <t> لاقتناص</t>
  </si>
  <si>
    <t> G6836</t>
  </si>
  <si>
    <t> شكرا</t>
  </si>
  <si>
    <t> لسرقة</t>
  </si>
  <si>
    <t> لسرقة بعيدا ، والحفاظ على سلامتك</t>
  </si>
  <si>
    <t> G6837</t>
  </si>
  <si>
    <t> شكرا</t>
  </si>
  <si>
    <t> لتحملها</t>
  </si>
  <si>
    <t> G6838</t>
  </si>
  <si>
    <t> شكرا</t>
  </si>
  <si>
    <t> خرق قطع</t>
  </si>
  <si>
    <t> G6839</t>
  </si>
  <si>
    <t> شكرا</t>
  </si>
  <si>
    <t> لقطع</t>
  </si>
  <si>
    <t> G6840</t>
  </si>
  <si>
    <t> شكرا</t>
  </si>
  <si>
    <t> لننظر من خلال</t>
  </si>
  <si>
    <t> G6841</t>
  </si>
  <si>
    <t> شكرا</t>
  </si>
  <si>
    <t> للهروب من الإشعار</t>
  </si>
  <si>
    <t>G6842</t>
  </si>
  <si>
    <t> شكرا جزيلا</t>
  </si>
  <si>
    <t> أبيض مختلط</t>
  </si>
  <si>
    <t> G6843</t>
  </si>
  <si>
    <t> الكثير</t>
  </si>
  <si>
    <t> للقفز عبر</t>
  </si>
  <si>
    <t> G6844</t>
  </si>
  <si>
    <t> شكرا</t>
  </si>
  <si>
    <t> نظم الشعر</t>
  </si>
  <si>
    <t> G6845</t>
  </si>
  <si>
    <t> شكرا جزيلا</t>
  </si>
  <si>
    <t> فراق</t>
  </si>
  <si>
    <t> G6846</t>
  </si>
  <si>
    <t> شكرا</t>
  </si>
  <si>
    <t> أن يفوتك تمامًا</t>
  </si>
  <si>
    <t> G6847</t>
  </si>
  <si>
    <t> شكرا</t>
  </si>
  <si>
    <t> الشهادة</t>
  </si>
  <si>
    <t> G6848</t>
  </si>
  <si>
    <t> شكرا</t>
  </si>
  <si>
    <t> لقياس</t>
  </si>
  <si>
    <t> G6849</t>
  </si>
  <si>
    <t> شكرا جزيلا</t>
  </si>
  <si>
    <t> قياس</t>
  </si>
  <si>
    <t> قياس؛ قطر الدائرة</t>
  </si>
  <si>
    <t> G6850</t>
  </si>
  <si>
    <t> شكرا</t>
  </si>
  <si>
    <t> G6851</t>
  </si>
  <si>
    <t> شكرا جزيلا</t>
  </si>
  <si>
    <t> G6852</t>
  </si>
  <si>
    <t> شكرا</t>
  </si>
  <si>
    <t> لتزيين</t>
  </si>
  <si>
    <t> G6853</t>
  </si>
  <si>
    <t> شكرا جزيلا</t>
  </si>
  <si>
    <t> G6854</t>
  </si>
  <si>
    <t> شكرا</t>
  </si>
  <si>
    <t> G6855</t>
  </si>
  <si>
    <t> شكرا جزيلا</t>
  </si>
  <si>
    <t> جهاز</t>
  </si>
  <si>
    <t> G6856</t>
  </si>
  <si>
    <t> شكرا جزيلا</t>
  </si>
  <si>
    <t> الجدل غير المجدي</t>
  </si>
  <si>
    <t> G6857</t>
  </si>
  <si>
    <t> شكرا جزيلا</t>
  </si>
  <si>
    <t> لتفقد العذرية</t>
  </si>
  <si>
    <t> G6858</t>
  </si>
  <si>
    <t> شكرا جزيلا</t>
  </si>
  <si>
    <t> للتوقف</t>
  </si>
  <si>
    <t> G6859</t>
  </si>
  <si>
    <t> شكرا</t>
  </si>
  <si>
    <t> G6860</t>
  </si>
  <si>
    <t> شكرا جزيلا</t>
  </si>
  <si>
    <t> G6861</t>
  </si>
  <si>
    <t>شكرا جزيلا</t>
  </si>
  <si>
    <t> لفتح وانتشار</t>
  </si>
  <si>
    <t> G6862</t>
  </si>
  <si>
    <t> شكرا</t>
  </si>
  <si>
    <t> دعامة صغيرة</t>
  </si>
  <si>
    <t> G6863</t>
  </si>
  <si>
    <t> شكرا جزيلا</t>
  </si>
  <si>
    <t> للفشل؛ إِغماء؛ تقع في الخراب. إجهاض؛ يهلك</t>
  </si>
  <si>
    <t> G6864</t>
  </si>
  <si>
    <t> شكرا جزيلا</t>
  </si>
  <si>
    <t> لتسطيح</t>
  </si>
  <si>
    <t> G6865</t>
  </si>
  <si>
    <t> شكرا جزيلا</t>
  </si>
  <si>
    <t> للمناوشات</t>
  </si>
  <si>
    <t> G6866</t>
  </si>
  <si>
    <t> شكرا</t>
  </si>
  <si>
    <t> G6867</t>
  </si>
  <si>
    <t> شكرا جزيلا</t>
  </si>
  <si>
    <t> بيع</t>
  </si>
  <si>
    <t> G6868</t>
  </si>
  <si>
    <t> شكرا جزيلا</t>
  </si>
  <si>
    <t> سقوط</t>
  </si>
  <si>
    <t> G6869</t>
  </si>
  <si>
    <t> شكرا</t>
  </si>
  <si>
    <t> مدمر</t>
  </si>
  <si>
    <t> G6870</t>
  </si>
  <si>
    <t> شكرا</t>
  </si>
  <si>
    <t> G6871</t>
  </si>
  <si>
    <t> شكرا</t>
  </si>
  <si>
    <t> G6872</t>
  </si>
  <si>
    <t> شكرا</t>
  </si>
  <si>
    <t> للتردد</t>
  </si>
  <si>
    <t> G6873</t>
  </si>
  <si>
    <t> شكرا</t>
  </si>
  <si>
    <t> G6874</t>
  </si>
  <si>
    <t> شكرا جزيلا</t>
  </si>
  <si>
    <t> لإثارة</t>
  </si>
  <si>
    <t> G6875</t>
  </si>
  <si>
    <t> شكرا جزيلا</t>
  </si>
  <si>
    <t> تفسير</t>
  </si>
  <si>
    <t> G6876</t>
  </si>
  <si>
    <t> شكرا جزيلا</t>
  </si>
  <si>
    <t> لتفريق؛ طمس</t>
  </si>
  <si>
    <t> G6877</t>
  </si>
  <si>
    <t> شكرا</t>
  </si>
  <si>
    <t> لتجهيز</t>
  </si>
  <si>
    <t> G6878</t>
  </si>
  <si>
    <t> شكرا</t>
  </si>
  <si>
    <t> معدات</t>
  </si>
  <si>
    <t> G6879</t>
  </si>
  <si>
    <t> شكرا جزيلا</t>
  </si>
  <si>
    <t>منفى</t>
  </si>
  <si>
    <t> المنفى والتشتيت</t>
  </si>
  <si>
    <t> G6880</t>
  </si>
  <si>
    <t> شكرا</t>
  </si>
  <si>
    <t> الاعوجاج</t>
  </si>
  <si>
    <t> G6881</t>
  </si>
  <si>
    <t> شكرا جزيلا</t>
  </si>
  <si>
    <t> تمزق في قطع</t>
  </si>
  <si>
    <t> G6882</t>
  </si>
  <si>
    <t> شكرا</t>
  </si>
  <si>
    <t> الانحراف</t>
  </si>
  <si>
    <t> G6883</t>
  </si>
  <si>
    <t> شكرا جزيلا</t>
  </si>
  <si>
    <t> لتنتشر مع السجاد</t>
  </si>
  <si>
    <t> G6884</t>
  </si>
  <si>
    <t> شكرا</t>
  </si>
  <si>
    <t> فجوة</t>
  </si>
  <si>
    <t> G6885</t>
  </si>
  <si>
    <t> شكرا</t>
  </si>
  <si>
    <t> لقطعها</t>
  </si>
  <si>
    <t> G6886</t>
  </si>
  <si>
    <t> شكرا جزيلا</t>
  </si>
  <si>
    <t> التصرف؛ ترتيب</t>
  </si>
  <si>
    <t> G6887</t>
  </si>
  <si>
    <t> شكرا</t>
  </si>
  <si>
    <t> G6888</t>
  </si>
  <si>
    <t> شكرا</t>
  </si>
  <si>
    <t> G6889</t>
  </si>
  <si>
    <t> شكرا لك</t>
  </si>
  <si>
    <t> الحفظ</t>
  </si>
  <si>
    <t> G6890</t>
  </si>
  <si>
    <t> شكرا جزيلا</t>
  </si>
  <si>
    <t> لنتفه</t>
  </si>
  <si>
    <t> G6891</t>
  </si>
  <si>
    <t> شكرا</t>
  </si>
  <si>
    <t> قفل</t>
  </si>
  <si>
    <t> G6892</t>
  </si>
  <si>
    <t> شكرا</t>
  </si>
  <si>
    <t> المنحوتات</t>
  </si>
  <si>
    <t> G6893</t>
  </si>
  <si>
    <t> شكرا</t>
  </si>
  <si>
    <t> تكون مغمورة</t>
  </si>
  <si>
    <t> كن مرهقًا؛ تحويل</t>
  </si>
  <si>
    <t> G6894</t>
  </si>
  <si>
    <t> شكرا</t>
  </si>
  <si>
    <t> للصيانة</t>
  </si>
  <si>
    <t> للحفاظ على؛ تغذي</t>
  </si>
  <si>
    <t> G6895</t>
  </si>
  <si>
    <t> شكرا</t>
  </si>
  <si>
    <t> للركض عبر</t>
  </si>
  <si>
    <t> G6896</t>
  </si>
  <si>
    <t> شكرا</t>
  </si>
  <si>
    <t> التسلية</t>
  </si>
  <si>
    <t> G6897</t>
  </si>
  <si>
    <t>شكرا</t>
  </si>
  <si>
    <t> شفاف</t>
  </si>
  <si>
    <t> شفافة، شفافة</t>
  </si>
  <si>
    <t> G6898</t>
  </si>
  <si>
    <t> شكرا</t>
  </si>
  <si>
    <t> لإظهار الضوء من خلاله</t>
  </si>
  <si>
    <t> G6899</t>
  </si>
  <si>
    <t> شكرا جزيلا</t>
  </si>
  <si>
    <t> ليحترق</t>
  </si>
  <si>
    <t> G6900</t>
  </si>
  <si>
    <t> شكرا</t>
  </si>
  <si>
    <t> G6901</t>
  </si>
  <si>
    <t> شكرا</t>
  </si>
  <si>
    <t> G6902</t>
  </si>
  <si>
    <t> شكرا</t>
  </si>
  <si>
    <t> للمعارضة</t>
  </si>
  <si>
    <t> للمعارضة؛ يهلك</t>
  </si>
  <si>
    <t> G6903</t>
  </si>
  <si>
    <t> شكرا جزيلا</t>
  </si>
  <si>
    <t> G6904</t>
  </si>
  <si>
    <t> شكرا</t>
  </si>
  <si>
    <t> لتنتشر</t>
  </si>
  <si>
    <t> لتنتشر. شتت</t>
  </si>
  <si>
    <t> G6905</t>
  </si>
  <si>
    <t> شكرا</t>
  </si>
  <si>
    <t> لتشويه كل مكان</t>
  </si>
  <si>
    <t> G6906</t>
  </si>
  <si>
    <t> شكرا</t>
  </si>
  <si>
    <t> تتشابك مع الذهب</t>
  </si>
  <si>
    <t> G6907</t>
  </si>
  <si>
    <t> شكرا جزيلا</t>
  </si>
  <si>
    <t> انتشار</t>
  </si>
  <si>
    <t> G6908</t>
  </si>
  <si>
    <t> شكرا جزيلا</t>
  </si>
  <si>
    <t> وقفة</t>
  </si>
  <si>
    <t> G6909</t>
  </si>
  <si>
    <t> شكرا</t>
  </si>
  <si>
    <t> ليحبط</t>
  </si>
  <si>
    <t> G6910</t>
  </si>
  <si>
    <t> شكرا جزيلا</t>
  </si>
  <si>
    <t> مزدوج اللسان</t>
  </si>
  <si>
    <t> G6911</t>
  </si>
  <si>
    <t> شكرا جزيلا</t>
  </si>
  <si>
    <t> لتحمل التوائم</t>
  </si>
  <si>
    <t> G6912</t>
  </si>
  <si>
    <t> شكرا</t>
  </si>
  <si>
    <t> للرهن العقاري</t>
  </si>
  <si>
    <t> G6913</t>
  </si>
  <si>
    <t> شكرا جزيلا</t>
  </si>
  <si>
    <t> لتمريرها</t>
  </si>
  <si>
    <t> G6914</t>
  </si>
  <si>
    <t> شكرا</t>
  </si>
  <si>
    <t> ممر جبلي</t>
  </si>
  <si>
    <t>ممر جبلي مَنفَذ</t>
  </si>
  <si>
    <t> G6915</t>
  </si>
  <si>
    <t> شكرا</t>
  </si>
  <si>
    <t> للتوجه من خلال</t>
  </si>
  <si>
    <t> التوجه من خلال</t>
  </si>
  <si>
    <t> G6916</t>
  </si>
  <si>
    <t> شكرا</t>
  </si>
  <si>
    <t> G6917</t>
  </si>
  <si>
    <t> شكرا جزيلا</t>
  </si>
  <si>
    <t> لإدخال</t>
  </si>
  <si>
    <t> G6918</t>
  </si>
  <si>
    <t> شكرا</t>
  </si>
  <si>
    <t> لإدارة</t>
  </si>
  <si>
    <t> G6919</t>
  </si>
  <si>
    <t> شكرا جزيلا</t>
  </si>
  <si>
    <t> من خلال الذهاب الى؛ تمر تماما</t>
  </si>
  <si>
    <t> G6920</t>
  </si>
  <si>
    <t> شكرا</t>
  </si>
  <si>
    <t> عامين كاملين</t>
  </si>
  <si>
    <t> G6921</t>
  </si>
  <si>
    <t> شكرا جزيلا</t>
  </si>
  <si>
    <t> لتبجيل. كن على أهبة الاستعداد</t>
  </si>
  <si>
    <t> G6922</t>
  </si>
  <si>
    <t> شكرا جزيلا</t>
  </si>
  <si>
    <t> حكاية</t>
  </si>
  <si>
    <t> G6923</t>
  </si>
  <si>
    <t> شكرا جزيلا</t>
  </si>
  <si>
    <t> لصقل</t>
  </si>
  <si>
    <t> G6924</t>
  </si>
  <si>
    <t> عظيم</t>
  </si>
  <si>
    <t> G6925</t>
  </si>
  <si>
    <t> شكرا</t>
  </si>
  <si>
    <t> في الفارق</t>
  </si>
  <si>
    <t> G6926</t>
  </si>
  <si>
    <t> شكرا جزيلا</t>
  </si>
  <si>
    <t> لطرد</t>
  </si>
  <si>
    <t> G6927</t>
  </si>
  <si>
    <t> شكرا</t>
  </si>
  <si>
    <t> ليكون بمثابة القاضي</t>
  </si>
  <si>
    <t> ليكون بمثابة القاضي. يفصل في النزاع</t>
  </si>
  <si>
    <t> G6928</t>
  </si>
  <si>
    <t> شكرا</t>
  </si>
  <si>
    <t> محكمة العدل</t>
  </si>
  <si>
    <t> G6929</t>
  </si>
  <si>
    <t> شكرا جزيلا</t>
  </si>
  <si>
    <t> عمل شعرية</t>
  </si>
  <si>
    <t> لجعل عمل شعرية</t>
  </si>
  <si>
    <t> G6930</t>
  </si>
  <si>
    <t> شكرا</t>
  </si>
  <si>
    <t> شبكية</t>
  </si>
  <si>
    <t> G6931</t>
  </si>
  <si>
    <t>شكرا</t>
  </si>
  <si>
    <t> إجراء مزدوج</t>
  </si>
  <si>
    <t> G6932</t>
  </si>
  <si>
    <t> جيد</t>
  </si>
  <si>
    <t> ممر</t>
  </si>
  <si>
    <t> G6933</t>
  </si>
  <si>
    <t> شكرا</t>
  </si>
  <si>
    <t> مسؤول</t>
  </si>
  <si>
    <t> G6934</t>
  </si>
  <si>
    <t> διοικοδομέω</t>
  </si>
  <si>
    <t> لبناء؛ طَوَال</t>
  </si>
  <si>
    <t> G6935</t>
  </si>
  <si>
    <t> عظيم</t>
  </si>
  <si>
    <t> G6936</t>
  </si>
  <si>
    <t> عظيم</t>
  </si>
  <si>
    <t> G6937</t>
  </si>
  <si>
    <t> عظيم</t>
  </si>
  <si>
    <t> لضبط الحق</t>
  </si>
  <si>
    <t> G6938</t>
  </si>
  <si>
    <t> عظيم</t>
  </si>
  <si>
    <t> لتحديد؛ متفرق</t>
  </si>
  <si>
    <t> G6939</t>
  </si>
  <si>
    <t> شكرا</t>
  </si>
  <si>
    <t> حفرة</t>
  </si>
  <si>
    <t> G6940</t>
  </si>
  <si>
    <t> شكرا</t>
  </si>
  <si>
    <t> ذراعان</t>
  </si>
  <si>
    <t> G6941</t>
  </si>
  <si>
    <t> شكرا جزيلا</t>
  </si>
  <si>
    <t> G6942</t>
  </si>
  <si>
    <t> شكرا جزيلا</t>
  </si>
  <si>
    <t> مضاعفة</t>
  </si>
  <si>
    <t> G6943</t>
  </si>
  <si>
    <t> عظيم</t>
  </si>
  <si>
    <t> ثوب مضاعف</t>
  </si>
  <si>
    <t> G6944</t>
  </si>
  <si>
    <t> شكرا</t>
  </si>
  <si>
    <t> G6945</t>
  </si>
  <si>
    <t> شكرا جزيلا</t>
  </si>
  <si>
    <t> لنسج</t>
  </si>
  <si>
    <t> G6946</t>
  </si>
  <si>
    <t> شكرا</t>
  </si>
  <si>
    <t> غطاء جلدي</t>
  </si>
  <si>
    <t> G6947</t>
  </si>
  <si>
    <t> جيد</t>
  </si>
  <si>
    <t> كرسي</t>
  </si>
  <si>
    <t> G6948</t>
  </si>
  <si>
    <t> شكرا جزيلا</t>
  </si>
  <si>
    <t> تكون مشقوقة</t>
  </si>
  <si>
    <t> G6949</t>
  </si>
  <si>
    <t> شكرا</t>
  </si>
  <si>
    <t> قطعة</t>
  </si>
  <si>
    <t> G6950</t>
  </si>
  <si>
    <t> نعم</t>
  </si>
  <si>
    <t> G6951</t>
  </si>
  <si>
    <t> عظيم</t>
  </si>
  <si>
    <t>للابتعاد</t>
  </si>
  <si>
    <t> G6952</t>
  </si>
  <si>
    <t> شكرا</t>
  </si>
  <si>
    <t> القصة الثانية</t>
  </si>
  <si>
    <t> G6953</t>
  </si>
  <si>
    <t> شكرا</t>
  </si>
  <si>
    <t> قناة</t>
  </si>
  <si>
    <t> G6954</t>
  </si>
  <si>
    <t> شكرا</t>
  </si>
  <si>
    <t> قطب</t>
  </si>
  <si>
    <t> G6955</t>
  </si>
  <si>
    <t> شكرا</t>
  </si>
  <si>
    <t> موافق</t>
  </si>
  <si>
    <t> G6956</t>
  </si>
  <si>
    <t> شكرا</t>
  </si>
  <si>
    <t> مبنى</t>
  </si>
  <si>
    <t> G6957</t>
  </si>
  <si>
    <t> شكرا جزيلا</t>
  </si>
  <si>
    <t> G6958</t>
  </si>
  <si>
    <t> رائع</t>
  </si>
  <si>
    <t> مخادعة</t>
  </si>
  <si>
    <t> G6959</t>
  </si>
  <si>
    <t> جيد</t>
  </si>
  <si>
    <t> طبقة</t>
  </si>
  <si>
    <t> G6960</t>
  </si>
  <si>
    <t> شكرا</t>
  </si>
  <si>
    <t> G6961</t>
  </si>
  <si>
    <t> شكرا</t>
  </si>
  <si>
    <t> G6962</t>
  </si>
  <si>
    <t> جيد</t>
  </si>
  <si>
    <t> G6963</t>
  </si>
  <si>
    <t> شكرا</t>
  </si>
  <si>
    <t> ظبية صغيرة</t>
  </si>
  <si>
    <t> G6964</t>
  </si>
  <si>
    <t> شكرا</t>
  </si>
  <si>
    <t> باك</t>
  </si>
  <si>
    <t> G6965</t>
  </si>
  <si>
    <t> جديد</t>
  </si>
  <si>
    <t> رمح خشبي</t>
  </si>
  <si>
    <t> G6966</t>
  </si>
  <si>
    <t> جيد</t>
  </si>
  <si>
    <t> مخلص</t>
  </si>
  <si>
    <t> G6967</t>
  </si>
  <si>
    <t> شكرا</t>
  </si>
  <si>
    <t> حزمة</t>
  </si>
  <si>
    <t> G6968</t>
  </si>
  <si>
    <t> رائع</t>
  </si>
  <si>
    <t> حفنة</t>
  </si>
  <si>
    <t> G6969</t>
  </si>
  <si>
    <t> رائع</t>
  </si>
  <si>
    <t> عداء</t>
  </si>
  <si>
    <t> G6970</t>
  </si>
  <si>
    <t> جيد</t>
  </si>
  <si>
    <t> ندى</t>
  </si>
  <si>
    <t> G6971</t>
  </si>
  <si>
    <t> شكرا جزيلا</t>
  </si>
  <si>
    <t> بستان</t>
  </si>
  <si>
    <t> بستان غابة</t>
  </si>
  <si>
    <t> G6972</t>
  </si>
  <si>
    <t> جيد</t>
  </si>
  <si>
    <t> بلوط</t>
  </si>
  <si>
    <t> G6973</t>
  </si>
  <si>
    <t>شكرا</t>
  </si>
  <si>
    <t> يأمر؛ هيمنة؛ السيادة؛ قد</t>
  </si>
  <si>
    <t> G6974</t>
  </si>
  <si>
    <t> شكرا</t>
  </si>
  <si>
    <t> يأمر؛ هيمنة؛ قد</t>
  </si>
  <si>
    <t> G6975</t>
  </si>
  <si>
    <t> شكرا</t>
  </si>
  <si>
    <t> كن في السلطة</t>
  </si>
  <si>
    <t> G6976</t>
  </si>
  <si>
    <t> شكرا</t>
  </si>
  <si>
    <t> بقوة</t>
  </si>
  <si>
    <t> G6977</t>
  </si>
  <si>
    <t> شكرا جزيلا</t>
  </si>
  <si>
    <t> اثنان اثنان</t>
  </si>
  <si>
    <t> G6979</t>
  </si>
  <si>
    <t> شكرا</t>
  </si>
  <si>
    <t> استياء</t>
  </si>
  <si>
    <t> G6980</t>
  </si>
  <si>
    <t> شكرا</t>
  </si>
  <si>
    <t> صعوبة السمع</t>
  </si>
  <si>
    <t> G6981</t>
  </si>
  <si>
    <t> شكرا</t>
  </si>
  <si>
    <t> تعاني آلام الولادة</t>
  </si>
  <si>
    <t> G6982</t>
  </si>
  <si>
    <t> شكرا</t>
  </si>
  <si>
    <t> غير مريح</t>
  </si>
  <si>
    <t> G6983</t>
  </si>
  <si>
    <t> شكرا</t>
  </si>
  <si>
    <t> إثنا عشر شهرا</t>
  </si>
  <si>
    <t> G6984</t>
  </si>
  <si>
    <t> شكرا</t>
  </si>
  <si>
    <t> واحد يأخذ رشاوى</t>
  </si>
  <si>
    <t> G6985</t>
  </si>
  <si>
    <t> جديد</t>
  </si>
  <si>
    <t> من يتلقى رشاوى</t>
  </si>
  <si>
    <t> G6986</t>
  </si>
  <si>
    <t> شكرا</t>
  </si>
  <si>
    <t> إذا كان حقا</t>
  </si>
  <si>
    <t> G6987</t>
  </si>
  <si>
    <t> ἔαρ</t>
  </si>
  <si>
    <t> فصل الربيع</t>
  </si>
  <si>
    <t> G6988</t>
  </si>
  <si>
    <t> ἑβδομάς</t>
  </si>
  <si>
    <t> فترة سبعة</t>
  </si>
  <si>
    <t> G6989</t>
  </si>
  <si>
    <t> εβδομηκονταδύο</t>
  </si>
  <si>
    <t> اثنان وسبعون</t>
  </si>
  <si>
    <t> G6990</t>
  </si>
  <si>
    <t> εβδομηκονταεπτά</t>
  </si>
  <si>
    <t> سبعة وسبعون</t>
  </si>
  <si>
    <t>G6991</t>
  </si>
  <si>
    <t> εβδομηκονταπέντε</t>
  </si>
  <si>
    <t> خمسة وسبعون</t>
  </si>
  <si>
    <t> G6992</t>
  </si>
  <si>
    <t> εβδομηκοντατέσσαρες</t>
  </si>
  <si>
    <t> أربعة وسبعون</t>
  </si>
  <si>
    <t> G6993</t>
  </si>
  <si>
    <t> εβδομηκοντατρεῖς</t>
  </si>
  <si>
    <t> ثلاثة وسبعون</t>
  </si>
  <si>
    <t> G6994</t>
  </si>
  <si>
    <t> ἑβδομηκοστός</t>
  </si>
  <si>
    <t> السبعون</t>
  </si>
  <si>
    <t> G6995</t>
  </si>
  <si>
    <t> ἐγγαστρίμυθος</t>
  </si>
  <si>
    <t> الذي يسلم الوحي</t>
  </si>
  <si>
    <t> G6996</t>
  </si>
  <si>
    <t> εγγεлά</t>
  </si>
  <si>
    <t> بقرة</t>
  </si>
  <si>
    <t> G6997</t>
  </si>
  <si>
    <t> ἐγγлύφω</t>
  </si>
  <si>
    <t> للحفر عليها</t>
  </si>
  <si>
    <t> G6998</t>
  </si>
  <si>
    <t> ἔγγραπτος</t>
  </si>
  <si>
    <t> G6999</t>
  </si>
  <si>
    <t> ἐγγυάω</t>
  </si>
  <si>
    <t> لضمان قرض</t>
  </si>
  <si>
    <t> G7000</t>
  </si>
  <si>
    <t> ἐγγύη</t>
  </si>
  <si>
    <t> الكفالة</t>
  </si>
  <si>
    <t> G7001</t>
  </si>
  <si>
    <t> ἐγγύθεν</t>
  </si>
  <si>
    <t> قريب من</t>
  </si>
  <si>
    <t> G7002</t>
  </si>
  <si>
    <t> شكرا جزيلا</t>
  </si>
  <si>
    <t> أن تكذب في الانتظار</t>
  </si>
  <si>
    <t> G7003</t>
  </si>
  <si>
    <t> ἐγκαθίζω</t>
  </si>
  <si>
    <t> للجلوس في مكانه</t>
  </si>
  <si>
    <t> G7004</t>
  </si>
  <si>
    <t> ἐγκαινισμός</t>
  </si>
  <si>
    <t> إخلاص</t>
  </si>
  <si>
    <t> G7005</t>
  </si>
  <si>
    <t> ἐγκαίνωσις</t>
  </si>
  <si>
    <t> G7006</t>
  </si>
  <si>
    <t> ἐγκαύπτω</t>
  </si>
  <si>
    <t> للتغطية على</t>
  </si>
  <si>
    <t> G7007</t>
  </si>
  <si>
    <t> ἔγκαρπος</t>
  </si>
  <si>
    <t> تحتوي على الفاكهة</t>
  </si>
  <si>
    <t> G7008</t>
  </si>
  <si>
    <t> ἔγκατα</t>
  </si>
  <si>
    <t>الدواخل</t>
  </si>
  <si>
    <t> G7009</t>
  </si>
  <si>
    <t> ἐγκατακρύπτω</t>
  </si>
  <si>
    <t> للاختباء في</t>
  </si>
  <si>
    <t> G7010</t>
  </si>
  <si>
    <t> ἐγκατάлειμμα</t>
  </si>
  <si>
    <t> بقايا، فائض</t>
  </si>
  <si>
    <t> G7011</t>
  </si>
  <si>
    <t> ἐγκαταлιμπάνω</t>
  </si>
  <si>
    <t> التخلي عن</t>
  </si>
  <si>
    <t> G7012</t>
  </si>
  <si>
    <t> ἐγκαταπαίζω</t>
  </si>
  <si>
    <t> G7013</t>
  </si>
  <si>
    <t> ἐγκαυχάομαι</t>
  </si>
  <si>
    <t> لتفاخر</t>
  </si>
  <si>
    <t> G7014</t>
  </si>
  <si>
    <t> شكرا</t>
  </si>
  <si>
    <t> للتشبث</t>
  </si>
  <si>
    <t> G7015</t>
  </si>
  <si>
    <t> شكرا</t>
  </si>
  <si>
    <t> لتحفيز</t>
  </si>
  <si>
    <t> G7016</t>
  </si>
  <si>
    <t> ἐγκлείω</t>
  </si>
  <si>
    <t> G7017</t>
  </si>
  <si>
    <t> شكرا</t>
  </si>
  <si>
    <t> وراثي</t>
  </si>
  <si>
    <t> G7018</t>
  </si>
  <si>
    <t> ἐγκлοιόω</t>
  </si>
  <si>
    <t> لربطها بسلك</t>
  </si>
  <si>
    <t> G7019</t>
  </si>
  <si>
    <t> ἐγκοίлια</t>
  </si>
  <si>
    <t> الأمعاء</t>
  </si>
  <si>
    <t> G7020</t>
  </si>
  <si>
    <t> ἔγκοιлος</t>
  </si>
  <si>
    <t> مضمنة تحت</t>
  </si>
  <si>
    <t> G7021</t>
  </si>
  <si>
    <t> ἐγκοлαπτός</t>
  </si>
  <si>
    <t> منحوتة</t>
  </si>
  <si>
    <t> G7022</t>
  </si>
  <si>
    <t> ἐγκοлάπτω</t>
  </si>
  <si>
    <t> للنحت</t>
  </si>
  <si>
    <t> G7023</t>
  </si>
  <si>
    <t> ἐγκονάω</t>
  </si>
  <si>
    <t> G7024</t>
  </si>
  <si>
    <t> ἔγκοπος</t>
  </si>
  <si>
    <t> مرهق</t>
  </si>
  <si>
    <t> G7025</t>
  </si>
  <si>
    <t> ἐγκοτέω</t>
  </si>
  <si>
    <t> G7026</t>
  </si>
  <si>
    <t> ἐγκότημα</t>
  </si>
  <si>
    <t> موضوع الغضب</t>
  </si>
  <si>
    <t> G7027</t>
  </si>
  <si>
    <t> ἐγκρατέω</t>
  </si>
  <si>
    <t>للسيطرة على</t>
  </si>
  <si>
    <t> G7028</t>
  </si>
  <si>
    <t> ἐγκρίς</t>
  </si>
  <si>
    <t> معجنات</t>
  </si>
  <si>
    <t> G7029</t>
  </si>
  <si>
    <t> ἐγκρούω</t>
  </si>
  <si>
    <t> للمطرقة</t>
  </si>
  <si>
    <t> G7030</t>
  </si>
  <si>
    <t> ἐγκρυφίας</t>
  </si>
  <si>
    <t> كيك</t>
  </si>
  <si>
    <t> كعكات مخبوزة في الرماد الساخن</t>
  </si>
  <si>
    <t> G7031</t>
  </si>
  <si>
    <t> ἔγκτητος</t>
  </si>
  <si>
    <t> تم شراؤها</t>
  </si>
  <si>
    <t> G7032</t>
  </si>
  <si>
    <t> ἐγκυлίω</t>
  </si>
  <si>
    <t> لتختتم به</t>
  </si>
  <si>
    <t> G7033</t>
  </si>
  <si>
    <t> ἐγκωμιάζω</t>
  </si>
  <si>
    <t> للاشادة</t>
  </si>
  <si>
    <t> G7034</t>
  </si>
  <si>
    <t> ἐγκώμιον</t>
  </si>
  <si>
    <t> ثناء</t>
  </si>
  <si>
    <t> G7035</t>
  </si>
  <si>
    <t> ἐγρήγορος</t>
  </si>
  <si>
    <t> حارس</t>
  </si>
  <si>
    <t> G7036</t>
  </si>
  <si>
    <t> ἐγχειρέω</t>
  </si>
  <si>
    <t> ليأخذ في متناول اليد</t>
  </si>
  <si>
    <t> G7037</t>
  </si>
  <si>
    <t> ἐγχείρημα</t>
  </si>
  <si>
    <t> مؤسسة</t>
  </si>
  <si>
    <t> G7038</t>
  </si>
  <si>
    <t> ἐγχειρίδιος</t>
  </si>
  <si>
    <t> سكين</t>
  </si>
  <si>
    <t> G7039</t>
  </si>
  <si>
    <t> شكرا</t>
  </si>
  <si>
    <t> الالتزام</t>
  </si>
  <si>
    <t> G7040</t>
  </si>
  <si>
    <t> ἐγχέω</t>
  </si>
  <si>
    <t> G7041</t>
  </si>
  <si>
    <t> ἐγχρονίζω</t>
  </si>
  <si>
    <t> ليبقى</t>
  </si>
  <si>
    <t> G7042</t>
  </si>
  <si>
    <t> ἐγχώριος</t>
  </si>
  <si>
    <t> مواطن أصلي</t>
  </si>
  <si>
    <t> G7043</t>
  </si>
  <si>
    <t> ἔδεσμα</t>
  </si>
  <si>
    <t> G7044</t>
  </si>
  <si>
    <t> ἔδνα</t>
  </si>
  <si>
    <t> مهر</t>
  </si>
  <si>
    <t> G7045</t>
  </si>
  <si>
    <t> ἕδρα</t>
  </si>
  <si>
    <t> ردف</t>
  </si>
  <si>
    <t> الأرداف</t>
  </si>
  <si>
    <t> G7046</t>
  </si>
  <si>
    <t> ἑδράζω</t>
  </si>
  <si>
    <t>G7047</t>
  </si>
  <si>
    <t> شكرا</t>
  </si>
  <si>
    <t> عادة</t>
  </si>
  <si>
    <t> G7048</t>
  </si>
  <si>
    <t> شكرا جزيلا</t>
  </si>
  <si>
    <t> ولكن حتى لو</t>
  </si>
  <si>
    <t> G7049</t>
  </si>
  <si>
    <t> εἰ μήν</t>
  </si>
  <si>
    <t> أليس كذلك؟</t>
  </si>
  <si>
    <t> G7050</t>
  </si>
  <si>
    <t> εἰκάζω</t>
  </si>
  <si>
    <t> للتخيل</t>
  </si>
  <si>
    <t> G7051</t>
  </si>
  <si>
    <t> εἰκάς</t>
  </si>
  <si>
    <t> اليوم العشرون</t>
  </si>
  <si>
    <t> G7052</t>
  </si>
  <si>
    <t> εἰκοσαετής</t>
  </si>
  <si>
    <t> عشرين سنة</t>
  </si>
  <si>
    <t> G7053</t>
  </si>
  <si>
    <t> εικοσιδύο</t>
  </si>
  <si>
    <t> إثنان وعشرون</t>
  </si>
  <si>
    <t> G7054</t>
  </si>
  <si>
    <t> εἰκοσιείς</t>
  </si>
  <si>
    <t> واحد وعشرين</t>
  </si>
  <si>
    <t> G7055</t>
  </si>
  <si>
    <t> εἰκοσιεννέα</t>
  </si>
  <si>
    <t> تسعة وعشرون</t>
  </si>
  <si>
    <t> G7056</t>
  </si>
  <si>
    <t> мκοσιέξ</t>
  </si>
  <si>
    <t> ستة وعشرون</t>
  </si>
  <si>
    <t> G7057</t>
  </si>
  <si>
    <t> εἰκοσιεπτά</t>
  </si>
  <si>
    <t> سبعه وعشرين</t>
  </si>
  <si>
    <t> G7058</t>
  </si>
  <si>
    <t> εἰκοσιοκτώ</t>
  </si>
  <si>
    <t> ثمانية وعشرون</t>
  </si>
  <si>
    <t> G7059</t>
  </si>
  <si>
    <t> εἰκοσιπέντε</t>
  </si>
  <si>
    <t> خمسة وعشرون</t>
  </si>
  <si>
    <t> G7060</t>
  </si>
  <si>
    <t> εἰκοσιτέσσαρες</t>
  </si>
  <si>
    <t> اربع وعشرون</t>
  </si>
  <si>
    <t> G7061</t>
  </si>
  <si>
    <t> εἰκοσιτρεῖς</t>
  </si>
  <si>
    <t> ثلاثة وعشرين</t>
  </si>
  <si>
    <t> G7062</t>
  </si>
  <si>
    <t> εἱлέω</t>
  </si>
  <si>
    <t> G7063</t>
  </si>
  <si>
    <t> هكذا</t>
  </si>
  <si>
    <t> G7064</t>
  </si>
  <si>
    <t> εἰρ</t>
  </si>
  <si>
    <t> الحارس</t>
  </si>
  <si>
    <t> حارس ، مراقب</t>
  </si>
  <si>
    <t> G7065</t>
  </si>
  <si>
    <t> εἰσάπαξ</t>
  </si>
  <si>
    <t>ذات مرة</t>
  </si>
  <si>
    <t> G7066</t>
  </si>
  <si>
    <t> شكرا جزيلا</t>
  </si>
  <si>
    <t> للبحث فيه</t>
  </si>
  <si>
    <t> G7067</t>
  </si>
  <si>
    <t> εἰσδεκτός</t>
  </si>
  <si>
    <t> G7068</t>
  </si>
  <si>
    <t> هكذا</t>
  </si>
  <si>
    <t> للادخال</t>
  </si>
  <si>
    <t> G7069</t>
  </si>
  <si>
    <t> شكرا جزيلا</t>
  </si>
  <si>
    <t> دخل</t>
  </si>
  <si>
    <t> ليأتي كدخل</t>
  </si>
  <si>
    <t> G7070</t>
  </si>
  <si>
    <t> εἰσόδιος</t>
  </si>
  <si>
    <t> مدخل</t>
  </si>
  <si>
    <t> G7071</t>
  </si>
  <si>
    <t> شكرا جزيلا</t>
  </si>
  <si>
    <t> لرسمها</t>
  </si>
  <si>
    <t> G7072</t>
  </si>
  <si>
    <t> мσφορά</t>
  </si>
  <si>
    <t> مساهمة</t>
  </si>
  <si>
    <t> G7073</t>
  </si>
  <si>
    <t> ἑκάτερος</t>
  </si>
  <si>
    <t> لبعضهم البعض</t>
  </si>
  <si>
    <t> G7074</t>
  </si>
  <si>
    <t> ἑκατονταπlectασίως</t>
  </si>
  <si>
    <t> مئة أضعاف</t>
  </si>
  <si>
    <t> G7075</t>
  </si>
  <si>
    <t> ἑκατοντάς</t>
  </si>
  <si>
    <t> مائة</t>
  </si>
  <si>
    <t> G7076</t>
  </si>
  <si>
    <t> ἑκατοστεύω</t>
  </si>
  <si>
    <t> لتحمل مائة</t>
  </si>
  <si>
    <t> G7078</t>
  </si>
  <si>
    <t> ἐκβιάζω</t>
  </si>
  <si>
    <t> G7079</t>
  </si>
  <si>
    <t> ἐκβαστάνω</t>
  </si>
  <si>
    <t> لتنبت</t>
  </si>
  <si>
    <t> G7080</t>
  </si>
  <si>
    <t> ἐκβлύζω</t>
  </si>
  <si>
    <t> للتدفق</t>
  </si>
  <si>
    <t> G7081</t>
  </si>
  <si>
    <t> ἐκβράζω</t>
  </si>
  <si>
    <t> للتخلص</t>
  </si>
  <si>
    <t> G7082</t>
  </si>
  <si>
    <t> ἐκβρασμός</t>
  </si>
  <si>
    <t> انفجار</t>
  </si>
  <si>
    <t> G7083</t>
  </si>
  <si>
    <t> ἐκγεлάω</t>
  </si>
  <si>
    <t> لتضحك بصوت عال</t>
  </si>
  <si>
    <t> G7084</t>
  </si>
  <si>
    <t> ἐκγράφω</t>
  </si>
  <si>
    <t>للكتابة</t>
  </si>
  <si>
    <t> G7085</t>
  </si>
  <si>
    <t> ἐκδανείζω</t>
  </si>
  <si>
    <t> للإقراض باهتمام</t>
  </si>
  <si>
    <t> G7086</t>
  </si>
  <si>
    <t> ἐκδέρω</t>
  </si>
  <si>
    <t> ليذبح</t>
  </si>
  <si>
    <t> G7087</t>
  </si>
  <si>
    <t> ἐκδέω</t>
  </si>
  <si>
    <t> للتعليق</t>
  </si>
  <si>
    <t> G7088</t>
  </si>
  <si>
    <t> ἐκδιδύσκω</t>
  </si>
  <si>
    <t> G7089</t>
  </si>
  <si>
    <t> ἐκδικάζω</t>
  </si>
  <si>
    <t> G7090</t>
  </si>
  <si>
    <t> ἐκδικητής</t>
  </si>
  <si>
    <t> المنتقم</t>
  </si>
  <si>
    <t> G7091</t>
  </si>
  <si>
    <t> ἐκζέω</t>
  </si>
  <si>
    <t> لكي يثور</t>
  </si>
  <si>
    <t> لكي يثور؛ سرب</t>
  </si>
  <si>
    <t> G7092</t>
  </si>
  <si>
    <t> ἔκθεμα</t>
  </si>
  <si>
    <t> مذكرة عامة</t>
  </si>
  <si>
    <t> G7093</t>
  </si>
  <si>
    <t> ἐκθερίζω</t>
  </si>
  <si>
    <t> لحصدها</t>
  </si>
  <si>
    <t> G7094</t>
  </si>
  <si>
    <t> شكرا جزيلا</t>
  </si>
  <si>
    <t> لامتصاص</t>
  </si>
  <si>
    <t> G7095</t>
  </si>
  <si>
    <t> ἐκθлίβω</t>
  </si>
  <si>
    <t> G7096</t>
  </si>
  <si>
    <t> ἐκκαθαρίζω</t>
  </si>
  <si>
    <t> G7097</t>
  </si>
  <si>
    <t> ἑκκαίδεκα</t>
  </si>
  <si>
    <t> G7098</t>
  </si>
  <si>
    <t> ἑκκαιδέκατος</t>
  </si>
  <si>
    <t> السادس عشر</t>
  </si>
  <si>
    <t> G7099</t>
  </si>
  <si>
    <t> ἐκκακέω</t>
  </si>
  <si>
    <t> للنداء</t>
  </si>
  <si>
    <t> G7100</t>
  </si>
  <si>
    <t> ἐκκενόω</t>
  </si>
  <si>
    <t> لتفريغها</t>
  </si>
  <si>
    <t> G7101</t>
  </si>
  <si>
    <t> ἐκκήρυκτος</t>
  </si>
  <si>
    <t> نفي</t>
  </si>
  <si>
    <t> نفي. بإعلان عام</t>
  </si>
  <si>
    <t> G7102</t>
  </si>
  <si>
    <t> شكرا جزيلا</t>
  </si>
  <si>
    <t> لعقد اجتماع</t>
  </si>
  <si>
    <t> G7103</t>
  </si>
  <si>
    <t>شكرا جزيلا</t>
  </si>
  <si>
    <t> عضو الجمعية</t>
  </si>
  <si>
    <t> G7104</t>
  </si>
  <si>
    <t> ἐκκлύζω</t>
  </si>
  <si>
    <t> ليغسل</t>
  </si>
  <si>
    <t> G7105</t>
  </si>
  <si>
    <t> ἐκκόлαμμα</t>
  </si>
  <si>
    <t> النقش</t>
  </si>
  <si>
    <t> G7106</t>
  </si>
  <si>
    <t> ἐκκρούω</t>
  </si>
  <si>
    <t> للرد</t>
  </si>
  <si>
    <t> G7107</t>
  </si>
  <si>
    <t> ἐκκύπτω</t>
  </si>
  <si>
    <t> للبحث عنها</t>
  </si>
  <si>
    <t> G7108</t>
  </si>
  <si>
    <t> ἐκлαμβάνω</t>
  </si>
  <si>
    <t> ليأخذ من</t>
  </si>
  <si>
    <t> G7109</t>
  </si>
  <si>
    <t> ἐκлατομέω</t>
  </si>
  <si>
    <t> المحجر</t>
  </si>
  <si>
    <t> G7110</t>
  </si>
  <si>
    <t> ἐκлείχω</t>
  </si>
  <si>
    <t> للعق</t>
  </si>
  <si>
    <t> G7111</t>
  </si>
  <si>
    <t> شكرا</t>
  </si>
  <si>
    <t> نهاية؛ يريد</t>
  </si>
  <si>
    <t> G7112</t>
  </si>
  <si>
    <t> ἐκлευκαίνω</t>
  </si>
  <si>
    <t> لتبييض</t>
  </si>
  <si>
    <t> G7113</t>
  </si>
  <si>
    <t> ἔκлευκος</t>
  </si>
  <si>
    <t> أبيض جدا</t>
  </si>
  <si>
    <t> G7114</t>
  </si>
  <si>
    <t> شكرا</t>
  </si>
  <si>
    <t> يشتهي</t>
  </si>
  <si>
    <t> G7115</t>
  </si>
  <si>
    <t> ἐκлογίζομαι</t>
  </si>
  <si>
    <t> للحساب</t>
  </si>
  <si>
    <t> G7116</t>
  </si>
  <si>
    <t> ἐκлοχίζω</t>
  </si>
  <si>
    <t> G7117</t>
  </si>
  <si>
    <t> شكرا</t>
  </si>
  <si>
    <t> ضعف</t>
  </si>
  <si>
    <t> G7118</t>
  </si>
  <si>
    <t> شكرا جزيلا</t>
  </si>
  <si>
    <t> الفدية</t>
  </si>
  <si>
    <t> G7119</t>
  </si>
  <si>
    <t> ἐκμαίνω</t>
  </si>
  <si>
    <t> لقيادة الجنون</t>
  </si>
  <si>
    <t> G7120</t>
  </si>
  <si>
    <t> ἐκμετρέω</t>
  </si>
  <si>
    <t> G7121</t>
  </si>
  <si>
    <t> شكرا جزيلا</t>
  </si>
  <si>
    <t> لتنجس تماما</t>
  </si>
  <si>
    <t>G7122</t>
  </si>
  <si>
    <t> شكرا جزيلا</t>
  </si>
  <si>
    <t> لاستخراج النخاع</t>
  </si>
  <si>
    <t> G7123</t>
  </si>
  <si>
    <t> شكرا</t>
  </si>
  <si>
    <t> رزانة</t>
  </si>
  <si>
    <t> G7124</t>
  </si>
  <si>
    <t> شكرا جزيلا</t>
  </si>
  <si>
    <t> كن راغبا</t>
  </si>
  <si>
    <t> كن راغبا؛ المتطوعين ل</t>
  </si>
  <si>
    <t> G7125</t>
  </si>
  <si>
    <t> ἑκουσιασμός</t>
  </si>
  <si>
    <t> عرض تطوعي</t>
  </si>
  <si>
    <t> G7126</t>
  </si>
  <si>
    <t> ἐκπεράω</t>
  </si>
  <si>
    <t> للترحيل</t>
  </si>
  <si>
    <t> G7127</t>
  </si>
  <si>
    <t> ἐκπεριπορεύομαι</t>
  </si>
  <si>
    <t> للتجول</t>
  </si>
  <si>
    <t> G7128</t>
  </si>
  <si>
    <t> شكرا جزيلا</t>
  </si>
  <si>
    <t> للضغط</t>
  </si>
  <si>
    <t> G7129</t>
  </si>
  <si>
    <t> شكرا جزيلا</t>
  </si>
  <si>
    <t> إلى الشعور بالمرارة بشكل كبير</t>
  </si>
  <si>
    <t> G7130</t>
  </si>
  <si>
    <t> ἐκπίνω</t>
  </si>
  <si>
    <t> للشرب</t>
  </si>
  <si>
    <t> G7131</t>
  </si>
  <si>
    <t> شكرا</t>
  </si>
  <si>
    <t> G7132</t>
  </si>
  <si>
    <t> ἐκπlectύνω</t>
  </si>
  <si>
    <t> ليغسل جيدا</t>
  </si>
  <si>
    <t> G7133</t>
  </si>
  <si>
    <t> ἐκποιέω</t>
  </si>
  <si>
    <t> لتأثيث</t>
  </si>
  <si>
    <t> لتأثيث؛ كفى</t>
  </si>
  <si>
    <t> G7134</t>
  </si>
  <si>
    <t> ἐκποκεμέω</t>
  </si>
  <si>
    <t> لشن الحرب</t>
  </si>
  <si>
    <t> G7135</t>
  </si>
  <si>
    <t> ἐκποлιορκέω</t>
  </si>
  <si>
    <t> للاستيلاء على مدينة</t>
  </si>
  <si>
    <t> G7136</t>
  </si>
  <si>
    <t> ἐκπορθέω</t>
  </si>
  <si>
    <t> للنهب</t>
  </si>
  <si>
    <t> G7137</t>
  </si>
  <si>
    <t> هكذا</t>
  </si>
  <si>
    <t> للشراء</t>
  </si>
  <si>
    <t> G7138</t>
  </si>
  <si>
    <t> εκρέω</t>
  </si>
  <si>
    <t>لتتدفق بعيدا</t>
  </si>
  <si>
    <t> G7139</t>
  </si>
  <si>
    <t> ἔκρηγμα</t>
  </si>
  <si>
    <t> غمر</t>
  </si>
  <si>
    <t> G7140</t>
  </si>
  <si>
    <t> شكرا</t>
  </si>
  <si>
    <t> تكون ممزقة من</t>
  </si>
  <si>
    <t> G7141</t>
  </si>
  <si>
    <t> شكرا</t>
  </si>
  <si>
    <t> لطرحها</t>
  </si>
  <si>
    <t> G7142</t>
  </si>
  <si>
    <t> شكرا</t>
  </si>
  <si>
    <t> تدفق</t>
  </si>
  <si>
    <t> G7143</t>
  </si>
  <si>
    <t> شكرا جزيلا</t>
  </si>
  <si>
    <t> لتمزيق اللحم</t>
  </si>
  <si>
    <t> G7144</t>
  </si>
  <si>
    <t> ἐκσιφωνίζω</t>
  </si>
  <si>
    <t> لامتصاص</t>
  </si>
  <si>
    <t> G7145</t>
  </si>
  <si>
    <t> ἐκσπάω</t>
  </si>
  <si>
    <t> للانسحاب</t>
  </si>
  <si>
    <t> G7146</t>
  </si>
  <si>
    <t> ἐκσπερματίζω</t>
  </si>
  <si>
    <t> لإنتاج النسل</t>
  </si>
  <si>
    <t> G7147</t>
  </si>
  <si>
    <t> ἐκστραγγίζω</t>
  </si>
  <si>
    <t> G7148</t>
  </si>
  <si>
    <t> ἐκστρατεύω</t>
  </si>
  <si>
    <t> للقيام بمسيرة</t>
  </si>
  <si>
    <t> G7149</t>
  </si>
  <si>
    <t> شكرا</t>
  </si>
  <si>
    <t> تمتد</t>
  </si>
  <si>
    <t> G7150</t>
  </si>
  <si>
    <t> ἐκτάσσω</t>
  </si>
  <si>
    <t> لمجموعة</t>
  </si>
  <si>
    <t> G7151</t>
  </si>
  <si>
    <t> ἐκτέμνω</t>
  </si>
  <si>
    <t> G7152</t>
  </si>
  <si>
    <t> ἐκτήκω</t>
  </si>
  <si>
    <t> لتضيع بعيدا</t>
  </si>
  <si>
    <t> G7153</t>
  </si>
  <si>
    <t> ἐκτίκτω</t>
  </si>
  <si>
    <t> ليخرج</t>
  </si>
  <si>
    <t> G7154</t>
  </si>
  <si>
    <t> شكرا جزيلا</t>
  </si>
  <si>
    <t> G7155</t>
  </si>
  <si>
    <t> شكرا جزيلا</t>
  </si>
  <si>
    <t> دفع خارج</t>
  </si>
  <si>
    <t> G7156</t>
  </si>
  <si>
    <t> ἐκτοκίζω</t>
  </si>
  <si>
    <t> G7157</t>
  </si>
  <si>
    <t> ἐκτομίας</t>
  </si>
  <si>
    <t> مخصي</t>
  </si>
  <si>
    <t>G7158</t>
  </si>
  <si>
    <t> ἐκτρέχω</t>
  </si>
  <si>
    <t> للركض</t>
  </si>
  <si>
    <t> G7159</t>
  </si>
  <si>
    <t> شكرا</t>
  </si>
  <si>
    <t> محو</t>
  </si>
  <si>
    <t> G7160</t>
  </si>
  <si>
    <t> ἐκτρίβω</t>
  </si>
  <si>
    <t> طمس</t>
  </si>
  <si>
    <t> لطمس؛ نظف</t>
  </si>
  <si>
    <t> G7161</t>
  </si>
  <si>
    <t> شكرا</t>
  </si>
  <si>
    <t> G7162</t>
  </si>
  <si>
    <t> ἐκτρυγάω</t>
  </si>
  <si>
    <t> للتجمع في العنب</t>
  </si>
  <si>
    <t> G7163</t>
  </si>
  <si>
    <t> ἐκτρώγω</t>
  </si>
  <si>
    <t> للمضغ</t>
  </si>
  <si>
    <t> G7164</t>
  </si>
  <si>
    <t> ἐκτυπόω</t>
  </si>
  <si>
    <t> لتشكيل</t>
  </si>
  <si>
    <t> G7165</t>
  </si>
  <si>
    <t> ἐκτύπωμα</t>
  </si>
  <si>
    <t> انطباع</t>
  </si>
  <si>
    <t> G7166</t>
  </si>
  <si>
    <t> ἐκτύπωσις</t>
  </si>
  <si>
    <t> G7167</t>
  </si>
  <si>
    <t> ἐκτυφлόω</t>
  </si>
  <si>
    <t> لجعل أعمى</t>
  </si>
  <si>
    <t> G7168</t>
  </si>
  <si>
    <t> ἐκφορά</t>
  </si>
  <si>
    <t> جنازة</t>
  </si>
  <si>
    <t> G7169</t>
  </si>
  <si>
    <t> شكرا</t>
  </si>
  <si>
    <t> الموارد</t>
  </si>
  <si>
    <t> G7170</t>
  </si>
  <si>
    <t> ἐκφύρω</t>
  </si>
  <si>
    <t> G7171</t>
  </si>
  <si>
    <t> ἐκφυσάω</t>
  </si>
  <si>
    <t> G7172</t>
  </si>
  <si>
    <t> شكرا</t>
  </si>
  <si>
    <t> فيض</t>
  </si>
  <si>
    <t> G7173</t>
  </si>
  <si>
    <t> ἐлάϊνος</t>
  </si>
  <si>
    <t> من الزيتون</t>
  </si>
  <si>
    <t> G7174</t>
  </si>
  <si>
    <t> شكرا جزيلا</t>
  </si>
  <si>
    <t> لقطف الزيتون</t>
  </si>
  <si>
    <t> G7175</t>
  </si>
  <si>
    <t> ἔлασμα</t>
  </si>
  <si>
    <t> قطعة مطروقة</t>
  </si>
  <si>
    <t> G7176</t>
  </si>
  <si>
    <t> ἐлασσόω</t>
  </si>
  <si>
    <t> تفتقر إلى؛ قلل</t>
  </si>
  <si>
    <t> G7177</t>
  </si>
  <si>
    <t> ἐлάτη</t>
  </si>
  <si>
    <t>شجرة التنوب</t>
  </si>
  <si>
    <t> G7178</t>
  </si>
  <si>
    <t> ἐлάτινος</t>
  </si>
  <si>
    <t> من التنوب</t>
  </si>
  <si>
    <t> G7179</t>
  </si>
  <si>
    <t> ἐлατός</t>
  </si>
  <si>
    <t> توصل إليها</t>
  </si>
  <si>
    <t> G7180</t>
  </si>
  <si>
    <t> ἔлαφος</t>
  </si>
  <si>
    <t> هند</t>
  </si>
  <si>
    <t> هند؛ الأيل</t>
  </si>
  <si>
    <t> G7181</t>
  </si>
  <si>
    <t> ἐлέφας</t>
  </si>
  <si>
    <t> عاج</t>
  </si>
  <si>
    <t> G7182</t>
  </si>
  <si>
    <t> شكرا</t>
  </si>
  <si>
    <t> يعجن</t>
  </si>
  <si>
    <t> يعجن لف</t>
  </si>
  <si>
    <t> G7183</t>
  </si>
  <si>
    <t> هكذا</t>
  </si>
  <si>
    <t> قيد</t>
  </si>
  <si>
    <t> G7184</t>
  </si>
  <si>
    <t> شكرا جزيلا</t>
  </si>
  <si>
    <t> بقايا</t>
  </si>
  <si>
    <t> G7185</t>
  </si>
  <si>
    <t> هكذا</t>
  </si>
  <si>
    <t> مكان مخفي</t>
  </si>
  <si>
    <t> G7186</t>
  </si>
  <si>
    <t> ἕлος</t>
  </si>
  <si>
    <t> مستنقع</t>
  </si>
  <si>
    <t> G7187</t>
  </si>
  <si>
    <t> ἐμβαθύνω</t>
  </si>
  <si>
    <t> لتعميق</t>
  </si>
  <si>
    <t> G7188</t>
  </si>
  <si>
    <t> ἐμβρίμημα</t>
  </si>
  <si>
    <t> تهديد</t>
  </si>
  <si>
    <t> G7189</t>
  </si>
  <si>
    <t> ἔμετος</t>
  </si>
  <si>
    <t> G7190</t>
  </si>
  <si>
    <t> ἐμμονύνω</t>
  </si>
  <si>
    <t> لتلوث</t>
  </si>
  <si>
    <t> G7191</t>
  </si>
  <si>
    <t> ἔμμονος</t>
  </si>
  <si>
    <t> G7192</t>
  </si>
  <si>
    <t> εμμωνείμ</t>
  </si>
  <si>
    <t> مكان كذا وكذا</t>
  </si>
  <si>
    <t> G7193</t>
  </si>
  <si>
    <t> ἔμπαιγμα</t>
  </si>
  <si>
    <t> سخرية</t>
  </si>
  <si>
    <t> G7194</t>
  </si>
  <si>
    <t> شكرا جزيلا</t>
  </si>
  <si>
    <t> ليأتي</t>
  </si>
  <si>
    <t> G7195</t>
  </si>
  <si>
    <t> شكرا جزيلا</t>
  </si>
  <si>
    <t> التمسك بها</t>
  </si>
  <si>
    <t> G7196</t>
  </si>
  <si>
    <t> شكرا جزيلا</t>
  </si>
  <si>
    <t> G7197</t>
  </si>
  <si>
    <t>شكرا</t>
  </si>
  <si>
    <t> أن يعهد إلى</t>
  </si>
  <si>
    <t> G7198</t>
  </si>
  <si>
    <t> ἐμπлατύνω</t>
  </si>
  <si>
    <t> G7199</t>
  </si>
  <si>
    <t> شكرا</t>
  </si>
  <si>
    <t> اكليلا من الزهور</t>
  </si>
  <si>
    <t> G7200</t>
  </si>
  <si>
    <t> شكرا</t>
  </si>
  <si>
    <t> التفجير</t>
  </si>
  <si>
    <t> G7201</t>
  </si>
  <si>
    <t> ἐμποδίζω</t>
  </si>
  <si>
    <t> G7202</t>
  </si>
  <si>
    <t> ἐμποδοστατέω</t>
  </si>
  <si>
    <t> G7203</t>
  </si>
  <si>
    <t> ἐμποιέω</t>
  </si>
  <si>
    <t> لتسبب</t>
  </si>
  <si>
    <t> G7204</t>
  </si>
  <si>
    <t> ἐμποлάω</t>
  </si>
  <si>
    <t> للقيام بالأعمال التجارية</t>
  </si>
  <si>
    <t> G7205</t>
  </si>
  <si>
    <t> ἐμπρόσθιος</t>
  </si>
  <si>
    <t> أمام</t>
  </si>
  <si>
    <t> G7206</t>
  </si>
  <si>
    <t> ἔμπτυσμα</t>
  </si>
  <si>
    <t> بصق</t>
  </si>
  <si>
    <t> G7207</t>
  </si>
  <si>
    <t> شكرا</t>
  </si>
  <si>
    <t> ليحرق؛ مجموعة من النار</t>
  </si>
  <si>
    <t> G7208</t>
  </si>
  <si>
    <t> شكرا</t>
  </si>
  <si>
    <t> احتراق</t>
  </si>
  <si>
    <t> G7209</t>
  </si>
  <si>
    <t> ἔμπυρος</t>
  </si>
  <si>
    <t> على النار</t>
  </si>
  <si>
    <t> G7210</t>
  </si>
  <si>
    <t> ἐμφαίνω</t>
  </si>
  <si>
    <t> G7211</t>
  </si>
  <si>
    <t> ἐμφανῶς</t>
  </si>
  <si>
    <t> بشكل واضح</t>
  </si>
  <si>
    <t> G7212</t>
  </si>
  <si>
    <t> ἐμφραγμός</t>
  </si>
  <si>
    <t> عائق</t>
  </si>
  <si>
    <t> G7213</t>
  </si>
  <si>
    <t> شكرا</t>
  </si>
  <si>
    <t> لعرقلة</t>
  </si>
  <si>
    <t> G7214</t>
  </si>
  <si>
    <t> ἐνακούω</t>
  </si>
  <si>
    <t> للاستماع باهتمام</t>
  </si>
  <si>
    <t> G7215</t>
  </si>
  <si>
    <t> شكرا</t>
  </si>
  <si>
    <t> بالعرض</t>
  </si>
  <si>
    <t> G7216</t>
  </si>
  <si>
    <t> شكرا جزيلا</t>
  </si>
  <si>
    <t> للهجوم</t>
  </si>
  <si>
    <t>G7217</t>
  </si>
  <si>
    <t> شكرا</t>
  </si>
  <si>
    <t> على الصمود</t>
  </si>
  <si>
    <t> G7218</t>
  </si>
  <si>
    <t> شكرا</t>
  </si>
  <si>
    <t> نقص</t>
  </si>
  <si>
    <t> G7219</t>
  </si>
  <si>
    <t> شكرا</t>
  </si>
  <si>
    <t> إلى الأبد</t>
  </si>
  <si>
    <t> إلى الأبد؛ دائم الازهار</t>
  </si>
  <si>
    <t> G7220</t>
  </si>
  <si>
    <t> ἐνδεлεχῶς</t>
  </si>
  <si>
    <t> باستمرار</t>
  </si>
  <si>
    <t> باستمرار؛ إلى الأبد</t>
  </si>
  <si>
    <t> G7221</t>
  </si>
  <si>
    <t> شكرا</t>
  </si>
  <si>
    <t> الترابط ، الحزم</t>
  </si>
  <si>
    <t> G7222</t>
  </si>
  <si>
    <t> ἐνδέω</t>
  </si>
  <si>
    <t> لربط</t>
  </si>
  <si>
    <t> لربط في؛ يريد</t>
  </si>
  <si>
    <t> G7223</t>
  </si>
  <si>
    <t> شكرا جزيلا</t>
  </si>
  <si>
    <t> ليكون الخصم</t>
  </si>
  <si>
    <t> الوقوف كخصم؛ القذف</t>
  </si>
  <si>
    <t> G7224</t>
  </si>
  <si>
    <t> شكرا</t>
  </si>
  <si>
    <t> لقضاء وقت واحد</t>
  </si>
  <si>
    <t> G7225</t>
  </si>
  <si>
    <t> شكرا جزيلا</t>
  </si>
  <si>
    <t> ليعطي</t>
  </si>
  <si>
    <t> ليعطي؛ افسح الطريق</t>
  </si>
  <si>
    <t> G7226</t>
  </si>
  <si>
    <t> ἐνδογενής</t>
  </si>
  <si>
    <t> G7227</t>
  </si>
  <si>
    <t> ἔνδοθεν</t>
  </si>
  <si>
    <t> داخل</t>
  </si>
  <si>
    <t> G7228</t>
  </si>
  <si>
    <t> شكرا</t>
  </si>
  <si>
    <t> G7229</t>
  </si>
  <si>
    <t> ἐνδόξως</t>
  </si>
  <si>
    <t> بشكل مجيد</t>
  </si>
  <si>
    <t> G7230</t>
  </si>
  <si>
    <t> شكرا</t>
  </si>
  <si>
    <t> أحشاء</t>
  </si>
  <si>
    <t> G7231</t>
  </si>
  <si>
    <t> ἐνεῖδον</t>
  </si>
  <si>
    <t> لنرى في</t>
  </si>
  <si>
    <t> G7232</t>
  </si>
  <si>
    <t> شكرا</t>
  </si>
  <si>
    <t> للتشابك</t>
  </si>
  <si>
    <t> G7233</t>
  </si>
  <si>
    <t>ενενηκονταοκτώ</t>
  </si>
  <si>
    <t> ثمانية و تسعون</t>
  </si>
  <si>
    <t> G7234</t>
  </si>
  <si>
    <t> ἐνεργός</t>
  </si>
  <si>
    <t> المنطوق</t>
  </si>
  <si>
    <t> G7235</t>
  </si>
  <si>
    <t> شكرا جزيلا</t>
  </si>
  <si>
    <t> يكون مسرور مع</t>
  </si>
  <si>
    <t> G7236</t>
  </si>
  <si>
    <t> ἐνεχυράζω</t>
  </si>
  <si>
    <t> لتتخذها من أجل الأمن</t>
  </si>
  <si>
    <t> G7237</t>
  </si>
  <si>
    <t> ἐνεχύρασμα</t>
  </si>
  <si>
    <t> جانبية</t>
  </si>
  <si>
    <t> G7238</t>
  </si>
  <si>
    <t> ἐνεχυρασμός</t>
  </si>
  <si>
    <t> جانبية؛ مأخوذ كتعهد</t>
  </si>
  <si>
    <t> G7239</t>
  </si>
  <si>
    <t> ἐνέχυρον</t>
  </si>
  <si>
    <t> أمن</t>
  </si>
  <si>
    <t> G7240</t>
  </si>
  <si>
    <t> ἒνθα καὶ ἔνθα</t>
  </si>
  <si>
    <t> هنا وهنا بمعنى "هنا وهناك"، في بعض الأماكن، أحيانًا</t>
  </si>
  <si>
    <t> هنا وهناك</t>
  </si>
  <si>
    <t> G7241</t>
  </si>
  <si>
    <t> شكرا</t>
  </si>
  <si>
    <t> إكليل</t>
  </si>
  <si>
    <t> G7242</t>
  </si>
  <si>
    <t> ἐνθρονίζω</t>
  </si>
  <si>
    <t> لتتوج</t>
  </si>
  <si>
    <t> العرش</t>
  </si>
  <si>
    <t> G7243</t>
  </si>
  <si>
    <t> ἐνθύμημα</t>
  </si>
  <si>
    <t> فكرة</t>
  </si>
  <si>
    <t> فكرة؛ فكرة</t>
  </si>
  <si>
    <t> G7244</t>
  </si>
  <si>
    <t> شكرا</t>
  </si>
  <si>
    <t> الفكر الداخلي</t>
  </si>
  <si>
    <t> G7245</t>
  </si>
  <si>
    <t> شكرا</t>
  </si>
  <si>
    <t> عام</t>
  </si>
  <si>
    <t> G7246</t>
  </si>
  <si>
    <t> شكرا</t>
  </si>
  <si>
    <t> تسعمائة</t>
  </si>
  <si>
    <t> G7247</t>
  </si>
  <si>
    <t> ἐννεακαίδεκα</t>
  </si>
  <si>
    <t> تسعة عشر</t>
  </si>
  <si>
    <t> G7248</t>
  </si>
  <si>
    <t>ἐννεακαιδέκατος</t>
  </si>
  <si>
    <t> التاسع عشر</t>
  </si>
  <si>
    <t> G7249</t>
  </si>
  <si>
    <t> ἐννενήκοντα</t>
  </si>
  <si>
    <t> G7250</t>
  </si>
  <si>
    <t> εννενηκονταδύο</t>
  </si>
  <si>
    <t> إثنان وتسعون</t>
  </si>
  <si>
    <t> G7251</t>
  </si>
  <si>
    <t> εννενηκονταέξ</t>
  </si>
  <si>
    <t> ستة و تسعون</t>
  </si>
  <si>
    <t> G7252</t>
  </si>
  <si>
    <t> ενενηκονταπέντε</t>
  </si>
  <si>
    <t> خمسة وتسعون</t>
  </si>
  <si>
    <t> G7253</t>
  </si>
  <si>
    <t> ἐννοέω</t>
  </si>
  <si>
    <t> G7254</t>
  </si>
  <si>
    <t> ἐννοσσεύω، ἐννεοσσεύω</t>
  </si>
  <si>
    <t> إلى العش</t>
  </si>
  <si>
    <t> G7255</t>
  </si>
  <si>
    <t> شكرا</t>
  </si>
  <si>
    <t> على علاقة</t>
  </si>
  <si>
    <t> G7256</t>
  </si>
  <si>
    <t> شكرا</t>
  </si>
  <si>
    <t> لتسليح نفسه</t>
  </si>
  <si>
    <t> G7257</t>
  </si>
  <si>
    <t> شكرا</t>
  </si>
  <si>
    <t> مسلح</t>
  </si>
  <si>
    <t> G7258</t>
  </si>
  <si>
    <t> شكرا</t>
  </si>
  <si>
    <t> تأكيد</t>
  </si>
  <si>
    <t> تأكيد رسمي</t>
  </si>
  <si>
    <t> G7259</t>
  </si>
  <si>
    <t> ἔνορκος</t>
  </si>
  <si>
    <t> لتلتزم بيمين</t>
  </si>
  <si>
    <t> G7260</t>
  </si>
  <si>
    <t> شكرا جزيلا</t>
  </si>
  <si>
    <t> لتتغذى عليها</t>
  </si>
  <si>
    <t> G7261</t>
  </si>
  <si>
    <t> شكرا جزيلا</t>
  </si>
  <si>
    <t> للقبض في شرك</t>
  </si>
  <si>
    <t> G7262</t>
  </si>
  <si>
    <t> شكرا</t>
  </si>
  <si>
    <t> لترتيب</t>
  </si>
  <si>
    <t> G7263</t>
  </si>
  <si>
    <t> ἐνταῦθα</t>
  </si>
  <si>
    <t> G7264</t>
  </si>
  <si>
    <t> شكرا</t>
  </si>
  <si>
    <t> محنط</t>
  </si>
  <si>
    <t> G7265</t>
  </si>
  <si>
    <t> ἐντείνω</t>
  </si>
  <si>
    <t>لتمتد بإحكام</t>
  </si>
  <si>
    <t> G7266</t>
  </si>
  <si>
    <t> شكرا</t>
  </si>
  <si>
    <t> أحشاء</t>
  </si>
  <si>
    <t> G7267</t>
  </si>
  <si>
    <t> ἐντήκω</t>
  </si>
  <si>
    <t> ليذوب</t>
  </si>
  <si>
    <t> G7268</t>
  </si>
  <si>
    <t> شكرا</t>
  </si>
  <si>
    <t> G7269</t>
  </si>
  <si>
    <t> شكرا</t>
  </si>
  <si>
    <t> إلى قيمة</t>
  </si>
  <si>
    <t> G7270</t>
  </si>
  <si>
    <t> شكرا</t>
  </si>
  <si>
    <t> ذات قيمة عالية</t>
  </si>
  <si>
    <t> G7271</t>
  </si>
  <si>
    <t> شكرا</t>
  </si>
  <si>
    <t> قطع</t>
  </si>
  <si>
    <t> G7272</t>
  </si>
  <si>
    <t> شكرا</t>
  </si>
  <si>
    <t> ثلاثة الذين تقطعت بهم السبل</t>
  </si>
  <si>
    <t> G7273</t>
  </si>
  <si>
    <t> ἐντρύφημα</t>
  </si>
  <si>
    <t> تسلية</t>
  </si>
  <si>
    <t> G7274</t>
  </si>
  <si>
    <t> شكرا</t>
  </si>
  <si>
    <t> حالم</t>
  </si>
  <si>
    <t> G7275</t>
  </si>
  <si>
    <t> شكرا</t>
  </si>
  <si>
    <t> الأمعاء الغليظة</t>
  </si>
  <si>
    <t> G7276</t>
  </si>
  <si>
    <t> شكرا</t>
  </si>
  <si>
    <t> وجها لوجه</t>
  </si>
  <si>
    <t> G7277</t>
  </si>
  <si>
    <t> شكرا</t>
  </si>
  <si>
    <t> توحد</t>
  </si>
  <si>
    <t> G7278</t>
  </si>
  <si>
    <t> شكرا</t>
  </si>
  <si>
    <t> خاتم</t>
  </si>
  <si>
    <t> خاتم؛ حلق الاذن</t>
  </si>
  <si>
    <t> G7279</t>
  </si>
  <si>
    <t> ἐξαγορεύω</t>
  </si>
  <si>
    <t> على الاعتراف</t>
  </si>
  <si>
    <t> على الاعتراف؛ تعلن علنا</t>
  </si>
  <si>
    <t> G7280</t>
  </si>
  <si>
    <t> شكرا</t>
  </si>
  <si>
    <t> للغضب بشدة</t>
  </si>
  <si>
    <t> G7281</t>
  </si>
  <si>
    <t> شكرا</t>
  </si>
  <si>
    <t> المختار من</t>
  </si>
  <si>
    <t> G7282</t>
  </si>
  <si>
    <t> شكرا</t>
  </si>
  <si>
    <t> نادِر</t>
  </si>
  <si>
    <t> G7283</t>
  </si>
  <si>
    <t> شكرا</t>
  </si>
  <si>
    <t>ست مرات</t>
  </si>
  <si>
    <t> G7284</t>
  </si>
  <si>
    <t> شكرا جزيلا</t>
  </si>
  <si>
    <t> ستة الاف</t>
  </si>
  <si>
    <t> G7285</t>
  </si>
  <si>
    <t> ἐξακονάω</t>
  </si>
  <si>
    <t> لجعلها حادة جدا</t>
  </si>
  <si>
    <t> G7286</t>
  </si>
  <si>
    <t> ἑξακοσιοστός</t>
  </si>
  <si>
    <t> ستمائة</t>
  </si>
  <si>
    <t> G7287</t>
  </si>
  <si>
    <t> شكرا</t>
  </si>
  <si>
    <t> لتحديد بالضبط</t>
  </si>
  <si>
    <t> G7288</t>
  </si>
  <si>
    <t> شكرا</t>
  </si>
  <si>
    <t> جرة مرهم</t>
  </si>
  <si>
    <t> G7289</t>
  </si>
  <si>
    <t> شكرا</t>
  </si>
  <si>
    <t> محو</t>
  </si>
  <si>
    <t> G7290</t>
  </si>
  <si>
    <t> شكرا جزيلا</t>
  </si>
  <si>
    <t> G7291</t>
  </si>
  <si>
    <t> شكرا</t>
  </si>
  <si>
    <t> G7292</t>
  </si>
  <si>
    <t> ἐξαμαρτάνω</t>
  </si>
  <si>
    <t> ليؤدي إلى الخطيئة</t>
  </si>
  <si>
    <t> G7293</t>
  </si>
  <si>
    <t> شكرا</t>
  </si>
  <si>
    <t> ستة أشهر</t>
  </si>
  <si>
    <t> G7294</t>
  </si>
  <si>
    <t> شكرا جزيلا</t>
  </si>
  <si>
    <t> تستهلك</t>
  </si>
  <si>
    <t> تستهلك تماما</t>
  </si>
  <si>
    <t> G7295</t>
  </si>
  <si>
    <t> شكرا</t>
  </si>
  <si>
    <t> العكس الصحيح</t>
  </si>
  <si>
    <t> G7296</t>
  </si>
  <si>
    <t> شكرا</t>
  </si>
  <si>
    <t> لتزدهر</t>
  </si>
  <si>
    <t> لتزدهر. انطلق</t>
  </si>
  <si>
    <t> G7297</t>
  </si>
  <si>
    <t> شكرا جزيلا</t>
  </si>
  <si>
    <t> لاستخلاص</t>
  </si>
  <si>
    <t> G7298</t>
  </si>
  <si>
    <t> شكرا</t>
  </si>
  <si>
    <t> G7299</t>
  </si>
  <si>
    <t> ἐξάπτω</t>
  </si>
  <si>
    <t> ليضيئ</t>
  </si>
  <si>
    <t> ليضيئ؛ جثم، ل</t>
  </si>
  <si>
    <t> G7300</t>
  </si>
  <si>
    <t> شكرا</t>
  </si>
  <si>
    <t>للعد</t>
  </si>
  <si>
    <t> G7301</t>
  </si>
  <si>
    <t> ἐξαρκέω</t>
  </si>
  <si>
    <t> كن كافيا</t>
  </si>
  <si>
    <t> G7302</t>
  </si>
  <si>
    <t> شكرا</t>
  </si>
  <si>
    <t> انفصال؛ إزالة</t>
  </si>
  <si>
    <t> G7303</t>
  </si>
  <si>
    <t> شكرا</t>
  </si>
  <si>
    <t> متصل ب</t>
  </si>
  <si>
    <t> G7304</t>
  </si>
  <si>
    <t> شكرا</t>
  </si>
  <si>
    <t> لتنشأ</t>
  </si>
  <si>
    <t> أن تنشأ؛ أخذ زمام المبادرة</t>
  </si>
  <si>
    <t> G7305</t>
  </si>
  <si>
    <t> شكرا جزيلا</t>
  </si>
  <si>
    <t> G7306</t>
  </si>
  <si>
    <t> ἐξέδρα</t>
  </si>
  <si>
    <t> غرفة داخلية</t>
  </si>
  <si>
    <t> G7307</t>
  </si>
  <si>
    <t> ἐξεικονίζω</t>
  </si>
  <si>
    <t> لتشكيل تماما</t>
  </si>
  <si>
    <t> G7308</t>
  </si>
  <si>
    <t> شكرا جزيلا</t>
  </si>
  <si>
    <t> لتجميع؛ عقد التجمع</t>
  </si>
  <si>
    <t> G7309</t>
  </si>
  <si>
    <t> ἐξεлαύνω</t>
  </si>
  <si>
    <t> لإطلاق رحلة استكشافية</t>
  </si>
  <si>
    <t> G7310</t>
  </si>
  <si>
    <t> شكرا</t>
  </si>
  <si>
    <t> لتوسيع</t>
  </si>
  <si>
    <t> G7311</t>
  </si>
  <si>
    <t> ἐξεμέω</t>
  </si>
  <si>
    <t> ليتقيأ</t>
  </si>
  <si>
    <t> G7312</t>
  </si>
  <si>
    <t> شكرا جزيلا</t>
  </si>
  <si>
    <t> G7313</t>
  </si>
  <si>
    <t> ἐξερεύγομαι</t>
  </si>
  <si>
    <t> لتفريغها</t>
  </si>
  <si>
    <t> G7314</t>
  </si>
  <si>
    <t> شكرا</t>
  </si>
  <si>
    <t> بحث</t>
  </si>
  <si>
    <t> G7315</t>
  </si>
  <si>
    <t> شكرا</t>
  </si>
  <si>
    <t> ليصنع مقفرا</t>
  </si>
  <si>
    <t> G7316</t>
  </si>
  <si>
    <t> ἐξέρπω</t>
  </si>
  <si>
    <t> للزحف</t>
  </si>
  <si>
    <t> G7317</t>
  </si>
  <si>
    <t> شكرا</t>
  </si>
  <si>
    <t>محاكم التفتيش</t>
  </si>
  <si>
    <t> G7318</t>
  </si>
  <si>
    <t> شكرا</t>
  </si>
  <si>
    <t> اكتشاف</t>
  </si>
  <si>
    <t> G7319</t>
  </si>
  <si>
    <t> ἐξέχω</t>
  </si>
  <si>
    <t> لتبرز</t>
  </si>
  <si>
    <t> G7320</t>
  </si>
  <si>
    <t> شكرا</t>
  </si>
  <si>
    <t> وصف</t>
  </si>
  <si>
    <t> G7321</t>
  </si>
  <si>
    <t> ἐξηγητής</t>
  </si>
  <si>
    <t> مفسر</t>
  </si>
  <si>
    <t> G7322</t>
  </si>
  <si>
    <t> ἐξηγορία</t>
  </si>
  <si>
    <t> كلام</t>
  </si>
  <si>
    <t> G7323</t>
  </si>
  <si>
    <t> ἑξηκονταδύο</t>
  </si>
  <si>
    <t> اثنان و ستون</t>
  </si>
  <si>
    <t> G7324</t>
  </si>
  <si>
    <t> شكرا</t>
  </si>
  <si>
    <t> ستة وستون</t>
  </si>
  <si>
    <t> G7325</t>
  </si>
  <si>
    <t> شكرا</t>
  </si>
  <si>
    <t> سبعة وستون</t>
  </si>
  <si>
    <t> G7326</t>
  </si>
  <si>
    <t> ἑξηκονταετής</t>
  </si>
  <si>
    <t> ستين سنة</t>
  </si>
  <si>
    <t> G7327</t>
  </si>
  <si>
    <t> εξηκονταοκτώ</t>
  </si>
  <si>
    <t> ثمانية و ستون</t>
  </si>
  <si>
    <t> G7328</t>
  </si>
  <si>
    <t> شكرا</t>
  </si>
  <si>
    <t> خمسة وستون</t>
  </si>
  <si>
    <t> G7329</t>
  </si>
  <si>
    <t> شكرا</t>
  </si>
  <si>
    <t> لتعلق في الشمس</t>
  </si>
  <si>
    <t> G7330</t>
  </si>
  <si>
    <t> شكرا</t>
  </si>
  <si>
    <t> التكفير</t>
  </si>
  <si>
    <t> G7331</t>
  </si>
  <si>
    <t> شكرا جزيلا</t>
  </si>
  <si>
    <t> ترضي</t>
  </si>
  <si>
    <t> ترضي؛ يكفر</t>
  </si>
  <si>
    <t> G7332</t>
  </si>
  <si>
    <t> شكرا جزيلا</t>
  </si>
  <si>
    <t> استرضاء</t>
  </si>
  <si>
    <t> G7333</t>
  </si>
  <si>
    <t> شكرا</t>
  </si>
  <si>
    <t> صنع الكفارة</t>
  </si>
  <si>
    <t> G7334</t>
  </si>
  <si>
    <t>شكرا جزيلا</t>
  </si>
  <si>
    <t> للركوب</t>
  </si>
  <si>
    <t> G7335</t>
  </si>
  <si>
    <t> شكرا جزيلا</t>
  </si>
  <si>
    <t> لترفرف بعيدا</t>
  </si>
  <si>
    <t> G7336</t>
  </si>
  <si>
    <t> شكرا</t>
  </si>
  <si>
    <t> لجعل المساواة</t>
  </si>
  <si>
    <t> G7337</t>
  </si>
  <si>
    <t> شكرا</t>
  </si>
  <si>
    <t> ليتعقب</t>
  </si>
  <si>
    <t> ليتعقب؛ مسار</t>
  </si>
  <si>
    <t> G7338</t>
  </si>
  <si>
    <t> شكرا</t>
  </si>
  <si>
    <t> تتبع</t>
  </si>
  <si>
    <t> G7339</t>
  </si>
  <si>
    <t> ἐξοδία</t>
  </si>
  <si>
    <t> انفصال؛ البعثة</t>
  </si>
  <si>
    <t> G7340</t>
  </si>
  <si>
    <t> ἐξοδιάζω</t>
  </si>
  <si>
    <t> G7341</t>
  </si>
  <si>
    <t> ἐξόδιος</t>
  </si>
  <si>
    <t> عطلة عطلة</t>
  </si>
  <si>
    <t> G7342</t>
  </si>
  <si>
    <t> ἐξοικοδομέω</t>
  </si>
  <si>
    <t> لبناء</t>
  </si>
  <si>
    <t> G7343</t>
  </si>
  <si>
    <t> ἔξοικος</t>
  </si>
  <si>
    <t> G7344</t>
  </si>
  <si>
    <t> ἐξοκέллω</t>
  </si>
  <si>
    <t> ليقود جنحت</t>
  </si>
  <si>
    <t> G7345</t>
  </si>
  <si>
    <t> شكرا جزيلا</t>
  </si>
  <si>
    <t> لتدمير تماما</t>
  </si>
  <si>
    <t> G7346</t>
  </si>
  <si>
    <t> هذا هو الحال</t>
  </si>
  <si>
    <t> G7347</t>
  </si>
  <si>
    <t> شكرا جزيلا</t>
  </si>
  <si>
    <t> إعتراف</t>
  </si>
  <si>
    <t> G7348</t>
  </si>
  <si>
    <t> شكرا</t>
  </si>
  <si>
    <t> التالي</t>
  </si>
  <si>
    <t> التالي؛ من وراء</t>
  </si>
  <si>
    <t> G7349</t>
  </si>
  <si>
    <t> ἐξοπlectίζω</t>
  </si>
  <si>
    <t> لتسليح تماما</t>
  </si>
  <si>
    <t> G7350</t>
  </si>
  <si>
    <t> ἐξορμάω</t>
  </si>
  <si>
    <t> لتخرج</t>
  </si>
  <si>
    <t> G7351</t>
  </si>
  <si>
    <t> ἐξουδένωμα</t>
  </si>
  <si>
    <t>ازدراء</t>
  </si>
  <si>
    <t> G7352</t>
  </si>
  <si>
    <t> ἐξουδένωσις</t>
  </si>
  <si>
    <t> G7353</t>
  </si>
  <si>
    <t> ἐξουθένημα</t>
  </si>
  <si>
    <t> شيء محق</t>
  </si>
  <si>
    <t> G7354</t>
  </si>
  <si>
    <t> شكرا</t>
  </si>
  <si>
    <t> G7355</t>
  </si>
  <si>
    <t> شكرا</t>
  </si>
  <si>
    <t> تطهير</t>
  </si>
  <si>
    <t> G7356</t>
  </si>
  <si>
    <t> ἐξωτέρω</t>
  </si>
  <si>
    <t> G7357</t>
  </si>
  <si>
    <t> ἐπαγωγή</t>
  </si>
  <si>
    <t> غزو</t>
  </si>
  <si>
    <t> G7358</t>
  </si>
  <si>
    <t> ἐπάδω</t>
  </si>
  <si>
    <t> إلى سحر</t>
  </si>
  <si>
    <t> G7359</t>
  </si>
  <si>
    <t> شكرا</t>
  </si>
  <si>
    <t> مراعاة</t>
  </si>
  <si>
    <t> G7360</t>
  </si>
  <si>
    <t> شكرا</t>
  </si>
  <si>
    <t> حاجز</t>
  </si>
  <si>
    <t> G7361</t>
  </si>
  <si>
    <t> شكرا</t>
  </si>
  <si>
    <t> G7362</t>
  </si>
  <si>
    <t> شكرا</t>
  </si>
  <si>
    <t> لكي ترجع؛ تراجع</t>
  </si>
  <si>
    <t> G7363</t>
  </si>
  <si>
    <t> ἐπανατρυγάω</t>
  </si>
  <si>
    <t> لاستخلاص خمر</t>
  </si>
  <si>
    <t> G7364</t>
  </si>
  <si>
    <t> ἐπανήκω</t>
  </si>
  <si>
    <t> لأعود مرة أخرى</t>
  </si>
  <si>
    <t> G7365</t>
  </si>
  <si>
    <t> شكرا</t>
  </si>
  <si>
    <t> لتزدهر مرة أخرى</t>
  </si>
  <si>
    <t> G7366</t>
  </si>
  <si>
    <t> ἐπάνωθεν</t>
  </si>
  <si>
    <t> عن؛ فوق؛ من سابق؛ الداخلية؛ على القمة</t>
  </si>
  <si>
    <t> G7367</t>
  </si>
  <si>
    <t> شكرا</t>
  </si>
  <si>
    <t> سحر</t>
  </si>
  <si>
    <t> G7368</t>
  </si>
  <si>
    <t> شكرا</t>
  </si>
  <si>
    <t> ساحر</t>
  </si>
  <si>
    <t> G7369</t>
  </si>
  <si>
    <t> شكرا جزيلا</t>
  </si>
  <si>
    <t> لإرساله كخلف</t>
  </si>
  <si>
    <t> G7370</t>
  </si>
  <si>
    <t>ἔπαρμα</t>
  </si>
  <si>
    <t> رفع الارتفاع</t>
  </si>
  <si>
    <t> G7371</t>
  </si>
  <si>
    <t> شكرا</t>
  </si>
  <si>
    <t> رفع</t>
  </si>
  <si>
    <t> رفع؛ المتغطرسة</t>
  </si>
  <si>
    <t> G7372</t>
  </si>
  <si>
    <t> ἐπαρυστήρ</t>
  </si>
  <si>
    <t> قمع</t>
  </si>
  <si>
    <t> G7373</t>
  </si>
  <si>
    <t> شكرا</t>
  </si>
  <si>
    <t> قمع الزيت</t>
  </si>
  <si>
    <t> G7374</t>
  </si>
  <si>
    <t> شكرا</t>
  </si>
  <si>
    <t> رئيس حاكم</t>
  </si>
  <si>
    <t> G7375</t>
  </si>
  <si>
    <t> شكرا جزيلا</t>
  </si>
  <si>
    <t> لتخسره</t>
  </si>
  <si>
    <t> لتخسر؛ تراخى</t>
  </si>
  <si>
    <t> G7376</t>
  </si>
  <si>
    <t> شكرا جزيلا</t>
  </si>
  <si>
    <t> يستخدم</t>
  </si>
  <si>
    <t> G7377</t>
  </si>
  <si>
    <t> آت؛ الذهاب ضد</t>
  </si>
  <si>
    <t> G7378</t>
  </si>
  <si>
    <t> شكرا</t>
  </si>
  <si>
    <t> لجلب بالإضافة</t>
  </si>
  <si>
    <t> G7379</t>
  </si>
  <si>
    <t> شكرا</t>
  </si>
  <si>
    <t> لرفع الامل</t>
  </si>
  <si>
    <t> G7380</t>
  </si>
  <si>
    <t> شكرا</t>
  </si>
  <si>
    <t> ليتكئ عليها</t>
  </si>
  <si>
    <t> G7381</t>
  </si>
  <si>
    <t> شكرا</t>
  </si>
  <si>
    <t> استجواب</t>
  </si>
  <si>
    <t> G7382</t>
  </si>
  <si>
    <t> شكرا</t>
  </si>
  <si>
    <t> سنوي</t>
  </si>
  <si>
    <t> G7383</t>
  </si>
  <si>
    <t> ἐπευκτός</t>
  </si>
  <si>
    <t> G7384</t>
  </si>
  <si>
    <t> شكرا جزيلا</t>
  </si>
  <si>
    <t> G7385</t>
  </si>
  <si>
    <t> ἐπήκος</t>
  </si>
  <si>
    <t> يقظ</t>
  </si>
  <si>
    <t> G7386</t>
  </si>
  <si>
    <t> شكرا جزيلا</t>
  </si>
  <si>
    <t> غريب</t>
  </si>
  <si>
    <t> G7387</t>
  </si>
  <si>
    <t> شكرا</t>
  </si>
  <si>
    <t> خطوة</t>
  </si>
  <si>
    <t> G7388</t>
  </si>
  <si>
    <t> شكرا</t>
  </si>
  <si>
    <t>أحد أفراد الطاقم</t>
  </si>
  <si>
    <t> أحد أفراد الطاقم؛ متسابق</t>
  </si>
  <si>
    <t> G7389</t>
  </si>
  <si>
    <t> شكرا</t>
  </si>
  <si>
    <t> غطاء</t>
  </si>
  <si>
    <t> G7390</t>
  </si>
  <si>
    <t> شكرا جزيلا</t>
  </si>
  <si>
    <t> للتآمر ضد</t>
  </si>
  <si>
    <t> G7391</t>
  </si>
  <si>
    <t> ἐπίβουлος</t>
  </si>
  <si>
    <t> الراسمة</t>
  </si>
  <si>
    <t> G7392</t>
  </si>
  <si>
    <t> شكرا</t>
  </si>
  <si>
    <t> للمطر عليها</t>
  </si>
  <si>
    <t> G7393</t>
  </si>
  <si>
    <t> شكرا</t>
  </si>
  <si>
    <t> مرتبطة بالزواج</t>
  </si>
  <si>
    <t> G7394</t>
  </si>
  <si>
    <t> شكرا</t>
  </si>
  <si>
    <t> لتضحك عليه</t>
  </si>
  <si>
    <t> G7395</t>
  </si>
  <si>
    <t> شكرا</t>
  </si>
  <si>
    <t> للتحميل عليها</t>
  </si>
  <si>
    <t> G7396</t>
  </si>
  <si>
    <t> شكرا</t>
  </si>
  <si>
    <t> G7397</t>
  </si>
  <si>
    <t> شكرا</t>
  </si>
  <si>
    <t> محكم</t>
  </si>
  <si>
    <t> G7398</t>
  </si>
  <si>
    <t> ἐπίγνωστος</t>
  </si>
  <si>
    <t> معروف</t>
  </si>
  <si>
    <t> G7399</t>
  </si>
  <si>
    <t> شكرا</t>
  </si>
  <si>
    <t> سلالة</t>
  </si>
  <si>
    <t> سلالة؛ علم الأنساب</t>
  </si>
  <si>
    <t> G7400</t>
  </si>
  <si>
    <t> ἐπιδέκατος</t>
  </si>
  <si>
    <t> عشور</t>
  </si>
  <si>
    <t> عُشر؛ الجزء العاشر</t>
  </si>
  <si>
    <t> G7401</t>
  </si>
  <si>
    <t> شكرا</t>
  </si>
  <si>
    <t> مناسب</t>
  </si>
  <si>
    <t> G7402</t>
  </si>
  <si>
    <t> شكرا</t>
  </si>
  <si>
    <t> لربط؛ تريد</t>
  </si>
  <si>
    <t> G7403</t>
  </si>
  <si>
    <t> شكرا</t>
  </si>
  <si>
    <t> G7404</t>
  </si>
  <si>
    <t> شكرا</t>
  </si>
  <si>
    <t> لمتابعة بعد</t>
  </si>
  <si>
    <t> G7405</t>
  </si>
  <si>
    <t> شكرا جزيلا</t>
  </si>
  <si>
    <t>كن متساهلا</t>
  </si>
  <si>
    <t> G7406</t>
  </si>
  <si>
    <t> شكرا</t>
  </si>
  <si>
    <t> لو سمحت</t>
  </si>
  <si>
    <t> G7407</t>
  </si>
  <si>
    <t> شكرا</t>
  </si>
  <si>
    <t> للبقاء على قيد الحياة</t>
  </si>
  <si>
    <t> G7408</t>
  </si>
  <si>
    <t> شكرا</t>
  </si>
  <si>
    <t> غرامة</t>
  </si>
  <si>
    <t> G7409</t>
  </si>
  <si>
    <t> شكرا</t>
  </si>
  <si>
    <t> غطاء</t>
  </si>
  <si>
    <t> غطاء؛ عاصمة؛ يزيد</t>
  </si>
  <si>
    <t> G7410</t>
  </si>
  <si>
    <t> شكرا</t>
  </si>
  <si>
    <t> G7411</t>
  </si>
  <si>
    <t> شكرا جزيلا</t>
  </si>
  <si>
    <t> مرغوب فيه</t>
  </si>
  <si>
    <t> G7412</t>
  </si>
  <si>
    <t> شكرا</t>
  </si>
  <si>
    <t> للتضحية عليها</t>
  </si>
  <si>
    <t> G7413</t>
  </si>
  <si>
    <t> شكرا جزيلا</t>
  </si>
  <si>
    <t> لتجاوز</t>
  </si>
  <si>
    <t> G7414</t>
  </si>
  <si>
    <t> شكرا جزيلا</t>
  </si>
  <si>
    <t> ليلعن</t>
  </si>
  <si>
    <t> G7415</t>
  </si>
  <si>
    <t> شكرا</t>
  </si>
  <si>
    <t> المحدد</t>
  </si>
  <si>
    <t> المحدد؛ استدعى</t>
  </si>
  <si>
    <t> G7416</t>
  </si>
  <si>
    <t> شكرا</t>
  </si>
  <si>
    <t> انحدر</t>
  </si>
  <si>
    <t> G7417</t>
  </si>
  <si>
    <t> شكرا</t>
  </si>
  <si>
    <t> لتغمر</t>
  </si>
  <si>
    <t> G7418</t>
  </si>
  <si>
    <t> شكرا جزيلا</t>
  </si>
  <si>
    <t> للراحة عليها</t>
  </si>
  <si>
    <t> G7419</t>
  </si>
  <si>
    <t> ἐπικοσμέω</t>
  </si>
  <si>
    <t> لتزيين</t>
  </si>
  <si>
    <t> G7420</t>
  </si>
  <si>
    <t> شكرا</t>
  </si>
  <si>
    <t> لتتغلب عليه</t>
  </si>
  <si>
    <t> G7421</t>
  </si>
  <si>
    <t> شكرا</t>
  </si>
  <si>
    <t> G7422</t>
  </si>
  <si>
    <t> شكرا</t>
  </si>
  <si>
    <t> G7423</t>
  </si>
  <si>
    <t>ἐπικροτέω</t>
  </si>
  <si>
    <t> للتصفيق</t>
  </si>
  <si>
    <t> G7424</t>
  </si>
  <si>
    <t> ἐπικρούω</t>
  </si>
  <si>
    <t> G7425</t>
  </si>
  <si>
    <t> شكرا</t>
  </si>
  <si>
    <t> لتتدحرج</t>
  </si>
  <si>
    <t> G7426</t>
  </si>
  <si>
    <t> شكرا</t>
  </si>
  <si>
    <t> للتألق</t>
  </si>
  <si>
    <t> G7427</t>
  </si>
  <si>
    <t> شكرا جزيلا</t>
  </si>
  <si>
    <t> اختيار</t>
  </si>
  <si>
    <t> G7428</t>
  </si>
  <si>
    <t> شكرا جزيلا</t>
  </si>
  <si>
    <t> يكون ممسوسًا</t>
  </si>
  <si>
    <t> يكون ممسوسًا، متشنجًا</t>
  </si>
  <si>
    <t> G7429</t>
  </si>
  <si>
    <t> شكرا</t>
  </si>
  <si>
    <t> متشنج</t>
  </si>
  <si>
    <t> متشنج التغلب على التشنجات</t>
  </si>
  <si>
    <t> G7430</t>
  </si>
  <si>
    <t> شكرا جزيلا</t>
  </si>
  <si>
    <t> للاختلاط</t>
  </si>
  <si>
    <t> G7431</t>
  </si>
  <si>
    <t> شكرا</t>
  </si>
  <si>
    <t> مختلط</t>
  </si>
  <si>
    <t> G7432</t>
  </si>
  <si>
    <t> شكرا</t>
  </si>
  <si>
    <t> حجر رحى علوي</t>
  </si>
  <si>
    <t> G7433</t>
  </si>
  <si>
    <t> شكرا</t>
  </si>
  <si>
    <t> للتفكير بخصوص</t>
  </si>
  <si>
    <t> G7434</t>
  </si>
  <si>
    <t> شكرا</t>
  </si>
  <si>
    <t> للنوم</t>
  </si>
  <si>
    <t> G7435</t>
  </si>
  <si>
    <t> شكرا جزيلا</t>
  </si>
  <si>
    <t> مرحبًا كضيف</t>
  </si>
  <si>
    <t> G7436</t>
  </si>
  <si>
    <t> ἐπίπεμπτος</t>
  </si>
  <si>
    <t> الجزء الخامس</t>
  </si>
  <si>
    <t> G7437</t>
  </si>
  <si>
    <t> شكرا جزيلا</t>
  </si>
  <si>
    <t> G7438</t>
  </si>
  <si>
    <t> شكرا جزيلا</t>
  </si>
  <si>
    <t> لتطفو</t>
  </si>
  <si>
    <t> G7439</t>
  </si>
  <si>
    <t> شكرا</t>
  </si>
  <si>
    <t> ليرش عليها</t>
  </si>
  <si>
    <t> G7440</t>
  </si>
  <si>
    <t>شكرا</t>
  </si>
  <si>
    <t> G7441</t>
  </si>
  <si>
    <t> شكرا جزيلا</t>
  </si>
  <si>
    <t> سرج</t>
  </si>
  <si>
    <t> G7442</t>
  </si>
  <si>
    <t> شكرا</t>
  </si>
  <si>
    <t> للسرج</t>
  </si>
  <si>
    <t> G7443</t>
  </si>
  <si>
    <t> شكرا</t>
  </si>
  <si>
    <t> G7444</t>
  </si>
  <si>
    <t> شكرا جزيلا</t>
  </si>
  <si>
    <t> لتحديد</t>
  </si>
  <si>
    <t> G7445</t>
  </si>
  <si>
    <t> شكرا</t>
  </si>
  <si>
    <t> ليعرج</t>
  </si>
  <si>
    <t> G7446</t>
  </si>
  <si>
    <t> شكرا</t>
  </si>
  <si>
    <t> لتغليف</t>
  </si>
  <si>
    <t> G7447</t>
  </si>
  <si>
    <t> شكرا</t>
  </si>
  <si>
    <t> يصلح</t>
  </si>
  <si>
    <t> يصلح؛ تقليم</t>
  </si>
  <si>
    <t> G7448</t>
  </si>
  <si>
    <t> شكرا</t>
  </si>
  <si>
    <t> مراجعة</t>
  </si>
  <si>
    <t> مراجعة؛ ترقيم؛ زيارة</t>
  </si>
  <si>
    <t> G7449</t>
  </si>
  <si>
    <t> شكرا</t>
  </si>
  <si>
    <t> ستارة رسم</t>
  </si>
  <si>
    <t> G7450</t>
  </si>
  <si>
    <t> شكرا</t>
  </si>
  <si>
    <t> بسرعه</t>
  </si>
  <si>
    <t> G7451</t>
  </si>
  <si>
    <t> شكرا جزيلا</t>
  </si>
  <si>
    <t> لإظهار التعاطف</t>
  </si>
  <si>
    <t> G7452</t>
  </si>
  <si>
    <t> ἐπισπουδάζω</t>
  </si>
  <si>
    <t> G7453</t>
  </si>
  <si>
    <t> ἐπισπουδαστής</t>
  </si>
  <si>
    <t> مدير المهام</t>
  </si>
  <si>
    <t> G7454</t>
  </si>
  <si>
    <t> شكرا</t>
  </si>
  <si>
    <t> معرفة أعلى</t>
  </si>
  <si>
    <t> G7455</t>
  </si>
  <si>
    <t> شكرا</t>
  </si>
  <si>
    <t> إقامة</t>
  </si>
  <si>
    <t> G7456</t>
  </si>
  <si>
    <t> شكرا</t>
  </si>
  <si>
    <t> G7457</t>
  </si>
  <si>
    <t> شكرا</t>
  </si>
  <si>
    <t> للمسيرة ضد</t>
  </si>
  <si>
    <t>G7458</t>
  </si>
  <si>
    <t> شكرا جزيلا</t>
  </si>
  <si>
    <t> للوقوف معا ضد</t>
  </si>
  <si>
    <t> G7459</t>
  </si>
  <si>
    <t> شكرا</t>
  </si>
  <si>
    <t> للتجمع ضد</t>
  </si>
  <si>
    <t> G7460</t>
  </si>
  <si>
    <t> شكرا جزيلا</t>
  </si>
  <si>
    <t> لوضع الختم عليها</t>
  </si>
  <si>
    <t> G7461</t>
  </si>
  <si>
    <t> شكرا</t>
  </si>
  <si>
    <t> تمرين</t>
  </si>
  <si>
    <t> G7462</t>
  </si>
  <si>
    <t> شكرا</t>
  </si>
  <si>
    <t> للتقديم</t>
  </si>
  <si>
    <t> G7463</t>
  </si>
  <si>
    <t> شكرا</t>
  </si>
  <si>
    <t> G7464</t>
  </si>
  <si>
    <t> شكرا</t>
  </si>
  <si>
    <t> G7465</t>
  </si>
  <si>
    <t> شكرا</t>
  </si>
  <si>
    <t> للتشغيل</t>
  </si>
  <si>
    <t> G7466</t>
  </si>
  <si>
    <t> شكرا</t>
  </si>
  <si>
    <t> G7467</t>
  </si>
  <si>
    <t> شكرا</t>
  </si>
  <si>
    <t> تآكل</t>
  </si>
  <si>
    <t> G7468</t>
  </si>
  <si>
    <t> شكرا</t>
  </si>
  <si>
    <t> ينذر</t>
  </si>
  <si>
    <t> G7469</t>
  </si>
  <si>
    <t> شكرا جزيلا</t>
  </si>
  <si>
    <t> لكي تجمع</t>
  </si>
  <si>
    <t> G7470</t>
  </si>
  <si>
    <t> شكرا جزيلا</t>
  </si>
  <si>
    <t> لقط</t>
  </si>
  <si>
    <t> G7471</t>
  </si>
  <si>
    <t> شكرا</t>
  </si>
  <si>
    <t> لنفرح في</t>
  </si>
  <si>
    <t> G7472</t>
  </si>
  <si>
    <t> شكرا</t>
  </si>
  <si>
    <t> مما يثلج الصدر</t>
  </si>
  <si>
    <t> G7473</t>
  </si>
  <si>
    <t> شكرا</t>
  </si>
  <si>
    <t> G7474</t>
  </si>
  <si>
    <t> شكرا</t>
  </si>
  <si>
    <t> التعرض للسخرية</t>
  </si>
  <si>
    <t> G7475</t>
  </si>
  <si>
    <t> شكرا</t>
  </si>
  <si>
    <t> ساعد</t>
  </si>
  <si>
    <t> G7476</t>
  </si>
  <si>
    <t>شكرا</t>
  </si>
  <si>
    <t> سفينة</t>
  </si>
  <si>
    <t> G7477</t>
  </si>
  <si>
    <t> شكرا</t>
  </si>
  <si>
    <t> منحة</t>
  </si>
  <si>
    <t> G7478</t>
  </si>
  <si>
    <t> شكرا</t>
  </si>
  <si>
    <t> G7479</t>
  </si>
  <si>
    <t> شكرا</t>
  </si>
  <si>
    <t> عقار</t>
  </si>
  <si>
    <t> G7480</t>
  </si>
  <si>
    <t> ἐπονείδιστος</t>
  </si>
  <si>
    <t> شتم</t>
  </si>
  <si>
    <t> G7481</t>
  </si>
  <si>
    <t> ἔποψ</t>
  </si>
  <si>
    <t> هدهد</t>
  </si>
  <si>
    <t> G7482</t>
  </si>
  <si>
    <t> ἑπταετής</t>
  </si>
  <si>
    <t> سبع سنوات</t>
  </si>
  <si>
    <t> G7483</t>
  </si>
  <si>
    <t> ἑπτακαίδεκα</t>
  </si>
  <si>
    <t> G7484</t>
  </si>
  <si>
    <t> ἑπτακαιδέκατος</t>
  </si>
  <si>
    <t> السابع عشر</t>
  </si>
  <si>
    <t> G7485</t>
  </si>
  <si>
    <t> شكرا جزيلا</t>
  </si>
  <si>
    <t> سبعمائة</t>
  </si>
  <si>
    <t> G7486</t>
  </si>
  <si>
    <t> شكرا</t>
  </si>
  <si>
    <t> سبعة أشهر</t>
  </si>
  <si>
    <t> G7487</t>
  </si>
  <si>
    <t> شكرا</t>
  </si>
  <si>
    <t> سباعي</t>
  </si>
  <si>
    <t> G7488</t>
  </si>
  <si>
    <t> شكرا</t>
  </si>
  <si>
    <t> G7489</t>
  </si>
  <si>
    <t> شكرا جزيلا</t>
  </si>
  <si>
    <t> G7490</t>
  </si>
  <si>
    <t> شكرا</t>
  </si>
  <si>
    <t> قطعة كتف</t>
  </si>
  <si>
    <t> قطعة كتف؛ قطعة جانبية</t>
  </si>
  <si>
    <t> G7491</t>
  </si>
  <si>
    <t> شكرا</t>
  </si>
  <si>
    <t> لتزئير ضده</t>
  </si>
  <si>
    <t> G7492</t>
  </si>
  <si>
    <t> شكرا</t>
  </si>
  <si>
    <t> عاشق</t>
  </si>
  <si>
    <t> G7493</t>
  </si>
  <si>
    <t> ἐράω</t>
  </si>
  <si>
    <t> أن تحب بشغف</t>
  </si>
  <si>
    <t> G7494</t>
  </si>
  <si>
    <t> ἐργάβ</t>
  </si>
  <si>
    <t> G7495</t>
  </si>
  <si>
    <t>ἐργαлεῖον</t>
  </si>
  <si>
    <t> أداة عمل</t>
  </si>
  <si>
    <t> G7496</t>
  </si>
  <si>
    <t> شكرا</t>
  </si>
  <si>
    <t> الفعل</t>
  </si>
  <si>
    <t> الفعل؛ جودة العمل</t>
  </si>
  <si>
    <t> G7497</t>
  </si>
  <si>
    <t> ἐργοδιωκτέω</t>
  </si>
  <si>
    <t> لتوجيه الأعمال</t>
  </si>
  <si>
    <t> G7498</t>
  </si>
  <si>
    <t> ἐργοδιώκτης</t>
  </si>
  <si>
    <t> رئيس العمال</t>
  </si>
  <si>
    <t> G7499</t>
  </si>
  <si>
    <t> شكرا</t>
  </si>
  <si>
    <t> التفاقم</t>
  </si>
  <si>
    <t> G7500</t>
  </si>
  <si>
    <t> شكرا</t>
  </si>
  <si>
    <t> مهيج</t>
  </si>
  <si>
    <t> G7501</t>
  </si>
  <si>
    <t> شكرا</t>
  </si>
  <si>
    <t> G7502</t>
  </si>
  <si>
    <t> ἐρεοῦς</t>
  </si>
  <si>
    <t> صوفي</t>
  </si>
  <si>
    <t> G7503</t>
  </si>
  <si>
    <t> شكرا</t>
  </si>
  <si>
    <t> المنعزل</t>
  </si>
  <si>
    <t> G7504</t>
  </si>
  <si>
    <t> شكرا</t>
  </si>
  <si>
    <t> متوحش</t>
  </si>
  <si>
    <t> G7505</t>
  </si>
  <si>
    <t> شكرا</t>
  </si>
  <si>
    <t> عامل الصوف</t>
  </si>
  <si>
    <t> عامل الصوف واحد يعمل في الصوف</t>
  </si>
  <si>
    <t> G7506</t>
  </si>
  <si>
    <t> شكرا</t>
  </si>
  <si>
    <t> الألف إلى الياء</t>
  </si>
  <si>
    <t> G7507</t>
  </si>
  <si>
    <t> ἑρμηνευτής</t>
  </si>
  <si>
    <t> مترجم</t>
  </si>
  <si>
    <t> G7508</t>
  </si>
  <si>
    <t> ἕρπω</t>
  </si>
  <si>
    <t> ليزحف</t>
  </si>
  <si>
    <t> G7509</t>
  </si>
  <si>
    <t> ἐρύθημα</t>
  </si>
  <si>
    <t> صبغة حمراء</t>
  </si>
  <si>
    <t> G7510</t>
  </si>
  <si>
    <t> ἐρυθροδανόω</t>
  </si>
  <si>
    <t> لصبغ الأحمر</t>
  </si>
  <si>
    <t> G7511</t>
  </si>
  <si>
    <t> شكرا</t>
  </si>
  <si>
    <t> آفة</t>
  </si>
  <si>
    <t> G7512</t>
  </si>
  <si>
    <t> شكرا</t>
  </si>
  <si>
    <t> مالك الحزين</t>
  </si>
  <si>
    <t> G7513</t>
  </si>
  <si>
    <t> ἔρως</t>
  </si>
  <si>
    <t>G7514</t>
  </si>
  <si>
    <t> شكرا</t>
  </si>
  <si>
    <t> خلال المساء</t>
  </si>
  <si>
    <t> G7515</t>
  </si>
  <si>
    <t> شكرا</t>
  </si>
  <si>
    <t> الولائم</t>
  </si>
  <si>
    <t> G7516</t>
  </si>
  <si>
    <t> شكرا</t>
  </si>
  <si>
    <t> صر</t>
  </si>
  <si>
    <t> G7517</t>
  </si>
  <si>
    <t> شكرا</t>
  </si>
  <si>
    <t> G7518</t>
  </si>
  <si>
    <t> شكرا</t>
  </si>
  <si>
    <t> كن متأخرا</t>
  </si>
  <si>
    <t> G7519</t>
  </si>
  <si>
    <t> ἐσώτατος</t>
  </si>
  <si>
    <t> الأعمق</t>
  </si>
  <si>
    <t> G7520</t>
  </si>
  <si>
    <t> شكرا</t>
  </si>
  <si>
    <t> G7521</t>
  </si>
  <si>
    <t> ἐτάζω</t>
  </si>
  <si>
    <t> للتأديب</t>
  </si>
  <si>
    <t> لتأديب. يفحص</t>
  </si>
  <si>
    <t> G7522</t>
  </si>
  <si>
    <t> شكرا</t>
  </si>
  <si>
    <t> عشيقة</t>
  </si>
  <si>
    <t> G7523</t>
  </si>
  <si>
    <t> شكرا</t>
  </si>
  <si>
    <t> G7524</t>
  </si>
  <si>
    <t> شكرا</t>
  </si>
  <si>
    <t> تأديب</t>
  </si>
  <si>
    <t> G7525</t>
  </si>
  <si>
    <t> شكرا</t>
  </si>
  <si>
    <t> G7526</t>
  </si>
  <si>
    <t> ἑτερόζυγος</t>
  </si>
  <si>
    <t> نير بشكل غير متساو</t>
  </si>
  <si>
    <t> G7527</t>
  </si>
  <si>
    <t> εὐαγγεлία</t>
  </si>
  <si>
    <t> أخبار جيدة</t>
  </si>
  <si>
    <t> G7528</t>
  </si>
  <si>
    <t> هنا</t>
  </si>
  <si>
    <t> اشتعلت بسهولة</t>
  </si>
  <si>
    <t> G7529</t>
  </si>
  <si>
    <t> εὐάρμοστος</t>
  </si>
  <si>
    <t> حسن الضبط</t>
  </si>
  <si>
    <t> G7530</t>
  </si>
  <si>
    <t> нγε</t>
  </si>
  <si>
    <t> أحسنت</t>
  </si>
  <si>
    <t> G7531</t>
  </si>
  <si>
    <t> شكرا</t>
  </si>
  <si>
    <t> الشهامة</t>
  </si>
  <si>
    <t> G7532</t>
  </si>
  <si>
    <t> εὔγνωστος</t>
  </si>
  <si>
    <t> معروف</t>
  </si>
  <si>
    <t> G7533</t>
  </si>
  <si>
    <t> εὐδοκιμέω</t>
  </si>
  <si>
    <t>الموافقة</t>
  </si>
  <si>
    <t> G7534</t>
  </si>
  <si>
    <t> εὐεκτέω</t>
  </si>
  <si>
    <t> للتمتع بصحة جيدة</t>
  </si>
  <si>
    <t> G7535</t>
  </si>
  <si>
    <t> شكرا</t>
  </si>
  <si>
    <t> واثق</t>
  </si>
  <si>
    <t> G7536</t>
  </si>
  <si>
    <t> εὔζωνος</t>
  </si>
  <si>
    <t> مجهزة تجهيزا جيدا</t>
  </si>
  <si>
    <t> G7537</t>
  </si>
  <si>
    <t> εὐήκος</t>
  </si>
  <si>
    <t> منتبه</t>
  </si>
  <si>
    <t> G7538</t>
  </si>
  <si>
    <t> شكرا</t>
  </si>
  <si>
    <t> متميز</t>
  </si>
  <si>
    <t> G7539</t>
  </si>
  <si>
    <t> هكذا</t>
  </si>
  <si>
    <t> لتزدهر</t>
  </si>
  <si>
    <t> G7540</t>
  </si>
  <si>
    <t> هكذا</t>
  </si>
  <si>
    <t> ازدهار</t>
  </si>
  <si>
    <t> G7541</t>
  </si>
  <si>
    <t> شكرا</t>
  </si>
  <si>
    <t> لتزدهر</t>
  </si>
  <si>
    <t> G7542</t>
  </si>
  <si>
    <t> شكرا</t>
  </si>
  <si>
    <t> G7543</t>
  </si>
  <si>
    <t> هكذا</t>
  </si>
  <si>
    <t> يمين؛ تستقيم</t>
  </si>
  <si>
    <t> G7544</t>
  </si>
  <si>
    <t> شكرا جزيلا</t>
  </si>
  <si>
    <t> G7545</t>
  </si>
  <si>
    <t> شكرا</t>
  </si>
  <si>
    <t> موات</t>
  </si>
  <si>
    <t> G7546</t>
  </si>
  <si>
    <t> εὐκαταφρόνητος</t>
  </si>
  <si>
    <t> حقير، خسيس</t>
  </si>
  <si>
    <t> G7547</t>
  </si>
  <si>
    <t> εὐκлεής</t>
  </si>
  <si>
    <t> مشهور</t>
  </si>
  <si>
    <t> G7548</t>
  </si>
  <si>
    <t> εὐκлηματέω</t>
  </si>
  <si>
    <t> أن يكون لها أغصان كرمة جيدة</t>
  </si>
  <si>
    <t> G7549</t>
  </si>
  <si>
    <t> εὔκοлος</t>
  </si>
  <si>
    <t> مزاج جيد</t>
  </si>
  <si>
    <t> G7550</t>
  </si>
  <si>
    <t> هنا</t>
  </si>
  <si>
    <t> فصيح</t>
  </si>
  <si>
    <t> G7551</t>
  </si>
  <si>
    <t> εὐμεγέθης</t>
  </si>
  <si>
    <t> ضخم</t>
  </si>
  <si>
    <t> G7552</t>
  </si>
  <si>
    <t> εὐμετάβοлος</t>
  </si>
  <si>
    <t> قابل للتغيير</t>
  </si>
  <si>
    <t>G7553</t>
  </si>
  <si>
    <t> εὐμήκης</t>
  </si>
  <si>
    <t> طويل</t>
  </si>
  <si>
    <t> G7554</t>
  </si>
  <si>
    <t> εὔοδος</t>
  </si>
  <si>
    <t> مزدهر</t>
  </si>
  <si>
    <t> G7555</t>
  </si>
  <si>
    <t> εὐόδως</t>
  </si>
  <si>
    <t> بشكل مزدهر</t>
  </si>
  <si>
    <t> G7556</t>
  </si>
  <si>
    <t> εὐπαθέω</t>
  </si>
  <si>
    <t> للاستمتاع بالمتعة</t>
  </si>
  <si>
    <t> G7557</t>
  </si>
  <si>
    <t> εὐπάρυφος</t>
  </si>
  <si>
    <t> بأناقة</t>
  </si>
  <si>
    <t> G7558</t>
  </si>
  <si>
    <t> εὐπρεπής</t>
  </si>
  <si>
    <t> جميل؛ جميل المظهر</t>
  </si>
  <si>
    <t> G7559</t>
  </si>
  <si>
    <t> εὐπρόσωπος</t>
  </si>
  <si>
    <t> جميل المظهر</t>
  </si>
  <si>
    <t> G7560</t>
  </si>
  <si>
    <t> شكرا</t>
  </si>
  <si>
    <t> مخترع</t>
  </si>
  <si>
    <t> G7561</t>
  </si>
  <si>
    <t> нρημα</t>
  </si>
  <si>
    <t> مكاسب غير متوقعة</t>
  </si>
  <si>
    <t> G7562</t>
  </si>
  <si>
    <t> شكرا</t>
  </si>
  <si>
    <t> متجذرة</t>
  </si>
  <si>
    <t> G7563</t>
  </si>
  <si>
    <t> εὖρος</t>
  </si>
  <si>
    <t> سعة</t>
  </si>
  <si>
    <t> G7564</t>
  </si>
  <si>
    <t> εὐρύς</t>
  </si>
  <si>
    <t> G7565</t>
  </si>
  <si>
    <t> شكرا</t>
  </si>
  <si>
    <t> كن متعفنًا</t>
  </si>
  <si>
    <t> G7566</t>
  </si>
  <si>
    <t> شكرا</t>
  </si>
  <si>
    <t> مظللة بشكل جيد</t>
  </si>
  <si>
    <t> G7567</t>
  </si>
  <si>
    <t> εὐσταθέω</t>
  </si>
  <si>
    <t> تكون مستقرة</t>
  </si>
  <si>
    <t> G7568</t>
  </si>
  <si>
    <t> εὐστόχως</t>
  </si>
  <si>
    <t> بمهارة</t>
  </si>
  <si>
    <t> G7569</t>
  </si>
  <si>
    <t> εὐστροφία</t>
  </si>
  <si>
    <t> براعه</t>
  </si>
  <si>
    <t> G7570</t>
  </si>
  <si>
    <t> شكرا جزيلا</t>
  </si>
  <si>
    <t> تصالحي</t>
  </si>
  <si>
    <t> G7571</t>
  </si>
  <si>
    <t> εὐτάκτως</t>
  </si>
  <si>
    <t> منظم</t>
  </si>
  <si>
    <t> G7572</t>
  </si>
  <si>
    <t>شكرا</t>
  </si>
  <si>
    <t> تدار بسهولة</t>
  </si>
  <si>
    <t> G7573</t>
  </si>
  <si>
    <t> εὐχερῶς</t>
  </si>
  <si>
    <t> بسهولة</t>
  </si>
  <si>
    <t> G7574</t>
  </si>
  <si>
    <t> εὐψύχως</t>
  </si>
  <si>
    <t> بثقة</t>
  </si>
  <si>
    <t> G7575</t>
  </si>
  <si>
    <t> εὐώδης</t>
  </si>
  <si>
    <t> رائحة حلوة</t>
  </si>
  <si>
    <t> G7576</t>
  </si>
  <si>
    <t> شكرا جزيلا</t>
  </si>
  <si>
    <t> كن عبق</t>
  </si>
  <si>
    <t> G7577</t>
  </si>
  <si>
    <t> Ἐφαδανώ</t>
  </si>
  <si>
    <t> جناح ملكي</t>
  </si>
  <si>
    <t> G7578</t>
  </si>
  <si>
    <t> ἐφαμαρτάνω</t>
  </si>
  <si>
    <t> لاغراء</t>
  </si>
  <si>
    <t> لاغراء؛ إغواء الخطيئة</t>
  </si>
  <si>
    <t> G7579</t>
  </si>
  <si>
    <t> ἐφάπτω</t>
  </si>
  <si>
    <t> لإرفاقها</t>
  </si>
  <si>
    <t> G7580</t>
  </si>
  <si>
    <t> ἐφέлκω</t>
  </si>
  <si>
    <t> لجر عليه</t>
  </si>
  <si>
    <t> G7581</t>
  </si>
  <si>
    <t> ἔφηлος</t>
  </si>
  <si>
    <t> تقشير الجلد</t>
  </si>
  <si>
    <t> G7582</t>
  </si>
  <si>
    <t> شكرا</t>
  </si>
  <si>
    <t> مطبوخ</t>
  </si>
  <si>
    <t> G7583</t>
  </si>
  <si>
    <t> ἐφοδεύω</t>
  </si>
  <si>
    <t> للاستكشاف</t>
  </si>
  <si>
    <t> G7584</t>
  </si>
  <si>
    <t> ἐφοδιάζω</t>
  </si>
  <si>
    <t> G7585</t>
  </si>
  <si>
    <t> ἐφόδιος</t>
  </si>
  <si>
    <t> لوازم</t>
  </si>
  <si>
    <t> G7586</t>
  </si>
  <si>
    <t> ἐφοράω</t>
  </si>
  <si>
    <t> لتفتيش</t>
  </si>
  <si>
    <t> لتفتيش؛ راقب</t>
  </si>
  <si>
    <t> G7587</t>
  </si>
  <si>
    <t> ἐφούδ</t>
  </si>
  <si>
    <t> أفود</t>
  </si>
  <si>
    <t> G7588</t>
  </si>
  <si>
    <t> شكرا</t>
  </si>
  <si>
    <t> G7589</t>
  </si>
  <si>
    <t> شكرا</t>
  </si>
  <si>
    <t> يكون عدوا</t>
  </si>
  <si>
    <t> G7590</t>
  </si>
  <si>
    <t> شكرا</t>
  </si>
  <si>
    <t> كراهية</t>
  </si>
  <si>
    <t> G7591</t>
  </si>
  <si>
    <t> شكرا</t>
  </si>
  <si>
    <t>قنفذ</t>
  </si>
  <si>
    <t> G7592</t>
  </si>
  <si>
    <t> شكرا</t>
  </si>
  <si>
    <t> حاكم</t>
  </si>
  <si>
    <t> G7593</t>
  </si>
  <si>
    <t> ἕψεμα</t>
  </si>
  <si>
    <t> الحساء</t>
  </si>
  <si>
    <t> G7594</t>
  </si>
  <si>
    <t> ἕψω</t>
  </si>
  <si>
    <t> ليخبز</t>
  </si>
  <si>
    <t> ليخبز؛ دمل؛ يطبخ</t>
  </si>
  <si>
    <t> G7595</t>
  </si>
  <si>
    <t> شكرا</t>
  </si>
  <si>
    <t> الصباح الباكر</t>
  </si>
  <si>
    <t> G7596</t>
  </si>
  <si>
    <t> ἑωσφόρος</t>
  </si>
  <si>
    <t> نجم الصباح</t>
  </si>
  <si>
    <t> هيسبيروس. نجم الصباح</t>
  </si>
  <si>
    <t> G7597</t>
  </si>
  <si>
    <t> نعم</t>
  </si>
  <si>
    <t> تهجئة</t>
  </si>
  <si>
    <t> G7598</t>
  </si>
  <si>
    <t> نعم</t>
  </si>
  <si>
    <t> الغليان</t>
  </si>
  <si>
    <t> G7599</t>
  </si>
  <si>
    <t> شكرا جزيلا</t>
  </si>
  <si>
    <t> ظفيرة</t>
  </si>
  <si>
    <t> ظفيرة؛ شكل فريق</t>
  </si>
  <si>
    <t> G7600</t>
  </si>
  <si>
    <t> شكرا جزيلا</t>
  </si>
  <si>
    <t> الغيرة</t>
  </si>
  <si>
    <t> G7601</t>
  </si>
  <si>
    <t> شكرا جزيلا</t>
  </si>
  <si>
    <t> G7602</t>
  </si>
  <si>
    <t> شكرا جزيلا</t>
  </si>
  <si>
    <t> متحمس</t>
  </si>
  <si>
    <t> G7603</t>
  </si>
  <si>
    <t> شكرا</t>
  </si>
  <si>
    <t> رمح</t>
  </si>
  <si>
    <t> G7604</t>
  </si>
  <si>
    <t> نعم</t>
  </si>
  <si>
    <t> زيف</t>
  </si>
  <si>
    <t> G7605</t>
  </si>
  <si>
    <t> شكرا</t>
  </si>
  <si>
    <t> G7606</t>
  </si>
  <si>
    <t> شكرا</t>
  </si>
  <si>
    <t> جعة</t>
  </si>
  <si>
    <t> G7607</t>
  </si>
  <si>
    <t> شكرا</t>
  </si>
  <si>
    <t> مخمر</t>
  </si>
  <si>
    <t> G7608</t>
  </si>
  <si>
    <t> شكرا جزيلا</t>
  </si>
  <si>
    <t> G7609</t>
  </si>
  <si>
    <t> شكرا</t>
  </si>
  <si>
    <t> كي يصف</t>
  </si>
  <si>
    <t> G7610</t>
  </si>
  <si>
    <t> شكرا</t>
  </si>
  <si>
    <t> أخذ حيا</t>
  </si>
  <si>
    <t> G7611</t>
  </si>
  <si>
    <t> شكرا</t>
  </si>
  <si>
    <t> مرق</t>
  </si>
  <si>
    <t> G7612</t>
  </si>
  <si>
    <t>شكرا جزيلا</t>
  </si>
  <si>
    <t> استعادة الحياة</t>
  </si>
  <si>
    <t> G7613</t>
  </si>
  <si>
    <t> جيد</t>
  </si>
  <si>
    <t> لإحياء</t>
  </si>
  <si>
    <t> G7614</t>
  </si>
  <si>
    <t> شكرا</t>
  </si>
  <si>
    <t> G7615</t>
  </si>
  <si>
    <t> شكرا</t>
  </si>
  <si>
    <t> حزام</t>
  </si>
  <si>
    <t> التننط</t>
  </si>
  <si>
    <t> G7616</t>
  </si>
  <si>
    <t> ἡγεμονικός</t>
  </si>
  <si>
    <t> مسيطر</t>
  </si>
  <si>
    <t> G7617</t>
  </si>
  <si>
    <t> ἥγημα</t>
  </si>
  <si>
    <t> قيادي</t>
  </si>
  <si>
    <t> G7618</t>
  </si>
  <si>
    <t> ἡγητέον</t>
  </si>
  <si>
    <t> كن محترما</t>
  </si>
  <si>
    <t> G7619</t>
  </si>
  <si>
    <t> ἡδύνω</t>
  </si>
  <si>
    <t> كن مرحا مع الآخرين</t>
  </si>
  <si>
    <t> كن مرحا مع الآخرين؛ بهجة</t>
  </si>
  <si>
    <t> G7620</t>
  </si>
  <si>
    <t> ἡδύς</t>
  </si>
  <si>
    <t> مقبول</t>
  </si>
  <si>
    <t> مقبول عازمة المتعة</t>
  </si>
  <si>
    <t> G7621</t>
  </si>
  <si>
    <t> ἥδυσμα</t>
  </si>
  <si>
    <t> فاتنة</t>
  </si>
  <si>
    <t> فاتنة؛ بهارات</t>
  </si>
  <si>
    <t> G7622</t>
  </si>
  <si>
    <t> شكرا</t>
  </si>
  <si>
    <t> G7623</t>
  </si>
  <si>
    <t> ἡδύφωνος</t>
  </si>
  <si>
    <t> صوت جميل</t>
  </si>
  <si>
    <t> G7624</t>
  </si>
  <si>
    <t> ἥδω</t>
  </si>
  <si>
    <t> ضوء؛ (في الوزن)</t>
  </si>
  <si>
    <t> G7625</t>
  </si>
  <si>
    <t> Ἠθάμ</t>
  </si>
  <si>
    <t> الاستمرارية</t>
  </si>
  <si>
    <t> G7626</t>
  </si>
  <si>
    <t> ἤлεκτρον</t>
  </si>
  <si>
    <t> البرونز المصهور</t>
  </si>
  <si>
    <t> G7627</t>
  </si>
  <si>
    <t> شكرا جزيلا</t>
  </si>
  <si>
    <t> لفضح الشمس</t>
  </si>
  <si>
    <t> G7628</t>
  </si>
  <si>
    <t> ἡμίεφθος</t>
  </si>
  <si>
    <t> نصف مسلوق</t>
  </si>
  <si>
    <t> G7629</t>
  </si>
  <si>
    <t> ἡμίονος</t>
  </si>
  <si>
    <t> البغل</t>
  </si>
  <si>
    <t> G7630</t>
  </si>
  <si>
    <t> ἡμίσευμα</t>
  </si>
  <si>
    <t>النصف</t>
  </si>
  <si>
    <t> G7631</t>
  </si>
  <si>
    <t> شكرا</t>
  </si>
  <si>
    <t> إلى النصف</t>
  </si>
  <si>
    <t> G7632</t>
  </si>
  <si>
    <t> شكرا</t>
  </si>
  <si>
    <t> مقاليد</t>
  </si>
  <si>
    <t> صندل ثونغ، يسود، اللجام</t>
  </si>
  <si>
    <t> G7633</t>
  </si>
  <si>
    <t> شكرا</t>
  </si>
  <si>
    <t> سائق عربة</t>
  </si>
  <si>
    <t> G7634</t>
  </si>
  <si>
    <t> ἧπαρ</t>
  </si>
  <si>
    <t> الكبد</t>
  </si>
  <si>
    <t> G7635</t>
  </si>
  <si>
    <t> شكرا</t>
  </si>
  <si>
    <t> كن هادئ</t>
  </si>
  <si>
    <t> G7636</t>
  </si>
  <si>
    <t> ἥρως</t>
  </si>
  <si>
    <t> بطل</t>
  </si>
  <si>
    <t> بطل</t>
  </si>
  <si>
    <t> G7637</t>
  </si>
  <si>
    <t> شكرا</t>
  </si>
  <si>
    <t> هادئ</t>
  </si>
  <si>
    <t> G7638</t>
  </si>
  <si>
    <t> ἠχώ</t>
  </si>
  <si>
    <t> صدى</t>
  </si>
  <si>
    <t> G7639</t>
  </si>
  <si>
    <t> كبير</t>
  </si>
  <si>
    <t> ليزدهر</t>
  </si>
  <si>
    <t> G7640</t>
  </si>
  <si>
    <t> شكرا</t>
  </si>
  <si>
    <t> مستودع أسلحة</t>
  </si>
  <si>
    <t> G7641</t>
  </si>
  <si>
    <t> شكرا</t>
  </si>
  <si>
    <t> فرن</t>
  </si>
  <si>
    <t> G7642</t>
  </si>
  <si>
    <t> شكرا</t>
  </si>
  <si>
    <t> ثرسيس</t>
  </si>
  <si>
    <t> G7643</t>
  </si>
  <si>
    <t> شكرا</t>
  </si>
  <si>
    <t> لتسبب الدهشة</t>
  </si>
  <si>
    <t> G7644</t>
  </si>
  <si>
    <t> شكرا جزيلا</t>
  </si>
  <si>
    <t> بشكل رائع</t>
  </si>
  <si>
    <t> G7645</t>
  </si>
  <si>
    <t> نعم</t>
  </si>
  <si>
    <t> دهليز</t>
  </si>
  <si>
    <t> G7646</t>
  </si>
  <si>
    <t> شكرا</t>
  </si>
  <si>
    <t> G7647</t>
  </si>
  <si>
    <t> شكرا</t>
  </si>
  <si>
    <t> الشرفة</t>
  </si>
  <si>
    <t> رواق، مدخل</t>
  </si>
  <si>
    <t> G7648</t>
  </si>
  <si>
    <t> θεκέν</t>
  </si>
  <si>
    <t> thekel</t>
  </si>
  <si>
    <t> G7649</t>
  </si>
  <si>
    <t> شكرا</t>
  </si>
  <si>
    <t> كاهن</t>
  </si>
  <si>
    <t> عراف؛ متمني</t>
  </si>
  <si>
    <t>G7650</t>
  </si>
  <si>
    <t> شكرا</t>
  </si>
  <si>
    <t> مطلوب</t>
  </si>
  <si>
    <t> G7651</t>
  </si>
  <si>
    <t> نعم</t>
  </si>
  <si>
    <t> في المكان</t>
  </si>
  <si>
    <t> G7652</t>
  </si>
  <si>
    <t> شكرا جزيلا</t>
  </si>
  <si>
    <t> الأساس</t>
  </si>
  <si>
    <t> G7653</t>
  </si>
  <si>
    <t> شكرا</t>
  </si>
  <si>
    <t> G7654</t>
  </si>
  <si>
    <t> شكرا</t>
  </si>
  <si>
    <t> مضيفة</t>
  </si>
  <si>
    <t> G7655</t>
  </si>
  <si>
    <t> شكرا</t>
  </si>
  <si>
    <t> ترافيم</t>
  </si>
  <si>
    <t> G7656</t>
  </si>
  <si>
    <t> شكرا</t>
  </si>
  <si>
    <t> صياد</t>
  </si>
  <si>
    <t> G7657</t>
  </si>
  <si>
    <t> شكرا</t>
  </si>
  <si>
    <t> G7658</t>
  </si>
  <si>
    <t> شكرا</t>
  </si>
  <si>
    <t> خطاف الحصاد</t>
  </si>
  <si>
    <t> خطاف الحصاد غطاء خفيف الوزن</t>
  </si>
  <si>
    <t> G7659</t>
  </si>
  <si>
    <t> شكرا</t>
  </si>
  <si>
    <t> G7660</t>
  </si>
  <si>
    <t> شكرا جزيلا</t>
  </si>
  <si>
    <t> تونغ</t>
  </si>
  <si>
    <t> G7661</t>
  </si>
  <si>
    <t> شكرا</t>
  </si>
  <si>
    <t> G7662</t>
  </si>
  <si>
    <t> شكرا</t>
  </si>
  <si>
    <t> تعيين</t>
  </si>
  <si>
    <t> G7663</t>
  </si>
  <si>
    <t> شكرا جزيلا</t>
  </si>
  <si>
    <t> قاعدة</t>
  </si>
  <si>
    <t> G7664</t>
  </si>
  <si>
    <t> جديد</t>
  </si>
  <si>
    <t> شيء مرئي</t>
  </si>
  <si>
    <t> G7665</t>
  </si>
  <si>
    <t> شكرا</t>
  </si>
  <si>
    <t> G7666</t>
  </si>
  <si>
    <t> شكرا جزيلا</t>
  </si>
  <si>
    <t> مجنون بالجنس</t>
  </si>
  <si>
    <t> G7667</t>
  </si>
  <si>
    <t> شكرا جزيلا</t>
  </si>
  <si>
    <t> كومة</t>
  </si>
  <si>
    <t> G7668</t>
  </si>
  <si>
    <t> نعم</t>
  </si>
  <si>
    <t> وحش بري</t>
  </si>
  <si>
    <t> G7669</t>
  </si>
  <si>
    <t> شكرا</t>
  </si>
  <si>
    <t> مطاردة</t>
  </si>
  <si>
    <t> مطاردة؛ كمين</t>
  </si>
  <si>
    <t> G7670</t>
  </si>
  <si>
    <t>شكرا</t>
  </si>
  <si>
    <t> مأخوذة من الوحوش البرية</t>
  </si>
  <si>
    <t> G7671</t>
  </si>
  <si>
    <t> شكرا</t>
  </si>
  <si>
    <t> تأكله الوحوش البرية</t>
  </si>
  <si>
    <t> G7672</t>
  </si>
  <si>
    <t> شكرا</t>
  </si>
  <si>
    <t> خزينة</t>
  </si>
  <si>
    <t> G7673</t>
  </si>
  <si>
    <t> شكرا</t>
  </si>
  <si>
    <t> G7674</t>
  </si>
  <si>
    <t> شكرا</t>
  </si>
  <si>
    <t> الصخب</t>
  </si>
  <si>
    <t> G7675</t>
  </si>
  <si>
    <t> حقا</t>
  </si>
  <si>
    <t> سلة خوص</t>
  </si>
  <si>
    <t> G7676</t>
  </si>
  <si>
    <t> نعم</t>
  </si>
  <si>
    <t> هضبة</t>
  </si>
  <si>
    <t> G7677</t>
  </si>
  <si>
    <t> شكرا</t>
  </si>
  <si>
    <t> الخصيتين المسحوقتين</t>
  </si>
  <si>
    <t> G7678</t>
  </si>
  <si>
    <t> شكرا</t>
  </si>
  <si>
    <t> كسر</t>
  </si>
  <si>
    <t> G7679</t>
  </si>
  <si>
    <t> جيد</t>
  </si>
  <si>
    <t> ليحطم؛ كسر</t>
  </si>
  <si>
    <t> G7680</t>
  </si>
  <si>
    <t> شكرا جزيلا</t>
  </si>
  <si>
    <t> بلاء</t>
  </si>
  <si>
    <t> G7681</t>
  </si>
  <si>
    <t> شكرا جزيلا</t>
  </si>
  <si>
    <t> اللحم المتحلل</t>
  </si>
  <si>
    <t> G7682</t>
  </si>
  <si>
    <t> شكرا</t>
  </si>
  <si>
    <t> غائم</t>
  </si>
  <si>
    <t> G7683</t>
  </si>
  <si>
    <t> جيد</t>
  </si>
  <si>
    <t> G7684</t>
  </si>
  <si>
    <t> شكرا</t>
  </si>
  <si>
    <t> جريئة</t>
  </si>
  <si>
    <t> G7685</t>
  </si>
  <si>
    <t> شكرا</t>
  </si>
  <si>
    <t> للتشجيع</t>
  </si>
  <si>
    <t> الثقة المفرطة</t>
  </si>
  <si>
    <t> G7686</t>
  </si>
  <si>
    <t> نعم</t>
  </si>
  <si>
    <t> عريض</t>
  </si>
  <si>
    <t> عريض؛ متسرع</t>
  </si>
  <si>
    <t> G7687</t>
  </si>
  <si>
    <t> شكرا</t>
  </si>
  <si>
    <t> دمار</t>
  </si>
  <si>
    <t> G7688</t>
  </si>
  <si>
    <t> شكرا</t>
  </si>
  <si>
    <t> التفشي</t>
  </si>
  <si>
    <t> G7689</t>
  </si>
  <si>
    <t>شكرا</t>
  </si>
  <si>
    <t> كسر</t>
  </si>
  <si>
    <t> G7690</t>
  </si>
  <si>
    <t> شكرا</t>
  </si>
  <si>
    <t> احضرت</t>
  </si>
  <si>
    <t> G7691</t>
  </si>
  <si>
    <t> مرحباً</t>
  </si>
  <si>
    <t> نحيب</t>
  </si>
  <si>
    <t> G7692</t>
  </si>
  <si>
    <t> شكرا جزيلا</t>
  </si>
  <si>
    <t> لثرثرة</t>
  </si>
  <si>
    <t> الثرثرة حول موضوع مشترك</t>
  </si>
  <si>
    <t> G7693</t>
  </si>
  <si>
    <t> شكرا</t>
  </si>
  <si>
    <t> موضوع مشترك</t>
  </si>
  <si>
    <t> G7694</t>
  </si>
  <si>
    <t> نعم</t>
  </si>
  <si>
    <t> مطحنة يدوية</t>
  </si>
  <si>
    <t> G7695</t>
  </si>
  <si>
    <t> شكرا</t>
  </si>
  <si>
    <t> مقلاة بخور</t>
  </si>
  <si>
    <t> G7696</t>
  </si>
  <si>
    <t> شكرا</t>
  </si>
  <si>
    <t> حقيبة</t>
  </si>
  <si>
    <t> G7697</t>
  </si>
  <si>
    <t> شكرا</t>
  </si>
  <si>
    <t> قربان تصحية</t>
  </si>
  <si>
    <t> G7698</t>
  </si>
  <si>
    <t> شكرا جزيلا</t>
  </si>
  <si>
    <t> يميل إلى الغضب</t>
  </si>
  <si>
    <t> G7699</t>
  </si>
  <si>
    <t> شكرا</t>
  </si>
  <si>
    <t> مدخل</t>
  </si>
  <si>
    <t> G7700</t>
  </si>
  <si>
    <t> شكرا جزيلا</t>
  </si>
  <si>
    <t> G7701</t>
  </si>
  <si>
    <t> شكرا</t>
  </si>
  <si>
    <t> تضحية</t>
  </si>
  <si>
    <t> G7702</t>
  </si>
  <si>
    <t> شكرا</t>
  </si>
  <si>
    <t> عيد الشكر</t>
  </si>
  <si>
    <t> G7703</t>
  </si>
  <si>
    <t> شكرا</t>
  </si>
  <si>
    <t> البغال</t>
  </si>
  <si>
    <t> البغال. معاول</t>
  </si>
  <si>
    <t> G7704</t>
  </si>
  <si>
    <t> شكرا</t>
  </si>
  <si>
    <t> المعالج</t>
  </si>
  <si>
    <t> معالج</t>
  </si>
  <si>
    <t> G7705</t>
  </si>
  <si>
    <t> شكرا</t>
  </si>
  <si>
    <t> G7706</t>
  </si>
  <si>
    <t> ἰατρεῖον</t>
  </si>
  <si>
    <t> أتعاب الطبيب</t>
  </si>
  <si>
    <t> G7707</t>
  </si>
  <si>
    <t> شكرا</t>
  </si>
  <si>
    <t> لتعالج؛ طبيا</t>
  </si>
  <si>
    <t> G7708</t>
  </si>
  <si>
    <t>حقا</t>
  </si>
  <si>
    <t> أبو منجل</t>
  </si>
  <si>
    <t> G7709</t>
  </si>
  <si>
    <t> ἰγνύα</t>
  </si>
  <si>
    <t> لحم خنزير</t>
  </si>
  <si>
    <t> G7710</t>
  </si>
  <si>
    <t> ἰδιοποιέω</t>
  </si>
  <si>
    <t> ليتبنى</t>
  </si>
  <si>
    <t> G7711</t>
  </si>
  <si>
    <t> ἱδρύω</t>
  </si>
  <si>
    <t> G7712</t>
  </si>
  <si>
    <t> ἱέραξ</t>
  </si>
  <si>
    <t> الصقر</t>
  </si>
  <si>
    <t> G7713</t>
  </si>
  <si>
    <t> ἱκανῶς</t>
  </si>
  <si>
    <t> بشكل ملائم</t>
  </si>
  <si>
    <t> G7714</t>
  </si>
  <si>
    <t> ἱκετεύω</t>
  </si>
  <si>
    <t> للتوسل</t>
  </si>
  <si>
    <t> G7715</t>
  </si>
  <si>
    <t> شكرا</t>
  </si>
  <si>
    <t> متضرع</t>
  </si>
  <si>
    <t> G7716</t>
  </si>
  <si>
    <t> ἴκτερος</t>
  </si>
  <si>
    <t> اليرقان</t>
  </si>
  <si>
    <t> G7717</t>
  </si>
  <si>
    <t> ἰκτίν</t>
  </si>
  <si>
    <t> طائرة ورقية</t>
  </si>
  <si>
    <t> G7718</t>
  </si>
  <si>
    <t> شكرا جزيلا</t>
  </si>
  <si>
    <t> جعل سعيد</t>
  </si>
  <si>
    <t> G7719</t>
  </si>
  <si>
    <t> شكرا جزيلا</t>
  </si>
  <si>
    <t> بسعادة</t>
  </si>
  <si>
    <t> G7720</t>
  </si>
  <si>
    <t> ἰлύς</t>
  </si>
  <si>
    <t> الوحل</t>
  </si>
  <si>
    <t> G7721</t>
  </si>
  <si>
    <t> ἱματιοφύлαξ</t>
  </si>
  <si>
    <t> حارس العباءات</t>
  </si>
  <si>
    <t> G7722</t>
  </si>
  <si>
    <t> ἴνδακμα</t>
  </si>
  <si>
    <t> دمية</t>
  </si>
  <si>
    <t> G7723</t>
  </si>
  <si>
    <t> شكرا</t>
  </si>
  <si>
    <t> فاولر</t>
  </si>
  <si>
    <t> G7724</t>
  </si>
  <si>
    <t> شكرا</t>
  </si>
  <si>
    <t> في العبرية</t>
  </si>
  <si>
    <t> في العبرية؛ في اللغة اليهودية</t>
  </si>
  <si>
    <t> G7725</t>
  </si>
  <si>
    <t> شكرا جزيلا</t>
  </si>
  <si>
    <t> حتى يركب على حصان</t>
  </si>
  <si>
    <t> G7726</t>
  </si>
  <si>
    <t> شكرا</t>
  </si>
  <si>
    <t> قائد سلاح الفرسان</t>
  </si>
  <si>
    <t> قائد سلاح الفرسان</t>
  </si>
  <si>
    <t> G7727</t>
  </si>
  <si>
    <t>ἱππασία</t>
  </si>
  <si>
    <t> يركب</t>
  </si>
  <si>
    <t> G7728</t>
  </si>
  <si>
    <t> ἱππεύω</t>
  </si>
  <si>
    <t> لركوب الخيل</t>
  </si>
  <si>
    <t> G7729</t>
  </si>
  <si>
    <t> ἱπποδρόμος</t>
  </si>
  <si>
    <t> مسار الخيول</t>
  </si>
  <si>
    <t> G7730</t>
  </si>
  <si>
    <t> ἰσόω</t>
  </si>
  <si>
    <t> G7731</t>
  </si>
  <si>
    <t> شكرا</t>
  </si>
  <si>
    <t> G7732</t>
  </si>
  <si>
    <t> شكرا</t>
  </si>
  <si>
    <t> كفن</t>
  </si>
  <si>
    <t> G7733</t>
  </si>
  <si>
    <t> شكرا</t>
  </si>
  <si>
    <t> صاري</t>
  </si>
  <si>
    <t> سارية الويب</t>
  </si>
  <si>
    <t> G7734</t>
  </si>
  <si>
    <t> شكرا</t>
  </si>
  <si>
    <t> ورك</t>
  </si>
  <si>
    <t> G7735</t>
  </si>
  <si>
    <t> ἰσχνόφωνος</t>
  </si>
  <si>
    <t> صوتي ضعيف</t>
  </si>
  <si>
    <t> G7736</t>
  </si>
  <si>
    <t> شكرا</t>
  </si>
  <si>
    <t> G7737</t>
  </si>
  <si>
    <t> شكرا</t>
  </si>
  <si>
    <t> بقوة</t>
  </si>
  <si>
    <t> G7738</t>
  </si>
  <si>
    <t> ἰταμία</t>
  </si>
  <si>
    <t> الجرأة</t>
  </si>
  <si>
    <t> G7739</t>
  </si>
  <si>
    <t> ἰταμός</t>
  </si>
  <si>
    <t> جريء</t>
  </si>
  <si>
    <t> G7740</t>
  </si>
  <si>
    <t> ἰτέα</t>
  </si>
  <si>
    <t> الصفصاف</t>
  </si>
  <si>
    <t> G7741</t>
  </si>
  <si>
    <t> شكرا</t>
  </si>
  <si>
    <t> من الأسماك</t>
  </si>
  <si>
    <t> G7742</t>
  </si>
  <si>
    <t> ἰχθυϊκός</t>
  </si>
  <si>
    <t> صيد السمك</t>
  </si>
  <si>
    <t> G7743</t>
  </si>
  <si>
    <t> ἰχνεύω</t>
  </si>
  <si>
    <t> للتجول</t>
  </si>
  <si>
    <t> G7744</t>
  </si>
  <si>
    <t> ἰχώρ</t>
  </si>
  <si>
    <t> صديد</t>
  </si>
  <si>
    <t> G7745</t>
  </si>
  <si>
    <t> Ἰωβήروس</t>
  </si>
  <si>
    <t> كبش</t>
  </si>
  <si>
    <t> G7746</t>
  </si>
  <si>
    <t> حسنا</t>
  </si>
  <si>
    <t> مقياس الكابينة</t>
  </si>
  <si>
    <t> G7747</t>
  </si>
  <si>
    <t> شكرا</t>
  </si>
  <si>
    <t> تيار من العصور القديمة</t>
  </si>
  <si>
    <t> G7748</t>
  </si>
  <si>
    <t>شكرا</t>
  </si>
  <si>
    <t> البغايا الذكور</t>
  </si>
  <si>
    <t> G7749</t>
  </si>
  <si>
    <t> بالتأكيد</t>
  </si>
  <si>
    <t> مقصف</t>
  </si>
  <si>
    <t> G7750</t>
  </si>
  <si>
    <t> حسنا</t>
  </si>
  <si>
    <t> دلو</t>
  </si>
  <si>
    <t> G7751</t>
  </si>
  <si>
    <t> شكرا</t>
  </si>
  <si>
    <t> لتكريس</t>
  </si>
  <si>
    <t> G7752</t>
  </si>
  <si>
    <t> شكرا</t>
  </si>
  <si>
    <t> كن نظيفا</t>
  </si>
  <si>
    <t> G7753</t>
  </si>
  <si>
    <t> شكرا</t>
  </si>
  <si>
    <t> النظافة</t>
  </si>
  <si>
    <t> G7754</t>
  </si>
  <si>
    <t> بالتأكيد</t>
  </si>
  <si>
    <t> تطهير</t>
  </si>
  <si>
    <t> G7755</t>
  </si>
  <si>
    <t> شكرا</t>
  </si>
  <si>
    <t> عقد</t>
  </si>
  <si>
    <t> G7756</t>
  </si>
  <si>
    <t> شكرا</t>
  </si>
  <si>
    <t> لتسمير</t>
  </si>
  <si>
    <t> G7757</t>
  </si>
  <si>
    <t> بالتأكيد</t>
  </si>
  <si>
    <t> التعرق</t>
  </si>
  <si>
    <t> G7758</t>
  </si>
  <si>
    <t> بالتأكيد</t>
  </si>
  <si>
    <t> G7759</t>
  </si>
  <si>
    <t> بالتأكيد</t>
  </si>
  <si>
    <t> الجلوس</t>
  </si>
  <si>
    <t> G7760</t>
  </si>
  <si>
    <t> καθοδηγέω</t>
  </si>
  <si>
    <t> G7761</t>
  </si>
  <si>
    <t> شكرا</t>
  </si>
  <si>
    <t> عودة</t>
  </si>
  <si>
    <t> G7762</t>
  </si>
  <si>
    <t> شكرا جزيلا</t>
  </si>
  <si>
    <t> وعد وعد رسميًا</t>
  </si>
  <si>
    <t> G7763</t>
  </si>
  <si>
    <t> شكرا</t>
  </si>
  <si>
    <t> قلادة معلقة</t>
  </si>
  <si>
    <t> G7764</t>
  </si>
  <si>
    <t> شكرا</t>
  </si>
  <si>
    <t> G7765</t>
  </si>
  <si>
    <t> شكرا</t>
  </si>
  <si>
    <t> G7766</t>
  </si>
  <si>
    <t> شكرا</t>
  </si>
  <si>
    <t> للنوم أن يبدو نائما</t>
  </si>
  <si>
    <t> G7767</t>
  </si>
  <si>
    <t> شكرا</t>
  </si>
  <si>
    <t> G7768</t>
  </si>
  <si>
    <t>شكرا</t>
  </si>
  <si>
    <t> G7769</t>
  </si>
  <si>
    <t> بالتأكيد</t>
  </si>
  <si>
    <t> G7770</t>
  </si>
  <si>
    <t> بالتأكيد</t>
  </si>
  <si>
    <t> في الوقت المناسب</t>
  </si>
  <si>
    <t> G7771</t>
  </si>
  <si>
    <t> κακοποίησις</t>
  </si>
  <si>
    <t> عمل شرير</t>
  </si>
  <si>
    <t> G7772</t>
  </si>
  <si>
    <t> κακουργία</t>
  </si>
  <si>
    <t> أفعال شريرة</t>
  </si>
  <si>
    <t> G7773</t>
  </si>
  <si>
    <t> شكرا</t>
  </si>
  <si>
    <t> تفكير شرير</t>
  </si>
  <si>
    <t> G7774</t>
  </si>
  <si>
    <t> شكرا</t>
  </si>
  <si>
    <t> شرير</t>
  </si>
  <si>
    <t> G7775</t>
  </si>
  <si>
    <t> καлαβώτης</t>
  </si>
  <si>
    <t> نيوت</t>
  </si>
  <si>
    <t> G7776</t>
  </si>
  <si>
    <t> شكرا</t>
  </si>
  <si>
    <t> سلة القصب</t>
  </si>
  <si>
    <t> G7777</t>
  </si>
  <si>
    <t> بالتأكيد</t>
  </si>
  <si>
    <t> G7778</t>
  </si>
  <si>
    <t> بالتأكيد</t>
  </si>
  <si>
    <t> من القصب</t>
  </si>
  <si>
    <t> G7779</t>
  </si>
  <si>
    <t> شكرا جزيلا</t>
  </si>
  <si>
    <t> فرع</t>
  </si>
  <si>
    <t> G7780</t>
  </si>
  <si>
    <t> بالتأكيد</t>
  </si>
  <si>
    <t> للتجميل</t>
  </si>
  <si>
    <t> G7781</t>
  </si>
  <si>
    <t> شكرا</t>
  </si>
  <si>
    <t> G7782</t>
  </si>
  <si>
    <t> بالتأكيد</t>
  </si>
  <si>
    <t> G7783</t>
  </si>
  <si>
    <t> شكرا</t>
  </si>
  <si>
    <t> فرع النخيل</t>
  </si>
  <si>
    <t> G7784</t>
  </si>
  <si>
    <t> شكرا جزيلا</t>
  </si>
  <si>
    <t> للنوم</t>
  </si>
  <si>
    <t> G7785</t>
  </si>
  <si>
    <t> جدا</t>
  </si>
  <si>
    <t> G7786</t>
  </si>
  <si>
    <t> شكرا</t>
  </si>
  <si>
    <t> G7787</t>
  </si>
  <si>
    <t> شكرا</t>
  </si>
  <si>
    <t> G7788</t>
  </si>
  <si>
    <t> καμάρα</t>
  </si>
  <si>
    <t> قبو</t>
  </si>
  <si>
    <t> G7789</t>
  </si>
  <si>
    <t> شكرا جزيلا</t>
  </si>
  <si>
    <t>زرافة</t>
  </si>
  <si>
    <t> G7790</t>
  </si>
  <si>
    <t> καμιναῖος</t>
  </si>
  <si>
    <t> من الفرن</t>
  </si>
  <si>
    <t> G7791</t>
  </si>
  <si>
    <t> حسنا</t>
  </si>
  <si>
    <t> منحنى؛ يرقة</t>
  </si>
  <si>
    <t> G7792</t>
  </si>
  <si>
    <t> شكرا</t>
  </si>
  <si>
    <t> منحن</t>
  </si>
  <si>
    <t> G7793</t>
  </si>
  <si>
    <t> شكرا</t>
  </si>
  <si>
    <t> خنفساء</t>
  </si>
  <si>
    <t> G7794</t>
  </si>
  <si>
    <t> شكرا</t>
  </si>
  <si>
    <t> بن</t>
  </si>
  <si>
    <t> G7795</t>
  </si>
  <si>
    <t> شكرا</t>
  </si>
  <si>
    <t> بائع متجول</t>
  </si>
  <si>
    <t> G7796</t>
  </si>
  <si>
    <t> شكرا</t>
  </si>
  <si>
    <t> لكي تقوم بتدخين</t>
  </si>
  <si>
    <t> G7797</t>
  </si>
  <si>
    <t> بالتأكيد</t>
  </si>
  <si>
    <t> طبر</t>
  </si>
  <si>
    <t> G7798</t>
  </si>
  <si>
    <t> بالتأكيد</t>
  </si>
  <si>
    <t> يأخذ القلب</t>
  </si>
  <si>
    <t> G7799</t>
  </si>
  <si>
    <t> شكرا</t>
  </si>
  <si>
    <t> ليذهول</t>
  </si>
  <si>
    <t> G7800</t>
  </si>
  <si>
    <t> بالتأكيد</t>
  </si>
  <si>
    <t> من القطن</t>
  </si>
  <si>
    <t> G7801</t>
  </si>
  <si>
    <t> شكرا</t>
  </si>
  <si>
    <t> لجمع الفاكهة</t>
  </si>
  <si>
    <t> G7802</t>
  </si>
  <si>
    <t> بالتأكيد</t>
  </si>
  <si>
    <t> مثمر</t>
  </si>
  <si>
    <t> G7803</t>
  </si>
  <si>
    <t> καρπόβρωτος</t>
  </si>
  <si>
    <t> الفاكهة</t>
  </si>
  <si>
    <t> G7804</t>
  </si>
  <si>
    <t> رسغ</t>
  </si>
  <si>
    <t> G7805</t>
  </si>
  <si>
    <t> شكرا</t>
  </si>
  <si>
    <t> G7806</t>
  </si>
  <si>
    <t> شكرا</t>
  </si>
  <si>
    <t> عائد</t>
  </si>
  <si>
    <t> G7807</t>
  </si>
  <si>
    <t> بالتأكيد</t>
  </si>
  <si>
    <t> G7808</t>
  </si>
  <si>
    <t> شكرا</t>
  </si>
  <si>
    <t> بأكمام طويلة</t>
  </si>
  <si>
    <t> G7809</t>
  </si>
  <si>
    <t> بالتأكيد</t>
  </si>
  <si>
    <t> سلة ضيقة</t>
  </si>
  <si>
    <t>سلة ضيقة القاع</t>
  </si>
  <si>
    <t> G7810</t>
  </si>
  <si>
    <t> شكرا</t>
  </si>
  <si>
    <t> G7811</t>
  </si>
  <si>
    <t> καρύα</t>
  </si>
  <si>
    <t> الجوز</t>
  </si>
  <si>
    <t> G7812</t>
  </si>
  <si>
    <t> شكرا</t>
  </si>
  <si>
    <t> من الجوز</t>
  </si>
  <si>
    <t> G7813</t>
  </si>
  <si>
    <t> شكرا</t>
  </si>
  <si>
    <t> الجوز</t>
  </si>
  <si>
    <t> G7814</t>
  </si>
  <si>
    <t> شكرا</t>
  </si>
  <si>
    <t> G7815</t>
  </si>
  <si>
    <t> شكرا</t>
  </si>
  <si>
    <t> مقبض</t>
  </si>
  <si>
    <t> مقبض على شكل الجوز</t>
  </si>
  <si>
    <t> G7816</t>
  </si>
  <si>
    <t> شكرا</t>
  </si>
  <si>
    <t> قرفة صينية</t>
  </si>
  <si>
    <t> G7817</t>
  </si>
  <si>
    <t> بالتأكيد</t>
  </si>
  <si>
    <t> من القصدير</t>
  </si>
  <si>
    <t> G7818</t>
  </si>
  <si>
    <t> شكرا</t>
  </si>
  <si>
    <t> القصدير</t>
  </si>
  <si>
    <t> G7819</t>
  </si>
  <si>
    <t> شكرا جزيلا</t>
  </si>
  <si>
    <t> بالمسارات</t>
  </si>
  <si>
    <t> بواسطة المسارات [لم تستخدم قط]</t>
  </si>
  <si>
    <t> G7820</t>
  </si>
  <si>
    <t> شكرا</t>
  </si>
  <si>
    <t> لتقييد</t>
  </si>
  <si>
    <t> G7821</t>
  </si>
  <si>
    <t> شكرا</t>
  </si>
  <si>
    <t> لقضاء حياته</t>
  </si>
  <si>
    <t> G7822</t>
  </si>
  <si>
    <t> شكرا جزيلا</t>
  </si>
  <si>
    <t> أن ننظر إلى أسفل</t>
  </si>
  <si>
    <t> G7823</t>
  </si>
  <si>
    <t> καταβοάω</t>
  </si>
  <si>
    <t> للصراخ ضد</t>
  </si>
  <si>
    <t> G7824</t>
  </si>
  <si>
    <t> καταβόσκω</t>
  </si>
  <si>
    <t> للرعي عليها</t>
  </si>
  <si>
    <t> G7825</t>
  </si>
  <si>
    <t> κατάβρωμα</t>
  </si>
  <si>
    <t> شيء التهمه</t>
  </si>
  <si>
    <t> G7826</t>
  </si>
  <si>
    <t> بالتأكيد</t>
  </si>
  <si>
    <t> G7827</t>
  </si>
  <si>
    <t> καταβρώσκω</t>
  </si>
  <si>
    <t> G7828</t>
  </si>
  <si>
    <t>شكرا</t>
  </si>
  <si>
    <t> G7829</t>
  </si>
  <si>
    <t> شكرا</t>
  </si>
  <si>
    <t> G7830</t>
  </si>
  <si>
    <t> καταγηράσκω</t>
  </si>
  <si>
    <t> إلى العمر</t>
  </si>
  <si>
    <t> تصبح في السن</t>
  </si>
  <si>
    <t> G7831</t>
  </si>
  <si>
    <t> شكرا جزيلا</t>
  </si>
  <si>
    <t> لتحتل</t>
  </si>
  <si>
    <t> G7832</t>
  </si>
  <si>
    <t> شكرا جزيلا</t>
  </si>
  <si>
    <t> G7833</t>
  </si>
  <si>
    <t> شكرا جزيلا</t>
  </si>
  <si>
    <t> للتوسل</t>
  </si>
  <si>
    <t> أن نطلب بجدية</t>
  </si>
  <si>
    <t> G7834</t>
  </si>
  <si>
    <t> شكرا</t>
  </si>
  <si>
    <t> ضمادة</t>
  </si>
  <si>
    <t> G7835</t>
  </si>
  <si>
    <t> شكرا جزيلا</t>
  </si>
  <si>
    <t> لتقدير</t>
  </si>
  <si>
    <t> G7836</t>
  </si>
  <si>
    <t> شكرا جزيلا</t>
  </si>
  <si>
    <t> لتقسيم؛ يشارك</t>
  </si>
  <si>
    <t> G7837</t>
  </si>
  <si>
    <t> شكرا جزيلا</t>
  </si>
  <si>
    <t> للتحدث مع</t>
  </si>
  <si>
    <t> G7838</t>
  </si>
  <si>
    <t> καταδυναστεία</t>
  </si>
  <si>
    <t> استبداد</t>
  </si>
  <si>
    <t> G7839</t>
  </si>
  <si>
    <t> بالتأكيد</t>
  </si>
  <si>
    <t> تراجع</t>
  </si>
  <si>
    <t> G7840</t>
  </si>
  <si>
    <t> شكرا</t>
  </si>
  <si>
    <t> للنزول فيها</t>
  </si>
  <si>
    <t> للنزول إلى؛ حوض</t>
  </si>
  <si>
    <t> G7841</t>
  </si>
  <si>
    <t> καταθαρσέω</t>
  </si>
  <si>
    <t> الاعتماد على</t>
  </si>
  <si>
    <t> ليعتمد عليها بثقة</t>
  </si>
  <si>
    <t> G7842</t>
  </si>
  <si>
    <t> شكرا جزيلا</t>
  </si>
  <si>
    <t> G7843</t>
  </si>
  <si>
    <t> شكرا جزيلا</t>
  </si>
  <si>
    <t> التمنيات</t>
  </si>
  <si>
    <t> G7844</t>
  </si>
  <si>
    <t> شكرا</t>
  </si>
  <si>
    <t> انفجار</t>
  </si>
  <si>
    <t> انفجار؛ عاصفة</t>
  </si>
  <si>
    <t>G7845</t>
  </si>
  <si>
    <t> κατακάουμμα</t>
  </si>
  <si>
    <t> كسوة</t>
  </si>
  <si>
    <t> G7846</t>
  </si>
  <si>
    <t> κατακάμπτω</t>
  </si>
  <si>
    <t> للانحناء</t>
  </si>
  <si>
    <t> G7847</t>
  </si>
  <si>
    <t> κατάκαρπος</t>
  </si>
  <si>
    <t> G7848</t>
  </si>
  <si>
    <t> κατακάρπως</t>
  </si>
  <si>
    <t> مثمر</t>
  </si>
  <si>
    <t> G7849</t>
  </si>
  <si>
    <t> شكرا</t>
  </si>
  <si>
    <t> بقايا محترقة</t>
  </si>
  <si>
    <t> G7850</t>
  </si>
  <si>
    <t> κατάκαυμα</t>
  </si>
  <si>
    <t> حرق</t>
  </si>
  <si>
    <t> حرق؛ اشتعال</t>
  </si>
  <si>
    <t> G7851</t>
  </si>
  <si>
    <t> κατακενόω</t>
  </si>
  <si>
    <t> G7852</t>
  </si>
  <si>
    <t> κατακεντέω</t>
  </si>
  <si>
    <t> لاختراقه</t>
  </si>
  <si>
    <t> G7853</t>
  </si>
  <si>
    <t> شكرا جزيلا</t>
  </si>
  <si>
    <t> للتخصيص</t>
  </si>
  <si>
    <t> لتخصيص؛ يرث</t>
  </si>
  <si>
    <t> G7854</t>
  </si>
  <si>
    <t> شكرا</t>
  </si>
  <si>
    <t> G7855</t>
  </si>
  <si>
    <t> شكرا</t>
  </si>
  <si>
    <t> ديوان</t>
  </si>
  <si>
    <t> G7856</t>
  </si>
  <si>
    <t> شكرا</t>
  </si>
  <si>
    <t> لضربه بقبضة اليد</t>
  </si>
  <si>
    <t> G7857</t>
  </si>
  <si>
    <t> κατακοντίζω</t>
  </si>
  <si>
    <t> للركض</t>
  </si>
  <si>
    <t> G7858</t>
  </si>
  <si>
    <t> شكرا</t>
  </si>
  <si>
    <t> مرهق</t>
  </si>
  <si>
    <t> G7859</t>
  </si>
  <si>
    <t> κατακοσμέω</t>
  </si>
  <si>
    <t> لتزين</t>
  </si>
  <si>
    <t> G7860</t>
  </si>
  <si>
    <t> κατακρατέω</t>
  </si>
  <si>
    <t> على التمسك بحزم</t>
  </si>
  <si>
    <t> لعقد بحزم. يؤمن</t>
  </si>
  <si>
    <t> G7861</t>
  </si>
  <si>
    <t>κατακρύπτω</t>
  </si>
  <si>
    <t> G7862</t>
  </si>
  <si>
    <t> شكرا جزيلا</t>
  </si>
  <si>
    <t> للحصول على</t>
  </si>
  <si>
    <t> G7863</t>
  </si>
  <si>
    <t> شكرا جزيلا</t>
  </si>
  <si>
    <t> لتطويق</t>
  </si>
  <si>
    <t> G7864</t>
  </si>
  <si>
    <t> شكرا</t>
  </si>
  <si>
    <t> للتدحرج إلى أسفل</t>
  </si>
  <si>
    <t> G7865</t>
  </si>
  <si>
    <t> بالتأكيد</t>
  </si>
  <si>
    <t> بقايا</t>
  </si>
  <si>
    <t> G7866</t>
  </si>
  <si>
    <t> شكرا</t>
  </si>
  <si>
    <t> لطحن</t>
  </si>
  <si>
    <t> G7867</t>
  </si>
  <si>
    <t> بالتأكيد</t>
  </si>
  <si>
    <t> أخذ</t>
  </si>
  <si>
    <t> G7868</t>
  </si>
  <si>
    <t> شكرا جزيلا</t>
  </si>
  <si>
    <t> لإلقاء حجر في</t>
  </si>
  <si>
    <t> G7869</t>
  </si>
  <si>
    <t> بالتأكيد</t>
  </si>
  <si>
    <t> مطعمة بالأحجار الكريمة</t>
  </si>
  <si>
    <t> G7870</t>
  </si>
  <si>
    <t> شكرا جزيلا</t>
  </si>
  <si>
    <t> G7871</t>
  </si>
  <si>
    <t> بالتأكيد</t>
  </si>
  <si>
    <t> إلي ريكون</t>
  </si>
  <si>
    <t> G7872</t>
  </si>
  <si>
    <t> شكرا</t>
  </si>
  <si>
    <t> تصنيف</t>
  </si>
  <si>
    <t> G7873</t>
  </si>
  <si>
    <t> شكرا جزيلا</t>
  </si>
  <si>
    <t> توزيع</t>
  </si>
  <si>
    <t> G7874</t>
  </si>
  <si>
    <t> بالتأكيد</t>
  </si>
  <si>
    <t> مكان للراحة</t>
  </si>
  <si>
    <t> G7875</t>
  </si>
  <si>
    <t> شكرا</t>
  </si>
  <si>
    <t> للتقسيم بين</t>
  </si>
  <si>
    <t> G7876</t>
  </si>
  <si>
    <t> شكرا</t>
  </si>
  <si>
    <t> G7877</t>
  </si>
  <si>
    <t> شكرا جزيلا</t>
  </si>
  <si>
    <t> للاختلاط مع</t>
  </si>
  <si>
    <t> G7878</t>
  </si>
  <si>
    <t> شكرا جزيلا</t>
  </si>
  <si>
    <t> G7879</t>
  </si>
  <si>
    <t>شكرا</t>
  </si>
  <si>
    <t> لتتغذى عليها</t>
  </si>
  <si>
    <t> G7880</t>
  </si>
  <si>
    <t> شكرا جزيلا</t>
  </si>
  <si>
    <t> للوقوف ضد</t>
  </si>
  <si>
    <t> G7881</t>
  </si>
  <si>
    <t> شكرا</t>
  </si>
  <si>
    <t> وصول</t>
  </si>
  <si>
    <t> G7882</t>
  </si>
  <si>
    <t> شكرا</t>
  </si>
  <si>
    <t> لتمزيق أشلاء</t>
  </si>
  <si>
    <t> G7883</t>
  </si>
  <si>
    <t> شكرا</t>
  </si>
  <si>
    <t> لتجف تمامًا</t>
  </si>
  <si>
    <t> G7884</t>
  </si>
  <si>
    <t> شكرا</t>
  </si>
  <si>
    <t> جفت</t>
  </si>
  <si>
    <t> G7885</t>
  </si>
  <si>
    <t> καταπαίζω</t>
  </si>
  <si>
    <t> G7886</t>
  </si>
  <si>
    <t> καταπανουργέυω</t>
  </si>
  <si>
    <t> للتعامل غدرا</t>
  </si>
  <si>
    <t> G7887</t>
  </si>
  <si>
    <t> καταπάσσω</t>
  </si>
  <si>
    <t> ينثر</t>
  </si>
  <si>
    <t> G7888</t>
  </si>
  <si>
    <t> καταπάτημα</t>
  </si>
  <si>
    <t> الدوس</t>
  </si>
  <si>
    <t> G7889</t>
  </si>
  <si>
    <t> شكرا جزيلا</t>
  </si>
  <si>
    <t> G7890</t>
  </si>
  <si>
    <t> شكرا جزيلا</t>
  </si>
  <si>
    <t> لاصلاح</t>
  </si>
  <si>
    <t> G7891</t>
  </si>
  <si>
    <t> καταπενθέω</t>
  </si>
  <si>
    <t> G7892</t>
  </si>
  <si>
    <t> شكرا جزيلا</t>
  </si>
  <si>
    <t> ليطير الى الاسفل</t>
  </si>
  <si>
    <t> G7893</t>
  </si>
  <si>
    <t> شكرا جزيلا</t>
  </si>
  <si>
    <t> لربط</t>
  </si>
  <si>
    <t> G7894</t>
  </si>
  <si>
    <t> καταπηδάω</t>
  </si>
  <si>
    <t> للقفز</t>
  </si>
  <si>
    <t> G7895</t>
  </si>
  <si>
    <t> شكرا</t>
  </si>
  <si>
    <t> مرير جدا</t>
  </si>
  <si>
    <t> G7896</t>
  </si>
  <si>
    <t> شكرا جزيلا</t>
  </si>
  <si>
    <t> لتثق فيه</t>
  </si>
  <si>
    <t> G7897</t>
  </si>
  <si>
    <t>شكرا جزيلا</t>
  </si>
  <si>
    <t> للجص</t>
  </si>
  <si>
    <t> G7898</t>
  </si>
  <si>
    <t> بالتأكيد</t>
  </si>
  <si>
    <t> رعب</t>
  </si>
  <si>
    <t> G7899</t>
  </si>
  <si>
    <t> شكرا جزيلا</t>
  </si>
  <si>
    <t> لضرب الرعب</t>
  </si>
  <si>
    <t> G7900</t>
  </si>
  <si>
    <t> شكرا جزيلا</t>
  </si>
  <si>
    <t> لشن حرب ضد</t>
  </si>
  <si>
    <t> G7901</t>
  </si>
  <si>
    <t> شكرا</t>
  </si>
  <si>
    <t> الغرق</t>
  </si>
  <si>
    <t> G7902</t>
  </si>
  <si>
    <t> شكرا</t>
  </si>
  <si>
    <t> لتهدئة</t>
  </si>
  <si>
    <t> G7903</t>
  </si>
  <si>
    <t> شكرا</t>
  </si>
  <si>
    <t> لحمل الأسير</t>
  </si>
  <si>
    <t> G7904</t>
  </si>
  <si>
    <t> καταπτήσσω</t>
  </si>
  <si>
    <t> للرهبة</t>
  </si>
  <si>
    <t> تصاب بالرهبة</t>
  </si>
  <si>
    <t> G7905</t>
  </si>
  <si>
    <t> κατάπτωμα</t>
  </si>
  <si>
    <t> خراب</t>
  </si>
  <si>
    <t> G7906</t>
  </si>
  <si>
    <t> شكرا</t>
  </si>
  <si>
    <t> لعنة</t>
  </si>
  <si>
    <t> G7907</t>
  </si>
  <si>
    <t> شكرا</t>
  </si>
  <si>
    <t> لينهار عاطفيا</t>
  </si>
  <si>
    <t> G7908</t>
  </si>
  <si>
    <t> شكرا</t>
  </si>
  <si>
    <t> إلى طبق فضي</t>
  </si>
  <si>
    <t> G7909</t>
  </si>
  <si>
    <t> καταρράκτης</t>
  </si>
  <si>
    <t> زنزانة</t>
  </si>
  <si>
    <t> زنزانة الغاق. سيل</t>
  </si>
  <si>
    <t> G7910</t>
  </si>
  <si>
    <t> καταρρεμβεύω</t>
  </si>
  <si>
    <t> للترنح</t>
  </si>
  <si>
    <t> G7911</t>
  </si>
  <si>
    <t> شكرا</t>
  </si>
  <si>
    <t> لتتدفق</t>
  </si>
  <si>
    <t> G7912</t>
  </si>
  <si>
    <t> شكرا جزيلا</t>
  </si>
  <si>
    <t> G7913</t>
  </si>
  <si>
    <t> شكرا</t>
  </si>
  <si>
    <t>لإلقاء</t>
  </si>
  <si>
    <t> G7914</t>
  </si>
  <si>
    <t> شكرا</t>
  </si>
  <si>
    <t> G7915</t>
  </si>
  <si>
    <t> κατασβεννύω</t>
  </si>
  <si>
    <t> G7916</t>
  </si>
  <si>
    <t> شكرا</t>
  </si>
  <si>
    <t> لمراقبة الصمت</t>
  </si>
  <si>
    <t> G7917</t>
  </si>
  <si>
    <t> شكرا جزيلا</t>
  </si>
  <si>
    <t> G7918</t>
  </si>
  <si>
    <t> κατασκεδάζω</t>
  </si>
  <si>
    <t> لتنتشر عليها</t>
  </si>
  <si>
    <t> G7919</t>
  </si>
  <si>
    <t> شكرا جزيلا</t>
  </si>
  <si>
    <t> لمسح</t>
  </si>
  <si>
    <t> G7920</t>
  </si>
  <si>
    <t> κατασκευή</t>
  </si>
  <si>
    <t> جهاز</t>
  </si>
  <si>
    <t> جهاز؛ أثاث</t>
  </si>
  <si>
    <t> G7921</t>
  </si>
  <si>
    <t> شكرا</t>
  </si>
  <si>
    <t> ظليلة</t>
  </si>
  <si>
    <t> G7922</t>
  </si>
  <si>
    <t> شكرا جزيلا</t>
  </si>
  <si>
    <t> لتقليل</t>
  </si>
  <si>
    <t> G7923</t>
  </si>
  <si>
    <t> شكرا جزيلا</t>
  </si>
  <si>
    <t> للعيش في إسراف</t>
  </si>
  <si>
    <t> G7924</t>
  </si>
  <si>
    <t> شكرا</t>
  </si>
  <si>
    <t> هدم</t>
  </si>
  <si>
    <t> G7925</t>
  </si>
  <si>
    <t> شكرا</t>
  </si>
  <si>
    <t> للتشتت في الخارج</t>
  </si>
  <si>
    <t> G7926</t>
  </si>
  <si>
    <t> κατασπεύδω</t>
  </si>
  <si>
    <t> G7927</t>
  </si>
  <si>
    <t> κατασπουδάζομαι</t>
  </si>
  <si>
    <t> لأخذها على محمل الجد</t>
  </si>
  <si>
    <t> G7928</t>
  </si>
  <si>
    <t> شكرا جزيلا</t>
  </si>
  <si>
    <t> إلى التمرد</t>
  </si>
  <si>
    <t> G7929</t>
  </si>
  <si>
    <t> شكرا</t>
  </si>
  <si>
    <t> G7930</t>
  </si>
  <si>
    <t> شكرا</t>
  </si>
  <si>
    <t> لإصلاحها بحزم</t>
  </si>
  <si>
    <t> G7931</t>
  </si>
  <si>
    <t> καταστραγγίζω</t>
  </si>
  <si>
    <t>لجعل قطرة</t>
  </si>
  <si>
    <t> G7932</t>
  </si>
  <si>
    <t> καταστρατοπεδεύω</t>
  </si>
  <si>
    <t> إلى إقامة مؤقتة</t>
  </si>
  <si>
    <t> G7933</t>
  </si>
  <si>
    <t> κατατάσσω</t>
  </si>
  <si>
    <t> لتفويض</t>
  </si>
  <si>
    <t> G7934</t>
  </si>
  <si>
    <t> شكرا</t>
  </si>
  <si>
    <t> لتوتر بعنف</t>
  </si>
  <si>
    <t> G7935</t>
  </si>
  <si>
    <t> شكرا</t>
  </si>
  <si>
    <t> لتشويه</t>
  </si>
  <si>
    <t> G7936</t>
  </si>
  <si>
    <t> شكرا</t>
  </si>
  <si>
    <t> G7937</t>
  </si>
  <si>
    <t> κατατήκω</t>
  </si>
  <si>
    <t> ليذوب</t>
  </si>
  <si>
    <t> G7938</t>
  </si>
  <si>
    <t> شكرا جزيلا</t>
  </si>
  <si>
    <t> للانسحاب</t>
  </si>
  <si>
    <t> G7939</t>
  </si>
  <si>
    <t> κατατρίβω</t>
  </si>
  <si>
    <t> للارتداء</t>
  </si>
  <si>
    <t> G7940</t>
  </si>
  <si>
    <t> شكرا</t>
  </si>
  <si>
    <t> G7941</t>
  </si>
  <si>
    <t> κατατρώγω</t>
  </si>
  <si>
    <t> G7942</t>
  </si>
  <si>
    <t> κατατυγχάνω</t>
  </si>
  <si>
    <t> G7943</t>
  </si>
  <si>
    <t> شكرا</t>
  </si>
  <si>
    <t> G7944</t>
  </si>
  <si>
    <t> شكرا</t>
  </si>
  <si>
    <t> يميل</t>
  </si>
  <si>
    <t> G7945</t>
  </si>
  <si>
    <t> شكرا</t>
  </si>
  <si>
    <t> لتقع على حين غرة</t>
  </si>
  <si>
    <t> G7946</t>
  </si>
  <si>
    <t> شكرا</t>
  </si>
  <si>
    <t> G7947</t>
  </si>
  <si>
    <t> شكرا جزيلا</t>
  </si>
  <si>
    <t> G7948</t>
  </si>
  <si>
    <t> شكرا جزيلا</t>
  </si>
  <si>
    <t> لإشعال</t>
  </si>
  <si>
    <t> G7949</t>
  </si>
  <si>
    <t> κατάφοβος</t>
  </si>
  <si>
    <t> G7950</t>
  </si>
  <si>
    <t> καταφυγή</t>
  </si>
  <si>
    <t> ملجأ</t>
  </si>
  <si>
    <t> G7951</t>
  </si>
  <si>
    <t> شكرا جزيلا</t>
  </si>
  <si>
    <t>زرع</t>
  </si>
  <si>
    <t> G7952</t>
  </si>
  <si>
    <t> شكرا</t>
  </si>
  <si>
    <t> G7953</t>
  </si>
  <si>
    <t> شكرا</t>
  </si>
  <si>
    <t> لنفرح ضده</t>
  </si>
  <si>
    <t> G7954</t>
  </si>
  <si>
    <t> شكرا جزيلا</t>
  </si>
  <si>
    <t> ليخذل</t>
  </si>
  <si>
    <t> G7955</t>
  </si>
  <si>
    <t> καταχακόω</t>
  </si>
  <si>
    <t> للنحاس</t>
  </si>
  <si>
    <t> G7956</t>
  </si>
  <si>
    <t> شكرا</t>
  </si>
  <si>
    <t> للتلويث</t>
  </si>
  <si>
    <t> G7957</t>
  </si>
  <si>
    <t> καταχρύσεος</t>
  </si>
  <si>
    <t> تزخر بالذهب</t>
  </si>
  <si>
    <t> G7958</t>
  </si>
  <si>
    <t> καταχρυσόω</t>
  </si>
  <si>
    <t> G7959</t>
  </si>
  <si>
    <t> بالتأكيد</t>
  </si>
  <si>
    <t> رمي</t>
  </si>
  <si>
    <t> G7960</t>
  </si>
  <si>
    <t> شكرا جزيلا</t>
  </si>
  <si>
    <t> تتكدس عليه</t>
  </si>
  <si>
    <t> G7961</t>
  </si>
  <si>
    <t> شكرا</t>
  </si>
  <si>
    <t> ليضع في الكتابة</t>
  </si>
  <si>
    <t> G7962</t>
  </si>
  <si>
    <t> شكرا</t>
  </si>
  <si>
    <t> G7963</t>
  </si>
  <si>
    <t> κατεντευκτής</t>
  </si>
  <si>
    <t> G7964</t>
  </si>
  <si>
    <t> شكرا</t>
  </si>
  <si>
    <t> للإكراه</t>
  </si>
  <si>
    <t> G7965</t>
  </si>
  <si>
    <t> κατεῖπω</t>
  </si>
  <si>
    <t> للتنديد</t>
  </si>
  <si>
    <t> ليعترف</t>
  </si>
  <si>
    <t> G7966</t>
  </si>
  <si>
    <t> κατεργασία</t>
  </si>
  <si>
    <t> العمل بها</t>
  </si>
  <si>
    <t> G7967</t>
  </si>
  <si>
    <t> شكرا</t>
  </si>
  <si>
    <t> صيانة</t>
  </si>
  <si>
    <t> G7968</t>
  </si>
  <si>
    <t> شكرا</t>
  </si>
  <si>
    <t> على الفور</t>
  </si>
  <si>
    <t> G7969</t>
  </si>
  <si>
    <t> شكرا</t>
  </si>
  <si>
    <t> لتزدهر بشكل كبير</t>
  </si>
  <si>
    <t> G7970</t>
  </si>
  <si>
    <t>κατοικεσία</t>
  </si>
  <si>
    <t> G7971</t>
  </si>
  <si>
    <t> κατοικοδομέω</t>
  </si>
  <si>
    <t> G7972</t>
  </si>
  <si>
    <t> شكرا</t>
  </si>
  <si>
    <t> ساكن</t>
  </si>
  <si>
    <t> أحد سكان</t>
  </si>
  <si>
    <t> G7973</t>
  </si>
  <si>
    <t> بالتأكيد</t>
  </si>
  <si>
    <t> G7974</t>
  </si>
  <si>
    <t> شكرا</t>
  </si>
  <si>
    <t> بعد؛ من وراء</t>
  </si>
  <si>
    <t> G7975</t>
  </si>
  <si>
    <t> شكرا</t>
  </si>
  <si>
    <t> مرآة</t>
  </si>
  <si>
    <t> G7976</t>
  </si>
  <si>
    <t> شكرا</t>
  </si>
  <si>
    <t> ليبقى مستقيما</t>
  </si>
  <si>
    <t> للحفاظ على التوالي. يثبت</t>
  </si>
  <si>
    <t> G7977</t>
  </si>
  <si>
    <t> بالتأكيد</t>
  </si>
  <si>
    <t> نجاح</t>
  </si>
  <si>
    <t> G7978</t>
  </si>
  <si>
    <t> شكرا</t>
  </si>
  <si>
    <t> G7979</t>
  </si>
  <si>
    <t> شكرا جزيلا</t>
  </si>
  <si>
    <t> أن يعاملوا باحتقار</t>
  </si>
  <si>
    <t> G7980</t>
  </si>
  <si>
    <t> شكرا</t>
  </si>
  <si>
    <t> للتزاوج</t>
  </si>
  <si>
    <t> G7981</t>
  </si>
  <si>
    <t> شكرا</t>
  </si>
  <si>
    <t> G7982</t>
  </si>
  <si>
    <t> حسنا</t>
  </si>
  <si>
    <t> عقد</t>
  </si>
  <si>
    <t> G7983</t>
  </si>
  <si>
    <t> شكرا</t>
  </si>
  <si>
    <t> لتعاني بشدة</t>
  </si>
  <si>
    <t> G7984</t>
  </si>
  <si>
    <t> شكرا</t>
  </si>
  <si>
    <t> بألم شديد</t>
  </si>
  <si>
    <t> G7985</t>
  </si>
  <si>
    <t> شكرا</t>
  </si>
  <si>
    <t> من الأسفل</t>
  </si>
  <si>
    <t> G7986</t>
  </si>
  <si>
    <t> شكرا</t>
  </si>
  <si>
    <t> جذع</t>
  </si>
  <si>
    <t> G7987</t>
  </si>
  <si>
    <t> شكرا</t>
  </si>
  <si>
    <t> جرة</t>
  </si>
  <si>
    <t> G7988</t>
  </si>
  <si>
    <t> شكرا</t>
  </si>
  <si>
    <t> الدخن</t>
  </si>
  <si>
    <t> G7989</t>
  </si>
  <si>
    <t>بالتأكيد</t>
  </si>
  <si>
    <t> من الارز</t>
  </si>
  <si>
    <t> G7990</t>
  </si>
  <si>
    <t> κεκρυμμένως</t>
  </si>
  <si>
    <t> في السر</t>
  </si>
  <si>
    <t> G7991</t>
  </si>
  <si>
    <t> شكرا</t>
  </si>
  <si>
    <t> لاستخدام الكلمات الفارغة</t>
  </si>
  <si>
    <t> G7992</t>
  </si>
  <si>
    <t> شكرا</t>
  </si>
  <si>
    <t> G7993</t>
  </si>
  <si>
    <t> κεντέω</t>
  </si>
  <si>
    <t> لدغة</t>
  </si>
  <si>
    <t> G7994</t>
  </si>
  <si>
    <t> κεπφωθείς</t>
  </si>
  <si>
    <t> يتم قيادتها بسهولة</t>
  </si>
  <si>
    <t> G7995</t>
  </si>
  <si>
    <t> شكرا</t>
  </si>
  <si>
    <t> مزيج</t>
  </si>
  <si>
    <t> G7996</t>
  </si>
  <si>
    <t> شكرا</t>
  </si>
  <si>
    <t> ثعبان مقرن</t>
  </si>
  <si>
    <t> G7997</t>
  </si>
  <si>
    <t> شكرا</t>
  </si>
  <si>
    <t> بعقب</t>
  </si>
  <si>
    <t> بعقب. جور</t>
  </si>
  <si>
    <t> G7998</t>
  </si>
  <si>
    <t> شكرا</t>
  </si>
  <si>
    <t> قرن</t>
  </si>
  <si>
    <t> G7999</t>
  </si>
  <si>
    <t> شكرا جزيلا</t>
  </si>
  <si>
    <t> غورينغ</t>
  </si>
  <si>
    <t> G8000</t>
  </si>
  <si>
    <t> شكرا</t>
  </si>
  <si>
    <t> صاعقة</t>
  </si>
  <si>
    <t> G8001</t>
  </si>
  <si>
    <t> شكرا</t>
  </si>
  <si>
    <t> لتضرب بالصاعقة</t>
  </si>
  <si>
    <t> G8002</t>
  </si>
  <si>
    <t> شكرا</t>
  </si>
  <si>
    <t> ذيل</t>
  </si>
  <si>
    <t> G8003</t>
  </si>
  <si>
    <t> شكرا</t>
  </si>
  <si>
    <t> مزعج</t>
  </si>
  <si>
    <t> G8004</t>
  </si>
  <si>
    <t> κεφουρέ</t>
  </si>
  <si>
    <t> حوض</t>
  </si>
  <si>
    <t> G8005</t>
  </si>
  <si>
    <t> κεφουρῆς</t>
  </si>
  <si>
    <t> G8006</t>
  </si>
  <si>
    <t> بالتأكيد</t>
  </si>
  <si>
    <t> لتحديد</t>
  </si>
  <si>
    <t> G8007</t>
  </si>
  <si>
    <t> شكرا</t>
  </si>
  <si>
    <t> كمامة</t>
  </si>
  <si>
    <t> كمامة قفص الخوص</t>
  </si>
  <si>
    <t> G8008</t>
  </si>
  <si>
    <t>شكرا</t>
  </si>
  <si>
    <t> شمع العسل</t>
  </si>
  <si>
    <t> G8009</t>
  </si>
  <si>
    <t> بالتأكيد</t>
  </si>
  <si>
    <t> ممزوج</t>
  </si>
  <si>
    <t> G8010</t>
  </si>
  <si>
    <t> شكرا</t>
  </si>
  <si>
    <t> عمامة</t>
  </si>
  <si>
    <t> G8011</t>
  </si>
  <si>
    <t> شكرا</t>
  </si>
  <si>
    <t> عود</t>
  </si>
  <si>
    <t> G8012</t>
  </si>
  <si>
    <t> شكرا</t>
  </si>
  <si>
    <t> لتمييع</t>
  </si>
  <si>
    <t> G8013</t>
  </si>
  <si>
    <t> شكرا</t>
  </si>
  <si>
    <t> لتتوق إلى طعام غريب</t>
  </si>
  <si>
    <t> G8014</t>
  </si>
  <si>
    <t> شكرا</t>
  </si>
  <si>
    <t> G8015</t>
  </si>
  <si>
    <t> شكرا</t>
  </si>
  <si>
    <t> دعامة ضخمة</t>
  </si>
  <si>
    <t> G8016</t>
  </si>
  <si>
    <t> شكرا</t>
  </si>
  <si>
    <t> مكان للبكاء</t>
  </si>
  <si>
    <t> G8017</t>
  </si>
  <si>
    <t> شكرا</t>
  </si>
  <si>
    <t> الترباس</t>
  </si>
  <si>
    <t> G8018</t>
  </si>
  <si>
    <t> شكرا</t>
  </si>
  <si>
    <t> للتكهن</t>
  </si>
  <si>
    <t> G8019</t>
  </si>
  <si>
    <t> شكرا جزيلا</t>
  </si>
  <si>
    <t> التكهن</t>
  </si>
  <si>
    <t> G8020</t>
  </si>
  <si>
    <t> شكرا</t>
  </si>
  <si>
    <t> فرع كرمة صغير</t>
  </si>
  <si>
    <t> G8021</t>
  </si>
  <si>
    <t> κлηροδοσία</t>
  </si>
  <si>
    <t> تخصيص</t>
  </si>
  <si>
    <t> تخصيص؛ ميراث</t>
  </si>
  <si>
    <t> G8022</t>
  </si>
  <si>
    <t> شكرا</t>
  </si>
  <si>
    <t> G8023</t>
  </si>
  <si>
    <t> شكرا</t>
  </si>
  <si>
    <t> عن طريق القرعة</t>
  </si>
  <si>
    <t> G8024</t>
  </si>
  <si>
    <t> شكرا</t>
  </si>
  <si>
    <t> G8025</t>
  </si>
  <si>
    <t> κῖμαξ</t>
  </si>
  <si>
    <t> سلم</t>
  </si>
  <si>
    <t> G8026</t>
  </si>
  <si>
    <t> بالتأكيد</t>
  </si>
  <si>
    <t> زاوية</t>
  </si>
  <si>
    <t> زاوية؛ جانب</t>
  </si>
  <si>
    <t> G8027</t>
  </si>
  <si>
    <t>κοιός</t>
  </si>
  <si>
    <t> نير العنق</t>
  </si>
  <si>
    <t> نير الرقبة طوق</t>
  </si>
  <si>
    <t> G8028</t>
  </si>
  <si>
    <t> κοποφορέω</t>
  </si>
  <si>
    <t> للنهب</t>
  </si>
  <si>
    <t> G8029</t>
  </si>
  <si>
    <t> κώθω</t>
  </si>
  <si>
    <t> إلى البرمة</t>
  </si>
  <si>
    <t> G8030</t>
  </si>
  <si>
    <t> شكرا</t>
  </si>
  <si>
    <t> فرع؛ نعل</t>
  </si>
  <si>
    <t> G8031</t>
  </si>
  <si>
    <t> κῶσμα</t>
  </si>
  <si>
    <t> غزل</t>
  </si>
  <si>
    <t> G8032</t>
  </si>
  <si>
    <t> شكرا</t>
  </si>
  <si>
    <t> نسج</t>
  </si>
  <si>
    <t> G8033</t>
  </si>
  <si>
    <t> شكرا</t>
  </si>
  <si>
    <t> عرقوب</t>
  </si>
  <si>
    <t> G8034</t>
  </si>
  <si>
    <t> شكرا</t>
  </si>
  <si>
    <t> غطاء الساق</t>
  </si>
  <si>
    <t> G8035</t>
  </si>
  <si>
    <t> شكرا</t>
  </si>
  <si>
    <t> مثير للحكة</t>
  </si>
  <si>
    <t> G8036</t>
  </si>
  <si>
    <t> شكرا</t>
  </si>
  <si>
    <t> نبات القراص</t>
  </si>
  <si>
    <t> G8037</t>
  </si>
  <si>
    <t> شكرا</t>
  </si>
  <si>
    <t> للاختيار</t>
  </si>
  <si>
    <t> G8038</t>
  </si>
  <si>
    <t> شكرا</t>
  </si>
  <si>
    <t> فجوة</t>
  </si>
  <si>
    <t> فجوة؛ الوادي</t>
  </si>
  <si>
    <t> G8039</t>
  </si>
  <si>
    <t> شكرا</t>
  </si>
  <si>
    <t> عنبر السفينة</t>
  </si>
  <si>
    <t> G8040</t>
  </si>
  <si>
    <t> شكرا</t>
  </si>
  <si>
    <t> أجوف</t>
  </si>
  <si>
    <t> G8041</t>
  </si>
  <si>
    <t> κοιοσταθμέω</t>
  </si>
  <si>
    <t> قبو</t>
  </si>
  <si>
    <t> G8042</t>
  </si>
  <si>
    <t> κοιлόσταθμος</t>
  </si>
  <si>
    <t> مقبب</t>
  </si>
  <si>
    <t> G8043</t>
  </si>
  <si>
    <t> شكرا</t>
  </si>
  <si>
    <t> أجوف</t>
  </si>
  <si>
    <t> G8044</t>
  </si>
  <si>
    <t> شكرا</t>
  </si>
  <si>
    <t> الى الاستراحه</t>
  </si>
  <si>
    <t> G8045</t>
  </si>
  <si>
    <t> شكرا</t>
  </si>
  <si>
    <t> للاستلقاء في السرير</t>
  </si>
  <si>
    <t> G8046</t>
  </si>
  <si>
    <t> شكرا</t>
  </si>
  <si>
    <t> وضع مع</t>
  </si>
  <si>
    <t>G8047</t>
  </si>
  <si>
    <t> κοлαβρίζω</t>
  </si>
  <si>
    <t> G8048</t>
  </si>
  <si>
    <t> κοлακεύω</t>
  </si>
  <si>
    <t> G8049</t>
  </si>
  <si>
    <t> شكرا</t>
  </si>
  <si>
    <t> قرع</t>
  </si>
  <si>
    <t> G8050</t>
  </si>
  <si>
    <t> شكرا جزيلا</t>
  </si>
  <si>
    <t> للإزميل</t>
  </si>
  <si>
    <t> لإزميل، نقش</t>
  </si>
  <si>
    <t> G8051</t>
  </si>
  <si>
    <t> شكرا</t>
  </si>
  <si>
    <t> غمد</t>
  </si>
  <si>
    <t> G8052</t>
  </si>
  <si>
    <t> شكرا</t>
  </si>
  <si>
    <t> صمغ</t>
  </si>
  <si>
    <t> G8053</t>
  </si>
  <si>
    <t> شكرا جزيلا</t>
  </si>
  <si>
    <t> لخبز البسكويت</t>
  </si>
  <si>
    <t> G8054</t>
  </si>
  <si>
    <t> شكرا جزيلا</t>
  </si>
  <si>
    <t> بسكويت</t>
  </si>
  <si>
    <t> G8055</t>
  </si>
  <si>
    <t> κοлοβόκερκος</t>
  </si>
  <si>
    <t> أبتر</t>
  </si>
  <si>
    <t> G8056</t>
  </si>
  <si>
    <t> شكرا جزيلا</t>
  </si>
  <si>
    <t> سبليتماوث</t>
  </si>
  <si>
    <t> G8057</t>
  </si>
  <si>
    <t> شكرا</t>
  </si>
  <si>
    <t> G8058</t>
  </si>
  <si>
    <t> شكرا</t>
  </si>
  <si>
    <t> عطلة البرلمان</t>
  </si>
  <si>
    <t> G8059</t>
  </si>
  <si>
    <t> شكرا</t>
  </si>
  <si>
    <t> كوب للشرب</t>
  </si>
  <si>
    <t> G8060</t>
  </si>
  <si>
    <t> شكرا</t>
  </si>
  <si>
    <t> لضرب</t>
  </si>
  <si>
    <t> G8061</t>
  </si>
  <si>
    <t> شكرا</t>
  </si>
  <si>
    <t> سوء المعاملة</t>
  </si>
  <si>
    <t> G8062</t>
  </si>
  <si>
    <t> شكرا</t>
  </si>
  <si>
    <t> جير</t>
  </si>
  <si>
    <t> جير؛ مسحوق</t>
  </si>
  <si>
    <t> G8063</t>
  </si>
  <si>
    <t> شكرا</t>
  </si>
  <si>
    <t> تبرئة</t>
  </si>
  <si>
    <t> G8064</t>
  </si>
  <si>
    <t> شكرا</t>
  </si>
  <si>
    <t> رمح</t>
  </si>
  <si>
    <t> G8065</t>
  </si>
  <si>
    <t> شكرا</t>
  </si>
  <si>
    <t> شوك</t>
  </si>
  <si>
    <t> G8066</t>
  </si>
  <si>
    <t> شكرا</t>
  </si>
  <si>
    <t> لقصف</t>
  </si>
  <si>
    <t>G8067</t>
  </si>
  <si>
    <t> جيد</t>
  </si>
  <si>
    <t> G8068</t>
  </si>
  <si>
    <t> شكرا</t>
  </si>
  <si>
    <t> G8069</t>
  </si>
  <si>
    <t> بالتأكيد</t>
  </si>
  <si>
    <t> ضجر</t>
  </si>
  <si>
    <t> G8070</t>
  </si>
  <si>
    <t> حسنا</t>
  </si>
  <si>
    <t> التلميذ</t>
  </si>
  <si>
    <t> G8071</t>
  </si>
  <si>
    <t> شكرا</t>
  </si>
  <si>
    <t> كسبرة</t>
  </si>
  <si>
    <t> G8072</t>
  </si>
  <si>
    <t> شكرا</t>
  </si>
  <si>
    <t> هراوة</t>
  </si>
  <si>
    <t> G8073</t>
  </si>
  <si>
    <t> شكرا</t>
  </si>
  <si>
    <t> رأس؛ قمة</t>
  </si>
  <si>
    <t> G8074</t>
  </si>
  <si>
    <t> شكرا</t>
  </si>
  <si>
    <t> المخل</t>
  </si>
  <si>
    <t> G8075</t>
  </si>
  <si>
    <t> شكرا</t>
  </si>
  <si>
    <t> على هامش</t>
  </si>
  <si>
    <t> G8076</t>
  </si>
  <si>
    <t> κοσυμβωτός</t>
  </si>
  <si>
    <t> مهدب</t>
  </si>
  <si>
    <t> G8077</t>
  </si>
  <si>
    <t> شكرا</t>
  </si>
  <si>
    <t> كوب صغير</t>
  </si>
  <si>
    <t> G8078</t>
  </si>
  <si>
    <t> حسنا</t>
  </si>
  <si>
    <t> قص</t>
  </si>
  <si>
    <t> G8079</t>
  </si>
  <si>
    <t> شكرا</t>
  </si>
  <si>
    <t> حلاق</t>
  </si>
  <si>
    <t> G8080</t>
  </si>
  <si>
    <t> κοῦφος</t>
  </si>
  <si>
    <t> خفيف الوزن)</t>
  </si>
  <si>
    <t> خفيف الوزن)؛ ذكيا</t>
  </si>
  <si>
    <t> G8081</t>
  </si>
  <si>
    <t> κούφως</t>
  </si>
  <si>
    <t> رشيق</t>
  </si>
  <si>
    <t> G8082</t>
  </si>
  <si>
    <t> شكرا</t>
  </si>
  <si>
    <t> حصاة</t>
  </si>
  <si>
    <t> G8083</t>
  </si>
  <si>
    <t> بالتأكيد</t>
  </si>
  <si>
    <t> يصاب بالدوار من الخمر</t>
  </si>
  <si>
    <t> G8084</t>
  </si>
  <si>
    <t> κρᾶμα</t>
  </si>
  <si>
    <t> نبيذ مختلط</t>
  </si>
  <si>
    <t> G8085</t>
  </si>
  <si>
    <t> شكرا</t>
  </si>
  <si>
    <t> G8086</t>
  </si>
  <si>
    <t> κραταίωμα</t>
  </si>
  <si>
    <t> تحصين</t>
  </si>
  <si>
    <t> G8087</t>
  </si>
  <si>
    <t> شكرا</t>
  </si>
  <si>
    <t>بقوة</t>
  </si>
  <si>
    <t> G8088</t>
  </si>
  <si>
    <t> شكرا جزيلا</t>
  </si>
  <si>
    <t> G8089</t>
  </si>
  <si>
    <t> κρατήρ</t>
  </si>
  <si>
    <t> G8090</t>
  </si>
  <si>
    <t> κρεάγρα</t>
  </si>
  <si>
    <t> خطاف لحم</t>
  </si>
  <si>
    <t> G8091</t>
  </si>
  <si>
    <t> شكرا</t>
  </si>
  <si>
    <t> لتتبيل اللحم</t>
  </si>
  <si>
    <t> G8092</t>
  </si>
  <si>
    <t> شكرا</t>
  </si>
  <si>
    <t> معلقة</t>
  </si>
  <si>
    <t> G8093</t>
  </si>
  <si>
    <t> شكرا</t>
  </si>
  <si>
    <t> نافورة</t>
  </si>
  <si>
    <t> G8094</t>
  </si>
  <si>
    <t> شكرا</t>
  </si>
  <si>
    <t> بنك</t>
  </si>
  <si>
    <t> بنك؛ قدم</t>
  </si>
  <si>
    <t> G8095</t>
  </si>
  <si>
    <t> شكرا</t>
  </si>
  <si>
    <t> خطاف</t>
  </si>
  <si>
    <t> G8096</t>
  </si>
  <si>
    <t> شكرا</t>
  </si>
  <si>
    <t> G8097</t>
  </si>
  <si>
    <t> شكرا</t>
  </si>
  <si>
    <t> اللحمة</t>
  </si>
  <si>
    <t> G8098</t>
  </si>
  <si>
    <t> شكرا</t>
  </si>
  <si>
    <t> تمساح</t>
  </si>
  <si>
    <t> G8099</t>
  </si>
  <si>
    <t> شكرا</t>
  </si>
  <si>
    <t> زعفران</t>
  </si>
  <si>
    <t> G8100</t>
  </si>
  <si>
    <t> شكرا</t>
  </si>
  <si>
    <t> بصلة</t>
  </si>
  <si>
    <t> G8101</t>
  </si>
  <si>
    <t> شكرا</t>
  </si>
  <si>
    <t> حد</t>
  </si>
  <si>
    <t> G8102</t>
  </si>
  <si>
    <t> شكرا</t>
  </si>
  <si>
    <t> أطراف يحدها</t>
  </si>
  <si>
    <t> G8103</t>
  </si>
  <si>
    <t> شكرا</t>
  </si>
  <si>
    <t> G8104</t>
  </si>
  <si>
    <t> شكرا</t>
  </si>
  <si>
    <t> G8105</t>
  </si>
  <si>
    <t> κρυβῆ</t>
  </si>
  <si>
    <t> G8106</t>
  </si>
  <si>
    <t> شكرا</t>
  </si>
  <si>
    <t> G8107</t>
  </si>
  <si>
    <t> شكرا</t>
  </si>
  <si>
    <t> خاص</t>
  </si>
  <si>
    <t> خاص؛ سر</t>
  </si>
  <si>
    <t> G8108</t>
  </si>
  <si>
    <t> شكرا</t>
  </si>
  <si>
    <t> للذبح</t>
  </si>
  <si>
    <t> G8109</t>
  </si>
  <si>
    <t>شكرا</t>
  </si>
  <si>
    <t> رعي الماشية</t>
  </si>
  <si>
    <t> G8110</t>
  </si>
  <si>
    <t> شكرا</t>
  </si>
  <si>
    <t> بهيمي</t>
  </si>
  <si>
    <t> G8111</t>
  </si>
  <si>
    <t> شكرا</t>
  </si>
  <si>
    <t> حيازة</t>
  </si>
  <si>
    <t> حيازة؛ ملكية</t>
  </si>
  <si>
    <t> G8112</t>
  </si>
  <si>
    <t> شكرا</t>
  </si>
  <si>
    <t> كوب</t>
  </si>
  <si>
    <t> G8113</t>
  </si>
  <si>
    <t> شكرا</t>
  </si>
  <si>
    <t> حبة</t>
  </si>
  <si>
    <t> G8114</t>
  </si>
  <si>
    <t> شكرا</t>
  </si>
  <si>
    <t> ابتكار</t>
  </si>
  <si>
    <t> G8115</t>
  </si>
  <si>
    <t> κύβος</t>
  </si>
  <si>
    <t> مكعب</t>
  </si>
  <si>
    <t> G8116</t>
  </si>
  <si>
    <t> شكرا</t>
  </si>
  <si>
    <t> ضجة</t>
  </si>
  <si>
    <t> G8117</t>
  </si>
  <si>
    <t> κῦδος</t>
  </si>
  <si>
    <t> G8118</t>
  </si>
  <si>
    <t> بالتأكيد</t>
  </si>
  <si>
    <t> تصور</t>
  </si>
  <si>
    <t> G8119</t>
  </si>
  <si>
    <t> κύκлωμα</t>
  </si>
  <si>
    <t> دوامة</t>
  </si>
  <si>
    <t> دوامة محيط؛ تطويق</t>
  </si>
  <si>
    <t> G8120</t>
  </si>
  <si>
    <t> شكرا</t>
  </si>
  <si>
    <t> بجعة</t>
  </si>
  <si>
    <t> G8121</t>
  </si>
  <si>
    <t> شكرا</t>
  </si>
  <si>
    <t> G8122</t>
  </si>
  <si>
    <t> شكرا</t>
  </si>
  <si>
    <t> حد مموج</t>
  </si>
  <si>
    <t> G8123</t>
  </si>
  <si>
    <t> شكرا جزيلا</t>
  </si>
  <si>
    <t> للعب الصنج</t>
  </si>
  <si>
    <t> لعب الصنج</t>
  </si>
  <si>
    <t> G8124</t>
  </si>
  <si>
    <t> شكرا</t>
  </si>
  <si>
    <t> للصيد مع كلاب الصيد</t>
  </si>
  <si>
    <t> G8125</t>
  </si>
  <si>
    <t> شكرا</t>
  </si>
  <si>
    <t> صياد مع كلاب الصيد</t>
  </si>
  <si>
    <t> G8126</t>
  </si>
  <si>
    <t> شكرا</t>
  </si>
  <si>
    <t> فظ</t>
  </si>
  <si>
    <t> G8127</t>
  </si>
  <si>
    <t> شكرا</t>
  </si>
  <si>
    <t> ذبابة الكلب</t>
  </si>
  <si>
    <t>G8128</t>
  </si>
  <si>
    <t> شكرا</t>
  </si>
  <si>
    <t> كن مع الطفل</t>
  </si>
  <si>
    <t> G8129</t>
  </si>
  <si>
    <t> شكرا</t>
  </si>
  <si>
    <t> من السرو</t>
  </si>
  <si>
    <t> G8130</t>
  </si>
  <si>
    <t> شكرا</t>
  </si>
  <si>
    <t> شجرة السرو</t>
  </si>
  <si>
    <t> G8131</t>
  </si>
  <si>
    <t> شكرا</t>
  </si>
  <si>
    <t> G8132</t>
  </si>
  <si>
    <t> شكرا</t>
  </si>
  <si>
    <t> زهرة</t>
  </si>
  <si>
    <t> G8133</t>
  </si>
  <si>
    <t> شكرا</t>
  </si>
  <si>
    <t> أحدب</t>
  </si>
  <si>
    <t> G8134</t>
  </si>
  <si>
    <t> حسنا</t>
  </si>
  <si>
    <t> حد</t>
  </si>
  <si>
    <t> G8135</t>
  </si>
  <si>
    <t> κύφω</t>
  </si>
  <si>
    <t> أن يكون لها عيون حزينة</t>
  </si>
  <si>
    <t> G8136</t>
  </si>
  <si>
    <t> شكرا</t>
  </si>
  <si>
    <t> صومعة</t>
  </si>
  <si>
    <t> G8137</t>
  </si>
  <si>
    <t> κύω</t>
  </si>
  <si>
    <t> مولى</t>
  </si>
  <si>
    <t> G8138</t>
  </si>
  <si>
    <t> شكرا</t>
  </si>
  <si>
    <t> جرس</t>
  </si>
  <si>
    <t> G8139</t>
  </si>
  <si>
    <t> شكرا</t>
  </si>
  <si>
    <t> تحميص</t>
  </si>
  <si>
    <t> G8140</t>
  </si>
  <si>
    <t> شكرا</t>
  </si>
  <si>
    <t> لتحميص</t>
  </si>
  <si>
    <t> G8141</t>
  </si>
  <si>
    <t> κωνέα</t>
  </si>
  <si>
    <t> ربع خلفي</t>
  </si>
  <si>
    <t> G8142</t>
  </si>
  <si>
    <t> شكرا</t>
  </si>
  <si>
    <t> ضبط النفس</t>
  </si>
  <si>
    <t> G8143</t>
  </si>
  <si>
    <t> شكرا</t>
  </si>
  <si>
    <t> قاض</t>
  </si>
  <si>
    <t> G8144</t>
  </si>
  <si>
    <t> κώπη</t>
  </si>
  <si>
    <t> مجذاف</t>
  </si>
  <si>
    <t> G8145</t>
  </si>
  <si>
    <t> شكرا</t>
  </si>
  <si>
    <t> مجذاف</t>
  </si>
  <si>
    <t> G8146</t>
  </si>
  <si>
    <t> شكرا</t>
  </si>
  <si>
    <t> G8147</t>
  </si>
  <si>
    <t> κωφόω</t>
  </si>
  <si>
    <t> G8148</t>
  </si>
  <si>
    <t> αβή</t>
  </si>
  <si>
    <t> مقبض</t>
  </si>
  <si>
    <t> G8149</t>
  </si>
  <si>
    <t> ςβίς</t>
  </si>
  <si>
    <t>G8150</t>
  </si>
  <si>
    <t> άβρος</t>
  </si>
  <si>
    <t> شرس</t>
  </si>
  <si>
    <t> G8151</t>
  </si>
  <si>
    <t> άγανον</t>
  </si>
  <si>
    <t> فطيرة</t>
  </si>
  <si>
    <t> G8152</t>
  </si>
  <si>
    <t> شكرا جزيلا</t>
  </si>
  <si>
    <t> سرا</t>
  </si>
  <si>
    <t> G8153</t>
  </si>
  <si>
    <t> الكثير</t>
  </si>
  <si>
    <t> G8154</t>
  </si>
  <si>
    <t> άκκος</t>
  </si>
  <si>
    <t> قليلا؛ صهريج. حسنًا</t>
  </si>
  <si>
    <t> G8155</t>
  </si>
  <si>
    <t> شكرا جزيلا</t>
  </si>
  <si>
    <t> نقاش</t>
  </si>
  <si>
    <t> G8156</t>
  </si>
  <si>
    <t> شكرا جزيلا</t>
  </si>
  <si>
    <t> قوة الكلام</t>
  </si>
  <si>
    <t> G8157</t>
  </si>
  <si>
    <t> شكرا جزيلا</t>
  </si>
  <si>
    <t> وعاء الزيت</t>
  </si>
  <si>
    <t> G8158</t>
  </si>
  <si>
    <t> شكرا جزيلا</t>
  </si>
  <si>
    <t> عربة ملكية مغطاة</t>
  </si>
  <si>
    <t> G8159</t>
  </si>
  <si>
    <t> شكرا جزيلا</t>
  </si>
  <si>
    <t> مثل عربة مغطاة</t>
  </si>
  <si>
    <t> G8160</t>
  </si>
  <si>
    <t> شكرا جزيلا</t>
  </si>
  <si>
    <t> كشاف</t>
  </si>
  <si>
    <t> G8161</t>
  </si>
  <si>
    <t> شكرا جزيلا</t>
  </si>
  <si>
    <t> إزميل الحجر</t>
  </si>
  <si>
    <t> G8162</t>
  </si>
  <si>
    <t> شكرا جزيلا</t>
  </si>
  <si>
    <t> لباس الحجر</t>
  </si>
  <si>
    <t> G8163</t>
  </si>
  <si>
    <t> πτω</t>
  </si>
  <si>
    <t> في اللفة</t>
  </si>
  <si>
    <t> G8164</t>
  </si>
  <si>
    <t> جيد</t>
  </si>
  <si>
    <t> نورس</t>
  </si>
  <si>
    <t> G8165</t>
  </si>
  <si>
    <t> شكرا جزيلا</t>
  </si>
  <si>
    <t> المحاجر</t>
  </si>
  <si>
    <t> G8166</t>
  </si>
  <si>
    <t> τόμος</t>
  </si>
  <si>
    <t> محجر</t>
  </si>
  <si>
    <t> G8167</t>
  </si>
  <si>
    <t> شكرا جزيلا</t>
  </si>
  <si>
    <t> ذليل</t>
  </si>
  <si>
    <t> G8168</t>
  </si>
  <si>
    <t> جيد</t>
  </si>
  <si>
    <t> مكافأة</t>
  </si>
  <si>
    <t> G8169</t>
  </si>
  <si>
    <t> شكرا جزيلا</t>
  </si>
  <si>
    <t>خضروات</t>
  </si>
  <si>
    <t> G8170</t>
  </si>
  <si>
    <t> شكرا جزيلا</t>
  </si>
  <si>
    <t> لبؤة</t>
  </si>
  <si>
    <t> G8171</t>
  </si>
  <si>
    <t> شكرا جزيلا</t>
  </si>
  <si>
    <t> G8172</t>
  </si>
  <si>
    <t> έβης</t>
  </si>
  <si>
    <t> غلاية</t>
  </si>
  <si>
    <t> G8173</t>
  </si>
  <si>
    <t> شكرا جزيلا</t>
  </si>
  <si>
    <t> وزارة</t>
  </si>
  <si>
    <t> G8174</t>
  </si>
  <si>
    <t> شكرا جزيلا</t>
  </si>
  <si>
    <t> G8175</t>
  </si>
  <si>
    <t> شكرا جزيلا</t>
  </si>
  <si>
    <t> جرب</t>
  </si>
  <si>
    <t> G8176</t>
  </si>
  <si>
    <t> جيد</t>
  </si>
  <si>
    <t> G8177</t>
  </si>
  <si>
    <t> شكرا</t>
  </si>
  <si>
    <t> مقلاة</t>
  </si>
  <si>
    <t> G8178</t>
  </si>
  <si>
    <t> الكثير</t>
  </si>
  <si>
    <t> شكل الكلام</t>
  </si>
  <si>
    <t> G8179</t>
  </si>
  <si>
    <t> شكرا جزيلا</t>
  </si>
  <si>
    <t> لقشر</t>
  </si>
  <si>
    <t> G8180</t>
  </si>
  <si>
    <t> الكثير</t>
  </si>
  <si>
    <t> قشر</t>
  </si>
  <si>
    <t> G8181</t>
  </si>
  <si>
    <t> πράω</t>
  </si>
  <si>
    <t> أن يصاب بالجذام</t>
  </si>
  <si>
    <t> يصاب بالجذام</t>
  </si>
  <si>
    <t> G8182</t>
  </si>
  <si>
    <t> شكرا جزيلا</t>
  </si>
  <si>
    <t> G8183</t>
  </si>
  <si>
    <t> شكرا جزيلا</t>
  </si>
  <si>
    <t> لجعل الغرامة</t>
  </si>
  <si>
    <t> لجعل غرامة؛ رقيقة خارجا</t>
  </si>
  <si>
    <t> G8184</t>
  </si>
  <si>
    <t> شكرا جزيلا</t>
  </si>
  <si>
    <t> قشرة</t>
  </si>
  <si>
    <t> G8185</t>
  </si>
  <si>
    <t> حسنا</t>
  </si>
  <si>
    <t> دسيسة</t>
  </si>
  <si>
    <t> G8186</t>
  </si>
  <si>
    <t> شكرا</t>
  </si>
  <si>
    <t> كن أبيض</t>
  </si>
  <si>
    <t> G8187</t>
  </si>
  <si>
    <t> ύύκη</t>
  </si>
  <si>
    <t> حور أبيض</t>
  </si>
  <si>
    <t> G8188</t>
  </si>
  <si>
    <t> شكرا جزيلا</t>
  </si>
  <si>
    <t> صخرة ناعمة</t>
  </si>
  <si>
    <t> G8189</t>
  </si>
  <si>
    <t> ῆμμα</t>
  </si>
  <si>
    <t> قلق</t>
  </si>
  <si>
    <t> G8190</t>
  </si>
  <si>
    <t>شكرا جزيلا</t>
  </si>
  <si>
    <t> عصابة من اللصوص</t>
  </si>
  <si>
    <t> G8191</t>
  </si>
  <si>
    <t> الكثير</t>
  </si>
  <si>
    <t> العنبر</t>
  </si>
  <si>
    <t> G8192</t>
  </si>
  <si>
    <t> الكثير</t>
  </si>
  <si>
    <t> لقطع الحجارة</t>
  </si>
  <si>
    <t> G8193</t>
  </si>
  <si>
    <t> θουργικός</t>
  </si>
  <si>
    <t> قطع الحجارة</t>
  </si>
  <si>
    <t> G8194</t>
  </si>
  <si>
    <t> شكرا جزيلا</t>
  </si>
  <si>
    <t> العنب</t>
  </si>
  <si>
    <t> G8195</t>
  </si>
  <si>
    <t> شكرا جزيلا</t>
  </si>
  <si>
    <t> مجرفة التذرية</t>
  </si>
  <si>
    <t> G8196</t>
  </si>
  <si>
    <t> الكثير</t>
  </si>
  <si>
    <t> ليما</t>
  </si>
  <si>
    <t> G8197</t>
  </si>
  <si>
    <t> شكرا جزيلا</t>
  </si>
  <si>
    <t> ليسبب الجوع</t>
  </si>
  <si>
    <t> G8198</t>
  </si>
  <si>
    <t> شكرا جزيلا</t>
  </si>
  <si>
    <t> للجوع</t>
  </si>
  <si>
    <t> G8199</t>
  </si>
  <si>
    <t> الكثير</t>
  </si>
  <si>
    <t> تجوع</t>
  </si>
  <si>
    <t> G8200</t>
  </si>
  <si>
    <t> شكرا جزيلا</t>
  </si>
  <si>
    <t> من الكتان الكتان</t>
  </si>
  <si>
    <t> G8201</t>
  </si>
  <si>
    <t> شكرا جزيلا</t>
  </si>
  <si>
    <t> ساق من الكتان</t>
  </si>
  <si>
    <t> G8202</t>
  </si>
  <si>
    <t> شكرا جزيلا</t>
  </si>
  <si>
    <t> لدهن؛ سمن</t>
  </si>
  <si>
    <t> G8203</t>
  </si>
  <si>
    <t> شكرا جزيلا</t>
  </si>
  <si>
    <t> سمنة</t>
  </si>
  <si>
    <t> G8204</t>
  </si>
  <si>
    <t> الكثير</t>
  </si>
  <si>
    <t> للتوسل</t>
  </si>
  <si>
    <t> G8205</t>
  </si>
  <si>
    <t> شكرا جزيلا</t>
  </si>
  <si>
    <t> G8206</t>
  </si>
  <si>
    <t> هكذا</t>
  </si>
  <si>
    <t> رخيص</t>
  </si>
  <si>
    <t> G8207</t>
  </si>
  <si>
    <t> οβός</t>
  </si>
  <si>
    <t> فص</t>
  </si>
  <si>
    <t> G8208</t>
  </si>
  <si>
    <t> الكثير</t>
  </si>
  <si>
    <t> G8209</t>
  </si>
  <si>
    <t> الكثير</t>
  </si>
  <si>
    <t>تجرح</t>
  </si>
  <si>
    <t> G8210</t>
  </si>
  <si>
    <t> ουτήρ</t>
  </si>
  <si>
    <t> حوض الاستحمام</t>
  </si>
  <si>
    <t> G8211</t>
  </si>
  <si>
    <t> شكرا جزيلا</t>
  </si>
  <si>
    <t> حمام</t>
  </si>
  <si>
    <t> G8212</t>
  </si>
  <si>
    <t> الكثير</t>
  </si>
  <si>
    <t> سلسلة من التلال</t>
  </si>
  <si>
    <t> G8213</t>
  </si>
  <si>
    <t> χεύω</t>
  </si>
  <si>
    <t> لتلد</t>
  </si>
  <si>
    <t> G8214</t>
  </si>
  <si>
    <t> شكرا جزيلا</t>
  </si>
  <si>
    <t> مؤلم</t>
  </si>
  <si>
    <t> G8215</t>
  </si>
  <si>
    <t> ῶμα</t>
  </si>
  <si>
    <t> تنحنح</t>
  </si>
  <si>
    <t> G8216</t>
  </si>
  <si>
    <t> μᾶ</t>
  </si>
  <si>
    <t> بواسطة!</t>
  </si>
  <si>
    <t> بواسطة</t>
  </si>
  <si>
    <t> G8217</t>
  </si>
  <si>
    <t> شكرا</t>
  </si>
  <si>
    <t> رقم</t>
  </si>
  <si>
    <t> G8218</t>
  </si>
  <si>
    <t> μαγειρεῖον</t>
  </si>
  <si>
    <t> مكان للطبخ</t>
  </si>
  <si>
    <t> G8219</t>
  </si>
  <si>
    <t> شكرا</t>
  </si>
  <si>
    <t> لتقطيع اللحوم</t>
  </si>
  <si>
    <t> G8220</t>
  </si>
  <si>
    <t> شكرا جزيلا</t>
  </si>
  <si>
    <t> طباخة</t>
  </si>
  <si>
    <t> G8221</t>
  </si>
  <si>
    <t> شكرا</t>
  </si>
  <si>
    <t> طباخ ذكر</t>
  </si>
  <si>
    <t> G8222</t>
  </si>
  <si>
    <t> μαγίς</t>
  </si>
  <si>
    <t> رغيف</t>
  </si>
  <si>
    <t> G8223</t>
  </si>
  <si>
    <t> شكرا</t>
  </si>
  <si>
    <t> تساقط الشعر</t>
  </si>
  <si>
    <t> G8224</t>
  </si>
  <si>
    <t> شكرا</t>
  </si>
  <si>
    <t> لنتف الشعر</t>
  </si>
  <si>
    <t> G8225</t>
  </si>
  <si>
    <t> μαεлέθ</t>
  </si>
  <si>
    <t> قيثارة</t>
  </si>
  <si>
    <t> G8226</t>
  </si>
  <si>
    <t> شكرا</t>
  </si>
  <si>
    <t> مازوروث</t>
  </si>
  <si>
    <t> G8227</t>
  </si>
  <si>
    <t> شكرا</t>
  </si>
  <si>
    <t> درس</t>
  </si>
  <si>
    <t> G8228</t>
  </si>
  <si>
    <t> μαῖα</t>
  </si>
  <si>
    <t> قابلة</t>
  </si>
  <si>
    <t> G8229</t>
  </si>
  <si>
    <t> شكرا جزيلا</t>
  </si>
  <si>
    <t>أن يقود بشكل لا يقاوم</t>
  </si>
  <si>
    <t> G8230</t>
  </si>
  <si>
    <t> بالتأكيد</t>
  </si>
  <si>
    <t> لتكون بمثابة قابلة</t>
  </si>
  <si>
    <t> G8231</t>
  </si>
  <si>
    <t> شكرا</t>
  </si>
  <si>
    <t> معظم المباركة</t>
  </si>
  <si>
    <t> G8232</t>
  </si>
  <si>
    <t> شكرا</t>
  </si>
  <si>
    <t> G8233</t>
  </si>
  <si>
    <t> μακροημερεύω</t>
  </si>
  <si>
    <t> لإطالة أيام المرء</t>
  </si>
  <si>
    <t> G8234</t>
  </si>
  <si>
    <t> μακροήμερος</t>
  </si>
  <si>
    <t> عدة أيام</t>
  </si>
  <si>
    <t> G8235</t>
  </si>
  <si>
    <t> شكرا</t>
  </si>
  <si>
    <t> متساهل</t>
  </si>
  <si>
    <t> G8236</t>
  </si>
  <si>
    <t> شكرا</t>
  </si>
  <si>
    <t> مدة</t>
  </si>
  <si>
    <t> G8237</t>
  </si>
  <si>
    <t> شكرا</t>
  </si>
  <si>
    <t> ليعيش وقتا طويلا</t>
  </si>
  <si>
    <t> G8238</t>
  </si>
  <si>
    <t> شكرا</t>
  </si>
  <si>
    <t> G8239</t>
  </si>
  <si>
    <t> شكرا</t>
  </si>
  <si>
    <t> إطالة؛ مسافة؛ يكون بعيدا عن</t>
  </si>
  <si>
    <t> G8240</t>
  </si>
  <si>
    <t> μάлα</t>
  </si>
  <si>
    <t> بجميع الطرق</t>
  </si>
  <si>
    <t> G8241</t>
  </si>
  <si>
    <t> μάлαγμα</t>
  </si>
  <si>
    <t> ضمادة</t>
  </si>
  <si>
    <t> G8242</t>
  </si>
  <si>
    <t> شكرا جزيلا</t>
  </si>
  <si>
    <t> كن ضعيفا</t>
  </si>
  <si>
    <t> G8243</t>
  </si>
  <si>
    <t> μαлακύνω</t>
  </si>
  <si>
    <t> حتى تنعم</t>
  </si>
  <si>
    <t> G8244</t>
  </si>
  <si>
    <t> μαлακῶς</t>
  </si>
  <si>
    <t> بهدوء</t>
  </si>
  <si>
    <t> G8245</t>
  </si>
  <si>
    <t> μάν</t>
  </si>
  <si>
    <t> G8246</t>
  </si>
  <si>
    <t> شكرا</t>
  </si>
  <si>
    <t> G8247</t>
  </si>
  <si>
    <t> شكرا جزيلا</t>
  </si>
  <si>
    <t> ملاذ</t>
  </si>
  <si>
    <t> ملاذ؛ مخبأ</t>
  </si>
  <si>
    <t> G8248</t>
  </si>
  <si>
    <t> شكرا جزيلا</t>
  </si>
  <si>
    <t> الماندريك</t>
  </si>
  <si>
    <t>G8249</t>
  </si>
  <si>
    <t> شكرا</t>
  </si>
  <si>
    <t> الزي الرسمي</t>
  </si>
  <si>
    <t> G8250</t>
  </si>
  <si>
    <t> شكرا</t>
  </si>
  <si>
    <t> بدة</t>
  </si>
  <si>
    <t> G8251</t>
  </si>
  <si>
    <t> شكرا</t>
  </si>
  <si>
    <t> قلادة ذهبية</t>
  </si>
  <si>
    <t> G8252</t>
  </si>
  <si>
    <t> شكرا</t>
  </si>
  <si>
    <t> عرافة</t>
  </si>
  <si>
    <t> G8253</t>
  </si>
  <si>
    <t> شكرا</t>
  </si>
  <si>
    <t> وحي</t>
  </si>
  <si>
    <t> G8254</t>
  </si>
  <si>
    <t> بالتأكيد</t>
  </si>
  <si>
    <t> عراف</t>
  </si>
  <si>
    <t> G8255</t>
  </si>
  <si>
    <t> شكرا</t>
  </si>
  <si>
    <t> من الرخام</t>
  </si>
  <si>
    <t> G8256</t>
  </si>
  <si>
    <t> شكرا</t>
  </si>
  <si>
    <t> حقيبة نقود</t>
  </si>
  <si>
    <t> G8257</t>
  </si>
  <si>
    <t> بالتأكيد</t>
  </si>
  <si>
    <t> حقيبة</t>
  </si>
  <si>
    <t> G8258</t>
  </si>
  <si>
    <t> شكرا</t>
  </si>
  <si>
    <t> القسم الثاني</t>
  </si>
  <si>
    <t> G8259</t>
  </si>
  <si>
    <t> شكرا</t>
  </si>
  <si>
    <t> السنافر</t>
  </si>
  <si>
    <t> G8260</t>
  </si>
  <si>
    <t> شكرا</t>
  </si>
  <si>
    <t> يتصرف بحماقة</t>
  </si>
  <si>
    <t> التصرف بحماقة؛ بلا سبب</t>
  </si>
  <si>
    <t> G8261</t>
  </si>
  <si>
    <t> μαχβάρ</t>
  </si>
  <si>
    <t> خرقة</t>
  </si>
  <si>
    <t> G8262</t>
  </si>
  <si>
    <t> شكرا</t>
  </si>
  <si>
    <t> G8263</t>
  </si>
  <si>
    <t> شكرا</t>
  </si>
  <si>
    <t> محارب</t>
  </si>
  <si>
    <t> G8264</t>
  </si>
  <si>
    <t> بالتأكيد</t>
  </si>
  <si>
    <t> قتال</t>
  </si>
  <si>
    <t> قتال؛ قتالية</t>
  </si>
  <si>
    <t> G8265</t>
  </si>
  <si>
    <t> شكرا</t>
  </si>
  <si>
    <t> قلعة</t>
  </si>
  <si>
    <t> G8266</t>
  </si>
  <si>
    <t> μεγαлοπρέπεια</t>
  </si>
  <si>
    <t> G8267</t>
  </si>
  <si>
    <t> μεγαлοπτέρυγος</t>
  </si>
  <si>
    <t>لها أجنحة كبيرة</t>
  </si>
  <si>
    <t> G8268</t>
  </si>
  <si>
    <t> μεγαлορρημονέω</t>
  </si>
  <si>
    <t> لقول كلمات عظيمة</t>
  </si>
  <si>
    <t> G8269</t>
  </si>
  <si>
    <t> شكرا جزيلا</t>
  </si>
  <si>
    <t> لغة نبيلة</t>
  </si>
  <si>
    <t> G8270</t>
  </si>
  <si>
    <t> μεγαлορρήμων</t>
  </si>
  <si>
    <t> نبلاء</t>
  </si>
  <si>
    <t> G8271</t>
  </si>
  <si>
    <t> μεγαлόσαρκος</t>
  </si>
  <si>
    <t> سمين</t>
  </si>
  <si>
    <t> G8272</t>
  </si>
  <si>
    <t> شكرا جزيلا</t>
  </si>
  <si>
    <t> سامية</t>
  </si>
  <si>
    <t> G8273</t>
  </si>
  <si>
    <t> μεγάлωμα</t>
  </si>
  <si>
    <t> روعة</t>
  </si>
  <si>
    <t> G8274</t>
  </si>
  <si>
    <t> شكرا</t>
  </si>
  <si>
    <t> لاستخدام الحرف</t>
  </si>
  <si>
    <t> G8275</t>
  </si>
  <si>
    <t> شكرا</t>
  </si>
  <si>
    <t> شراب قوي</t>
  </si>
  <si>
    <t> G8276</t>
  </si>
  <si>
    <t> شكرا</t>
  </si>
  <si>
    <t> سجل الأنساب</t>
  </si>
  <si>
    <t> G8277</t>
  </si>
  <si>
    <t> شكرا جزيلا</t>
  </si>
  <si>
    <t> G8278</t>
  </si>
  <si>
    <t> شكرا جزيلا</t>
  </si>
  <si>
    <t> ليتقوس</t>
  </si>
  <si>
    <t> G8279</t>
  </si>
  <si>
    <t> شكرا جزيلا</t>
  </si>
  <si>
    <t> الفلفل</t>
  </si>
  <si>
    <t> G8280</t>
  </si>
  <si>
    <t> شكرا جزيلا</t>
  </si>
  <si>
    <t> لتشويه</t>
  </si>
  <si>
    <t> G8281</t>
  </si>
  <si>
    <t> شكرا</t>
  </si>
  <si>
    <t> G8282</t>
  </si>
  <si>
    <t> μεлίζω</t>
  </si>
  <si>
    <t> لتقطيع أوصال</t>
  </si>
  <si>
    <t> G8283</t>
  </si>
  <si>
    <t> شكرا جزيلا</t>
  </si>
  <si>
    <t> نحلة</t>
  </si>
  <si>
    <t> G8284</t>
  </si>
  <si>
    <t> شكرا</t>
  </si>
  <si>
    <t> منحل</t>
  </si>
  <si>
    <t> G8285</t>
  </si>
  <si>
    <t> بالتأكيد</t>
  </si>
  <si>
    <t> G8286</t>
  </si>
  <si>
    <t> شكرا</t>
  </si>
  <si>
    <t>لكن</t>
  </si>
  <si>
    <t> G8287</t>
  </si>
  <si>
    <t> شكرا جزيلا</t>
  </si>
  <si>
    <t> للتقسيم</t>
  </si>
  <si>
    <t> G8288</t>
  </si>
  <si>
    <t> μεσαῖος</t>
  </si>
  <si>
    <t> وسط</t>
  </si>
  <si>
    <t> G8289</t>
  </si>
  <si>
    <t> شكرا</t>
  </si>
  <si>
    <t> شعاع الحائك</t>
  </si>
  <si>
    <t> G8290</t>
  </si>
  <si>
    <t> شكرا جزيلا</t>
  </si>
  <si>
    <t> منتصف النهار</t>
  </si>
  <si>
    <t> G8291</t>
  </si>
  <si>
    <t> شكرا جزيلا</t>
  </si>
  <si>
    <t> خزانة ملابس</t>
  </si>
  <si>
    <t> G8292</t>
  </si>
  <si>
    <t> μεσοπόρφυρος</t>
  </si>
  <si>
    <t> زخرفة أرجوانية</t>
  </si>
  <si>
    <t> G8293</t>
  </si>
  <si>
    <t> شكرا</t>
  </si>
  <si>
    <t> حامية</t>
  </si>
  <si>
    <t> G8294</t>
  </si>
  <si>
    <t> شكرا</t>
  </si>
  <si>
    <t> تمرد</t>
  </si>
  <si>
    <t> G8295</t>
  </si>
  <si>
    <t> شكرا جزيلا</t>
  </si>
  <si>
    <t> تاجر</t>
  </si>
  <si>
    <t> G8296</t>
  </si>
  <si>
    <t> شكرا جزيلا</t>
  </si>
  <si>
    <t> G8297</t>
  </si>
  <si>
    <t> شكرا جزيلا</t>
  </si>
  <si>
    <t> لي</t>
  </si>
  <si>
    <t> G8298</t>
  </si>
  <si>
    <t> شكرا جزيلا</t>
  </si>
  <si>
    <t> G8299</t>
  </si>
  <si>
    <t> شكرا جزيلا</t>
  </si>
  <si>
    <t> يندم</t>
  </si>
  <si>
    <t> يندم؛ التوبة</t>
  </si>
  <si>
    <t> G8300</t>
  </si>
  <si>
    <t> شكرا</t>
  </si>
  <si>
    <t> أن تهاجر</t>
  </si>
  <si>
    <t> G8301</t>
  </si>
  <si>
    <t> شكرا جزيلا</t>
  </si>
  <si>
    <t> لتغيير الاقامة</t>
  </si>
  <si>
    <t> G8302</t>
  </si>
  <si>
    <t> شكرا جزيلا</t>
  </si>
  <si>
    <t> لتتدهور</t>
  </si>
  <si>
    <t> G8303</t>
  </si>
  <si>
    <t> μετασκευάζω</t>
  </si>
  <si>
    <t> للأزياء بشكل مختلف</t>
  </si>
  <si>
    <t> G8304</t>
  </si>
  <si>
    <t> شكرا جزيلا</t>
  </si>
  <si>
    <t>تحويلها</t>
  </si>
  <si>
    <t> G8305</t>
  </si>
  <si>
    <t> شكرا</t>
  </si>
  <si>
    <t> الجزء العلوي من الظهر</t>
  </si>
  <si>
    <t> G8306</t>
  </si>
  <si>
    <t> شكرا جزيلا</t>
  </si>
  <si>
    <t> للمرور بين الصفوف</t>
  </si>
  <si>
    <t> G8307</t>
  </si>
  <si>
    <t> شكرا جزيلا</t>
  </si>
  <si>
    <t> قمة</t>
  </si>
  <si>
    <t> G8308</t>
  </si>
  <si>
    <t> شكرا</t>
  </si>
  <si>
    <t> نيزك</t>
  </si>
  <si>
    <t> نيزك مرتفعة</t>
  </si>
  <si>
    <t> G8309</t>
  </si>
  <si>
    <t> شكرا</t>
  </si>
  <si>
    <t> للإزاحة</t>
  </si>
  <si>
    <t> G8310</t>
  </si>
  <si>
    <t> شكرا</t>
  </si>
  <si>
    <t> الإزاحة</t>
  </si>
  <si>
    <t> G8311</t>
  </si>
  <si>
    <t> شكرا</t>
  </si>
  <si>
    <t> لاجئ</t>
  </si>
  <si>
    <t> G8312</t>
  </si>
  <si>
    <t> بالتأكيد</t>
  </si>
  <si>
    <t> قياس</t>
  </si>
  <si>
    <t> G8313</t>
  </si>
  <si>
    <t> شكرا جزيلا</t>
  </si>
  <si>
    <t> كن راضيا</t>
  </si>
  <si>
    <t> G8314</t>
  </si>
  <si>
    <t> μεχωνώθ</t>
  </si>
  <si>
    <t> قاعدة</t>
  </si>
  <si>
    <t> G8315</t>
  </si>
  <si>
    <t> شكرا</t>
  </si>
  <si>
    <t> لا أحد</t>
  </si>
  <si>
    <t> G8316</t>
  </si>
  <si>
    <t> μῆлον</t>
  </si>
  <si>
    <t> الخدين</t>
  </si>
  <si>
    <t> الخدين. تفاحة</t>
  </si>
  <si>
    <t> G8317</t>
  </si>
  <si>
    <t> شكرا جزيلا</t>
  </si>
  <si>
    <t> من شهر</t>
  </si>
  <si>
    <t> G8318</t>
  </si>
  <si>
    <t> شكرا جزيلا</t>
  </si>
  <si>
    <t> غضب شديد</t>
  </si>
  <si>
    <t> G8319</t>
  </si>
  <si>
    <t> شكرا</t>
  </si>
  <si>
    <t> هلال</t>
  </si>
  <si>
    <t> G8320</t>
  </si>
  <si>
    <t> شكرا جزيلا</t>
  </si>
  <si>
    <t> كن غاضبا</t>
  </si>
  <si>
    <t> يغضب؛ نعتز بالغضب</t>
  </si>
  <si>
    <t> G8321</t>
  </si>
  <si>
    <t> شكرا</t>
  </si>
  <si>
    <t> الفخذ</t>
  </si>
  <si>
    <t> G8322</t>
  </si>
  <si>
    <t>شكرا جزيلا</t>
  </si>
  <si>
    <t> لمضغ المجتر</t>
  </si>
  <si>
    <t> G8323</t>
  </si>
  <si>
    <t> شكرا</t>
  </si>
  <si>
    <t> مضغ المجتر</t>
  </si>
  <si>
    <t> G8324</t>
  </si>
  <si>
    <t> شكرا جزيلا</t>
  </si>
  <si>
    <t> لف</t>
  </si>
  <si>
    <t> G8325</t>
  </si>
  <si>
    <t> شكرا جزيلا</t>
  </si>
  <si>
    <t> لبناء</t>
  </si>
  <si>
    <t> G8326</t>
  </si>
  <si>
    <t> شكرا</t>
  </si>
  <si>
    <t> آلة</t>
  </si>
  <si>
    <t> G8327</t>
  </si>
  <si>
    <t> بالتأكيد</t>
  </si>
  <si>
    <t> G8328</t>
  </si>
  <si>
    <t> شكرا</t>
  </si>
  <si>
    <t> ركاكة</t>
  </si>
  <si>
    <t> G8329</t>
  </si>
  <si>
    <t> شكرا جزيلا</t>
  </si>
  <si>
    <t> الزنجفر</t>
  </si>
  <si>
    <t> G8330</t>
  </si>
  <si>
    <t> شكرا جزيلا</t>
  </si>
  <si>
    <t> للاختلاط</t>
  </si>
  <si>
    <t> G8331</t>
  </si>
  <si>
    <t> شكرا جزيلا</t>
  </si>
  <si>
    <t> مكروه</t>
  </si>
  <si>
    <t> مكروه؛ بغيض</t>
  </si>
  <si>
    <t> G8332</t>
  </si>
  <si>
    <t> شكرا</t>
  </si>
  <si>
    <t> G8333</t>
  </si>
  <si>
    <t> شكرا</t>
  </si>
  <si>
    <t> ميتري</t>
  </si>
  <si>
    <t> G8334</t>
  </si>
  <si>
    <t> شكرا جزيلا</t>
  </si>
  <si>
    <t> مذكرة</t>
  </si>
  <si>
    <t> G8335</t>
  </si>
  <si>
    <t> شكرا جزيلا</t>
  </si>
  <si>
    <t> للاستياء</t>
  </si>
  <si>
    <t> G8336</t>
  </si>
  <si>
    <t> شكرا</t>
  </si>
  <si>
    <t> استياء</t>
  </si>
  <si>
    <t> G8337</t>
  </si>
  <si>
    <t> شكرا جزيلا</t>
  </si>
  <si>
    <t> يقود</t>
  </si>
  <si>
    <t> G8338</t>
  </si>
  <si>
    <t> شكرا</t>
  </si>
  <si>
    <t> ملوخية (نبات)</t>
  </si>
  <si>
    <t> G8339</t>
  </si>
  <si>
    <t> شكرا جزيلا</t>
  </si>
  <si>
    <t> تلوث اشعاعى</t>
  </si>
  <si>
    <t> G8340</t>
  </si>
  <si>
    <t> رائع</t>
  </si>
  <si>
    <t> العيش وحيدا</t>
  </si>
  <si>
    <t> G8341</t>
  </si>
  <si>
    <t> بالتأكيد</t>
  </si>
  <si>
    <t> مستقر</t>
  </si>
  <si>
    <t>G8342</t>
  </si>
  <si>
    <t> شكرا جزيلا</t>
  </si>
  <si>
    <t> خنزير بري</t>
  </si>
  <si>
    <t> G8343</t>
  </si>
  <si>
    <t> شكرا جزيلا</t>
  </si>
  <si>
    <t> مسلحين بأسلحة خفيفة</t>
  </si>
  <si>
    <t> G8344</t>
  </si>
  <si>
    <t> شكرا</t>
  </si>
  <si>
    <t> وحيد القرن</t>
  </si>
  <si>
    <t> G8345</t>
  </si>
  <si>
    <t> μονομαχέω</t>
  </si>
  <si>
    <t> لقتال واحد على واحد</t>
  </si>
  <si>
    <t> G8346</t>
  </si>
  <si>
    <t> شكرا جزيلا</t>
  </si>
  <si>
    <t> وجود خصية واحدة</t>
  </si>
  <si>
    <t> G8347</t>
  </si>
  <si>
    <t> شكرا جزيلا</t>
  </si>
  <si>
    <t> G8348</t>
  </si>
  <si>
    <t> شكرا جزيلا</t>
  </si>
  <si>
    <t> حظائر الغنم</t>
  </si>
  <si>
    <t> G8349</t>
  </si>
  <si>
    <t> شكرا جزيلا</t>
  </si>
  <si>
    <t> عجل صغير</t>
  </si>
  <si>
    <t> G8350</t>
  </si>
  <si>
    <t> μοτόω</t>
  </si>
  <si>
    <t> لتضميد الجرح</t>
  </si>
  <si>
    <t> G8351</t>
  </si>
  <si>
    <t> μοχθέω</t>
  </si>
  <si>
    <t> لبذل جهد</t>
  </si>
  <si>
    <t> لبذل الجهد؛ مشكلة</t>
  </si>
  <si>
    <t> G8352</t>
  </si>
  <si>
    <t> μοχлός</t>
  </si>
  <si>
    <t> بار</t>
  </si>
  <si>
    <t> G8353</t>
  </si>
  <si>
    <t> شكرا جزيلا</t>
  </si>
  <si>
    <t> فأر الحقل</t>
  </si>
  <si>
    <t> G8354</t>
  </si>
  <si>
    <t> شكرا جزيلا</t>
  </si>
  <si>
    <t> لملء النخاع</t>
  </si>
  <si>
    <t> G8355</t>
  </si>
  <si>
    <t> شكرا</t>
  </si>
  <si>
    <t> ذبابة</t>
  </si>
  <si>
    <t> G8356</t>
  </si>
  <si>
    <t> شكرا</t>
  </si>
  <si>
    <t> فتحة الأنف</t>
  </si>
  <si>
    <t> فتحة الأنف. أنف</t>
  </si>
  <si>
    <t> G8357</t>
  </si>
  <si>
    <t> شكرا جزيلا</t>
  </si>
  <si>
    <t> السخرية</t>
  </si>
  <si>
    <t> G8358</t>
  </si>
  <si>
    <t> هكذا</t>
  </si>
  <si>
    <t> ضرس</t>
  </si>
  <si>
    <t> G8359</t>
  </si>
  <si>
    <t> شكرا</t>
  </si>
  <si>
    <t> أنبوب</t>
  </si>
  <si>
    <t> G8360</t>
  </si>
  <si>
    <t>شكرا</t>
  </si>
  <si>
    <t> معطر</t>
  </si>
  <si>
    <t> G8361</t>
  </si>
  <si>
    <t> شكرا</t>
  </si>
  <si>
    <t> عطار</t>
  </si>
  <si>
    <t> G8362</t>
  </si>
  <si>
    <t> شكرا جزيلا</t>
  </si>
  <si>
    <t> عشرة آلاف ضعف</t>
  </si>
  <si>
    <t> G8363</t>
  </si>
  <si>
    <t> شكرا</t>
  </si>
  <si>
    <t> تكون مضطربة مع الثآليل</t>
  </si>
  <si>
    <t> G8364</t>
  </si>
  <si>
    <t> شكرا جزيلا</t>
  </si>
  <si>
    <t> أسد صغير</t>
  </si>
  <si>
    <t> G8365</t>
  </si>
  <si>
    <t> شكرا</t>
  </si>
  <si>
    <t> نمله</t>
  </si>
  <si>
    <t> G8366</t>
  </si>
  <si>
    <t> شكرا</t>
  </si>
  <si>
    <t> شجرة الآس</t>
  </si>
  <si>
    <t> G8367</t>
  </si>
  <si>
    <t> ῦς</t>
  </si>
  <si>
    <t> فأر</t>
  </si>
  <si>
    <t> G8368</t>
  </si>
  <si>
    <t> شكرا جزيلا</t>
  </si>
  <si>
    <t> مقيت</t>
  </si>
  <si>
    <t> G8369</t>
  </si>
  <si>
    <t> شكرا</t>
  </si>
  <si>
    <t> شنب</t>
  </si>
  <si>
    <t> G8370</t>
  </si>
  <si>
    <t> شكرا جزيلا</t>
  </si>
  <si>
    <t> للاحتقار</t>
  </si>
  <si>
    <t> G8371</t>
  </si>
  <si>
    <t> شكرا جزيلا</t>
  </si>
  <si>
    <t> يسخر</t>
  </si>
  <si>
    <t> G8372</t>
  </si>
  <si>
    <t> نعم</t>
  </si>
  <si>
    <t> آلة وترية</t>
  </si>
  <si>
    <t> G8373</t>
  </si>
  <si>
    <t> نعم</t>
  </si>
  <si>
    <t> تسكن</t>
  </si>
  <si>
    <t> G8374</t>
  </si>
  <si>
    <t> شكرا</t>
  </si>
  <si>
    <t> عصير</t>
  </si>
  <si>
    <t> G8375</t>
  </si>
  <si>
    <t> نعم</t>
  </si>
  <si>
    <t> G8376</t>
  </si>
  <si>
    <t> شكرا</t>
  </si>
  <si>
    <t> يصاب بالشلل</t>
  </si>
  <si>
    <t> G8377</t>
  </si>
  <si>
    <t> شكرا جزيلا</t>
  </si>
  <si>
    <t> أجرة</t>
  </si>
  <si>
    <t> G8378</t>
  </si>
  <si>
    <t> شكرا</t>
  </si>
  <si>
    <t> بحار</t>
  </si>
  <si>
    <t> G8379</t>
  </si>
  <si>
    <t> بالتأكيد</t>
  </si>
  <si>
    <t> امرأة شابة</t>
  </si>
  <si>
    <t> G8380</t>
  </si>
  <si>
    <t> نعم</t>
  </si>
  <si>
    <t>قارورة إخفاء</t>
  </si>
  <si>
    <t> G8381</t>
  </si>
  <si>
    <t> جديد</t>
  </si>
  <si>
    <t> تزلف</t>
  </si>
  <si>
    <t> G8382</t>
  </si>
  <si>
    <t> شكرا جزيلا</t>
  </si>
  <si>
    <t> النعام</t>
  </si>
  <si>
    <t> G8383</t>
  </si>
  <si>
    <t> جديد</t>
  </si>
  <si>
    <t> إكليل</t>
  </si>
  <si>
    <t> G8384</t>
  </si>
  <si>
    <t> شكرا</t>
  </si>
  <si>
    <t> مشادة</t>
  </si>
  <si>
    <t> G8385</t>
  </si>
  <si>
    <t> نعم</t>
  </si>
  <si>
    <t> لكي تطعم؛ المراعي</t>
  </si>
  <si>
    <t> G8386</t>
  </si>
  <si>
    <t> جديد</t>
  </si>
  <si>
    <t> لحرث الأرض البور</t>
  </si>
  <si>
    <t> G8387</t>
  </si>
  <si>
    <t> شكرا</t>
  </si>
  <si>
    <t> الريش</t>
  </si>
  <si>
    <t> G8388</t>
  </si>
  <si>
    <t> شكرا جزيلا</t>
  </si>
  <si>
    <t> يومئ</t>
  </si>
  <si>
    <t> G8389</t>
  </si>
  <si>
    <t> جديد</t>
  </si>
  <si>
    <t> سلسلة القوس</t>
  </si>
  <si>
    <t> G8390</t>
  </si>
  <si>
    <t> جديد</t>
  </si>
  <si>
    <t> في اوتار الركبة</t>
  </si>
  <si>
    <t> G8391</t>
  </si>
  <si>
    <t> شكرا</t>
  </si>
  <si>
    <t> عصب</t>
  </si>
  <si>
    <t> G8392</t>
  </si>
  <si>
    <t> جديد</t>
  </si>
  <si>
    <t> G8393</t>
  </si>
  <si>
    <t> نعم</t>
  </si>
  <si>
    <t> حقل مهيأ للحرث</t>
  </si>
  <si>
    <t> G8394</t>
  </si>
  <si>
    <t> شكرا</t>
  </si>
  <si>
    <t> الطفولة</t>
  </si>
  <si>
    <t> G8395</t>
  </si>
  <si>
    <t> شكرا</t>
  </si>
  <si>
    <t> G8396</t>
  </si>
  <si>
    <t> بالتأكيد</t>
  </si>
  <si>
    <t> لتحقيق النجاح</t>
  </si>
  <si>
    <t> G8397</t>
  </si>
  <si>
    <t> شكرا</t>
  </si>
  <si>
    <t> نيسان</t>
  </si>
  <si>
    <t> G8398</t>
  </si>
  <si>
    <t> شكرا جزيلا</t>
  </si>
  <si>
    <t> مبيض</t>
  </si>
  <si>
    <t> G8399</t>
  </si>
  <si>
    <t> شكرا جزيلا</t>
  </si>
  <si>
    <t> رقاقات الثلج</t>
  </si>
  <si>
    <t> G8400</t>
  </si>
  <si>
    <t> شكرا جزيلا</t>
  </si>
  <si>
    <t> G8401</t>
  </si>
  <si>
    <t> شكرا</t>
  </si>
  <si>
    <t> G8402</t>
  </si>
  <si>
    <t>جيد</t>
  </si>
  <si>
    <t> تغذية</t>
  </si>
  <si>
    <t> تغذية؛ رعي</t>
  </si>
  <si>
    <t> G8403</t>
  </si>
  <si>
    <t> شكرا جزيلا</t>
  </si>
  <si>
    <t> قانوني</t>
  </si>
  <si>
    <t> قانوني، ويلتزم بالقوانين</t>
  </si>
  <si>
    <t> قانونية، وملتزمة بالقوانين أو العادات</t>
  </si>
  <si>
    <t> G8404</t>
  </si>
  <si>
    <t> شكرا</t>
  </si>
  <si>
    <t> G8405</t>
  </si>
  <si>
    <t> عظيم</t>
  </si>
  <si>
    <t> G8406</t>
  </si>
  <si>
    <t> جديد</t>
  </si>
  <si>
    <t> مريض</t>
  </si>
  <si>
    <t> G8407</t>
  </si>
  <si>
    <t> جديد</t>
  </si>
  <si>
    <t> G8408</t>
  </si>
  <si>
    <t> شكرا جزيلا</t>
  </si>
  <si>
    <t> لبناء عش</t>
  </si>
  <si>
    <t> G8409</t>
  </si>
  <si>
    <t> جديد</t>
  </si>
  <si>
    <t> حاملة حمولة</t>
  </si>
  <si>
    <t> G8410</t>
  </si>
  <si>
    <t> شكرا جزيلا</t>
  </si>
  <si>
    <t> G8411</t>
  </si>
  <si>
    <t> شكرا جزيلا</t>
  </si>
  <si>
    <t> G8412</t>
  </si>
  <si>
    <t> شكرا</t>
  </si>
  <si>
    <t> ليلا</t>
  </si>
  <si>
    <t> G8413</t>
  </si>
  <si>
    <t> شكرا</t>
  </si>
  <si>
    <t> خفاش</t>
  </si>
  <si>
    <t> G8414</t>
  </si>
  <si>
    <t> شكرا</t>
  </si>
  <si>
    <t> بومة</t>
  </si>
  <si>
    <t> G8415</t>
  </si>
  <si>
    <t> شكرا جزيلا</t>
  </si>
  <si>
    <t> وصيف</t>
  </si>
  <si>
    <t> G8416</t>
  </si>
  <si>
    <t> شكرا جزيلا</t>
  </si>
  <si>
    <t> خطوبة</t>
  </si>
  <si>
    <t> G8417</t>
  </si>
  <si>
    <t> شكرا جزيلا</t>
  </si>
  <si>
    <t> نائما</t>
  </si>
  <si>
    <t> G8418</t>
  </si>
  <si>
    <t> شكرا جزيلا</t>
  </si>
  <si>
    <t> سبات</t>
  </si>
  <si>
    <t> G8419</t>
  </si>
  <si>
    <t> شكرا جزيلا</t>
  </si>
  <si>
    <t> مملة القلب</t>
  </si>
  <si>
    <t> G8420</t>
  </si>
  <si>
    <t> شكرا</t>
  </si>
  <si>
    <t> راع</t>
  </si>
  <si>
    <t> G8421</t>
  </si>
  <si>
    <t>ξ</t>
  </si>
  <si>
    <t> G8422</t>
  </si>
  <si>
    <t> شكرا</t>
  </si>
  <si>
    <t> يكون مصفر</t>
  </si>
  <si>
    <t> G8423</t>
  </si>
  <si>
    <t> رائع</t>
  </si>
  <si>
    <t> الهدايا</t>
  </si>
  <si>
    <t> الهدايا؛ تحية</t>
  </si>
  <si>
    <t> G8424</t>
  </si>
  <si>
    <t> شكرا جزيلا</t>
  </si>
  <si>
    <t> G8425</t>
  </si>
  <si>
    <t> شكرا</t>
  </si>
  <si>
    <t> جفاف</t>
  </si>
  <si>
    <t> G8426</t>
  </si>
  <si>
    <t> شكرا</t>
  </si>
  <si>
    <t> شفرة سكين</t>
  </si>
  <si>
    <t> G8427</t>
  </si>
  <si>
    <t> شكرا جزيلا</t>
  </si>
  <si>
    <t> عصا</t>
  </si>
  <si>
    <t> G8428</t>
  </si>
  <si>
    <t> شكرا</t>
  </si>
  <si>
    <t> حطاب</t>
  </si>
  <si>
    <t> G8429</t>
  </si>
  <si>
    <t> شكرا جزيلا</t>
  </si>
  <si>
    <t> تحمل الخشب</t>
  </si>
  <si>
    <t> G8430</t>
  </si>
  <si>
    <t> شكرا جزيلا</t>
  </si>
  <si>
    <t> حامل خشب</t>
  </si>
  <si>
    <t> G8431</t>
  </si>
  <si>
    <t> كامل</t>
  </si>
  <si>
    <t> على متن الطائرة</t>
  </si>
  <si>
    <t> G8432</t>
  </si>
  <si>
    <t> شكرا</t>
  </si>
  <si>
    <t> عربة ذات حصانين</t>
  </si>
  <si>
    <t> G8433</t>
  </si>
  <si>
    <t> شكرا</t>
  </si>
  <si>
    <t> حلق</t>
  </si>
  <si>
    <t> G8434</t>
  </si>
  <si>
    <t> شكرا</t>
  </si>
  <si>
    <t> ماكينة حلاقة</t>
  </si>
  <si>
    <t> G8435</t>
  </si>
  <si>
    <t> شكرا</t>
  </si>
  <si>
    <t> مسوى</t>
  </si>
  <si>
    <t> G8436</t>
  </si>
  <si>
    <t> نعم</t>
  </si>
  <si>
    <t> لتتخلص</t>
  </si>
  <si>
    <t> G8437</t>
  </si>
  <si>
    <t> ὀβεлίσκος</t>
  </si>
  <si>
    <t> G8438</t>
  </si>
  <si>
    <t> ὀβοлός</t>
  </si>
  <si>
    <t> obolus</t>
  </si>
  <si>
    <t> G8439</t>
  </si>
  <si>
    <t> ογδοηκονταέξ</t>
  </si>
  <si>
    <t> ستة وثمانون</t>
  </si>
  <si>
    <t> G8440</t>
  </si>
  <si>
    <t> ογδοηκονταπέντε</t>
  </si>
  <si>
    <t> خمسة وثمانون</t>
  </si>
  <si>
    <t> G8441</t>
  </si>
  <si>
    <t>ὀγδοηκοντατέσσαρες</t>
  </si>
  <si>
    <t> أربعة وثمانون</t>
  </si>
  <si>
    <t> G8442</t>
  </si>
  <si>
    <t> ογδοηκοντατρεῖς</t>
  </si>
  <si>
    <t> ثلاث وثمانون</t>
  </si>
  <si>
    <t> G8443</t>
  </si>
  <si>
    <t> ὀγδοηκοστός</t>
  </si>
  <si>
    <t> الثمانون</t>
  </si>
  <si>
    <t> G8444</t>
  </si>
  <si>
    <t> شكرا</t>
  </si>
  <si>
    <t> مسافر</t>
  </si>
  <si>
    <t> مسافر؛ رحلة</t>
  </si>
  <si>
    <t> G8445</t>
  </si>
  <si>
    <t> ὁδοποιέω</t>
  </si>
  <si>
    <t> لفتح الطريق</t>
  </si>
  <si>
    <t> G8446</t>
  </si>
  <si>
    <t> شكرا</t>
  </si>
  <si>
    <t> حزين</t>
  </si>
  <si>
    <t> G8447</t>
  </si>
  <si>
    <t> شكرا جزيلا</t>
  </si>
  <si>
    <t> G8448</t>
  </si>
  <si>
    <t> οἰακίζω</t>
  </si>
  <si>
    <t> لتوجيه</t>
  </si>
  <si>
    <t> G8449</t>
  </si>
  <si>
    <t> οἰκειότης</t>
  </si>
  <si>
    <t> حميمية</t>
  </si>
  <si>
    <t> G8450</t>
  </si>
  <si>
    <t> οἰκέτις</t>
  </si>
  <si>
    <t> خادمة منزلية</t>
  </si>
  <si>
    <t> G8451</t>
  </si>
  <si>
    <t> οἴκησις</t>
  </si>
  <si>
    <t> مكان الاقامة</t>
  </si>
  <si>
    <t> G8452</t>
  </si>
  <si>
    <t> οἰκητός</t>
  </si>
  <si>
    <t> يسكنها</t>
  </si>
  <si>
    <t> G8453</t>
  </si>
  <si>
    <t> οἰκήτωρ</t>
  </si>
  <si>
    <t> G8454</t>
  </si>
  <si>
    <t> οἰκίζω</t>
  </si>
  <si>
    <t> لإعادة التوطين</t>
  </si>
  <si>
    <t> G8455</t>
  </si>
  <si>
    <t> οἰκίσκος</t>
  </si>
  <si>
    <t> المكانة</t>
  </si>
  <si>
    <t> G8456</t>
  </si>
  <si>
    <t> οἰκογενής</t>
  </si>
  <si>
    <t> خادم مولود في الوطن</t>
  </si>
  <si>
    <t> G8457</t>
  </si>
  <si>
    <t> οἰκόπεδον</t>
  </si>
  <si>
    <t> منطقة</t>
  </si>
  <si>
    <t> G8458</t>
  </si>
  <si>
    <t> οἰκτείρημα</t>
  </si>
  <si>
    <t> شفوق</t>
  </si>
  <si>
    <t> G8459</t>
  </si>
  <si>
    <t>οἶκτος</t>
  </si>
  <si>
    <t> رثاء</t>
  </si>
  <si>
    <t> G8460</t>
  </si>
  <si>
    <t> οἰκτρός</t>
  </si>
  <si>
    <t> مثير للشفقة</t>
  </si>
  <si>
    <t> G8461</t>
  </si>
  <si>
    <t> οἴμοι</t>
  </si>
  <si>
    <t> واحسرتاه!</t>
  </si>
  <si>
    <t> واحسرتاه!؛ ويل!</t>
  </si>
  <si>
    <t> G8462</t>
  </si>
  <si>
    <t> οποτέω</t>
  </si>
  <si>
    <t> لشرب الخمر</t>
  </si>
  <si>
    <t> G8463</t>
  </si>
  <si>
    <t> οφлυγέω</t>
  </si>
  <si>
    <t> أن تشرب مع الخمر</t>
  </si>
  <si>
    <t> G8464</t>
  </si>
  <si>
    <t> οχόη</t>
  </si>
  <si>
    <t> خادم النبيذ الإناث</t>
  </si>
  <si>
    <t> G8465</t>
  </si>
  <si>
    <t> οἰνοχόος</t>
  </si>
  <si>
    <t> خادم النبيذ الذكور</t>
  </si>
  <si>
    <t> G8466</t>
  </si>
  <si>
    <t> οἰνόω</t>
  </si>
  <si>
    <t> G8467</t>
  </si>
  <si>
    <t> حقا</t>
  </si>
  <si>
    <t> الايفة</t>
  </si>
  <si>
    <t> G8468</t>
  </si>
  <si>
    <t> οἴχομαι</t>
  </si>
  <si>
    <t> يتم التراجع عنه</t>
  </si>
  <si>
    <t> يمكن التراجع عنه؛ يضع</t>
  </si>
  <si>
    <t> G8469</t>
  </si>
  <si>
    <t> شكرا جزيلا</t>
  </si>
  <si>
    <t> G8470</t>
  </si>
  <si>
    <t> ἰώνισμα</t>
  </si>
  <si>
    <t> فأل</t>
  </si>
  <si>
    <t> G8471</t>
  </si>
  <si>
    <t> οἰωνισμός</t>
  </si>
  <si>
    <t> G8472</t>
  </si>
  <si>
    <t> οἰωνός</t>
  </si>
  <si>
    <t> G8473</t>
  </si>
  <si>
    <t> شكرا</t>
  </si>
  <si>
    <t> G8474</t>
  </si>
  <si>
    <t> شكرا</t>
  </si>
  <si>
    <t> كسل</t>
  </si>
  <si>
    <t> G8475</t>
  </si>
  <si>
    <t> شكرا جزيلا</t>
  </si>
  <si>
    <t> ثمانية آلاف</t>
  </si>
  <si>
    <t> G8476</t>
  </si>
  <si>
    <t> شكرا</t>
  </si>
  <si>
    <t> ثمان مائة</t>
  </si>
  <si>
    <t> G8477</t>
  </si>
  <si>
    <t> شكرا</t>
  </si>
  <si>
    <t> ثماني اذرع</t>
  </si>
  <si>
    <t> G8478</t>
  </si>
  <si>
    <t> ὀκτωκαίδεκα</t>
  </si>
  <si>
    <t>G8479</t>
  </si>
  <si>
    <t> ὀκτωκαιδέκατος</t>
  </si>
  <si>
    <t> الثامن عشر</t>
  </si>
  <si>
    <t> G8480</t>
  </si>
  <si>
    <t> شكرا جزيلا</t>
  </si>
  <si>
    <t> خبيث</t>
  </si>
  <si>
    <t> G8481</t>
  </si>
  <si>
    <t> ὀлέκω</t>
  </si>
  <si>
    <t> G8482</t>
  </si>
  <si>
    <t> شكرا جزيلا</t>
  </si>
  <si>
    <t> قصير الأمد</t>
  </si>
  <si>
    <t> G8483</t>
  </si>
  <si>
    <t> شكرا جزيلا</t>
  </si>
  <si>
    <t> قليل جدا</t>
  </si>
  <si>
    <t> G8484</t>
  </si>
  <si>
    <t> شكرا</t>
  </si>
  <si>
    <t> قلة</t>
  </si>
  <si>
    <t> G8485</t>
  </si>
  <si>
    <t> ὀлιγοψυχέω</t>
  </si>
  <si>
    <t> كن ضعيف القلب</t>
  </si>
  <si>
    <t> G8486</t>
  </si>
  <si>
    <t> ὀлιγοψυχία</t>
  </si>
  <si>
    <t> ضعف القلب</t>
  </si>
  <si>
    <t> G8487</t>
  </si>
  <si>
    <t> شكرا جزيلا</t>
  </si>
  <si>
    <t> لتقليل</t>
  </si>
  <si>
    <t> للتقليل؛ جعل قليلة</t>
  </si>
  <si>
    <t> G8488</t>
  </si>
  <si>
    <t> شكرا</t>
  </si>
  <si>
    <t> ينزلق</t>
  </si>
  <si>
    <t> G8489</t>
  </si>
  <si>
    <t> شكرا جزيلا</t>
  </si>
  <si>
    <t> زلة</t>
  </si>
  <si>
    <t> زلة؛ زلق</t>
  </si>
  <si>
    <t> G8490</t>
  </si>
  <si>
    <t> شكرا</t>
  </si>
  <si>
    <t> وزن الميزان</t>
  </si>
  <si>
    <t> G8491</t>
  </si>
  <si>
    <t> شكرا جزيلا</t>
  </si>
  <si>
    <t> G8492</t>
  </si>
  <si>
    <t> ὁлοκάρπωμα</t>
  </si>
  <si>
    <t> عرض كامل</t>
  </si>
  <si>
    <t> G8493</t>
  </si>
  <si>
    <t> شكرا جزيلا</t>
  </si>
  <si>
    <t> G8494</t>
  </si>
  <si>
    <t> شكرا جزيلا</t>
  </si>
  <si>
    <t> محترقة بالكامل</t>
  </si>
  <si>
    <t> G8495</t>
  </si>
  <si>
    <t> ὁлοκαύτωσις</t>
  </si>
  <si>
    <t> جلب محترقة كاملة</t>
  </si>
  <si>
    <t> G8496</t>
  </si>
  <si>
    <t> شكرا جزيلا</t>
  </si>
  <si>
    <t>صراخ النساء</t>
  </si>
  <si>
    <t> G8497</t>
  </si>
  <si>
    <t> ὁлοπόρφυρος</t>
  </si>
  <si>
    <t> بالكامل من اللون الأرجواني</t>
  </si>
  <si>
    <t> G8498</t>
  </si>
  <si>
    <t> شكرا جزيلا</t>
  </si>
  <si>
    <t> كليا من الجذر</t>
  </si>
  <si>
    <t> G8499</t>
  </si>
  <si>
    <t> شكرا جزيلا</t>
  </si>
  <si>
    <t> سليم</t>
  </si>
  <si>
    <t> G8500</t>
  </si>
  <si>
    <t> ὄлυρα</t>
  </si>
  <si>
    <t> شوفان بري</t>
  </si>
  <si>
    <t> G8501</t>
  </si>
  <si>
    <t> شكرا</t>
  </si>
  <si>
    <t> من خبز الشوفان</t>
  </si>
  <si>
    <t> G8502</t>
  </si>
  <si>
    <t> شكرا جزيلا</t>
  </si>
  <si>
    <t> إلى مستوى</t>
  </si>
  <si>
    <t> G8503</t>
  </si>
  <si>
    <t> شكرا جزيلا</t>
  </si>
  <si>
    <t> التسوية</t>
  </si>
  <si>
    <t> G8504</t>
  </si>
  <si>
    <t> ὄμβρημα</t>
  </si>
  <si>
    <t> دش</t>
  </si>
  <si>
    <t> G8505</t>
  </si>
  <si>
    <t> شكرا</t>
  </si>
  <si>
    <t> معاهدة أمنية</t>
  </si>
  <si>
    <t> G8506</t>
  </si>
  <si>
    <t> شكرا جزيلا</t>
  </si>
  <si>
    <t> باعتراف</t>
  </si>
  <si>
    <t> G8507</t>
  </si>
  <si>
    <t> ὁμομήτριος</t>
  </si>
  <si>
    <t> من نفس الأم</t>
  </si>
  <si>
    <t> G8508</t>
  </si>
  <si>
    <t> ὁμονοέω</t>
  </si>
  <si>
    <t> G8509</t>
  </si>
  <si>
    <t> شكرا</t>
  </si>
  <si>
    <t> كونكورد</t>
  </si>
  <si>
    <t> G8510</t>
  </si>
  <si>
    <t> ὁμοπάτριος</t>
  </si>
  <si>
    <t> من نفس الأب</t>
  </si>
  <si>
    <t> G8511</t>
  </si>
  <si>
    <t> ὁμορέω</t>
  </si>
  <si>
    <t> لتجاور</t>
  </si>
  <si>
    <t> G8512</t>
  </si>
  <si>
    <t> ὅμορος</t>
  </si>
  <si>
    <t> المجاورة</t>
  </si>
  <si>
    <t> G8513</t>
  </si>
  <si>
    <t> ὀμφακίζω</t>
  </si>
  <si>
    <t> كن حامضا</t>
  </si>
  <si>
    <t> G8514</t>
  </si>
  <si>
    <t> شكرا جزيلا</t>
  </si>
  <si>
    <t> أنافل</t>
  </si>
  <si>
    <t> G8515</t>
  </si>
  <si>
    <t> ὄμφαξ</t>
  </si>
  <si>
    <t>عنب غير ناضج</t>
  </si>
  <si>
    <t> G8516</t>
  </si>
  <si>
    <t> ὄναγρος</t>
  </si>
  <si>
    <t> حمار بري</t>
  </si>
  <si>
    <t> G8517</t>
  </si>
  <si>
    <t> شكرا</t>
  </si>
  <si>
    <t> احتقار</t>
  </si>
  <si>
    <t> G8518</t>
  </si>
  <si>
    <t> شكرا</t>
  </si>
  <si>
    <t> G8519</t>
  </si>
  <si>
    <t> ὀνοκένταυρος</t>
  </si>
  <si>
    <t> ساتير</t>
  </si>
  <si>
    <t> G8520</t>
  </si>
  <si>
    <t> شكرا جزيلا</t>
  </si>
  <si>
    <t> مشهور</t>
  </si>
  <si>
    <t> مشهور؛ مشهور</t>
  </si>
  <si>
    <t> G8521</t>
  </si>
  <si>
    <t> شكرا</t>
  </si>
  <si>
    <t> مخلب</t>
  </si>
  <si>
    <t> مخلب ظفر؛ حافر؛ أونيشا. الجزع</t>
  </si>
  <si>
    <t> G8522</t>
  </si>
  <si>
    <t> شكرا</t>
  </si>
  <si>
    <t> إلى مخلب</t>
  </si>
  <si>
    <t> إلى مخلب؛ قطع الأظافر</t>
  </si>
  <si>
    <t> G8523</t>
  </si>
  <si>
    <t> شكرا</t>
  </si>
  <si>
    <t> الجزع</t>
  </si>
  <si>
    <t> G8524</t>
  </si>
  <si>
    <t> شكرا</t>
  </si>
  <si>
    <t> مشقوق القدمين</t>
  </si>
  <si>
    <t> G8525</t>
  </si>
  <si>
    <t> شكرا</t>
  </si>
  <si>
    <t> بسرعة</t>
  </si>
  <si>
    <t> G8526</t>
  </si>
  <si>
    <t> شكرا</t>
  </si>
  <si>
    <t> الكتابة بسرعة</t>
  </si>
  <si>
    <t> G8527</t>
  </si>
  <si>
    <t> شكرا</t>
  </si>
  <si>
    <t> سريع الغضب</t>
  </si>
  <si>
    <t> G8528</t>
  </si>
  <si>
    <t> جديد</t>
  </si>
  <si>
    <t> G8529</t>
  </si>
  <si>
    <t> شكرا</t>
  </si>
  <si>
    <t> سريع</t>
  </si>
  <si>
    <t> G8530</t>
  </si>
  <si>
    <t> شكرا</t>
  </si>
  <si>
    <t> المخرز صانع الأحذية</t>
  </si>
  <si>
    <t> G8531</t>
  </si>
  <si>
    <t> شكرا</t>
  </si>
  <si>
    <t> اللاحق</t>
  </si>
  <si>
    <t> G8532</t>
  </si>
  <si>
    <t> شكرا</t>
  </si>
  <si>
    <t> إلى الوراء</t>
  </si>
  <si>
    <t> G8533</t>
  </si>
  <si>
    <t> شكرا</t>
  </si>
  <si>
    <t>تشنج</t>
  </si>
  <si>
    <t> G8534</t>
  </si>
  <si>
    <t> شكرا</t>
  </si>
  <si>
    <t> إلى الوراء</t>
  </si>
  <si>
    <t> G8535</t>
  </si>
  <si>
    <t> شكرا</t>
  </si>
  <si>
    <t> حافر</t>
  </si>
  <si>
    <t> G8536</t>
  </si>
  <si>
    <t> شكرا</t>
  </si>
  <si>
    <t> مسلحين بدرع كبير</t>
  </si>
  <si>
    <t> G8537</t>
  </si>
  <si>
    <t> شكرا</t>
  </si>
  <si>
    <t> G8538</t>
  </si>
  <si>
    <t> شكرا جزيلا</t>
  </si>
  <si>
    <t> محارب مسلح</t>
  </si>
  <si>
    <t> G8539</t>
  </si>
  <si>
    <t> شكرا جزيلا</t>
  </si>
  <si>
    <t> حامل دروع</t>
  </si>
  <si>
    <t> G8540</t>
  </si>
  <si>
    <t> شكرا جزيلا</t>
  </si>
  <si>
    <t> للنظر</t>
  </si>
  <si>
    <t> G8541</t>
  </si>
  <si>
    <t> شكرا</t>
  </si>
  <si>
    <t> ليخبز؛ منال</t>
  </si>
  <si>
    <t> G8542</t>
  </si>
  <si>
    <t> شكرا</t>
  </si>
  <si>
    <t> مخزن للفواكه</t>
  </si>
  <si>
    <t> G8543</t>
  </si>
  <si>
    <t> شكرا</t>
  </si>
  <si>
    <t> مراقب</t>
  </si>
  <si>
    <t> G8544</t>
  </si>
  <si>
    <t> شكرا</t>
  </si>
  <si>
    <t> ملتزم</t>
  </si>
  <si>
    <t> G8545</t>
  </si>
  <si>
    <t> ὄργανον</t>
  </si>
  <si>
    <t> أداة</t>
  </si>
  <si>
    <t> G8546</t>
  </si>
  <si>
    <t> شكرا</t>
  </si>
  <si>
    <t> كن مستقيما</t>
  </si>
  <si>
    <t> G8547</t>
  </si>
  <si>
    <t> شكرا</t>
  </si>
  <si>
    <t> التشريع</t>
  </si>
  <si>
    <t> سن؛ مجموعة من الحدود</t>
  </si>
  <si>
    <t> G8548</t>
  </si>
  <si>
    <t> شكرا</t>
  </si>
  <si>
    <t> الشعوذة</t>
  </si>
  <si>
    <t> استحضار؛ حلف</t>
  </si>
  <si>
    <t> G8549</t>
  </si>
  <si>
    <t> شكرا</t>
  </si>
  <si>
    <t> قلادة</t>
  </si>
  <si>
    <t> G8550</t>
  </si>
  <si>
    <t> رائع</t>
  </si>
  <si>
    <t> رسو</t>
  </si>
  <si>
    <t> G8551</t>
  </si>
  <si>
    <t>شكرا</t>
  </si>
  <si>
    <t> طائر صغير</t>
  </si>
  <si>
    <t> G8552</t>
  </si>
  <si>
    <t> شكرا جزيلا</t>
  </si>
  <si>
    <t> لاستخدام بشير</t>
  </si>
  <si>
    <t> G8553</t>
  </si>
  <si>
    <t> شكرا</t>
  </si>
  <si>
    <t> سليل</t>
  </si>
  <si>
    <t> G8554</t>
  </si>
  <si>
    <t> رائع</t>
  </si>
  <si>
    <t> تأكيد</t>
  </si>
  <si>
    <t> تأكيد؛ حدود</t>
  </si>
  <si>
    <t> G8555</t>
  </si>
  <si>
    <t> ὀρόφωμα</t>
  </si>
  <si>
    <t> تسقيف</t>
  </si>
  <si>
    <t> G8556</t>
  </si>
  <si>
    <t> ὀρτυγομήτρα</t>
  </si>
  <si>
    <t> أم السمان</t>
  </si>
  <si>
    <t> G8557</t>
  </si>
  <si>
    <t> رائع</t>
  </si>
  <si>
    <t> غزال</t>
  </si>
  <si>
    <t> G8558</t>
  </si>
  <si>
    <t> شكرا</t>
  </si>
  <si>
    <t> الثكل</t>
  </si>
  <si>
    <t> G8559</t>
  </si>
  <si>
    <t> شكرا</t>
  </si>
  <si>
    <t> طهر، كن مقدسا</t>
  </si>
  <si>
    <t> G8560</t>
  </si>
  <si>
    <t> شكرا</t>
  </si>
  <si>
    <t> على الإطلاق</t>
  </si>
  <si>
    <t> G8561</t>
  </si>
  <si>
    <t> شكرا</t>
  </si>
  <si>
    <t> كسرة خزف</t>
  </si>
  <si>
    <t> G8562</t>
  </si>
  <si>
    <t> شكرا جزيلا</t>
  </si>
  <si>
    <t> لتذوق</t>
  </si>
  <si>
    <t> لتذوق؛ يشم</t>
  </si>
  <si>
    <t> G8563</t>
  </si>
  <si>
    <t> شكرا</t>
  </si>
  <si>
    <t> رائحة</t>
  </si>
  <si>
    <t> G8564</t>
  </si>
  <si>
    <t> ὐδαμοῦ</t>
  </si>
  <si>
    <t> مُطْلَقاً</t>
  </si>
  <si>
    <t> G8565</t>
  </si>
  <si>
    <t> ουδὲ μή</t>
  </si>
  <si>
    <t> لا؛ ولا بأي شكل من الأشكال</t>
  </si>
  <si>
    <t> G8566</t>
  </si>
  <si>
    <t> οὐлή</t>
  </si>
  <si>
    <t> تلون</t>
  </si>
  <si>
    <t> G8567</t>
  </si>
  <si>
    <t> ὐραγία</t>
  </si>
  <si>
    <t> حارس خلفي</t>
  </si>
  <si>
    <t> G8568</t>
  </si>
  <si>
    <t> οὐρέω</t>
  </si>
  <si>
    <t> للتبول</t>
  </si>
  <si>
    <t> G8569</t>
  </si>
  <si>
    <t>οὔριος</t>
  </si>
  <si>
    <t> بيضة فاسدة</t>
  </si>
  <si>
    <t> G8570</t>
  </si>
  <si>
    <t> رائع</t>
  </si>
  <si>
    <t> بول</t>
  </si>
  <si>
    <t> G8571</t>
  </si>
  <si>
    <t> شكرا جزيلا</t>
  </si>
  <si>
    <t> واضح للعيون</t>
  </si>
  <si>
    <t> G8572</t>
  </si>
  <si>
    <t> شكرا</t>
  </si>
  <si>
    <t> الجراد الزاحف</t>
  </si>
  <si>
    <t> G8573</t>
  </si>
  <si>
    <t> ὄχθη</t>
  </si>
  <si>
    <t> ضفة نهر</t>
  </si>
  <si>
    <t> G8574</t>
  </si>
  <si>
    <t> شكرا</t>
  </si>
  <si>
    <t> أعمال شغب</t>
  </si>
  <si>
    <t> G8575</t>
  </si>
  <si>
    <t> شكرا</t>
  </si>
  <si>
    <t> محصن</t>
  </si>
  <si>
    <t> G8576</t>
  </si>
  <si>
    <t> شكرا</t>
  </si>
  <si>
    <t> لتحصين</t>
  </si>
  <si>
    <t> G8577</t>
  </si>
  <si>
    <t> شكرا</t>
  </si>
  <si>
    <t> للوصول في وقت متأخر</t>
  </si>
  <si>
    <t> G8578</t>
  </si>
  <si>
    <t> شكرا</t>
  </si>
  <si>
    <t> G8579</t>
  </si>
  <si>
    <t> شكرا جزيلا</t>
  </si>
  <si>
    <t> البرودة الجليدية</t>
  </si>
  <si>
    <t> G8580</t>
  </si>
  <si>
    <t> بالتأكيد</t>
  </si>
  <si>
    <t> جليد</t>
  </si>
  <si>
    <t> G8581</t>
  </si>
  <si>
    <t> شكرا جزيلا</t>
  </si>
  <si>
    <t> حداد</t>
  </si>
  <si>
    <t> G8582</t>
  </si>
  <si>
    <t> شكرا</t>
  </si>
  <si>
    <t> يلعب</t>
  </si>
  <si>
    <t> G8583</t>
  </si>
  <si>
    <t> شكرا</t>
  </si>
  <si>
    <t> لعبة</t>
  </si>
  <si>
    <t> G8584</t>
  </si>
  <si>
    <t> بالتأكيد</t>
  </si>
  <si>
    <t> كتلة جافة</t>
  </si>
  <si>
    <t> G8585</t>
  </si>
  <si>
    <t> شكرا جزيلا</t>
  </si>
  <si>
    <t> نخلة (نبات)</t>
  </si>
  <si>
    <t> G8586</t>
  </si>
  <si>
    <t> شكرا جزيلا</t>
  </si>
  <si>
    <t> للمصارعة</t>
  </si>
  <si>
    <t> G8587</t>
  </si>
  <si>
    <t> شكرا جزيلا</t>
  </si>
  <si>
    <t> الذي كبر</t>
  </si>
  <si>
    <t> G8588</t>
  </si>
  <si>
    <t> شكرا جزيلا</t>
  </si>
  <si>
    <t> G8589</t>
  </si>
  <si>
    <t> شكرا جزيلا</t>
  </si>
  <si>
    <t>محظية</t>
  </si>
  <si>
    <t> G8590</t>
  </si>
  <si>
    <t> شكرا جزيلا</t>
  </si>
  <si>
    <t> G8591</t>
  </si>
  <si>
    <t> كاملا</t>
  </si>
  <si>
    <t> للاضطراب</t>
  </si>
  <si>
    <t> مضطرب</t>
  </si>
  <si>
    <t> G8592</t>
  </si>
  <si>
    <t> شكرا جزيلا</t>
  </si>
  <si>
    <t> وفرة من الأعشاب</t>
  </si>
  <si>
    <t> G8593</t>
  </si>
  <si>
    <t> شكرا جزيلا</t>
  </si>
  <si>
    <t> في التجمع الكامل</t>
  </si>
  <si>
    <t> G8594</t>
  </si>
  <si>
    <t> شكرا</t>
  </si>
  <si>
    <t> للتجمع من أجل مهرجان</t>
  </si>
  <si>
    <t> G8595</t>
  </si>
  <si>
    <t> شكرا</t>
  </si>
  <si>
    <t> النمر</t>
  </si>
  <si>
    <t> G8596</t>
  </si>
  <si>
    <t> شكرا</t>
  </si>
  <si>
    <t> كل العائلة</t>
  </si>
  <si>
    <t> G8597</t>
  </si>
  <si>
    <t> شكرا</t>
  </si>
  <si>
    <t> G8598</t>
  </si>
  <si>
    <t> شكرا جزيلا</t>
  </si>
  <si>
    <t> من كل الأنواع</t>
  </si>
  <si>
    <t> G8599</t>
  </si>
  <si>
    <t> حقا</t>
  </si>
  <si>
    <t> ورق البردي (نبات)</t>
  </si>
  <si>
    <t> G8600</t>
  </si>
  <si>
    <t> شكرا جزيلا</t>
  </si>
  <si>
    <t> مصبوغ بعمق</t>
  </si>
  <si>
    <t> G8601</t>
  </si>
  <si>
    <t> شكرا جزيلا</t>
  </si>
  <si>
    <t> لطرحها جانبا</t>
  </si>
  <si>
    <t> G8602</t>
  </si>
  <si>
    <t> شكرا جزيلا</t>
  </si>
  <si>
    <t> للنظر أكثر</t>
  </si>
  <si>
    <t> G8603</t>
  </si>
  <si>
    <t> شكرا جزيلا</t>
  </si>
  <si>
    <t> أمر تعبئة</t>
  </si>
  <si>
    <t> G8604</t>
  </si>
  <si>
    <t> شكرا جزيلا</t>
  </si>
  <si>
    <t> مكشطة</t>
  </si>
  <si>
    <t> G8605</t>
  </si>
  <si>
    <t> شكرا جزيلا</t>
  </si>
  <si>
    <t> ساحة نجار</t>
  </si>
  <si>
    <t> G8606</t>
  </si>
  <si>
    <t> شكرا جزيلا</t>
  </si>
  <si>
    <t> عارضة</t>
  </si>
  <si>
    <t> عارضة؛ مثال؛ يخطط</t>
  </si>
  <si>
    <t>G8607</t>
  </si>
  <si>
    <t> شكرا جزيلا</t>
  </si>
  <si>
    <t> لتكون مثالا على ذلك</t>
  </si>
  <si>
    <t> G8608</t>
  </si>
  <si>
    <t> شكرا جزيلا</t>
  </si>
  <si>
    <t> لفعل شيء لا يصدق</t>
  </si>
  <si>
    <t> للقيام بشيء لا يصدق. جعل سيئة السمعة</t>
  </si>
  <si>
    <t> G8609</t>
  </si>
  <si>
    <t> شكرا</t>
  </si>
  <si>
    <t> يمر</t>
  </si>
  <si>
    <t> G8610</t>
  </si>
  <si>
    <t> شكرا</t>
  </si>
  <si>
    <t> وشاح</t>
  </si>
  <si>
    <t> G8611</t>
  </si>
  <si>
    <t> شكرا جزيلا</t>
  </si>
  <si>
    <t> لارتفاع درجة الحرارة</t>
  </si>
  <si>
    <t> G8612</t>
  </si>
  <si>
    <t> بالتأكيد</t>
  </si>
  <si>
    <t> رزق</t>
  </si>
  <si>
    <t> رزق؛ احتفال</t>
  </si>
  <si>
    <t> G8613</t>
  </si>
  <si>
    <t> شكرا جزيلا</t>
  </si>
  <si>
    <t> للضغط عليه</t>
  </si>
  <si>
    <t> G8614</t>
  </si>
  <si>
    <t> شكرا</t>
  </si>
  <si>
    <t> لرفع من</t>
  </si>
  <si>
    <t> G8615</t>
  </si>
  <si>
    <t> شكرا جزيلا</t>
  </si>
  <si>
    <t> للجلوس بالقرب</t>
  </si>
  <si>
    <t> G8616</t>
  </si>
  <si>
    <t> شكرا جزيلا</t>
  </si>
  <si>
    <t> للإيداع في الرعاية</t>
  </si>
  <si>
    <t> G8617</t>
  </si>
  <si>
    <t> شكرا جزيلا</t>
  </si>
  <si>
    <t> لإثارة</t>
  </si>
  <si>
    <t> G8618</t>
  </si>
  <si>
    <t> شكرا جزيلا</t>
  </si>
  <si>
    <t> مطمئن</t>
  </si>
  <si>
    <t> G8619</t>
  </si>
  <si>
    <t> شكرا جزيلا</t>
  </si>
  <si>
    <t> المعزي</t>
  </si>
  <si>
    <t> G8620</t>
  </si>
  <si>
    <t> بالتأكيد</t>
  </si>
  <si>
    <t> G8621</t>
  </si>
  <si>
    <t> شكرا</t>
  </si>
  <si>
    <t> للغش</t>
  </si>
  <si>
    <t> G8622</t>
  </si>
  <si>
    <t> شكرا جزيلا</t>
  </si>
  <si>
    <t>للتحدث بشكل غير لائق</t>
  </si>
  <si>
    <t> G8623</t>
  </si>
  <si>
    <t> شكرا جزيلا</t>
  </si>
  <si>
    <t> تغيير</t>
  </si>
  <si>
    <t> G8624</t>
  </si>
  <si>
    <t> شكرا جزيلا</t>
  </si>
  <si>
    <t> لتغيير</t>
  </si>
  <si>
    <t> G8625</t>
  </si>
  <si>
    <t> بالتأكيد</t>
  </si>
  <si>
    <t> شلل</t>
  </si>
  <si>
    <t> G8626</t>
  </si>
  <si>
    <t> شكرا جزيلا</t>
  </si>
  <si>
    <t> للاستهلاك بلا فائدة</t>
  </si>
  <si>
    <t> G8627</t>
  </si>
  <si>
    <t> شكرا جزيلا</t>
  </si>
  <si>
    <t> مخالف للقانون</t>
  </si>
  <si>
    <t> مخالف للقانون؛ غير قانوني</t>
  </si>
  <si>
    <t> مخالف للقانون؛ خرق القانون؛ غير قانوني</t>
  </si>
  <si>
    <t> G8628</t>
  </si>
  <si>
    <t> شكرا</t>
  </si>
  <si>
    <t> بشكل غير قانوني</t>
  </si>
  <si>
    <t> G8629</t>
  </si>
  <si>
    <t> شكرا جزيلا</t>
  </si>
  <si>
    <t> خنجر</t>
  </si>
  <si>
    <t> G8630</t>
  </si>
  <si>
    <t> شكرا</t>
  </si>
  <si>
    <t> كاملاً</t>
  </si>
  <si>
    <t> G8631</t>
  </si>
  <si>
    <t> شكرا جزيلا</t>
  </si>
  <si>
    <t> مظلة</t>
  </si>
  <si>
    <t> G8632</t>
  </si>
  <si>
    <t> شكرا جزيلا</t>
  </si>
  <si>
    <t> مختل</t>
  </si>
  <si>
    <t> G8633</t>
  </si>
  <si>
    <t> شكرا جزيلا</t>
  </si>
  <si>
    <t> التشويش</t>
  </si>
  <si>
    <t> G8634</t>
  </si>
  <si>
    <t> بالتأكيد</t>
  </si>
  <si>
    <t> تجاوز</t>
  </si>
  <si>
    <t> G8635</t>
  </si>
  <si>
    <t> شكرا جزيلا</t>
  </si>
  <si>
    <t> لرميها جانبا</t>
  </si>
  <si>
    <t> G8636</t>
  </si>
  <si>
    <t> شكرا</t>
  </si>
  <si>
    <t> صفيحة من الجلد</t>
  </si>
  <si>
    <t> G8637</t>
  </si>
  <si>
    <t> شكرا جزيلا</t>
  </si>
  <si>
    <t> ليبقى صامتا</t>
  </si>
  <si>
    <t> G8638</t>
  </si>
  <si>
    <t> شكرا جزيلا</t>
  </si>
  <si>
    <t> موضع</t>
  </si>
  <si>
    <t> G8639</t>
  </si>
  <si>
    <t>شكرا جزيلا</t>
  </si>
  <si>
    <t> G8640</t>
  </si>
  <si>
    <t> شكرا جزيلا</t>
  </si>
  <si>
    <t> مجموعة المعركة</t>
  </si>
  <si>
    <t> G8641</t>
  </si>
  <si>
    <t> شكرا جزيلا</t>
  </si>
  <si>
    <t> لنشر</t>
  </si>
  <si>
    <t> G8642</t>
  </si>
  <si>
    <t> شكرا جزيلا</t>
  </si>
  <si>
    <t> كن حارسا شخصيا</t>
  </si>
  <si>
    <t> أن يكون حارسًا شخصيًا؛ انصرف</t>
  </si>
  <si>
    <t> G8643</t>
  </si>
  <si>
    <t> شكرا جزيلا</t>
  </si>
  <si>
    <t> صراخ</t>
  </si>
  <si>
    <t> G8644</t>
  </si>
  <si>
    <t> شكرا جزيلا</t>
  </si>
  <si>
    <t> تبادل لاطلاق النار</t>
  </si>
  <si>
    <t> G8645</t>
  </si>
  <si>
    <t> شكرا</t>
  </si>
  <si>
    <t> للحضور</t>
  </si>
  <si>
    <t> G8646</t>
  </si>
  <si>
    <t> شكرا جزيلا</t>
  </si>
  <si>
    <t> G8647</t>
  </si>
  <si>
    <t> شكرا</t>
  </si>
  <si>
    <t> للوصول إليها</t>
  </si>
  <si>
    <t> G8648</t>
  </si>
  <si>
    <t> بالتأكيد</t>
  </si>
  <si>
    <t> تأجيل</t>
  </si>
  <si>
    <t> G8649</t>
  </si>
  <si>
    <t> جيد</t>
  </si>
  <si>
    <t> بجانب</t>
  </si>
  <si>
    <t> بجانب؛ يستثني؛ فقط</t>
  </si>
  <si>
    <t> G8650</t>
  </si>
  <si>
    <t> شكرا جزيلا</t>
  </si>
  <si>
    <t> للخروج من المكان</t>
  </si>
  <si>
    <t> G8651</t>
  </si>
  <si>
    <t> شكرا</t>
  </si>
  <si>
    <t> علامات العذرية</t>
  </si>
  <si>
    <t> علامات العذرية؛ علامات العذرية</t>
  </si>
  <si>
    <t> G8652</t>
  </si>
  <si>
    <t> شكرا</t>
  </si>
  <si>
    <t> G8653</t>
  </si>
  <si>
    <t> شكرا</t>
  </si>
  <si>
    <t> لتقديم</t>
  </si>
  <si>
    <t> G8654</t>
  </si>
  <si>
    <t> شكرا</t>
  </si>
  <si>
    <t> للسفر بها</t>
  </si>
  <si>
    <t> G8655</t>
  </si>
  <si>
    <t> شكرا</t>
  </si>
  <si>
    <t> نزل</t>
  </si>
  <si>
    <t> G8656</t>
  </si>
  <si>
    <t>بالتأكيد</t>
  </si>
  <si>
    <t> G8657</t>
  </si>
  <si>
    <t> شكرا</t>
  </si>
  <si>
    <t> لإهانة في حالة سكر</t>
  </si>
  <si>
    <t> للإهانة وهو في حالة سكر مع الخمر</t>
  </si>
  <si>
    <t> G8658</t>
  </si>
  <si>
    <t> شكرا جزيلا</t>
  </si>
  <si>
    <t> كن في الحرارة</t>
  </si>
  <si>
    <t> G8659</t>
  </si>
  <si>
    <t> شكرا جزيلا</t>
  </si>
  <si>
    <t> G8660</t>
  </si>
  <si>
    <t> شكرا جزيلا</t>
  </si>
  <si>
    <t> إثارة</t>
  </si>
  <si>
    <t> استفزاز للغضب</t>
  </si>
  <si>
    <t> G8661</t>
  </si>
  <si>
    <t> شكرا جزيلا</t>
  </si>
  <si>
    <t> حزام كتف</t>
  </si>
  <si>
    <t> G8662</t>
  </si>
  <si>
    <t> شكرا جزيلا</t>
  </si>
  <si>
    <t> الوتد</t>
  </si>
  <si>
    <t> ربط دعامة. مجرفة</t>
  </si>
  <si>
    <t> G8663</t>
  </si>
  <si>
    <t> حقا</t>
  </si>
  <si>
    <t> G8664</t>
  </si>
  <si>
    <t> شكرا جزيلا</t>
  </si>
  <si>
    <t> غرفة الزواج</t>
  </si>
  <si>
    <t> G8665</t>
  </si>
  <si>
    <t> شكرا</t>
  </si>
  <si>
    <t> غرفة</t>
  </si>
  <si>
    <t> G8666</t>
  </si>
  <si>
    <t> شكرا جزيلا</t>
  </si>
  <si>
    <t> داس</t>
  </si>
  <si>
    <t> G8667</t>
  </si>
  <si>
    <t> شكرا</t>
  </si>
  <si>
    <t> G8668</t>
  </si>
  <si>
    <t> شكرا جزيلا</t>
  </si>
  <si>
    <t> عم</t>
  </si>
  <si>
    <t> G8669</t>
  </si>
  <si>
    <t> شكرا جزيلا</t>
  </si>
  <si>
    <t> صنم أبوي</t>
  </si>
  <si>
    <t> G8670</t>
  </si>
  <si>
    <t> حقا</t>
  </si>
  <si>
    <t> من الأب</t>
  </si>
  <si>
    <t> G8671</t>
  </si>
  <si>
    <t> حقا</t>
  </si>
  <si>
    <t> وقف</t>
  </si>
  <si>
    <t> G8672</t>
  </si>
  <si>
    <t> شكرا</t>
  </si>
  <si>
    <t> الصقيع</t>
  </si>
  <si>
    <t> G8673</t>
  </si>
  <si>
    <t> حقا</t>
  </si>
  <si>
    <t> سماكة</t>
  </si>
  <si>
    <t> G8674</t>
  </si>
  <si>
    <t> شكرا جزيلا</t>
  </si>
  <si>
    <t> قوي</t>
  </si>
  <si>
    <t>قوي؛ سميك</t>
  </si>
  <si>
    <t> G8675</t>
  </si>
  <si>
    <t> نعم</t>
  </si>
  <si>
    <t> G8676</t>
  </si>
  <si>
    <t> جيد</t>
  </si>
  <si>
    <t> سهل</t>
  </si>
  <si>
    <t> سهل؛ أرض مسطحة</t>
  </si>
  <si>
    <t> G8677</t>
  </si>
  <si>
    <t> نعم</t>
  </si>
  <si>
    <t> رجل قدم سيرا على الاقدام</t>
  </si>
  <si>
    <t> G8678</t>
  </si>
  <si>
    <t> شكرا جزيلا</t>
  </si>
  <si>
    <t> للنهب</t>
  </si>
  <si>
    <t> G8679</t>
  </si>
  <si>
    <t> شكرا جزيلا</t>
  </si>
  <si>
    <t> عصابة من اللصوص</t>
  </si>
  <si>
    <t> عصابة من اللصوص. محاكمة</t>
  </si>
  <si>
    <t> G8680</t>
  </si>
  <si>
    <t> شكرا جزيلا</t>
  </si>
  <si>
    <t> اللص</t>
  </si>
  <si>
    <t> G8681</t>
  </si>
  <si>
    <t> شكرا جزيلا</t>
  </si>
  <si>
    <t> واحد قريب</t>
  </si>
  <si>
    <t> G8682</t>
  </si>
  <si>
    <t> شكرا جزيلا</t>
  </si>
  <si>
    <t> البجع</t>
  </si>
  <si>
    <t> G8683</t>
  </si>
  <si>
    <t> شكرا جزيلا</t>
  </si>
  <si>
    <t> G8684</t>
  </si>
  <si>
    <t> شكرا جزيلا</t>
  </si>
  <si>
    <t> محفور</t>
  </si>
  <si>
    <t> G8685</t>
  </si>
  <si>
    <t> شكرا جزيلا</t>
  </si>
  <si>
    <t> فأس قطع</t>
  </si>
  <si>
    <t> G8686</t>
  </si>
  <si>
    <t> شكرا جزيلا</t>
  </si>
  <si>
    <t> داكن اللون</t>
  </si>
  <si>
    <t> G8687</t>
  </si>
  <si>
    <t> بالتأكيد</t>
  </si>
  <si>
    <t> تكون مظلمة</t>
  </si>
  <si>
    <t> G8688</t>
  </si>
  <si>
    <t> شكرا جزيلا</t>
  </si>
  <si>
    <t> مسلح بدرع صغير</t>
  </si>
  <si>
    <t> G8689</t>
  </si>
  <si>
    <t> شكرا جزيلا</t>
  </si>
  <si>
    <t> درع صغير</t>
  </si>
  <si>
    <t> G8690</t>
  </si>
  <si>
    <t> رائع</t>
  </si>
  <si>
    <t> G8691</t>
  </si>
  <si>
    <t> شكرا جزيلا</t>
  </si>
  <si>
    <t> كعكة</t>
  </si>
  <si>
    <t> G8692</t>
  </si>
  <si>
    <t> بالتأكيد</t>
  </si>
  <si>
    <t> حزين</t>
  </si>
  <si>
    <t> G8693</t>
  </si>
  <si>
    <t> جيد</t>
  </si>
  <si>
    <t> G8694</t>
  </si>
  <si>
    <t>بالتأكيد</t>
  </si>
  <si>
    <t> كن في حاجة</t>
  </si>
  <si>
    <t> G8695</t>
  </si>
  <si>
    <t> شكرا جزيلا</t>
  </si>
  <si>
    <t> خمس سنوات</t>
  </si>
  <si>
    <t> G8696</t>
  </si>
  <si>
    <t> شكرا جزيلا</t>
  </si>
  <si>
    <t> خمس اذرع</t>
  </si>
  <si>
    <t> G8697</t>
  </si>
  <si>
    <t> شكرا جزيلا</t>
  </si>
  <si>
    <t> خمسة أضعاف</t>
  </si>
  <si>
    <t> G8698</t>
  </si>
  <si>
    <t> شكرا جزيلا</t>
  </si>
  <si>
    <t> طريقة خمسة أضعاف</t>
  </si>
  <si>
    <t> G8699</t>
  </si>
  <si>
    <t> شكرا جزيلا</t>
  </si>
  <si>
    <t> G8700</t>
  </si>
  <si>
    <t> شكرا جزيلا</t>
  </si>
  <si>
    <t> اثنان وخمسون</t>
  </si>
  <si>
    <t> G8701</t>
  </si>
  <si>
    <t> شكرا جزيلا</t>
  </si>
  <si>
    <t> ستة وخمسون</t>
  </si>
  <si>
    <t> G8702</t>
  </si>
  <si>
    <t> شكرا جزيلا</t>
  </si>
  <si>
    <t> سبعة وخمسون</t>
  </si>
  <si>
    <t> G8703</t>
  </si>
  <si>
    <t> شكرا جزيلا</t>
  </si>
  <si>
    <t> خمسة و خمسون</t>
  </si>
  <si>
    <t> G8704</t>
  </si>
  <si>
    <t> شكرا جزيلا</t>
  </si>
  <si>
    <t> خمسون سنة</t>
  </si>
  <si>
    <t> G8705</t>
  </si>
  <si>
    <t> شكرا جزيلا</t>
  </si>
  <si>
    <t> قائد خمسين</t>
  </si>
  <si>
    <t> G8706</t>
  </si>
  <si>
    <t> πεντηκοντατρεῖς</t>
  </si>
  <si>
    <t> ثلاثة وخمسون</t>
  </si>
  <si>
    <t> G8707</t>
  </si>
  <si>
    <t> شكرا جزيلا</t>
  </si>
  <si>
    <t> أربعة وخمسون</t>
  </si>
  <si>
    <t> G8708</t>
  </si>
  <si>
    <t> شكرا جزيلا</t>
  </si>
  <si>
    <t> الخمسين</t>
  </si>
  <si>
    <t> G8709</t>
  </si>
  <si>
    <t> بالتأكيد</t>
  </si>
  <si>
    <t> ناضجة</t>
  </si>
  <si>
    <t> G8710</t>
  </si>
  <si>
    <t> شكرا جزيلا</t>
  </si>
  <si>
    <t>بشكل آمن؛ ضمان كامل</t>
  </si>
  <si>
    <t> G8711</t>
  </si>
  <si>
    <t> شكرا</t>
  </si>
  <si>
    <t> البطيخ</t>
  </si>
  <si>
    <t> G8712</t>
  </si>
  <si>
    <t> شكرا جزيلا</t>
  </si>
  <si>
    <t> ليحقق</t>
  </si>
  <si>
    <t> G8713</t>
  </si>
  <si>
    <t> شكرا جزيلا</t>
  </si>
  <si>
    <t> حد</t>
  </si>
  <si>
    <t> G8714</t>
  </si>
  <si>
    <t> شكرا جزيلا</t>
  </si>
  <si>
    <t> G8715</t>
  </si>
  <si>
    <t> بالتأكيد</t>
  </si>
  <si>
    <t> الحجل</t>
  </si>
  <si>
    <t> G8716</t>
  </si>
  <si>
    <t> شكرا جزيلا</t>
  </si>
  <si>
    <t> G8717</t>
  </si>
  <si>
    <t> شكرا جزيلا</t>
  </si>
  <si>
    <t> معجب</t>
  </si>
  <si>
    <t> G8718</t>
  </si>
  <si>
    <t> شكرا جزيلا</t>
  </si>
  <si>
    <t> التفاف حول</t>
  </si>
  <si>
    <t> G8719</t>
  </si>
  <si>
    <t> شكرا جزيلا</t>
  </si>
  <si>
    <t> G8720</t>
  </si>
  <si>
    <t> شكرا جزيلا</t>
  </si>
  <si>
    <t> حاوية</t>
  </si>
  <si>
    <t> G8721</t>
  </si>
  <si>
    <t> بالتأكيد</t>
  </si>
  <si>
    <t> كن ميزة</t>
  </si>
  <si>
    <t> G8722</t>
  </si>
  <si>
    <t> شكرا جزيلا</t>
  </si>
  <si>
    <t> لتناول الطعام في حالة الاستيقاظ</t>
  </si>
  <si>
    <t> G8723</t>
  </si>
  <si>
    <t> شكرا جزيلا</t>
  </si>
  <si>
    <t> شارة اليمنى</t>
  </si>
  <si>
    <t> G8724</t>
  </si>
  <si>
    <t> شكرا جزيلا</t>
  </si>
  <si>
    <t> لفهم اليدين</t>
  </si>
  <si>
    <t> G8725</t>
  </si>
  <si>
    <t> بالتأكيد</t>
  </si>
  <si>
    <t> للبقاء منتهية</t>
  </si>
  <si>
    <t> G8726</t>
  </si>
  <si>
    <t> شكرا جزيلا</t>
  </si>
  <si>
    <t> مئزر</t>
  </si>
  <si>
    <t> مئزر؛ المريلة</t>
  </si>
  <si>
    <t> G8727</t>
  </si>
  <si>
    <t> شكرا جزيلا</t>
  </si>
  <si>
    <t> زينة</t>
  </si>
  <si>
    <t> G8728</t>
  </si>
  <si>
    <t> شكرا جزيلا</t>
  </si>
  <si>
    <t> إلى تطهير</t>
  </si>
  <si>
    <t>G8729</t>
  </si>
  <si>
    <t> شكرا جزيلا</t>
  </si>
  <si>
    <t> G8730</t>
  </si>
  <si>
    <t> بالتأكيد</t>
  </si>
  <si>
    <t> للحصار</t>
  </si>
  <si>
    <t> G8731</t>
  </si>
  <si>
    <t> شكرا جزيلا</t>
  </si>
  <si>
    <t> لمحاصرة؛ حصار</t>
  </si>
  <si>
    <t> G8732</t>
  </si>
  <si>
    <t> شكرا</t>
  </si>
  <si>
    <t> للحلاقة</t>
  </si>
  <si>
    <t> G8733</t>
  </si>
  <si>
    <t> شكرا جزيلا</t>
  </si>
  <si>
    <t> يغطي الرجل</t>
  </si>
  <si>
    <t> G8734</t>
  </si>
  <si>
    <t> شكرا جزيلا</t>
  </si>
  <si>
    <t> لتزين باذخ</t>
  </si>
  <si>
    <t> G8735</t>
  </si>
  <si>
    <t> شكرا جزيلا</t>
  </si>
  <si>
    <t> G8736</t>
  </si>
  <si>
    <t> شكرا جزيلا</t>
  </si>
  <si>
    <t> لاحتضان؛ امسك</t>
  </si>
  <si>
    <t> G8737</t>
  </si>
  <si>
    <t> بالتأكيد</t>
  </si>
  <si>
    <t> عناق</t>
  </si>
  <si>
    <t> G8738</t>
  </si>
  <si>
    <t> بالتأكيد</t>
  </si>
  <si>
    <t> بقايا</t>
  </si>
  <si>
    <t> G8739</t>
  </si>
  <si>
    <t> شكرا جزيلا</t>
  </si>
  <si>
    <t> محيط</t>
  </si>
  <si>
    <t> G8740</t>
  </si>
  <si>
    <t> شكرا جزيلا</t>
  </si>
  <si>
    <t> للسفر</t>
  </si>
  <si>
    <t> G8741</t>
  </si>
  <si>
    <t> جديد</t>
  </si>
  <si>
    <t> دارة</t>
  </si>
  <si>
    <t> G8742</t>
  </si>
  <si>
    <t> شكرا جزيلا</t>
  </si>
  <si>
    <t> لإرفاق</t>
  </si>
  <si>
    <t> G8743</t>
  </si>
  <si>
    <t> شكرا جزيلا</t>
  </si>
  <si>
    <t> لتقليم الأظافر</t>
  </si>
  <si>
    <t> G8744</t>
  </si>
  <si>
    <t> شكرا جزيلا</t>
  </si>
  <si>
    <t> حيازة ثمينة</t>
  </si>
  <si>
    <t> G8745</t>
  </si>
  <si>
    <t> شكرا جزيلا</t>
  </si>
  <si>
    <t> متنزه</t>
  </si>
  <si>
    <t> G8746</t>
  </si>
  <si>
    <t>شكرا جزيلا</t>
  </si>
  <si>
    <t> ليلتوي</t>
  </si>
  <si>
    <t> G8747</t>
  </si>
  <si>
    <t> شكرا جزيلا</t>
  </si>
  <si>
    <t> بلدة</t>
  </si>
  <si>
    <t> G8748</t>
  </si>
  <si>
    <t> شكرا جزيلا</t>
  </si>
  <si>
    <t> كائنات ذات حواف أرجوانية</t>
  </si>
  <si>
    <t> G8749</t>
  </si>
  <si>
    <t> شكرا جزيلا</t>
  </si>
  <si>
    <t> شرارات</t>
  </si>
  <si>
    <t> الشرر. مبرج</t>
  </si>
  <si>
    <t> G8750</t>
  </si>
  <si>
    <t> شكرا جزيلا</t>
  </si>
  <si>
    <t> مصادفة</t>
  </si>
  <si>
    <t> G8751</t>
  </si>
  <si>
    <t> شكرا جزيلا</t>
  </si>
  <si>
    <t> يرش عليها</t>
  </si>
  <si>
    <t> G8752</t>
  </si>
  <si>
    <t> بالتأكيد</t>
  </si>
  <si>
    <t> لترصيع</t>
  </si>
  <si>
    <t> G8753</t>
  </si>
  <si>
    <t> شكرا جزيلا</t>
  </si>
  <si>
    <t> بنطال</t>
  </si>
  <si>
    <t> G8754</t>
  </si>
  <si>
    <t> شكرا جزيلا</t>
  </si>
  <si>
    <t> G8755</t>
  </si>
  <si>
    <t> شكرا جزيلا</t>
  </si>
  <si>
    <t> G8756</t>
  </si>
  <si>
    <t> شكرا جزيلا</t>
  </si>
  <si>
    <t> ضواحي المدينة</t>
  </si>
  <si>
    <t> G8757</t>
  </si>
  <si>
    <t> شكرا جزيلا</t>
  </si>
  <si>
    <t> مساحة محيطة</t>
  </si>
  <si>
    <t> G8758</t>
  </si>
  <si>
    <t> شكرا جزيلا</t>
  </si>
  <si>
    <t> الى الشاشة</t>
  </si>
  <si>
    <t> G8759</t>
  </si>
  <si>
    <t> شكرا جزيلا</t>
  </si>
  <si>
    <t> صفيحة الثدي</t>
  </si>
  <si>
    <t> G8760</t>
  </si>
  <si>
    <t> شكرا جزيلا</t>
  </si>
  <si>
    <t> ملابس</t>
  </si>
  <si>
    <t> G8761</t>
  </si>
  <si>
    <t> شكرا جزيلا</t>
  </si>
  <si>
    <t> شق</t>
  </si>
  <si>
    <t> G8762</t>
  </si>
  <si>
    <t> شكرا جزيلا</t>
  </si>
  <si>
    <t> يتحرك حول</t>
  </si>
  <si>
    <t> G8763</t>
  </si>
  <si>
    <t> شكرا جزيلا</t>
  </si>
  <si>
    <t> باريستيل</t>
  </si>
  <si>
    <t>G8764</t>
  </si>
  <si>
    <t> شكرا جزيلا</t>
  </si>
  <si>
    <t> لتمزيق</t>
  </si>
  <si>
    <t> G8765</t>
  </si>
  <si>
    <t> شكرا جزيلا</t>
  </si>
  <si>
    <t> G8766</t>
  </si>
  <si>
    <t> شكرا جزيلا</t>
  </si>
  <si>
    <t> حول الجدار</t>
  </si>
  <si>
    <t> G8767</t>
  </si>
  <si>
    <t> شكرا جزيلا</t>
  </si>
  <si>
    <t> متراس</t>
  </si>
  <si>
    <t> G8768</t>
  </si>
  <si>
    <t> شكرا جزيلا</t>
  </si>
  <si>
    <t> جنون</t>
  </si>
  <si>
    <t> G8769</t>
  </si>
  <si>
    <t> شكرا جزيلا</t>
  </si>
  <si>
    <t> محيط</t>
  </si>
  <si>
    <t> G8770</t>
  </si>
  <si>
    <t> رائع</t>
  </si>
  <si>
    <t> انحراف</t>
  </si>
  <si>
    <t> G8771</t>
  </si>
  <si>
    <t> شكرا جزيلا</t>
  </si>
  <si>
    <t> G8772</t>
  </si>
  <si>
    <t> شكرا جزيلا</t>
  </si>
  <si>
    <t> إلى صفيحة نحاسية</t>
  </si>
  <si>
    <t> G8773</t>
  </si>
  <si>
    <t> شكرا جزيلا</t>
  </si>
  <si>
    <t> للإحاطة بسور</t>
  </si>
  <si>
    <t> G8774</t>
  </si>
  <si>
    <t> شكرا جزيلا</t>
  </si>
  <si>
    <t> بسعادة غامرة</t>
  </si>
  <si>
    <t> G8775</t>
  </si>
  <si>
    <t> شكرا جزيلا</t>
  </si>
  <si>
    <t> للصب حول</t>
  </si>
  <si>
    <t> G8776</t>
  </si>
  <si>
    <t> شكرا جزيلا</t>
  </si>
  <si>
    <t> G8777</t>
  </si>
  <si>
    <t> شكرا جزيلا</t>
  </si>
  <si>
    <t> لينمو الظلام</t>
  </si>
  <si>
    <t> G8778</t>
  </si>
  <si>
    <t> نعم</t>
  </si>
  <si>
    <t> G8779</t>
  </si>
  <si>
    <t> شكرا جزيلا</t>
  </si>
  <si>
    <t> ورقة</t>
  </si>
  <si>
    <t> ورقة؛ لوحة</t>
  </si>
  <si>
    <t> G8780</t>
  </si>
  <si>
    <t> شكرا جزيلا</t>
  </si>
  <si>
    <t> G8781</t>
  </si>
  <si>
    <t> شكرا</t>
  </si>
  <si>
    <t> جثم</t>
  </si>
  <si>
    <t> G8782</t>
  </si>
  <si>
    <t> بالتأكيد</t>
  </si>
  <si>
    <t> من الصخر</t>
  </si>
  <si>
    <t> G8783</t>
  </si>
  <si>
    <t> شكرا جزيلا</t>
  </si>
  <si>
    <t>قاذفة</t>
  </si>
  <si>
    <t> قاذفة رمي الصخور</t>
  </si>
  <si>
    <t> G8784</t>
  </si>
  <si>
    <t> نعم</t>
  </si>
  <si>
    <t> شجرة الصنوبر</t>
  </si>
  <si>
    <t> G8785</t>
  </si>
  <si>
    <t> بالتأكيد</t>
  </si>
  <si>
    <t> من الصنوبر</t>
  </si>
  <si>
    <t> G8786</t>
  </si>
  <si>
    <t> بالتأكيد</t>
  </si>
  <si>
    <t> الخبز</t>
  </si>
  <si>
    <t> G8787</t>
  </si>
  <si>
    <t> ῆγμα</t>
  </si>
  <si>
    <t> بنك من الماء</t>
  </si>
  <si>
    <t> G8788</t>
  </si>
  <si>
    <t> شكرا جزيلا</t>
  </si>
  <si>
    <t> لترتفع</t>
  </si>
  <si>
    <t> G8789</t>
  </si>
  <si>
    <t> شكرا جزيلا</t>
  </si>
  <si>
    <t> من الطين</t>
  </si>
  <si>
    <t> G8790</t>
  </si>
  <si>
    <t> شكرا جزيلا</t>
  </si>
  <si>
    <t> لتسمين</t>
  </si>
  <si>
    <t> G8791</t>
  </si>
  <si>
    <t> شكرا جزيلا</t>
  </si>
  <si>
    <t> قرد</t>
  </si>
  <si>
    <t> G8792</t>
  </si>
  <si>
    <t> نعم</t>
  </si>
  <si>
    <t> برميل</t>
  </si>
  <si>
    <t> G8793</t>
  </si>
  <si>
    <t> شكرا جزيلا</t>
  </si>
  <si>
    <t> G8794</t>
  </si>
  <si>
    <t> شكرا</t>
  </si>
  <si>
    <t> عشب مرير</t>
  </si>
  <si>
    <t> G8795</t>
  </si>
  <si>
    <t> بالتأكيد</t>
  </si>
  <si>
    <t> من عرق اللؤلؤ</t>
  </si>
  <si>
    <t> G8796</t>
  </si>
  <si>
    <t> شكرا</t>
  </si>
  <si>
    <t> يقذف</t>
  </si>
  <si>
    <t> G8797</t>
  </si>
  <si>
    <t> نعم</t>
  </si>
  <si>
    <t> G8798</t>
  </si>
  <si>
    <t> شكرا جزيلا</t>
  </si>
  <si>
    <t> كثير</t>
  </si>
  <si>
    <t> وفير؛ خصبة. القلبية</t>
  </si>
  <si>
    <t> G8799</t>
  </si>
  <si>
    <t> شكرا جزيلا</t>
  </si>
  <si>
    <t> يلوي</t>
  </si>
  <si>
    <t> G8800</t>
  </si>
  <si>
    <t> بالتأكيد</t>
  </si>
  <si>
    <t> جانبية</t>
  </si>
  <si>
    <t> G8801</t>
  </si>
  <si>
    <t> بالتأكيد</t>
  </si>
  <si>
    <t> وهم</t>
  </si>
  <si>
    <t> وهم؛ مدمن على الوهم</t>
  </si>
  <si>
    <t> G8802</t>
  </si>
  <si>
    <t> بالتأكيد</t>
  </si>
  <si>
    <t> شجرة الطائرة</t>
  </si>
  <si>
    <t> G8803</t>
  </si>
  <si>
    <t>شكرا جزيلا</t>
  </si>
  <si>
    <t> تضخم</t>
  </si>
  <si>
    <t> G8804</t>
  </si>
  <si>
    <t> بالتأكيد</t>
  </si>
  <si>
    <t> غالبا</t>
  </si>
  <si>
    <t> G8805</t>
  </si>
  <si>
    <t> بالتأكيد</t>
  </si>
  <si>
    <t> مرات عديدة</t>
  </si>
  <si>
    <t> G8806</t>
  </si>
  <si>
    <t> شكرا جزيلا</t>
  </si>
  <si>
    <t> فائض</t>
  </si>
  <si>
    <t> G8807</t>
  </si>
  <si>
    <t> شكرا جزيلا</t>
  </si>
  <si>
    <t> الربا</t>
  </si>
  <si>
    <t> G8808</t>
  </si>
  <si>
    <t> شكرا جزيلا</t>
  </si>
  <si>
    <t> غزير</t>
  </si>
  <si>
    <t> G8809</t>
  </si>
  <si>
    <t> شكرا جزيلا</t>
  </si>
  <si>
    <t> G8810</t>
  </si>
  <si>
    <t> شكرا جزيلا</t>
  </si>
  <si>
    <t> جانب</t>
  </si>
  <si>
    <t> G8811</t>
  </si>
  <si>
    <t> شكرا جزيلا</t>
  </si>
  <si>
    <t> تعدي</t>
  </si>
  <si>
    <t> G8812</t>
  </si>
  <si>
    <t> شكرا جزيلا</t>
  </si>
  <si>
    <t> الإساءة</t>
  </si>
  <si>
    <t> الإساءة؛ التعدي</t>
  </si>
  <si>
    <t> G8813</t>
  </si>
  <si>
    <t> شكرا جزيلا</t>
  </si>
  <si>
    <t> G8814</t>
  </si>
  <si>
    <t> شكرا جزيلا</t>
  </si>
  <si>
    <t> G8815</t>
  </si>
  <si>
    <t> بالتأكيد</t>
  </si>
  <si>
    <t> احساس</t>
  </si>
  <si>
    <t> احساس؛ الامتلاء</t>
  </si>
  <si>
    <t> G8816</t>
  </si>
  <si>
    <t> بالتأكيد</t>
  </si>
  <si>
    <t> عزيزي</t>
  </si>
  <si>
    <t> G8817</t>
  </si>
  <si>
    <t> بالتأكيد</t>
  </si>
  <si>
    <t> صنع الطوب</t>
  </si>
  <si>
    <t> G8818</t>
  </si>
  <si>
    <t> شكرا جزيلا</t>
  </si>
  <si>
    <t> لصنع الطوب</t>
  </si>
  <si>
    <t> G8819</t>
  </si>
  <si>
    <t> شكرا جزيلا</t>
  </si>
  <si>
    <t> فرن الطوب</t>
  </si>
  <si>
    <t> G8820</t>
  </si>
  <si>
    <t> بالتأكيد</t>
  </si>
  <si>
    <t> لبنة</t>
  </si>
  <si>
    <t> G8821</t>
  </si>
  <si>
    <t> شكرا جزيلا</t>
  </si>
  <si>
    <t>صناعة الطوب</t>
  </si>
  <si>
    <t> G8822</t>
  </si>
  <si>
    <t> رائع</t>
  </si>
  <si>
    <t> اكليلا</t>
  </si>
  <si>
    <t> G8823</t>
  </si>
  <si>
    <t> بالتأكيد</t>
  </si>
  <si>
    <t> جديلة</t>
  </si>
  <si>
    <t> G8824</t>
  </si>
  <si>
    <t> شكرا جزيلا</t>
  </si>
  <si>
    <t> طافيا</t>
  </si>
  <si>
    <t> G8825</t>
  </si>
  <si>
    <t> شكرا جزيلا</t>
  </si>
  <si>
    <t> تحملها الرياح</t>
  </si>
  <si>
    <t> G8826</t>
  </si>
  <si>
    <t> شكرا جزيلا</t>
  </si>
  <si>
    <t> تحملها الرياح</t>
  </si>
  <si>
    <t> G8827</t>
  </si>
  <si>
    <t> شكرا جزيلا</t>
  </si>
  <si>
    <t> رئتين</t>
  </si>
  <si>
    <t> G8828</t>
  </si>
  <si>
    <t> نعم</t>
  </si>
  <si>
    <t> عشبة</t>
  </si>
  <si>
    <t> عشب. غسول</t>
  </si>
  <si>
    <t> G8829</t>
  </si>
  <si>
    <t> رائع</t>
  </si>
  <si>
    <t> ليشعر بالغياب</t>
  </si>
  <si>
    <t> G8830</t>
  </si>
  <si>
    <t> بالتأكيد</t>
  </si>
  <si>
    <t> تطريز</t>
  </si>
  <si>
    <t> G8831</t>
  </si>
  <si>
    <t> بالتأكيد</t>
  </si>
  <si>
    <t> للتطريز</t>
  </si>
  <si>
    <t> G8832</t>
  </si>
  <si>
    <t> بالتأكيد</t>
  </si>
  <si>
    <t> لون</t>
  </si>
  <si>
    <t> G8833</t>
  </si>
  <si>
    <t> بالتأكيد</t>
  </si>
  <si>
    <t> التطريز</t>
  </si>
  <si>
    <t> G8834</t>
  </si>
  <si>
    <t> بالتأكيد</t>
  </si>
  <si>
    <t> G8835</t>
  </si>
  <si>
    <t> بالتأكيد</t>
  </si>
  <si>
    <t> مطرزة</t>
  </si>
  <si>
    <t> عمل مطرز</t>
  </si>
  <si>
    <t> G8836</t>
  </si>
  <si>
    <t> بالتأكيد</t>
  </si>
  <si>
    <t> بشكل مختلف</t>
  </si>
  <si>
    <t> G8837</t>
  </si>
  <si>
    <t> بالتأكيد</t>
  </si>
  <si>
    <t> الراعي</t>
  </si>
  <si>
    <t> G8838</t>
  </si>
  <si>
    <t> بالتأكيد</t>
  </si>
  <si>
    <t> الصوف</t>
  </si>
  <si>
    <t> G8839</t>
  </si>
  <si>
    <t> شكرا جزيلا</t>
  </si>
  <si>
    <t> G8840</t>
  </si>
  <si>
    <t> بالتأكيد</t>
  </si>
  <si>
    <t>محارب</t>
  </si>
  <si>
    <t> G8841</t>
  </si>
  <si>
    <t> شكرا جزيلا</t>
  </si>
  <si>
    <t> G8842</t>
  </si>
  <si>
    <t> تماما</t>
  </si>
  <si>
    <t> شيب الشعر</t>
  </si>
  <si>
    <t> G8843</t>
  </si>
  <si>
    <t> شكرا جزيلا</t>
  </si>
  <si>
    <t> للاعتداء</t>
  </si>
  <si>
    <t> G8844</t>
  </si>
  <si>
    <t> شكرا جزيلا</t>
  </si>
  <si>
    <t> هجوم</t>
  </si>
  <si>
    <t> G8845</t>
  </si>
  <si>
    <t> بالتأكيد</t>
  </si>
  <si>
    <t> شعر رمادي</t>
  </si>
  <si>
    <t> G8846</t>
  </si>
  <si>
    <t> شكرا جزيلا</t>
  </si>
  <si>
    <t> G8847</t>
  </si>
  <si>
    <t> بالتأكيد</t>
  </si>
  <si>
    <t> صفقة رائعة</t>
  </si>
  <si>
    <t> G8848</t>
  </si>
  <si>
    <t> شكرا جزيلا</t>
  </si>
  <si>
    <t> مقبرة</t>
  </si>
  <si>
    <t> G8849</t>
  </si>
  <si>
    <t> شكرا جزيلا</t>
  </si>
  <si>
    <t> مليئة بالرحمة</t>
  </si>
  <si>
    <t> G8850</t>
  </si>
  <si>
    <t> شكرا جزيلا</t>
  </si>
  <si>
    <t> لعدة أيام</t>
  </si>
  <si>
    <t> G8851</t>
  </si>
  <si>
    <t> شكرا جزيلا</t>
  </si>
  <si>
    <t> طرق عديدة</t>
  </si>
  <si>
    <t> G8852</t>
  </si>
  <si>
    <t> شكرا جزيلا</t>
  </si>
  <si>
    <t> حشد كبير</t>
  </si>
  <si>
    <t> G8853</t>
  </si>
  <si>
    <t> شكرا جزيلا</t>
  </si>
  <si>
    <t> لتتضاعف</t>
  </si>
  <si>
    <t> G8854</t>
  </si>
  <si>
    <t> شكرا جزيلا</t>
  </si>
  <si>
    <t> كن كثير</t>
  </si>
  <si>
    <t> G8855</t>
  </si>
  <si>
    <t> شكرا جزيلا</t>
  </si>
  <si>
    <t> لتتضاعف بشكل كبير</t>
  </si>
  <si>
    <t> G8856</t>
  </si>
  <si>
    <t> شكرا جزيلا</t>
  </si>
  <si>
    <t> G8857</t>
  </si>
  <si>
    <t> شكرا جزيلا</t>
  </si>
  <si>
    <t> G8858</t>
  </si>
  <si>
    <t> شكرا جزيلا</t>
  </si>
  <si>
    <t> غزير الإنتاج</t>
  </si>
  <si>
    <t> G8859</t>
  </si>
  <si>
    <t> شكرا جزيلا</t>
  </si>
  <si>
    <t>لتأخير طويل</t>
  </si>
  <si>
    <t> G8860</t>
  </si>
  <si>
    <t> شكرا جزيلا</t>
  </si>
  <si>
    <t> G8861</t>
  </si>
  <si>
    <t> شكرا جزيلا</t>
  </si>
  <si>
    <t> لأخذ عناية كبيرة</t>
  </si>
  <si>
    <t> G8862</t>
  </si>
  <si>
    <t> رائع</t>
  </si>
  <si>
    <t> أن تعاني من الألم</t>
  </si>
  <si>
    <t> تعاني من الألم. يكدح</t>
  </si>
  <si>
    <t> G8863</t>
  </si>
  <si>
    <t> بالتأكيد</t>
  </si>
  <si>
    <t> للعمل بشكل شرير</t>
  </si>
  <si>
    <t> G8864</t>
  </si>
  <si>
    <t> شكرا جزيلا</t>
  </si>
  <si>
    <t> للمرور عبر البحر</t>
  </si>
  <si>
    <t> G8865</t>
  </si>
  <si>
    <t> بالتأكيد</t>
  </si>
  <si>
    <t> رحلة</t>
  </si>
  <si>
    <t> G8866</t>
  </si>
  <si>
    <t> شكرا</t>
  </si>
  <si>
    <t> مكان الزنا</t>
  </si>
  <si>
    <t> G8867</t>
  </si>
  <si>
    <t> شكرا جزيلا</t>
  </si>
  <si>
    <t> من عاهرة</t>
  </si>
  <si>
    <t> G8868</t>
  </si>
  <si>
    <t> شكرا جزيلا</t>
  </si>
  <si>
    <t> عاهرة</t>
  </si>
  <si>
    <t> G8869</t>
  </si>
  <si>
    <t> شكرا جزيلا</t>
  </si>
  <si>
    <t> من الأرجواني</t>
  </si>
  <si>
    <t> G8870</t>
  </si>
  <si>
    <t> شكرا</t>
  </si>
  <si>
    <t> اللقلق الأرجواني الأرجل</t>
  </si>
  <si>
    <t> G8871</t>
  </si>
  <si>
    <t> شكرا جزيلا</t>
  </si>
  <si>
    <t> عدد المرات</t>
  </si>
  <si>
    <t> G8872</t>
  </si>
  <si>
    <t> شكرا</t>
  </si>
  <si>
    <t> مشروب</t>
  </si>
  <si>
    <t> G8873</t>
  </si>
  <si>
    <t> شكرا</t>
  </si>
  <si>
    <t> قناة</t>
  </si>
  <si>
    <t> G8874</t>
  </si>
  <si>
    <t> بالتأكيد</t>
  </si>
  <si>
    <t> مشروب</t>
  </si>
  <si>
    <t> مشروب</t>
  </si>
  <si>
    <t> G8875</t>
  </si>
  <si>
    <t> بالتأكيد</t>
  </si>
  <si>
    <t> كراث ملون</t>
  </si>
  <si>
    <t> G8876</t>
  </si>
  <si>
    <t> حقا</t>
  </si>
  <si>
    <t> بيع؛ عمل؛ شيء للبيع</t>
  </si>
  <si>
    <t>G8877</t>
  </si>
  <si>
    <t> حقا</t>
  </si>
  <si>
    <t> كراث</t>
  </si>
  <si>
    <t> G8878</t>
  </si>
  <si>
    <t> شكرا جزيلا</t>
  </si>
  <si>
    <t> رقيق</t>
  </si>
  <si>
    <t> G8879</t>
  </si>
  <si>
    <t> شكرا جزيلا</t>
  </si>
  <si>
    <t> لتهدأ</t>
  </si>
  <si>
    <t> G8880</t>
  </si>
  <si>
    <t> شكرا</t>
  </si>
  <si>
    <t> كبير</t>
  </si>
  <si>
    <t> G8881</t>
  </si>
  <si>
    <t> حقا</t>
  </si>
  <si>
    <t> سفير</t>
  </si>
  <si>
    <t> G8882</t>
  </si>
  <si>
    <t> رائع</t>
  </si>
  <si>
    <t> للانتفاخ</t>
  </si>
  <si>
    <t> G8883</t>
  </si>
  <si>
    <t> بالتأكيد</t>
  </si>
  <si>
    <t> G8884</t>
  </si>
  <si>
    <t> شكرا جزيلا</t>
  </si>
  <si>
    <t> مسنن</t>
  </si>
  <si>
    <t> G8885</t>
  </si>
  <si>
    <t> رائع</t>
  </si>
  <si>
    <t> منشار</t>
  </si>
  <si>
    <t> G8886</t>
  </si>
  <si>
    <t> شكرا جزيلا</t>
  </si>
  <si>
    <t> عزيمة</t>
  </si>
  <si>
    <t> G8887</t>
  </si>
  <si>
    <t> شكرا جزيلا</t>
  </si>
  <si>
    <t> G8888</t>
  </si>
  <si>
    <t> شكرا جزيلا</t>
  </si>
  <si>
    <t> لتنبت مبكرا</t>
  </si>
  <si>
    <t> G8889</t>
  </si>
  <si>
    <t> شكرا جزيلا</t>
  </si>
  <si>
    <t> للتحذير</t>
  </si>
  <si>
    <t> G8890</t>
  </si>
  <si>
    <t> شكرا</t>
  </si>
  <si>
    <t> G8891</t>
  </si>
  <si>
    <t> بالتأكيد</t>
  </si>
  <si>
    <t> نهج المدخل</t>
  </si>
  <si>
    <t> G8892</t>
  </si>
  <si>
    <t> شكرا جزيلا</t>
  </si>
  <si>
    <t> احجية</t>
  </si>
  <si>
    <t> G8893</t>
  </si>
  <si>
    <t> شكرا</t>
  </si>
  <si>
    <t> لطرحها أولا</t>
  </si>
  <si>
    <t> G8894</t>
  </si>
  <si>
    <t> حقا</t>
  </si>
  <si>
    <t> للشعور بالحماس</t>
  </si>
  <si>
    <t> G8895</t>
  </si>
  <si>
    <t> شكرا</t>
  </si>
  <si>
    <t> عتبة</t>
  </si>
  <si>
    <t> G8896</t>
  </si>
  <si>
    <t> حقا</t>
  </si>
  <si>
    <t>يطلق سراح</t>
  </si>
  <si>
    <t> G8897</t>
  </si>
  <si>
    <t> شكرا جزيلا</t>
  </si>
  <si>
    <t> للنشر في المقدمة</t>
  </si>
  <si>
    <t> G8898</t>
  </si>
  <si>
    <t> شكرا جزيلا</t>
  </si>
  <si>
    <t> كن أول من يأخذ</t>
  </si>
  <si>
    <t> G8899</t>
  </si>
  <si>
    <t> شكرا جزيلا</t>
  </si>
  <si>
    <t> معصرة نبيذ</t>
  </si>
  <si>
    <t> G8900</t>
  </si>
  <si>
    <t> بالتأكيد</t>
  </si>
  <si>
    <t> محصول</t>
  </si>
  <si>
    <t> G8901</t>
  </si>
  <si>
    <t> شكرا جزيلا</t>
  </si>
  <si>
    <t> سرادق</t>
  </si>
  <si>
    <t> G8902</t>
  </si>
  <si>
    <t> شكرا جزيلا</t>
  </si>
  <si>
    <t> للنهب</t>
  </si>
  <si>
    <t> لنهب؛ نهب</t>
  </si>
  <si>
    <t> G8903</t>
  </si>
  <si>
    <t> شكرا جزيلا</t>
  </si>
  <si>
    <t> نهب؛ غنائم</t>
  </si>
  <si>
    <t> G8904</t>
  </si>
  <si>
    <t> رائع</t>
  </si>
  <si>
    <t> معوجة</t>
  </si>
  <si>
    <t> G8905</t>
  </si>
  <si>
    <t> شكرا جزيلا</t>
  </si>
  <si>
    <t> أب</t>
  </si>
  <si>
    <t> G8906</t>
  </si>
  <si>
    <t> شكرا جزيلا</t>
  </si>
  <si>
    <t> التسرع</t>
  </si>
  <si>
    <t> G8907</t>
  </si>
  <si>
    <t> حقا</t>
  </si>
  <si>
    <t> G8908</t>
  </si>
  <si>
    <t> شكرا جزيلا</t>
  </si>
  <si>
    <t> بوابة</t>
  </si>
  <si>
    <t> G8909</t>
  </si>
  <si>
    <t> شكرا جزيلا</t>
  </si>
  <si>
    <t> صعود يؤدي إلى</t>
  </si>
  <si>
    <t> G8910</t>
  </si>
  <si>
    <t> شكرا جزيلا</t>
  </si>
  <si>
    <t> ليموت بالإضافة إلى ذلك</t>
  </si>
  <si>
    <t> G8911</t>
  </si>
  <si>
    <t> شكرا جزيلا</t>
  </si>
  <si>
    <t> لتضرب</t>
  </si>
  <si>
    <t> G8912</t>
  </si>
  <si>
    <t> شكرا جزيلا</t>
  </si>
  <si>
    <t> مندمج</t>
  </si>
  <si>
    <t> G8913</t>
  </si>
  <si>
    <t> شكرا جزيلا</t>
  </si>
  <si>
    <t> اتحدوا مع</t>
  </si>
  <si>
    <t>G8914</t>
  </si>
  <si>
    <t> شكرا جزيلا</t>
  </si>
  <si>
    <t> G8915</t>
  </si>
  <si>
    <t> شكرا جزيلا</t>
  </si>
  <si>
    <t> ليعطي بالإضافة</t>
  </si>
  <si>
    <t> G8916</t>
  </si>
  <si>
    <t> رائع</t>
  </si>
  <si>
    <t> G8917</t>
  </si>
  <si>
    <t> شكرا</t>
  </si>
  <si>
    <t> ليقول ل</t>
  </si>
  <si>
    <t> G8918</t>
  </si>
  <si>
    <t> شكرا</t>
  </si>
  <si>
    <t> ليحترق بجانبه</t>
  </si>
  <si>
    <t> G8919</t>
  </si>
  <si>
    <t> شكرا جزيلا</t>
  </si>
  <si>
    <t> لإشعال النار بجانبه</t>
  </si>
  <si>
    <t> G8920</t>
  </si>
  <si>
    <t> حقا</t>
  </si>
  <si>
    <t> علاوة على ذلك</t>
  </si>
  <si>
    <t> G8921</t>
  </si>
  <si>
    <t> شكرا جزيلا</t>
  </si>
  <si>
    <t> لتحويل</t>
  </si>
  <si>
    <t> G8922</t>
  </si>
  <si>
    <t> شكرا جزيلا</t>
  </si>
  <si>
    <t> عطوف</t>
  </si>
  <si>
    <t> G8923</t>
  </si>
  <si>
    <t> شكرا جزيلا</t>
  </si>
  <si>
    <t> اضافة</t>
  </si>
  <si>
    <t> اضافة؛ ملحق</t>
  </si>
  <si>
    <t> G8924</t>
  </si>
  <si>
    <t> بالتأكيد</t>
  </si>
  <si>
    <t> G8925</t>
  </si>
  <si>
    <t> شكرا جزيلا</t>
  </si>
  <si>
    <t> للضغط على</t>
  </si>
  <si>
    <t> G8926</t>
  </si>
  <si>
    <t> شكرا</t>
  </si>
  <si>
    <t> تحترق من خلال</t>
  </si>
  <si>
    <t> G8927</t>
  </si>
  <si>
    <t> شكرا جزيلا</t>
  </si>
  <si>
    <t> لترك الفائض</t>
  </si>
  <si>
    <t> G8928</t>
  </si>
  <si>
    <t> شكرا جزيلا</t>
  </si>
  <si>
    <t> G8929</t>
  </si>
  <si>
    <t> بالتأكيد</t>
  </si>
  <si>
    <t> للانضمام إليه</t>
  </si>
  <si>
    <t> للانضمام إلى؛ تقع بالقرب</t>
  </si>
  <si>
    <t> G8930</t>
  </si>
  <si>
    <t> شكرا جزيلا</t>
  </si>
  <si>
    <t> وسادة</t>
  </si>
  <si>
    <t> G8931</t>
  </si>
  <si>
    <t> رائع</t>
  </si>
  <si>
    <t>للتسرع</t>
  </si>
  <si>
    <t> G8932</t>
  </si>
  <si>
    <t> شكرا جزيلا</t>
  </si>
  <si>
    <t> لحساب بالإضافة إلى</t>
  </si>
  <si>
    <t> G8933</t>
  </si>
  <si>
    <t> شكرا جزيلا</t>
  </si>
  <si>
    <t> للاختلاط</t>
  </si>
  <si>
    <t> G8934</t>
  </si>
  <si>
    <t> جديد</t>
  </si>
  <si>
    <t> للاهتمام به</t>
  </si>
  <si>
    <t> G8935</t>
  </si>
  <si>
    <t> حقا</t>
  </si>
  <si>
    <t> ربح</t>
  </si>
  <si>
    <t> G8936</t>
  </si>
  <si>
    <t> شكرا جزيلا</t>
  </si>
  <si>
    <t> لإعطاء رائحة</t>
  </si>
  <si>
    <t> G8937</t>
  </si>
  <si>
    <t> شكرا جزيلا</t>
  </si>
  <si>
    <t> G8938</t>
  </si>
  <si>
    <t> شكرا جزيلا</t>
  </si>
  <si>
    <t> شيء بغيض</t>
  </si>
  <si>
    <t> G8939</t>
  </si>
  <si>
    <t> حقا</t>
  </si>
  <si>
    <t> وجه</t>
  </si>
  <si>
    <t> وجه؛ درع</t>
  </si>
  <si>
    <t> G8940</t>
  </si>
  <si>
    <t> شكرا جزيلا</t>
  </si>
  <si>
    <t> للعب من قبل</t>
  </si>
  <si>
    <t> G8941</t>
  </si>
  <si>
    <t> شكرا جزيلا</t>
  </si>
  <si>
    <t> يرش عليها</t>
  </si>
  <si>
    <t> G8942</t>
  </si>
  <si>
    <t> شكرا جزيلا</t>
  </si>
  <si>
    <t> لعابه</t>
  </si>
  <si>
    <t> G8943</t>
  </si>
  <si>
    <t> شكرا جزيلا</t>
  </si>
  <si>
    <t> أمر</t>
  </si>
  <si>
    <t> G8944</t>
  </si>
  <si>
    <t> حقا</t>
  </si>
  <si>
    <t> غرفة انتظار</t>
  </si>
  <si>
    <t> G8945</t>
  </si>
  <si>
    <t> شكرا جزيلا</t>
  </si>
  <si>
    <t> مشرف</t>
  </si>
  <si>
    <t> G8946</t>
  </si>
  <si>
    <t> شكرا جزيلا</t>
  </si>
  <si>
    <t> G8947</t>
  </si>
  <si>
    <t> حقا</t>
  </si>
  <si>
    <t> للصب عليها</t>
  </si>
  <si>
    <t> G8948</t>
  </si>
  <si>
    <t> شكرا جزيلا</t>
  </si>
  <si>
    <t> تل</t>
  </si>
  <si>
    <t> G8949</t>
  </si>
  <si>
    <t>شكرا جزيلا</t>
  </si>
  <si>
    <t> G8950</t>
  </si>
  <si>
    <t> شكرا جزيلا</t>
  </si>
  <si>
    <t> المنطقة المحيطة بالجدار</t>
  </si>
  <si>
    <t> G8951</t>
  </si>
  <si>
    <t> شكرا جزيلا</t>
  </si>
  <si>
    <t> G8952</t>
  </si>
  <si>
    <t> حقا</t>
  </si>
  <si>
    <t> جزء علوي</t>
  </si>
  <si>
    <t> G8953</t>
  </si>
  <si>
    <t> شكرا جزيلا</t>
  </si>
  <si>
    <t> لتقديم عذر</t>
  </si>
  <si>
    <t> G8954</t>
  </si>
  <si>
    <t> شكرا جزيلا</t>
  </si>
  <si>
    <t> عرضت كذريعة</t>
  </si>
  <si>
    <t> G8955</t>
  </si>
  <si>
    <t> شكرا جزيلا</t>
  </si>
  <si>
    <t> حارس متقدم</t>
  </si>
  <si>
    <t> حارس متقدم؛ بريد</t>
  </si>
  <si>
    <t> G8956</t>
  </si>
  <si>
    <t> بالتأكيد</t>
  </si>
  <si>
    <t> G8957</t>
  </si>
  <si>
    <t> شكرا جزيلا</t>
  </si>
  <si>
    <t> للحفاظ على الحراسة</t>
  </si>
  <si>
    <t> G8958</t>
  </si>
  <si>
    <t> بالتأكيد</t>
  </si>
  <si>
    <t> مسبقا</t>
  </si>
  <si>
    <t> G8959</t>
  </si>
  <si>
    <t> شكرا جزيلا</t>
  </si>
  <si>
    <t> فضلات</t>
  </si>
  <si>
    <t> G8960</t>
  </si>
  <si>
    <t> شكرا</t>
  </si>
  <si>
    <t> قبل يوم</t>
  </si>
  <si>
    <t> G8961</t>
  </si>
  <si>
    <t> شكرا</t>
  </si>
  <si>
    <t> من الصباح</t>
  </si>
  <si>
    <t> G8962</t>
  </si>
  <si>
    <t> شكرا</t>
  </si>
  <si>
    <t> كابتن</t>
  </si>
  <si>
    <t> G8963</t>
  </si>
  <si>
    <t> شكرا جزيلا</t>
  </si>
  <si>
    <t> كن جالسا أولا</t>
  </si>
  <si>
    <t> G8964</t>
  </si>
  <si>
    <t> شكرا جزيلا</t>
  </si>
  <si>
    <t> G8965</t>
  </si>
  <si>
    <t> شكرا جزيلا</t>
  </si>
  <si>
    <t> بكر</t>
  </si>
  <si>
    <t> G8966</t>
  </si>
  <si>
    <t> شكرا جزيلا</t>
  </si>
  <si>
    <t> أول إنتاج</t>
  </si>
  <si>
    <t> G8967</t>
  </si>
  <si>
    <t>شكرا جزيلا</t>
  </si>
  <si>
    <t> أول نضج</t>
  </si>
  <si>
    <t> G8968</t>
  </si>
  <si>
    <t> شكرا جزيلا</t>
  </si>
  <si>
    <t> بداية الحديث</t>
  </si>
  <si>
    <t> G8969</t>
  </si>
  <si>
    <t> شكرا جزيلا</t>
  </si>
  <si>
    <t> لإعطاء حق البكر</t>
  </si>
  <si>
    <t> G8970</t>
  </si>
  <si>
    <t> شكرا جزيلا</t>
  </si>
  <si>
    <t> لتلد أول مرة</t>
  </si>
  <si>
    <t> G8971</t>
  </si>
  <si>
    <t> شكرا جزيلا</t>
  </si>
  <si>
    <t> عيب</t>
  </si>
  <si>
    <t> G8972</t>
  </si>
  <si>
    <t> شكرا جزيلا</t>
  </si>
  <si>
    <t> عطس</t>
  </si>
  <si>
    <t> G8973</t>
  </si>
  <si>
    <t> شكرا جزيلا</t>
  </si>
  <si>
    <t> للدوس</t>
  </si>
  <si>
    <t> للدوس قبض على كعب</t>
  </si>
  <si>
    <t> G8974</t>
  </si>
  <si>
    <t> شكرا جزيلا</t>
  </si>
  <si>
    <t> G8975</t>
  </si>
  <si>
    <t> شكرا</t>
  </si>
  <si>
    <t> ريشة</t>
  </si>
  <si>
    <t> ريشة؛ جناح</t>
  </si>
  <si>
    <t> G8976</t>
  </si>
  <si>
    <t> شكرا جزيلا</t>
  </si>
  <si>
    <t> لتنمو الأجنحة</t>
  </si>
  <si>
    <t> G8977</t>
  </si>
  <si>
    <t> بالتأكيد</t>
  </si>
  <si>
    <t> لرفرف الأجنحة</t>
  </si>
  <si>
    <t> G8978</t>
  </si>
  <si>
    <t> شكرا جزيلا</t>
  </si>
  <si>
    <t> الريش</t>
  </si>
  <si>
    <t> G8979</t>
  </si>
  <si>
    <t> شكرا جزيلا</t>
  </si>
  <si>
    <t> G8980</t>
  </si>
  <si>
    <t> بالتأكيد</t>
  </si>
  <si>
    <t> أصلع</t>
  </si>
  <si>
    <t> G8981</t>
  </si>
  <si>
    <t> بالتأكيد</t>
  </si>
  <si>
    <t> البصق</t>
  </si>
  <si>
    <t> G8982</t>
  </si>
  <si>
    <t> حقا</t>
  </si>
  <si>
    <t> يطوى</t>
  </si>
  <si>
    <t> G8983</t>
  </si>
  <si>
    <t> حقا</t>
  </si>
  <si>
    <t> G8984</t>
  </si>
  <si>
    <t> شكرا جزيلا</t>
  </si>
  <si>
    <t> لجعل الفقراء</t>
  </si>
  <si>
    <t> G8985</t>
  </si>
  <si>
    <t> شكرا جزيلا</t>
  </si>
  <si>
    <t>هارت أبيض الذيل</t>
  </si>
  <si>
    <t> G8986</t>
  </si>
  <si>
    <t> شكرا جزيلا</t>
  </si>
  <si>
    <t> فرع سفلي</t>
  </si>
  <si>
    <t> G8987</t>
  </si>
  <si>
    <t> حقا</t>
  </si>
  <si>
    <t> لتطويق، تكون كثيفة</t>
  </si>
  <si>
    <t> G8988</t>
  </si>
  <si>
    <t> مرة أخرى</t>
  </si>
  <si>
    <t> حارس البوابة</t>
  </si>
  <si>
    <t> G8989</t>
  </si>
  <si>
    <t> شكرا جزيلا</t>
  </si>
  <si>
    <t> لوح كتابة</t>
  </si>
  <si>
    <t> G8990</t>
  </si>
  <si>
    <t> نعم</t>
  </si>
  <si>
    <t> خشب البقس</t>
  </si>
  <si>
    <t> G8991</t>
  </si>
  <si>
    <t> شكرا جزيلا</t>
  </si>
  <si>
    <t> حصن شاهق</t>
  </si>
  <si>
    <t> G8992</t>
  </si>
  <si>
    <t> شكرا</t>
  </si>
  <si>
    <t> مبخرة</t>
  </si>
  <si>
    <t> G8993</t>
  </si>
  <si>
    <t> شكرا</t>
  </si>
  <si>
    <t> احترق</t>
  </si>
  <si>
    <t> G8994</t>
  </si>
  <si>
    <t> جيد</t>
  </si>
  <si>
    <t> قمح</t>
  </si>
  <si>
    <t> G8995</t>
  </si>
  <si>
    <t> شكرا جزيلا</t>
  </si>
  <si>
    <t> حصاد القمح</t>
  </si>
  <si>
    <t> G8996</t>
  </si>
  <si>
    <t> بالتأكيد</t>
  </si>
  <si>
    <t> الأحمر الناري؛ رودي</t>
  </si>
  <si>
    <t> G8997</t>
  </si>
  <si>
    <t> حقا</t>
  </si>
  <si>
    <t> كن محمرا</t>
  </si>
  <si>
    <t> G8998</t>
  </si>
  <si>
    <t> شكرا جزيلا</t>
  </si>
  <si>
    <t> لإشعال النار</t>
  </si>
  <si>
    <t> G8999</t>
  </si>
  <si>
    <t> حقا</t>
  </si>
  <si>
    <t> اشارة حريق</t>
  </si>
  <si>
    <t> G9000</t>
  </si>
  <si>
    <t> شكرا جزيلا</t>
  </si>
  <si>
    <t> حامل النار</t>
  </si>
  <si>
    <t> G9001</t>
  </si>
  <si>
    <t> شكرا جزيلا</t>
  </si>
  <si>
    <t> مصفاة</t>
  </si>
  <si>
    <t> G9002</t>
  </si>
  <si>
    <t> πώγων</t>
  </si>
  <si>
    <t> لحية</t>
  </si>
  <si>
    <t> G9003</t>
  </si>
  <si>
    <t> ῥαγάς</t>
  </si>
  <si>
    <t> G9004</t>
  </si>
  <si>
    <t> άδαμνος</t>
  </si>
  <si>
    <t> فرع العطاء</t>
  </si>
  <si>
    <t>G9005</t>
  </si>
  <si>
    <t> شكرا</t>
  </si>
  <si>
    <t> شجيرة مكنسة</t>
  </si>
  <si>
    <t> G9006</t>
  </si>
  <si>
    <t> شكرا</t>
  </si>
  <si>
    <t> يكون كسول</t>
  </si>
  <si>
    <t> G9007</t>
  </si>
  <si>
    <t> شكرا</t>
  </si>
  <si>
    <t> G9008</t>
  </si>
  <si>
    <t> شكرا</t>
  </si>
  <si>
    <t> ممزق</t>
  </si>
  <si>
    <t> G9009</t>
  </si>
  <si>
    <t> ῥάμμα</t>
  </si>
  <si>
    <t> خيط</t>
  </si>
  <si>
    <t> G9010</t>
  </si>
  <si>
    <t> شكرا</t>
  </si>
  <si>
    <t> شوكة بيضاء</t>
  </si>
  <si>
    <t> G9011</t>
  </si>
  <si>
    <t> شكرا</t>
  </si>
  <si>
    <t> مبقع</t>
  </si>
  <si>
    <t> G9012</t>
  </si>
  <si>
    <t> شكرا</t>
  </si>
  <si>
    <t> موتر معا</t>
  </si>
  <si>
    <t> G9013</t>
  </si>
  <si>
    <t> ῥάπτω</t>
  </si>
  <si>
    <t> لخياطة</t>
  </si>
  <si>
    <t> G9014</t>
  </si>
  <si>
    <t> ρασίμ</t>
  </si>
  <si>
    <t> G9015</t>
  </si>
  <si>
    <t> شكرا</t>
  </si>
  <si>
    <t> للاندفاع إلى أسفل</t>
  </si>
  <si>
    <t> G9016</t>
  </si>
  <si>
    <t> شكرا</t>
  </si>
  <si>
    <t> آلة خياطة</t>
  </si>
  <si>
    <t> G9017</t>
  </si>
  <si>
    <t> شكرا</t>
  </si>
  <si>
    <t> عمل مخيط</t>
  </si>
  <si>
    <t> G9018</t>
  </si>
  <si>
    <t> شكرا</t>
  </si>
  <si>
    <t> العمود الفقري</t>
  </si>
  <si>
    <t> G9019</t>
  </si>
  <si>
    <t> ῥέγχω</t>
  </si>
  <si>
    <t> الشخير</t>
  </si>
  <si>
    <t> G9020</t>
  </si>
  <si>
    <t> شكرا جزيلا</t>
  </si>
  <si>
    <t> يضل الطريق</t>
  </si>
  <si>
    <t> G9021</t>
  </si>
  <si>
    <t> ῥέμβω</t>
  </si>
  <si>
    <t> G9022</t>
  </si>
  <si>
    <t> هذا صحيح</t>
  </si>
  <si>
    <t> قول مأثور</t>
  </si>
  <si>
    <t> G9023</t>
  </si>
  <si>
    <t> شكرا</t>
  </si>
  <si>
    <t> بلسم</t>
  </si>
  <si>
    <t> G9024</t>
  </si>
  <si>
    <t> شكرا</t>
  </si>
  <si>
    <t> خاصة، على وجه الخصوص</t>
  </si>
  <si>
    <t> G9025</t>
  </si>
  <si>
    <t> شكرا</t>
  </si>
  <si>
    <t> يرتجف</t>
  </si>
  <si>
    <t> G9026</t>
  </si>
  <si>
    <t> شكرا</t>
  </si>
  <si>
    <t>جذر</t>
  </si>
  <si>
    <t> G9027</t>
  </si>
  <si>
    <t> نعم</t>
  </si>
  <si>
    <t> G9028</t>
  </si>
  <si>
    <t> شكرا</t>
  </si>
  <si>
    <t> تهوية</t>
  </si>
  <si>
    <t> G9029</t>
  </si>
  <si>
    <t> نعم</t>
  </si>
  <si>
    <t> رمان</t>
  </si>
  <si>
    <t> G9030</t>
  </si>
  <si>
    <t> رائع</t>
  </si>
  <si>
    <t> للغرغرة</t>
  </si>
  <si>
    <t> G9031</t>
  </si>
  <si>
    <t> ῥοῖζος</t>
  </si>
  <si>
    <t> الزخم</t>
  </si>
  <si>
    <t> G9032</t>
  </si>
  <si>
    <t> ῥοΐσκος</t>
  </si>
  <si>
    <t> شكل رمان</t>
  </si>
  <si>
    <t> G9033</t>
  </si>
  <si>
    <t> شكرا</t>
  </si>
  <si>
    <t> نادى</t>
  </si>
  <si>
    <t> G9034</t>
  </si>
  <si>
    <t> ῥοπή</t>
  </si>
  <si>
    <t> جوهر</t>
  </si>
  <si>
    <t> G9035</t>
  </si>
  <si>
    <t> ῥοών</t>
  </si>
  <si>
    <t> بستان رمان</t>
  </si>
  <si>
    <t> G9036</t>
  </si>
  <si>
    <t> نعم</t>
  </si>
  <si>
    <t> فيض</t>
  </si>
  <si>
    <t> G9037</t>
  </si>
  <si>
    <t> شكرا جزيلا</t>
  </si>
  <si>
    <t> لتأليف</t>
  </si>
  <si>
    <t> G9038</t>
  </si>
  <si>
    <t> شكرا</t>
  </si>
  <si>
    <t> نسبة</t>
  </si>
  <si>
    <t> G9039</t>
  </si>
  <si>
    <t> شكرا</t>
  </si>
  <si>
    <t> منقذ</t>
  </si>
  <si>
    <t> G9040</t>
  </si>
  <si>
    <t> شكرا</t>
  </si>
  <si>
    <t> G9041</t>
  </si>
  <si>
    <t> ῥωγαлέος</t>
  </si>
  <si>
    <t> G9042</t>
  </si>
  <si>
    <t> ς</t>
  </si>
  <si>
    <t> G9043</t>
  </si>
  <si>
    <t> شكرا جزيلا</t>
  </si>
  <si>
    <t> للحفاظ على السبت</t>
  </si>
  <si>
    <t> G9044</t>
  </si>
  <si>
    <t> حقا</t>
  </si>
  <si>
    <t> G9045</t>
  </si>
  <si>
    <t> σαβέκ</t>
  </si>
  <si>
    <t> G9046</t>
  </si>
  <si>
    <t> حقا</t>
  </si>
  <si>
    <t> سرج</t>
  </si>
  <si>
    <t> G9047</t>
  </si>
  <si>
    <t> شكرا</t>
  </si>
  <si>
    <t> صدي</t>
  </si>
  <si>
    <t> G9048</t>
  </si>
  <si>
    <t> شكرا</t>
  </si>
  <si>
    <t> G9049</t>
  </si>
  <si>
    <t> شكرا</t>
  </si>
  <si>
    <t> الرتب</t>
  </si>
  <si>
    <t>G9050</t>
  </si>
  <si>
    <t> شكرا</t>
  </si>
  <si>
    <t> G9051</t>
  </si>
  <si>
    <t> شكرا</t>
  </si>
  <si>
    <t> ليتفكك</t>
  </si>
  <si>
    <t> G9052</t>
  </si>
  <si>
    <t> شكرا</t>
  </si>
  <si>
    <t> سامبوك</t>
  </si>
  <si>
    <t> G9053</t>
  </si>
  <si>
    <t> شكرا جزيلا</t>
  </si>
  <si>
    <t> ألواح</t>
  </si>
  <si>
    <t> G9054</t>
  </si>
  <si>
    <t> شكرا</t>
  </si>
  <si>
    <t> الفاسد</t>
  </si>
  <si>
    <t> G9055</t>
  </si>
  <si>
    <t> شكرا</t>
  </si>
  <si>
    <t> G9056</t>
  </si>
  <si>
    <t> شكرا</t>
  </si>
  <si>
    <t> البنطلونات</t>
  </si>
  <si>
    <t> G9057</t>
  </si>
  <si>
    <t> حقا</t>
  </si>
  <si>
    <t> كارنيليان</t>
  </si>
  <si>
    <t> G9058</t>
  </si>
  <si>
    <t> شكرا</t>
  </si>
  <si>
    <t> مرزبانية</t>
  </si>
  <si>
    <t> G9059</t>
  </si>
  <si>
    <t> شكرا</t>
  </si>
  <si>
    <t> المرزبان</t>
  </si>
  <si>
    <t> G9060</t>
  </si>
  <si>
    <t> شكرا</t>
  </si>
  <si>
    <t> سحلية</t>
  </si>
  <si>
    <t> G9061</t>
  </si>
  <si>
    <t> شكرا</t>
  </si>
  <si>
    <t> جبنه</t>
  </si>
  <si>
    <t> G9062</t>
  </si>
  <si>
    <t> شكرا</t>
  </si>
  <si>
    <t> G9063</t>
  </si>
  <si>
    <t> شكرا</t>
  </si>
  <si>
    <t> صفارة انذار</t>
  </si>
  <si>
    <t> G9064</t>
  </si>
  <si>
    <t> شكرا جزيلا</t>
  </si>
  <si>
    <t> رمح</t>
  </si>
  <si>
    <t> G9065</t>
  </si>
  <si>
    <t> بالتأكيد</t>
  </si>
  <si>
    <t> عمود</t>
  </si>
  <si>
    <t> G9066</t>
  </si>
  <si>
    <t> بالتأكيد</t>
  </si>
  <si>
    <t> ثلاث سنوات</t>
  </si>
  <si>
    <t> G9067</t>
  </si>
  <si>
    <t> شكرا جزيلا</t>
  </si>
  <si>
    <t> سيرافيم</t>
  </si>
  <si>
    <t> G9068</t>
  </si>
  <si>
    <t> شكرا</t>
  </si>
  <si>
    <t> بنجر</t>
  </si>
  <si>
    <t> G9069</t>
  </si>
  <si>
    <t> شكرا جزيلا</t>
  </si>
  <si>
    <t> علم</t>
  </si>
  <si>
    <t> G9070</t>
  </si>
  <si>
    <t> شكرا جزيلا</t>
  </si>
  <si>
    <t> ابتهاج</t>
  </si>
  <si>
    <t> يهتف؛ إشارة؛ الإشارة؛ بقعة</t>
  </si>
  <si>
    <t>G9071</t>
  </si>
  <si>
    <t> شكرا جزيلا</t>
  </si>
  <si>
    <t> إشارة</t>
  </si>
  <si>
    <t> G9072</t>
  </si>
  <si>
    <t> حقا</t>
  </si>
  <si>
    <t> تعفن</t>
  </si>
  <si>
    <t> G9073</t>
  </si>
  <si>
    <t> شكرا</t>
  </si>
  <si>
    <t> القوة (الجسدية)</t>
  </si>
  <si>
    <t> G9074</t>
  </si>
  <si>
    <t> شكرا</t>
  </si>
  <si>
    <t> عظم الفك</t>
  </si>
  <si>
    <t> G9075</t>
  </si>
  <si>
    <t> حقا</t>
  </si>
  <si>
    <t> G9076</t>
  </si>
  <si>
    <t> شكرا</t>
  </si>
  <si>
    <t> أداة حديدية</t>
  </si>
  <si>
    <t> G9077</t>
  </si>
  <si>
    <t> شكرا جزيلا</t>
  </si>
  <si>
    <t> G9078</t>
  </si>
  <si>
    <t> بالتأكيد</t>
  </si>
  <si>
    <t> جزء</t>
  </si>
  <si>
    <t> G9079</t>
  </si>
  <si>
    <t> بالتأكيد</t>
  </si>
  <si>
    <t> شيكل</t>
  </si>
  <si>
    <t> G9080</t>
  </si>
  <si>
    <t> شكرا</t>
  </si>
  <si>
    <t> حديقة الخيار</t>
  </si>
  <si>
    <t> G9081</t>
  </si>
  <si>
    <t> حقا</t>
  </si>
  <si>
    <t> خيار</t>
  </si>
  <si>
    <t> G9082</t>
  </si>
  <si>
    <t> شكرا</t>
  </si>
  <si>
    <t> الحلي</t>
  </si>
  <si>
    <t> G9083</t>
  </si>
  <si>
    <t> حقا</t>
  </si>
  <si>
    <t> خصلة شعر مكرسة</t>
  </si>
  <si>
    <t> G9084</t>
  </si>
  <si>
    <t> حقا</t>
  </si>
  <si>
    <t> يتغذى جيدا</t>
  </si>
  <si>
    <t> G9085</t>
  </si>
  <si>
    <t> شكرا جزيلا</t>
  </si>
  <si>
    <t> G9086</t>
  </si>
  <si>
    <t> شكرا</t>
  </si>
  <si>
    <t> نقص</t>
  </si>
  <si>
    <t> G9087</t>
  </si>
  <si>
    <t> شكرا جزيلا</t>
  </si>
  <si>
    <t> G9088</t>
  </si>
  <si>
    <t> شكرا جزيلا</t>
  </si>
  <si>
    <t> لقياس الحبوب</t>
  </si>
  <si>
    <t> G9089</t>
  </si>
  <si>
    <t> حقا</t>
  </si>
  <si>
    <t> خباز</t>
  </si>
  <si>
    <t> G9090</t>
  </si>
  <si>
    <t> حقا</t>
  </si>
  <si>
    <t> G9091</t>
  </si>
  <si>
    <t> حقا</t>
  </si>
  <si>
    <t> حجاب</t>
  </si>
  <si>
    <t>G9092</t>
  </si>
  <si>
    <t> شكرا جزيلا</t>
  </si>
  <si>
    <t> لحراثة</t>
  </si>
  <si>
    <t> G9093</t>
  </si>
  <si>
    <t> شكرا جزيلا</t>
  </si>
  <si>
    <t> G9094</t>
  </si>
  <si>
    <t> شكرا</t>
  </si>
  <si>
    <t> لرحلة</t>
  </si>
  <si>
    <t> G9095</t>
  </si>
  <si>
    <t> شكرا</t>
  </si>
  <si>
    <t> للمأوى</t>
  </si>
  <si>
    <t> G9096</t>
  </si>
  <si>
    <t> شكرا</t>
  </si>
  <si>
    <t> مطرقة</t>
  </si>
  <si>
    <t> G9097</t>
  </si>
  <si>
    <t> شكرا جزيلا</t>
  </si>
  <si>
    <t> مأوى</t>
  </si>
  <si>
    <t> G9098</t>
  </si>
  <si>
    <t> بالتأكيد</t>
  </si>
  <si>
    <t> ملجأ</t>
  </si>
  <si>
    <t> ملجأ؛ حماية</t>
  </si>
  <si>
    <t> G9099</t>
  </si>
  <si>
    <t> شكرا</t>
  </si>
  <si>
    <t> محمي</t>
  </si>
  <si>
    <t> G9100</t>
  </si>
  <si>
    <t> بالتأكيد</t>
  </si>
  <si>
    <t> للبحث عنه</t>
  </si>
  <si>
    <t> G9101</t>
  </si>
  <si>
    <t> شكرا</t>
  </si>
  <si>
    <t> طهو</t>
  </si>
  <si>
    <t> G9102</t>
  </si>
  <si>
    <t> شكرا</t>
  </si>
  <si>
    <t> ملفق</t>
  </si>
  <si>
    <t> G9103</t>
  </si>
  <si>
    <t> شكرا جزيلا</t>
  </si>
  <si>
    <t> ضابط المؤن</t>
  </si>
  <si>
    <t> G9104</t>
  </si>
  <si>
    <t> شكرا</t>
  </si>
  <si>
    <t> مشيخة</t>
  </si>
  <si>
    <t> مشيخة؛ طاقم عمل</t>
  </si>
  <si>
    <t> G9105</t>
  </si>
  <si>
    <t> شكرا</t>
  </si>
  <si>
    <t> مظلة</t>
  </si>
  <si>
    <t> G9106</t>
  </si>
  <si>
    <t> بالتأكيد</t>
  </si>
  <si>
    <t> إلى الظل</t>
  </si>
  <si>
    <t> إلى الظل؛ ظل</t>
  </si>
  <si>
    <t> G9107</t>
  </si>
  <si>
    <t> شكرا جزيلا</t>
  </si>
  <si>
    <t> قاس</t>
  </si>
  <si>
    <t> G9108</t>
  </si>
  <si>
    <t> شكرا جزيلا</t>
  </si>
  <si>
    <t> G9109</t>
  </si>
  <si>
    <t> شكرا</t>
  </si>
  <si>
    <t> بقسوة</t>
  </si>
  <si>
    <t>بقسوة؛ بعناد</t>
  </si>
  <si>
    <t> G9110</t>
  </si>
  <si>
    <t> شكرا</t>
  </si>
  <si>
    <t> ذرة</t>
  </si>
  <si>
    <t> G9111</t>
  </si>
  <si>
    <t> شكرا جزيلا</t>
  </si>
  <si>
    <t> للشذوذ</t>
  </si>
  <si>
    <t> منحرف. ملتوية</t>
  </si>
  <si>
    <t> G9112</t>
  </si>
  <si>
    <t> شكرا جزيلا</t>
  </si>
  <si>
    <t> تشوه</t>
  </si>
  <si>
    <t> G9113</t>
  </si>
  <si>
    <t> شكرا جزيلا</t>
  </si>
  <si>
    <t> ملتوية</t>
  </si>
  <si>
    <t> G9114</t>
  </si>
  <si>
    <t> شكرا</t>
  </si>
  <si>
    <t> صخرة عالية</t>
  </si>
  <si>
    <t> G9115</t>
  </si>
  <si>
    <t> بالتأكيد</t>
  </si>
  <si>
    <t> ارتفاع؛ يشاهد؛ برج المراقبة</t>
  </si>
  <si>
    <t> G9116</t>
  </si>
  <si>
    <t> شكرا</t>
  </si>
  <si>
    <t> ثوم</t>
  </si>
  <si>
    <t> G9117</t>
  </si>
  <si>
    <t> حقا</t>
  </si>
  <si>
    <t> G9118</t>
  </si>
  <si>
    <t> شكرا</t>
  </si>
  <si>
    <t> ضوء القمر</t>
  </si>
  <si>
    <t> G9119</t>
  </si>
  <si>
    <t> شكرا جزيلا</t>
  </si>
  <si>
    <t> أن ننظر إلى الكآبة</t>
  </si>
  <si>
    <t> G9120</t>
  </si>
  <si>
    <t> شكرا جزيلا</t>
  </si>
  <si>
    <t> G9121</t>
  </si>
  <si>
    <t> شكرا</t>
  </si>
  <si>
    <t> شبل</t>
  </si>
  <si>
    <t> G9122</t>
  </si>
  <si>
    <t> شكرا</t>
  </si>
  <si>
    <t> العصا</t>
  </si>
  <si>
    <t> G9123</t>
  </si>
  <si>
    <t> σκῶлον</t>
  </si>
  <si>
    <t> عائق</t>
  </si>
  <si>
    <t> G9124</t>
  </si>
  <si>
    <t> شكرا جزيلا</t>
  </si>
  <si>
    <t> الزمرد</t>
  </si>
  <si>
    <t> G9125</t>
  </si>
  <si>
    <t> σμῆγμα</t>
  </si>
  <si>
    <t> علاج جمالي</t>
  </si>
  <si>
    <t> G9126</t>
  </si>
  <si>
    <t> شكرا</t>
  </si>
  <si>
    <t> للحد</t>
  </si>
  <si>
    <t> G9127</t>
  </si>
  <si>
    <t> شكرا جزيلا</t>
  </si>
  <si>
    <t> شجرة الطقسوس</t>
  </si>
  <si>
    <t> G9128</t>
  </si>
  <si>
    <t> شكرا جزيلا</t>
  </si>
  <si>
    <t> حجر صنفرة</t>
  </si>
  <si>
    <t>G9129</t>
  </si>
  <si>
    <t> شكرا جزيلا</t>
  </si>
  <si>
    <t> المر</t>
  </si>
  <si>
    <t> G9130</t>
  </si>
  <si>
    <t> حقا</t>
  </si>
  <si>
    <t> رجل حكيم</t>
  </si>
  <si>
    <t> G9131</t>
  </si>
  <si>
    <t> رائع</t>
  </si>
  <si>
    <t> لإعطاء الحكمة</t>
  </si>
  <si>
    <t> G9132</t>
  </si>
  <si>
    <t> نعم</t>
  </si>
  <si>
    <t> G9133</t>
  </si>
  <si>
    <t> شكرا</t>
  </si>
  <si>
    <t> كاستراتو</t>
  </si>
  <si>
    <t> G9134</t>
  </si>
  <si>
    <t> شكرا جزيلا</t>
  </si>
  <si>
    <t> تنضب</t>
  </si>
  <si>
    <t> G9135</t>
  </si>
  <si>
    <t> حقا</t>
  </si>
  <si>
    <t> G9136</t>
  </si>
  <si>
    <t> شكرا</t>
  </si>
  <si>
    <t> قماط</t>
  </si>
  <si>
    <t> G9137</t>
  </si>
  <si>
    <t> شكرا</t>
  </si>
  <si>
    <t> سلك</t>
  </si>
  <si>
    <t> حبل؛ خيط</t>
  </si>
  <si>
    <t> G9138</t>
  </si>
  <si>
    <t> شكرا جزيلا</t>
  </si>
  <si>
    <t> للحمل</t>
  </si>
  <si>
    <t> للحمل اذهب إلى البذور</t>
  </si>
  <si>
    <t> G9139</t>
  </si>
  <si>
    <t> شكرا جزيلا</t>
  </si>
  <si>
    <t> - خروج السائل المنوي</t>
  </si>
  <si>
    <t> G9140</t>
  </si>
  <si>
    <t> حقا</t>
  </si>
  <si>
    <t> فترة</t>
  </si>
  <si>
    <t> G9141</t>
  </si>
  <si>
    <t> شكرا</t>
  </si>
  <si>
    <t> شرارة</t>
  </si>
  <si>
    <t> G9142</t>
  </si>
  <si>
    <t> حقا</t>
  </si>
  <si>
    <t> كومة من الرماد</t>
  </si>
  <si>
    <t> G9143</t>
  </si>
  <si>
    <t> شكرا جزيلا</t>
  </si>
  <si>
    <t> أشين</t>
  </si>
  <si>
    <t> G9144</t>
  </si>
  <si>
    <t> σπονδεῖον</t>
  </si>
  <si>
    <t> وعاء إراقة</t>
  </si>
  <si>
    <t> G9145</t>
  </si>
  <si>
    <t> حقا</t>
  </si>
  <si>
    <t> إراقة</t>
  </si>
  <si>
    <t> G9146</t>
  </si>
  <si>
    <t> شكرا</t>
  </si>
  <si>
    <t> قطرة (سائل)</t>
  </si>
  <si>
    <t> G9147</t>
  </si>
  <si>
    <t> حقا</t>
  </si>
  <si>
    <t> لتقطر</t>
  </si>
  <si>
    <t>G9148</t>
  </si>
  <si>
    <t> شكرا جزيلا</t>
  </si>
  <si>
    <t> للقياس بقاعدة</t>
  </si>
  <si>
    <t> G9149</t>
  </si>
  <si>
    <t> شكرا جزيلا</t>
  </si>
  <si>
    <t> G9150</t>
  </si>
  <si>
    <t> شكرا جزيلا</t>
  </si>
  <si>
    <t> عمود الباب</t>
  </si>
  <si>
    <t> عمود الباب؛ مال؛ سلم الوزن</t>
  </si>
  <si>
    <t> G9151</t>
  </si>
  <si>
    <t> شكرا جزيلا</t>
  </si>
  <si>
    <t> عجين</t>
  </si>
  <si>
    <t> G9152</t>
  </si>
  <si>
    <t> شكرا</t>
  </si>
  <si>
    <t> بلسم</t>
  </si>
  <si>
    <t> G9153</t>
  </si>
  <si>
    <t> شكرا جزيلا</t>
  </si>
  <si>
    <t> للتقطير</t>
  </si>
  <si>
    <t> G9154</t>
  </si>
  <si>
    <t> حقا</t>
  </si>
  <si>
    <t> عنب مجفف</t>
  </si>
  <si>
    <t> G9155</t>
  </si>
  <si>
    <t> حقا</t>
  </si>
  <si>
    <t> سمين</t>
  </si>
  <si>
    <t> سمين؛ سمينة</t>
  </si>
  <si>
    <t> G9156</t>
  </si>
  <si>
    <t> شكرا جزيلا</t>
  </si>
  <si>
    <t> لتنمو الدهون</t>
  </si>
  <si>
    <t> G9157</t>
  </si>
  <si>
    <t> حقا</t>
  </si>
  <si>
    <t> الى السطح</t>
  </si>
  <si>
    <t> G9158</t>
  </si>
  <si>
    <t> شكرا جزيلا</t>
  </si>
  <si>
    <t> مسقوف</t>
  </si>
  <si>
    <t> G9159</t>
  </si>
  <si>
    <t> شكرا جزيلا</t>
  </si>
  <si>
    <t> عصا؛ صُندُوق</t>
  </si>
  <si>
    <t> G9160</t>
  </si>
  <si>
    <t> شكرا</t>
  </si>
  <si>
    <t> الثمالة</t>
  </si>
  <si>
    <t> G9161</t>
  </si>
  <si>
    <t> شكرا جزيلا</t>
  </si>
  <si>
    <t> تحسرت</t>
  </si>
  <si>
    <t> G9162</t>
  </si>
  <si>
    <t> حقا</t>
  </si>
  <si>
    <t> أنين</t>
  </si>
  <si>
    <t> G9163</t>
  </si>
  <si>
    <t> شكرا</t>
  </si>
  <si>
    <t> بشكل ضيق</t>
  </si>
  <si>
    <t> في ضيق، في مضيق</t>
  </si>
  <si>
    <t> G9164</t>
  </si>
  <si>
    <t> حقا</t>
  </si>
  <si>
    <t> مضيق</t>
  </si>
  <si>
    <t> G9165</t>
  </si>
  <si>
    <t> شكرا جزيلا</t>
  </si>
  <si>
    <t> G9166</t>
  </si>
  <si>
    <t> حقا</t>
  </si>
  <si>
    <t> لحرمان</t>
  </si>
  <si>
    <t> G9167</t>
  </si>
  <si>
    <t>شكرا</t>
  </si>
  <si>
    <t> G9168</t>
  </si>
  <si>
    <t> شكرا</t>
  </si>
  <si>
    <t> حافة</t>
  </si>
  <si>
    <t> G9169</t>
  </si>
  <si>
    <t> شكرا جزيلا</t>
  </si>
  <si>
    <t> رباط للصدر</t>
  </si>
  <si>
    <t> G9170</t>
  </si>
  <si>
    <t> شكرا</t>
  </si>
  <si>
    <t> ثدي</t>
  </si>
  <si>
    <t> G9171</t>
  </si>
  <si>
    <t> شكرا</t>
  </si>
  <si>
    <t> نصب تذكاري</t>
  </si>
  <si>
    <t> نصب تذكاري؛ عمود، شاهدة</t>
  </si>
  <si>
    <t> G9172</t>
  </si>
  <si>
    <t> شكرا جزيلا</t>
  </si>
  <si>
    <t> نقش على النصب التذكاري</t>
  </si>
  <si>
    <t> G9173</t>
  </si>
  <si>
    <t> شكرا جزيلا</t>
  </si>
  <si>
    <t> لاقامة نصب تذكاري</t>
  </si>
  <si>
    <t> G9174</t>
  </si>
  <si>
    <t> شكرا جزيلا</t>
  </si>
  <si>
    <t> دعامة</t>
  </si>
  <si>
    <t> G9175</t>
  </si>
  <si>
    <t> شكرا</t>
  </si>
  <si>
    <t> G9176</t>
  </si>
  <si>
    <t> شكرا</t>
  </si>
  <si>
    <t> الاعتماد</t>
  </si>
  <si>
    <t> الاعتماد؛ يدعم</t>
  </si>
  <si>
    <t> G9177</t>
  </si>
  <si>
    <t> حقا</t>
  </si>
  <si>
    <t> كثيف</t>
  </si>
  <si>
    <t> G9178</t>
  </si>
  <si>
    <t> شكرا جزيلا</t>
  </si>
  <si>
    <t> بكثافة</t>
  </si>
  <si>
    <t> G9179</t>
  </si>
  <si>
    <t> حقا</t>
  </si>
  <si>
    <t> الأنتيمون</t>
  </si>
  <si>
    <t> G9180</t>
  </si>
  <si>
    <t> حقا</t>
  </si>
  <si>
    <t> لتشويه الأنتيمون</t>
  </si>
  <si>
    <t> G9181</t>
  </si>
  <si>
    <t> حقا</t>
  </si>
  <si>
    <t> G9182</t>
  </si>
  <si>
    <t> حقا</t>
  </si>
  <si>
    <t> لتفتيح</t>
  </si>
  <si>
    <t> G9183</t>
  </si>
  <si>
    <t> شكرا جزيلا</t>
  </si>
  <si>
    <t> يشرق</t>
  </si>
  <si>
    <t> G9184</t>
  </si>
  <si>
    <t> حقا</t>
  </si>
  <si>
    <t> صف</t>
  </si>
  <si>
    <t> G9185</t>
  </si>
  <si>
    <t> حقا</t>
  </si>
  <si>
    <t> تتراكم</t>
  </si>
  <si>
    <t> G9186</t>
  </si>
  <si>
    <t>حقا</t>
  </si>
  <si>
    <t> كومة</t>
  </si>
  <si>
    <t> G9187</t>
  </si>
  <si>
    <t> حقا</t>
  </si>
  <si>
    <t> لتعيين في الصفوف</t>
  </si>
  <si>
    <t> G9188</t>
  </si>
  <si>
    <t> رائع</t>
  </si>
  <si>
    <t> لرداء</t>
  </si>
  <si>
    <t> G9189</t>
  </si>
  <si>
    <t> شكرا جزيلا</t>
  </si>
  <si>
    <t> G9190</t>
  </si>
  <si>
    <t> شكرا جزيلا</t>
  </si>
  <si>
    <t> حارس خزانة</t>
  </si>
  <si>
    <t> G9191</t>
  </si>
  <si>
    <t> حقا</t>
  </si>
  <si>
    <t> للتفكير</t>
  </si>
  <si>
    <t> G9192</t>
  </si>
  <si>
    <t> شكرا جزيلا</t>
  </si>
  <si>
    <t> مفكر</t>
  </si>
  <si>
    <t> G9193</t>
  </si>
  <si>
    <t> شكرا جزيلا</t>
  </si>
  <si>
    <t> G9194</t>
  </si>
  <si>
    <t> شكرا جزيلا</t>
  </si>
  <si>
    <t> أخبث</t>
  </si>
  <si>
    <t> G9195</t>
  </si>
  <si>
    <t> شكرا جزيلا</t>
  </si>
  <si>
    <t> لعصره</t>
  </si>
  <si>
    <t> G9196</t>
  </si>
  <si>
    <t> شكرا</t>
  </si>
  <si>
    <t> نذير جيش</t>
  </si>
  <si>
    <t> G9197</t>
  </si>
  <si>
    <t> شكرا جزيلا</t>
  </si>
  <si>
    <t> معسكر عسكري</t>
  </si>
  <si>
    <t> G9198</t>
  </si>
  <si>
    <t> شكرا جزيلا</t>
  </si>
  <si>
    <t> G9199</t>
  </si>
  <si>
    <t> شكرا جزيلا</t>
  </si>
  <si>
    <t> G9200</t>
  </si>
  <si>
    <t> شكرا</t>
  </si>
  <si>
    <t> حبلا</t>
  </si>
  <si>
    <t> G9201</t>
  </si>
  <si>
    <t> حقا</t>
  </si>
  <si>
    <t> قاسٍ</t>
  </si>
  <si>
    <t> G9202</t>
  </si>
  <si>
    <t> حقا</t>
  </si>
  <si>
    <t> للدوران</t>
  </si>
  <si>
    <t> G9203</t>
  </si>
  <si>
    <t> شكرا جزيلا</t>
  </si>
  <si>
    <t> كروي</t>
  </si>
  <si>
    <t> G9204</t>
  </si>
  <si>
    <t> شكرا جزيلا</t>
  </si>
  <si>
    <t> دائري</t>
  </si>
  <si>
    <t> G9205</t>
  </si>
  <si>
    <t>شكرا جزيلا</t>
  </si>
  <si>
    <t> خط قتال</t>
  </si>
  <si>
    <t> G9206</t>
  </si>
  <si>
    <t> شكرا جزيلا</t>
  </si>
  <si>
    <t> لغرد</t>
  </si>
  <si>
    <t> G9207</t>
  </si>
  <si>
    <t> حقا</t>
  </si>
  <si>
    <t> نعامة</t>
  </si>
  <si>
    <t> نعامة عصفور</t>
  </si>
  <si>
    <t> G9208</t>
  </si>
  <si>
    <t> حقا</t>
  </si>
  <si>
    <t> مفصل</t>
  </si>
  <si>
    <t> G9209</t>
  </si>
  <si>
    <t> حقا</t>
  </si>
  <si>
    <t> تحول ودور</t>
  </si>
  <si>
    <t> G9210</t>
  </si>
  <si>
    <t> حقا</t>
  </si>
  <si>
    <t> G9211</t>
  </si>
  <si>
    <t> حقا</t>
  </si>
  <si>
    <t> الخراطة</t>
  </si>
  <si>
    <t> G9212</t>
  </si>
  <si>
    <t> شكرا</t>
  </si>
  <si>
    <t> الفراش</t>
  </si>
  <si>
    <t> G9213</t>
  </si>
  <si>
    <t> شكرا</t>
  </si>
  <si>
    <t> سرير متناثر</t>
  </si>
  <si>
    <t> G9214</t>
  </si>
  <si>
    <t> شكرا جزيلا</t>
  </si>
  <si>
    <t> كئيب</t>
  </si>
  <si>
    <t> G9215</t>
  </si>
  <si>
    <t> شكرا جزيلا</t>
  </si>
  <si>
    <t> من القنب</t>
  </si>
  <si>
    <t> G9216</t>
  </si>
  <si>
    <t> شكرا</t>
  </si>
  <si>
    <t> عيدان</t>
  </si>
  <si>
    <t> G9217</t>
  </si>
  <si>
    <t> شكرا</t>
  </si>
  <si>
    <t> من حور أخضر</t>
  </si>
  <si>
    <t> G9218</t>
  </si>
  <si>
    <t> شكرا جزيلا</t>
  </si>
  <si>
    <t> كن حميميا مع</t>
  </si>
  <si>
    <t> G9219</t>
  </si>
  <si>
    <t> شكرا</t>
  </si>
  <si>
    <t> أمر</t>
  </si>
  <si>
    <t> G9220</t>
  </si>
  <si>
    <t> شكرا جزيلا</t>
  </si>
  <si>
    <t> G9221</t>
  </si>
  <si>
    <t> شكرا جزيلا</t>
  </si>
  <si>
    <t> ليحترق بها</t>
  </si>
  <si>
    <t> G9222</t>
  </si>
  <si>
    <t> شكرا جزيلا</t>
  </si>
  <si>
    <t> حجاب الزواج</t>
  </si>
  <si>
    <t> G9223</t>
  </si>
  <si>
    <t> شكرا جزيلا</t>
  </si>
  <si>
    <t>لترث معا</t>
  </si>
  <si>
    <t> G9224</t>
  </si>
  <si>
    <t> شكرا جزيلا</t>
  </si>
  <si>
    <t> للاختلاط مع</t>
  </si>
  <si>
    <t> G9225</t>
  </si>
  <si>
    <t> شكرا جزيلا</t>
  </si>
  <si>
    <t> للالتهام معا</t>
  </si>
  <si>
    <t> G9226</t>
  </si>
  <si>
    <t> شكرا جزيلا</t>
  </si>
  <si>
    <t> لتحمل معا</t>
  </si>
  <si>
    <t> G9227</t>
  </si>
  <si>
    <t> شكرا جزيلا</t>
  </si>
  <si>
    <t> للعيش معا</t>
  </si>
  <si>
    <t> G9228</t>
  </si>
  <si>
    <t> بالتأكيد</t>
  </si>
  <si>
    <t> أن نكون معا</t>
  </si>
  <si>
    <t> G9229</t>
  </si>
  <si>
    <t> شكرا جزيلا</t>
  </si>
  <si>
    <t> لخلط القرون</t>
  </si>
  <si>
    <t> G9230</t>
  </si>
  <si>
    <t> شكرا جزيلا</t>
  </si>
  <si>
    <t> منشقة</t>
  </si>
  <si>
    <t> G9231</t>
  </si>
  <si>
    <t> شكرا جزيلا</t>
  </si>
  <si>
    <t> لتقسيم الأجزاء معًا</t>
  </si>
  <si>
    <t> لكسر القطع معا. كسر</t>
  </si>
  <si>
    <t> G9232</t>
  </si>
  <si>
    <t> شكرا جزيلا</t>
  </si>
  <si>
    <t> نجارة</t>
  </si>
  <si>
    <t> G9233</t>
  </si>
  <si>
    <t> شكرا جزيلا</t>
  </si>
  <si>
    <t> حبس</t>
  </si>
  <si>
    <t> الحبس نسيج؛ استثمار؛ حصار</t>
  </si>
  <si>
    <t> G9234</t>
  </si>
  <si>
    <t> شكرا جزيلا</t>
  </si>
  <si>
    <t> انضم</t>
  </si>
  <si>
    <t> G9235</t>
  </si>
  <si>
    <t> شكرا جزيلا</t>
  </si>
  <si>
    <t> استدعى</t>
  </si>
  <si>
    <t> G9236</t>
  </si>
  <si>
    <t> شكرا جزيلا</t>
  </si>
  <si>
    <t> لتبتلع</t>
  </si>
  <si>
    <t> G9237</t>
  </si>
  <si>
    <t> حقا</t>
  </si>
  <si>
    <t> رفيقة السرير</t>
  </si>
  <si>
    <t> G9238</t>
  </si>
  <si>
    <t> شكرا جزيلا</t>
  </si>
  <si>
    <t>لخفض</t>
  </si>
  <si>
    <t> لخفض؛ قطع؛ اقطعه</t>
  </si>
  <si>
    <t> G9239</t>
  </si>
  <si>
    <t> شكرا جزيلا</t>
  </si>
  <si>
    <t> خليط</t>
  </si>
  <si>
    <t> G9240</t>
  </si>
  <si>
    <t> شكرا</t>
  </si>
  <si>
    <t> G9241</t>
  </si>
  <si>
    <t> بالتأكيد</t>
  </si>
  <si>
    <t> الدمج</t>
  </si>
  <si>
    <t> اندماج؛ تفسير</t>
  </si>
  <si>
    <t> G9242</t>
  </si>
  <si>
    <t> شكرا</t>
  </si>
  <si>
    <t> لضرب معا</t>
  </si>
  <si>
    <t> G9243</t>
  </si>
  <si>
    <t> شكرا</t>
  </si>
  <si>
    <t> لتقع فيه</t>
  </si>
  <si>
    <t> G9244</t>
  </si>
  <si>
    <t> شكرا جزيلا</t>
  </si>
  <si>
    <t> لربطهم ببعضهم البعض</t>
  </si>
  <si>
    <t> G9245</t>
  </si>
  <si>
    <t> شكرا</t>
  </si>
  <si>
    <t> ثمرة أشجار السيكامين</t>
  </si>
  <si>
    <t> G9246</t>
  </si>
  <si>
    <t> شكرا</t>
  </si>
  <si>
    <t> بستان تين</t>
  </si>
  <si>
    <t> G9247</t>
  </si>
  <si>
    <t> شكرا</t>
  </si>
  <si>
    <t> مبتز</t>
  </si>
  <si>
    <t> G9248</t>
  </si>
  <si>
    <t> شكرا</t>
  </si>
  <si>
    <t> ابتزاز</t>
  </si>
  <si>
    <t> G9249</t>
  </si>
  <si>
    <t> بالتأكيد</t>
  </si>
  <si>
    <t> الاستيلاء</t>
  </si>
  <si>
    <t> الاستيلاء تصور</t>
  </si>
  <si>
    <t> G9250</t>
  </si>
  <si>
    <t> شكرا جزيلا</t>
  </si>
  <si>
    <t> G9251</t>
  </si>
  <si>
    <t> شكرا جزيلا</t>
  </si>
  <si>
    <t> تقدير</t>
  </si>
  <si>
    <t> G9252</t>
  </si>
  <si>
    <t> شكرا جزيلا</t>
  </si>
  <si>
    <t> لينضموا إلى السب</t>
  </si>
  <si>
    <t> G9253</t>
  </si>
  <si>
    <t> شكرا جزيلا</t>
  </si>
  <si>
    <t> يمكن مقارنتها مع</t>
  </si>
  <si>
    <t> G9254</t>
  </si>
  <si>
    <t> شكرا جزيلا</t>
  </si>
  <si>
    <t> اقتران</t>
  </si>
  <si>
    <t> G9255</t>
  </si>
  <si>
    <t>حقا</t>
  </si>
  <si>
    <t> G9256</t>
  </si>
  <si>
    <t> شكرا جزيلا</t>
  </si>
  <si>
    <t> حليف</t>
  </si>
  <si>
    <t> G9257</t>
  </si>
  <si>
    <t> شكرا جزيلا</t>
  </si>
  <si>
    <t> اتفاق</t>
  </si>
  <si>
    <t> مدمج؛ اقتران</t>
  </si>
  <si>
    <t> G9258</t>
  </si>
  <si>
    <t> شكرا جزيلا</t>
  </si>
  <si>
    <t> كن مغرمًا بالكرات</t>
  </si>
  <si>
    <t> G9259</t>
  </si>
  <si>
    <t> شكرا جزيلا</t>
  </si>
  <si>
    <t> رمز</t>
  </si>
  <si>
    <t> G9260</t>
  </si>
  <si>
    <t> شكرا جزيلا</t>
  </si>
  <si>
    <t> لتتغذى معا</t>
  </si>
  <si>
    <t> G9261</t>
  </si>
  <si>
    <t> شكرا جزيلا</t>
  </si>
  <si>
    <t> نصيحة</t>
  </si>
  <si>
    <t> G9262</t>
  </si>
  <si>
    <t> شكرا جزيلا</t>
  </si>
  <si>
    <t> للقتال مع</t>
  </si>
  <si>
    <t> G9263</t>
  </si>
  <si>
    <t> شكرا جزيلا</t>
  </si>
  <si>
    <t> تحالف في الحرب</t>
  </si>
  <si>
    <t> G9264</t>
  </si>
  <si>
    <t> شكرا جزيلا</t>
  </si>
  <si>
    <t> إنسيابي</t>
  </si>
  <si>
    <t> G9265</t>
  </si>
  <si>
    <t> شكرا جزيلا</t>
  </si>
  <si>
    <t> مختلطة معا</t>
  </si>
  <si>
    <t> G9266</t>
  </si>
  <si>
    <t> شكرا جزيلا</t>
  </si>
  <si>
    <t> G9267</t>
  </si>
  <si>
    <t> شكرا جزيلا</t>
  </si>
  <si>
    <t> الدمج</t>
  </si>
  <si>
    <t> G9268</t>
  </si>
  <si>
    <t> حقا</t>
  </si>
  <si>
    <t> تحالف</t>
  </si>
  <si>
    <t> G9269</t>
  </si>
  <si>
    <t> شكرا جزيلا</t>
  </si>
  <si>
    <t> للوقوف معه</t>
  </si>
  <si>
    <t> G9270</t>
  </si>
  <si>
    <t> شكرا جزيلا</t>
  </si>
  <si>
    <t> كل شيء</t>
  </si>
  <si>
    <t> كل شيء؛ على العموم؛ الكل</t>
  </si>
  <si>
    <t> G9271</t>
  </si>
  <si>
    <t> شكرا جزيلا</t>
  </si>
  <si>
    <t> لتدوس عليهما معا</t>
  </si>
  <si>
    <t> G9272</t>
  </si>
  <si>
    <t>شكرا جزيلا</t>
  </si>
  <si>
    <t> للانتهاء معا</t>
  </si>
  <si>
    <t> G9273</t>
  </si>
  <si>
    <t> شكرا جزيلا</t>
  </si>
  <si>
    <t> لاستيعاب</t>
  </si>
  <si>
    <t> G9274</t>
  </si>
  <si>
    <t> شكرا جزيلا</t>
  </si>
  <si>
    <t> انضمت عن كثب</t>
  </si>
  <si>
    <t> G9275</t>
  </si>
  <si>
    <t> شكرا جزيلا</t>
  </si>
  <si>
    <t> أن تكون مرتبطة بشكل وثيق</t>
  </si>
  <si>
    <t> أن تكون مرتبطة بشكل وثيق؛ جديلة</t>
  </si>
  <si>
    <t> G9276</t>
  </si>
  <si>
    <t> شكرا جزيلا</t>
  </si>
  <si>
    <t> G9277</t>
  </si>
  <si>
    <t> شكرا جزيلا</t>
  </si>
  <si>
    <t> لربط اليد والقدم</t>
  </si>
  <si>
    <t> لربط اليد والقدم. إعاقة</t>
  </si>
  <si>
    <t> G9278</t>
  </si>
  <si>
    <t> شكرا جزيلا</t>
  </si>
  <si>
    <t> للانضمام إلى الحرب مع</t>
  </si>
  <si>
    <t> G9279</t>
  </si>
  <si>
    <t> شكرا جزيلا</t>
  </si>
  <si>
    <t> لتشبيك معا</t>
  </si>
  <si>
    <t> G9280</t>
  </si>
  <si>
    <t> شكرا جزيلا</t>
  </si>
  <si>
    <t> لمرافقة</t>
  </si>
  <si>
    <t> G9281</t>
  </si>
  <si>
    <t> شكرا جزيلا</t>
  </si>
  <si>
    <t> لتلتزم به</t>
  </si>
  <si>
    <t> G9282</t>
  </si>
  <si>
    <t> شكرا جزيلا</t>
  </si>
  <si>
    <t> لنصارع معا</t>
  </si>
  <si>
    <t> G9283</t>
  </si>
  <si>
    <t> شكرا جزيلا</t>
  </si>
  <si>
    <t> صدفة</t>
  </si>
  <si>
    <t> صدفة؛ حادث سلبي</t>
  </si>
  <si>
    <t> G9284</t>
  </si>
  <si>
    <t> شكرا جزيلا</t>
  </si>
  <si>
    <t> ليحترقوا معًا</t>
  </si>
  <si>
    <t> G9285</t>
  </si>
  <si>
    <t> شكرا جزيلا</t>
  </si>
  <si>
    <t> للرثاء معا</t>
  </si>
  <si>
    <t> G9286</t>
  </si>
  <si>
    <t> شكرا جزيلا</t>
  </si>
  <si>
    <t> ليصمتوا معا</t>
  </si>
  <si>
    <t>G9287</t>
  </si>
  <si>
    <t> شكرا جزيلا</t>
  </si>
  <si>
    <t> ليعطش</t>
  </si>
  <si>
    <t> G9288</t>
  </si>
  <si>
    <t> شكرا جزيلا</t>
  </si>
  <si>
    <t> لمزيج معا</t>
  </si>
  <si>
    <t> G9289</t>
  </si>
  <si>
    <t> شكرا جزيلا</t>
  </si>
  <si>
    <t> بانسجام</t>
  </si>
  <si>
    <t> G9290</t>
  </si>
  <si>
    <t> حقا</t>
  </si>
  <si>
    <t> لتتخلص منها</t>
  </si>
  <si>
    <t> G9291</t>
  </si>
  <si>
    <t> شكرا</t>
  </si>
  <si>
    <t> للغناء معًا في حفلة موسيقية</t>
  </si>
  <si>
    <t> G9292</t>
  </si>
  <si>
    <t> شكرا جزيلا</t>
  </si>
  <si>
    <t> تبادل</t>
  </si>
  <si>
    <t> G9293</t>
  </si>
  <si>
    <t> شكرا جزيلا</t>
  </si>
  <si>
    <t> تتداخل مع</t>
  </si>
  <si>
    <t> G9294</t>
  </si>
  <si>
    <t> شكرا</t>
  </si>
  <si>
    <t> للانضمام إلى حمل</t>
  </si>
  <si>
    <t> G9295</t>
  </si>
  <si>
    <t> شكرا</t>
  </si>
  <si>
    <t> لقاء مع</t>
  </si>
  <si>
    <t> G9296</t>
  </si>
  <si>
    <t> شكرا</t>
  </si>
  <si>
    <t> حدث</t>
  </si>
  <si>
    <t> G9297</t>
  </si>
  <si>
    <t> شكرا جزيلا</t>
  </si>
  <si>
    <t> G9298</t>
  </si>
  <si>
    <t> شكرا</t>
  </si>
  <si>
    <t> ليعتمد عليها</t>
  </si>
  <si>
    <t> G9299</t>
  </si>
  <si>
    <t> شكرا جزيلا</t>
  </si>
  <si>
    <t> للاستقرار مع</t>
  </si>
  <si>
    <t> G9300</t>
  </si>
  <si>
    <t> حقا</t>
  </si>
  <si>
    <t> جمعية</t>
  </si>
  <si>
    <t> G9301</t>
  </si>
  <si>
    <t> شكرا</t>
  </si>
  <si>
    <t> G9302</t>
  </si>
  <si>
    <t> شكرا</t>
  </si>
  <si>
    <t> لربط نفسه</t>
  </si>
  <si>
    <t> G9303</t>
  </si>
  <si>
    <t> شكرا</t>
  </si>
  <si>
    <t> في محيط</t>
  </si>
  <si>
    <t> G9304</t>
  </si>
  <si>
    <t> شكرا</t>
  </si>
  <si>
    <t> للجلوس مع</t>
  </si>
  <si>
    <t>G9305</t>
  </si>
  <si>
    <t> شكرا جزيلا</t>
  </si>
  <si>
    <t> للمشاركة في صنع الحرب</t>
  </si>
  <si>
    <t> G9306</t>
  </si>
  <si>
    <t> شكرا جزيلا</t>
  </si>
  <si>
    <t> للخروج معا</t>
  </si>
  <si>
    <t> G9307</t>
  </si>
  <si>
    <t> شكرا</t>
  </si>
  <si>
    <t> لتنشئة معا</t>
  </si>
  <si>
    <t> G9308</t>
  </si>
  <si>
    <t> شكرا</t>
  </si>
  <si>
    <t> للرسم معا</t>
  </si>
  <si>
    <t> G9309</t>
  </si>
  <si>
    <t> شكرا</t>
  </si>
  <si>
    <t> لترتفع معا</t>
  </si>
  <si>
    <t> G9310</t>
  </si>
  <si>
    <t> شكرا جزيلا</t>
  </si>
  <si>
    <t> للخروج معا</t>
  </si>
  <si>
    <t> G9311</t>
  </si>
  <si>
    <t> شكرا جزيلا</t>
  </si>
  <si>
    <t> لمتابعة معا</t>
  </si>
  <si>
    <t> G9312</t>
  </si>
  <si>
    <t> شكرا جزيلا</t>
  </si>
  <si>
    <t> للنظر معا</t>
  </si>
  <si>
    <t> G9313</t>
  </si>
  <si>
    <t> شكرا جزيلا</t>
  </si>
  <si>
    <t> G9314</t>
  </si>
  <si>
    <t> شكرا جزيلا</t>
  </si>
  <si>
    <t> للمساعدة بقوة</t>
  </si>
  <si>
    <t> G9315</t>
  </si>
  <si>
    <t> شكرا جزيلا</t>
  </si>
  <si>
    <t> للانضمام إلى شن هجوم</t>
  </si>
  <si>
    <t> G9316</t>
  </si>
  <si>
    <t> شكرا</t>
  </si>
  <si>
    <t> رفيقة أنثى</t>
  </si>
  <si>
    <t> G9317</t>
  </si>
  <si>
    <t> شكرا</t>
  </si>
  <si>
    <t> رفيق ذكر</t>
  </si>
  <si>
    <t> G9318</t>
  </si>
  <si>
    <t> شكرا</t>
  </si>
  <si>
    <t> لتحقيق التفاهم</t>
  </si>
  <si>
    <t> G9319</t>
  </si>
  <si>
    <t> شكرا</t>
  </si>
  <si>
    <t> بخبرة</t>
  </si>
  <si>
    <t> G9320</t>
  </si>
  <si>
    <t>شكرا جزيلا</t>
  </si>
  <si>
    <t> كن سعيدا</t>
  </si>
  <si>
    <t> G9321</t>
  </si>
  <si>
    <t> شكرا جزيلا</t>
  </si>
  <si>
    <t> معاصر</t>
  </si>
  <si>
    <t> G9322</t>
  </si>
  <si>
    <t> شكرا جزيلا</t>
  </si>
  <si>
    <t> يذعن</t>
  </si>
  <si>
    <t> G9323</t>
  </si>
  <si>
    <t> شكرا</t>
  </si>
  <si>
    <t> اتفاق مع</t>
  </si>
  <si>
    <t> G9324</t>
  </si>
  <si>
    <t> حقا</t>
  </si>
  <si>
    <t> تركيب</t>
  </si>
  <si>
    <t> تركيب؛ مجموعة مصفوفة</t>
  </si>
  <si>
    <t> G9325</t>
  </si>
  <si>
    <t> شكرا جزيلا</t>
  </si>
  <si>
    <t> يضاعف</t>
  </si>
  <si>
    <t> G9326</t>
  </si>
  <si>
    <t> شكرا</t>
  </si>
  <si>
    <t> معاهدة</t>
  </si>
  <si>
    <t> G9327</t>
  </si>
  <si>
    <t> شكرا</t>
  </si>
  <si>
    <t> شاهد مشترك</t>
  </si>
  <si>
    <t> G9328</t>
  </si>
  <si>
    <t> شكرا</t>
  </si>
  <si>
    <t> لتجميع السحب معًا</t>
  </si>
  <si>
    <t> G9329</t>
  </si>
  <si>
    <t> شكرا</t>
  </si>
  <si>
    <t> مغطاة بالغيوم</t>
  </si>
  <si>
    <t> G9330</t>
  </si>
  <si>
    <t> شكرا</t>
  </si>
  <si>
    <t> أخت الزوج</t>
  </si>
  <si>
    <t> G9331</t>
  </si>
  <si>
    <t> حقا</t>
  </si>
  <si>
    <t> دعوة</t>
  </si>
  <si>
    <t> دعوة؛ عائدات</t>
  </si>
  <si>
    <t> G9332</t>
  </si>
  <si>
    <t> شكرا</t>
  </si>
  <si>
    <t> G9333</t>
  </si>
  <si>
    <t> شكرا جزيلا</t>
  </si>
  <si>
    <t> إغلاق الجرح</t>
  </si>
  <si>
    <t> G9334</t>
  </si>
  <si>
    <t> شكرا</t>
  </si>
  <si>
    <t> أمر مرتب</t>
  </si>
  <si>
    <t> G9335</t>
  </si>
  <si>
    <t> شكرا</t>
  </si>
  <si>
    <t> G9336</t>
  </si>
  <si>
    <t> شكرا جزيلا</t>
  </si>
  <si>
    <t> معدل</t>
  </si>
  <si>
    <t> معدل؛ ترتيب</t>
  </si>
  <si>
    <t> G9337</t>
  </si>
  <si>
    <t>شكرا جزيلا</t>
  </si>
  <si>
    <t> G9338</t>
  </si>
  <si>
    <t> شكرا جزيلا</t>
  </si>
  <si>
    <t> الضريبة الجمركية)</t>
  </si>
  <si>
    <t> G9339</t>
  </si>
  <si>
    <t> شكرا جزيلا</t>
  </si>
  <si>
    <t> سعر؛ تقييم</t>
  </si>
  <si>
    <t> G9340</t>
  </si>
  <si>
    <t> شكرا</t>
  </si>
  <si>
    <t> كسر؛ دمار</t>
  </si>
  <si>
    <t> G9341</t>
  </si>
  <si>
    <t> شكرا جزيلا</t>
  </si>
  <si>
    <t> استراحة</t>
  </si>
  <si>
    <t> استراحة؛ صراع</t>
  </si>
  <si>
    <t> G9342</t>
  </si>
  <si>
    <t> حقا</t>
  </si>
  <si>
    <t> هزيمة</t>
  </si>
  <si>
    <t> G9343</t>
  </si>
  <si>
    <t> شكرا جزيلا</t>
  </si>
  <si>
    <t> للالتفاف معا</t>
  </si>
  <si>
    <t> G9344</t>
  </si>
  <si>
    <t> شكرا</t>
  </si>
  <si>
    <t> لنسج معا</t>
  </si>
  <si>
    <t> G9345</t>
  </si>
  <si>
    <t> شكرا</t>
  </si>
  <si>
    <t> جزء منسوج</t>
  </si>
  <si>
    <t> G9346</t>
  </si>
  <si>
    <t> شكرا جزيلا</t>
  </si>
  <si>
    <t> كونفدرالية</t>
  </si>
  <si>
    <t> G9347</t>
  </si>
  <si>
    <t> شكرا</t>
  </si>
  <si>
    <t> هسهسة</t>
  </si>
  <si>
    <t> الهسهسة. صفير</t>
  </si>
  <si>
    <t> G9348</t>
  </si>
  <si>
    <t> حقا</t>
  </si>
  <si>
    <t> مزمار</t>
  </si>
  <si>
    <t> G9349</t>
  </si>
  <si>
    <t> حقا</t>
  </si>
  <si>
    <t> إلى همسة</t>
  </si>
  <si>
    <t> إلى همسة؛ صافرة في</t>
  </si>
  <si>
    <t> G9350</t>
  </si>
  <si>
    <t> شكرا جزيلا</t>
  </si>
  <si>
    <t> G9351</t>
  </si>
  <si>
    <t> حقا</t>
  </si>
  <si>
    <t> للخياطة معا</t>
  </si>
  <si>
    <t> G9352</t>
  </si>
  <si>
    <t> حقا</t>
  </si>
  <si>
    <t> زميل ساكن خيمة</t>
  </si>
  <si>
    <t> G9353</t>
  </si>
  <si>
    <t> حقا</t>
  </si>
  <si>
    <t> G9354</t>
  </si>
  <si>
    <t> حقا</t>
  </si>
  <si>
    <t> G9355</t>
  </si>
  <si>
    <t>شكرا جزيلا</t>
  </si>
  <si>
    <t> G9356</t>
  </si>
  <si>
    <t> حقا</t>
  </si>
  <si>
    <t> لتذبل</t>
  </si>
  <si>
    <t> G9357</t>
  </si>
  <si>
    <t> شكرا جزيلا</t>
  </si>
  <si>
    <t> اهتزاز</t>
  </si>
  <si>
    <t> G9358</t>
  </si>
  <si>
    <t> شكرا جزيلا</t>
  </si>
  <si>
    <t> G9359</t>
  </si>
  <si>
    <t> حقا</t>
  </si>
  <si>
    <t> مؤامرة مشتركة</t>
  </si>
  <si>
    <t> G9360</t>
  </si>
  <si>
    <t> شكرا جزيلا</t>
  </si>
  <si>
    <t> مجموعة؛ حامية</t>
  </si>
  <si>
    <t> G9361</t>
  </si>
  <si>
    <t> شكرا جزيلا</t>
  </si>
  <si>
    <t> كونفدرالية</t>
  </si>
  <si>
    <t> الكونفدرالية والمؤامرة</t>
  </si>
  <si>
    <t> G9362</t>
  </si>
  <si>
    <t> شكرا جزيلا</t>
  </si>
  <si>
    <t> للتكثيف</t>
  </si>
  <si>
    <t> لتتكثف، وتقترب من؛ ربط</t>
  </si>
  <si>
    <t> G9363</t>
  </si>
  <si>
    <t> شكرا</t>
  </si>
  <si>
    <t> G9364</t>
  </si>
  <si>
    <t> شكرا جزيلا</t>
  </si>
  <si>
    <t> للإصابة بالتهاب</t>
  </si>
  <si>
    <t> G9365</t>
  </si>
  <si>
    <t> شكرا جزيلا</t>
  </si>
  <si>
    <t> غير مستقر</t>
  </si>
  <si>
    <t> G9366</t>
  </si>
  <si>
    <t> شكرا جزيلا</t>
  </si>
  <si>
    <t> إلى رحلة</t>
  </si>
  <si>
    <t> G9367</t>
  </si>
  <si>
    <t> شكرا جزيلا</t>
  </si>
  <si>
    <t> رحلة</t>
  </si>
  <si>
    <t> G9368</t>
  </si>
  <si>
    <t> شكرا جزيلا</t>
  </si>
  <si>
    <t> إلى حبال</t>
  </si>
  <si>
    <t> G9369</t>
  </si>
  <si>
    <t> شكرا</t>
  </si>
  <si>
    <t> حبال</t>
  </si>
  <si>
    <t> G9370</t>
  </si>
  <si>
    <t> شكرا</t>
  </si>
  <si>
    <t> G9371</t>
  </si>
  <si>
    <t> حقا</t>
  </si>
  <si>
    <t> سرب من الدبابير</t>
  </si>
  <si>
    <t> G9372</t>
  </si>
  <si>
    <t> شكرا جزيلا</t>
  </si>
  <si>
    <t> لإسفين</t>
  </si>
  <si>
    <t> G9373</t>
  </si>
  <si>
    <t> شكرا جزيلا</t>
  </si>
  <si>
    <t> G9374</t>
  </si>
  <si>
    <t>حقا</t>
  </si>
  <si>
    <t> عنيف</t>
  </si>
  <si>
    <t> G9375</t>
  </si>
  <si>
    <t> شكرا جزيلا</t>
  </si>
  <si>
    <t> فقرات العنق</t>
  </si>
  <si>
    <t> G9376</t>
  </si>
  <si>
    <t> شكرا</t>
  </si>
  <si>
    <t> في ADZ</t>
  </si>
  <si>
    <t> G9377</t>
  </si>
  <si>
    <t> شكرا</t>
  </si>
  <si>
    <t> لضربه بمطرقة</t>
  </si>
  <si>
    <t> G9378</t>
  </si>
  <si>
    <t> شكرا</t>
  </si>
  <si>
    <t> مطرقة حداد</t>
  </si>
  <si>
    <t> G9379</t>
  </si>
  <si>
    <t> حقا</t>
  </si>
  <si>
    <t> G9380</t>
  </si>
  <si>
    <t> شكرا</t>
  </si>
  <si>
    <t> بارجة</t>
  </si>
  <si>
    <t> G9381</t>
  </si>
  <si>
    <t> شكرا</t>
  </si>
  <si>
    <t> تأجيج</t>
  </si>
  <si>
    <t> G9382</t>
  </si>
  <si>
    <t> حقا</t>
  </si>
  <si>
    <t> نبلة</t>
  </si>
  <si>
    <t> G9383</t>
  </si>
  <si>
    <t> حقا</t>
  </si>
  <si>
    <t> شق</t>
  </si>
  <si>
    <t> G9384</t>
  </si>
  <si>
    <t> حقا</t>
  </si>
  <si>
    <t> تمزيقه</t>
  </si>
  <si>
    <t> G9385</t>
  </si>
  <si>
    <t> شكرا جزيلا</t>
  </si>
  <si>
    <t> خط خارج محسوب</t>
  </si>
  <si>
    <t> خط خارجي مقاس؛ قطعة أرض مقاسة</t>
  </si>
  <si>
    <t> G9386</t>
  </si>
  <si>
    <t> حقا</t>
  </si>
  <si>
    <t> قطعة أرض مقاسة</t>
  </si>
  <si>
    <t> G9387</t>
  </si>
  <si>
    <t> شكرا جزيلا</t>
  </si>
  <si>
    <t> اندفاع</t>
  </si>
  <si>
    <t> G9388</t>
  </si>
  <si>
    <t> شكرا جزيلا</t>
  </si>
  <si>
    <t> العاطل</t>
  </si>
  <si>
    <t> G9389</t>
  </si>
  <si>
    <t> شكرا جزيلا</t>
  </si>
  <si>
    <t> لتجديد شبابها</t>
  </si>
  <si>
    <t> G9390</t>
  </si>
  <si>
    <t> رائع</t>
  </si>
  <si>
    <t> اختيار كرمة</t>
  </si>
  <si>
    <t> G9391</t>
  </si>
  <si>
    <t> جديد</t>
  </si>
  <si>
    <t> G9392</t>
  </si>
  <si>
    <t> رائع</t>
  </si>
  <si>
    <t> قرن الكبش</t>
  </si>
  <si>
    <t>G9394</t>
  </si>
  <si>
    <t> شكرا</t>
  </si>
  <si>
    <t> اللفافة</t>
  </si>
  <si>
    <t> G9395</t>
  </si>
  <si>
    <t> شكرا</t>
  </si>
  <si>
    <t> تكتيكي</t>
  </si>
  <si>
    <t> G9396</t>
  </si>
  <si>
    <t> شكرا جزيلا</t>
  </si>
  <si>
    <t> بائسة</t>
  </si>
  <si>
    <t> G9397</t>
  </si>
  <si>
    <t> شكرا جزيلا</t>
  </si>
  <si>
    <t> بائس</t>
  </si>
  <si>
    <t> G9398</t>
  </si>
  <si>
    <t> شكرا جزيلا</t>
  </si>
  <si>
    <t> أمين مخزن</t>
  </si>
  <si>
    <t> G9399</t>
  </si>
  <si>
    <t> شكرا جزيلا</t>
  </si>
  <si>
    <t> G9400</t>
  </si>
  <si>
    <t> شكرا</t>
  </si>
  <si>
    <t> ليتمدد</t>
  </si>
  <si>
    <t> G9401</t>
  </si>
  <si>
    <t> شكرا جزيلا</t>
  </si>
  <si>
    <t> كن متواضعا</t>
  </si>
  <si>
    <t> G9402</t>
  </si>
  <si>
    <t> شكرا</t>
  </si>
  <si>
    <t> متواضع</t>
  </si>
  <si>
    <t> G9403</t>
  </si>
  <si>
    <t> شكرا جزيلا</t>
  </si>
  <si>
    <t> مزعج</t>
  </si>
  <si>
    <t> G9404</t>
  </si>
  <si>
    <t> شكرا</t>
  </si>
  <si>
    <t> المنطقة الجهنمية</t>
  </si>
  <si>
    <t> G9405</t>
  </si>
  <si>
    <t> حقا</t>
  </si>
  <si>
    <t> خندق</t>
  </si>
  <si>
    <t> G9406</t>
  </si>
  <si>
    <t> شكرا</t>
  </si>
  <si>
    <t> G9407</t>
  </si>
  <si>
    <t> جيد</t>
  </si>
  <si>
    <t> G9408</t>
  </si>
  <si>
    <t> شكرا جزيلا</t>
  </si>
  <si>
    <t> مسور</t>
  </si>
  <si>
    <t> G9409</t>
  </si>
  <si>
    <t> شكرا جزيلا</t>
  </si>
  <si>
    <t> إلى الجدار</t>
  </si>
  <si>
    <t> G9410</t>
  </si>
  <si>
    <t> شكرا جزيلا</t>
  </si>
  <si>
    <t> بنّاء</t>
  </si>
  <si>
    <t> G9411</t>
  </si>
  <si>
    <t> شكرا جزيلا</t>
  </si>
  <si>
    <t> لإنجاب الأطفال</t>
  </si>
  <si>
    <t> G9412</t>
  </si>
  <si>
    <t> بالتأكيد</t>
  </si>
  <si>
    <t> لتدبر</t>
  </si>
  <si>
    <t> G9413</t>
  </si>
  <si>
    <t> شكرا</t>
  </si>
  <si>
    <t> عامل نجارة</t>
  </si>
  <si>
    <t>G9414</t>
  </si>
  <si>
    <t> شكرا جزيلا</t>
  </si>
  <si>
    <t> رباط</t>
  </si>
  <si>
    <t> G9415</t>
  </si>
  <si>
    <t> شكرا جزيلا</t>
  </si>
  <si>
    <t> لإتقان العمل</t>
  </si>
  <si>
    <t> G9416</t>
  </si>
  <si>
    <t> شكرا جزيلا</t>
  </si>
  <si>
    <t> طقوس صوفية</t>
  </si>
  <si>
    <t> G9417</t>
  </si>
  <si>
    <t> τεлευταῖος</t>
  </si>
  <si>
    <t> النهائية</t>
  </si>
  <si>
    <t> G9418</t>
  </si>
  <si>
    <t> شكرا جزيلا</t>
  </si>
  <si>
    <t> منطقة مقدسة</t>
  </si>
  <si>
    <t> G9419</t>
  </si>
  <si>
    <t> رائع</t>
  </si>
  <si>
    <t> لتقليم؛ قطع؛ تقليم</t>
  </si>
  <si>
    <t> G9420</t>
  </si>
  <si>
    <t> شكرا جزيلا</t>
  </si>
  <si>
    <t> مراقب العلامات</t>
  </si>
  <si>
    <t> G9421</t>
  </si>
  <si>
    <t> شكرا جزيلا</t>
  </si>
  <si>
    <t> راتنج بطم</t>
  </si>
  <si>
    <t> راتنج البطم؛ شجرة البطمة،</t>
  </si>
  <si>
    <t> G9422</t>
  </si>
  <si>
    <t> شكرا</t>
  </si>
  <si>
    <t> تمرين</t>
  </si>
  <si>
    <t> G9423</t>
  </si>
  <si>
    <t> شكرا جزيلا</t>
  </si>
  <si>
    <t> مسعد</t>
  </si>
  <si>
    <t> G9424</t>
  </si>
  <si>
    <t> شكرا</t>
  </si>
  <si>
    <t> بهجة</t>
  </si>
  <si>
    <t> G9425</t>
  </si>
  <si>
    <t> جيد</t>
  </si>
  <si>
    <t> لفرحة. جعل سعيد</t>
  </si>
  <si>
    <t> G9426</t>
  </si>
  <si>
    <t> بالتأكيد</t>
  </si>
  <si>
    <t> بهجة</t>
  </si>
  <si>
    <t> G9427</t>
  </si>
  <si>
    <t> شكرا جزيلا</t>
  </si>
  <si>
    <t> اثنان وأربعون</t>
  </si>
  <si>
    <t> G9428</t>
  </si>
  <si>
    <t> شكرا جزيلا</t>
  </si>
  <si>
    <t> سبعة واربعون</t>
  </si>
  <si>
    <t> G9429</t>
  </si>
  <si>
    <t> شكرا جزيلا</t>
  </si>
  <si>
    <t> ثمانية واربعون</t>
  </si>
  <si>
    <t> G9430</t>
  </si>
  <si>
    <t>شكرا جزيلا</t>
  </si>
  <si>
    <t> خمسة و أربعون</t>
  </si>
  <si>
    <t> G9431</t>
  </si>
  <si>
    <t> شكرا جزيلا</t>
  </si>
  <si>
    <t> ثلاثة و اربعون</t>
  </si>
  <si>
    <t> G9432</t>
  </si>
  <si>
    <t> شكرا جزيلا</t>
  </si>
  <si>
    <t> الأربعون</t>
  </si>
  <si>
    <t> G9433</t>
  </si>
  <si>
    <t> شكرا جزيلا</t>
  </si>
  <si>
    <t> G9434</t>
  </si>
  <si>
    <t> شكرا جزيلا</t>
  </si>
  <si>
    <t> أربعة دراخما</t>
  </si>
  <si>
    <t> G9435</t>
  </si>
  <si>
    <t> شكرا جزيلا</t>
  </si>
  <si>
    <t> لثقب</t>
  </si>
  <si>
    <t> ثقب؛ تدريبات</t>
  </si>
  <si>
    <t> G9436</t>
  </si>
  <si>
    <t> شكرا جزيلا</t>
  </si>
  <si>
    <t> أربعون ألف</t>
  </si>
  <si>
    <t> G9437</t>
  </si>
  <si>
    <t> شكرا جزيلا</t>
  </si>
  <si>
    <t> أربعمائة</t>
  </si>
  <si>
    <t> G9438</t>
  </si>
  <si>
    <t> شكرا جزيلا</t>
  </si>
  <si>
    <t> رباعي الزوايا</t>
  </si>
  <si>
    <t> G9439</t>
  </si>
  <si>
    <t> شكرا جزيلا</t>
  </si>
  <si>
    <t> G9440</t>
  </si>
  <si>
    <t> جيد</t>
  </si>
  <si>
    <t> G9441</t>
  </si>
  <si>
    <t> شكرا جزيلا</t>
  </si>
  <si>
    <t> مرتبة في أربعة صفوف</t>
  </si>
  <si>
    <t> G9442</t>
  </si>
  <si>
    <t> شكرا جزيلا</t>
  </si>
  <si>
    <t> لتدخل بمكر</t>
  </si>
  <si>
    <t> G9443</t>
  </si>
  <si>
    <t> Τηβήθ</t>
  </si>
  <si>
    <t> تيبيث</t>
  </si>
  <si>
    <t> G9444</t>
  </si>
  <si>
    <t> شكرا</t>
  </si>
  <si>
    <t> مقلاة</t>
  </si>
  <si>
    <t> G9445</t>
  </si>
  <si>
    <t> شكرا جزيلا</t>
  </si>
  <si>
    <t> G9446</t>
  </si>
  <si>
    <t> شكرا جزيلا</t>
  </si>
  <si>
    <t> مشع</t>
  </si>
  <si>
    <t> G9447</t>
  </si>
  <si>
    <t> شكرا جزيلا</t>
  </si>
  <si>
    <t> G9448</t>
  </si>
  <si>
    <t>شكرا</t>
  </si>
  <si>
    <t> تاج</t>
  </si>
  <si>
    <t> G9449</t>
  </si>
  <si>
    <t> شكرا جزيلا</t>
  </si>
  <si>
    <t> G9450</t>
  </si>
  <si>
    <t> شكرا جزيلا</t>
  </si>
  <si>
    <t> ممرضة رطبة</t>
  </si>
  <si>
    <t> G9451</t>
  </si>
  <si>
    <t> شكرا جزيلا</t>
  </si>
  <si>
    <t> تقييم</t>
  </si>
  <si>
    <t> G9452</t>
  </si>
  <si>
    <t> شكرا جزيلا</t>
  </si>
  <si>
    <t> لكي تقيم</t>
  </si>
  <si>
    <t> G9453</t>
  </si>
  <si>
    <t> شكرا جزيلا</t>
  </si>
  <si>
    <t> اهتزاز</t>
  </si>
  <si>
    <t> G9454</t>
  </si>
  <si>
    <t> عظيم</t>
  </si>
  <si>
    <t> تيتان</t>
  </si>
  <si>
    <t> G9455</t>
  </si>
  <si>
    <t> شكرا</t>
  </si>
  <si>
    <t> G9456</t>
  </si>
  <si>
    <t> شكرا جزيلا</t>
  </si>
  <si>
    <t> لقطع في الشكل</t>
  </si>
  <si>
    <t> G9457</t>
  </si>
  <si>
    <t> شكرا</t>
  </si>
  <si>
    <t> G9458</t>
  </si>
  <si>
    <t> شكرا جزيلا</t>
  </si>
  <si>
    <t> جرأة</t>
  </si>
  <si>
    <t> G9459</t>
  </si>
  <si>
    <t> رائع</t>
  </si>
  <si>
    <t> القرع البري</t>
  </si>
  <si>
    <t> G9460</t>
  </si>
  <si>
    <t> حسنا</t>
  </si>
  <si>
    <t> تشذيب</t>
  </si>
  <si>
    <t> G9461</t>
  </si>
  <si>
    <t> رائع</t>
  </si>
  <si>
    <t> سكين تقليم</t>
  </si>
  <si>
    <t> G9462</t>
  </si>
  <si>
    <t> جيد</t>
  </si>
  <si>
    <t> لفافة من ورق البردي</t>
  </si>
  <si>
    <t> G9463</t>
  </si>
  <si>
    <t> شكرا</t>
  </si>
  <si>
    <t> القوس</t>
  </si>
  <si>
    <t> القوس؛ سهم؛ أطلق النار بالقوس؛ بومان</t>
  </si>
  <si>
    <t> G9464</t>
  </si>
  <si>
    <t> رائع</t>
  </si>
  <si>
    <t> G9465</t>
  </si>
  <si>
    <t> شكرا</t>
  </si>
  <si>
    <t> بومان</t>
  </si>
  <si>
    <t> G9466</t>
  </si>
  <si>
    <t> شكرا جزيلا</t>
  </si>
  <si>
    <t> a toparch</t>
  </si>
  <si>
    <t> G9467</t>
  </si>
  <si>
    <t> شكرا</t>
  </si>
  <si>
    <t> تحولت</t>
  </si>
  <si>
    <t> تحولت؛ مصنوع</t>
  </si>
  <si>
    <t> G9468</t>
  </si>
  <si>
    <t> شكرا جزيلا</t>
  </si>
  <si>
    <t>الظباء</t>
  </si>
  <si>
    <t> G9469</t>
  </si>
  <si>
    <t> شكرا</t>
  </si>
  <si>
    <t> G9470</t>
  </si>
  <si>
    <t> شكرا جزيلا</t>
  </si>
  <si>
    <t> مذبوح</t>
  </si>
  <si>
    <t> مقتول؛ جريح</t>
  </si>
  <si>
    <t> G9471</t>
  </si>
  <si>
    <t> شكرا جزيلا</t>
  </si>
  <si>
    <t> لتصلب الرقبة</t>
  </si>
  <si>
    <t> G9472</t>
  </si>
  <si>
    <t> جيد</t>
  </si>
  <si>
    <t> للهزيمة</t>
  </si>
  <si>
    <t> G9473</t>
  </si>
  <si>
    <t> شكرا</t>
  </si>
  <si>
    <t> اثنان و ثلاثون</t>
  </si>
  <si>
    <t> G9474</t>
  </si>
  <si>
    <t> شكرا</t>
  </si>
  <si>
    <t> تسعة وثلاثون</t>
  </si>
  <si>
    <t> G9475</t>
  </si>
  <si>
    <t> شكرا</t>
  </si>
  <si>
    <t> ستة وثلاثون</t>
  </si>
  <si>
    <t> G9476</t>
  </si>
  <si>
    <t> شكرا</t>
  </si>
  <si>
    <t> سبعة وثلاثون</t>
  </si>
  <si>
    <t> G9477</t>
  </si>
  <si>
    <t> شكرا</t>
  </si>
  <si>
    <t> العمر ثلاثون عاما</t>
  </si>
  <si>
    <t> G9478</t>
  </si>
  <si>
    <t> شكرا</t>
  </si>
  <si>
    <t> ثمانية و ثلاثون</t>
  </si>
  <si>
    <t> G9479</t>
  </si>
  <si>
    <t> شكرا</t>
  </si>
  <si>
    <t> خمسة وثلاثون</t>
  </si>
  <si>
    <t> G9480</t>
  </si>
  <si>
    <t> شكرا جزيلا</t>
  </si>
  <si>
    <t> ثلاثة وثلاثين</t>
  </si>
  <si>
    <t> G9481</t>
  </si>
  <si>
    <t> شكرا جزيلا</t>
  </si>
  <si>
    <t> اربع وثلاثون</t>
  </si>
  <si>
    <t> G9482</t>
  </si>
  <si>
    <t> شكرا</t>
  </si>
  <si>
    <t> الثلاثون</t>
  </si>
  <si>
    <t> G9483</t>
  </si>
  <si>
    <t> جيد</t>
  </si>
  <si>
    <t> كن مشغولا جدا</t>
  </si>
  <si>
    <t> كن مشغولاً جداً؛ طَحن؛ دلك</t>
  </si>
  <si>
    <t> G9484</t>
  </si>
  <si>
    <t> حقا</t>
  </si>
  <si>
    <t> G9485</t>
  </si>
  <si>
    <t> شكرا</t>
  </si>
  <si>
    <t>أن يكون عمره ثلاث سنوات</t>
  </si>
  <si>
    <t> G9486</t>
  </si>
  <si>
    <t> شكرا</t>
  </si>
  <si>
    <t> ثالث يوم</t>
  </si>
  <si>
    <t> G9487</t>
  </si>
  <si>
    <t> شكرا</t>
  </si>
  <si>
    <t> ثلاثة أجزاء</t>
  </si>
  <si>
    <t> G9488</t>
  </si>
  <si>
    <t> شكرا</t>
  </si>
  <si>
    <t> ثلاث شوكات</t>
  </si>
  <si>
    <t> G9489</t>
  </si>
  <si>
    <t> شكرا</t>
  </si>
  <si>
    <t> ثلاثي</t>
  </si>
  <si>
    <t> G9490</t>
  </si>
  <si>
    <t> شكرا</t>
  </si>
  <si>
    <t> G9491</t>
  </si>
  <si>
    <t> شكرا</t>
  </si>
  <si>
    <t> الثالث عشر</t>
  </si>
  <si>
    <t> G9492</t>
  </si>
  <si>
    <t> شكرا</t>
  </si>
  <si>
    <t> لفعله ثلاث مرات</t>
  </si>
  <si>
    <t> G9493</t>
  </si>
  <si>
    <t> شكرا</t>
  </si>
  <si>
    <t> المرتبة الثالثة</t>
  </si>
  <si>
    <t> G9494</t>
  </si>
  <si>
    <t> شكرا جزيلا</t>
  </si>
  <si>
    <t> للقيام للمرة الثالثة</t>
  </si>
  <si>
    <t> G9495</t>
  </si>
  <si>
    <t> شكرا</t>
  </si>
  <si>
    <t> ثالث؛ ثلاث مرات</t>
  </si>
  <si>
    <t> G9496</t>
  </si>
  <si>
    <t> شكرا</t>
  </si>
  <si>
    <t> منبر</t>
  </si>
  <si>
    <t> G9497</t>
  </si>
  <si>
    <t> شكرا</t>
  </si>
  <si>
    <t> ثلاثة ايام</t>
  </si>
  <si>
    <t> G9498</t>
  </si>
  <si>
    <t> شكرا</t>
  </si>
  <si>
    <t> G9499</t>
  </si>
  <si>
    <t> شكرا جزيلا</t>
  </si>
  <si>
    <t> شعر على رأسه</t>
  </si>
  <si>
    <t> G9500</t>
  </si>
  <si>
    <t> شكرا</t>
  </si>
  <si>
    <t> G9501</t>
  </si>
  <si>
    <t> جيد</t>
  </si>
  <si>
    <t> لتهرب</t>
  </si>
  <si>
    <t> لتهرب دور</t>
  </si>
  <si>
    <t> G9502</t>
  </si>
  <si>
    <t> رائع</t>
  </si>
  <si>
    <t> للتغذيه</t>
  </si>
  <si>
    <t> G9503</t>
  </si>
  <si>
    <t> رائع</t>
  </si>
  <si>
    <t> الى الطبيعة</t>
  </si>
  <si>
    <t> G9504</t>
  </si>
  <si>
    <t>شكرا جزيلا</t>
  </si>
  <si>
    <t> قرص</t>
  </si>
  <si>
    <t> G9505</t>
  </si>
  <si>
    <t> شكرا جزيلا</t>
  </si>
  <si>
    <t> جامع العنب</t>
  </si>
  <si>
    <t> G9506</t>
  </si>
  <si>
    <t> شكرا جزيلا</t>
  </si>
  <si>
    <t> تجمع المحاصيل</t>
  </si>
  <si>
    <t> G9507</t>
  </si>
  <si>
    <t> شكرا</t>
  </si>
  <si>
    <t> النبيذ مع الثمالة</t>
  </si>
  <si>
    <t> G9508</t>
  </si>
  <si>
    <t> حقا</t>
  </si>
  <si>
    <t> لعمل حفرة</t>
  </si>
  <si>
    <t> G9509</t>
  </si>
  <si>
    <t> شكرا جزيلا</t>
  </si>
  <si>
    <t> G9510</t>
  </si>
  <si>
    <t> شكرا</t>
  </si>
  <si>
    <t> حساس</t>
  </si>
  <si>
    <t> حساس؛ مسعد</t>
  </si>
  <si>
    <t> G9511</t>
  </si>
  <si>
    <t> شكرا</t>
  </si>
  <si>
    <t> رقة</t>
  </si>
  <si>
    <t> G9512</t>
  </si>
  <si>
    <t> شكرا جزيلا</t>
  </si>
  <si>
    <t> ثقب أو تجويف</t>
  </si>
  <si>
    <t> ثقب أو تجويف؛ جحر</t>
  </si>
  <si>
    <t> G9513</t>
  </si>
  <si>
    <t> كامل</t>
  </si>
  <si>
    <t> تصلب</t>
  </si>
  <si>
    <t> G9514</t>
  </si>
  <si>
    <t> شكرا جزيلا</t>
  </si>
  <si>
    <t> أداء على الدف</t>
  </si>
  <si>
    <t> G9515</t>
  </si>
  <si>
    <t> شكرا</t>
  </si>
  <si>
    <t> الدف</t>
  </si>
  <si>
    <t> G9516</t>
  </si>
  <si>
    <t> شكرا</t>
  </si>
  <si>
    <t> كن صاحب سيادة</t>
  </si>
  <si>
    <t> G9517</t>
  </si>
  <si>
    <t> شكرا</t>
  </si>
  <si>
    <t> زوجة صاحب سيادة</t>
  </si>
  <si>
    <t> G9518</t>
  </si>
  <si>
    <t> جيد</t>
  </si>
  <si>
    <t> لتخثر في الجبن</t>
  </si>
  <si>
    <t> G9519</t>
  </si>
  <si>
    <t> نعم</t>
  </si>
  <si>
    <t> حظ سعيد</t>
  </si>
  <si>
    <t> G9520</t>
  </si>
  <si>
    <t> شكرا</t>
  </si>
  <si>
    <t> ضبع</t>
  </si>
  <si>
    <t> G9521</t>
  </si>
  <si>
    <t> شكرا</t>
  </si>
  <si>
    <t> شائن</t>
  </si>
  <si>
    <t> G9522</t>
  </si>
  <si>
    <t>ὑγιάζω</t>
  </si>
  <si>
    <t> G9523</t>
  </si>
  <si>
    <t> ὑγίεια</t>
  </si>
  <si>
    <t> صحة</t>
  </si>
  <si>
    <t> G9524</t>
  </si>
  <si>
    <t> شكرا</t>
  </si>
  <si>
    <t> تماما</t>
  </si>
  <si>
    <t> G9525</t>
  </si>
  <si>
    <t> ὑγραίνω</t>
  </si>
  <si>
    <t> ليبتل</t>
  </si>
  <si>
    <t> G9526</t>
  </si>
  <si>
    <t> ὑγρασία</t>
  </si>
  <si>
    <t> الرطوبة</t>
  </si>
  <si>
    <t> G9527</t>
  </si>
  <si>
    <t> ὑδραγωγός</t>
  </si>
  <si>
    <t> G9528</t>
  </si>
  <si>
    <t> شكرا</t>
  </si>
  <si>
    <t> لسحب الماء</t>
  </si>
  <si>
    <t> G9529</t>
  </si>
  <si>
    <t> شكرا</t>
  </si>
  <si>
    <t> وعاء ماء</t>
  </si>
  <si>
    <t> G9530</t>
  </si>
  <si>
    <t> ὑδροφόρος</t>
  </si>
  <si>
    <t> حاملة مياه</t>
  </si>
  <si>
    <t> G9531</t>
  </si>
  <si>
    <t> ὕειος</t>
  </si>
  <si>
    <t> مثل الخنزير</t>
  </si>
  <si>
    <t> G9532</t>
  </si>
  <si>
    <t> شكرا</t>
  </si>
  <si>
    <t> ان تمطر</t>
  </si>
  <si>
    <t> G9533</t>
  </si>
  <si>
    <t> ὑлακτέω</t>
  </si>
  <si>
    <t> للنباح</t>
  </si>
  <si>
    <t> G9534</t>
  </si>
  <si>
    <t> شكرا</t>
  </si>
  <si>
    <t> دافق</t>
  </si>
  <si>
    <t> G9535</t>
  </si>
  <si>
    <t> شكرا</t>
  </si>
  <si>
    <t> الغناء من المديح</t>
  </si>
  <si>
    <t> G9536</t>
  </si>
  <si>
    <t> ὑμνῳδέω</t>
  </si>
  <si>
    <t> لغناء ترنيمة</t>
  </si>
  <si>
    <t> G9537</t>
  </si>
  <si>
    <t> شكرا</t>
  </si>
  <si>
    <t> G9538</t>
  </si>
  <si>
    <t> ὕπατος</t>
  </si>
  <si>
    <t> أعلى فائق</t>
  </si>
  <si>
    <t> G9539</t>
  </si>
  <si>
    <t> شكرا</t>
  </si>
  <si>
    <t> لإزالة سرا</t>
  </si>
  <si>
    <t> G9540</t>
  </si>
  <si>
    <t> شكرا</t>
  </si>
  <si>
    <t> أعلى بكثير</t>
  </si>
  <si>
    <t> G9541</t>
  </si>
  <si>
    <t> شكرا</t>
  </si>
  <si>
    <t> تفيض</t>
  </si>
  <si>
    <t> G9542</t>
  </si>
  <si>
    <t> شكرا</t>
  </si>
  <si>
    <t>للدرع</t>
  </si>
  <si>
    <t> G9543</t>
  </si>
  <si>
    <t> شكرا</t>
  </si>
  <si>
    <t> التدريع</t>
  </si>
  <si>
    <t> G9544</t>
  </si>
  <si>
    <t> شكرا</t>
  </si>
  <si>
    <t> مدافع</t>
  </si>
  <si>
    <t> G9545</t>
  </si>
  <si>
    <t> شكرا</t>
  </si>
  <si>
    <t> للتغلب</t>
  </si>
  <si>
    <t> G9547</t>
  </si>
  <si>
    <t> شكرا</t>
  </si>
  <si>
    <t> G9548</t>
  </si>
  <si>
    <t> شكرا</t>
  </si>
  <si>
    <t> كن فخورا</t>
  </si>
  <si>
    <t> كن فخورا. تمجّد فوق الآخرين</t>
  </si>
  <si>
    <t> G9549</t>
  </si>
  <si>
    <t> شكرا</t>
  </si>
  <si>
    <t> عتب</t>
  </si>
  <si>
    <t> G9550</t>
  </si>
  <si>
    <t> شكرا</t>
  </si>
  <si>
    <t> للتفوق في القوة</t>
  </si>
  <si>
    <t> G9551</t>
  </si>
  <si>
    <t> شكرا</t>
  </si>
  <si>
    <t> أن يكون لها الأسبقية</t>
  </si>
  <si>
    <t> G9552</t>
  </si>
  <si>
    <t> شكرا</t>
  </si>
  <si>
    <t> G9553</t>
  </si>
  <si>
    <t> شكرا</t>
  </si>
  <si>
    <t> هائل</t>
  </si>
  <si>
    <t> G9554</t>
  </si>
  <si>
    <t> شكرا</t>
  </si>
  <si>
    <t> طويل جدا</t>
  </si>
  <si>
    <t> G9555</t>
  </si>
  <si>
    <t> شكرا</t>
  </si>
  <si>
    <t> مدقة</t>
  </si>
  <si>
    <t> G9556</t>
  </si>
  <si>
    <t> شكرا</t>
  </si>
  <si>
    <t> أهمل</t>
  </si>
  <si>
    <t> G9557</t>
  </si>
  <si>
    <t> شكرا</t>
  </si>
  <si>
    <t> لتهمل؛ رفض بإزدراء</t>
  </si>
  <si>
    <t> G9558</t>
  </si>
  <si>
    <t> شكرا</t>
  </si>
  <si>
    <t> ازدراء</t>
  </si>
  <si>
    <t> G9559</t>
  </si>
  <si>
    <t> شكرا</t>
  </si>
  <si>
    <t> إلى المماطلة</t>
  </si>
  <si>
    <t> G9560</t>
  </si>
  <si>
    <t> شكرا</t>
  </si>
  <si>
    <t> غامر</t>
  </si>
  <si>
    <t>G9561</t>
  </si>
  <si>
    <t> شكرا</t>
  </si>
  <si>
    <t> لتطغى</t>
  </si>
  <si>
    <t> G9562</t>
  </si>
  <si>
    <t> شكرا</t>
  </si>
  <si>
    <t> G9563</t>
  </si>
  <si>
    <t> شكرا</t>
  </si>
  <si>
    <t> G9564</t>
  </si>
  <si>
    <t> شكرا</t>
  </si>
  <si>
    <t> الرأس والكتفين أعلاه</t>
  </si>
  <si>
    <t> G9565</t>
  </si>
  <si>
    <t> شكرا</t>
  </si>
  <si>
    <t> G9566</t>
  </si>
  <si>
    <t> شكرا</t>
  </si>
  <si>
    <t> G9567</t>
  </si>
  <si>
    <t> ὑπνόω</t>
  </si>
  <si>
    <t> G9568</t>
  </si>
  <si>
    <t> شكرا</t>
  </si>
  <si>
    <t> نعسان</t>
  </si>
  <si>
    <t> G9569</t>
  </si>
  <si>
    <t> ὑποβлέπω</t>
  </si>
  <si>
    <t> للاشتباه</t>
  </si>
  <si>
    <t> G9570</t>
  </si>
  <si>
    <t> شكرا</t>
  </si>
  <si>
    <t> G9571</t>
  </si>
  <si>
    <t> ὑποδύτης</t>
  </si>
  <si>
    <t> تحتي</t>
  </si>
  <si>
    <t> G9572</t>
  </si>
  <si>
    <t> شكرا</t>
  </si>
  <si>
    <t> سفلي</t>
  </si>
  <si>
    <t> G9573</t>
  </si>
  <si>
    <t> ὑποκαίω</t>
  </si>
  <si>
    <t> لاطلاق النار</t>
  </si>
  <si>
    <t> G9574</t>
  </si>
  <si>
    <t> ὑποκαлύπτω</t>
  </si>
  <si>
    <t> G9575</t>
  </si>
  <si>
    <t> ὑποκάτωθεν</t>
  </si>
  <si>
    <t> من تحت</t>
  </si>
  <si>
    <t> G9576</t>
  </si>
  <si>
    <t> شكرا</t>
  </si>
  <si>
    <t> ليحل محل</t>
  </si>
  <si>
    <t> G9577</t>
  </si>
  <si>
    <t> شكرا</t>
  </si>
  <si>
    <t> بقايا</t>
  </si>
  <si>
    <t> أثر؛ بقايا</t>
  </si>
  <si>
    <t> G9578</t>
  </si>
  <si>
    <t> شكرا</t>
  </si>
  <si>
    <t> G9579</t>
  </si>
  <si>
    <t> شكرا</t>
  </si>
  <si>
    <t> تخفيف</t>
  </si>
  <si>
    <t> G9580</t>
  </si>
  <si>
    <t> ὑποлύω</t>
  </si>
  <si>
    <t> لفك</t>
  </si>
  <si>
    <t> G9581</t>
  </si>
  <si>
    <t>شكرا</t>
  </si>
  <si>
    <t> سجل</t>
  </si>
  <si>
    <t> G9582</t>
  </si>
  <si>
    <t> شكرا</t>
  </si>
  <si>
    <t> مذكرات</t>
  </si>
  <si>
    <t> G9583</t>
  </si>
  <si>
    <t> ὑπομνηματογράφος</t>
  </si>
  <si>
    <t> مسجل</t>
  </si>
  <si>
    <t> G9584</t>
  </si>
  <si>
    <t> ὑπονύσσω</t>
  </si>
  <si>
    <t> إلى مناح</t>
  </si>
  <si>
    <t> G9585</t>
  </si>
  <si>
    <t> ὑποπίπτω</t>
  </si>
  <si>
    <t> كن تائبا</t>
  </si>
  <si>
    <t> G9586</t>
  </si>
  <si>
    <t> ὑποπτεύω</t>
  </si>
  <si>
    <t> للخوف</t>
  </si>
  <si>
    <t> G9587</t>
  </si>
  <si>
    <t> شكرا</t>
  </si>
  <si>
    <t> G9588</t>
  </si>
  <si>
    <t> شكرا</t>
  </si>
  <si>
    <t> G9589</t>
  </si>
  <si>
    <t> شكرا</t>
  </si>
  <si>
    <t> هبوط</t>
  </si>
  <si>
    <t> G9590</t>
  </si>
  <si>
    <t> شكرا</t>
  </si>
  <si>
    <t> G9591</t>
  </si>
  <si>
    <t> شكرا</t>
  </si>
  <si>
    <t> G9592</t>
  </si>
  <si>
    <t> شكرا</t>
  </si>
  <si>
    <t> G9593</t>
  </si>
  <si>
    <t> ὑποτίτθιος</t>
  </si>
  <si>
    <t> تحت الثدي</t>
  </si>
  <si>
    <t> G9594</t>
  </si>
  <si>
    <t> شكرا</t>
  </si>
  <si>
    <t> مساعدة</t>
  </si>
  <si>
    <t> G9595</t>
  </si>
  <si>
    <t> شكرا</t>
  </si>
  <si>
    <t> فتحة ضيقة</t>
  </si>
  <si>
    <t> G9596</t>
  </si>
  <si>
    <t> شكرا</t>
  </si>
  <si>
    <t> تخضع للإشادة</t>
  </si>
  <si>
    <t> G9597</t>
  </si>
  <si>
    <t> شكرا</t>
  </si>
  <si>
    <t> تحت يده</t>
  </si>
  <si>
    <t> G9598</t>
  </si>
  <si>
    <t> شكرا</t>
  </si>
  <si>
    <t> طحال</t>
  </si>
  <si>
    <t> G9599</t>
  </si>
  <si>
    <t> شكرا</t>
  </si>
  <si>
    <t> مدين</t>
  </si>
  <si>
    <t> G9600</t>
  </si>
  <si>
    <t>ὑποχυτήρ</t>
  </si>
  <si>
    <t> قارورة زيت</t>
  </si>
  <si>
    <t> G9601</t>
  </si>
  <si>
    <t> شكرا</t>
  </si>
  <si>
    <t> ليحضر ويفتح اليدين</t>
  </si>
  <si>
    <t> G9602</t>
  </si>
  <si>
    <t> شكرا</t>
  </si>
  <si>
    <t> انحدار</t>
  </si>
  <si>
    <t> G9603</t>
  </si>
  <si>
    <t> شكرا</t>
  </si>
  <si>
    <t> كدمة</t>
  </si>
  <si>
    <t> G9604</t>
  </si>
  <si>
    <t> شكرا</t>
  </si>
  <si>
    <t> وهي مرحلة لاحقة</t>
  </si>
  <si>
    <t> G9605</t>
  </si>
  <si>
    <t> شكرا</t>
  </si>
  <si>
    <t> G9606</t>
  </si>
  <si>
    <t> شكرا</t>
  </si>
  <si>
    <t> G9607</t>
  </si>
  <si>
    <t> شكرا</t>
  </si>
  <si>
    <t> حائك</t>
  </si>
  <si>
    <t> G9608</t>
  </si>
  <si>
    <t> ὕφασμα</t>
  </si>
  <si>
    <t> عمل منسوج</t>
  </si>
  <si>
    <t> G9609</t>
  </si>
  <si>
    <t> شكرا</t>
  </si>
  <si>
    <t> G9610</t>
  </si>
  <si>
    <t> شكرا</t>
  </si>
  <si>
    <t> قلب فخور</t>
  </si>
  <si>
    <t> G9611</t>
  </si>
  <si>
    <t> شكرا</t>
  </si>
  <si>
    <t> فعل تمجيد</t>
  </si>
  <si>
    <t> G9612</t>
  </si>
  <si>
    <t> ὕω</t>
  </si>
  <si>
    <t> G9613</t>
  </si>
  <si>
    <t> حقا</t>
  </si>
  <si>
    <t> رمادي</t>
  </si>
  <si>
    <t> G9614</t>
  </si>
  <si>
    <t> نعم</t>
  </si>
  <si>
    <t> قارورة</t>
  </si>
  <si>
    <t> قارورة؛ عدس</t>
  </si>
  <si>
    <t> G9615</t>
  </si>
  <si>
    <t> شكرا</t>
  </si>
  <si>
    <t> أصلع</t>
  </si>
  <si>
    <t> G9616</t>
  </si>
  <si>
    <t> شكرا جزيلا</t>
  </si>
  <si>
    <t> الصلع</t>
  </si>
  <si>
    <t> G9617</t>
  </si>
  <si>
    <t> شكرا</t>
  </si>
  <si>
    <t> جعبة</t>
  </si>
  <si>
    <t> G9618</t>
  </si>
  <si>
    <t> شكرا جزيلا</t>
  </si>
  <si>
    <t> لإدارة الجرع</t>
  </si>
  <si>
    <t> G9619</t>
  </si>
  <si>
    <t> شكرا</t>
  </si>
  <si>
    <t> جرعة</t>
  </si>
  <si>
    <t> G9620</t>
  </si>
  <si>
    <t>شكرا</t>
  </si>
  <si>
    <t> مركب</t>
  </si>
  <si>
    <t> G9621</t>
  </si>
  <si>
    <t> بالتأكيد</t>
  </si>
  <si>
    <t> حلق</t>
  </si>
  <si>
    <t> G9622</t>
  </si>
  <si>
    <t> نعم</t>
  </si>
  <si>
    <t> عيد الفصح</t>
  </si>
  <si>
    <t> G9623</t>
  </si>
  <si>
    <t> شكرا جزيلا</t>
  </si>
  <si>
    <t> مظهر مرئي</t>
  </si>
  <si>
    <t> G9624</t>
  </si>
  <si>
    <t> شكرا</t>
  </si>
  <si>
    <t> لتزيين مع الزخرفة</t>
  </si>
  <si>
    <t> G9625</t>
  </si>
  <si>
    <t> شكرا</t>
  </si>
  <si>
    <t> زخرف</t>
  </si>
  <si>
    <t> G9626</t>
  </si>
  <si>
    <t> شكرا جزيلا</t>
  </si>
  <si>
    <t> ليعامل على أنه لا قيمة له</t>
  </si>
  <si>
    <t> G9627</t>
  </si>
  <si>
    <t> بالتأكيد</t>
  </si>
  <si>
    <t> موقف مهمل</t>
  </si>
  <si>
    <t> G9628</t>
  </si>
  <si>
    <t> بالتأكيد</t>
  </si>
  <si>
    <t> استخفاف</t>
  </si>
  <si>
    <t> G9629</t>
  </si>
  <si>
    <t> شكرا</t>
  </si>
  <si>
    <t> غافل</t>
  </si>
  <si>
    <t> G9630</t>
  </si>
  <si>
    <t> حقا</t>
  </si>
  <si>
    <t> يعطي الضوء</t>
  </si>
  <si>
    <t> G9631</t>
  </si>
  <si>
    <t> جيد</t>
  </si>
  <si>
    <t> G9632</t>
  </si>
  <si>
    <t> شكرا جزيلا</t>
  </si>
  <si>
    <t> لمنح</t>
  </si>
  <si>
    <t> G9633</t>
  </si>
  <si>
    <t> شكرا</t>
  </si>
  <si>
    <t> G9634</t>
  </si>
  <si>
    <t> شكرا جزيلا</t>
  </si>
  <si>
    <t> G9635</t>
  </si>
  <si>
    <t> بالتأكيد</t>
  </si>
  <si>
    <t> للتبخير</t>
  </si>
  <si>
    <t> G9636</t>
  </si>
  <si>
    <t> شكرا جزيلا</t>
  </si>
  <si>
    <t> في طريقها الى الزوال</t>
  </si>
  <si>
    <t> G9637</t>
  </si>
  <si>
    <t> شكرا جزيلا</t>
  </si>
  <si>
    <t> مغرم بالذنب</t>
  </si>
  <si>
    <t> G9638</t>
  </si>
  <si>
    <t> شكرا جزيلا</t>
  </si>
  <si>
    <t> للاستمتاع بالشجار</t>
  </si>
  <si>
    <t> مولعا بالشجار</t>
  </si>
  <si>
    <t> G9639</t>
  </si>
  <si>
    <t>شكرا جزيلا</t>
  </si>
  <si>
    <t> لتكوين صداقة</t>
  </si>
  <si>
    <t> G9640</t>
  </si>
  <si>
    <t> شكرا جزيلا</t>
  </si>
  <si>
    <t> مغرم بالتربية</t>
  </si>
  <si>
    <t> G9641</t>
  </si>
  <si>
    <t> شكرا جزيلا</t>
  </si>
  <si>
    <t> مغرم بالمرأة</t>
  </si>
  <si>
    <t> G9642</t>
  </si>
  <si>
    <t> شكرا جزيلا</t>
  </si>
  <si>
    <t> كن مغرما بالمشاجرات</t>
  </si>
  <si>
    <t> G9643</t>
  </si>
  <si>
    <t> حقا</t>
  </si>
  <si>
    <t> يكون في</t>
  </si>
  <si>
    <t> G9644</t>
  </si>
  <si>
    <t> شكرا جزيلا</t>
  </si>
  <si>
    <t> تكون ملتهبة</t>
  </si>
  <si>
    <t> G9645</t>
  </si>
  <si>
    <t> φлέγω</t>
  </si>
  <si>
    <t> لاطلاق النار</t>
  </si>
  <si>
    <t> G9646</t>
  </si>
  <si>
    <t> تمام</t>
  </si>
  <si>
    <t> شريان</t>
  </si>
  <si>
    <t> G9647</t>
  </si>
  <si>
    <t> تماما</t>
  </si>
  <si>
    <t> مدخل أعمدة الباب؛ العتبة</t>
  </si>
  <si>
    <t> G9648</t>
  </si>
  <si>
    <t> بالتأكيد</t>
  </si>
  <si>
    <t> ملتهب</t>
  </si>
  <si>
    <t> G9649</t>
  </si>
  <si>
    <t> شكرا جزيلا</t>
  </si>
  <si>
    <t> يغلي</t>
  </si>
  <si>
    <t> G9650</t>
  </si>
  <si>
    <t> شكرا جزيلا</t>
  </si>
  <si>
    <t> لرمي الخوف</t>
  </si>
  <si>
    <t> G9651</t>
  </si>
  <si>
    <t> شكرا جزيلا</t>
  </si>
  <si>
    <t> الخوف</t>
  </si>
  <si>
    <t> G9652</t>
  </si>
  <si>
    <t> شكرا</t>
  </si>
  <si>
    <t> بخوف</t>
  </si>
  <si>
    <t> G9653</t>
  </si>
  <si>
    <t> بالتأكيد</t>
  </si>
  <si>
    <t> قرمزي</t>
  </si>
  <si>
    <t> G9654</t>
  </si>
  <si>
    <t> بالتأكيد</t>
  </si>
  <si>
    <t> بستان النخيل</t>
  </si>
  <si>
    <t> G9655</t>
  </si>
  <si>
    <t> شكرا</t>
  </si>
  <si>
    <t> قاتل رجل</t>
  </si>
  <si>
    <t> قاتل رجل. قاتل</t>
  </si>
  <si>
    <t> G9656</t>
  </si>
  <si>
    <t> شكرا</t>
  </si>
  <si>
    <t> للتلويث بالقتل</t>
  </si>
  <si>
    <t> G9657</t>
  </si>
  <si>
    <t>رائع</t>
  </si>
  <si>
    <t> رسن</t>
  </si>
  <si>
    <t> G9658</t>
  </si>
  <si>
    <t> شكرا</t>
  </si>
  <si>
    <t> مقطورة</t>
  </si>
  <si>
    <t> G9659</t>
  </si>
  <si>
    <t> شكرا جزيلا</t>
  </si>
  <si>
    <t> النبلاء</t>
  </si>
  <si>
    <t> G9660</t>
  </si>
  <si>
    <t> شكرا جزيلا</t>
  </si>
  <si>
    <t> الرافد</t>
  </si>
  <si>
    <t> G9661</t>
  </si>
  <si>
    <t> شكرا جزيلا</t>
  </si>
  <si>
    <t> جامع الجزية</t>
  </si>
  <si>
    <t> G9662</t>
  </si>
  <si>
    <t> بالتأكيد</t>
  </si>
  <si>
    <t> رهبة مرتجفة</t>
  </si>
  <si>
    <t> G9663</t>
  </si>
  <si>
    <t> بالتأكيد</t>
  </si>
  <si>
    <t> سبب الارتعاش</t>
  </si>
  <si>
    <t> G9664</t>
  </si>
  <si>
    <t> شكرا</t>
  </si>
  <si>
    <t> G9665</t>
  </si>
  <si>
    <t> بالتأكيد</t>
  </si>
  <si>
    <t> حيرة</t>
  </si>
  <si>
    <t> G9666</t>
  </si>
  <si>
    <t> جيد</t>
  </si>
  <si>
    <t> مفرزة من الجنود</t>
  </si>
  <si>
    <t> G9667</t>
  </si>
  <si>
    <t> حقا</t>
  </si>
  <si>
    <t> الكثير</t>
  </si>
  <si>
    <t> G9668</t>
  </si>
  <si>
    <t> شكرا</t>
  </si>
  <si>
    <t> الصهيل</t>
  </si>
  <si>
    <t> G9669</t>
  </si>
  <si>
    <t> شكرا</t>
  </si>
  <si>
    <t> العصي المجففة</t>
  </si>
  <si>
    <t> G9670</t>
  </si>
  <si>
    <t> حقا</t>
  </si>
  <si>
    <t> G9671</t>
  </si>
  <si>
    <t> شكرا جزيلا</t>
  </si>
  <si>
    <t> G9672</t>
  </si>
  <si>
    <t> φυγαδεῖον</t>
  </si>
  <si>
    <t> مكان ملجأ</t>
  </si>
  <si>
    <t> G9673</t>
  </si>
  <si>
    <t> شكرا جزيلا</t>
  </si>
  <si>
    <t> G9674</t>
  </si>
  <si>
    <t> شكرا جزيلا</t>
  </si>
  <si>
    <t> للقيادة إلى المنفى</t>
  </si>
  <si>
    <t> G9675</t>
  </si>
  <si>
    <t> حقا</t>
  </si>
  <si>
    <t> المنفى</t>
  </si>
  <si>
    <t> المنفى؛ رحلة جوية</t>
  </si>
  <si>
    <t> G9676</t>
  </si>
  <si>
    <t> نعم</t>
  </si>
  <si>
    <t> تطوير</t>
  </si>
  <si>
    <t> G9677</t>
  </si>
  <si>
    <t>شكرا جزيلا</t>
  </si>
  <si>
    <t> أمر قضائي</t>
  </si>
  <si>
    <t> G9678</t>
  </si>
  <si>
    <t> بالتأكيد</t>
  </si>
  <si>
    <t> حارسة</t>
  </si>
  <si>
    <t> G9679</t>
  </si>
  <si>
    <t> بالتأكيد</t>
  </si>
  <si>
    <t> زعيم قبيلة</t>
  </si>
  <si>
    <t> G9680</t>
  </si>
  <si>
    <t> بالتأكيد</t>
  </si>
  <si>
    <t> خلط معا</t>
  </si>
  <si>
    <t> G9681</t>
  </si>
  <si>
    <t> جديد</t>
  </si>
  <si>
    <t> G9682</t>
  </si>
  <si>
    <t> بالتأكيد</t>
  </si>
  <si>
    <t> تلطيخ</t>
  </si>
  <si>
    <t> G9683</t>
  </si>
  <si>
    <t> جديد</t>
  </si>
  <si>
    <t> يفسد</t>
  </si>
  <si>
    <t> G9684</t>
  </si>
  <si>
    <t> شكرا جزيلا</t>
  </si>
  <si>
    <t> G9685</t>
  </si>
  <si>
    <t> شكرا</t>
  </si>
  <si>
    <t> زوج من المنفاخ</t>
  </si>
  <si>
    <t> G9686</t>
  </si>
  <si>
    <t> شكرا</t>
  </si>
  <si>
    <t> نبتة</t>
  </si>
  <si>
    <t> G9687</t>
  </si>
  <si>
    <t> شكرا</t>
  </si>
  <si>
    <t> G9688</t>
  </si>
  <si>
    <t> جديد</t>
  </si>
  <si>
    <t> تم القبض عليه في الفعل</t>
  </si>
  <si>
    <t> مسك متلبسا</t>
  </si>
  <si>
    <t> G9689</t>
  </si>
  <si>
    <t> χ</t>
  </si>
  <si>
    <t> G9690</t>
  </si>
  <si>
    <t> شكرا جزيلا</t>
  </si>
  <si>
    <t> لتثاءب على نطاق واسع</t>
  </si>
  <si>
    <t> G9691</t>
  </si>
  <si>
    <t> شكرا جزيلا</t>
  </si>
  <si>
    <t> G9692</t>
  </si>
  <si>
    <t> شكرا</t>
  </si>
  <si>
    <t> الجلبانوم</t>
  </si>
  <si>
    <t> G9693</t>
  </si>
  <si>
    <t> هكذا</t>
  </si>
  <si>
    <t> حصى</t>
  </si>
  <si>
    <t> G9694</t>
  </si>
  <si>
    <t> χαлκεῖον</t>
  </si>
  <si>
    <t> مرجل من النحاس الأصفر</t>
  </si>
  <si>
    <t> G9695</t>
  </si>
  <si>
    <t> بالتأكيد</t>
  </si>
  <si>
    <t> من النحاس</t>
  </si>
  <si>
    <t> G9696</t>
  </si>
  <si>
    <t> شكرا جزيلا</t>
  </si>
  <si>
    <t> لتزوير</t>
  </si>
  <si>
    <t> G9697</t>
  </si>
  <si>
    <t> شكرا جزيلا</t>
  </si>
  <si>
    <t> حرباء</t>
  </si>
  <si>
    <t> G9698</t>
  </si>
  <si>
    <t> نعم</t>
  </si>
  <si>
    <t>فوضى</t>
  </si>
  <si>
    <t> G9699</t>
  </si>
  <si>
    <t> شكرا</t>
  </si>
  <si>
    <t> تجعد</t>
  </si>
  <si>
    <t> G9700</t>
  </si>
  <si>
    <t> شكرا جزيلا</t>
  </si>
  <si>
    <t> حاجز</t>
  </si>
  <si>
    <t> G9701</t>
  </si>
  <si>
    <t> شكرا</t>
  </si>
  <si>
    <t> لبناء حاجز</t>
  </si>
  <si>
    <t> G9702</t>
  </si>
  <si>
    <t> شكرا</t>
  </si>
  <si>
    <t> تل حصار</t>
  </si>
  <si>
    <t> G9703</t>
  </si>
  <si>
    <t> شكرا</t>
  </si>
  <si>
    <t> الى اللحد</t>
  </si>
  <si>
    <t> G9704</t>
  </si>
  <si>
    <t> شكرا</t>
  </si>
  <si>
    <t> سبب للفرح</t>
  </si>
  <si>
    <t> G9705</t>
  </si>
  <si>
    <t> شكرا</t>
  </si>
  <si>
    <t> بهجة</t>
  </si>
  <si>
    <t> G9706</t>
  </si>
  <si>
    <t> شكرا</t>
  </si>
  <si>
    <t> الفرح المسبب</t>
  </si>
  <si>
    <t> G9707</t>
  </si>
  <si>
    <t> شكرا</t>
  </si>
  <si>
    <t> ورق البردي</t>
  </si>
  <si>
    <t> G9708</t>
  </si>
  <si>
    <t> شكرا</t>
  </si>
  <si>
    <t> G9709</t>
  </si>
  <si>
    <t> شكرا</t>
  </si>
  <si>
    <t> الطاسات</t>
  </si>
  <si>
    <t> G9710</t>
  </si>
  <si>
    <t> شكرا جزيلا</t>
  </si>
  <si>
    <t> من الشتاء</t>
  </si>
  <si>
    <t> G9711</t>
  </si>
  <si>
    <t> شكرا جزيلا</t>
  </si>
  <si>
    <t> أغلال</t>
  </si>
  <si>
    <t> G9712</t>
  </si>
  <si>
    <t> شكرا</t>
  </si>
  <si>
    <t> تمتد اليدين</t>
  </si>
  <si>
    <t> G9713</t>
  </si>
  <si>
    <t> هذا صحيح</t>
  </si>
  <si>
    <t> لوضع اليدين ضد</t>
  </si>
  <si>
    <t> G9714</t>
  </si>
  <si>
    <t> شكرا</t>
  </si>
  <si>
    <t> ابتلاع</t>
  </si>
  <si>
    <t> G9715</t>
  </si>
  <si>
    <t> شكرا جزيلا</t>
  </si>
  <si>
    <t> سلحفاة</t>
  </si>
  <si>
    <t> G9716</t>
  </si>
  <si>
    <t> شكرا جزيلا</t>
  </si>
  <si>
    <t> شفة</t>
  </si>
  <si>
    <t> G9717</t>
  </si>
  <si>
    <t> جديد</t>
  </si>
  <si>
    <t> الكروب</t>
  </si>
  <si>
    <t>G9718</t>
  </si>
  <si>
    <t> شكرا جزيلا</t>
  </si>
  <si>
    <t> من الأرض الجافة</t>
  </si>
  <si>
    <t> G9719</t>
  </si>
  <si>
    <t> بالتأكيد</t>
  </si>
  <si>
    <t> غير مثقف</t>
  </si>
  <si>
    <t> G9720</t>
  </si>
  <si>
    <t> جديد</t>
  </si>
  <si>
    <t> لجعل قاحل</t>
  </si>
  <si>
    <t> G9721</t>
  </si>
  <si>
    <t> نعم</t>
  </si>
  <si>
    <t> G9722</t>
  </si>
  <si>
    <t> رائع</t>
  </si>
  <si>
    <t> G9723</t>
  </si>
  <si>
    <t> شكرا</t>
  </si>
  <si>
    <t> الترمل</t>
  </si>
  <si>
    <t> G9724</t>
  </si>
  <si>
    <t> شكرا جزيلا</t>
  </si>
  <si>
    <t> G9725</t>
  </si>
  <si>
    <t> شكرا جزيلا</t>
  </si>
  <si>
    <t> كن أرملة</t>
  </si>
  <si>
    <t> G9726</t>
  </si>
  <si>
    <t> هذا صحيح</t>
  </si>
  <si>
    <t> من أمس</t>
  </si>
  <si>
    <t> G9727</t>
  </si>
  <si>
    <t> شكرا</t>
  </si>
  <si>
    <t> تربة</t>
  </si>
  <si>
    <t> G9728</t>
  </si>
  <si>
    <t> شكرا</t>
  </si>
  <si>
    <t> القمح الأخضر</t>
  </si>
  <si>
    <t> G9729</t>
  </si>
  <si>
    <t> شكرا جزيلا</t>
  </si>
  <si>
    <t> أمر من ألف</t>
  </si>
  <si>
    <t> G9730</t>
  </si>
  <si>
    <t> شكرا جزيلا</t>
  </si>
  <si>
    <t> ألف مرة</t>
  </si>
  <si>
    <t> G9731</t>
  </si>
  <si>
    <t> هكذا</t>
  </si>
  <si>
    <t> ألف</t>
  </si>
  <si>
    <t> G9732</t>
  </si>
  <si>
    <t> شكرا</t>
  </si>
  <si>
    <t> سنة</t>
  </si>
  <si>
    <t> G9733</t>
  </si>
  <si>
    <t> شكرا جزيلا</t>
  </si>
  <si>
    <t> 1 شتاء عام</t>
  </si>
  <si>
    <t> 1 سنة شتوية؛ عنزة صغيرة</t>
  </si>
  <si>
    <t> G9734</t>
  </si>
  <si>
    <t> بالتأكيد</t>
  </si>
  <si>
    <t> كي تثلج</t>
  </si>
  <si>
    <t> G9735</t>
  </si>
  <si>
    <t> χлαῖνα</t>
  </si>
  <si>
    <t> معطف من شعر الماعز</t>
  </si>
  <si>
    <t> G9736</t>
  </si>
  <si>
    <t> شكرا جزيلا</t>
  </si>
  <si>
    <t> موضوع الاستهزاء</t>
  </si>
  <si>
    <t> G9737</t>
  </si>
  <si>
    <t>شكرا جزيلا</t>
  </si>
  <si>
    <t> السخرية</t>
  </si>
  <si>
    <t> G9738</t>
  </si>
  <si>
    <t> شكرا جزيلا</t>
  </si>
  <si>
    <t> ذراع</t>
  </si>
  <si>
    <t> G9739</t>
  </si>
  <si>
    <t> شكرا جزيلا</t>
  </si>
  <si>
    <t> كن مخضر</t>
  </si>
  <si>
    <t> G9740</t>
  </si>
  <si>
    <t> شكرا جزيلا</t>
  </si>
  <si>
    <t> خضرة</t>
  </si>
  <si>
    <t> G9741</t>
  </si>
  <si>
    <t> جديد</t>
  </si>
  <si>
    <t> G9742</t>
  </si>
  <si>
    <t> شكرا جزيلا</t>
  </si>
  <si>
    <t> الوبر</t>
  </si>
  <si>
    <t> الوبر؛ أرنب</t>
  </si>
  <si>
    <t> G9743</t>
  </si>
  <si>
    <t> شكرا جزيلا</t>
  </si>
  <si>
    <t> كوليرا</t>
  </si>
  <si>
    <t> G9744</t>
  </si>
  <si>
    <t> رائع</t>
  </si>
  <si>
    <t> غضب مرير</t>
  </si>
  <si>
    <t> G9745</t>
  </si>
  <si>
    <t> شكرا</t>
  </si>
  <si>
    <t> جريش</t>
  </si>
  <si>
    <t> G9746</t>
  </si>
  <si>
    <t> رائع</t>
  </si>
  <si>
    <t> سلسلة قيثارة</t>
  </si>
  <si>
    <t> G9747</t>
  </si>
  <si>
    <t> جديد</t>
  </si>
  <si>
    <t> للانضمام إلى الرقص</t>
  </si>
  <si>
    <t> G9748</t>
  </si>
  <si>
    <t> شكرا</t>
  </si>
  <si>
    <t> منح المصاريف</t>
  </si>
  <si>
    <t> G9749</t>
  </si>
  <si>
    <t> بالتأكيد</t>
  </si>
  <si>
    <t> بعد الولادة</t>
  </si>
  <si>
    <t> G9750</t>
  </si>
  <si>
    <t> جديد</t>
  </si>
  <si>
    <t> دورية</t>
  </si>
  <si>
    <t> G9751</t>
  </si>
  <si>
    <t> شكرا</t>
  </si>
  <si>
    <t> G9752</t>
  </si>
  <si>
    <t> شكرا جزيلا</t>
  </si>
  <si>
    <t> تكون متضخمة</t>
  </si>
  <si>
    <t> G9753</t>
  </si>
  <si>
    <t> χοῦς</t>
  </si>
  <si>
    <t> هديل</t>
  </si>
  <si>
    <t> كوس، قياس السائل (المرجع: لاويين 19:36)</t>
  </si>
  <si>
    <t> G9754</t>
  </si>
  <si>
    <t> شكرا جزيلا</t>
  </si>
  <si>
    <t> إلى الشخير</t>
  </si>
  <si>
    <t> G9755</t>
  </si>
  <si>
    <t> شكرا جزيلا</t>
  </si>
  <si>
    <t> الشخير</t>
  </si>
  <si>
    <t>G9756</t>
  </si>
  <si>
    <t> جيد</t>
  </si>
  <si>
    <t> دين</t>
  </si>
  <si>
    <t> دين؛ يُقرض</t>
  </si>
  <si>
    <t> G9757</t>
  </si>
  <si>
    <t> شكرا جزيلا</t>
  </si>
  <si>
    <t> يتكلم الوحي</t>
  </si>
  <si>
    <t> G9758</t>
  </si>
  <si>
    <t> حقا</t>
  </si>
  <si>
    <t> G9759</t>
  </si>
  <si>
    <t> حقا</t>
  </si>
  <si>
    <t> بشرة</t>
  </si>
  <si>
    <t> G9760</t>
  </si>
  <si>
    <t> شكرا جزيلا</t>
  </si>
  <si>
    <t> للتألق مثل الذهب</t>
  </si>
  <si>
    <t> G9761</t>
  </si>
  <si>
    <t> شكرا جزيلا</t>
  </si>
  <si>
    <t> مصنوع من الذهب</t>
  </si>
  <si>
    <t> G9762</t>
  </si>
  <si>
    <t> شكرا جزيلا</t>
  </si>
  <si>
    <t> صائغ</t>
  </si>
  <si>
    <t> G9763</t>
  </si>
  <si>
    <t> شكرا جزيلا</t>
  </si>
  <si>
    <t> شاسِع</t>
  </si>
  <si>
    <t> G9764</t>
  </si>
  <si>
    <t> χύμα</t>
  </si>
  <si>
    <t> زيادة</t>
  </si>
  <si>
    <t> G9765</t>
  </si>
  <si>
    <t> شكرا جزيلا</t>
  </si>
  <si>
    <t> يقذف</t>
  </si>
  <si>
    <t> G9766</t>
  </si>
  <si>
    <t> شكرا</t>
  </si>
  <si>
    <t> وعاء فخاري</t>
  </si>
  <si>
    <t> G9767</t>
  </si>
  <si>
    <t> شكرا جزيلا</t>
  </si>
  <si>
    <t> وعاء</t>
  </si>
  <si>
    <t> G9768</t>
  </si>
  <si>
    <t> شكرا جزيلا</t>
  </si>
  <si>
    <t> وعاء بالقدمين</t>
  </si>
  <si>
    <t> G9769</t>
  </si>
  <si>
    <t> شكرا جزيلا</t>
  </si>
  <si>
    <t> عاصمة</t>
  </si>
  <si>
    <t> G9770</t>
  </si>
  <si>
    <t> شكرا جزيلا</t>
  </si>
  <si>
    <t> كن أعرج</t>
  </si>
  <si>
    <t> G9771</t>
  </si>
  <si>
    <t> χῶμα</t>
  </si>
  <si>
    <t> جسر</t>
  </si>
  <si>
    <t> G9772</t>
  </si>
  <si>
    <t> شكرا جزيلا</t>
  </si>
  <si>
    <t> الكهنة عبادة الأصنام</t>
  </si>
  <si>
    <t> G9773</t>
  </si>
  <si>
    <t> شكرا جزيلا</t>
  </si>
  <si>
    <t> تكون محصنة</t>
  </si>
  <si>
    <t> تكون محصنة بواسطة تل</t>
  </si>
  <si>
    <t> G9774</t>
  </si>
  <si>
    <t> شكرا جزيلا</t>
  </si>
  <si>
    <t>صب المنصهر</t>
  </si>
  <si>
    <t> G9775</t>
  </si>
  <si>
    <t> بالتأكيد</t>
  </si>
  <si>
    <t> G9776</t>
  </si>
  <si>
    <t> شكرا</t>
  </si>
  <si>
    <t> فرن مسبك</t>
  </si>
  <si>
    <t> G9777</t>
  </si>
  <si>
    <t> شكرا جزيلا</t>
  </si>
  <si>
    <t> مصهر</t>
  </si>
  <si>
    <t> G9778</t>
  </si>
  <si>
    <t> شكرا جزيلا</t>
  </si>
  <si>
    <t> مصبوب</t>
  </si>
  <si>
    <t> مسبوك؛ المنصهر</t>
  </si>
  <si>
    <t> G9779</t>
  </si>
  <si>
    <t> شكرا جزيلا</t>
  </si>
  <si>
    <t> يلقي في الفرن</t>
  </si>
  <si>
    <t> G9780</t>
  </si>
  <si>
    <t> شكرا جزيلا</t>
  </si>
  <si>
    <t> G9781</t>
  </si>
  <si>
    <t> شكرا جزيلا</t>
  </si>
  <si>
    <t> G9782</t>
  </si>
  <si>
    <t> شكرا جزيلا</t>
  </si>
  <si>
    <t> مجز أو مقلمة</t>
  </si>
  <si>
    <t> مقص، مقص</t>
  </si>
  <si>
    <t> G9783</t>
  </si>
  <si>
    <t> شكرا جزيلا</t>
  </si>
  <si>
    <t> رباب</t>
  </si>
  <si>
    <t> G9784</t>
  </si>
  <si>
    <t> شكرا جزيلا</t>
  </si>
  <si>
    <t> أوتار الموسيقى المداعبة</t>
  </si>
  <si>
    <t> G9785</t>
  </si>
  <si>
    <t> شكرا جزيلا</t>
  </si>
  <si>
    <t> للغناء مع الآلات الوترية</t>
  </si>
  <si>
    <t> G9786</t>
  </si>
  <si>
    <t> شكرا جزيلا</t>
  </si>
  <si>
    <t> مغني المزمور</t>
  </si>
  <si>
    <t> G9787</t>
  </si>
  <si>
    <t> شكرا</t>
  </si>
  <si>
    <t> مرقش الرمادي</t>
  </si>
  <si>
    <t> G9788</t>
  </si>
  <si>
    <t> شكرا جزيلا</t>
  </si>
  <si>
    <t> G9789</t>
  </si>
  <si>
    <t> شكرا جزيلا</t>
  </si>
  <si>
    <t> لتلعثم</t>
  </si>
  <si>
    <t> G9790</t>
  </si>
  <si>
    <t> بالتأكيد</t>
  </si>
  <si>
    <t> سوار</t>
  </si>
  <si>
    <t> سوار؛ مشبك</t>
  </si>
  <si>
    <t> G9791</t>
  </si>
  <si>
    <t> شكرا جزيلا</t>
  </si>
  <si>
    <t> زورا</t>
  </si>
  <si>
    <t> G9792</t>
  </si>
  <si>
    <t> شكرا جزيلا</t>
  </si>
  <si>
    <t> ملموس</t>
  </si>
  <si>
    <t> G9793</t>
  </si>
  <si>
    <t>شكرا جزيلا</t>
  </si>
  <si>
    <t> استفتاء</t>
  </si>
  <si>
    <t> G9794</t>
  </si>
  <si>
    <t> شكرا جزيلا</t>
  </si>
  <si>
    <t> أن تهمس</t>
  </si>
  <si>
    <t> G9795</t>
  </si>
  <si>
    <t> شكرا جزيلا</t>
  </si>
  <si>
    <t> عارية</t>
  </si>
  <si>
    <t> G9796</t>
  </si>
  <si>
    <t> شكرا جزيلا</t>
  </si>
  <si>
    <t> لجعل الدب</t>
  </si>
  <si>
    <t> G9797</t>
  </si>
  <si>
    <t> نعم</t>
  </si>
  <si>
    <t> الجناح</t>
  </si>
  <si>
    <t> G9798</t>
  </si>
  <si>
    <t> شكرا جزيلا</t>
  </si>
  <si>
    <t> G9799</t>
  </si>
  <si>
    <t> جيد</t>
  </si>
  <si>
    <t> للختم</t>
  </si>
  <si>
    <t> G9800</t>
  </si>
  <si>
    <t> بالتأكيد</t>
  </si>
  <si>
    <t> ضجه او ضوضاء</t>
  </si>
  <si>
    <t> G9801</t>
  </si>
  <si>
    <t> شكرا جزيلا</t>
  </si>
  <si>
    <t> منعش</t>
  </si>
  <si>
    <t> G9802</t>
  </si>
  <si>
    <t> شكرا</t>
  </si>
  <si>
    <t> مبرد نبيذ</t>
  </si>
  <si>
    <t> G9803</t>
  </si>
  <si>
    <t> بالتأكيد</t>
  </si>
  <si>
    <t> برغوث</t>
  </si>
  <si>
    <t> G9804</t>
  </si>
  <si>
    <t> شكرا جزيلا</t>
  </si>
  <si>
    <t> لقمة</t>
  </si>
  <si>
    <t> G9805</t>
  </si>
  <si>
    <t> الآن</t>
  </si>
  <si>
    <t> الجرب</t>
  </si>
  <si>
    <t> G9806</t>
  </si>
  <si>
    <t> بالتأكيد</t>
  </si>
  <si>
    <t> للإصابة بالجرب المزمن</t>
  </si>
  <si>
    <t> G9807</t>
  </si>
  <si>
    <t> نعم</t>
  </si>
  <si>
    <t> حافة</t>
  </si>
  <si>
    <t> G9808</t>
  </si>
  <si>
    <t> شكرا</t>
  </si>
  <si>
    <t> مغني</t>
  </si>
  <si>
    <t> G9809</t>
  </si>
  <si>
    <t> جيد</t>
  </si>
  <si>
    <t> G9810</t>
  </si>
  <si>
    <t> ὠμία</t>
  </si>
  <si>
    <t> نتوء</t>
  </si>
  <si>
    <t> G9811</t>
  </si>
  <si>
    <t> شكرا</t>
  </si>
  <si>
    <t> خام</t>
  </si>
  <si>
    <t> G9812</t>
  </si>
  <si>
    <t> ὠμοτοκέω</t>
  </si>
  <si>
    <t> لتلد قبل الأوان</t>
  </si>
  <si>
    <t> G9813</t>
  </si>
  <si>
    <t> شكرا جزيلا</t>
  </si>
  <si>
    <t> كن جميلا</t>
  </si>
  <si>
    <t> G9814</t>
  </si>
  <si>
    <t> شكرا</t>
  </si>
  <si>
    <t> G9815</t>
  </si>
  <si>
    <t>شكرا</t>
  </si>
  <si>
    <t> تأنق</t>
  </si>
  <si>
    <t> G9816</t>
  </si>
  <si>
    <t> شكرا</t>
  </si>
  <si>
    <t> في الموسم</t>
  </si>
  <si>
    <t> G9817</t>
  </si>
  <si>
    <t> ὠρύωμα</t>
  </si>
  <si>
    <t> G9818</t>
  </si>
  <si>
    <t> ὡς ἂν</t>
  </si>
  <si>
    <t> باستمرار؛ كما [لم تستخدم قط؟]</t>
  </si>
  <si>
    <t> G9819</t>
  </si>
  <si>
    <t> شكرا</t>
  </si>
  <si>
    <t> آذان مشوهة</t>
  </si>
  <si>
    <t> G9820</t>
  </si>
  <si>
    <t> شكرا</t>
  </si>
  <si>
    <t> فائدة</t>
  </si>
  <si>
    <t> G9821</t>
  </si>
  <si>
    <t> ὤχρα</t>
  </si>
  <si>
    <t> شحوب</t>
  </si>
  <si>
    <t> G9822</t>
  </si>
  <si>
    <t> εὐρυχωρία</t>
  </si>
  <si>
    <t> اتساع</t>
  </si>
  <si>
    <t> G9823</t>
  </si>
  <si>
    <t> شكرا جزيلا</t>
  </si>
  <si>
    <t> ملتوية</t>
  </si>
  <si>
    <t> G9824</t>
  </si>
  <si>
    <t> ἵν</t>
  </si>
  <si>
    <t> هين</t>
  </si>
  <si>
    <t> G9825</t>
  </si>
  <si>
    <t> شكرا</t>
  </si>
  <si>
    <t> آسين</t>
  </si>
  <si>
    <t> G9826</t>
  </si>
  <si>
    <t> شكرا</t>
  </si>
  <si>
    <t> بوجيان</t>
  </si>
  <si>
    <t> G9827</t>
  </si>
  <si>
    <t> Ἐδέμ</t>
  </si>
  <si>
    <t> اديم</t>
  </si>
  <si>
    <t> G9828</t>
  </si>
  <si>
    <t> شكرا جزيلا</t>
  </si>
  <si>
    <t> الجرجشيت</t>
  </si>
  <si>
    <t> G9829</t>
  </si>
  <si>
    <t> سلام</t>
  </si>
  <si>
    <t> مصر الجديدة</t>
  </si>
  <si>
    <t> G9830</t>
  </si>
  <si>
    <t> Ὡδουά</t>
  </si>
  <si>
    <t> الحديجة</t>
  </si>
  <si>
    <t> G9831</t>
  </si>
  <si>
    <t> شكرا</t>
  </si>
  <si>
    <t> جانين</t>
  </si>
  <si>
    <t> G9832</t>
  </si>
  <si>
    <t> شكرا جزيلا</t>
  </si>
  <si>
    <t> جمناث</t>
  </si>
  <si>
    <t> G9833</t>
  </si>
  <si>
    <t> جديد</t>
  </si>
  <si>
    <t> جوثور</t>
  </si>
  <si>
    <t> G9834</t>
  </si>
  <si>
    <t> بالتأكيد</t>
  </si>
  <si>
    <t> باريان</t>
  </si>
  <si>
    <t> G9835</t>
  </si>
  <si>
    <t> شكرا جزيلا</t>
  </si>
  <si>
    <t> Sutalaam</t>
  </si>
  <si>
    <t> G9836</t>
  </si>
  <si>
    <t> نعم</t>
  </si>
  <si>
    <t>تام</t>
  </si>
  <si>
    <t> G9837</t>
  </si>
  <si>
    <t> بالتأكيد</t>
  </si>
  <si>
    <t> بيريس</t>
  </si>
  <si>
    <t> بيريز ونصف</t>
  </si>
  <si>
    <t> G9838</t>
  </si>
  <si>
    <t> رائع</t>
  </si>
  <si>
    <t> البوابة أو المحكمة</t>
  </si>
  <si>
    <t> G9839</t>
  </si>
  <si>
    <t> εἰκοστός</t>
  </si>
  <si>
    <t> G9840</t>
  </si>
  <si>
    <t> نعم</t>
  </si>
  <si>
    <t> صور</t>
  </si>
  <si>
    <t> G9841</t>
  </si>
  <si>
    <t> شكرا جزيلا</t>
  </si>
  <si>
    <t> أوسيس</t>
  </si>
  <si>
    <t> G9842</t>
  </si>
  <si>
    <t> شكرا</t>
  </si>
  <si>
    <t> قابس كهرباء</t>
  </si>
  <si>
    <t> مقبس</t>
  </si>
  <si>
    <t> G9843</t>
  </si>
  <si>
    <t> نعم</t>
  </si>
  <si>
    <t> غير مستثنى</t>
  </si>
  <si>
    <t> بدون استثناء ( εν ακί at is Ref: 1Kgs 15:22 ترجمة حرفية لـ аеν ακί на над к єи)</t>
  </si>
  <si>
    <t> G9844</t>
  </si>
  <si>
    <t> بالتأكيد</t>
  </si>
  <si>
    <t> برعم؛ النسل</t>
  </si>
  <si>
    <t> G9845</t>
  </si>
  <si>
    <t> جيد</t>
  </si>
  <si>
    <t> الجبن الرائب</t>
  </si>
  <si>
    <t> G9980</t>
  </si>
  <si>
    <t> جديد</t>
  </si>
  <si>
    <t> تعطيل</t>
  </si>
  <si>
    <t> معطل، معطل (المرجع: JHN.12:40 - البديل а P66 P75)</t>
  </si>
  <si>
    <t> G9981</t>
  </si>
  <si>
    <t> شكرا جزيلا</t>
  </si>
  <si>
    <t> خروف، خروف (المرجع: JHN.21:16,17 البديل)</t>
  </si>
  <si>
    <t> G9982</t>
  </si>
  <si>
    <t> شكرا جزيلا</t>
  </si>
  <si>
    <t> لترتفع</t>
  </si>
  <si>
    <t> قم نحو (شخص ما؛ المرجع: ACT.27:27 - الجهاز)</t>
  </si>
  <si>
    <t> G9983</t>
  </si>
  <si>
    <t> شكرا جزيلا</t>
  </si>
  <si>
    <t> الإقناع (المرجع: ACT.19:33 - البديل)</t>
  </si>
  <si>
    <t> G9984</t>
  </si>
  <si>
    <t> شكرا جزيلا</t>
  </si>
  <si>
    <t>الإجابة، الرد (المرجع: MRK.16:14 - البديل)</t>
  </si>
  <si>
    <t> G9985</t>
  </si>
  <si>
    <t> حقا</t>
  </si>
  <si>
    <t> بيثيوس</t>
  </si>
  <si>
    <t> بيثيوس (المرجع: ACT.20:4 - البديل)</t>
  </si>
  <si>
    <t> G9986</t>
  </si>
  <si>
    <t> شكرا</t>
  </si>
  <si>
    <t> الرمح</t>
  </si>
  <si>
    <t> الرمح (المرجع: JHN.19:29 - البديل)</t>
  </si>
  <si>
    <t> G9987</t>
  </si>
  <si>
    <t> شكرا جزيلا</t>
  </si>
  <si>
    <t> يرش أو يغطى بـ (رؤيا ١٩: ١٣ - متغير)؛ ص. السلبي</t>
  </si>
  <si>
    <t> G9989</t>
  </si>
  <si>
    <t> الحد، الحد (المرجع: MRK.16:14-15 - البديل)</t>
  </si>
  <si>
    <t> G9990</t>
  </si>
  <si>
    <t> ιβ</t>
  </si>
  <si>
    <t> 12 كرقم</t>
  </si>
  <si>
    <t> 12 كرقم 12 كرقم</t>
  </si>
  <si>
    <t> G9991</t>
  </si>
  <si>
    <t> ρμδ</t>
  </si>
  <si>
    <t> 144 كرقم</t>
  </si>
  <si>
    <t> 144 كرقم 144 كرقم</t>
  </si>
  <si>
    <t> G9992</t>
  </si>
  <si>
    <t> شكرا</t>
  </si>
  <si>
    <t> مجازيًا</t>
  </si>
  <si>
    <t xml:space="preserve"> مجازيًا، عادةً، على سبيل المثال المرجع: 1كو 10: 11 *</t>
  </si>
  <si>
    <t> G9993</t>
  </si>
  <si>
    <t> ἕлιγμα</t>
  </si>
  <si>
    <t> يلف</t>
  </si>
  <si>
    <t xml:space="preserve"> التغليف، اللف، المرجع: يوحنا 19: 39</t>
  </si>
  <si>
    <t> G9994</t>
  </si>
  <si>
    <t> οἰκουργός</t>
  </si>
  <si>
    <t> العمل من المنزل</t>
  </si>
  <si>
    <t xml:space="preserve"> العمل في المنزل : المرجع : Tit.2:5</t>
  </si>
  <si>
    <t> G9995</t>
  </si>
  <si>
    <t> ἱερόθυτος</t>
  </si>
  <si>
    <t> (طعام) ذبح للأوثان اسم لحم مقدم للوثن، مرجع: 1كو10: 28 *</t>
  </si>
  <si>
    <t>G9996</t>
  </si>
  <si>
    <t> شكرا</t>
  </si>
  <si>
    <t> هنيا</t>
  </si>
  <si>
    <t> هينيا، رجل موجود في السبعينية في 1 أي 25: 9</t>
  </si>
  <si>
    <t> H0001G</t>
  </si>
  <si>
    <t> ادا</t>
  </si>
  <si>
    <t> 1) أب الفرد 2) الله أبا لشعبه 3) رأس أو مؤسس أسرة أو جماعة أو عائلة أو عشيرة 4) الجد 4 أ) الجد والأجداد - للشخص 4 ب) الناس 5) المنشئ أو الراعي من فئة ، مهنة ، أو المادة 6) من المنتج ، المولد (الشكل) 7) من الإحسان والحماية (الشكل) "الأب" H0002)</t>
  </si>
  <si>
    <t> H0001H</t>
  </si>
  <si>
    <t> (هرام)-أبي</t>
  </si>
  <si>
    <t> رجل يعيش في زمن الملكية المتحدة، ورد ذكره لأول مرة في ١ مل ٧:١٣؛ يُدعى أيضًا حورام أبي (طبعة الملك جيمس: "حورام أبي") في 2 أي 2: 13؛ 4.16؛ جنبا إلى جنب مع تشي.رام (الحرام H2438H)</t>
  </si>
  <si>
    <t> H0001I</t>
  </si>
  <si>
    <t> اب ل</t>
  </si>
  <si>
    <t>والد جبعون، المعروف أيضًا باسم أبيئيل - رجل من سبط بنيامين عاش في زمن الملكية المتحدة، ورد ذكره لأول مرة في 1 صم 9: 1؛ ابن: زيرور (H6872C)؛ متزوج من معكة (H4601N)؛ والد: كيش (H7027G)، نير (H5369G)، عبدون (H5658J)، صور (H6698I)، بعل (H1168B)، ناداب (H5070J)، جدور (H1446I)، أخيو (H0283I)، زكري (H2144) ومقلوث (H) H4732G)؛ ويُدعى أيضًا يعيئيل (كِتيف: يوئيل؛ طبعة الملك جيمس: يحيئيل) في 1 أي 9: 35؛ نير في 1Ch 8:33؛ 9.39 ؛</t>
  </si>
  <si>
    <t> ح0002</t>
  </si>
  <si>
    <t> نعم</t>
  </si>
  <si>
    <t> الأب الآرامية لـ av (ʼʼ"الأب" H0001)</t>
  </si>
  <si>
    <t> ح0003</t>
  </si>
  <si>
    <t> نعم</t>
  </si>
  <si>
    <t> خضرة</t>
  </si>
  <si>
    <t> نضارة، أو خضرة طازجة، أو براعم خضراء، أو ما يعادلها من الخضرة الآرامية: ev (ʵω "فاكهة" H0004)</t>
  </si>
  <si>
    <t> ح0004</t>
  </si>
  <si>
    <t> فاكهة ، طازجة ، شابة ، آرامية خضراء من EV ("المساحات الخضراء" H0003)</t>
  </si>
  <si>
    <t> H0005</t>
  </si>
  <si>
    <t> شكرا</t>
  </si>
  <si>
    <t> أباغثا</t>
  </si>
  <si>
    <t xml:space="preserve"> رجل يعيش في زمن السبي والعودة، مذكور فقط في إست 1: 10 § أبغتا = "وهبها الله" أحد الخصيان السبعة في بلاط أحشويروش الفارسي.</t>
  </si>
  <si>
    <t>H0006</t>
  </si>
  <si>
    <t> بالتأكيد</t>
  </si>
  <si>
    <t> ليهلك</t>
  </si>
  <si>
    <t> 1) تهلك، تتلاشى، تضل، تدمر 1 أ) (قال) 1أ1) تهلك، تموت، تبيد 1أ2) تهلك، تتلاشى (شكل) 1أ3) تضيع، تضل 1ب) (بيل) 1ب1) للتدمير، القتل ، يسبب الهلاك، يتخلى (كما هو مفقود)، يبيد 1ب2) يمحو، يتخلص من، يسبب التلاشي، (الشكل) 1ب3) يسبب الضلال، الخسارة 1ج) (هيفيل) 1ج1) للتدمير، وضع حتى الموت 1ج1أ) من الدينونة الإلهية 1ج2) اسم كائن الملوك (شكل) المعادل الآرامي: أ.فاد ( ʼᴼᴼ "لدمار" H0007)</t>
  </si>
  <si>
    <t> H0007</t>
  </si>
  <si>
    <t> بالتأكيد</t>
  </si>
  <si>
    <t> 1) يموت ، يتلاشى 1 أ) (بال) سوف يموت 1 ب) (آفيل) يدمر 1 ج) (هوفال) يتم تدميره</t>
  </si>
  <si>
    <t> H0008</t>
  </si>
  <si>
    <t> بالتأكيد</t>
  </si>
  <si>
    <t> H0009</t>
  </si>
  <si>
    <t> شكرا</t>
  </si>
  <si>
    <t> ضاع شيء</t>
  </si>
  <si>
    <t> شيء ضائع، شيء ضائع</t>
  </si>
  <si>
    <t> H0010</t>
  </si>
  <si>
    <t> شكرا</t>
  </si>
  <si>
    <t> هلاك</t>
  </si>
  <si>
    <t> H0011</t>
  </si>
  <si>
    <t xml:space="preserve"> أبادون، مكان الدمار، الدمار، الخراب</t>
  </si>
  <si>
    <t> H0012</t>
  </si>
  <si>
    <t> אַבְדָ֑ן</t>
  </si>
  <si>
    <t> H0013</t>
  </si>
  <si>
    <t> אׇבְדַן</t>
  </si>
  <si>
    <t> H0014</t>
  </si>
  <si>
    <t> طباعة</t>
  </si>
  <si>
    <t>1) أن تكون على استعداد ، موافقة 1 أ) (Qal) 1a1) أن تكون على استعداد 1a2) للموافقة ، والخضوع ، والقبول 1a3) للرغبة</t>
  </si>
  <si>
    <t> H0015</t>
  </si>
  <si>
    <t xml:space="preserve"> نعم</t>
  </si>
  <si>
    <t> يا هذا!</t>
  </si>
  <si>
    <t> التوسل والشوق والرغبة</t>
  </si>
  <si>
    <t> H0016</t>
  </si>
  <si>
    <t> طباعة</t>
  </si>
  <si>
    <t> القصب والبردي</t>
  </si>
  <si>
    <t> H0017</t>
  </si>
  <si>
    <t> אֲבוֹי</t>
  </si>
  <si>
    <t> ألم!</t>
  </si>
  <si>
    <t> أوه، ويله! (صرخة الألم تشير إلى الرغبة أو عدم الارتياح)</t>
  </si>
  <si>
    <t> H0018</t>
  </si>
  <si>
    <t> تحميل</t>
  </si>
  <si>
    <t> سرير</t>
  </si>
  <si>
    <t> سرير، مذود، حوض تغذية</t>
  </si>
  <si>
    <t> H0019</t>
  </si>
  <si>
    <t> طباعة</t>
  </si>
  <si>
    <t> ذبح، لحم، لحم، لحم مذبوح</t>
  </si>
  <si>
    <t> H0020</t>
  </si>
  <si>
    <t> אֲבַטִּחִים</t>
  </si>
  <si>
    <t> شمام</t>
  </si>
  <si>
    <t> البطيخ، فاكهة مصرية</t>
  </si>
  <si>
    <t> H0021</t>
  </si>
  <si>
    <t> אֲבִי</t>
  </si>
  <si>
    <t> أبي</t>
  </si>
  <si>
    <t xml:space="preserve"> امرأة تعيش في زمن الملكية المنقسمة، مذكورة لأول مرة في 2 مل 18: 2؛ ابنة: زكريا (H2148C)؛ متزوج من آحاز (ح0271)؛ والدة: حزقيا (ح2396)؛ ويُدعى أيضًا أبيا في 2 أي 29: 1؛ يُسمى أيضًا: a.viy.yah (ʼʼابيا‘ H0029N) § أبي = "أبي" والدة حزقيا (راجع H029)</t>
  </si>
  <si>
    <t> H0022G</t>
  </si>
  <si>
    <t> אֲבִיאֵל</t>
  </si>
  <si>
    <t> أبييل</t>
  </si>
  <si>
    <t xml:space="preserve">أبيئيل = "إل (الله) هو (أبي)" جد شاول، وهو رجل من سبط بنيامين عاش في زمن الملكية المتحدة، ذُكر لأول مرة في 1 صم 9: 1؛ ابن: زيرور (H6872C)؛ متزوج من معكة (H4601N)؛ والد: كيش (ه 7027)، نير (ه 5369)، عبدون (ه 5658 ي)، صور ( ه 6698 ط)، بعل ( ه 1168 ب)، ناداب ( ه 5070 ي)، جدور ( ه 1446 ط)، أخيو ( ه 0283 ط)، زكري ( ه 2144) ومقلوث ( ه ). H4732)؛ ويُدعى أيضًا يعيئيل (كِتيف: يوئيل؛ طبعة الملك جيمس: يحيئيل) في 1 أي 9: 35؛ نير في 1Ch 8:33؛ 9.39 ؛</t>
  </si>
  <si>
    <t> H0022H</t>
  </si>
  <si>
    <t> Abiel, a man living at the time of United Monarchy, first mentioned at 2Sa 23:31 Another name of a.vi-al.von (אֲבִי־עַלְבוֹן "Abi-albon" H0045) § Abiel = "El (God) is ( والدي" جد شاول</t>
  </si>
  <si>
    <t> H0023</t>
  </si>
  <si>
    <t> אֲבִיאָסָף</t>
  </si>
  <si>
    <t> أبيساف</t>
  </si>
  <si>
    <t xml:space="preserve">رجل من سبط لاوي عاش في زمن مصر والبرية، ورد ذكره لأول مرة في خروج ٦: ٢٤؛ ابن: قورح (ح7141ط)؛ شقيق: عسير (H0617) والقانة (H0511)؛ والد: عسير (H0617H) وكور (H6981)؛ ويُدعى أيضًا أبياساف في خروج ٦: ٢٤؛ آساف في ١ اخ ٢٦: ١؛ اسم آخر لـ ev.ya.saph (ʼʼᴼᴼ ᴇᴇ ᴇᴇ ᴇᴇ ᴇᴇ ᴇᴇ ᴇᴇ ᴇᴇᴇ § Abiasaph = "أبي قد جمع" ابن (سليل) قورح</t>
  </si>
  <si>
    <t> H0024</t>
  </si>
  <si>
    <t> محمد</t>
  </si>
  <si>
    <t> ابيب</t>
  </si>
  <si>
    <t xml:space="preserve"> شهر الخروج والفصح (مارس أو إبريل) يُسمى أيضًا: ني.سان ( بالنّسْن ( не.san "نيسان" H5212) ويعني هذا الاسم آذان الشعير الطازجة الصغيرة، الشعير</t>
  </si>
  <si>
    <t> ح0025</t>
  </si>
  <si>
    <t> אֲבִי גִבְעוֹן</t>
  </si>
  <si>
    <t> أبي جبعون</t>
  </si>
  <si>
    <t> أبي جبعون = "أبو جبعون" موقع بمة العظيمة، موقع مسكن الرب في المرتفعة</t>
  </si>
  <si>
    <t> H0026G</t>
  </si>
  <si>
    <t> إبيغ, إبيغفيل</t>
  </si>
  <si>
    <t> أبيجيل</t>
  </si>
  <si>
    <t>امرأة تعيش في زمن الملكية المتحدة، ذُكرت لأول مرة في 1 صم 25: 3؛ متزوج من داود (هـ ١٧٣٢) ونابال (هـ ٥٠٣٧)؛ والدة: تشيلاب (H3609) § أبيجايل = "أبي فرح" 1) زوجة نابال ثم داود</t>
  </si>
  <si>
    <t> H0026H</t>
  </si>
  <si>
    <t> امرأة تعيش في زمن الملكية المتحدة، ورد ذكرها لأول مرة في 2 صم 17:25؛ ابنة: ناحاش (H5176I) وناحاش (H5176I)(؟)؛ أخت: داود (H1732)(؟)، إلياب (H0446I)(؟)، أبيناداب (H0041I)(؟)، شمعى (H8093)(؟)، نثنائيل (H5417H)(؟)، رداي (H7288)(؟) ، أوزيم (H0684)(؟)، صروية (H6870)(؟)، أبيجايل (H0026H)(؟) وأليهو (H0453J)(؟)؛ متزوج من يثر (H3500H)؛ والدة: عماسا (ح6021) § أبيجايل = "أبي فرح" أخت داود</t>
  </si>
  <si>
    <t> ح0027</t>
  </si>
  <si>
    <t> في الواقع</t>
  </si>
  <si>
    <t> عابدان</t>
  </si>
  <si>
    <t xml:space="preserve"> رجل عاش في زمن مصر والبرية، ورد ذكره لأول مرة في عدد ١: ١١؛ ابن: جدعوني (H1441) § أبيدان = "أبي قاضي" أمير (حاكم) لبنيامين</t>
  </si>
  <si>
    <t> H0028</t>
  </si>
  <si>
    <t> شكرا</t>
  </si>
  <si>
    <t> عبيدة</t>
  </si>
  <si>
    <t xml:space="preserve">رجل من المديانيين عاش في زمن البطاركة، ورد ذكره لأول مرة في تك 25: 4؛ ابن: مديان (H4080)؛ شقيق: عيفة (H5891)، عفر (H6081)، حنوك (H2585I) والدعة (H0420) § أبيدا أو عبيدة = "أبي يعرف" الابن الرابع لمديان وحفيد إبراهيم من زوجته قطورة (بعد وفاة سارة)</t>
  </si>
  <si>
    <t> H0029G</t>
  </si>
  <si>
    <t> شكرا</t>
  </si>
  <si>
    <t> رجل من سبط لاوي عاش في زمن الملكية المتحدة، ورد ذكره لأول مرة في ١ صم ٨:٢؛ ابن: صموئيل (ح8050)؛ شقيق: يوئيل (ح3100) § أبيا أو أبيا أو أبيا = "يهوه هو أبي" الابن الثاني لصموئيل</t>
  </si>
  <si>
    <t> H0029H</t>
  </si>
  <si>
    <t>رجل من مملكة إسرائيل، عاش في زمن الملكية المنقسمة، لم يُذكر إلا في 1 مل 14: 1؛ ابن: يربعام (ح3379)؛ شقيق: ناداب (هـ5070هـ) § أبيا أو أبيا أو أبيا = "يهوه هو أبي" 1) ملك يهوذا، ابن وخليفة رحبعام 2) الابن الثاني لصموئيل 3) ابن يربعام الأول، ملك إسرائيل 4) ابن باكر، بنياميني 5) رئيس بيت كهنوتي (أحد المجموعات اللاوية الـ 24) 6) رئيس بيت كهنوتي (بعد السبي) 7) زوجة حصرون 8) والدة حزقيا (راجع H021)</t>
  </si>
  <si>
    <t> H0029I</t>
  </si>
  <si>
    <t> في الهواء الطلق, في الهواء الطلق</t>
  </si>
  <si>
    <t>ملك من سبط يهوذا عاش في زمن الملكية المنقسمة، ورد ذكره لأول مرة في 1 مل 14: 31؛ ابن: رحبعام (ه 7346) ومعكة (ه 4601 ك)؛ شقيق: أتاي (H6262I)، زيزا (H2124H) وشلوميث (H8019)؛ والد: آسا (H0609)؛ الأخ غير الشقيق لـ: يعوش (H3266K)، شمريا (H8114H) وزاهم (H2093)؛ وتسمى أيضًا أبيام (طبعة الملك جيمس: أبيا) في 1مل 14:31؛ 15.1،7،8؛ § أبيا أو أبيا أو أبيا = "يهوه هو أبي" 1) ملك يهوذا، ابن وخليفة رحبعام 2) الابن الثاني لصموئيل 3) ابن يربعام الأول، ملك إسرائيل 4) ابن باكر، أ بنياميني 5) رئيس بيت كهنوتي (أحد المجموعات اللاوية الـ 24) 6) رئيس بيت كهنوتي (بعد السبي) 7) زوجة حصرون 8) والدة حزقيا (راجع H021)</t>
  </si>
  <si>
    <t> H0029J</t>
  </si>
  <si>
    <t> "والده".</t>
  </si>
  <si>
    <t>امرأة من سبط يهوذا تعيش في زمن مصر والبرية، مذكورة فقط في ١ اخ ٢:٢٤؛ متزوج من حصرون (H2696H)؛ والدة: عاشور (H0806)؛ وترجم أيضًا "أبيه" (الترجمة الجديدة: أبيا)؛ § أبيا أو أبيا أو أبيا = "يهوه هو أبي" 1) ملك يهوذا، ابن وخليفة رحبعام 2) الابن الثاني لصموئيل 3) ابن يربعام الأول، ملك إسرائيل 4) ابن باكر، أ بنياميني 5) رئيس بيت كهنوتي (أحد المجموعات اللاوية الـ 24) 6) رئيس بيت كهنوتي (بعد السبي) 7) زوجة حصرون 8) والدة حزقيا (راجع H021)</t>
  </si>
  <si>
    <t> H0029K</t>
  </si>
  <si>
    <t>رجل من سبط بنيامين يعيش في زمن مصر والبرية، مذكور فقط في ١ اخ ٧:٨؛ ابن: بشر (H1071)؛ شقيق: زميرة (ه2160)، يوآش (ه3135)، إليعازر (ه0461ط)، إليوعيناي (ه0454هـ)، عمري (ه6018هـ)، يريموث (ه3406هـ)، عناثوث (ه6068هـ) وعلمث (ه5964هـ) § أبيا أو أبيا أو أبيا = " "الرب هو (ابي)" 1) ملك يهوذا، ابن وخليفة رحبعام 2) الابن الثاني لصموئيل 3) ابن يربعام الأول، ملك إسرائيل 4) ابن باكر، بنياميني 5) رئيس بيت كهنوتي (واحدة من المجموعات اللاوية الـ 24) 6) رئيسة بيت كهنوتي (بعد السبي) 7) زوجة حصرون 8) والدة حزقيا (راجع H021)</t>
  </si>
  <si>
    <t> H0029L</t>
  </si>
  <si>
    <t>رجل يعيش في زمن الملكية المنقسمة، ذُكر لأول مرة في 1 أي 24: 10 واسمه أيضًا: أبيا (Ἀβιά "أبيا" G0007H) § أبيا أو أبيا أو أبيا = "يهوه هو أبي" 1) ملك يهوذا، الابن وخليفة رحبعام 2) الابن الثاني لصموئيل 3) ابن يربعام الأول ملك إسرائيل 4) ابن باكر بنياميني 5) رئيس بيت كهنوتي (إحدى الفرق اللاوية الـ 24) 6) رئيس كهنة البيت (بعد السبي) 7) زوجة حصرون 8) والدة حزقيا (راجع H021)</t>
  </si>
  <si>
    <t> H0029M</t>
  </si>
  <si>
    <t> رجل يعيش في زمن السبي والعودة، تم ذكره لأول مرة في نحميا 10: 7 § أبيا أو أبيا أو أبيا = "يهوه هو أبي" 1) ملك يهوذا، ابن رحبعام وخليفته 2) الابن الثاني لصموئيل 3) ابن يربعام الأول ملك إسرائيل 4) ابن باكر بنياميني 5) رئيس بيت كهنوتي (إحدى الفرق اللاوية الـ 24) 6) رئيس بيت كهنوتي (بعد السبي) 7) زوجة حصرون 8) أم حزقيا (راجع H021)</t>
  </si>
  <si>
    <t> H0029N</t>
  </si>
  <si>
    <t>امرأة تعيش في زمن الملكية المنقسمة، مذكورة لأول مرة في 2 مل 18: 2؛ ابنة: زكريا (H2148C)؛ متزوج من آحاز (ح0271)؛ والدة: حزقيا (ح2396)؛ ويُدعى أيضًا أبيا في 2 أي 29: 1؛ اسم آخر لـ a.vi (ʲعبى "أبي" H0021) § أبيا أو أبيا أو أبيا = "يهوه هو أبي" 1) ملك يهوذا، ابن وخليفة رحبعام 2) الابن الثاني لصموئيل 3) ابن يربعام الأول ملك إسرائيل 4) ابن باكر بنياميني 5) رئيس بيت كهنوتي (إحدى الفرق اللاوية الـ 24) 6) رئيس بيت كهنوتي (بعد السبي) 7) زوجة حصرون 8) أم حزقيا (راجع H021)</t>
  </si>
  <si>
    <t> ح0030</t>
  </si>
  <si>
    <t> אֲבִיהוּא</t>
  </si>
  <si>
    <t> أبيهو</t>
  </si>
  <si>
    <t xml:space="preserve"> رجل من سبط لاوي عاش في زمن مصر والبرية، ورد ذكره لأول مرة في خروج ٦: ٢٣؛ ابن: هارون (H0175) وأليشيبع (H0472)؛ شقيق: ناداب (هـ5070)، العازار (هـ0499) وإيثامار (هـ0385) § أبيهو = "هو (أبي)" ابن هارون الذي قُتل لأنه ذبح نارًا غريبة لله</t>
  </si>
  <si>
    <t> ح0031</t>
  </si>
  <si>
    <t>אֲבִיהוּד</t>
  </si>
  <si>
    <t> ابهود</t>
  </si>
  <si>
    <t xml:space="preserve"> رجل من سبط بنيامين يعيش في زمن مصر والبرية، مذكور فقط في ١ اخ ٨:٣؛ ابن: بيلا (H1106A)؛ شقيق: أرد (H0714H)، نعمان (H5283H)، أزبون (H0675H)، عزي (H5813I)، عزيئيل (H5816I)، يريموث (H3406)، عيري (H5901)، أدار (H0146H)، جيرا (H1617I)، أبيشوع (H). H0050H) وAhoah (H0265) § أبيهود = "أبي الجلالة" ابن بالع، وهو بنياميني</t>
  </si>
  <si>
    <t> H0032G</t>
  </si>
  <si>
    <t> אֲבִיחַ֫יִל</t>
  </si>
  <si>
    <t> أبيهيل</t>
  </si>
  <si>
    <t> رجل يعيش في زمن مصر والبرية، مذكور فقط في عدد ٣: ٣٥؛ والد: صوريئيل (H6700) § أبيجايل = "أبي قدير" 1) لاوي في زمن موسى 2) جاديت 3) والد أستير 4) زوجة أبيشور 5) زوجة رحبعام</t>
  </si>
  <si>
    <t> H0032H</t>
  </si>
  <si>
    <t>امرأة من سبط يهوذا تعيش في زمن الملكية المنقسمة، مذكورة فقط في 1 أي 2: 29؛ متزوج من أبيشور (H0051)؛ والدة: أحبان (H0257)، مولود (H4140) § أبيحايل = "أبي قدير" 1) لاوي في زمن موسى 2) جاديت 3) والد أستير 4) زوجة أبيشور 5) زوجة رحبعام</t>
  </si>
  <si>
    <t> H0032I</t>
  </si>
  <si>
    <t> رجل من سبط جاد عاش في زمن الملكية المنقسمة، ورد ذكره فقط في 1 أي 5: 14؛ ابن: حوري (ح2359)؛ والد: ميخائيل (H4317H)، مشلام (H4918I)، شيبا (H7652)، يوراي (H3140)، ياكان (H3275)، ضياء (H2127)، عابر (H5677H) § أبيجايل = "أبي هو القوة" 1) لاوي. في زمن موسى 2) جاديت 3) والد أستير 4) زوجة أبيشور 5) زوجة رحبعام</t>
  </si>
  <si>
    <t> H0032J</t>
  </si>
  <si>
    <t>امرأة من سبط يهوذا تعيش في زمن الملكية المنقسمة، مذكورة فقط في 2 أي 11: 18؛ ابنة: إلياب (H0446I)؛ متزوج من جيريموث (H3406N)؛ والدة: محلة (H4258H) § أبيجايل = "أبي قدير" 1) لاوي في زمن موسى 2) جاديت 3) والد أستير 4) زوجة أبيشور 5) زوجة رحبعام</t>
  </si>
  <si>
    <t> H0032K</t>
  </si>
  <si>
    <t> رجل يعيش في زمن السبي والعودة، ورد ذكره لأول مرة في إست 2: 15؛ والد: أستير (H0635) § أبيجايل = "أبي قدير" 1) لاوي في زمن موسى 2) جاديت 3) والد أستير 4) زوجة أبيشور 5) زوجة رحبعام</t>
  </si>
  <si>
    <t> H0033</t>
  </si>
  <si>
    <t> في الحقيقة</t>
  </si>
  <si>
    <t> أبيزريت</t>
  </si>
  <si>
    <t xml:space="preserve">شخص من نسل أبيعزر، وهو رجل من سبط منسى يعيش في زمن مصر والبرية، وقد ورد ذكره لأول مرة في عدد 26: 30؛ ابن: جلعاد (ح ١٥٦٨ هـ)؛ شقيق: حالك (H2507)، أسريئيل (H0844)، شكيم (H7928)، شميدا (H8061) وهافر (H2660A)؛ يُدعى أيضًا إيزر (طبعة الملك جيمس: إيزر) في عدد 26:30؛ Group of a.vi.e.zer (אֲבִיעֶ֫זֶר "Abiezer" H0044I) § Abiezrite = "my father is help" one of the family of Abiezer, a descendant of Joseph's son, Manasseh</t>
  </si>
  <si>
    <t> H0034</t>
  </si>
  <si>
    <t> אֶבְיוֹן</t>
  </si>
  <si>
    <t> محتاج</t>
  </si>
  <si>
    <t> 1) في حاجة ، محتاج ، فقير بشكل رئيسي ، محتاج 2) عرضة للقمع وسوء المعاملة 3) بحاجة إلى المساعدة ، التحرر من المتاعب ، خاصة كما يسلمها الله 4) إشارة عامة إلى الطبقة الدنيا</t>
  </si>
  <si>
    <t> H0035</t>
  </si>
  <si>
    <t> אֲבִיּוֹנָה</t>
  </si>
  <si>
    <t> الكبر-بيري-لتحفيز الرغبة</t>
  </si>
  <si>
    <t> H0036</t>
  </si>
  <si>
    <t> אֲבִיטוּב</t>
  </si>
  <si>
    <t> ابيتوب</t>
  </si>
  <si>
    <t xml:space="preserve">رجل من سبط بنيامين عاش في زمن الملكية المنقسمة، ورد ذكره فقط في ١ أخبار ٨:١١؛ ابن: شهريم (H7842) وحوشيم (H2366A)؛ شقيق: جوباب (H3103J)، ذبيا (H6644)، ميشا (H4331)، مالكام (H4445A)، جيوز (H3263)، ساشيا (H7634)، مرماة (H4821) وإلبال (H0508) § أبيتوب = "أبي صالح" (نيس)" ابن شحاريم بنياميني</t>
  </si>
  <si>
    <t> H0037</t>
  </si>
  <si>
    <t> אֲבִיטָ֑ל</t>
  </si>
  <si>
    <t> أبيال</t>
  </si>
  <si>
    <t xml:space="preserve"> امرأة تعيش في زمن الملكية المتحدة، ذُكرت لأول مرة في 2 صم 3: 4؛ متزوج من ديفيد (H1732)؛ والدة: شفطيا (H8203) § أبيطال = "أبي هو (الندى)" زوجة داود</t>
  </si>
  <si>
    <t> H0038</t>
  </si>
  <si>
    <t> אֲבִיָּם</t>
  </si>
  <si>
    <t> أبيجام</t>
  </si>
  <si>
    <t xml:space="preserve">ملك من سبط يهوذا عاش في زمن الملكية المنقسمة، ورد ذكره لأول مرة في 1 مل 14: 31؛ ابن: رحبعام (ه 7346) ومعكة (ه 4601 ك)؛ شقيق: أتاي (H6262I)، زيزا (H2124H) وشلوميث (H8019)؛ والد: آسا (H0609)؛ الأخ غير الشقيق لـ: يعوش (H3266K)، شمريا (H8114H) وزاهم (H2093)؛ وتسمى أيضًا أبيام (طبعة الملك جيمس: أبيا) في 1مل 14:31؛ 15.1،7،8؛ Another name of a.viy.yah (אֲבִיָּ֫הוּ, אֲבִיָּה "Abijah" H0029I) § Abijam = "my father is the sea" or "Yah(u) is (my) father" king of Judah, son and successor of Rehoboam</t>
  </si>
  <si>
    <t> H0039</t>
  </si>
  <si>
    <t> אֲבִימָאֵל</t>
  </si>
  <si>
    <t> أبيمايل</t>
  </si>
  <si>
    <t xml:space="preserve">رجل يعيش في زمن الآباء، ورد ذكره لأول مرة في تك 10: 28؛ ابن: يقطان (ح3355)؛ شقيق: الموداد (H0486)، شلف (H8026)، حضرموت (H2700)، يراح (H3392)، هادورام (H1913A)، أوزال (H0187)، دقلة (H1853)، أوبال (H5745)، شيبا (H7614H)، أوفير (H7614H). H0211)، حويلة (H2341I) ويوباب (H3103) § أبيميل = "أبي هو إيل (الله)" ابن يقطان، من نسل سام</t>
  </si>
  <si>
    <t> H0040G</t>
  </si>
  <si>
    <t> אֲבִימֶ֫לֶךְ</t>
  </si>
  <si>
    <t> أبيمالك</t>
  </si>
  <si>
    <t> رجل يعيش في زمن الآباء، تم ذكره لأول مرة في تك 20: 2 § أبيمالك = "ملك هو الأب" أو "أبي هو الملك" 1) ملك جرار في زمن إبراهيم 2) ملك جت في زمن داود؛ ربما لقب الملوك الفلسطينيين 3) ابن جدعون من قبل محظية 4) كاهن ابن ابياثار.</t>
  </si>
  <si>
    <t> H0040H</t>
  </si>
  <si>
    <t>رجل عاش قبل مملكة إسرائيل، ورد ذكره لأول مرة في قض 8: 31؛ ابن: جدعون (ح ١٤٣٩)؛ شقيق: يثر (ه3500) ويوثام (ه3147) § أبيمالك = "ملك هو الأب" أو "أبي هو الملك" 1) ملك جرار في زمن إبراهيم 2) ملك جت في زمن داود؛ ربما لقب الملوك الفلسطينيين 3) ابن جدعون من قبل محظية 4) كاهن ابن ابياثار.</t>
  </si>
  <si>
    <t> H0040I</t>
  </si>
  <si>
    <t> رجل يعيش في زمن الملكية المتحدة، ورد ذكره لأول مرة في 1 صم 21:10؛ ابن: ماوخ (H4582)؛ ويُدعى أيضًا أبيمالك (NIV: أبيمالك) في مزمور 34: 1؛ اسم آخر لـ a.khish (ʼᴴᴰ "Achish" H0397) § أبيمالك = "ملك هو الأب" أو "أبي هو الملك" 1) ملك جرار في زمن إبراهيم 2) ملك جت في زمن داود؛ ربما لقب الملوك الفلسطينيين 3) ابن جدعون من قبل محظية 4) كاهن ابن ابياثار.</t>
  </si>
  <si>
    <t> H0040J</t>
  </si>
  <si>
    <t> Ahimelech</t>
  </si>
  <si>
    <t>رجل يعيش في زمن الملكية المتحدة، ورد ذكره لأول مرة في 2صم 8:17؛ ابن: أبيثار (H0054)؛ شقيق: جوناثان (H3083I) تهجئه أخرى لـ a.chi.me.lekh ( ʼẫẫ Ảẫ ẫ ẫẫ Ả) "أهيمالك" H0288I) § أبيمالك = "ملك هو الأب" أو "أبي هو الملك" 1) ملك جرار في زمن إبراهيم 2) ملك وجت في زمن داود. ربما لقب الملوك الفلسطينيين 3) ابن جدعون من قبل محظية 4) كاهن ابن ابياثار.</t>
  </si>
  <si>
    <t> H0041G</t>
  </si>
  <si>
    <t> אֲבִינָדָב</t>
  </si>
  <si>
    <t> أبيناداب</t>
  </si>
  <si>
    <t> رجل يعيش في زمن الملكية المتحدة، ورد ذكره لأول مرة في ١ صم ٧: ١؛ والد: العازار (H0499H)، عزة (H5798A)، أخيو (H0283) § أبيناداب = "أبي شريف" أو "أبي راغب" 1) رجل من جبعة الذي حمى التابوت 2) الابن الثاني ليسى، الأخ الأكبر لداود 3) ابن شاول الذي قتل معه الفلسطينيون</t>
  </si>
  <si>
    <t> H0041H</t>
  </si>
  <si>
    <t>رجل من سبط بنيامين يعيش في زمن الملكية المتحدة، ذُكر لأول مرة في 1 صم 14: 49؛ ابن: شاول (H7586G) وأخينوعم (H0293)؛ شقيق: يوناثان (ه 3083 ه)، ملخي شوع (ه 4444)، ميراب (ه 4764)، وميكال (ه 4324)؛ الأخ غير الشقيق لكل من: إيشبوشث (H0378)، أرموني (H0764) ومفيبوشث (H4648H)؛ ويُدعى أيضًا إيشفي (طبعة الملك جيمس: إيشوي) في 1 صم 14:49؛ يُسمى أيضًا: yish.vi (إسرائيل) § أبيناداب = "أبي نبيل" أو "أبي راغب" 1) رجل من جبعة الذي حمى التابوت 2) الابن الثاني ليسى، الأخ الأكبر لداود 3 ) ابن شاول الذي قتل معه الفلسطينيون</t>
  </si>
  <si>
    <t> H0041I</t>
  </si>
  <si>
    <t>رجل من سبط يهوذا عاش في زمن الملكية المتحدة، ورد ذكره لأول مرة في 1 صم 16: 8؛ ابن: جيسي (ح3448)؛ شقيق: داود (ه 1732)، أليآب ( ه 0446 ط)، شمعى ( ه 8093)، نثنائيل ( ه 5417 ه)، رداي ( ه 7288)، أوزيم ( ه 0684)، صروية ( ه 6870)، أبيجايل ( ه 0026 ه) (؟) وأليهو ( ه 0453 ي). § أبيناداب = "أبي شريف" أو "أبي راغب" 1) رجل من جبعة الذي كان يحمي التابوت 2) الابن الثاني ليسى، الأخ الأكبر لداود 3) ابن شاول الذي قُتل معه على يد الفلسطينيين</t>
  </si>
  <si>
    <t> H0041J</t>
  </si>
  <si>
    <t> رجل عاش في زمن الملكية المتحدة، لم يُذكر إلا في ١ مل ٤:١١؛ والد: بن أبيناداب (H1125) § أبيناداب = "أبي نبيل" أو "أبي راغب" 1) رجل من جبعة الذي حمى التابوت 2) الابن الثاني ليسى، الأخ الأكبر لداود 3) ابن شاول الذي قتله الفلسطينيون</t>
  </si>
  <si>
    <t> H0042</t>
  </si>
  <si>
    <t> אֲבִינֹ֫עַם</t>
  </si>
  <si>
    <t> أبينوعام</t>
  </si>
  <si>
    <t xml:space="preserve">رجل عاش قبل مملكة إسرائيل، ورد ذكره لأول مرة في قض ٤: ٦؛ والد: باراق (ح1301) § أبينوعم = "أبي فرح" والد باراق من نسل نفتالي</t>
  </si>
  <si>
    <t> H0043</t>
  </si>
  <si>
    <t> في الهواء الطلق, في الهواء الطلق</t>
  </si>
  <si>
    <t> ابياساف</t>
  </si>
  <si>
    <t xml:space="preserve"> رجل من سبط لاوي عاش في زمن مصر والبرية، ورد ذكره لأول مرة في خروج ٦: ٢٤؛ ابن: قورح (ح7141ط)؛ شقيق: عسير (H0617) والقانة (H0511)؛ والد: عسير (H0617H) وكور (H6981)؛ ويُدعى أيضًا أبياساف في خروج ٦: ٢٤؛ آساف في ١ اخ ٢٦: ١؛ § إبياساف = "أبي قد جمع" ابن أو من نسل قورح</t>
  </si>
  <si>
    <t> H0044G</t>
  </si>
  <si>
    <t> אֲבִיעֶ֫זֶר</t>
  </si>
  <si>
    <t> أبيزر</t>
  </si>
  <si>
    <t> رجل يعيش في زمن الملكية المتحدة، ذُكر لأول مرة في 2 صم 23: 27 § أبيعزر = "أبي المعين" 1) منسى، يُدعى "ابن" جلعاد، وهو أيضًا ابن أخت جلعاد 2) بنياميني، محارب لجلعاد. ديفيد</t>
  </si>
  <si>
    <t> H0044H</t>
  </si>
  <si>
    <t>رجل من سبط منسى يعيش في زمن الملكية المنقسمة، مذكور فقط في 1 أي 7: 18 وهمولكث (ه 4447)؛ شقيق: إيشهود (H0379) ومحلة (H4244H) § أبيعزر = "أبي المعين" 1) منسى، يُدعى "ابن" جلعاد، وهو أيضًا ابن أخت جلعاد 2) بنياميني، محارب داود</t>
  </si>
  <si>
    <t> H0044I</t>
  </si>
  <si>
    <t> رجل من سبط منسى يعيش في زمن مصر والبرية، ورد ذكره لأول مرة في عدد ٢٦: ٣٠؛ ابن: جلعاد (ح ١٥٦٨ هـ)؛ شقيق: حالك (H2507)، أسريئيل (H0844)، شكيم (H7928)، شميدا (H8061) وهافر (H2660A)؛ يُدعى أيضًا إيزر (طبعة الملك جيمس: إيزر) في عدد 26:30؛ § أبيعزر = "أبي المعين" 1) منسى، يُدعى "ابن" جلعاد، وهو أيضًا ابن أخت جلعاد 2) بنياميني، محارب داود</t>
  </si>
  <si>
    <t> H0045</t>
  </si>
  <si>
    <t> אֲבִי־עַלְבוֹן</t>
  </si>
  <si>
    <t> أبي ألبون</t>
  </si>
  <si>
    <t xml:space="preserve"> man living at the time of United Monarchy, first mentioned at 2Sa 23:31 Also named: a.vi.el (אֲבִיאֵל "Abiel" H0022H) § Abialbon = "El (God) is my father" one of David's mighty men ( بطل)</t>
  </si>
  <si>
    <t> H0046</t>
  </si>
  <si>
    <t> אָבִיר</t>
  </si>
  <si>
    <t> 1) قوي جبار يستخدم فقط لوصف الله 2) الاسم القديم القوي لله (شعري)</t>
  </si>
  <si>
    <t> H0047G</t>
  </si>
  <si>
    <t> אַבִּיר</t>
  </si>
  <si>
    <t> الجبار : الثور</t>
  </si>
  <si>
    <t> 1) الجبار ، الشجاع 1 أ) من الرجال 1 ب) الملائكة 1 ج) الحيوانات 1 د) (ميتاف) 1 د 1) الأعداء 1 د 2) الأمراء 1 د 3) الأضاحي 1 هـ) العنيدة (شكل)</t>
  </si>
  <si>
    <t> H0047H</t>
  </si>
  <si>
    <t> الجبار : الفحل</t>
  </si>
  <si>
    <t> H0047I</t>
  </si>
  <si>
    <t> جبار : قوي</t>
  </si>
  <si>
    <t> H0047J</t>
  </si>
  <si>
    <t> جبار : ملاك</t>
  </si>
  <si>
    <t> H0048G</t>
  </si>
  <si>
    <t> אֲבִירָם</t>
  </si>
  <si>
    <t> أبيرام</t>
  </si>
  <si>
    <t>رجل من سبط رأوبين يعيش في زمن مصر والبرية، ورد ذكره لأول مرة في عدد ١٦: ١؛ ابن: إلياب (هـ0446هـ)؛ شقيق: داثان (H1885) ونموئيل (H5241) § أبيرام = "أبي تعالى" أو "(المرتفع هو (أبي)" 1) رأوبيني، ابن أليآب في الخروج 2) ابن حيئيل بيت إيل الذين عملوا على إعادة بناء أريحا</t>
  </si>
  <si>
    <t> H0048H</t>
  </si>
  <si>
    <t> رجل عاش في زمن الملكية المنقسمة، لم يُذكر إلا في 1 مل 16: 34؛ ابن: هيل (ح2419)؛ شقيق: سجوب (H7687) § أبيرام = "أبي متعالٍ" أو "(المتعالى) هو (أبي)" 1) رأوبيني، ابن أليآب في الخروج 2) ابن حيئيل البيتيلي الذي عمل على إعادة البناء أريحا</t>
  </si>
  <si>
    <t> H0049</t>
  </si>
  <si>
    <t> شكرا</t>
  </si>
  <si>
    <t> أبيشج</t>
  </si>
  <si>
    <t xml:space="preserve"> امرأة تعيش في زمن الملكية المتحدة، تم ذكرها لأول مرة في 1 مل 1: 3 § أبيشج = "أبي تائه" ممرضة داود الشابة الجميلة</t>
  </si>
  <si>
    <t> H0050G</t>
  </si>
  <si>
    <t> بالتأكيد</t>
  </si>
  <si>
    <t> أبيشوا</t>
  </si>
  <si>
    <t>رجل من سبط لاوي عاش في زمن مصر والبرية، ورد ذكره لأول مرة في ١ أخبار ٦:٤؛ ابن: فينحاس (ح6372)؛ والد: بوكي (H1231H) § أبيشوع = "أبي هو الإنقاذ (السلامة)، أو البذخ" ابن فينحاس حفيد هارون</t>
  </si>
  <si>
    <t> H0050H</t>
  </si>
  <si>
    <t> رجل من سبط بنيامين عاش في زمن مصر والبرية، ورد ذكره فقط في ١ اخ ٨:٤؛ ابن: بيلا (H1106A)؛ شقيق: أرد (H0714H)، نعمان (H5283H)، أزبون (H0675H)، عزي (H5813I)، عزيئيل (H5816I)، يريموث (H3406)، عيري (H5901)، أدار (H0146H)، جيرا (H1617I)، أبيهود (H) H0031) وأهواه (H0265) § أبيشوع = "أبي هو الإنقاذ (السلامة)، أو البذخ" ابن فينحاس حفيد هارون</t>
  </si>
  <si>
    <t> H0051</t>
  </si>
  <si>
    <t> في الحقيقة</t>
  </si>
  <si>
    <t> أبيشور</t>
  </si>
  <si>
    <t xml:space="preserve">رجل من سبط يهوذا عاش في زمن الملكية المنقسمة، ورد ذكره لأول مرة في 1 أي 2: 28؛ ابن: شماي (H8060)؛ شقيق: ناداب (H5070I)؛ متزوج من أبيهيل (H0032H)؛ والد: أحبان (H0257) وموليد (H4140) § أبيشور = "أبي سور" ابن شماي من نسل يهوذا</t>
  </si>
  <si>
    <t> H0052</t>
  </si>
  <si>
    <t> بالتأكيد</t>
  </si>
  <si>
    <t> أبيشاي</t>
  </si>
  <si>
    <t xml:space="preserve"> رجل يعيش في زمن الملكية المتحدة، ورد ذكره لأول مرة في 1 صم 26: 6 وصروية (ح6870)؛ شقيق: يوآب (ح3097) وعسائيل (ح6214) § أبيشاي = "أبي يسى" أو "أبي عطية" حفيد يسى ابن أخ داود من أخته صروية شقيق يوآب</t>
  </si>
  <si>
    <t> H0053</t>
  </si>
  <si>
    <t> אֲבִישָׁלוֹם</t>
  </si>
  <si>
    <t> أبشالوم</t>
  </si>
  <si>
    <t xml:space="preserve">رجل من سبط يهوذا يعيش في زمن الملكية المتحدة، ورد ذكره لأول مرة في 2 صم 3: 3؛ ابن: داود (H1732) ومعكة (H4601I)؛ أخ غير شقيق لـ: أمنون (هـ0550)، شيلاب (ه3609)، أدونيا (هـ0138)، شفطيا (ه8203)، يثرعام (ه3507)، شموع (ه8051هـ)، شوباب (ه7727)، ناثان (ه5416)، سليمان (ه8010)، إبهار (H2984)، إليشوع (H0474)، نافج (H5298H)، يافيع (H3309I)، أليشمع (H0476H)، إليادا (H0450)، أليفلط (H0467)، تمار (H8559H)، إلبيلت (H0467I)، نوجا (H5052) و جيريموث (H3406N) ؛ والد: تمار (H8559I)؛ ويدعى أيضاً أبشالوم في 1 مل 15: 2، 10؛ § أبشالوم أو أبشالوم = "أبي السلام" 1) حمو رحبعام 2) الابن الثالث لداود، قاتل الابن البكر أمنون، وأيضا قائد الثورة ضد أبيه داود</t>
  </si>
  <si>
    <t> H0054</t>
  </si>
  <si>
    <t> אֶבְיָתָר</t>
  </si>
  <si>
    <t xml:space="preserve">رجل يعيش في زمن الملكية المتحدة، ورد ذكره لأول مرة في 1 صم 22:20؛ ابن: أخيمالك (H0288)؛ والد: أخيمالك (H0288I)، يوناثان (H3083I) المسمى أيضًا: أبياثار (Ἀβιαθάρ "أبياثار" G0008) § أبياثار = "أبي عظيم" كاهن، ابن أخيطوب (أخيمالك)، مخلص لداود، لكنه تمرد لاحقًا مع أدونيا.</t>
  </si>
  <si>
    <t> H0055</t>
  </si>
  <si>
    <t> אָבַךְ</t>
  </si>
  <si>
    <t> 1) للفة ، اقلب 1 أ) (Hithpael) للفة ، نشمر ، النفخ</t>
  </si>
  <si>
    <t> H0056</t>
  </si>
  <si>
    <t> אָבַל</t>
  </si>
  <si>
    <t> 1) الحداد ، الرثاء 1 أ) (قال) للحزن ، الرثاء 1 أ 1) من البشر 1 أ 2) من الجماد (الشكل) 1 أ 2) من البوابات 1 أ 2 ب) من الأرض 1 ب) (الهيفيل) 1 ب 1) للحزن ، سبب الحداد ( شكل) 1c) (Hithpael) 1c1) للحداد 1c2) عزف العزاء</t>
  </si>
  <si>
    <t> H0057</t>
  </si>
  <si>
    <t> אָבֵל</t>
  </si>
  <si>
    <t> 1) الحداد 1أ) على الميت 1ب) بسبب المصيبة 1ج) مناسك الحداد 2) المشيع (الفرعي) 2أ) على الميت 2ب) على المصيبة</t>
  </si>
  <si>
    <t> ح0058</t>
  </si>
  <si>
    <t> مرج</t>
  </si>
  <si>
    <t> مرج (من الفعل - ينمو أخضر، يصمد)</t>
  </si>
  <si>
    <t> H0059G</t>
  </si>
  <si>
    <t xml:space="preserve">المكان الذي كان فيه التابوت في حقل يشوع في بيت شمس وهذا الاسم معناه "الحجر".</t>
  </si>
  <si>
    <t> H0059H</t>
  </si>
  <si>
    <t> مدينة في شمال إسرائيل بالقرب من بيت معاكة، اسم آخر لـ a.vel beth-ma.a.khah ( а vel beth ma.akhah ( а vel beth maachah ( а vel beth maachah ( а vel beth maachah H0062)</t>
  </si>
  <si>
    <t> H0060</t>
  </si>
  <si>
    <t> אֵ֫בֶל</t>
  </si>
  <si>
    <t> 1) الحداد 1أ) على الموتى 1ب) طقوس الحداد (استعارة) 1ج) زي الحداد 1د) فترة الحداد</t>
  </si>
  <si>
    <t> ح0061</t>
  </si>
  <si>
    <t> אֲבָל</t>
  </si>
  <si>
    <t> 1) حقا، حقا، بالتأكيد 2) ولكن، على الرغم من ذلك، 3) على العكس من ذلك، بل (نفي).</t>
  </si>
  <si>
    <t> ح0062</t>
  </si>
  <si>
    <t> אָבֵל בֵּית־מֲעַכָה</t>
  </si>
  <si>
    <t> آبل بيت معكة</t>
  </si>
  <si>
    <t> آبل بيت معكة = "مرج بيت معكة" مدينة في شمال إسرائيل بالقرب من بيت معكة</t>
  </si>
  <si>
    <t> ح0063</t>
  </si>
  <si>
    <t> אָבֵל הַשִּׁטִּים</t>
  </si>
  <si>
    <t> هابيل شطيم</t>
  </si>
  <si>
    <t> هابيل شطيم = "مرج السنط" مكان في سهول موآب، اسم آخر لشيت تيم ( ْ ْ ْشِتِّيمْ " شطيم " H7851G)</t>
  </si>
  <si>
    <t> H0064</t>
  </si>
  <si>
    <t> אָבֵל כְּרָמִים</t>
  </si>
  <si>
    <t>هابيل كرميم</t>
  </si>
  <si>
    <t xml:space="preserve"> "هابيل الكراميم" = "روضة الكروم" مكان في عمون</t>
  </si>
  <si>
    <t> H0065</t>
  </si>
  <si>
    <t> אָבֵל מְחוֹלָה</t>
  </si>
  <si>
    <t> هابيل المهولا</t>
  </si>
  <si>
    <t xml:space="preserve"> وهابيل محولة = "مرج الرقص" مدينة يساكر، مسقط رأس أليشع</t>
  </si>
  <si>
    <t> H0066</t>
  </si>
  <si>
    <t> אַבֵל מַיִם</t>
  </si>
  <si>
    <t> هابيل ميم</t>
  </si>
  <si>
    <t xml:space="preserve"> Abel Maim = "Meadow of Waters" مدينة في شمال إسرائيل (ربما Abel Beth Maachah) اسم آخر لأ.</t>
  </si>
  <si>
    <t> H0067</t>
  </si>
  <si>
    <t> لا يوجد أي مشكلة</t>
  </si>
  <si>
    <t> هابيل مصرايم</t>
  </si>
  <si>
    <t xml:space="preserve"> آبل مصرايم = ""مرج مصر"" مكان شرقي نهر الأردن (ربما "خصب مثل مصر") اسم آخر لـ a.tad ( аэтад "Atad" H0329G)</t>
  </si>
  <si>
    <t> H0068G</t>
  </si>
  <si>
    <t> حقا</t>
  </si>
  <si>
    <t> الحجر 1) الحجر (كبير أو صغير) 1 أ) الحجر العادي (في الحالة الطبيعية) 1 ب) الحجر كمادة 1 ب 1) من الألواح 1 ب 2) الرخام والأحجار المنحوتة 1 ج) الأحجار الكريمة وأحجار النار 1 د) الحجارة التي تحتوي على معادن (خام) )، أداة للعمل أو السلاح 1هـ) الوزن 1و) الهبوط (حجارة الدمار) مصنوعة أيضًا من المعدن 1ز) أشياء تشبه الحجر، على سبيل المثال حجارة البرد، القلب الحجري، الجليد 1ح) شيء مقدس، كنصب تذكاري أقامه صموئيل لتحديد المكان الذي ساعد فيه الله إسرائيل لهزيمة الفلسطينيين 1i) (تشبيه) 1i1) الغرق في الماء، الجمود 1i2) القوة والحزم والصلابة 1i3) العامة 1j) (استعارة) 1j1) متحجرًا من الرعب 1j2) قلب منحرف وقاس</t>
  </si>
  <si>
    <t> H0068H</t>
  </si>
  <si>
    <t> الحجر : الوزن</t>
  </si>
  <si>
    <t> الوزن 1) حجر (كبير أو صغير) 1أ) حجر عادي (في الحالة الطبيعية) 1ب) حجر كمادة 1ب1) ألواح 1ب2) رخام، أحجار منحوتة 1ج) أحجار كريمة، حجارة من نار 1د) أحجار تحتوي على معادن (خام) )، أداة للعمل أو السلاح 1هـ) الوزن 1و) الهبوط (حجارة الدمار) مصنوعة أيضًا من المعدن 1ز) أشياء تشبه الحجر، على سبيل المثال حجارة البرد، القلب الحجري، الجليد 1ح) شيء مقدس، كنصب تذكاري أقامه صموئيل لتحديد المكان الذي ساعد فيه الله إسرائيل لهزيمة الفلسطينيين 1i) (تشبيه) 1i1) الغرق في الماء، الجمود 1i2) القوة والحزم والصلابة 1i3) العامة 1j) (استعارة) 1j1) متحجرًا من الرعب 1j2) قلب منحرف وقاس</t>
  </si>
  <si>
    <t> H0068I</t>
  </si>
  <si>
    <t> (زحيلت) حجر</t>
  </si>
  <si>
    <t xml:space="preserve"> The sacred object, a memorial Samuel set up to mark where God helped Israel to defeat the Philistines Combined with en ro.gel (זֹחֶ֫לֶת "Zoheleth" H2120) This name means stone (large or small), stone, as material</t>
  </si>
  <si>
    <t> ح0069</t>
  </si>
  <si>
    <t> 1) الحجر 1 أ) أ (الحجر 1 ب) الحجر مادة الأصنام والأبنية</t>
  </si>
  <si>
    <t> ح0070</t>
  </si>
  <si>
    <t> אֹבֶן</t>
  </si>
  <si>
    <t>عجلة</t>
  </si>
  <si>
    <t> 1) عجلة، قرص 1أ) عجلة الخزاف 1ب) مقعد محامل، مقعد قابلة</t>
  </si>
  <si>
    <t> H0071</t>
  </si>
  <si>
    <t> طباعة</t>
  </si>
  <si>
    <t> أبانا</t>
  </si>
  <si>
    <t xml:space="preserve"> نهر في سوريا يتدفق عبر دمشق ويسمى أيضًا: a.ma.nah (ʼamana’ H0549H)</t>
  </si>
  <si>
    <t> H0072</t>
  </si>
  <si>
    <t> אֶבֶן הָעֵזֶר</t>
  </si>
  <si>
    <t> إبنيزر</t>
  </si>
  <si>
    <t xml:space="preserve"> § حجر المعونة = "حجر المعونة" حجر تذكاري أقامه صموئيل ليشير إلى المكان الذي ساعد فيه الله إسرائيل على هزيمة الفلسطينيين شمال أورشليم</t>
  </si>
  <si>
    <t> H0073</t>
  </si>
  <si>
    <t> אַבְנֵט</t>
  </si>
  <si>
    <t> حزام</t>
  </si>
  <si>
    <t> 1) حزام ، وشاح ، حزام الخصر 1 أ) من رئيس الكهنة 1 ب) من كهنة آخرين 1 ج) مسؤول كبير</t>
  </si>
  <si>
    <t> H0074</t>
  </si>
  <si>
    <t> אֲבִינֵר</t>
  </si>
  <si>
    <t> أبنير</t>
  </si>
  <si>
    <t xml:space="preserve"> رجل من سبط بنيامين يعيش في زمن الملكية المتحدة، ذُكر لأول مرة في 1 صم 14:50؛ ابن: نير (H5369)؛ والد: يعسيئيل (ه3300هـ) § أبنير = "أبي سراج" ابن عم شاول وقائد الجيش، الذي قتله يوآب غدرًا</t>
  </si>
  <si>
    <t> H0075</t>
  </si>
  <si>
    <t> אָבַס</t>
  </si>
  <si>
    <t> 1) لتغذية ، تسمين 1 أ) (قال) تسمين (مفعول سلبي)</t>
  </si>
  <si>
    <t>H0076</t>
  </si>
  <si>
    <t> المجال</t>
  </si>
  <si>
    <t> دمل</t>
  </si>
  <si>
    <t> بثور، دمامل (من الجذر، إلى الانتفاخ)</t>
  </si>
  <si>
    <t> H0077</t>
  </si>
  <si>
    <t> אֶ֫בֶץ</t>
  </si>
  <si>
    <t> إيبيز</t>
  </si>
  <si>
    <t xml:space="preserve"> § أبيز = "أجعل بيضاء (أو ميري)" مدينة في يساكر</t>
  </si>
  <si>
    <t> H0078</t>
  </si>
  <si>
    <t> אִבְצָן</t>
  </si>
  <si>
    <t> إبزان</t>
  </si>
  <si>
    <t xml:space="preserve"> قاضٍ عاش قبل مملكة إسرائيل، ذُكر لأول مرة في قض 12: 8 § إبزان، "بياضهم (حرفيًا قصديرهم - كالأبيض)" قاضي بيت لحم في زمن القضاة</t>
  </si>
  <si>
    <t> H0079</t>
  </si>
  <si>
    <t> אָבַק</t>
  </si>
  <si>
    <t> (نيفال) يتصارع، يتصارع (يتغبر)، غبار</t>
  </si>
  <si>
    <t> H0080</t>
  </si>
  <si>
    <t> אָבָק</t>
  </si>
  <si>
    <t> 1) الغبار 1 أ) على الأرض 1 ب) السحب (الشكل)</t>
  </si>
  <si>
    <t> H0081</t>
  </si>
  <si>
    <t> طباعة</t>
  </si>
  <si>
    <t> بودرة عطرية</t>
  </si>
  <si>
    <t> مساحيق عطرية، مسحوق</t>
  </si>
  <si>
    <t> H0082</t>
  </si>
  <si>
    <t> مردود</t>
  </si>
  <si>
    <t> (هيفيل) للطيران (لتحريك الأجنحة)</t>
  </si>
  <si>
    <t> H0083</t>
  </si>
  <si>
    <t> مردود</t>
  </si>
  <si>
    <t> 1) الجناح، الجناح 1أ) الطائر (الحمامة، النسر) 1ب) الملك البابلي (الشكل)</t>
  </si>
  <si>
    <t> H0084</t>
  </si>
  <si>
    <t> طباعة</t>
  </si>
  <si>
    <t> جناح الطائر</t>
  </si>
  <si>
    <t> 1) الجناح، الجناح 1أ) الطير (النعامة، النسر، الحمامة) 1ب) الله (استعارة)</t>
  </si>
  <si>
    <t> H0085</t>
  </si>
  <si>
    <t>تحميل</t>
  </si>
  <si>
    <t xml:space="preserve"> رجل يعيش في زمن الآباء، ورد ذكره لأول مرة في تك 11: 26؛ ابن: تارح (ح8646)؛ شقيق: ناحور (H5152H)، حاران (H2039) وسارة (H8283)؛ متزوج من سارة (H8283)، هاجر (H1904) وقطورة (H6989)؛ والد: إسماعيل (H3458)، إسحاق (H3327)، زمران (H2175)، يقشان (H3370)، ميدان (H4091)، مديان (H4080)، إشباق (H3435) وشوح (H7744)؛ ويُدعى أيضًا أبرام في تكوين 11: 26-17: 5؛ 2x § إبراهيم = "أبو جمهور" أو "رئيس جمهور" صديق الله ومؤسس الأمة العبرية عبر عهد الله الاختياري</t>
  </si>
  <si>
    <t> H0086</t>
  </si>
  <si>
    <t> صحافة</t>
  </si>
  <si>
    <t> لتنحني</t>
  </si>
  <si>
    <t> 1) (معنى غير مؤكد) - صيحة للإعلان عن مركبة يوسف 1أ) القوس! 1ب) الركبة الآرامية المكافئة: ar.khu.vah ( еế ẫ ẫ ẫ ẫ Ả) "الركبة" H0755)</t>
  </si>
  <si>
    <t> H0087</t>
  </si>
  <si>
    <t> صحافة</t>
  </si>
  <si>
    <t> أبرام</t>
  </si>
  <si>
    <t xml:space="preserve">رجل يعيش في زمن الآباء، ورد ذكره لأول مرة في تك 11: 26؛ ابن: تارح (ح8646)؛ شقيق: ناحور (H5152H)، حاران (H2039) وسارة (H8283)؛ متزوج من سارة (H8283)، هاجر (H1904) وقطورة (H6989)؛ والد: إسماعيل (H3458)، إسحاق (H3327)، زمران (H2175)، يقشان (H3370)، ميدان (H4091)، مديان (H4080)، إشباق (H3435) وشوح (H7744)؛ ويُدعى أيضًا أبرام في تكوين 11: 26-17: 5؛ 2x اسم آخر لـ av.ra.ham ( مكثف "إبراهيم" H0085) § أبرام = "الأب تعالى" الاسم الأصلي لإبراهيم</t>
  </si>
  <si>
    <t> H0088</t>
  </si>
  <si>
    <t> الأم</t>
  </si>
  <si>
    <t> أبوث</t>
  </si>
  <si>
    <t xml:space="preserve"> § أوبوت = "قرب الماء" موقع غير محدد لمعسكر إسرائيلي في البرية (ربما عند الحدود الشرقية لموآب)</t>
  </si>
  <si>
    <t> H0089</t>
  </si>
  <si>
    <t> خضر</t>
  </si>
  <si>
    <t> أجي</t>
  </si>
  <si>
    <t xml:space="preserve"> رجل يعيش في زمن الملكية المتحدة، لم يُذكر إلا في 2 صم 23:11؛ والد: شمة (H8037) § Agee = "سأزيد" والد محارب داود</t>
  </si>
  <si>
    <t> H0090G</t>
  </si>
  <si>
    <t> אֲגָג</t>
  </si>
  <si>
    <t> اجاج</t>
  </si>
  <si>
    <t>رجل يعيش في زمن مصر والبرية، مذكور فقط في عدد 24: 7 § أجاج = "سأتغلب" على ملك عماليق، الذي أنقذه شاول ولكن قتله صموئيل</t>
  </si>
  <si>
    <t> H0090H</t>
  </si>
  <si>
    <t> رجل يعيش في زمن الملكية المتحدة، ذُكر لأول مرة في 1 صم 15: 8 ويُسمى أيضًا: a.ga.gi (نعم، "أجاجيت" H0091) § أجاج = "سأتغلب" على ملك عماليق، الذي أنقذه شاول لكنه قُتل على يد شاول. صموئيل</t>
  </si>
  <si>
    <t> H0091</t>
  </si>
  <si>
    <t> אֲגָגִי</t>
  </si>
  <si>
    <t> اجاجيت</t>
  </si>
  <si>
    <t xml:space="preserve"> شخص ما ينحدر من أجاج، وهو رجل يعيش في وقت الملكية المتحدة، تم ذكره لأول مرة في 1 صم 15: 8 مجموعة أجاج ( аëг г "أجاج" H0090H) § أجاجيت = "سأتغلب" قال عن هامان، هامان الأجاجي</t>
  </si>
  <si>
    <t> H0092</t>
  </si>
  <si>
    <t> ميسي</t>
  </si>
  <si>
    <t> 1) عصابة ، ربط 1 أ) حبال ، شرائط ، سيور (مجازية للعبودية) 1 ب) مجموعة من الزوفا 1 ج) عصابة من الرجال ، قوات 1 د) قبو (من السماء) ، سماء (ربط الأرض بالسماء)</t>
  </si>
  <si>
    <t> H0093</t>
  </si>
  <si>
    <t> تحميل</t>
  </si>
  <si>
    <t> بندق</t>
  </si>
  <si>
    <t> المكسرات</t>
  </si>
  <si>
    <t> H0094</t>
  </si>
  <si>
    <t> אָגוּר</t>
  </si>
  <si>
    <t> أجور</t>
  </si>
  <si>
    <t xml:space="preserve">رجل يعيش في زمن الملكية المتحدة، مذكور فقط في Pro 30: 1؛ ابن: ياكيه (ح3348) § أجور = "مجمع" ابن ياكيه، مؤلف أو جامع المرجع: أم 30: 1-33</t>
  </si>
  <si>
    <t> H0095</t>
  </si>
  <si>
    <t> אֲגוֹרָה</t>
  </si>
  <si>
    <t> الدفع، قطعة، عملة</t>
  </si>
  <si>
    <t> H0096</t>
  </si>
  <si>
    <t> אֵ֫גֶל</t>
  </si>
  <si>
    <t> إسقاط، العرض الاحتياطي، المجموعات، المخازن</t>
  </si>
  <si>
    <t> H0097</t>
  </si>
  <si>
    <t> אֶגְלַ֫יִם</t>
  </si>
  <si>
    <t> إغلايم</t>
  </si>
  <si>
    <t xml:space="preserve"> § إجلايم = "الخزان المزدوج" مدينة في موآب</t>
  </si>
  <si>
    <t> H0098</t>
  </si>
  <si>
    <t> אֲגַם</t>
  </si>
  <si>
    <t> 1) بركة ، بركة مضطربة 1 أ) برك مضطربة أو موحلة (قاتمة) ، مستنقعات 1 ب) أي بركة ، بركة 1 ج) قصب المستنقعات ، القصب ، الاندفاع (الخانات)</t>
  </si>
  <si>
    <t> H0099</t>
  </si>
  <si>
    <t> אָגֵם</t>
  </si>
  <si>
    <t> حزين</t>
  </si>
  <si>
    <t> بركة راكدة</t>
  </si>
  <si>
    <t> H0100</t>
  </si>
  <si>
    <t> محمد</t>
  </si>
  <si>
    <t> نبات البردي</t>
  </si>
  <si>
    <t> 1) الاندفاع ، البردي 1 أ) يستخدم كحبل أو خط (لسفن ملتوية أو مغزولة من ألياف الاندفاع) 1 ب) من المتواضع ، غير المهم (ميتاف) 2) حزين ، متدلي 1 أ) من خط البردي 1 ب) انحناء الرأس ( شكل) 1 ج) من المتواضع (ميتاف)</t>
  </si>
  <si>
    <t> H0101</t>
  </si>
  <si>
    <t> אַגָּן</t>
  </si>
  <si>
    <t>1) وعاء ، أحواض 1 أ) أحواض تستخدم في الطقوس 1 ب) جسم الإنسان (ميتاف) ، منحنيات الجسم (تشبه) 1 ج) من عائلة الياكيم (ميتاف)</t>
  </si>
  <si>
    <t> H0102</t>
  </si>
  <si>
    <t> אֲגַף</t>
  </si>
  <si>
    <t> جناح (جيش)، فرقة، جيش، جحافل</t>
  </si>
  <si>
    <t> H0103</t>
  </si>
  <si>
    <t> آخر</t>
  </si>
  <si>
    <t> 1) جمع 1 أ) (القال) للجمع</t>
  </si>
  <si>
    <t> H0104</t>
  </si>
  <si>
    <t> אִגְּרָא</t>
  </si>
  <si>
    <t> خطاب</t>
  </si>
  <si>
    <t> حرف، رسالة (كلمة آرامية مستعارة استخدمت في كتب العهد القديم الأخيرة) الآرامية من ig.ge.ret ( аэгѕщн، "حرف" H0107)</t>
  </si>
  <si>
    <t> H0105</t>
  </si>
  <si>
    <t> אֲגַרְטָל</t>
  </si>
  <si>
    <t> حوض</t>
  </si>
  <si>
    <t> سفينة، سلة، حقيبة جلدية، حوض</t>
  </si>
  <si>
    <t> H0106</t>
  </si>
  <si>
    <t> אֶגְרֹף</t>
  </si>
  <si>
    <t> H0107</t>
  </si>
  <si>
    <t> طباعة</t>
  </si>
  <si>
    <t> حرف، ما يعادل الآرامية الرسالة: ig.g.ra (ʼʼɰʼẫẫẫ) "حرف" H0104)</t>
  </si>
  <si>
    <t> H0108</t>
  </si>
  <si>
    <t> אֵד</t>
  </si>
  <si>
    <t> H0109</t>
  </si>
  <si>
    <t> ادا</t>
  </si>
  <si>
    <t> 1) يحزن، يسبب الحزن 1أ) (هيف) يسبب الحزن، يحزن، يسبب الحزن</t>
  </si>
  <si>
    <t> H0110</t>
  </si>
  <si>
    <t> אַדְבְּאֵל</t>
  </si>
  <si>
    <t> أدبيل</t>
  </si>
  <si>
    <t xml:space="preserve">رجل من العرب عاش في زمن البطاركة، ورد ذكره لأول مرة في تك 25: 13؛ ابن: إسماعيل (ح3458)؛ شقيق: نبايوت (ه 5032)، قيدار (ح 6938)، مبسام (ح 4017)، مشما (ح 4927)، دومة (ه 1746)، ماسا (ه 4854)، هدد ( ح 2316)، تيما ( ح 8485)، يطور ( ح 3195)، نافيش ( ح 3195). H5305)، القديمة (H6929) والمحلة (H4258) § أدبيل = "مؤدب من الله" الابن الثالث لإسماعيل وحفيد إبراهيم</t>
  </si>
  <si>
    <t> H0111</t>
  </si>
  <si>
    <t> אֲדַד</t>
  </si>
  <si>
    <t> حداد</t>
  </si>
  <si>
    <t xml:space="preserve"> رجل من المصريين عاش في زمن الملكية المتحدة، ورد ذكره لأول مرة في ١ مل ١١:١٤؛ متزوج من أخت تحفنيس (H8472I)؛ والد: جنوبث (H1592) تهجئة أخرى لـ ha.dad (باللغة العبرية: "Hadad" H1908I) § هدد = "سأتحرك بهدوء: سأحب" عدو أدومي أقامه الله لمعاقبة سليمان على خطاياه</t>
  </si>
  <si>
    <t> H0112</t>
  </si>
  <si>
    <t> تحميل</t>
  </si>
  <si>
    <t> كنت سأفعل</t>
  </si>
  <si>
    <t xml:space="preserve"> نبي يعيش في زمن السبي والعودة، ذكر لأول مرة في عز 8: 17 § إدو = "سأسبحه" أحد رؤساء إسرائيل أثناء إعادة التوطين</t>
  </si>
  <si>
    <t>H0113</t>
  </si>
  <si>
    <t> تحميل</t>
  </si>
  <si>
    <t> رب</t>
  </si>
  <si>
    <t> 1) حازم ، قوي ، سيد ، سيد 1 أ) سيد ، سيد 1 أ 1) إشارة إلى الرجال 1 أ 1 أ) مشرف على الأسرة ، للشؤون 1 أ 1 ب) سيد 1 أ 1 ج) ملك 1 أ 2) إشارة إلى الله 1 أ 2 أ) الرب الإله 1 أ 2 ب) رب الأرض كلها 1 ب) اللوردات ، الملوك 1 ب 1) إشارة إلى الرجال 1b1a) مالك تل السامرة 1b1b) السيد 1b1c) الزوج 1b1d) النبي 1b1e) الحاكم 1b1f) الأمير 1b1g) الملك 1b2) الإشارة إلى الله 1b2a) رب الأرباب (ربما = "ملكك زوج ، يهوه ") 1 ج) سيدي ، سيدي 1c1) إشارة إلى الرجال 1c1a) السيد 1c1b) الزوج 1c1c) النبي 1c1d) الأمير 1c1e) الملك 1c1f) الأب 1c1g) موسى 1c1h) الكاهن 1c1i) الملاك الثوفي 1c1j) الكابتن 1c1k) الاعتراف العام بالتفوق 1c2) الإشارة إلى الله 1c2a) ربي ، ربي وإلهي 1c2b) Adonai (بالتوازي مع الرب)</t>
  </si>
  <si>
    <t> H0114</t>
  </si>
  <si>
    <t> تحميل</t>
  </si>
  <si>
    <t> اضافه</t>
  </si>
  <si>
    <t xml:space="preserve"> الملحق = "قوي" إسرائيلي؟ اسم آخر لـ ad.dan ( аэдан، "Addan" H0135)</t>
  </si>
  <si>
    <t> H0115</t>
  </si>
  <si>
    <t> אֲדוֹרַ֫יִם</t>
  </si>
  <si>
    <t>Adoraim</t>
  </si>
  <si>
    <t xml:space="preserve"> § أدورايم = مدينة "المجد المزدوج" في يهوذا محصنة من قبل رحبعام على بعد حوالي 5 أميال أو 8 كم جنوب غرب حبرون</t>
  </si>
  <si>
    <t> H0116</t>
  </si>
  <si>
    <t> אֱדַ֫יִן</t>
  </si>
  <si>
    <t> ثم، بعد ذلك، بعد ذلك، من ذلك الوقت الآرامية من الألف إلى الياء (ẫẫ "ثم" H0227A)</t>
  </si>
  <si>
    <t> H0117</t>
  </si>
  <si>
    <t> אַדִּיר</t>
  </si>
  <si>
    <t> 1) عظيم ومهيب 1 أ) من مياه البحر 1 ب) لشجرة 1 ج) من الملوك والأمم والآلهة 2) شخص عظيم ومهيب 2 أ) من النبلاء والزعماء والخدام</t>
  </si>
  <si>
    <t> H0118</t>
  </si>
  <si>
    <t> אֲדַלְיָא</t>
  </si>
  <si>
    <t> أداليا</t>
  </si>
  <si>
    <t xml:space="preserve"> رجل يعيش في زمن المنفى والعودة، مذكور فقط في إست ٩: ٨؛ ابن: هامان (ح2001)؛ شقيق: بارشانداثا (H6577)، دالفون (H1813)، أسباثا (H0630)، بوراتا (H6334)، أريداثا (H0743)، بارماشتا (H6534)، أريساي (H0747)، أريداي (H0742) وفايزاثا (H2055) § أداليا = "سأقوم من ياه" الابن الخامس لهامان، الذي تم إعدامه في نفس الوقت</t>
  </si>
  <si>
    <t> H0119</t>
  </si>
  <si>
    <t> الآن</t>
  </si>
  <si>
    <t> لتحمر</t>
  </si>
  <si>
    <t>1) أن تكون حمراء ، حمراء 1 أ) (قل) رودي (من الناصريين) 1 ب) (بوال) 1 ب 1) يتم فركها باللون الأحمر 1 ب 2) مصبوغة باللون الأحمر 1 ب 3) حمراء 1 ج) (هيفيل) 1 ج 1) لإظهار اللون الأحمر 1 ج 2) وهج 1c3) لتنبعث (تظهر) احمرار 1d) (Hithpael) 1d1) إلى الأحمر 1d2) لتنمو باللون الأحمر 1d3) لتبدو حمراء</t>
  </si>
  <si>
    <t> H0120G</t>
  </si>
  <si>
    <t> نعم</t>
  </si>
  <si>
    <t> 1) الإنسان ، الإنسان 1 أ) الإنسان ، الإنسان 1 ب) الإنسان ، الجنس البشري (المعنى المقصود في كثير من الأحيان في العهد القديم) 1 ج) آدم ، الرجل الأول 1 د) مدينة في وادي الأردن</t>
  </si>
  <si>
    <t> H0120H</t>
  </si>
  <si>
    <t> الرجل (آدم)</t>
  </si>
  <si>
    <t> أول رجل اسمه عاش في وقت ما قبل الطوفان، ورد ذكره لأول مرة في تك 2: 19؛ متزوج من حواء (H2332)؛ والد: قايين (H7014B)، هابيل (H1893) وسيث (H8352)؛ وترجمت أيضاً كلمة "إنسان" في تك 2: 19، 21، 23؛ 3.8،9،20؛ 5.2؛ "البشر" في تثنية 32: 8؛ "آخرون" في أيوب ٣١: ٣٣؛ تهجئة أخرى لـ a.dam ( а– да м "Adam" H0121) رجل، إنسان</t>
  </si>
  <si>
    <t> H0121G</t>
  </si>
  <si>
    <t>رجل عاش في زمن ما قبل الطوفان، ورد ذكره لأول مرة في تك 2: 19؛ متزوج من حواء (H2332)؛ والد: قايين (H7014B)، هابيل (H1893) وسيث (H8352)؛ وترجمت أيضاً كلمة "إنسان" في تك 2: 19، 21، 23؛ 3.8،9،20؛ 5.2؛ "البشر" في تثنية 32: 8؛ "آخرون" في أيوب ٣١: ٣٣؛ § آدم = "أحمر" 1) الرجل الأول 2) مدينة في وادي الأردن</t>
  </si>
  <si>
    <t> H0121H</t>
  </si>
  <si>
    <t> آدم = المدينة "الحمراء" في وادي الأردن</t>
  </si>
  <si>
    <t> H0122A</t>
  </si>
  <si>
    <t> أحمر، أحمر (للرجل، الحصان، البقرة، الملابس، الماء، العدس)</t>
  </si>
  <si>
    <t> H0122B</t>
  </si>
  <si>
    <t> جيد</t>
  </si>
  <si>
    <t> الاشياء الحمراء</t>
  </si>
  <si>
    <t xml:space="preserve"> اسم بهار</t>
  </si>
  <si>
    <t> H0123G</t>
  </si>
  <si>
    <t> جيد</t>
  </si>
  <si>
    <t> ادوم</t>
  </si>
  <si>
    <t> أدوم = "الحمراء" أرض أدوم، إدوم- أرض جنوب وجنوب شرق فلسطين</t>
  </si>
  <si>
    <t> H0123H</t>
  </si>
  <si>
    <t>رجل يعيش في زمن الآباء، ورد ذكره لأول مرة في تك 25: 25؛ ابن: إسحاق (ح3327) ورفقة (ح7259)؛ شقيق: إسرائيل (H3478)؛ متزوج من أهوليبامة (هـ0173)، جوديث (هـ3067)، آدا (هـ5711هـ) ومحلات (هـ4258)؛ والد: أليفاز (H0464)، رعوئيل (H7467)، يعوش (H3266)، يلام (H3281) وقورح (H7141)؛ ويُدعى أيضًا أدوم في تكوين 25: 30؛ 36.1،8،19،21؛ 1x,54; اسم آخر لـ e.sav ( ِعبْر "عيسو" H6215G &amp; H6215H) § أدوم = "أحمر" 1) أدوم 2) الأدوميون، من نسل عيسو الأدوميين 3) أرض أدوم، أدوم - أرض جنوب وجنوب شرق فلسطين</t>
  </si>
  <si>
    <t> H0124</t>
  </si>
  <si>
    <t> حقا</t>
  </si>
  <si>
    <t> ساردوس</t>
  </si>
  <si>
    <t> 1) ياقوت ، عقيق أحمر (احمرار) 1 أ) حجر كريم</t>
  </si>
  <si>
    <t> H0125</t>
  </si>
  <si>
    <t> شكرا جزيلا</t>
  </si>
  <si>
    <t> ضارب الى الحمرة</t>
  </si>
  <si>
    <t> محمر، يكون محمرا</t>
  </si>
  <si>
    <t> H0126</t>
  </si>
  <si>
    <t> الحقيقة</t>
  </si>
  <si>
    <t> أدمة</t>
  </si>
  <si>
    <t xml:space="preserve"> § أدمة = مدينة "الأرض الحمراء" في وادي السديم</t>
  </si>
  <si>
    <t> H0127G</t>
  </si>
  <si>
    <t> אֲדָמָה</t>
  </si>
  <si>
    <t> أرض: تراب</t>
  </si>
  <si>
    <t> التربة 1) الأرض، الأرض 1أ) الأرض (عامة، محروثة، منتجة للرزق) 1ب) قطعة أرض، قطعة أرض محددة 1ج) مادة الأرض (للبناء أو التشييد) 1د) الأرض كسطح مرئي للأرض 1هـ) الأرض ، إقليم، بلد 1و) كل الأرض المأهولة 1ز) مدينة في نفتالي</t>
  </si>
  <si>
    <t> H0127H</t>
  </si>
  <si>
    <t> أرض: بلد</t>
  </si>
  <si>
    <t> : البلد 1) الأرض، الأرض 1أ) الأرض (كعامة، محروثة، منتجة للرزق) 1ب) قطعة أرض، قطعة أرض محددة 1ج) مادة الأرض (للبناء أو التشييد) 1د) الأرض كسطح مرئي للأرض 1ه) الأرض ، إقليم، بلد 1و) كل الأرض المأهولة 1ز) مدينة في نفتالي</t>
  </si>
  <si>
    <t> H0127I</t>
  </si>
  <si>
    <t> الأرض: الكوكب</t>
  </si>
  <si>
    <t> : الكوكب 1) الأرض، الأرض 1أ) الأرض (كعامة، محروثة، تنتج القوت) 1ب) قطعة من الأرض، قطعة أرض محددة 1ج) مادة الأرض (للبناء أو التشييد) 1د) الأرض كسطح الأرض المرئي 1ه) الأرض ، إقليم، بلد 1و) كل الأرض المأهولة 1ز) مدينة في نفتالي</t>
  </si>
  <si>
    <t> H0128</t>
  </si>
  <si>
    <t> عامة</t>
  </si>
  <si>
    <t xml:space="preserve">§ أدامة = مدينة "الأرض" في نفتالي</t>
  </si>
  <si>
    <t> H0129</t>
  </si>
  <si>
    <t> جديد</t>
  </si>
  <si>
    <t> ادامي</t>
  </si>
  <si>
    <t xml:space="preserve"> § أدامي = "رجل أدار" ممر أو مكان محصن في نفتالي</t>
  </si>
  <si>
    <t> H0130</t>
  </si>
  <si>
    <t> אֲדֹמִי</t>
  </si>
  <si>
    <t> ادومي</t>
  </si>
  <si>
    <t xml:space="preserve"> Someone from Edom, an Edomite Group of e.dom (אֱדוֹם "Edom" H0123)</t>
  </si>
  <si>
    <t> H0131</t>
  </si>
  <si>
    <t> جديد</t>
  </si>
  <si>
    <t> أدوميم</t>
  </si>
  <si>
    <t xml:space="preserve"> § أدوميم = "الرودي: الهادئ؟" ممر أو سلسلة من التلال غرب الجلجال</t>
  </si>
  <si>
    <t> ح0132</t>
  </si>
  <si>
    <t> شكرا جزيلا</t>
  </si>
  <si>
    <t> أحمر، أحمر (لعيسو عندما كان رضيعًا)</t>
  </si>
  <si>
    <t> ح0133</t>
  </si>
  <si>
    <t> شكرا جزيلا</t>
  </si>
  <si>
    <t> أدماثا</t>
  </si>
  <si>
    <t xml:space="preserve"> رجل يعيش في زمن السبي والعودة، مذكور فقط في إست ١: ١٤ § أدماثا = "شهادة لهم" أمير بلاد فارس في عهد أحشويروش (زركسيس)</t>
  </si>
  <si>
    <t> H0134</t>
  </si>
  <si>
    <t> حقا</t>
  </si>
  <si>
    <t> 1) قاعدة ، وقاعدة ، ومقبس (قوي ، ثابت) 1 أ) قواعد من الذهب وُضعت عليها أعمدة رخامية.</t>
  </si>
  <si>
    <t>H0135</t>
  </si>
  <si>
    <t> نعم</t>
  </si>
  <si>
    <t> إضافة</t>
  </si>
  <si>
    <t xml:space="preserve"> أدان = مكان "قوي وثابت" في بابل، والذي عاد منه المنفيون واسمه أيضًا: ad.don ( ante dan ( , "Addon" H0114)</t>
  </si>
  <si>
    <t> H0136</t>
  </si>
  <si>
    <t> إدين</t>
  </si>
  <si>
    <t> رب</t>
  </si>
  <si>
    <t xml:space="preserve"> يا رب - لقب يُقال بدلاً من يهوه في عرض تقديس يهودي، اسم آخر لـ ye.ho.vah (иеоча "LORD" H3068G)</t>
  </si>
  <si>
    <t> H0137</t>
  </si>
  <si>
    <t> אֲדֹנִי־בֶ֫זֶק</t>
  </si>
  <si>
    <t> ادوني بيزك</t>
  </si>
  <si>
    <t xml:space="preserve"> رجل عاش قبل ملكية إسرائيل، ذُكر لأول مرة في قض 1: 5 § أدوني-بازق = "سيدي بازق" ملك مدينة بازق الكنعانية، الذي قتله الإسرائيليون</t>
  </si>
  <si>
    <t> H0138G</t>
  </si>
  <si>
    <t> אֲדֹנִיָּ֫הוּ</t>
  </si>
  <si>
    <t> أدونيا</t>
  </si>
  <si>
    <t>رجل من سبط يهوذا يعيش في زمن الملكية المتحدة، ورد ذكره لأول مرة في 2 صم 3: 4؛ ابن: داود (ح1732) وحجيث (ح2294)؛ أخ غير شقيق لـ: أمنون (هـ0550)، شيلاب (ه3609)، أبشالوم (هـ0053)، شفطيا (ه8203)، يثرعام (ه3507)، شموع (ه8051هـ)، شوباب (ه7727)، ناثان (ه5416)، سليمان (ه8010)، إبهار (H2984)، إليشوع (H0474)، نافج (H5298H)، يافيع (H3309I)، أليشمع (H0476H)، إليادا (H0450)، أليفلط (H0467)، تمار (H8559H)، إلبيلت (H0467I)، نوجا (H5052) و يريموث (H3406N) § أدونيا = "سيدي يهوه" 1) الابن الرابع لداود ومنافس سليمان على العرش 2) اللاوي الذي أرسله يهوشافاط لتعليم الشريعة 3) رئيس الشعب الذي تعاون مع نحميا</t>
  </si>
  <si>
    <t> H0138H</t>
  </si>
  <si>
    <t> رجل عاش في زمن الملكية المنقسمة، ورد ذكره فقط في 2أخ 17: 8 § أدونيا = "سيدي يهوه" 1) الابن الرابع لداود ومنافس سليمان على العرش 2) اللاوي الذي أرسله يهوشافاط لتعليم الشريعة 3) رئيس الشعب الذي تعاون مع نحميا</t>
  </si>
  <si>
    <t>H0138I</t>
  </si>
  <si>
    <t> رجل يعيش في زمن السبي والعودة، مذكور فقط في نحميا ١٠: ١٦ § أدونيا = "سيدي يهوه" ١) الابن الرابع لداود ومنافس سليمان على العرش ٢) اللاوي الذي أرسله يهوشافاط لتعليم الشريعة ٣ ) رئيس الشعب الذي تعاون مع نحميا</t>
  </si>
  <si>
    <t> H0139</t>
  </si>
  <si>
    <t> אֲדֹנִי־צֶ֫דֶק</t>
  </si>
  <si>
    <t> أدوني زيديك</t>
  </si>
  <si>
    <t xml:space="preserve"> رجل عاش قبل ملكية إسرائيل، تم ذكره لأول مرة في يش 10: 1 § أدوني-صادق = "سيدي بار" الملك الكنعاني الذي قُتل على يد يشوع</t>
  </si>
  <si>
    <t> H0140</t>
  </si>
  <si>
    <t> אֲדֹנִיקָם</t>
  </si>
  <si>
    <t> أدونيكام</t>
  </si>
  <si>
    <t xml:space="preserve"> رجل يعيش في زمن السبي والعودة، تم ذكره لأول مرة في عز 2: 13 § أدونيقام = "قام سيدي" رئيس عشيرة إسرائيلية عادت من السبي</t>
  </si>
  <si>
    <t> H0141</t>
  </si>
  <si>
    <t> אֲדֹנִירָם</t>
  </si>
  <si>
    <t> أدونيرام</t>
  </si>
  <si>
    <t xml:space="preserve">رجل يعيش في زمن الملكية المتحدة، ورد ذكره لأول مرة في 2 صم 20:24؛ ابن: عبدة (ح5653)؛ ويُدعى أيضًا أدونيرام في ١مل ٤:٦؛ 5.14 ؛ هدورام في 2 أي 10: 18؛ اسم آخر لـ a.do.ram (ʼʼأدورام’ H0151) § أدونيرام = "تعالى سيدي" أحد ضباط سليمان</t>
  </si>
  <si>
    <t> H0142</t>
  </si>
  <si>
    <t> آخر</t>
  </si>
  <si>
    <t> كن مجيدا</t>
  </si>
  <si>
    <t> 1) أن تكون عظيماً ، مهيبًا ، واسعًا ، نبيلًا (شعريًا) 1 أ) (نيفال) مهيب ، مجيد (النعت) 1 ب) (هيفيل) اجعله مجيدًا</t>
  </si>
  <si>
    <t> H0143</t>
  </si>
  <si>
    <t> آخر</t>
  </si>
  <si>
    <t xml:space="preserve"> أدار = "المجيد" الشهر الثاني عشر، الموافق للشهر الحالي من مارس إلى إبريل، يُسمى أيضًا: أ.دار ( аë벫기 "آدار" H0144)</t>
  </si>
  <si>
    <t> H0144</t>
  </si>
  <si>
    <t xml:space="preserve"> الآرامية من أ.دار (ʼāˈdːː "أدار" H0143) § أدار = "المجيد" الشهر الثاني عشر، الموافق لشهر مارس أو أبريل الحديثين</t>
  </si>
  <si>
    <t> H0145</t>
  </si>
  <si>
    <t> آخر</t>
  </si>
  <si>
    <t> 1) المجد والروعة 2) عباءة ، عباءة (واسعة)</t>
  </si>
  <si>
    <t> H0146G</t>
  </si>
  <si>
    <t> آخر</t>
  </si>
  <si>
    <t> Addar</t>
  </si>
  <si>
    <t xml:space="preserve">§ أدار أو أدار = مدينة "فائقة المجيدة" في يهوذا بالقرب من أدوم</t>
  </si>
  <si>
    <t> H0146H</t>
  </si>
  <si>
    <t> رجل من سبط بنيامين يعيش في زمن مصر والبرية، مذكور فقط في ١ اخ ٨:٣؛ ابن: بيلا (H1106A)؛ شقيق: أرد (H0714H)، نعمان (H5283H)، إزبون (H0675H)، عزي (H5813I)، عزيئيل (H5816I)، يريموث (H3406)، عيري (H5901)، جيرا (H1617I)، أبيهود (H0031)، أبيشوع (H0031). H0050H) وأهواه (H0265) § أدار أو أدار = "فائض المجد" 1) ابن بالع وحفيد بنيامين 2) مدينة في يهوذا بالقرب من أدوم</t>
  </si>
  <si>
    <t> H0147</t>
  </si>
  <si>
    <t> آخر</t>
  </si>
  <si>
    <t> H0148</t>
  </si>
  <si>
    <t> אֲדַרְגָּזֵר</t>
  </si>
  <si>
    <t> القاضي (العراف) ، المستشار</t>
  </si>
  <si>
    <t> H0149</t>
  </si>
  <si>
    <t> אַדְרַזְדָּא</t>
  </si>
  <si>
    <t> بشكل صحيح، بالضبط، بجد، بجدية</t>
  </si>
  <si>
    <t> H0150</t>
  </si>
  <si>
    <t> אֲדַרְכֹּן</t>
  </si>
  <si>
    <t> درهم</t>
  </si>
  <si>
    <t> الدراخما، الدراهم، الدارك وحدة وزن وقيمة (من الذهب والمال) تساوي 128 حبة أو 4.32 جرام</t>
  </si>
  <si>
    <t> H0151</t>
  </si>
  <si>
    <t> אֲדֹרָם</t>
  </si>
  <si>
    <t> أدورام</t>
  </si>
  <si>
    <t xml:space="preserve">رجل يعيش في زمن الملكية المتحدة، ورد ذكره لأول مرة في 2 صم 20:24؛ ابن: عبدة (ح5653)؛ ويُدعى أيضًا أدونيرام في ١مل ٤:٦؛ 5.14 ؛ هدورام في 2 أي 10: 18؛ § أدورام = "تمجد سيدي" 1) أحد ضباط داود 2) أحد ضباط رحبعام</t>
  </si>
  <si>
    <t> H0152G</t>
  </si>
  <si>
    <t> אַדְרַמֶּ֫לֶךְ</t>
  </si>
  <si>
    <t> Adrammelech</t>
  </si>
  <si>
    <t> رجل يعيش في زمن الملكية المنقسمة، مذكور فقط في 2مل 17:31 § أدرملك = "شرف الملك" أو "أدار أمير" أو "أدار مستشار، محكم" 1) صنم أو إله السفرفيين، قدمه شلمنصر الخامس إلى إسرائيل 2) ابن سنحاريب وقاتله</t>
  </si>
  <si>
    <t> H0152H</t>
  </si>
  <si>
    <t>رجل يعيش في زمن الملكية المنقسمة، ورد ذكره لأول مرة في 2 مل 19: 37؛ ابن: سنحاريب (ح5576)؛ شقيق: شراصر (H8272) وآسرحدون (H0634) § أدرملك = "شرف الملك" أو "أدار أمير" أو "أدار هو المستشار، المحكم" 1) صنم أو إله السفرفيين، قدمه شلمنصر إلى إسرائيل الخامس 2) ابن سنحاريب وقاتله</t>
  </si>
  <si>
    <t> H0153</t>
  </si>
  <si>
    <t> אֶדְרַע</t>
  </si>
  <si>
    <t> strong, force, arm, power Aramaic of ze.ro.a (זְרוֹעַ "arm" H2220)</t>
  </si>
  <si>
    <t> H0154</t>
  </si>
  <si>
    <t> اريد</t>
  </si>
  <si>
    <t> إدري</t>
  </si>
  <si>
    <t xml:space="preserve"> § إدرعي = "المرعى الجيد" مدينة رئيسية في باشان شمال نهر يبوق</t>
  </si>
  <si>
    <t> H0155</t>
  </si>
  <si>
    <t> طباعة</t>
  </si>
  <si>
    <t> 1) المجد، العباءة 1أ) المجد، البهاء، البهاء (الكرمة، الرعاة) 1ب) العباءة المصنوعة من الفراء أو المواد الفاخرة 1ب1) ثوب النبي</t>
  </si>
  <si>
    <t> H0156</t>
  </si>
  <si>
    <t> אָדַשׁ</t>
  </si>
  <si>
    <t> (قال) يدوس، يدوس، يدوس، يدوس على تهجئة أخرى لكلمة dush (밴، "يدوس" H1758)</t>
  </si>
  <si>
    <t>H0157G</t>
  </si>
  <si>
    <t> طباعة</t>
  </si>
  <si>
    <t> أن تحب : عاشق</t>
  </si>
  <si>
    <t> : المحب 1) الحب 1أ) (قال) 1a1) حب الإنسان للآخر، ويشمل الأسرة، والجنسية 1a2) شهية الإنسان للأشياء مثل الطعام والشراب والنوم والحكمة 1a3) حب الإنسان لله أو إليه 1a4) فعل أن تكون صديقًا 1a4a) محبًا (النعت) 1a4b) صديقًا (النعت) 1a5) محبة الله للإنسان 1a5a) للأفراد 1a5b) للناس إسرائيل 1a5c) للبر 1b) (نيفال) 1b1) محبوب (النعت) 1b2) محبوب ( النعت) 1ج) (Piel) 1c1) الأصدقاء 1c2) العشاق (شكل الزناة) 2) أحب تعني أيضًا: a.hav (: صديق" H0157H)</t>
  </si>
  <si>
    <t> H0157H</t>
  </si>
  <si>
    <t> للحب: صديق</t>
  </si>
  <si>
    <t> الصديق 1) الحب 1أ) (قال) 1a1) حب الإنسان للآخر، ويشمل الأسرة، والجنسية 1a2) شهية الإنسان للأشياء مثل الطعام والشراب والنوم والحكمة 1a3) حب الإنسان لله أو إليه 1a4) فعل أن تكون صديقًا 1a4a) محبًا (النعت) 1a4b) صديقًا (النعت) 1a5) محبة الله للإنسان 1a5a) للأفراد 1a5b) للناس إسرائيل 1a5c) للبر 1b) (نيفال) 1b1) محبوب (النعت) 1b2) محبوب ( النعت) 1 ج) (Piel) 1c1) الأصدقاء 1c2) العشاق (شكل الزناة) 2) الإعجاب</t>
  </si>
  <si>
    <t> ح0158</t>
  </si>
  <si>
    <t> طباعة</t>
  </si>
  <si>
    <t> عاشق</t>
  </si>
  <si>
    <t> 1) يحب ، يعشق (فقط في الجمع) أحبيم 2) (TWOT) الحب</t>
  </si>
  <si>
    <t> ح0159</t>
  </si>
  <si>
    <t> طباعة</t>
  </si>
  <si>
    <t> 1) أحب الشيء 2) (TWOT) الحب</t>
  </si>
  <si>
    <t> H0160</t>
  </si>
  <si>
    <t> אַהֲבָה</t>
  </si>
  <si>
    <t> 1) الحب 1 أ) حب الإنسان لشيء بشري 1 أ 1) الرجل تجاه الرجل 1 أ 2) الرجل تجاه نفسه 1 أ 3) بين الرجل والمرأة 1 أ 4) الرغبة الجنسية 2) محبة الله لشعبه</t>
  </si>
  <si>
    <t> H0161</t>
  </si>
  <si>
    <t> نعم</t>
  </si>
  <si>
    <t> عهد</t>
  </si>
  <si>
    <t xml:space="preserve">رجل من سبط شمعون يعيش في زمن مصر والبرية، ورد ذكره لأول مرة في تك 46: 10؛ ابن: سمعان (ح8095)؛ شقيق: يموئيل (ه3223)، يامين (ه3226)، ياكين (ه3199)، زارح (ه2226ل) وشاول (ه7586هـ) § أوهاد = "المتحدون" ابن شمعون وحفيد يعقوب</t>
  </si>
  <si>
    <t> H0162</t>
  </si>
  <si>
    <t> نعم</t>
  </si>
  <si>
    <t> للأسف!، أوه!، آه!</t>
  </si>
  <si>
    <t> H0163</t>
  </si>
  <si>
    <t> نعم</t>
  </si>
  <si>
    <t> أهافا</t>
  </si>
  <si>
    <t xml:space="preserve"> § أهافا = "سأعيش" مدينة أو منطقة في بابل</t>
  </si>
  <si>
    <t> H0164G</t>
  </si>
  <si>
    <t> شكرا</t>
  </si>
  <si>
    <t> ايهود</t>
  </si>
  <si>
    <t> قاضي من سبط بنيامين عاش قبل مملكة إسرائيل، ورد ذكره لأول مرة في قض 3: 15؛ ابن: جيرا (H1617)؛ والد: نعمان (H5283J)، أخيا (H0281K)، جيرا (H1617J)، عزا (H5798H) وأخيهود (H0284) المسمى أيضًا: e.chud ( Échud ( а ẫ ẫ ẫd "Ehud" H0261) § Ehud = "سأشكر: أنا سيتم مدحه" أو "الوحدة الكاملة" في (راجع: 1أخ 8: 6) فقط 1) بنياميني قاضي إسرائيل، منقذ إسرائيل من موآب 2) بنياميني آخر، ابن بلهان (راجع: 1 أخبار 8: 6)</t>
  </si>
  <si>
    <t>H0164H</t>
  </si>
  <si>
    <t> رجل من سبط بنيامين عاش في زمن الملكية المنقسمة، ورد ذكره فقط في ١ أخبار ٧:١٠؛ ابن: بلهان (ح١٠٩٢هـ)؛ شقيق: يعوش (ه3266هـ)، بنيامين (ه1144هـ)، كنعنة (ه3668هـ)، زيثان (ه2133)، ترشيش (ه8659ط) وأخيشاهار (ه0300) § إهود = "أشكر: أُحمد" أو "غير منقسم، الاتحاد" في (1أخ 8: 6) فقط 1) بنياميني قاضي إسرائيل، منقذ إسرائيل من موآب 2) بنياميني آخر ابن بلهان (1أخ 8: 6)</t>
  </si>
  <si>
    <t> H0165</t>
  </si>
  <si>
    <t> אֱהִי</t>
  </si>
  <si>
    <t> أين</t>
  </si>
  <si>
    <t> H0166</t>
  </si>
  <si>
    <t> طباعة</t>
  </si>
  <si>
    <t> (هيفيل) أي واضح، لامع</t>
  </si>
  <si>
    <t> H0167</t>
  </si>
  <si>
    <t> الى ارض الملعب</t>
  </si>
  <si>
    <t> 1) لنصب خيمة ، لتحريك خيمة 1 أ) (قلعة) أو إزالة خيمة 1 أ) (بيل) لنصب خيمة المرء</t>
  </si>
  <si>
    <t> H0168G</t>
  </si>
  <si>
    <t> طباعة</t>
  </si>
  <si>
    <t> : خيمة 1) خيمة 1أ) خيمة البدو، وبالتالي ترمز إلى الحياة البرية، العابرة 1ب) المسكن، المنزل، السكن 1ج) خيمة يهوه المقدسة (المسكن) وتعني أيضًا: o.hel (ʼẫ ẫẫẫẫ) ": المنزل" H0168H)</t>
  </si>
  <si>
    <t> H0168H</t>
  </si>
  <si>
    <t>خيمة: المنزل</t>
  </si>
  <si>
    <t> : المنزل 1) الخيمة 1 أ) خيمة البدو، وبالتالي ترمز إلى حياة البرية، العبور 1 ب) المسكن، المنزل، السكن 1 ج) خيمة يهوه المقدسة (المسكن)</t>
  </si>
  <si>
    <t> H0169</t>
  </si>
  <si>
    <t> أوهيل</t>
  </si>
  <si>
    <t xml:space="preserve"> رجل من سبط يهوذا عاش في زمن الملكية المنقسمة، ورد ذكره فقط في 1 أي 3: 20؛ ابن: زربابل (ح2216)؛ شقيق: مشلام (H4918H)، حننيا (H2608L)، شلوميث (H8019I)، حشوبة (H2807)، برخيا (H1296)، حسديا (H2619)، يوشاب-حسد (H3142)، أبيود (G0010) § أوهيل = "خيمة" ابن زربابل</t>
  </si>
  <si>
    <t> H0170</t>
  </si>
  <si>
    <t> طباعة</t>
  </si>
  <si>
    <t> أوهولا</t>
  </si>
  <si>
    <t xml:space="preserve"> امرأة تعيش في زمن السبي والعودة، مذكورة لأول مرة في حزقيال 23: 4؛ أخت: أهوليبة (H0172) § أهولة = "خيمتها" السامرة كزانية مع آشور (استعارة)</t>
  </si>
  <si>
    <t> H0171</t>
  </si>
  <si>
    <t> محمد</t>
  </si>
  <si>
    <t> اوهولياب</t>
  </si>
  <si>
    <t xml:space="preserve">رجل عاش في زمن مصر والبرية، ورد ذكره لأول مرة في خروج ٣١: ٦؛ ابن: أخيساماخ (H0294) § أهولياب = "خيمة الأب" المساعد الرئيسي لبصلئيل في بناء المسكن</t>
  </si>
  <si>
    <t> ح0172</t>
  </si>
  <si>
    <t> אׇהֳלִיבָה</t>
  </si>
  <si>
    <t> أهوليبة</t>
  </si>
  <si>
    <t xml:space="preserve"> امرأة تعيش في زمن السبي والعودة، مذكورة لأول مرة في حزقيال 23: 4؛ أخت: أهولة (H0170) § أهوليبة = "امرأة الخيمة" أو "الخيمة فيها" (استعارة) أورشليم كزوجة يهوه الزانية</t>
  </si>
  <si>
    <t> H0173G</t>
  </si>
  <si>
    <t> אׇהֳלִיבָמָה</t>
  </si>
  <si>
    <t> أوهوليباما</t>
  </si>
  <si>
    <t> امرأة تعيش في زمن الآباء، ورد ذكرها لأول مرة في تك 36: 2؛ والدتها هي عنى (ح6034)؛ متزوج من عيسو (ح6215)؛ والدة: يعوش (H3266)، جلام (H3281) وقورح (H7141) § أهوليبامة = "خيمة المرتفعة" 1) زوجة عيسو 2) زعيم أدومي</t>
  </si>
  <si>
    <t> H0173H</t>
  </si>
  <si>
    <t>امرأة تعيش في زمن الآباء، ورد ذكرها لأول مرة في تك 36: 25؛ ابنة: عنة (ح6034هـ)؛ أخت: ديشون (H1787H) § أهوليبامة = "خيمة المرتفعة" 1) زوجة عيسو 2) زعيم أدومي</t>
  </si>
  <si>
    <t> H0173I</t>
  </si>
  <si>
    <t> امرأة تعيش في زمن البطاركة، تم ذكرها لأول مرة في تك 36: 41 § أهوليبامة = "خيمة المرتفعة" 1) زوجة عيسو 2) زعيم أدومي</t>
  </si>
  <si>
    <t> H0174</t>
  </si>
  <si>
    <t> طباعة</t>
  </si>
  <si>
    <t> 1) الصبار ، شجرة الصبار 1 أ) شجرة الصبار 1 ب) الصبار (عطر)</t>
  </si>
  <si>
    <t> H0175</t>
  </si>
  <si>
    <t> אַהֲרֹן</t>
  </si>
  <si>
    <t xml:space="preserve"> رجل من سبط لاوي عاش في زمن مصر والبرية، ورد ذكره لأول مرة في خروج ٤: ١٤؛ ابن: عمرام (H6019) ويوكابد (H3115)؛ شقيق: موسى (ح4872) ومريم (ح4813)؛ متزوج من إليشيبا (H0472)؛ والد: ناداب (H5070)، أبيهو (H0030)، العازار (H0499) وإيثامار (H0385) اسمه أيضًا: هارون (Ἀαρών "هارون" G0002) § هارون = "جالب النور" شقيق موسى، وهو لاوي وأول عالي كاهن</t>
  </si>
  <si>
    <t> H0176A</t>
  </si>
  <si>
    <t> أو</t>
  </si>
  <si>
    <t>1) أو بالأحرى 1 أ) مما يعني ضمناً أن الخيار الأخير هو المفضل 1 ب) أو إذا كان تقديم مثال يُنظر إليه بموجب مبدأ معين 1 ج) (على التوالي) إما ... أو ، سواء ... أو 1 د) إذا كان بالمصادفة 1e) ما عدا ، أو 2) ما إذا كان ، ليس أقلها ، إذا ، بخلاف ذلك ، أيضًا ، ثم بعد ذلك</t>
  </si>
  <si>
    <t> H0176B</t>
  </si>
  <si>
    <t> H0177</t>
  </si>
  <si>
    <t> رائع</t>
  </si>
  <si>
    <t> أول</t>
  </si>
  <si>
    <t xml:space="preserve"> رجل يعيش في زمن السبي والعودة، مذكور فقط في عز 10: 34 § Uel = "رغبة أو مشيئة الله" يهودي اتخذ امرأة أجنبية أثناء السبي</t>
  </si>
  <si>
    <t> H0178</t>
  </si>
  <si>
    <t> نعم</t>
  </si>
  <si>
    <t> واسطة</t>
  </si>
  <si>
    <t> 1) زجاجة من جلد الماء 2) مستحضر الأرواح 1 ب) مستحضر الأرواح ، شخص يستحضر الموتى 1 ج) شبح ، روح ميت 1 د) ممارسة استحضار الأرواح 3) شخص لديه روح مألوفة</t>
  </si>
  <si>
    <t> H0179</t>
  </si>
  <si>
    <t> אוֹבִיל</t>
  </si>
  <si>
    <t> اوبيل</t>
  </si>
  <si>
    <t xml:space="preserve"> رجل يعيش في زمن الملكية المنقسمة، لم يُذكر إلا في 1 أي 27:30 § أوبيل = "سائق الجمل" مدير جمال داود</t>
  </si>
  <si>
    <t> H0180</t>
  </si>
  <si>
    <t> تحميل</t>
  </si>
  <si>
    <t> تيار ، نهر</t>
  </si>
  <si>
    <t> H0181</t>
  </si>
  <si>
    <t> אוּד</t>
  </si>
  <si>
    <t> فايربراند</t>
  </si>
  <si>
    <t>العلامة التجارية، العلامة التجارية النار</t>
  </si>
  <si>
    <t> H0182</t>
  </si>
  <si>
    <t> طباعة</t>
  </si>
  <si>
    <t> 1) سبب 1 أ) سبب ، سبب 1 ب) مناسبة</t>
  </si>
  <si>
    <t> H0183</t>
  </si>
  <si>
    <t> رد</t>
  </si>
  <si>
    <t> 1) الرغبة ، الميل ، الطمع ، الانتظار طويلاً ، الرغبة ، التنهد ، الرغبة ، الجشع ، يفضل 1 أ) (بيل) الرغبة ، الرغبة (الطعام والشراب) 1 ب) (هيثبايل) الرغبة ، الشوق ، الشهوة بعد شهية جسدية)</t>
  </si>
  <si>
    <t> H0184</t>
  </si>
  <si>
    <t> لتحديد</t>
  </si>
  <si>
    <t> 1) للتوقيع ، ووضع علامة ، ووصف بعلامة 1 أ) (Hithpael) للقياس ، ووضع علامة ، ووضع علامة عليك</t>
  </si>
  <si>
    <t> H0185</t>
  </si>
  <si>
    <t> نعم</t>
  </si>
  <si>
    <t> الرغبة والشهوة والإرادة (ليست بالضرورة شرًا)</t>
  </si>
  <si>
    <t> H0186</t>
  </si>
  <si>
    <t> بالتأكيد</t>
  </si>
  <si>
    <t> اوزاي</t>
  </si>
  <si>
    <t xml:space="preserve"> رجل يعيش في زمن المنفى والعودة، مذكور فقط في نحميا ٣: ٢٥؛ والد: بالال (H6420) § أوزاي = "سأحصل على مرشاتي" يهودي، أحد مصلحي أسوار القدس</t>
  </si>
  <si>
    <t> H0187G</t>
  </si>
  <si>
    <t> حقا</t>
  </si>
  <si>
    <t> أوزال</t>
  </si>
  <si>
    <t>رجل يعيش في زمن الآباء، ورد ذكره لأول مرة في تك 10: 27؛ ابن: يقطان (ح3355)؛ شقيق: الموداد (ه0486)، شلف (ه8026)، حضرموت (ه2700)، يراح (ه3392)، هدورام (ه1913أ)، دقلة (ه1853)، أوبال (ه5745)، أبيمايل (ه0039)، شيبا (ه7614ه)، أوفير (هـ). H0211)، حويلة (H2341I) وجوباب (H3103) § أوزال = "سوف أغمر" الابن السادس يقطان</t>
  </si>
  <si>
    <t> H0187H</t>
  </si>
  <si>
    <t xml:space="preserve"> § أوزال = "سوف أغمر" ابن يقطان السادس</t>
  </si>
  <si>
    <t> H0188</t>
  </si>
  <si>
    <t> نعم</t>
  </si>
  <si>
    <t> 1) ويل! واحسرتاه! أوه! 1 أ) صرخة عاطفية من الحزن أو اليأس</t>
  </si>
  <si>
    <t> H0189</t>
  </si>
  <si>
    <t> نعم</t>
  </si>
  <si>
    <t> إيفي</t>
  </si>
  <si>
    <t xml:space="preserve"> رجل يعيش في زمن مصر والبرية، تم ذكره لأول مرة في عدد 31: 8 § إيفي = "رغبتي" أحد رؤساء مديان الخمسة</t>
  </si>
  <si>
    <t> H0190</t>
  </si>
  <si>
    <t> نعم</t>
  </si>
  <si>
    <t> H0191</t>
  </si>
  <si>
    <t> أويل</t>
  </si>
  <si>
    <t> غبي)</t>
  </si>
  <si>
    <t> 1) كن أحمق ، أحمق 1 أ) (سوب) 1 أ 1) من يحتقر الحكمة 1 أ 2) من يسخر عندما يكون مذنبًا 1 أ 3) من شخص مشاكس 1 أ 4) من شخص فاسق</t>
  </si>
  <si>
    <t> H0192</t>
  </si>
  <si>
    <t>אֱוִיל מְרֹדַךְ</t>
  </si>
  <si>
    <t> الشر مرودخ</t>
  </si>
  <si>
    <t xml:space="preserve"> رجل يعيش في زمن الملكية المنقسمة، ذُكر لأول مرة في 2 مل 25: 27 § مرودخ الشرير = "رجل مرودخ" ابن وخليفة نبوخذنصر، ملك الإمبراطورية البابلية الحديثة، 562-560 ق.م.</t>
  </si>
  <si>
    <t> H0193A</t>
  </si>
  <si>
    <t> אוּל</t>
  </si>
  <si>
    <t> 1) البروز 1 أ) الجسد والبطن (الازدراء)</t>
  </si>
  <si>
    <t> H0193B</t>
  </si>
  <si>
    <t> النبلاء والأثرياء</t>
  </si>
  <si>
    <t> H0194</t>
  </si>
  <si>
    <t> م</t>
  </si>
  <si>
    <t> 1) ربما ، ربما 2) إذا كان ممكنًا 3) ما لم 4) افترض</t>
  </si>
  <si>
    <t> H0195</t>
  </si>
  <si>
    <t> أولاي</t>
  </si>
  <si>
    <t xml:space="preserve"> § أولاي = "قادتي (الأقوياء)" نهر عيلام</t>
  </si>
  <si>
    <t> H0196</t>
  </si>
  <si>
    <t> אֱוִלִי</t>
  </si>
  <si>
    <t> H0197G</t>
  </si>
  <si>
    <t> אוּלָם</t>
  </si>
  <si>
    <t> قاعة (الأعمدة)</t>
  </si>
  <si>
    <t> قاعة أو رواق في قصر سليمان</t>
  </si>
  <si>
    <t> H0197H</t>
  </si>
  <si>
    <t> قاعة (العدل)</t>
  </si>
  <si>
    <t> قاعة في قصر سليمان</t>
  </si>
  <si>
    <t> H0197I</t>
  </si>
  <si>
    <t> قاعة (العرش)</t>
  </si>
  <si>
    <t> قاعة أو رواق في هيكل سليمان</t>
  </si>
  <si>
    <t> H0197J</t>
  </si>
  <si>
    <t xml:space="preserve"> قاعة أو شرفة المعبد</t>
  </si>
  <si>
    <t> H0198G</t>
  </si>
  <si>
    <t> أولام</t>
  </si>
  <si>
    <t>رجل من سبط منسى عاش في زمن الملكية المنقسمة، ورد ذكره لأول مرة في 1 أي 7: 16؛ ابن: شيرش (H8329)؛ شقيق: راكم (H7552J)؛ والد: بيدان (H0917) § أولام = "زعيمهم: الدهليز" 1) منسى 2) بنياميني من عائلة شاول</t>
  </si>
  <si>
    <t> H0198H</t>
  </si>
  <si>
    <t> رجل من سبط بنيامين عاش في زمن الملكية المنقسمة، ورد ذكره لأول مرة في 1 أي 8: 39؛ ابن: إلياسة (H0501H)؛ شقيق: يعوش (H3266I) وأليفلط (H0467J) § أولام = "قائدهم: الدهليز" 1) منسى 2) بنياميني من عائلة شاول</t>
  </si>
  <si>
    <t> H0199</t>
  </si>
  <si>
    <t> 1) ولكن ، ولكن في الواقع (خصم قوي) 2) ومع ذلك ، مع ذلك</t>
  </si>
  <si>
    <t> H0200</t>
  </si>
  <si>
    <t> אִוֶּ֫לֶת</t>
  </si>
  <si>
    <t> حماقة، حماقة</t>
  </si>
  <si>
    <t> H0201</t>
  </si>
  <si>
    <t> يوم</t>
  </si>
  <si>
    <t> عمر</t>
  </si>
  <si>
    <t xml:space="preserve">رجل من الأدوميين عاش في زمن البطاركة، ورد ذكره لأول مرة في تك 36: 11؛ ابن: أليفاز (هـ0464)؛ شقيق: تيمان (هـ8487)، صفو (ه6825)، جعتام (ه1609)، قناز (ه7073)، عماليق (ه6002هـ) وقورح (ه7141هـ) § عمر = "متكلم" أو "فصيح" حفيد عيسو</t>
  </si>
  <si>
    <t> H0202</t>
  </si>
  <si>
    <t> אוֹן</t>
  </si>
  <si>
    <t> 1) القوة والتوليد 2) الثروة 3) القوة الجسدية (للرجال والعملاق)</t>
  </si>
  <si>
    <t> H0203</t>
  </si>
  <si>
    <t> على</t>
  </si>
  <si>
    <t xml:space="preserve"> رجل يعيش في زمن مصر والبرية، مذكور فقط في عدد ١٦: ١؛ ابن: فالث (H6431) § On = "الثروة" أو "القوة" رئيس قبيلة رأوبين</t>
  </si>
  <si>
    <t> H0204</t>
  </si>
  <si>
    <t> אֹן</t>
  </si>
  <si>
    <t xml:space="preserve"> § أون = مدينة "القوة أو النشاط" في مصر السفلى، المتاخمة لأرض جاسان، مركز عبادة الشمس، مقر إقامة فوطي فارع (كاهن أون وحما يوسف)</t>
  </si>
  <si>
    <t> H0205G</t>
  </si>
  <si>
    <t> تحميل</t>
  </si>
  <si>
    <t> الشر : الشر</t>
  </si>
  <si>
    <t>1) مشكلة، شر، حزن 1أ) مشكلة، حزن 1ب) عبادة الأصنام 1ج) مشكلة الإثم، الشر تعني أيضًا: a.ven ( аэн в о н ": مشكلة" H0205H)</t>
  </si>
  <si>
    <t> H0205H</t>
  </si>
  <si>
    <t> الشر : المتاعب</t>
  </si>
  <si>
    <t> 1) مشكلة، شر، حزن 1 أ) مشكلة، حزن 1 ب) عبادة الأوثان 1 ج) مشكلة الإثم والشر</t>
  </si>
  <si>
    <t> H0206G</t>
  </si>
  <si>
    <t> (وادي) افين</t>
  </si>
  <si>
    <t> Aven = "vanity" A town or region in Syria ( Ref: Am 1:5 ) a name used contemptuously a place of idolatrous worship Combined with biq.ah (בִּקְעָה " Valley" H1237J)</t>
  </si>
  <si>
    <t> H0206H</t>
  </si>
  <si>
    <t> أفين</t>
  </si>
  <si>
    <t> Aven = "vanity" a name used contemptuously a place of idolatrous worship Bethel with its calf worship ( Ref: Ho 10:8 ) Another name of bet-el (בֵּֽיתְ־אֵל "Bethel" H1008G)</t>
  </si>
  <si>
    <t> H0207</t>
  </si>
  <si>
    <t> אוֹנוֹ</t>
  </si>
  <si>
    <t> أونو</t>
  </si>
  <si>
    <t xml:space="preserve"> أونو = مدينة "نشيطة" في بنيامين 2) وادي (الحرفي) يُسمى أيضًا: ke.phi.rim ( κë깼국괼구، "Hakkephirim" H3715B)</t>
  </si>
  <si>
    <t> H0208G</t>
  </si>
  <si>
    <t> אוֹנָם</t>
  </si>
  <si>
    <t> أونام</t>
  </si>
  <si>
    <t>رجل يعيش في زمن الآباء، ورد ذكره لأول مرة في تك 36: 23؛ ابن: شوبال (ح7732)؛ شقيق: علوان (ه5935)، مانهاث (ه4506ب)، عيبال (ه5858ب) وشفو (ه8195) § أونام = "قوي" 1) زعيم حوري، حفيد سعير 2) ابن يرحمئيل، زعيم يهوذا</t>
  </si>
  <si>
    <t> H0208H</t>
  </si>
  <si>
    <t> رجل من سبط يهوذا عاش في زمن الملكية المتحدة، ورد ذكره لأول مرة في 1 أي 2: 26؛ ابن: يرحمئيل (ح3396) وعطارة (ح5851)؛ شقيق: رام (H7410H)، بونة (H0946)، أورين (H0767)، أوزيم (H0684H) وأخيا (H0281J)؛ والد: شماي (H8060) ويجادا (H3047) § أونام = "قوي" 1) زعيم حوري، حفيد سعير 2) ابن يرحمئيل، رئيس يهوذا</t>
  </si>
  <si>
    <t> H0209</t>
  </si>
  <si>
    <t> אוֹנָן</t>
  </si>
  <si>
    <t> على</t>
  </si>
  <si>
    <t xml:space="preserve">رجل من سبط يهوذا يعيش في زمن مصر والبرية، ورد ذكره لأول مرة في تك 38: 4؛ ابن: يهوذا (ه 3063) وبث شوع (ه 1323 أنا)؛ شقيق: عير (H6147) وشيلة (H7956)؛ الأخ غير الشقيق لـ: فارص (H6557) وزارح (H2226I) § أونان = الابن الثاني "القوي" ليهوذا، الذي قتله الله لعدم استيفاء المتطلب اللاوي لإنجاب طفل من زوجة أخ ميت ليس له أطفال.</t>
  </si>
  <si>
    <t> H0210</t>
  </si>
  <si>
    <t> אוּפָז</t>
  </si>
  <si>
    <t> Uphaz</t>
  </si>
  <si>
    <t xml:space="preserve"> § أوفاز = "رغبة الذهب الخالص" مكان مشهور بذهبه</t>
  </si>
  <si>
    <t> H0211G</t>
  </si>
  <si>
    <t> استراحة</t>
  </si>
  <si>
    <t> أوفير</t>
  </si>
  <si>
    <t>رجل يعيش في زمن الآباء، ورد ذكره لأول مرة في تك 10: 29؛ ابن: يقطان (ح3355)؛ شقيق: الموداد (H0486)، شلف (H8026)، حضرموت (H2700)، يراح (H3392)، هدورام (H1913A)، أوزال (H0187)، دقلة (H1853)، أوبال (H5745)، أبيمايل (H0039)، شيبا (H0039). H7614H)، حويلة (H2341I) وجوبا (H3103) § أوفير = "التحويل إلى رماد" 1) الابن الحادي عشر ليقطان 2) أرض أو مدينة في جنوب شبه الجزيرة العربية في طريق سليمان التجاري حيث من الواضح أنه تم تداول الذهب مقابل البضائع 3) سمة من سمات الذهب الخالص 4) الذهب الخالص</t>
  </si>
  <si>
    <t> H0211H</t>
  </si>
  <si>
    <t xml:space="preserve"> § أوفير = "التحول إلى رماد" أرض أو مدينة في جنوب شبه الجزيرة العربية في طريق سليمان التجاري حيث من الواضح أنه تم تداول الذهب مقابل السلع</t>
  </si>
  <si>
    <t> H0212</t>
  </si>
  <si>
    <t> אוֹפָן</t>
  </si>
  <si>
    <t> 1) عجلة 1 أ) عجلة عربة 1 ب) عجلة في رؤية حزقيال 1 ج) عجلات القواعد العشر أسفل المراحيض في هيكل سليمان</t>
  </si>
  <si>
    <t> H0213</t>
  </si>
  <si>
    <t> אוּץ</t>
  </si>
  <si>
    <t>1) للضغط ، الضغط ، الإسراع ، الحث ، كن ضيقًا 1 أ) (Qal) 1a1) للضغط ، الإسراع 1a2) للضغط ، حصر ، ضيق 1a3) للإسراع ، تسرع 1 أ 4) كن ضيقًا 1 ب) (Hiphil ) 1b1) للحث ، والإصرار على 1b2) للإسراع</t>
  </si>
  <si>
    <t> H0214</t>
  </si>
  <si>
    <t> بعد</t>
  </si>
  <si>
    <t> 1) الكنز ، المخزن 1 أ) الكنز (الذهب ، الفضة ، إلخ) 1 ب) المخزن ، إمدادات الطعام أو الشراب 1 ج) الكنز ، الخزانة 1 ج 1) الكنز 1 ج 2) المخزن ، المجلة 1 ج 3) الخزانة 1 ج 4) مجلة الأسلحة ( شكل مستودع أسلحة الله) 1 ج 5) مخازن (الله للمطر والثلج والبرد والريح والبحر)</t>
  </si>
  <si>
    <t> H0215</t>
  </si>
  <si>
    <t> بعد</t>
  </si>
  <si>
    <t> للضوء</t>
  </si>
  <si>
    <t> 1) لتصبح أو تصبح مضيئة ، تألق 1 أ) (Qal) 1a1) لتصبح مضيئة (نهارًا) 1a2) لتشرق (من الشمس) 1a3) لتصبح مشرقة 1b) (Niphal) 1b1) لتضيء 1b2) لتصبح مضاء 1c) (Hiphil) 1c1) لإعطاء الضوء والتألق (للشمس والقمر والنجوم) 1c2) للإضاءة والإضاءة والتسبب في اللمعان والتألق 1c3) لإشعال الضوء (شمعة ، خشب) 1c4) تفتيح (العيون، قانونه، الخ) 1c5) لجعل يلمع (للوجه)</t>
  </si>
  <si>
    <t> H0216</t>
  </si>
  <si>
    <t>1) ضوء 1 أ) ضوء اليوم 1 ب) ضوء النجوم السماوية (القمر والشمس والنجوم) 1 ج) استراحة النهار والفجر وضوء الصباح 1 د) ضوء النهار 1 هـ) البرق 1 و) ضوء المصباح 1 جم) ضوء الحياة 1 ساعة) ضوء الرخاء 1i) نور التعليم 1j) نور الوجه (الشكل) 1ك) يهوه نور إسرائيل</t>
  </si>
  <si>
    <t> H0217A</t>
  </si>
  <si>
    <t> بعد</t>
  </si>
  <si>
    <t> لهب، ضوء النار</t>
  </si>
  <si>
    <t> H0217B</t>
  </si>
  <si>
    <t> אֻרִים</t>
  </si>
  <si>
    <t> منطقة النور شرقا</t>
  </si>
  <si>
    <t> H0218A</t>
  </si>
  <si>
    <t> اور</t>
  </si>
  <si>
    <t> رجل عاش في زمن الملكية المنقسمة، ورد ذكره فقط في 1 أي 11: 35؛ والد: إليفال (H0465) § أور = "لهب" والد أحد أبطال داود</t>
  </si>
  <si>
    <t> H0218B</t>
  </si>
  <si>
    <t xml:space="preserve"> § أور = مدينة "اللهب" في جنوب بابل، مدينة الكلدانيين، مركز عبادة القمر، موطن والد إبراهيم، تارح، ونقطة انطلاق هجرة إبراهيم إلى بلاد ما بين النهرين وكنعان</t>
  </si>
  <si>
    <t> H0219A</t>
  </si>
  <si>
    <t> אוֹרָה</t>
  </si>
  <si>
    <t> 1) نور 2) نور الفرح والسعادة (شكل)</t>
  </si>
  <si>
    <t> H0219B</t>
  </si>
  <si>
    <t> عشب</t>
  </si>
  <si>
    <t> H0220</t>
  </si>
  <si>
    <t> אֲוֵרָה</t>
  </si>
  <si>
    <t> المماطلة</t>
  </si>
  <si>
    <t>مدير، كشك، سرير</t>
  </si>
  <si>
    <t> H0221G</t>
  </si>
  <si>
    <t> אוּרִי</t>
  </si>
  <si>
    <t> أوري</t>
  </si>
  <si>
    <t> رجل من سبط يهوذا عاش في زمن مصر والبرية، ورد ذكره لأول مرة في خروج ٣١: ٢؛ ابن: حور (ح٢٣٥٤)؛ شقيق: شوبال (H7732H)، سلمى (H8007H)، حارف (H2780)، يزرعيل (H3157J)، إشما (H3457)، إدباش (H3031)، هزللبوني (H6753)، فنوئيل (H6439H) وعازر (H5829)؛ والد: بصلئيل (ح1212) § أوري = "ناري" 1) أمير يهوذا، ابن حور الذي استخدمه الله لإعداد المسكن 2) ضابط (أو أب ضابط) لسليمان في جلعاد 3 ) حمال أو حارس بوابة في زمن عزرا الذي اتخذ امرأة أجنبية زوجة</t>
  </si>
  <si>
    <t> H0221H</t>
  </si>
  <si>
    <t>رجل عاش في زمن الملكية المتحدة، لم يُذكر إلا في 1مل 4:19؛ والد: جابر (ح1398) § أوري = "ناري" 1) أمير يهوذا، ابن حور الذي استخدمه الله لإعداد المسكن 2) ضابط (أو والد ضابط) لسليمان في جلعاد 3 ) حمال أو حارس بوابة في زمن عزرا الذي اتخذ امرأة أجنبية زوجة</t>
  </si>
  <si>
    <t> H0221I</t>
  </si>
  <si>
    <t> رجل يعيش في زمن السبي والعودة، مذكور فقط في عز 10: 24 § أوري = "ناري" 1) أمير يهوذا، ابن حور الذي استخدمه الله لإعداد المسكن 2) ضابط (أو أب ضابط) لسليمان في جلعاد 3) البواب أو البواب في زمن عزرا الذي اتخذ امرأة أجنبية زوجة</t>
  </si>
  <si>
    <t> H0222G</t>
  </si>
  <si>
    <t> אוּרִיאֵל</t>
  </si>
  <si>
    <t> أوريل</t>
  </si>
  <si>
    <t>رجل من سبط لاوي عاش في زمن الملكية المنقسمة، ورد ذكره لأول مرة في 1 أي 6: 24؛ ابن: طهث (H8480هـ)؛ والد: عزيا (H5818H)؛ ويُدعى أيضًا صفنيا في ١ أخبار ٦:٣٦؛ Also named: tse.phan.yah (צְפַנְיָהוּ "Zephaniah" H6846J) § Uriel = "God (El) is my light" 1) chief of the Levitical line of Kohath in David's time 2) maternal grandfather of Abijah</t>
  </si>
  <si>
    <t> H0222H</t>
  </si>
  <si>
    <t> رجل يعيش في زمن الملكية المنقسمة، ذُكر لأول مرة في 1 أي 15: 5 § أورئيل = "الله (إيل) نوري" 1) زعيم الخط اللاوي من قهات في زمن داود 2) جد أبيا لأمه.</t>
  </si>
  <si>
    <t> H0222I</t>
  </si>
  <si>
    <t> رجل عاش في زمن الملكية المتحدة، ورد ذكره فقط في 2 أي 13: 2؛ متزوج من تمار (H8559I)؛ والد: معكة (H4601K) § أورئيل = "الله (إل) هو نوري" 1) رئيس الخط اللاوي من قهات في زمن داود 2) جد أبيا لأمه</t>
  </si>
  <si>
    <t> H0223A</t>
  </si>
  <si>
    <t> אוּרִיָּה</t>
  </si>
  <si>
    <t>رجل يعيش في زمن الملكية المتحدة، ورد ذكره لأول مرة في 2 صم 11: 3؛ متزوج من بثشبع (H1339) يُسمى أيضًا: أورياس (Οὐρίας "أوريا" G3774) § أوريا أو أوريا = "يهوه (يهوه) هو نوري (لهيب)" 1) زوج بثشبع الحثي 2) كاهن بنى وثني الملك آحاز المذبح 3) الكاهن الذي أعاد بناء سور القدس</t>
  </si>
  <si>
    <t> H0223B</t>
  </si>
  <si>
    <t> ملف</t>
  </si>
  <si>
    <t> نبي يعيش في زمن الملكية المنقسمة، ورد ذكره لأول مرة في إرميا 26: 20؛ ابن: شمعيا (H8098X) § أوريا أو أوريا = "الرب (يهوه) نوري (لهيب)" نبي قتله يهوياقيم</t>
  </si>
  <si>
    <t> H0223G</t>
  </si>
  <si>
    <t> رجل يعيش في زمن الملكية المنقسمة، ذُكر لأول مرة في 2مل 16:10 § أوريا أو أوريا = "يهوه (يهوه) نوري (لهيب)" نبي قتل على يد يهوياقيم</t>
  </si>
  <si>
    <t> H0223H</t>
  </si>
  <si>
    <t>رجل يعيش في زمن السبي والعودة، ورد ذكره لأول مرة في عز 8: 33؛ ابن: هاكوز (H6976J)؛ والد: مريموث (H4822) § أوريا أو أوريا = "الرب (يهوه) نوري (لهيب)" نبي قتله يهوياقيم</t>
  </si>
  <si>
    <t> H0223I</t>
  </si>
  <si>
    <t> رجل يعيش في زمن السبي والعودة، مذكور فقط في نحميا 8: 4 § أوريا أو أوريا = "يهوه (يهوه) نوري (لهيب)" نبي قتله يهوياقيم</t>
  </si>
  <si>
    <t> H0224</t>
  </si>
  <si>
    <t> تحميل</t>
  </si>
  <si>
    <t xml:space="preserve"> أوريم = حجارة "الأنوار" المحفوظة في كيس على صدرة رئيس الكهنة، تستخدم في تحديد قرار الله في بعض المسائل والمسائل المسماة أيضًا: dēlos (δῆος "Urim" G1212)</t>
  </si>
  <si>
    <t> H0225</t>
  </si>
  <si>
    <t> اللغة</t>
  </si>
  <si>
    <t> (نيفال) موافقة، موافقة</t>
  </si>
  <si>
    <t> H0226G</t>
  </si>
  <si>
    <t> اللغة</t>
  </si>
  <si>
    <t> العلامة: معجزة</t>
  </si>
  <si>
    <t> : معجزة 1) علامة، إشارة 1أ) علامة مميزة 1ب) راية 1ج) ذكرى 1د) علامة معجزة 1ه) فأل 1و) تحذير 2) رمز، راية، معيار، معجزة، برهان</t>
  </si>
  <si>
    <t> H0226H</t>
  </si>
  <si>
    <t> علامة: مؤشر</t>
  </si>
  <si>
    <t> 2_مؤشر 1) إشارة، إشارة 1أ) علامة مميزة 1ب) راية 1ج) ذكرى 1د) علامة إعجازية 1ه) فأل 1و) تحذير 2) علامة، راية، معيار، معجزة، برهان</t>
  </si>
  <si>
    <t> H0227A</t>
  </si>
  <si>
    <t> אָז</t>
  </si>
  <si>
    <t> 1) ثم ، في ذلك الوقت ، 1 أ) التعبيرات الزمنية 1 أ 1) ثم (الماضي) 1 أ 2) ثم إذا ... ثم (في المستقبل) 1 أ 3) سابقًا 1 ب) التعبيرات المنطقية 1 ب 1) في هذه الحالة 1 ب 2)</t>
  </si>
  <si>
    <t> H0227B</t>
  </si>
  <si>
    <t> מֵאָז</t>
  </si>
  <si>
    <t> الماضي</t>
  </si>
  <si>
    <t> 1) في الماضي، القديم 2) من وقت، منذ</t>
  </si>
  <si>
    <t> H0228</t>
  </si>
  <si>
    <t> خضر</t>
  </si>
  <si>
    <t> لتسخين</t>
  </si>
  <si>
    <t> (بال) جعل الساخن، الحرارة</t>
  </si>
  <si>
    <t> H0229</t>
  </si>
  <si>
    <t> אֶזְבָּ֑י</t>
  </si>
  <si>
    <t> ازباي</t>
  </si>
  <si>
    <t xml:space="preserve"> رجل عاش في زمن الملكية المنقسمة، ورد ذكره فقط في 1 أي 11: 37؛ والد: ناراي (H5293) § عزباي = "تواضعي" والد أحد رجال داود الأقوياء</t>
  </si>
  <si>
    <t> H0230</t>
  </si>
  <si>
    <t> خضر</t>
  </si>
  <si>
    <t> ذهب</t>
  </si>
  <si>
    <t> (بال) الآرامية لـ a.zal (Ảẫ Ảẫ) "يرحل" H0235)</t>
  </si>
  <si>
    <t> H0231</t>
  </si>
  <si>
    <t> خواطر</t>
  </si>
  <si>
    <t> الزوفا نبات يستخدم للأغراض الطبية والدينية</t>
  </si>
  <si>
    <t> H0232</t>
  </si>
  <si>
    <t>אֵזוֹר</t>
  </si>
  <si>
    <t> 1) قماش الخصر، قطعة الملابس الداخلية 1أ) قوة الله على الملوك (شكل) 1ب) الإخلاص (استعارة) 2) حزام الخصر</t>
  </si>
  <si>
    <t> H0233</t>
  </si>
  <si>
    <t> אֲזַי</t>
  </si>
  <si>
    <t> في هذه الحالة</t>
  </si>
  <si>
    <t> ثم، في هذه الحالة</t>
  </si>
  <si>
    <t> H0234</t>
  </si>
  <si>
    <t> إسبانيا</t>
  </si>
  <si>
    <t> تقدمة التذكار، الجزء الذي يُحرق من التقدمة (الطعام).</t>
  </si>
  <si>
    <t> H0235</t>
  </si>
  <si>
    <t> אָזַל</t>
  </si>
  <si>
    <t> تختفي</t>
  </si>
  <si>
    <t> 1) أن تذهب ، وتذهب بعيدًا ، وتذهب حوالي 1 أ) (Qal) 1a1) لتذهب بعيدًا 1 أ 2) لتذهب حوالي 1 أ 3) لتُستهلك ، وتُستنفد ، وتختفي ، وتتبخر 1 ب) (بوال) للذهاب إلى و جيئة وذهابا</t>
  </si>
  <si>
    <t> H0236</t>
  </si>
  <si>
    <t> אֲזַל</t>
  </si>
  <si>
    <t> 1) أن تنطلق ، تنفجر 1 أ) (بال) لتذهب ، تنفجر</t>
  </si>
  <si>
    <t> H0237</t>
  </si>
  <si>
    <t> אֶזֶל</t>
  </si>
  <si>
    <t> ايزل</t>
  </si>
  <si>
    <t xml:space="preserve"> § إيزل = "الرحيل" حجر تذكاري بين الرامة ونوب؛ مشهد الوداع الأخير بين داود ويوناثان</t>
  </si>
  <si>
    <t> H0238</t>
  </si>
  <si>
    <t> אָזַן</t>
  </si>
  <si>
    <t> للاستماع</t>
  </si>
  <si>
    <t> 1) أن تسمع ، تستمع 1 أ) (هيفيل) 1 أ 1) لتسمع ، تستمع ، تسمع 1 أ 2) لتكون مطيعًا ، استمع 1 أ 3) لسماع أو الاستماع إلى صلوات (الله)</t>
  </si>
  <si>
    <t> H0239</t>
  </si>
  <si>
    <t>(بيل) زن، اختبر، اثبت، اعتبر</t>
  </si>
  <si>
    <t> H0240</t>
  </si>
  <si>
    <t> אָזֵן</t>
  </si>
  <si>
    <t> الأدوات والأدوات والأسلحة</t>
  </si>
  <si>
    <t> H0241G</t>
  </si>
  <si>
    <t> אֹ֫זֶן</t>
  </si>
  <si>
    <t> : الأذن 1) الأذن، كجزء من الجسم 2) الأذن، كعضو للسمع 3) (ذاتي) لكشف الأذن للكشف؛ متلقي الوحي الإلهي</t>
  </si>
  <si>
    <t> H0241H</t>
  </si>
  <si>
    <t> الأذن : السمع</t>
  </si>
  <si>
    <t> : السمع 1) الأذن، كجزء من الجسم 2) الأذن، كعضو للسمع 3) (ذاتي) لكشف الأذن للكشف؛ متلقي الوحي الإلهي</t>
  </si>
  <si>
    <t> H0241I</t>
  </si>
  <si>
    <t> الأذن: إلى الأذنين</t>
  </si>
  <si>
    <t> : to[ears_of](PERSON) 1) الأذن، كجزء من الجسم 2) الأذن، كعضو للسمع 3) (ذاتي) للكشف عن الأذن للكشف؛ متلقي الوحي الإلهي</t>
  </si>
  <si>
    <t> H0242</t>
  </si>
  <si>
    <t> אֻזֵּן שֶׁאֱרָה</t>
  </si>
  <si>
    <t> عزن شيرة</t>
  </si>
  <si>
    <t xml:space="preserve"> § أوزين شيرة = "جزء من شيرة" المدينة التي بنتها شيرة ابنة أفرايم</t>
  </si>
  <si>
    <t> H0243</t>
  </si>
  <si>
    <t> אַזְנוֹת תָּבוֹר</t>
  </si>
  <si>
    <t> أزنوث تابور</t>
  </si>
  <si>
    <t xml:space="preserve"> § أزنوت تابور = "قمم تابور" زوج من التلال على حدود نفتالي</t>
  </si>
  <si>
    <t> H0244A</t>
  </si>
  <si>
    <t>אׇזְנִי</t>
  </si>
  <si>
    <t> أوزني</t>
  </si>
  <si>
    <t> رجل من سبط جاد يعيش في زمن مصر والبرية، ورد ذكره لأول مرة في تك 46: 16؛ ابن: جاد (هـ ١٤١٠)؛ شقيق: Ziphion (H6837)، هاجي (H2291)، شوني (H7764)، إيري (H6179)، أرود (H0720) وأريلي (H0692)؛ ويُدعى أيضًا "أوزني" في عدد 26: 16؛ اسم آخر لـ ets.bon (ʼʼʼʼʼʼEzbon’’ H0675G) § Ozni = "أذني (السمع)" ابن جاد</t>
  </si>
  <si>
    <t> H0244B</t>
  </si>
  <si>
    <t> أوزنيت</t>
  </si>
  <si>
    <t> أحد المنحدرين من أزني، وهو رجل من سبط جاد كان يعيش في زمن مصر والبرية، وقد ورد ذكره لأول مرة في تك 46: 16؛ ابن: جاد (هـ ١٤١٠)؛ شقيق: Ziphion (H6837)، هاجي (H2291)، شوني (H7764)، إيري (H6179)، أرود (H0720) وأريلي (H0692)؛ ويُدعى أيضًا "أوزني" في عدد 26: 16؛ مجموعة إيتس.بون (ʼEzbon‘"Ezbon" H0675) § Oznite = "أذني (السمع)" نسبة إلى أوزني وذريته</t>
  </si>
  <si>
    <t> H0245</t>
  </si>
  <si>
    <t> אֲזַנְיָ֫הוּ</t>
  </si>
  <si>
    <t> أزنية</t>
  </si>
  <si>
    <t xml:space="preserve">رجل يعيش في زمن المنفى والعودة، مذكور فقط في نحميا ١٠: ٩؛ والد: يشوع (H3442J) § أزانيا = "يهوه (يهوه) يسمع" والد يشوع، وهو لاوي</t>
  </si>
  <si>
    <t> H0246</t>
  </si>
  <si>
    <t> אֲזֵק</t>
  </si>
  <si>
    <t> السلاسل</t>
  </si>
  <si>
    <t> السلاسل والأغلال</t>
  </si>
  <si>
    <t> H0247</t>
  </si>
  <si>
    <t> آخر</t>
  </si>
  <si>
    <t> 1) اربط ، قم بتضمين ، جهز ، الملبس 1 أ) (Qal) إلى الحزام ، اربط (استعارة القوة) 1b) (Niphal) يكون مربوطًا 1c) (Piel) أمسك قريبًا ، مشبك 1d) (Hiphpael) اربط نفسه (للحرب) )</t>
  </si>
  <si>
    <t> H0248</t>
  </si>
  <si>
    <t> تحميل</t>
  </si>
  <si>
    <t> H0249</t>
  </si>
  <si>
    <t> אֶזְרָח</t>
  </si>
  <si>
    <t> 1) مواطن (شخص يرتفع من التربة) 1 أ) من إنسان ، سكان إسرائيل الأصليون 1 ب) من شجرة ، موطنه الأصلي (من إسرائيل)</t>
  </si>
  <si>
    <t> H0250</t>
  </si>
  <si>
    <t> اريد</t>
  </si>
  <si>
    <t> ازراحي</t>
  </si>
  <si>
    <t xml:space="preserve"> شخص من نسل عزراح (؟)، ذكر لأول مرة في 1 مل 4: 31 § عزرايت = "وطني (كأنه خرج من التربة)" عزراحي، من عائلة زراخ</t>
  </si>
  <si>
    <t> H0251G</t>
  </si>
  <si>
    <t> אָח</t>
  </si>
  <si>
    <t> الأخ : أخ ذكر</t>
  </si>
  <si>
    <t> شقيق ذكر 1) أخ 1أ) أخ من نفس الوالدين 1ب) أخ غير شقيق (نفس الأب) 1ج) قريب، قرابة، نفس القبيلة 1د) كل منهما للآخر (علاقة متبادلة) 1هـ) (الشكل) من التشابه</t>
  </si>
  <si>
    <t> H0251H</t>
  </si>
  <si>
    <t> الأخ: قريب ذكر</t>
  </si>
  <si>
    <t> : قريب ذكر 1) أخ 1أ) أخ من نفس الوالدين 1ب) أخ غير شقيق (نفس الأب) 1ج) قريب، قرابة، نفس القبيلة 1د) كل منهما للآخر (علاقة متبادلة) 1هـ) (شكل) التشابه</t>
  </si>
  <si>
    <t> H0251I</t>
  </si>
  <si>
    <t> أخي: مواطن</t>
  </si>
  <si>
    <t> : مواطن 1) أخ 1أ) أخ من نفس الوالدين 1ب) أخ غير شقيق (نفس الأب) 1ج) قريب، قرابة، نفس القبيلة 1د) كل منهما للآخر (علاقة متبادلة) 1هـ) (الشكل) من التشابه</t>
  </si>
  <si>
    <t> H0252</t>
  </si>
  <si>
    <t> אַח</t>
  </si>
  <si>
    <t> الأخ الآرامي من آخ ( ʼحر ": شقيق ذكر" H0251)</t>
  </si>
  <si>
    <t> H0253</t>
  </si>
  <si>
    <t> آه!، للأسف!، ويل!</t>
  </si>
  <si>
    <t> H0254</t>
  </si>
  <si>
    <t> الموقد</t>
  </si>
  <si>
    <t> وعاء النار ، الموقد</t>
  </si>
  <si>
    <t> H0255</t>
  </si>
  <si>
    <t> אֹחַ</t>
  </si>
  <si>
    <t> عواء حيوان</t>
  </si>
  <si>
    <t> 1) حيوان عواء 1 أ) ابن آوى 1 ب) ضبع</t>
  </si>
  <si>
    <t> H0256G</t>
  </si>
  <si>
    <t> محمد</t>
  </si>
  <si>
    <t> أهاب</t>
  </si>
  <si>
    <t>ملك مملكة إسرائيل، الذي عاش في زمن الملكية المنقسمة، ورد ذكره لأول مرة في 1 مل 16: 28؛ ابن: عمري (ح6018)؛ متزوج من إيزابل (هـ0348)؛ والد: يوآش (H3101H)، أخزيا (H0274)، يورام (H3141H)، عثليا (H6271) § أخآب = "أخو الأب" 1) ملك إسرائيل، ابن عمري، زوج إيزابل 2) النبي الكذاب الذي أعدمه نبوخذنصر، زمن إرميا</t>
  </si>
  <si>
    <t> H0256H</t>
  </si>
  <si>
    <t> رجل يعيش في زمن الملكية المنقسمة، ورد ذكره لأول مرة في إرميا ٢٩: ٢١؛ ابن: قولايا (ه6964هـ) § أخآب = "أخو الأب" 1) ملك إسرائيل، ابن عمري، زوج إيزابل 2) النبي الكذاب الذي أعدمه نبوخذنصر في زمن إرميا</t>
  </si>
  <si>
    <t> H0257</t>
  </si>
  <si>
    <t> אַחְבָן</t>
  </si>
  <si>
    <t> احبان</t>
  </si>
  <si>
    <t xml:space="preserve"> رجل من سبط يهوذا عاش في زمن الملكية المنقسمة، ورد ذكره فقط في 1 أي 2: 29؛ ابن: أبيشور (H0051) وأبيجايل (H0032H)؛ شقيق: مولد (ح4140) § أحبان = "أخ الفهم (الذكي)" ابن أبيشور من يهوذا</t>
  </si>
  <si>
    <t> H0258</t>
  </si>
  <si>
    <t> אָחַד</t>
  </si>
  <si>
    <t>للذهاب في كلتا الحالتين</t>
  </si>
  <si>
    <t> (هيثبائيل) أن يذهب بطريقة أو بأخرى، ليكون حادًا</t>
  </si>
  <si>
    <t> H0259</t>
  </si>
  <si>
    <t> אֶחָד</t>
  </si>
  <si>
    <t> 1) واحد (رقم) 1 أ) واحد (رقم) 1 ب) لكل واحد ، كل 1 ج) 1 د معين) (مقال غير محدد) 1 هـ) فقط ، مرة واحدة للجميع 1 و) واحد ... آخر ، واحد ... الآخر ، واحدًا تلو الآخر ، واحدًا تلو الآخر ، 1 جم) أول ساعة واحدة) أحد عشر (معًا) ، الحادي عشر (ترتيبي)</t>
  </si>
  <si>
    <t> H0260</t>
  </si>
  <si>
    <t> تحميل</t>
  </si>
  <si>
    <t> القصب، نباتات المستنقعات، الاندفاع</t>
  </si>
  <si>
    <t> H0261</t>
  </si>
  <si>
    <t> تحميل</t>
  </si>
  <si>
    <t xml:space="preserve"> قاضي من سبط بنيامين عاش قبل مملكة إسرائيل، ورد ذكره لأول مرة في قض 3: 15؛ ابن: جيرا (H1617)؛ والد: نعمان (H5283J)، أخيا (H0281K)، جيرا (H1617J)، عزا (H5798H) وأخيهود (H0284) تهجئة أخرى لـ e.hud ( аëēud، "إيهود" H0164) § إيهود = "متحدون" حفيد بنيامين الأكبر</t>
  </si>
  <si>
    <t> H0262</t>
  </si>
  <si>
    <t> رد</t>
  </si>
  <si>
    <t> إعلان المعادل الآرامي: a.cha.vah ( а ẫ ẫ ẫ Ảẫ ạại "شرح" H0263)</t>
  </si>
  <si>
    <t> H0263</t>
  </si>
  <si>
    <t> אַחֲוָיָה</t>
  </si>
  <si>
    <t>إعلان، إعلان الآرامية لـ ach.vah ( ʼᴼᴼ "إعلان" H0262)</t>
  </si>
  <si>
    <t> H0264</t>
  </si>
  <si>
    <t> رد</t>
  </si>
  <si>
    <t> الأخوة والأخوة</t>
  </si>
  <si>
    <t> H0265</t>
  </si>
  <si>
    <t> تحميل</t>
  </si>
  <si>
    <t> أهواه</t>
  </si>
  <si>
    <t xml:space="preserve"> رجل من سبط بنيامين يعيش في زمن مصر والبرية، ورد ذكره لأول مرة في ٢ صم ٢٣: ٩؛ ابن: بيلا (H1106A)؛ شقيق: أرد (H0714H)، نعمان (H5283H)، أزبون (H0675H)، عزي (H5813I)، عزيئيل (H5816I)، يريموث (H3406)، عيري (H5901)، أدار (H0146H)، جيرا (H1617I)، أبيهود (H) H0031) وأبيشوا (H0050H)؛ ويُدعى أيضًا أهواه في ١ اخ ٨:٤؛ يُسمى أيضًا: a.cho.chi (اية "Ahohite" H0266) § Ahoah = "أخ الراحة" حفيد بنيامين</t>
  </si>
  <si>
    <t> H0266</t>
  </si>
  <si>
    <t> אֲחוֹחִי</t>
  </si>
  <si>
    <t> أهوهيتي</t>
  </si>
  <si>
    <t xml:space="preserve">شخص من أحوحا، وهو رجل من سبط بنيامين كان يعيش في زمن مصر والبرية، وقد ورد ذكره لأول مرة في 2 صم 23: 9؛ ابن: بيلا (H1106A)؛ شقيق: أرد (H0714H)، نعمان (H5283H)، أزبون (H0675H)، عزي (H5813I)، عزيئيل (H5816I)، يريموث (H3406)، عيري (H5901)، أدار (H0146H)، جيرا (H1617I)، أبيهود (H) H0031) وأبيشوا (H0050H)؛ ويُدعى أيضًا أهواه في ١ اخ ٨:٤؛ مجموعة a.cho.ach (ʼẫẫ ẫẫ) "Ahoah" H0265) § Ahohite = "أخ الراحة" إحدى عشيرة Ahoah</t>
  </si>
  <si>
    <t> H0267</t>
  </si>
  <si>
    <t> م</t>
  </si>
  <si>
    <t> أهوماي</t>
  </si>
  <si>
    <t xml:space="preserve"> رجل من سبط يهوذا عاش في زمن الملكية المنقسمة، ورد ذكره فقط في 1 أي 4: 2؛ ابن: جحث (ح3189)؛ شقيق: لحد (ح3855) § أهوماي = "قصبة الماء: شقيق الماء" حفيد شوبال، من نسل يهوذا</t>
  </si>
  <si>
    <t> H0268</t>
  </si>
  <si>
    <t> אָחוֹר</t>
  </si>
  <si>
    <t> 1) الجانب الخلفي ، الخلفي 1 أ) للخلف 1 ب) فيما بعد (الوقت) 1 ج) خلف</t>
  </si>
  <si>
    <t> H0269</t>
  </si>
  <si>
    <t> אָחוֹת</t>
  </si>
  <si>
    <t>1) الأخت 1أ) الأخت (نفس الوالدين) 1ب) أخت غير شقيقة (نفس الأب) 1ج) قريب 1ج1) (استعارة) لعلاقة إسرائيل ويهوذا 1د) الحبيب 1د1) العروس 1هـ) (شكل) اتصال حميم 1و) آخر</t>
  </si>
  <si>
    <t> H0270</t>
  </si>
  <si>
    <t> אָחַז</t>
  </si>
  <si>
    <t> 1) الإمساك ، الاستيلاء ، الاستيلاء ، الاستيلاء 1 أ) (Qal) للإمساك ، الاستيلاء على 1 ب) (Niphal) ليتم الإمساك به ، الإمساك به ، التسوية 1 ج) (Piel) للإحاطة ، تراكب 1 د) (Hophal) مثبت</t>
  </si>
  <si>
    <t> H0271G</t>
  </si>
  <si>
    <t> אָחָז</t>
  </si>
  <si>
    <t> ملك من سبط يهوذا عاش في زمن الملكية المنقسمة، ورد ذكره لأول مرة في 2 مل 15: 38؛ ابن: يوثام (ح3147هـ)؛ متزوج من أبي (ح0021)؛ والد: حزقيا (H2396) ومعسيا (H4641J) اسمه أيضًا: آحاز (Ἀχάζ "آحاز" G0881) § آحاز = "لقد أدرك" 1) ملك يهوذا، ابن يوثام، والد حزقيا 2) بنياميني، ابن ميخا، وحفيد يوناثان</t>
  </si>
  <si>
    <t> H0271H</t>
  </si>
  <si>
    <t>رجل من سبط بنيامين عاش في زمن الملكية المتحدة، ذُكر لأول مرة في 1 أي 8: 35؛ ابن: ميخا (ح4318هـ)؛ شقيق: بيثون (H6377)، ملك (H4429) وتاريا (H8390)؛ والد: يهوذا (ح3085) § آحاز = "لقد أدرك" 1) ملك يهوذا، ابن يوثام، والد حزقيا 2) بنياميني، ابن ميخا، وحفيد يوناثان</t>
  </si>
  <si>
    <t> H0272</t>
  </si>
  <si>
    <t> ميسي</t>
  </si>
  <si>
    <t> 1) الحيازة ، الممتلكات 1 أ) الأرض 1 ب) الحيازة بالميراث</t>
  </si>
  <si>
    <t> H0273</t>
  </si>
  <si>
    <t> אַחְזַי</t>
  </si>
  <si>
    <t> اهزاي</t>
  </si>
  <si>
    <t xml:space="preserve"> رجل من سبط لاوي عاش في زمن السبي والعودة، ورد ذكره لأول مرة في ١ أخبار ٩:١٢؛ ابن: مشلميث (H4921)؛ والد: جزيرة (ح3170)؛ ويُدعى أيضًا أحزاي (طبعة الملك جيمس: أحساي) في نحميا ١١:١٣؛ اسم آخر لـ me.shul.lam ( mahulam "Meshullam" H4918M) § Ahasai = "حاملي، الحامي" كاهن ما بعد السبي، في القدس</t>
  </si>
  <si>
    <t> H0274G</t>
  </si>
  <si>
    <t> אֲחַזְיָ֫הוּ</t>
  </si>
  <si>
    <t> أخزيا</t>
  </si>
  <si>
    <t>ملك مملكة إسرائيل، الذي عاش في زمن الملكية المنقسمة، ورد ذكره لأول مرة في 1 مل 22: 40؛ ابن: أخآب (H0256) وإيزابل (H0348)؛ شقيق: يوآش (H3101H)، ويورام (H3141H) وعثليا (H6271) § أخزيا = "يهوه (ياهو) يحمل (يمتلك)" 1) حاكم إسرائيل، ابن أخآب 2) حاكم يهوذا، ابن يهورام (يورام) )</t>
  </si>
  <si>
    <t> H0274H</t>
  </si>
  <si>
    <t> ملك من سبط يهوذا عاش في زمن الملكية المنقسمة، ورد ذكره لأول مرة في 2 مل 8: 24؛ ابن: يهورام (ه 3088) وعثليا (ه 6271)؛ شقيق: يهوشيبا (ه 3089)؛ متزوج من ظبية (H6645)؛ والد: يوآش (H3101I)؛ ويُدعى أيضًا يهوآحاز في 2 أي 21: 17؛ § أخزيا = "يهوه (ياهو) يملك (يمتلك)" 1) حاكم إسرائيل، ابن أخآب 2) حاكم يهوذا، ابن يهورام (يورام)</t>
  </si>
  <si>
    <t> H0275</t>
  </si>
  <si>
    <t> אֲחֻזָּם</t>
  </si>
  <si>
    <t> أحزام</t>
  </si>
  <si>
    <t xml:space="preserve">رجل من سبط يهوذا عاش في زمن الملكية المنقسمة، ورد ذكره فقط في 1 أي 4: 6؛ ابن: أشحور (H0806) ونعرة (H5292B)؛ شقيق: حيفر (H2660)، تيميني (H8488) وهاهاشتاري (H0326)؛ الأخ غير الشقيق لـ: صرث (ه6889)، يزهار (ه3328)، اثنان (ه0869) وكوز (ه6976) § أحزام = "مالك" من نسل يهوذا عبر كالب</t>
  </si>
  <si>
    <t> ح0276</t>
  </si>
  <si>
    <t> آداب</t>
  </si>
  <si>
    <t> أحوزات</t>
  </si>
  <si>
    <t xml:space="preserve"> رجل يعيش في زمن البطاركة، مذكور فقط في تك 26: 26 § أحزات = "ملك" صديق أبيمالك</t>
  </si>
  <si>
    <t> H0277G</t>
  </si>
  <si>
    <t> אֲחִי</t>
  </si>
  <si>
    <t> آهي</t>
  </si>
  <si>
    <t> رجل من سبط جاد عاش في زمن الملكية المنقسمة، ورد ذكره فقط في 1 أي 5: 15؛ ابن: عبديئيل (ح5661) § آهي = "أخي" 1) رئيس عشائر جاد 2) أشيري</t>
  </si>
  <si>
    <t> H0277H</t>
  </si>
  <si>
    <t> "أخي".</t>
  </si>
  <si>
    <t>رجل من سبط أشير عاش في زمن الملكية المنقسمة، ورد ذكره فقط في ١ أخبار ٧:٣٤؛ ابن: شومر (H7763H)؛ شقيق: روهجاه (H7303)، ويهوبة (H3160)، وآرام (H0758J)؛ مترجم أيضًا "أخ" ؛ § آهي = "أخي" 1) رئيس عشائر جاد 2) عاشري</t>
  </si>
  <si>
    <t> H0278</t>
  </si>
  <si>
    <t> אֵחִי</t>
  </si>
  <si>
    <t> إيه</t>
  </si>
  <si>
    <t xml:space="preserve"> رجل من سبط بنيامين يعيش في زمن مصر والبرية، ورد ذكره لأول مرة في تك 46: 21؛ ابن: بنيامين (ح1144)؛ شقيق: بالع (ه 1106 أ)، باكر (ه 1071)، أشبيل (ه 788)، جيرا (ه 1617)، نعمان (ه 5283)، روش (ه 7220)، موبيم (ه 4649)، حفيم (ه 2650 ه)، أرد (ه 714)، أحيرام (ه ). H0297) وجيدائيل (H3043)؛ وتُدعى أيضًا أحراح في 1أخ 8: 1؛ يُسمى أيضًا: ach.rach (ʼᴼᴼ ᴀᴺᴺ) § Ehi = "أخي" ابن بنيامين</t>
  </si>
  <si>
    <t> H0279</t>
  </si>
  <si>
    <t> אֲחִיאָם</t>
  </si>
  <si>
    <t> اخيام</t>
  </si>
  <si>
    <t xml:space="preserve">رجل يعيش في زمن الملكية المتحدة، ورد ذكره لأول مرة في 2 صم 23:33؛ ابن: شرار (H8325) § أخيام = "أخو الأم" أحد محاربي داود (الأبطال)</t>
  </si>
  <si>
    <t> H0280</t>
  </si>
  <si>
    <t> آخر الأخبار</t>
  </si>
  <si>
    <t> لغز</t>
  </si>
  <si>
    <t> لغز، لغز الآرامية من تشي.داه (تحديث "لغز" H2420)</t>
  </si>
  <si>
    <t> H0281G</t>
  </si>
  <si>
    <t> جديد</t>
  </si>
  <si>
    <t> أخيا</t>
  </si>
  <si>
    <t> رجل يعيش في زمن الملكية المتحدة، يُذكر فقط في ١ مل ٤:٣؛ ابن: سرايا (ح8304)؛ شقيق: أليحورف (H0456) § أخيا أو أخيا = "أخ يهوه (ياهو)" 1) حفيد فينحاس 2) كاتب سليمان 3) نبي تنبأ بثورة الأسباط الشمالية 4) والد بعشا الذي اغتصب السلطة العرش الشمالي 5) حفيد حصرون (أو أم 1-4 أعلاه) 6) بنياميني ابن إيهود 7) أحد أبطال داود 8) لاوي في زمن داود 9) رئيس رجل في عهد نحميا</t>
  </si>
  <si>
    <t> H0281H</t>
  </si>
  <si>
    <t>نبي يعيش في زمن الملكية المتحدة، تم ذكره لأول مرة في 1 مل 11: 29 § أخيا أو أخيا = "أخ يهوه (ياهو)" 1) حفيد فينحاس 2) كاتب سليمان 3) نبي تنبأ بثورة القبائل الشمالية 4) والد بعشا الذي اغتصب العرش الشمالي 5) حفيد حصرون (أو أم 1-4 أعلاه) 6) بنياميني ابن إيهود 7) أحد أبطال داود 8) لاوي في زمن داود 9) رجل رئيس في عهد نحميا</t>
  </si>
  <si>
    <t> H0281I</t>
  </si>
  <si>
    <t> رجل من مملكة إسرائيل، عاش في زمن الملكية المنقسمة، ورد ذكره لأول مرة في 1 مل 15: 27؛ والد: بعشا (H1201) § أخيا أو أخيا = "أخ يهوه (ياهو)" 1) حفيد فينحاس 2) كاتب سليمان 3) نبي تنبأ بثورة الأسباط الشمالية 4) والد بعشا الذي اغتصب السلطة العرش الشمالي 5) حفيد حصرون (أو أم 1-4 أعلاه) 6) بنياميني ابن إيهود 7) أحد أبطال داود 8) لاوي في زمن داود 9) رئيس رجل في عهد نحميا</t>
  </si>
  <si>
    <t> H0281J</t>
  </si>
  <si>
    <t>رجل من سبط يهوذا عاش في زمن الملكية المتحدة، ورد ذكره فقط في 1 أي 2: 25؛ ابن: يرحمئيل (ح3396)؛ شقيق: رام (H7410H)، بونة (H0946)، أورن (H0767)، أوزيم (H0684H) وأونام (H0208H) § أخيا أو أخيا = "أخ يهوه (ياهو)" 1) حفيد فينحاس 2) كاتب سليمان 3) نبي تنبأ بثورة القبائل الشمالية 4) والد بعشا الذي اغتصب العرش الشمالي 5) حفيد حصرون (أو أم 1-4 أعلاه) 6) بنياميني ابن إيهود 7) أحد أبناء داود الأبطال 8) لاوي في زمن داود 9) رئيس في عهد نحميا</t>
  </si>
  <si>
    <t> H0281K</t>
  </si>
  <si>
    <t>رجل من سبط بنيامين عاش قبل مملكة إسرائيل، ورد ذكره فقط في 1 أخبار 8: 7؛ ابن: ايهود (H0164)؛ شقيق: نعمان (H5283J)، جيرا (H1617J)، عزا (H5798H) وأخيهود (H0284) § أخيا أو أخيا = "أخ يهوه (ياهو)" 1) حفيد فينحاس 2) كاتب سليمان 3) نبي الذي تنبأ بثورة الأسباط الشمالية 4) والد بعشا الذي اغتصب العرش الشمالي 5) حفيد حصرون (أو أم 1-4 أعلاه) 6) بنياميني ابن إيهود 7) أحد أبطال داود 8) لاوي في زمن داود 9) رئيس في عهد نحميا</t>
  </si>
  <si>
    <t> H0281L</t>
  </si>
  <si>
    <t>رجل يعيش في زمن الملكية المنقسمة، مذكور فقط في 1 أي 11: 36 § أخيا أو أخيا = "أخي يهوه (ياهو)" 1) حفيد فينحاس 2) كاتب سليمان 3) نبي تنبأ بثورة القبائل الشمالية 4) والد بعشا الذي اغتصب العرش الشمالي 5) حفيد حصرون (أو أم 1-4 أعلاه) 6) بنياميني ابن إيهود 7) أحد أبطال داود 8) لاوي في زمن داود 9) رجل رئيس في عهد نحميا</t>
  </si>
  <si>
    <t> H0281M</t>
  </si>
  <si>
    <t> رجل يعيش في زمن الملكية المنقسمة، مذكور فقط في 1 أي 26: 20 § أخيا أو أخيا = "أخي يهوه (ياهو)" 1) حفيد فينحاس 2) كاتب سليمان 3) نبي تنبأ بثورة القبائل الشمالية 4) والد بعشا الذي اغتصب العرش الشمالي 5) حفيد حصرون (أو أم 1-4 أعلاه) 6) بنياميني ابن إيهود 7) أحد أبطال داود 8) لاوي في زمن داود 9) رجل رئيس في عهد نحميا</t>
  </si>
  <si>
    <t> H0281N</t>
  </si>
  <si>
    <t> اهيا</t>
  </si>
  <si>
    <t>رجل يعيش في زمن السبي والعودة، مذكور فقط في نحميا ١٠: ٢٦ § أخيا أو أخيا = "أخي يهوه (ياهو)" ١) حفيد فينحاس ٢) كاتب سليمان ٣) نبي تنبأ بثورة الأسباط الشمالية 4) والد بعشا الذي اغتصب العرش الشمالي 5) حفيد حصرون (أو أم 1-4 أعلاه) 6) بنياميني ابن إيهود 7) أحد أبطال داود 8) لاوي في زمن داود 9 ) رجل رئيسي في عهد نحميا</t>
  </si>
  <si>
    <t> H0281O</t>
  </si>
  <si>
    <t>رجل يعيش في زمن الملكية المتحدة، ورد ذكره لأول مرة في 1 صم 14: 3؛ ابن: أخيطوب (H0285)؛ والد: أبياثار (H0054)؛ ويُدعى أيضًا أخيا (طبعة الملك جيمس: أخيا) في 1 صم 14: 3، 18؛ اسم آخر لـ a.chi.me.lekh (ʼᴇᴇᴇᴀᴺ ( ᴇᴇᴇᴇᴺ ᴇᴇᴇᴇ ᴇᴇᴇ § Ahiah أو Ahijah = "أخي يهوه (ياهو)" 1) حفيد فينحاس 2) كاتب سليمان 3) النبي الذي تنبأ بثورة القبائل الشمالية 4) والد بعشا الذي اغتصب العرش الشمالي 5) حفيد حصرون (أو أم 1-4 أعلاه) 6) بنياميني ابن إيهود 7) أحد أبطال داود 8) لاوي في زمن داود 9) رجل رئيس في عهد نحميا</t>
  </si>
  <si>
    <t> H0282</t>
  </si>
  <si>
    <t> אֲחִיהוּד</t>
  </si>
  <si>
    <t> Ahihud</t>
  </si>
  <si>
    <t xml:space="preserve"> رجل يعيش في زمن مصر والبرية، مذكور فقط في عدد ٣٤:٢٧؛ ابن: شلومي (H8015) § أحيهود = "أخ الجلالة" أمير أشير</t>
  </si>
  <si>
    <t> H0283G</t>
  </si>
  <si>
    <t> אַחְיוֹ</t>
  </si>
  <si>
    <t> أهيو</t>
  </si>
  <si>
    <t>رجل يعيش في زمن الملكية المتحدة، ورد ذكره لأول مرة في 2 صم 6: 3؛ ابن: أبيناداب (H0041)؛ شقيق: العازار (H0499H) وعزّة (H5798A) § أخيو = "أخ" أو "أخ" 1) ابن أبيناداب الذي حمى التابوت 2) بنياميني 3) بنياميني آخر من أصل شاول</t>
  </si>
  <si>
    <t> H0283H</t>
  </si>
  <si>
    <t> رجل من سبط بنيامين عاش في زمن مصر والبرية، ورد ذكره فقط في ١ أخبار ٨:١٤؛ ابن: بريعة (H1283I)؛ شقيق: أراد (H6166B)، شاشق (H8349)، يريموث (H3406I)، زبديا (H2069)، إيدر (H5738)، ميخائيل (H4317L)، يشباه (H3472) وجوها (H3109) § أخيو = "أخ" أو " أخوي" 1) ابن أبيناداب الذي حمى التابوت 2) بنياميني 3) بنياميني آخر من نسل شاول</t>
  </si>
  <si>
    <t> H0283I</t>
  </si>
  <si>
    <t>رجل من سبط بنيامين عاش في زمن الملكية المتحدة، ذُكر لأول مرة في ١ اخ ٨:٣١؛ ابن: أبيئيل (H0022) ومعكة (H4601N)؛ شقيق: كيش (ه7027)، نير (ه5369)، عبدون (ه5658ي)، صور (ه6698أنا)، بعل (ه1168ب)، ناداب (ه5070ي)، جدور (ه1446ط)، زخر (ه2144) ومكلوث (ه4732) § أخيو = "أخوي" أو "أخوي" 1) ابن أبيناداب الذي حمى التابوت 2) بنياميني 3) بنياميني آخر من نسل شاول</t>
  </si>
  <si>
    <t> H0284</t>
  </si>
  <si>
    <t> אֲחִיחֻד</t>
  </si>
  <si>
    <t xml:space="preserve"> رجل من سبط بنيامين عاش قبل مملكة إسرائيل، ورد ذكره فقط في 1 أخبار 8: 7؛ ابن: ايهود (H0164)؛ شقيق: نعمان (H5283J)، أخيا (H0281K)، جيرا (H1617J) وعزا (H5798H) § أحيهود = "أخ اللغز" بنياميني، ابن ايهود</t>
  </si>
  <si>
    <t> H0285G</t>
  </si>
  <si>
    <t> جديد</t>
  </si>
  <si>
    <t> أهيتوب</t>
  </si>
  <si>
    <t>رجل يعيش في زمن الملكية المتحدة، ورد ذكره لأول مرة في 1 صم 14: 3؛ ابن: فينحاس (ح6372هـ)؛ شقيق: إيكابود (H0350)؛ والد: أخيمالك (H0288) § أخيطوب = "أخي صالح (صلاح)" 1) حفيد عالي 2) والد صادوق الكاهن</t>
  </si>
  <si>
    <t> H0285H</t>
  </si>
  <si>
    <t> رجل من سبط لاوي يعيش في زمن الملكية المتحدة، ذُكر لأول مرة في 2 صم 8: 17؛ ابن: أمريا (ح0568)؛ والد: صادوق (ح6659) § أخيطوب = "أخي صالح (صلاح)" 1) حفيد عالي 2) والد صادوق الكاهن</t>
  </si>
  <si>
    <t> H0285I</t>
  </si>
  <si>
    <t> رجل من سبط لاوي عاش في زمن الملكية المنقسمة، ورد ذكره لأول مرة في 1 أي 6: 11؛ ابن: أمريا (H0568H)؛ والد: صادوق (H6659I) § أخيطوب = "أخي صالح (صلاح)" 1) حفيد عالي 2) والد صادوق الكاهن</t>
  </si>
  <si>
    <t> H0285J</t>
  </si>
  <si>
    <t>رجل من سبط لاوي عاش في زمن الملكية المنقسمة، ورد ذكره لأول مرة في 1 أي 6: 6؛ ابن: عزي (H5813)؛ والد: مرايوث (H4812)؛ ويُدعى أيضًا أخيطوب في 1 أي 9: 11؛ 1x اسم آخر لـ ze.rach.yah (‹‹زراحيا› H2228G) § أخيطوب = “أخي صالح (صلاح)” 1) حفيد عالي 2) والد صادوق الكاهن</t>
  </si>
  <si>
    <t> H0286</t>
  </si>
  <si>
    <t> جديد</t>
  </si>
  <si>
    <t> أحيلود</t>
  </si>
  <si>
    <t xml:space="preserve"> رجل يعيش في زمن الملكية المتحدة، ورد ذكره لأول مرة في 2 صم 8:16؛ والد: يهوشافاط (ح3092)، بعنا (ح1195) § أخيلود = "أخو الطفل" 1) والد يهوشافاط، مسجل داود 2) والد بعنا، أحد ضباط سليمان</t>
  </si>
  <si>
    <t> H0287</t>
  </si>
  <si>
    <t> آخر الأخبار</t>
  </si>
  <si>
    <t> Ahimoth</t>
  </si>
  <si>
    <t xml:space="preserve">رجل من سبط لاوي عاش في زمن الملكية المنقسمة، ورد ذكره لأول مرة في 1 أي 6: 25؛ ابن: أماساي (H6022)؛ والد: القانة (H0511J)؛ وتسمى أيضًا ماهات في 1 أي 6: 35؛ Also named: ma.chat (מַ֫חַת "Mahath" H4287I) § Ahimoth = "brother of death" or "my brother is death" a son of Elkanah, a Levite</t>
  </si>
  <si>
    <t> H0288G</t>
  </si>
  <si>
    <t> جديد</t>
  </si>
  <si>
    <t> رجل يعيش في زمن الملكية المتحدة، ورد ذكره لأول مرة في 1 صم 14: 3؛ ابن: أخيطوب (H0285)؛ والد: أبياثار (H0054)؛ ويُدعى أيضًا أخيا (طبعة الملك جيمس: أخيا) في 1 صم 14: 3، 18؛ يُسمى أيضًا: a.chiy.yah (ʼᴼᵈᵈᵈᵈᵉ (ᵉᵉᵉᵉᵉᵉᵉᵉᵉ ᵉᵉᵉᴼ § أخيمالك = "أخي هو الملك" أو "أخ ملك" 1) كاهن قُتل على يد دوغ بأمر من شاول، لأنه من المفترض أنه ساعد داود 2) محارب حثي تحت ديفيد</t>
  </si>
  <si>
    <t> H0288H</t>
  </si>
  <si>
    <t>رجل يعيش في زمن الملكية المتحدة، مذكور فقط في 1 صم 26: 6 § أخيمالك = "أخي هو الملك" أو "أخ ملك" 1) كاهن قُتل على يد دواغ بأمر من شاول، لأنه كان يساعد داود كما يُفترض 2) أ المحارب الحثي في عهد داود</t>
  </si>
  <si>
    <t> H0288I</t>
  </si>
  <si>
    <t> رجل يعيش في زمن الملكية المتحدة، ورد ذكره لأول مرة في 2صم 8:17؛ ابن: أبيثار (H0054)؛ شقيق: جوناثان (H3083I) المسمى أيضًا: a.vi.me.lekh (ʼᴇᴇᴇᴇᴺ) "أخيمالك" H0040J) § Ahimelech = "أخي هو الملك" أو "أخ ملك" 1) كاهن قُتل على يد دواغ بأمر شاول، بتهمة مساعدة داود 2) محارب حيثي تحت حكم داود</t>
  </si>
  <si>
    <t> H0289G</t>
  </si>
  <si>
    <t> جديد</t>
  </si>
  <si>
    <t> احيمان</t>
  </si>
  <si>
    <t> رجل عاش في زمن مصر والبرية، ورد ذكره لأول مرة في عدد ١٣: ٢٢؛ ابن: عناق (ح6061)؛ شقيق: شيشاي (H8344) وتلماي (H8526) § أخيمان = "أخي هدية" 1) ابن عناق 2) خادم لاوي في الهيكل</t>
  </si>
  <si>
    <t> H0289H</t>
  </si>
  <si>
    <t>رجل من سبط لاوي يعيش في زمن السبي والعودة، مذكور فقط في 1 أي 9: 17 § أخيمان = "أخي هدية" 1) ابن عناق 2) خادم لاوي في الهيكل</t>
  </si>
  <si>
    <t> H0290G</t>
  </si>
  <si>
    <t> جديد</t>
  </si>
  <si>
    <t> Ahimaaz</t>
  </si>
  <si>
    <t> رجل يعيش في زمن الملكية المتحدة، لم يُذكر إلا في 1 صم 14:50؛ والد: أخينوعم (H0293) § أخيمعص = "أخي غضب (غضب)" 1) حمو شاول 2) ابن صادوق الذي ساعد داود أثناء تمرد أبشالوم 3) ضابط تموين سليمان</t>
  </si>
  <si>
    <t> H0290H</t>
  </si>
  <si>
    <t> رجل من سبط لاوي يعيش في زمن الملكية المتحدة، ورد ذكره لأول مرة في 2 صم 15: 27؛ ابن: صادوق (ح6659)؛ والد: عزريا (ح5838) § أخيمعص = "أخي غضب (غضب)" 1) حمو شاول 2) ابن صادوق الذي ساعد داود أثناء تمرد أبشالوم 3) ضابط تموين سليمان</t>
  </si>
  <si>
    <t> H0290I</t>
  </si>
  <si>
    <t>رجل عاش في زمن الملكية المتحدة، لم يُذكر إلا في 1 مل 4: 15؛ متزوج من بسمة (ح1315) § أخيمعص = "أخي غضب (غضب)" 1) حمو شاول 2) ابن صادوق الذي ساعد داود أثناء تمرد أبشالوم 3) ضابط تموين سليمان</t>
  </si>
  <si>
    <t> H0291</t>
  </si>
  <si>
    <t> אַחְיָן</t>
  </si>
  <si>
    <t> أهيان</t>
  </si>
  <si>
    <t xml:space="preserve"> رجل من سبط منسى يعيش في زمن مصر والبرية، مذكور فقط في ١ اخ ٧:١٩؛ ابن: شميده (H8061)؛ شقيق: شكيم (H7928H)، ليخي (H3949) وأنيعام (H0593) § أخيان = "أخوي" أو "أخوي" ابن شميدع منسى</t>
  </si>
  <si>
    <t> H0292</t>
  </si>
  <si>
    <t> אֲחִינָדָב</t>
  </si>
  <si>
    <t> Ahinadab</t>
  </si>
  <si>
    <t xml:space="preserve"> رجل عاش في زمن الملكية المتحدة، لم يُذكر إلا في ١ مل ٤:١٤؛ ابن: إدو (H5714) § أخيناداب = "أخي متحرر أو نبيل" ضابط تموين سليمان</t>
  </si>
  <si>
    <t> H0293G</t>
  </si>
  <si>
    <t> אֲחִינֹ֫עַם</t>
  </si>
  <si>
    <t> Ahinoam</t>
  </si>
  <si>
    <t>امرأة تعيش في زمن الملكية المتحدة، لم تُذكر إلا في 1 صم 14:50؛ ابنة: أخيمعص (H0290)؛ متزوج من شاول (ح7586ج)؛ أم: يوناثان (هـ3083هـ)، أبيناداب (ه0041هـ)، ملكي شوع (ه4444)، ميراب (ه4764) وميكال (ه4324) § أخينوعم = "أخي مسر" 1) زوجة شاول ابنة أخيمعص 2) زوجة لداود أم أمنون اليزرعيلية</t>
  </si>
  <si>
    <t> H0293H</t>
  </si>
  <si>
    <t> امرأة تعيش في زمن الملكية المتحدة، ذُكرت لأول مرة في 1 صم 25:43؛ متزوج من ديفيد (H1732)؛ والدة: أمنون (H0550) § أخينوعم = "أخي مسر" 1) زوجة شاول ابنة أخيمعص 2) زوجة داود أم أمنون اليزرعيلية</t>
  </si>
  <si>
    <t> H0294</t>
  </si>
  <si>
    <t> אֲחִיסָמָךְ</t>
  </si>
  <si>
    <t> Ahisamach</t>
  </si>
  <si>
    <t xml:space="preserve"> رجل عاش في زمن مصر والبرية، ورد ذكره لأول مرة في خروج ٣١: ٦؛ والد: أهوليآب (H0171) § أخيساماخ = "أخي يسند (يدعم)" داني، والد أهولياب، عامل في خيمة الاجتماع</t>
  </si>
  <si>
    <t> H0295G</t>
  </si>
  <si>
    <t> جديد</t>
  </si>
  <si>
    <t> Ahiezer</t>
  </si>
  <si>
    <t>رجل عاش في زمن مصر والبرية، ورد ذكره لأول مرة في عدد ١: ١٢؛ ابن: عميشداي (H5996) § أخيزر = "أخي المعين" 1) زعيم داناني ساعد موسى 2) زعيم داناني، أحد أبطال داود</t>
  </si>
  <si>
    <t> H0295H</t>
  </si>
  <si>
    <t> رجل عاش في زمن الملكية المنقسمة، ورد ذكره فقط في 1 أي 12: 3؛ ابن: شيماء (ح8094)؛ شقيق: يوآش (H3101L) § أخيزر = "أخي المعين" 1) زعيم داناني ساعد موسى 2) زعيم داناني، أحد أبطال داود</t>
  </si>
  <si>
    <t> H0296</t>
  </si>
  <si>
    <t> آخر</t>
  </si>
  <si>
    <t> Ahikam</t>
  </si>
  <si>
    <t xml:space="preserve"> رجل يعيش في زمن الملكية المنقسمة، ورد ذكره لأول مرة في 2 مل 22: 12؛ ابن: شافان (H8227B)؛ شقيق: العاسة (H0501J) وجمريا (H1587H)؛ والد: جدليا (H1436B) § أخيقام = "قام (قام) أخي" 1) ابن شافان، ضابط في عهد يوشيا 2) حامي إرميا 3) والد جدليا</t>
  </si>
  <si>
    <t> H0297</t>
  </si>
  <si>
    <t> آخر</t>
  </si>
  <si>
    <t> أحيرام</t>
  </si>
  <si>
    <t xml:space="preserve">رجل من سبط بنيامين يعيش في زمن مصر والبرية، مذكور فقط في عدد ٢٦:٣٨؛ ابن: بنيامين (ح1144)؛ شقيق: بالع (ه 1106 أ)، باكر (ه 1071)، أشبيل (ه 788)، جيرا (ه 1617)، نعمان (ه 5283)، إحي ( ه 0278)، روش ( ه 7220)، موبيم ( ه 4649)، حفيم ( ه 2650 ه)، أرد ( ه ). H0714) و يديعائيل (H3043) يُسمى أيضًا: a.chi.ra.mi (ʼẫ Ảẫ Ảẫ Ảẫ Ảẫ ẫẫ) § أحيرام = "أخي تعالى" أو "أخي أو (المتعالي)" بنياميني، ابن بنيامين</t>
  </si>
  <si>
    <t> H0298</t>
  </si>
  <si>
    <t> آخر</t>
  </si>
  <si>
    <t> أحيراميت</t>
  </si>
  <si>
    <t xml:space="preserve">شخص من نسل أحيرام، وهو رجل من سبط بنيامين عاش في زمن مصر والبرية، ورد ذكره فقط في عدد 26: 38؛ ابن: بنيامين (ح1144)؛ شقيق: بالع (ه 1106 أ)، باكر (ه 1071)، أشبيل (ه 788)، جيرا (ه 1617)، نعمان (ه 5283)، إحي ( ه 0278)، روش ( ه 7220)، موبيم ( ه 4649)، حفيم ( ه 2650 ه)، أرد ( ه ). H0714) و يديعائيل (H3043) مجموعة a.chi.ram ( عمار "أحيرام" H0297) § أحيراميت = "أخ الأم" إحدى عشيرة أحيرام</t>
  </si>
  <si>
    <t> H0299</t>
  </si>
  <si>
    <t> אֲחִירַע</t>
  </si>
  <si>
    <t> أهيرا</t>
  </si>
  <si>
    <t xml:space="preserve"> رجل عاش في زمن مصر والبرية، ورد ذكره لأول مرة في عدد ١: ١٥؛ ابن: عينان (H5881) § أخيرا = "أخي شرير" أحد رؤساء نفتالي</t>
  </si>
  <si>
    <t> H0300</t>
  </si>
  <si>
    <t> אֲחִישָׁ֑חַר</t>
  </si>
  <si>
    <t> أخيشار</t>
  </si>
  <si>
    <t xml:space="preserve">رجل من سبط بنيامين عاش في زمن الملكية المنقسمة، ورد ذكره فقط في ١ أخبار ٧:١٠؛ ابن: بلهان (ح١٠٩٢هـ)؛ شقيق: يعوش (H3266H)، بنيامين (H1144H)، إيهود (H0164H)، كنعنة (H3668H)، زيثان (H2133) وترشيش (H8659I) § أخيشاهار = "أخي الفجر" أو "أخ الفجر" بنياميني.</t>
  </si>
  <si>
    <t> H0301</t>
  </si>
  <si>
    <t> אֲחִישָׁר</t>
  </si>
  <si>
    <t> اخيشار</t>
  </si>
  <si>
    <t xml:space="preserve"> رجل يعيش في زمن الملكية المتحدة، تم ذكره فقط في 1 مل 4: 6 § أخيشار = "رنم أخي" رئيس وكيل سليمان</t>
  </si>
  <si>
    <t> H0302</t>
  </si>
  <si>
    <t> אֲחִיתֹ֫פֶל</t>
  </si>
  <si>
    <t> أخيتوفيل</t>
  </si>
  <si>
    <t xml:space="preserve"> رجل يعيش في زمن الملكية المتحدة، ورد ذكره لأول مرة في 2 صم 15:12؛ والد: إليعام (هـ0463هـ) § أخيتوفل = "أخي أحمق (حماقة)" مستشار داود، جد بثشبع (راجع: 2 صم 11: 3، 23: 34)، الذي انضم إلى أبشالوم في الثورة ضد داود، و انتحر عندما لم يسمع أبشالوم نصيحته</t>
  </si>
  <si>
    <t> H0303</t>
  </si>
  <si>
    <t> ادا</t>
  </si>
  <si>
    <t> أحلب</t>
  </si>
  <si>
    <t xml:space="preserve">أهلب = "مكان خصب" بلدة مخصصة لأشير، موقعها غير معروف حاليًا يُسمى أيضًا: che.vel (Halb "Mahalab" H2256A)</t>
  </si>
  <si>
    <t> H0304G</t>
  </si>
  <si>
    <t> אַחְלָ֑י</t>
  </si>
  <si>
    <t> اهلاي</t>
  </si>
  <si>
    <t> رجل من سبط يهوذا عاش في زمن الملكية المنقسمة، ورد ذكره فقط في 1 أي 2: 31؛ ابن: شيشان (ح8348)؛ متزوج من جارها (ح3398)؛ والد: عطائي (H6262) § أهلاي = "يا! هل هذا!" 1) ابنة شيشان 2) والد أحد أبطال داود (جبابرة ومحاربون)</t>
  </si>
  <si>
    <t> H0304H</t>
  </si>
  <si>
    <t> رجل عاش في زمن الملكية المنقسمة، ورد ذكره فقط في 1 أي 11: 41؛ والد: زاباد (H2066I) § أهلاي = "يا! هل هذا!" 1) ابنة شيشان 2) والد أحد أبطال داود (جبابرة ومحاربون)</t>
  </si>
  <si>
    <t> H0305</t>
  </si>
  <si>
    <t> אַחֲלַי</t>
  </si>
  <si>
    <t> يا هذا!</t>
  </si>
  <si>
    <t> يا هذا...!; أوه من شأنه أن !؛ آه ذلك!</t>
  </si>
  <si>
    <t> H0306</t>
  </si>
  <si>
    <t> אַחְלָ֑מָה</t>
  </si>
  <si>
    <t>الجمشت، جوهرة في الصف الثالث على الرداء، درع القضاء الذي يرتديه رئيس الكهنة. ترجمة الكلمة السبعينية. تحديد الهوية غير مؤكد ولكن الحجر الأرجواني ربما من اكسيد الالمونيوم أو يشب أحمر أو بني.</t>
  </si>
  <si>
    <t> H0307</t>
  </si>
  <si>
    <t> م</t>
  </si>
  <si>
    <t> إكباتانا</t>
  </si>
  <si>
    <t xml:space="preserve"> § أشمثا = "إيكباتانا" عاصمة ميديا، استولى عليها كورش عام 550 قبل الميلاد ثم المقر الصيفي لملوك الفرس</t>
  </si>
  <si>
    <t> H0308</t>
  </si>
  <si>
    <t> אֲחַסְבַּי</t>
  </si>
  <si>
    <t> احسباي</t>
  </si>
  <si>
    <t xml:space="preserve"> رجل يعيش في زمن الملكية المتحدة، لم يُذكر إلا في 2 صم 23:34؛ والد: أليفلط (H0467H) § أحصباي = "أخ محيطي" والد أليفلط، أحد أبطال داود</t>
  </si>
  <si>
    <t> H0309</t>
  </si>
  <si>
    <t> آخر</t>
  </si>
  <si>
    <t> 1) تأخير، تردد، تأخير، تأجيل، البقاء خلف 1أ) (Qal) 1a1) تأخير، تأخير (مكثف) 1a2) للتسبب في تأخير، إعاقة، تأخير 1b) (Piel) للتأخير، الانتظار، البقاء خلف (ولكن ليس على أمل) وتعني أيضًا: ya.char ( и ẫ ẫ ẫn "لتأخير" H3186)</t>
  </si>
  <si>
    <t> H0310A</t>
  </si>
  <si>
    <t> آخر</t>
  </si>
  <si>
    <t>1) بعد الجزء التالي، خلف (المكان)، يعيق، بعد ذلك (الزمان) 1أ) كظرف 1أ1) خلف (المكان) 1أ2) بعد ذلك (الزمان) 1ب) كحرف جر 1ب1) خلف، بعد ( مكان) 1ب2) بعد (من الزمان) 1ب3) إلى جانب 1ج) كأداة عطف 1ج) بعد ذلك 1د) كموضوع 1د1) تعيق الجزء 1ه) مع حروف الجر الأخرى 1ه1) من خلف 1ه2) من بعد بعد</t>
  </si>
  <si>
    <t> H0310B</t>
  </si>
  <si>
    <t> اريد</t>
  </si>
  <si>
    <t> إلى الوراء (من الرجل الذي يتحول إلى الوراء)</t>
  </si>
  <si>
    <t> H0311</t>
  </si>
  <si>
    <t> بعد الآرامية لـ a.char (ʼᴼᴼ "بعد" H0310A)</t>
  </si>
  <si>
    <t> H0312</t>
  </si>
  <si>
    <t> آخر</t>
  </si>
  <si>
    <t> 1) آخر ، آخر ، بعد 1 أ) التالي ، 1 ب) آخر ، مختلف</t>
  </si>
  <si>
    <t> H0313</t>
  </si>
  <si>
    <t> آخر</t>
  </si>
  <si>
    <t xml:space="preserve"> رجل من سبط بنيامين عاش في زمن الملكية المنقسمة، ورد ذكره فقط في ١ أخبار ٧:١٢؛ والد: حوشيم (ح2366) § أهر = "يتبع" بنياميني</t>
  </si>
  <si>
    <t> H0314</t>
  </si>
  <si>
    <t> تحميل</t>
  </si>
  <si>
    <t> آخر</t>
  </si>
  <si>
    <t>1) خلف ، تابع ، لاحق ، غربي 1 أ) خلف ، خلفي ، غربي (من الموقع) 1 ب) لاحقًا ، لاحق ، متأخر ، آخر (من الوقت)</t>
  </si>
  <si>
    <t> H0315</t>
  </si>
  <si>
    <t> אַחְרַח</t>
  </si>
  <si>
    <t> أهارا</t>
  </si>
  <si>
    <t xml:space="preserve"> رجل من سبط بنيامين يعيش في زمن مصر والبرية، ورد ذكره لأول مرة في تك 46: 21؛ ابن: بنيامين (ح1144)؛ شقيق: بالع (ه 1106 أ)، باكر (ه 1071)، أشبيل (ه 788)، جيرا (ه 1617)، نعمان (ه 5283)، روش (ه 7220)، موبيم (ه 4649)، حفيم (ه 2650 ه)، أرد (ه 714)، أحيرام (ه ). H0297) وجيدائيل (H3043)؛ وتُدعى أيضًا أحراح في 1أخ 8: 1؛ اسم آخر لـ e.chi (ʼᴼᴼᴼ ᴇᴺᴺ) § Aharah = "أخ تابع" ابن بنيامين</t>
  </si>
  <si>
    <t> H0316</t>
  </si>
  <si>
    <t> جديد</t>
  </si>
  <si>
    <t> اهارهيل</t>
  </si>
  <si>
    <t xml:space="preserve"> رجل من سبط يهوذا عاش في زمن الملكية المنقسمة، ورد ذكره فقط في ١ أخبار ٤: ٨؛ ابن: هاروم (H2037) § أهرحيل = "المضيف التالي" من نسل يهوذا عبر كالب</t>
  </si>
  <si>
    <t> H0317</t>
  </si>
  <si>
    <t> الآن</t>
  </si>
  <si>
    <t>أخرى، آرامية أخرى لـ a.cher (ʼᴇᴇ "آخر" H0312)</t>
  </si>
  <si>
    <t> H0318</t>
  </si>
  <si>
    <t> الآن</t>
  </si>
  <si>
    <t> أخيراً</t>
  </si>
  <si>
    <t> 1) النهاية ، النتيجة 1 أ) الجزء المختبئ (من الأبقار) 1 ب) نهاية (الوقت) 1 ج) البقايا ، المتحدرين</t>
  </si>
  <si>
    <t> H0319</t>
  </si>
  <si>
    <t> آخر</t>
  </si>
  <si>
    <t> 1) بعد الجزء، النهاية 1أ) النهاية، العدد، الحدث 1ب) الزمن الأخير (النبوي للزمن المستقبلي) 1ج) الأجيال القادمة 1د) الأخير، المعادل الآرامي الأبعد: a.cha.rit (ʼặặặẫ ẫẫẫẫ ẫẫ Ảẫ ảẫ، "الأخير" H0320)</t>
  </si>
  <si>
    <t> H0320</t>
  </si>
  <si>
    <t> أخير</t>
  </si>
  <si>
    <t> النهاية، الآرامية الأخيرة لـ a.cha.rit (ʼᴇᴇᴇᴇᴇᴺ) "النهاية" H0319)</t>
  </si>
  <si>
    <t> H0321</t>
  </si>
  <si>
    <t> الآن</t>
  </si>
  <si>
    <t> H0322</t>
  </si>
  <si>
    <t> آخر</t>
  </si>
  <si>
    <t> إلى الوراء، الجزء الخلفي، الجزء الخلفي</t>
  </si>
  <si>
    <t> H0323</t>
  </si>
  <si>
    <t> جديد</t>
  </si>
  <si>
    <t> المرزبان، والي مقاطعة فارسية المعادل الآرامي: a.chash.dar.pan ( аэнева да не да да да н да да па не нева не المرزبان H0324)</t>
  </si>
  <si>
    <t> H0324</t>
  </si>
  <si>
    <t> אֲחַשְׁדַּרְפְּנִין</t>
  </si>
  <si>
    <t>المرزبان، حاكم المقاطعة الفارسية الآرامية من a.chash.dar.pan ( аѲ य ْ ْ ْ ْ ْ ْ ْ ْ عَ ْ ْ ْ ْ ْ ْ ْ ْ " المرزبان " H0323)</t>
  </si>
  <si>
    <t> H0325</t>
  </si>
  <si>
    <t> אֲחַשְׁוֵרוֹשׁ</t>
  </si>
  <si>
    <t> احشويروش</t>
  </si>
  <si>
    <t xml:space="preserve"> رجل يعيش في زمن السبي والعودة، مذكور لأول مرة في عز 4: 6؛ متزوج من وشتي (ح2060)؛ والد: داريوس (H1868H) § أحشويروش = "سأصمت وفقيرًا" لقب ملك فارس، على الأرجح زركسيس</t>
  </si>
  <si>
    <t> H0326</t>
  </si>
  <si>
    <t> אֲחַשְׁתָּרִי</t>
  </si>
  <si>
    <t> هاهاشتاري</t>
  </si>
  <si>
    <t xml:space="preserve"> رجل من سبط يهوذا عاش في زمن الملكية المنقسمة، ورد ذكره فقط في 1 أي 4: 6؛ ابن: أشحور (H0806) ونعرة (H5292B)؛ شقيق: أحزام (H0275)، حيفر (H2660) وتميني (H8488)؛ الأخ غير الشقيق لـ: صرث (ه6889)، يزهار (ه3328)، إثنان (ه0869) وكوز (ه6976) § هاهاشتاري = "سأراقب التفتيش" من نسل آشور يهوذا</t>
  </si>
  <si>
    <t> H0327</t>
  </si>
  <si>
    <t> אֲחַשְׁתְּרָן</t>
  </si>
  <si>
    <t> فرس</t>
  </si>
  <si>
    <t> ملكي (الخيول)</t>
  </si>
  <si>
    <t> H0328A</t>
  </si>
  <si>
    <t> אִטִּי</t>
  </si>
  <si>
    <t> تمتم</t>
  </si>
  <si>
    <t>ساحر، مستحضر الأرواح (موضوعي)</t>
  </si>
  <si>
    <t> H0328B</t>
  </si>
  <si>
    <t> אַט</t>
  </si>
  <si>
    <t> 1) اللطف والنعومة 1 أ) بلطف 1 ب) يتدفق 1 ج) بهدوء</t>
  </si>
  <si>
    <t> H0329G</t>
  </si>
  <si>
    <t> אָטָד</t>
  </si>
  <si>
    <t> صبي</t>
  </si>
  <si>
    <t xml:space="preserve"> Atad, a threshing floor afterwards called Bethhogla was located on the west of Jordan between the Jordan and Jericho Also named: a.vel mits.ra.yim (אָבֵל מִצְרַיִם "Abel-mizraim" H0067)</t>
  </si>
  <si>
    <t> H0329H</t>
  </si>
  <si>
    <t> برامبل</t>
  </si>
  <si>
    <t> 1) العليق، الشوك، النبق</t>
  </si>
  <si>
    <t> H0330</t>
  </si>
  <si>
    <t> تحميل</t>
  </si>
  <si>
    <t> الكتان والغزل والخيط</t>
  </si>
  <si>
    <t> H0331</t>
  </si>
  <si>
    <t> אָטַם</t>
  </si>
  <si>
    <t> للمصراع</t>
  </si>
  <si>
    <t> 1) ليغلقوا ويغلقوا ويغلقوا 1a) (Qal) ليغلقوا ويوقفوا (من الشفاه) 1b) (Hiphil) للأشرار يوقفون آذانهم (شكل)</t>
  </si>
  <si>
    <t> H0332</t>
  </si>
  <si>
    <t> آخر</t>
  </si>
  <si>
    <t> 1) (قال) أغلق 1 أ) ليغلق ، يغلق ، يربط 1 ب) يغلق فمه</t>
  </si>
  <si>
    <t> H0333G</t>
  </si>
  <si>
    <t> آخر</t>
  </si>
  <si>
    <t> أتير</t>
  </si>
  <si>
    <t> رجل يعيش في زمن السبي والعودة، ورد ذكره لأول مرة في عز 2: 16؛ والد: حزقيا (H2396I) § أتير = "الموثق" أحد أقارب حزقيا في المنفى</t>
  </si>
  <si>
    <t> H0333H</t>
  </si>
  <si>
    <t>رجل يعيش في زمن السبي والعودة، تم ذكره لأول مرة في عز 2: 42 § أتر = "موثق" حمال لاوي منفي</t>
  </si>
  <si>
    <t> H0333I</t>
  </si>
  <si>
    <t> رجل يعيش في زمن السبي والعودة، مذكور فقط في نحميا ١٠: ١٧ § أتير = "موثق" رئيس إسرائيلي الذي ختم عهد نحميا</t>
  </si>
  <si>
    <t> H0334</t>
  </si>
  <si>
    <t> آخر</t>
  </si>
  <si>
    <t> عسراء</t>
  </si>
  <si>
    <t> مقيد، معوق (على اليمين، أي أعسر)، اصمت، اصمت</t>
  </si>
  <si>
    <t> H0335</t>
  </si>
  <si>
    <t> نعم</t>
  </si>
  <si>
    <t> 1) إلى أين؟، من أين؟ 2) أي ؟، كيف؟ (بادئة مع ظرف آخر)</t>
  </si>
  <si>
    <t> H0336</t>
  </si>
  <si>
    <t> نعم</t>
  </si>
  <si>
    <t> H0337</t>
  </si>
  <si>
    <t> يا ويل!</t>
  </si>
  <si>
    <t> H0338</t>
  </si>
  <si>
    <t> وحش بري</t>
  </si>
  <si>
    <t> عواء الوحش، ابن آوى</t>
  </si>
  <si>
    <t> H0339</t>
  </si>
  <si>
    <t> الساحل</t>
  </si>
  <si>
    <t> الساحل، الجزيرة، الشاطئ، المنطقة</t>
  </si>
  <si>
    <t> H0340</t>
  </si>
  <si>
    <t> نعم</t>
  </si>
  <si>
    <t> كن معاديا</t>
  </si>
  <si>
    <t> 1) أن تكون معادًا ، وأن تكون عدوًا لـ 1a) (Qal) 1a1) وأن تكون معادًا لـ 1a2) وأن تعامل كعدو</t>
  </si>
  <si>
    <t> H0341</t>
  </si>
  <si>
    <t> نعم</t>
  </si>
  <si>
    <t> 1) (قال) العدو 1 أ) الشخصية 1 ب) القومي</t>
  </si>
  <si>
    <t> H0342</t>
  </si>
  <si>
    <t> الحقيقة</t>
  </si>
  <si>
    <t> عداوة</t>
  </si>
  <si>
    <t> العداوة والكراهية</t>
  </si>
  <si>
    <t> H0343</t>
  </si>
  <si>
    <t> جيد</t>
  </si>
  <si>
    <t>مصيبة</t>
  </si>
  <si>
    <t> 1) الضيق ، العبء ، المصيبة 1 أ) العبء (من الصالحين) 1 ب) مصيبة (الأمة) 1 ج) كارثة (شريرة) 1 د) يوم المصيبة</t>
  </si>
  <si>
    <t> H0344</t>
  </si>
  <si>
    <t> نعم</t>
  </si>
  <si>
    <t> الصقر</t>
  </si>
  <si>
    <t> الصقر، الصقر، طائرة ورقية</t>
  </si>
  <si>
    <t> H0345G</t>
  </si>
  <si>
    <t> آية</t>
  </si>
  <si>
    <t> رجل يعيش في زمن الآباء، ورد ذكره لأول مرة في تك 36: 24؛ ابن: صبعون (H6649H)؛ شقيق: عنى (H6034I) § آية أو آجا = "الصقر" 1) حوري ابن صبعون 2) والد رصفة، سرية شاول</t>
  </si>
  <si>
    <t> H0345H</t>
  </si>
  <si>
    <t> رجل يعيش في زمن الملكية المتحدة، ورد ذكره لأول مرة في 2 صم 3: 7؛ والد: رصفة (H7532) § آية أو آجا = "الصقر" 1) حوري ابن صبعون 2) والد رصفة، سرية شاول</t>
  </si>
  <si>
    <t> H0346</t>
  </si>
  <si>
    <t> نعم</t>
  </si>
  <si>
    <t> 1) أين؟ 1 أ) الأشخاص ، الأشياء 1 ب) الخطابية</t>
  </si>
  <si>
    <t> H0347</t>
  </si>
  <si>
    <t> شكرا</t>
  </si>
  <si>
    <t xml:space="preserve">رجل يعيش في زمن السبي والعودة، ذُكر لأول مرة في أيوب ١: ١ ويُسمى أيضًا: أيوب (Ἰώβ "أيوب" G2492) § أيوب = "مكروه" رئيس الآباء، موضوع سفر أيوب</t>
  </si>
  <si>
    <t> H0348</t>
  </si>
  <si>
    <t> بالتأكيد</t>
  </si>
  <si>
    <t xml:space="preserve"> ملكة مملكة إسرائيل، تعيش في زمن الملكية المنقسمة، ورد ذكرها لأول مرة في 1 مل 16: 31؛ ابنة: إثبال (H0856)؛ متزوج من أخآب (H0256)؛ والدة: أخزيا (H0274) ويورام (H3141H) تُسمى أيضًا: إيزابل (Ἰεζαβή "إيزابل" G2403) § إيزابل = "يمجد البعل" أو "البعل زوج" أو "غير عفيفة" ملكة إسرائيل، زوجة أخآب، ابنة من إثبال</t>
  </si>
  <si>
    <t> H0349A</t>
  </si>
  <si>
    <t> نعم</t>
  </si>
  <si>
    <t> استجواب كيف؟</t>
  </si>
  <si>
    <t> H0349B</t>
  </si>
  <si>
    <t> אֵיכָה</t>
  </si>
  <si>
    <t> استجواب ، 1) كيف؟ interj 2) كيف! (في الرثاء) 3) التعبير عن الرضا</t>
  </si>
  <si>
    <t> H0349C</t>
  </si>
  <si>
    <t> אֵיכָ֫כָה</t>
  </si>
  <si>
    <t> كيف؟ تهجئة أخرى لـ ekh ( аѵиз، “كيف؟” H0349A)</t>
  </si>
  <si>
    <t> H0350</t>
  </si>
  <si>
    <t> אִי־כָבוֹד</t>
  </si>
  <si>
    <t> إيكابود</t>
  </si>
  <si>
    <t xml:space="preserve">رجل يعيش في زمن الملكية المتحدة، ورد ذكره لأول مرة في 1 صم 4: 21؛ ابن: فينحاس (ح6372هـ)؛ شقيق: أخيطوب (H0285) § إيخابود = "لا مجد" ابن فينحاس، سمي بهذا الاسم بسبب استيلاء الفلسطينيين على التابوت.</t>
  </si>
  <si>
    <t> H0351</t>
  </si>
  <si>
    <t> אֵיכֹה</t>
  </si>
  <si>
    <t> أين!</t>
  </si>
  <si>
    <t> H0352A</t>
  </si>
  <si>
    <t> אַ֫יִל</t>
  </si>
  <si>
    <t> كبش</t>
  </si>
  <si>
    <t> 1) رام 1 أ) كبش (كغذاء) 1 ب) كبش (كذبيحة) 1 ج) كبش (جلد مصبوغ باللون الأحمر للمسكن)</t>
  </si>
  <si>
    <t> H0352B</t>
  </si>
  <si>
    <t> عمود، عمود الباب، عضادات، عمود</t>
  </si>
  <si>
    <t> H0352C</t>
  </si>
  <si>
    <t> قائد</t>
  </si>
  <si>
    <t> رجل قوي، قائد، رئيس</t>
  </si>
  <si>
    <t> H0352D</t>
  </si>
  <si>
    <t> بطمة</t>
  </si>
  <si>
    <t> شجرة عظيمة، بلطمة الآرامية المعادل: i.lan (“شجرة” H0363)</t>
  </si>
  <si>
    <t> H0353</t>
  </si>
  <si>
    <t> אֱיָל</t>
  </si>
  <si>
    <t> 1) القوة 2) المساعدة</t>
  </si>
  <si>
    <t> H0354</t>
  </si>
  <si>
    <t> אַיָּל</t>
  </si>
  <si>
    <t> عزيزي</t>
  </si>
  <si>
    <t> الأيل والغزلان وهارت</t>
  </si>
  <si>
    <t> H0355</t>
  </si>
  <si>
    <t> אַיָּלָה</t>
  </si>
  <si>
    <t> ظبية</t>
  </si>
  <si>
    <t> ظبية، الغزلان، هند</t>
  </si>
  <si>
    <t> H0356G</t>
  </si>
  <si>
    <t> تحميل</t>
  </si>
  <si>
    <t> إيلون</t>
  </si>
  <si>
    <t>رجل يعيش في زمن الآباء، ورد ذكره لأول مرة في تك 26: 34؛ والد: عدا (ه5711هـ) § إيلون = "البطمة الجبار" 1) الحثي، حمو عيسو 2) الابن الثاني لزبولون 3) زبولوني قاضي إسرائيل 4) بلدة في دان</t>
  </si>
  <si>
    <t> H0356H</t>
  </si>
  <si>
    <t> رجل من سبط زبولون يعيش في زمن مصر والبرية، ورد ذكره لأول مرة في تك 46: 14؛ ابن: زبولون (ح2074)؛ شقيق: سريد (H5624) ويجهليل (H3177) يُسمى أيضًا: e.lo.ni (ʼᴼᴼᵈᵈᵈᵈᵈᵈᵈᵉ ᴏᴺᴼ § إيلون = "بطرس، جبار" 1) الحثي، حمو عيسو 2) الابن الثاني لزبولون 3) زبولوني قاضي إسرائيل 4) مدينة في دان</t>
  </si>
  <si>
    <t> H0356I</t>
  </si>
  <si>
    <t xml:space="preserve"> § إيلون = مدينة "البطمة الجبارة" في دان</t>
  </si>
  <si>
    <t> H0356J</t>
  </si>
  <si>
    <t> قاض عاش قبل مملكة إسرائيل، ورد ذكره لأول مرة في قض 12: 11 § إيلون = "البطمة الجبار" 1) الحثي، حمو عيسو 2) الابن الثاني لزبولون 3) زبولوني قاضي إسرائيل 4) بلدة في دان</t>
  </si>
  <si>
    <t> H0357</t>
  </si>
  <si>
    <t> אַיָּלוֹן</t>
  </si>
  <si>
    <t> ايجالون</t>
  </si>
  <si>
    <t xml:space="preserve">§ Ajalon أو Aijalon = "حقل الغزلان" مدينة لاوية في دان، على بعد 14 ميلاً أو 25 كم شمال غرب القدس، حكمها فيما بعد الأموريون، ثم بنيامين يهوذا، ثم الفلسطينيون</t>
  </si>
  <si>
    <t> H0358</t>
  </si>
  <si>
    <t> אֵילוֹן בֵּית חָנָן</t>
  </si>
  <si>
    <t> إلونبث حنان</t>
  </si>
  <si>
    <t xml:space="preserve"> § إيلون بيت حانان = "بلوطة بيت النعمة" مدينة دان</t>
  </si>
  <si>
    <t> H0359A</t>
  </si>
  <si>
    <t> الحقيقة</t>
  </si>
  <si>
    <t> إيلاث</t>
  </si>
  <si>
    <t xml:space="preserve"> § إيلث أو إيلوث = "بستان الأشجار الشامخة" ميناء على الذراع الشمالي الشرقي للبحر الأحمر</t>
  </si>
  <si>
    <t> H0359B</t>
  </si>
  <si>
    <t> אֵילוֹת</t>
  </si>
  <si>
    <t> إيلوث</t>
  </si>
  <si>
    <t xml:space="preserve"> § إيلث أو إيلوث = "بستان الأشجار الشامخة" بستان الأشجار الشامخة ميناء على الذراع الشمالي الشرقي للبحر الأحمر</t>
  </si>
  <si>
    <t> H0360</t>
  </si>
  <si>
    <t> אֱיָלוּת</t>
  </si>
  <si>
    <t> القوة، مساعدتي</t>
  </si>
  <si>
    <t> H0361</t>
  </si>
  <si>
    <t> אֵילָם</t>
  </si>
  <si>
    <t> أقواس</t>
  </si>
  <si>
    <t> الشرفة، الدهليز، الرواق</t>
  </si>
  <si>
    <t> H0362</t>
  </si>
  <si>
    <t> אֵילִם</t>
  </si>
  <si>
    <t> إليم</t>
  </si>
  <si>
    <t xml:space="preserve"> § إيليم = "النخيل" المعسكر الثاني لبني إسرائيل بعد الخروج</t>
  </si>
  <si>
    <t> H0363</t>
  </si>
  <si>
    <t> אִילָן</t>
  </si>
  <si>
    <t>كبش الآرامية من a.yil ( ʍᴍᴇᴼᴼ "البطمة" H0352D)</t>
  </si>
  <si>
    <t> H0364</t>
  </si>
  <si>
    <t> هل تريد</t>
  </si>
  <si>
    <t> الباران</t>
  </si>
  <si>
    <t xml:space="preserve"> § الباران = "نخلة فاران" مدينة وميناء على طرف خليج العقبة على البحر الأحمر</t>
  </si>
  <si>
    <t> H0365</t>
  </si>
  <si>
    <t> طباعة</t>
  </si>
  <si>
    <t> 1) ظبية، غزال، هند 2) "عيجيلث شاحر" هو جزء من عنوان المرجع: مز 22: 1 وربما يصف للعازف اللحن الذي سيعزف عليه المزمور.</t>
  </si>
  <si>
    <t> H0366</t>
  </si>
  <si>
    <t> אָיֹם</t>
  </si>
  <si>
    <t> رهيب</t>
  </si>
  <si>
    <t> فظيع، مروع</t>
  </si>
  <si>
    <t> H0367</t>
  </si>
  <si>
    <t> אֵימָה</t>
  </si>
  <si>
    <t> الرعب</t>
  </si>
  <si>
    <t> الرعب والفزع</t>
  </si>
  <si>
    <t> H0368</t>
  </si>
  <si>
    <t> אֵימִים</t>
  </si>
  <si>
    <t> إميم</t>
  </si>
  <si>
    <t xml:space="preserve"> ينحدر الناس من إم(؟)، تم ذكرهم لأول مرة في تك 14: 5 § إيمي = "مرعبون" سكان موآب القدماء</t>
  </si>
  <si>
    <t> H0369</t>
  </si>
  <si>
    <t> אַ֫יִן</t>
  </si>
  <si>
    <t> 1) لا شيء ، لا ، لا شيء n 1a) لا شيء ، لا شيء نفي 1 ب) وليس 1 ج) ليس لديك (حيازة) adv 1d) بدون w / الإعدادية 1e) لعدم وجود</t>
  </si>
  <si>
    <t> H0370</t>
  </si>
  <si>
    <t> أين؟، من أين؟</t>
  </si>
  <si>
    <t> H0371</t>
  </si>
  <si>
    <t> אִין</t>
  </si>
  <si>
    <t> أليس كذلك؟</t>
  </si>
  <si>
    <t>أليس هناك؟، أليس كذلك؟</t>
  </si>
  <si>
    <t> H0372</t>
  </si>
  <si>
    <t> אִיעֶזֶר</t>
  </si>
  <si>
    <t> ايزر</t>
  </si>
  <si>
    <t xml:space="preserve"> رجل من سبط منسى يعيش في زمن مصر والبرية، ورد ذكره لأول مرة في عدد ٢٦: ٣٠؛ ابن: جلعاد (ح ١٥٦٨ هـ)؛ شقيق: حالك (H2507)، أسريئيل (H0844)، شكيم (H7928)، شميدا (H8061) وهافر (H2660A)؛ يُدعى أيضًا إيزر (طبعة الملك جيمس: إيزر) في عدد 26:30؛ Another name of a.vi.e.zer (אֲבִיעֶ֫זֶר "Abiezer" H0044I) § Jeezer = "no help" a descendant of Manasseh</t>
  </si>
  <si>
    <t> H0373</t>
  </si>
  <si>
    <t> אִיעֶזְרִי</t>
  </si>
  <si>
    <t> إيزريت</t>
  </si>
  <si>
    <t xml:space="preserve"> شخص من نسل يعزر، وهو رجل من سبط منسى كان يعيش في زمن مصر والبرية، وقد ورد ذكره لأول مرة في عدد 26: 30؛ ابن: جلعاد (ح ١٥٦٨ هـ)؛ شقيق: حالك (H2507)، أسريئيل (H0844)، شكيم (H7928)، شميدا (H8061) وهافر (H2660A)؛ يُدعى أيضًا إيزر (طبعة الملك جيمس: إيزر) في عدد 26:30؛ Group of a.vi.e.zer (אֲבִיעֶ֫זֶר "Abiezer" H0044I) § Jeezerite = "no help" one of the tribe of Jeezer</t>
  </si>
  <si>
    <t> H0374</t>
  </si>
  <si>
    <t>مدينة</t>
  </si>
  <si>
    <t> الايفة</t>
  </si>
  <si>
    <t> 1) ephah 1a) مقياس جاف للكمية ، يساوي 3 seahs ، 10 omers ؛ نفس حمام قياس السائل ؛ (حوالي 9 جالونات إمبراطورية (40 لترًا) ، الكتابات الحاخامية تعطي أحجامًا نصف هذه الكمية) 1 ب) وعاء لقياس أو الاحتفاظ بهذه الكمية</t>
  </si>
  <si>
    <t> H0375</t>
  </si>
  <si>
    <t> مدينة</t>
  </si>
  <si>
    <t> 1) أين؟ 2) أي نوع؟</t>
  </si>
  <si>
    <t> H0376G</t>
  </si>
  <si>
    <t> نعم</t>
  </si>
  <si>
    <t xml:space="preserve"> : رجل 1) رجل 1أ) رجل، ذكر (على النقيض من المرأة والأنثى) 1ب) الزوج 1ج) إنسان، شخص (على النقيض من الله) 1د) خادم 1هـ) البشرية 1و) بطل 1ز) رجل عظيم 2) أي شخص 3 ) كل (صفة)</t>
  </si>
  <si>
    <t> H0376H</t>
  </si>
  <si>
    <t> : الزوج 1) الرجل 1أ) الرجل، الذكر (على عكس المرأة والأنثى) 1ب) الزوج 1ج) إنسان، شخص (على النقيض من الله) 1د) الخادم 1هـ) البشرية 1و) البطل 1ز) الرجل العظيم 2) أي شخص 3 ) كل (صفة)</t>
  </si>
  <si>
    <t> H0376I</t>
  </si>
  <si>
    <t> الرجل : أي شخص</t>
  </si>
  <si>
    <t xml:space="preserve"> أي شخص/شخص 1) رجل 1أ) رجل، ذكر (على النقيض من المرأة والأنثى) 1ب) الزوج 1ج) إنسان، شخص (على النقيض من الله) 1د) خادم 1هـ) البشرية 1و) بطل 1ز) رجل عظيم 2) من 3) كل (صفة)</t>
  </si>
  <si>
    <t> ح0377</t>
  </si>
  <si>
    <t> نعم</t>
  </si>
  <si>
    <t> كن رجوليا</t>
  </si>
  <si>
    <t> (هيثبالئيل) أن يكون رجلاً، يظهر الرجولة، بطلاً، رجلاً عظيماً</t>
  </si>
  <si>
    <t> ح0378</t>
  </si>
  <si>
    <t> شكرا</t>
  </si>
  <si>
    <t> إيشبوشث</t>
  </si>
  <si>
    <t xml:space="preserve"> رجل من سبط بنيامين عاش في زمن الملكية المتحدة، ورد ذكره لأول مرة في ٢ صم ٢: ٨؛ ابن: شاول (ح7586ج)؛ شقيق: يوناثان (ه 3083 ه)، أبيناداب (ه 0041 ه)، ملكي شوع (ه 4444)، ميراب (ه 4764)، ميكال (ه 4324)، أرموني (ه 0764)، مفيبوشث (ه 4648 ه) اسمه أيضًا: إيش. إشبعل" H0792) § إيشبوشث = "رجل العار" ابن شاول، ملك إسرائيل لمدة 7 سنوات بينما كان داود ملكًا على يهوذا؛ وخلفه داود الذي وحد المملكة</t>
  </si>
  <si>
    <t> ح0379</t>
  </si>
  <si>
    <t> אִישְׁהוֹד</t>
  </si>
  <si>
    <t> إيشود</t>
  </si>
  <si>
    <t xml:space="preserve">رجل من سبط منسى عاش في زمن الملكية المنقسمة، ورد ذكره فقط في ١ أخبار ٧:١٨؛ كانت والدته هاموليتشث (H4447)؛ شقيق: أبيعزر (H0044H) ومحلة (H4244H) § إيشود = "رجل ذو جلال" منسي من شرق الأردن</t>
  </si>
  <si>
    <t> H0380</t>
  </si>
  <si>
    <t> אִישׁוֹן</t>
  </si>
  <si>
    <t> 1) حدقة العين 2) منتصف الليل (وهو السواد العميق)</t>
  </si>
  <si>
    <t> H0381</t>
  </si>
  <si>
    <t> אִישׁ־חַיִל</t>
  </si>
  <si>
    <t> رجل جبار رجل شجاع</t>
  </si>
  <si>
    <t> H0382</t>
  </si>
  <si>
    <t> ههههههههههه</t>
  </si>
  <si>
    <t> إيش توب</t>
  </si>
  <si>
    <t> إشتوب = "رجل طوب" منطقة عبر الأردن شمال أو شمال شرق جلعاد</t>
  </si>
  <si>
    <t> H0383</t>
  </si>
  <si>
    <t> فيلي</t>
  </si>
  <si>
    <t> 1) هناك 2) جسيم يدل على الوجود</t>
  </si>
  <si>
    <t> H0384G</t>
  </si>
  <si>
    <t> אִיתִיאֵל</t>
  </si>
  <si>
    <t> ايثيل</t>
  </si>
  <si>
    <t> رجل عاش في زمن السبي والعودة، مذكور فقط في نحميا ١١:٧؛ ابن: يشعيا (ح3470ك)؛ والد: معسيا (H4641U) § إيثيل = "الله معي" 1) التلميذ الذي ضرب له أجور الأمثال 2) بنياميني في زمن نحميا</t>
  </si>
  <si>
    <t> H0384H</t>
  </si>
  <si>
    <t>"الله".</t>
  </si>
  <si>
    <t> رجل يعيش في زمن الملكية المتحدة، ذُكر لأول مرة في أم 30: 1؛ مترجم أيضًا "الله" § إيثيل = "الله معي" 1) التلميذ الذي ضرب له أجور الأمثال 2) بنياميني في زمن نحميا</t>
  </si>
  <si>
    <t> H0385</t>
  </si>
  <si>
    <t> אִיתָמָר</t>
  </si>
  <si>
    <t> إيثامار</t>
  </si>
  <si>
    <t xml:space="preserve"> رجل من سبط لاوي عاش في زمن مصر والبرية، ورد ذكره لأول مرة في خروج ٦: ٢٣؛ ابن: هارون (H0175) وأليشيبع (H0472)؛ شقيق: ناداب (ه5070)، أبيهو (ه0030) والعازار (ه0499) § إيثامار = "ساحل النخيل" الابن الرابع والأصغر لهارون</t>
  </si>
  <si>
    <t> H0386</t>
  </si>
  <si>
    <t> אֵיתָן</t>
  </si>
  <si>
    <t> 1) دائم ، ثابت ، دائم ، دائم التدفق 1 أ) متدفق باستمرار (لتيار) 1 ب) دائم ، دائم ، دائم (شكل)</t>
  </si>
  <si>
    <t> H0387G</t>
  </si>
  <si>
    <t> إيثان</t>
  </si>
  <si>
    <t>رجل يعيش في زمن الملكية المتحدة، ورد ذكره لأول مرة في ١ مل ٤:٣١؛ ابن: ماهول (ح4235)؛ شقيق: هيمان (H1968)، كلكول (H3633) ودردا (H1862) § إيثان = "دائم" 1) عزراحي معروف بحكمته 2) حفيد يهوذا والد عزريا 3) قهاثي من نسل لاوي 4) ومراري بن كوشيا من نسل لاوي</t>
  </si>
  <si>
    <t> H0387H</t>
  </si>
  <si>
    <t> رجل من سبط يهوذا عاش قبل مملكة إسرائيل، ورد ذكره لأول مرة في 1 أي 2: 6؛ ابن: زارح (H2226I)؛ شقيق: زبدي (H2067)، هيمان (H1968H)، كالكول (H3633H) ودارا (H1873)؛ والد: عزريا (H5838I) § إيثان = "دائم" 1) عزرحي معروف بحكمته 2) حفيد يهوذا، والد عزريا 3) قهاتي من نسل لاوي 4) مراري ابن كوشيا من نسل لاوي</t>
  </si>
  <si>
    <t> H0387I</t>
  </si>
  <si>
    <t>رجل من سبط لاوي عاش في زمن الملكية المنقسمة، ورد ذكره لأول مرة في ١ أخبار ٦:٢١؛ ابن: زمه (ح2155)؛ والد: إدو (H5714H)؛ ويُدعى أيضًا إيثان في 1أخ 6:42؛ Another name of yo.ach (יוֹאָח "Joah" H3098H) § Ethan = "enduring" 1) an Ezrahite known for his wisdom 2) a grandson of Judah, father of Azariah 3) a Kohathite descendant of Levi 4) a Merarite son of وقوشيا من نسل لاوي</t>
  </si>
  <si>
    <t> H0387J</t>
  </si>
  <si>
    <t>رجل من سبط لاوي عاش في زمن الملكية المتحدة، ذُكر لأول مرة في ١ اخ ٦:٤٤؛ ابن: كيشي (H7029)؛ والد: عوبيد أدوم (H5654)، متثيا (H4993H)، جدليا (H1436I)، صري (H6874)، يشعيا (H3470H)، حشبيا (H2811I)، شمعيا (H8098K) وعزيئيل (H5816K)؛ يُدعى أيضًا إيثان في 1أخ 6:44؛ 15.17،19؛ Another name of ye.du.tun (יְדוּתוּן "Jeduthun" H3038G) § Ethan = "enduring" 1) an Ezrahite known for his wisdom 2) a grandson of Judah, father of Azariah 3) a Kohathite descendant of Levi 4) a Merarite ابن كوشيا من نسل لاوي</t>
  </si>
  <si>
    <t> H0388</t>
  </si>
  <si>
    <t> אֵיתָנִים</t>
  </si>
  <si>
    <t> إيثانيم</t>
  </si>
  <si>
    <t xml:space="preserve"> § إيثانيم = "الدائم" الشهر اليهودي السابع، الموافق لشهر أكتوبر الحالي إلى نوفمبر؛ سمي بهذا الاسم لأن الجداول الدائمة لا تزال تتدفق</t>
  </si>
  <si>
    <t> H0389</t>
  </si>
  <si>
    <t> אַךְ</t>
  </si>
  <si>
    <t> 1) بالفعل بالتأكيد (مؤكد) 2) ولكن فقط ولكن مع ذلك (مقيد)</t>
  </si>
  <si>
    <t> H0390</t>
  </si>
  <si>
    <t> אַכַּד</t>
  </si>
  <si>
    <t> عقاد</t>
  </si>
  <si>
    <t xml:space="preserve">§ أكاد = "دقيقة" مدينة في شمال بابل، وكذلك المنطقة المحيطة بها</t>
  </si>
  <si>
    <t> H0391</t>
  </si>
  <si>
    <t> ادا</t>
  </si>
  <si>
    <t> خادع</t>
  </si>
  <si>
    <t> مخادع، غادر، خداع، كذب، خادع، مخيب للآمال</t>
  </si>
  <si>
    <t> H0392G</t>
  </si>
  <si>
    <t> اديس</t>
  </si>
  <si>
    <t> أشزيب</t>
  </si>
  <si>
    <t xml:space="preserve"> § أحزيب = "خداع" مدينة في سهل غربي يهوذا</t>
  </si>
  <si>
    <t> H0392H</t>
  </si>
  <si>
    <t xml:space="preserve"> § "أكزيب" = "خداع" مدينة في أشير على بحر الجليل</t>
  </si>
  <si>
    <t> H0393</t>
  </si>
  <si>
    <t> آخر</t>
  </si>
  <si>
    <t> فظ</t>
  </si>
  <si>
    <t> قاسية، شرسة</t>
  </si>
  <si>
    <t> H0394</t>
  </si>
  <si>
    <t> اريد</t>
  </si>
  <si>
    <t> H0395</t>
  </si>
  <si>
    <t> تحميل</t>
  </si>
  <si>
    <t> القسوة، الشراسة، القاسية</t>
  </si>
  <si>
    <t> H0396</t>
  </si>
  <si>
    <t> אֲכִילָה</t>
  </si>
  <si>
    <t> طعام، وجبة، أكل، لحم</t>
  </si>
  <si>
    <t> H0397</t>
  </si>
  <si>
    <t> אָכִישׁ</t>
  </si>
  <si>
    <t> أخيش</t>
  </si>
  <si>
    <t xml:space="preserve">رجل يعيش في زمن الملكية المتحدة، ورد ذكره لأول مرة في 1 صم 21:10؛ ابن: ماوخ (H4582)؛ ويُدعى أيضًا أبيمالك (NIV: أبيمالك) في مزمور 34: 1؛ يُسمى أيضًا: a.vi.me.lekh (ʼavi.me.lekh (ʼẫẫ ẫ Ảẫ Ả) § Achish = "سأشوه (أو أرهب)" أو "رجل فقط" الفلسطيني ملك جت</t>
  </si>
  <si>
    <t> H0398</t>
  </si>
  <si>
    <t> אָכַל</t>
  </si>
  <si>
    <t> 1) الأكل، التهام، حرق، إطعام 1أ) (قل) 1أ1) أكل (موضوع بشري) 1أ2) أكل، التهام (الوحوش والطيور) 1أ3) التهام، استهلاك (النار) 1أ4) التهام ، اذبح (بالسيف) 1أ5) لالتهام، واستهلاك، وتدمير (الجمادات - أي الوباء، والجفاف) 1أ6) لالتهام (الظلم) 1ب) (نيفال) 1ب1) ليأكلها (من قبل الرجال) 1ب2) ليكون يلتهم، يستهلك (بالنار) 1b3) ليضيع، يهلك (من لحم) 1c) (Pual) 1c1) ليسبب الأكل، يتغذى بـ 1c2) يسبب يلتهم 1d) (hiphil) 1d1) ليطعم 1d2) ل سبب للأكل 1e) (Piel) 1e1) تستهلك ما يعادل الآرامية: a.khal ( а ẫẫ ẫl "يلتهم" H0399)</t>
  </si>
  <si>
    <t> H0399</t>
  </si>
  <si>
    <t> אֲכַל</t>
  </si>
  <si>
    <t>1) يأكلون، يلتهمون 1أ) (بال) 1أ1) يأكلون (من الوحوش) 1أ2) يلتهمون 1أ3) يأكلون قطعهم (في عبارة، أي يفترون عليهم)</t>
  </si>
  <si>
    <t> H0400</t>
  </si>
  <si>
    <t> אֹ֫כֶל</t>
  </si>
  <si>
    <t> 1) الطعام 1أ) الحبوب 1ب) اللحوم 2) الإمداد الغذائي 3) الوجبة والعشاء</t>
  </si>
  <si>
    <t> H0401</t>
  </si>
  <si>
    <t> אֻכָל</t>
  </si>
  <si>
    <t> "مهترئ".</t>
  </si>
  <si>
    <t xml:space="preserve"> رجل يعيش في زمن الملكية المتحدة، مذكور فقط في Pro 30: 1؛ تُرجمت أيضًا "مهترئ" أو "سائد"؛ § أوكال = "الملتهم" تلميذ أو تلميذ أجور</t>
  </si>
  <si>
    <t> H0402</t>
  </si>
  <si>
    <t> ميسي</t>
  </si>
  <si>
    <t> 1) الطعام 1 أ) الطعام ، الأكل 1 ب) الشيء الذي يلتهم ، يستهلك 1 ب 1) من قبل الوحوش البرية (المجازي) 1 ب 2) في النار 1 ب 3) الحكم (المجازي)</t>
  </si>
  <si>
    <t> H0403</t>
  </si>
  <si>
    <t> אָכֵן</t>
  </si>
  <si>
    <t> 1) بالتأكيد ، حقًا ، في الواقع ، 1 أ) حقًا ، حقًا (قوة حازمة قوية) 1 ب) ولكن في الواقع ، ولكن في الواقع (التأكيد على التباين)</t>
  </si>
  <si>
    <t> H0404</t>
  </si>
  <si>
    <t> אָכַף</t>
  </si>
  <si>
    <t> لتشتهى</t>
  </si>
  <si>
    <t> 1) اضغط ، حث ، ثني 1 أ) (Qal) 1a1) لتتوق</t>
  </si>
  <si>
    <t> H0405</t>
  </si>
  <si>
    <t> אֶ֫כֶף</t>
  </si>
  <si>
    <t> الضغط والإلحاح والعبء</t>
  </si>
  <si>
    <t> H0406</t>
  </si>
  <si>
    <t> آخر</t>
  </si>
  <si>
    <t>1) الحرث ، الفلاح ، الفلاح 1 أ) يعمل في الأرض ، ولكن لا يمتلك أيًا منها</t>
  </si>
  <si>
    <t> H0407</t>
  </si>
  <si>
    <t> אַכְשָׁף</t>
  </si>
  <si>
    <t> أكشاف (نيف) = أكشاف)</t>
  </si>
  <si>
    <t xml:space="preserve"> § أكشاف = مدينة "سوف أتسحر" في شمال كنعان عند سفح جبل الكرمل</t>
  </si>
  <si>
    <t> H0408</t>
  </si>
  <si>
    <t> אַל</t>
  </si>
  <si>
    <t> 1) لا، لا، ولا، لا، لا شيء (حسب الرغبة أو التفضيل) 1أ) لا، لا تدع (مع فعل) 1ب) لا تدع (مع فعل مفهوم) 1ج) لا، لا (مع فعل) 1 د) لا شيء (كما هو موضوعي) المعادل الآرامي: آل ( аëл "لا" H0409)</t>
  </si>
  <si>
    <t> H0409</t>
  </si>
  <si>
    <t> لا، ليست الآرامية آل ( аëл "لا" H0408)</t>
  </si>
  <si>
    <t> H0410G</t>
  </si>
  <si>
    <t> אֵל</t>
  </si>
  <si>
    <t> هذا الاسم يعني الله، الشبيه بالله، الجبار، القوة، القدرة. اسم آخر لـ ye.ho.vah (иееого "الرب" H3068G)</t>
  </si>
  <si>
    <t> H0410H</t>
  </si>
  <si>
    <t> إل (بيريث)</t>
  </si>
  <si>
    <t> This name means god, god-like one, mighty one, strength, power Combined with "Berith" ( berith בְּרִית H1286)</t>
  </si>
  <si>
    <t> H0410I</t>
  </si>
  <si>
    <t> إل (إلوهي)</t>
  </si>
  <si>
    <t>اسم آخر لـ ye.ho.vah (иеоче "الرب" H3068G) هذا الاسم يعني الله، مثل الله، الجبار، القوة، القوة مقترنة بـ "الله" ( elohim аэталето дим H0430)</t>
  </si>
  <si>
    <t> H0410J</t>
  </si>
  <si>
    <t> إل (الأعلى)</t>
  </si>
  <si>
    <t> اسم آخر لـ ye.ho.vah (иеоче "الرب" H3068G) هذا الاسم يعني الله، مثل الله، الجبار، القوة، القوة مقترنة بـ "العلي" ( el.yon лuh ‏، ‏، ẫ H5945B)</t>
  </si>
  <si>
    <t> H0410K</t>
  </si>
  <si>
    <t> إله</t>
  </si>
  <si>
    <t> : الله 1) إله، شبيه بالله، جبار 1أ) جبابرة، رجال ذوو رتبة، أبطال أقوياء 1ب) ملائكة 1ج) إله، إله كاذب، (شياطين، خيالات) 1د) الله، الإله الحقيقي الواحد، يهوه 2 ) الأشياء الجبارة في الطبيعة 3) القوة، القوة تعني أيضًا: ": القوة" ( el аëll H0410L)</t>
  </si>
  <si>
    <t> H0410L</t>
  </si>
  <si>
    <t> الله: القوة</t>
  </si>
  <si>
    <t> : القوة 1) الله، شبيه الله، جبار 1أ) الرجال الأقوياء، الرجال ذوو الرتبة، الأبطال الأقوياء 1ب) الملائكة 1ج) الإله، الإله الباطل، (الشياطين، الخيالات) 1د) الله، الإله الحقيقي الواحد، يهوه 2 ) الأشياء الجبارة في الطبيعة 3) القوة والقوة</t>
  </si>
  <si>
    <t> H0411</t>
  </si>
  <si>
    <t>هؤلاء، هؤلاء</t>
  </si>
  <si>
    <t> H0412</t>
  </si>
  <si>
    <t> هذه الآرامية من "هؤلاء" ( el ẵл H0411)</t>
  </si>
  <si>
    <t> H0413</t>
  </si>
  <si>
    <t> אֶל</t>
  </si>
  <si>
    <t> تجاه)</t>
  </si>
  <si>
    <t> 1) إلى ، باتجاه ، إلى (الحركة) 2) إلى (تم إدخال الحد فعليًا) 2 أ) بين 3) نحو (الاتجاه ، وليس بالضرورة الحركة الجسدية) 4) ضد (حركة أو اتجاه شخصية معادية) 5) بالإضافة إلى ، إلى 6) بشأن ، فيما يتعلق ، بالإشارة إلى ، على حساب 7) وفقًا لـ (قاعدة أو معيار) 8) في ، مقابل (حضور الفرد) 9) فيما بين ، في الداخل ، إلى داخل، إلى (فكرة الحركة إلى)</t>
  </si>
  <si>
    <t> H0414</t>
  </si>
  <si>
    <t> شكرا</t>
  </si>
  <si>
    <t> العلا</t>
  </si>
  <si>
    <t xml:space="preserve"> رجل عاش في زمن الملكية المتحدة، لم يُذكر إلا في ١ مل ٤:١٨؛ والد: شمعي (H8096I) § إيله = "البلوط" والد أحد نواب سليمان</t>
  </si>
  <si>
    <t> H0415</t>
  </si>
  <si>
    <t> إلى الأعلى</t>
  </si>
  <si>
    <t> El-Elohe-Israel</t>
  </si>
  <si>
    <t> El-elohe-إسرائيل = "إله إسرائيل القدير" الاسم الذي أطلقه يعقوب على المذبح، الموقع</t>
  </si>
  <si>
    <t> H0416</t>
  </si>
  <si>
    <t> لا داعي للقلق</t>
  </si>
  <si>
    <t> البثيل</t>
  </si>
  <si>
    <t xml:space="preserve">§ البيت إيل = "إله بيت الله" المكان الذي أظهر فيه الله نفسه ليعقوب</t>
  </si>
  <si>
    <t> H0417</t>
  </si>
  <si>
    <t> אֶלְגָּבִישׁ</t>
  </si>
  <si>
    <t> حائل (مضاءة - لآلئ الله)</t>
  </si>
  <si>
    <t> H0418</t>
  </si>
  <si>
    <t> אַלְגּוּמִּים</t>
  </si>
  <si>
    <t> الطحالب</t>
  </si>
  <si>
    <t> شجرة (من لبنان) شجر الصندل</t>
  </si>
  <si>
    <t> H0419</t>
  </si>
  <si>
    <t> אֶלְדָּד</t>
  </si>
  <si>
    <t> الداد</t>
  </si>
  <si>
    <t xml:space="preserve"> رجل يعيش في زمن مصر والبرية، تم ذكره لأول مرة في عدد 11: 26 § إلداد = "أحب الله" أحد الشيخين اللذين تنبأا في معسكر بني إسرائيل</t>
  </si>
  <si>
    <t> H0420</t>
  </si>
  <si>
    <t> ميسي</t>
  </si>
  <si>
    <t> الداه</t>
  </si>
  <si>
    <t xml:space="preserve"> رجل من المديانيين عاش في زمن البطاركة، ورد ذكره لأول مرة في تك 25: 4؛ ابن: مديان (H4080)؛ شقيق: عيفة (H5891)، إفر (H6081)، حنوك (H2585I) وأبيدا (H0028) § الداه = "لقد عرف الله" ابن أو سليل مديان</t>
  </si>
  <si>
    <t> H0421</t>
  </si>
  <si>
    <t> ميسي</t>
  </si>
  <si>
    <t> (قال) للرثاء والعويل</t>
  </si>
  <si>
    <t> H0422</t>
  </si>
  <si>
    <t>1) أن يقسم ، ويلعن 1 أ) (قال) 1 أ 1) أن يحلف ، يقسم (أمام الله) 1 أ 2) أن يلعن 1 ب) (هيفيل) 1 ب 1) ليحلف القسم 1 ب 2)</t>
  </si>
  <si>
    <t> H0423</t>
  </si>
  <si>
    <t> 1) القسم 2) قسم العهد 3) اللعنة 3 أ) من الله 3 ب) من الرجال 4) الإعدام</t>
  </si>
  <si>
    <t> H0424</t>
  </si>
  <si>
    <t> شكرا</t>
  </si>
  <si>
    <t> بلوط</t>
  </si>
  <si>
    <t> 1) بطمة ، شجرة بطمة 2) وادي حيث قتل داود جالوت</t>
  </si>
  <si>
    <t> H0425G</t>
  </si>
  <si>
    <t> إيلاه</t>
  </si>
  <si>
    <t> رجل يعيش في زمن البطاركة، ذكر لأول مرة في تك 36: 41 § Elah = "بلوطة" رئيس أدومي.</t>
  </si>
  <si>
    <t> H0425H</t>
  </si>
  <si>
    <t> ملك عاش في زمن الملكية المنقسمة، ورد ذكره لأول مرة في ١ مل ١٦:٦؛ ابن: بعشا (H1201) § إيلة = "البلوطة" ملك إسرائيل لمدة عامين، ابن بعشا</t>
  </si>
  <si>
    <t> H0425I</t>
  </si>
  <si>
    <t> رجل يعيش في زمن الملكية المنقسمة، ورد ذكره لأول مرة في 2مل 15:30؛ والد: هوشع (H1954) § إيله = "البلوط" والد هوشع ملك إسرائيل</t>
  </si>
  <si>
    <t> H0425J</t>
  </si>
  <si>
    <t xml:space="preserve">رجل من سبط يهوذا عاش قبل مملكة إسرائيل، ورد ذكره لأول مرة في 1 أي 4: 15؛ ابن: كالب (ح3612)؛ شقيق: عكسة (H5915)، إيرو (H5900) ونام (H5277)؛ والد: قناز (H7073J) § إيله = "بلوط"</t>
  </si>
  <si>
    <t> H0425K</t>
  </si>
  <si>
    <t> رجل يعيش في زمن السبي والعودة، مذكور فقط في ١ اخ ٩:٨؛ ابن: عزي (H5813J) § Elah = "بلوط"</t>
  </si>
  <si>
    <t> H0425L</t>
  </si>
  <si>
    <t> (وادي) إلاه</t>
  </si>
  <si>
    <t> Elah = "بلوط" مدمج مع "الوادي" ( e.meq ِعبْر H6010I)</t>
  </si>
  <si>
    <t> H0426</t>
  </si>
  <si>
    <t> حقا</t>
  </si>
  <si>
    <t> 1) الله ، الله 1 أ) الله ، إله وثني 1 ب) الله (من إسرائيل)</t>
  </si>
  <si>
    <t> H0427</t>
  </si>
  <si>
    <t> شكرا</t>
  </si>
  <si>
    <t> 1) البلوط 2) البطم</t>
  </si>
  <si>
    <t> H0428</t>
  </si>
  <si>
    <t> شكرا</t>
  </si>
  <si>
    <t> 1) هذه 1أ) المستخدمة قبل السابقة 1ب) المستخدمة بعد المعادل الآرامي السابق: el.leh ( аѵл ﷼ "هذه" H0429)</t>
  </si>
  <si>
    <t> H0429</t>
  </si>
  <si>
    <t> شكرا</t>
  </si>
  <si>
    <t> هذه الآرامية من el.leh (ʼɵʫлɶʼah "هذه" H0428)</t>
  </si>
  <si>
    <t> H0430G</t>
  </si>
  <si>
    <t> אֱלֹהִים</t>
  </si>
  <si>
    <t xml:space="preserve">هذا الاسم يعني "آلهة" (جمع مكثف ومعنى مفرد)، "الله" اسم آخر لـ ye.ho.vah (иееве "LORD" H3068G)</t>
  </si>
  <si>
    <t> H0430H</t>
  </si>
  <si>
    <t> (الرب)-إلوهي</t>
  </si>
  <si>
    <t xml:space="preserve"> مقترنًا بـ ye.ho.vah (YOHOWHA "الرب" H3068)</t>
  </si>
  <si>
    <t> H0430I</t>
  </si>
  <si>
    <t> (جبث)-إلوهيم</t>
  </si>
  <si>
    <t xml:space="preserve"> جنبا إلى جنب مع giv.ah ( प्र्यBA "Gibeath" H1389)</t>
  </si>
  <si>
    <t> H0431</t>
  </si>
  <si>
    <t> تحميل</t>
  </si>
  <si>
    <t> ها</t>
  </si>
  <si>
    <t> هوذا! الآرامية آل.لاي (ʼᴼᴼᵈᵈᵉᵉᵉᵉᵉᵉᵉᴺᴺᴺ" "الويل!" H0480)</t>
  </si>
  <si>
    <t> H0432</t>
  </si>
  <si>
    <t> تحميل</t>
  </si>
  <si>
    <t> إذا، على الرغم من (خلافا للحقيقة)</t>
  </si>
  <si>
    <t> H0433</t>
  </si>
  <si>
    <t> طباعة</t>
  </si>
  <si>
    <t> 1) الله 2) الإله الزائف المعادل الآرامي: e.lah (ʼẫẫ Ả) "الله" H0426)</t>
  </si>
  <si>
    <t> H0434</t>
  </si>
  <si>
    <t> تحميل</t>
  </si>
  <si>
    <t> 1) لا قيمة له ، لا قيمة له ، غير فعال 2) آلهة لا قيمة لها ، أصنام</t>
  </si>
  <si>
    <t> H0435</t>
  </si>
  <si>
    <t> إيلول</t>
  </si>
  <si>
    <t xml:space="preserve"> § Elul = "العدم" الشهر اليهودي السادس الموافق لشهر أغسطس أو سبتمبر الحديثين.</t>
  </si>
  <si>
    <t> H0436G</t>
  </si>
  <si>
    <t> (العرافون) بلوط</t>
  </si>
  <si>
    <t>هذا الاسم يعني الشجرة، الشجرة العظيمة، البطمة، متحد مع أ.نان (العرافون H6049).</t>
  </si>
  <si>
    <t> H0436H</t>
  </si>
  <si>
    <t> 1) شجرة ، شجرة كبيرة ، بطمة 2) سهل</t>
  </si>
  <si>
    <t> H0437</t>
  </si>
  <si>
    <t> تحميل</t>
  </si>
  <si>
    <t> بلوط، شجرة عظيمة</t>
  </si>
  <si>
    <t> H0438G</t>
  </si>
  <si>
    <t xml:space="preserve"> § ألون = مدينة "الشجرة العظيمة" أو "البلوط" في نفتالي</t>
  </si>
  <si>
    <t> H0438H</t>
  </si>
  <si>
    <t> ألون</t>
  </si>
  <si>
    <t> رجل من سبط سمعان (؟) عاش في زمن الملكية المنقسمة، ورد ذكره فقط في 1 أي 4: 37؛ ابن: يدعيا (ح3042)؛ والد: شيفي (H8230) § ألون = "شجرة عظيمة" أو "بلوط" 1) مدينة في نفتالي 2) شمعوني</t>
  </si>
  <si>
    <t> ح0439</t>
  </si>
  <si>
    <t> אַלּוֹן בָּכוּת</t>
  </si>
  <si>
    <t> ألون باكوت</t>
  </si>
  <si>
    <t xml:space="preserve"> § ألون باخوث = "بلوطة البكاء" موقع قبر ديبورا (ممرضة رفقة) بالقرب من بيت إيل</t>
  </si>
  <si>
    <t> H0440</t>
  </si>
  <si>
    <t> אֵלֹנִי</t>
  </si>
  <si>
    <t> إيلونيت</t>
  </si>
  <si>
    <t xml:space="preserve">شخص من نسل إيلون، وهو رجل من سبط زبولون عاش في زمن مصر والبرية، وقد ورد ذكره لأول مرة في تك 46: 14؛ ابن: زبولون (ح2074)؛ شقيق: سريد (H5624) وجهليل (H3177) مجموعة e.lon (ʼelon“ H0356H) § إيلونيت = “قد” أو “بطمة: سهل” إحدى عشيرة إيلون</t>
  </si>
  <si>
    <t> H0441A</t>
  </si>
  <si>
    <t> تحميل</t>
  </si>
  <si>
    <t> كبح</t>
  </si>
  <si>
    <t> 1) مروض، سهل الانقياد 2) صديق حميم</t>
  </si>
  <si>
    <t> H0441B</t>
  </si>
  <si>
    <t> H0442</t>
  </si>
  <si>
    <t> تحميل</t>
  </si>
  <si>
    <t> ألوش</t>
  </si>
  <si>
    <t xml:space="preserve"> § ألوش = "سأعجن (خبزًا)" معسكرًا بريًا بعد الخروج</t>
  </si>
  <si>
    <t> H0443G</t>
  </si>
  <si>
    <t> אֶלְזָבָד</t>
  </si>
  <si>
    <t> الزاباد</t>
  </si>
  <si>
    <t> رجل يعيش في زمن الملكية المنقسمة، تم ذكره فقط في 1أي 12:12 § الزاباد = "أعطى الله" 1) محارب جادي ساعد داود 2) لاوي كورحي</t>
  </si>
  <si>
    <t> H0443H</t>
  </si>
  <si>
    <t>رجل من سبط لاوي عاش في زمن الملكية المنقسمة، ورد ذكره فقط في 1 أي 26: 7؛ ابن: شمعيا (H8098I)؛ شقيق: عثني (H6273)، رفائيل (H7501)، عوبيد (H5744J)، إليهو (H0453I) وسمكيا (H5565) § الزاباد = "أعطى الله" 1) محارب جاد الذي ساعد داود 2) قورحي لاوي</t>
  </si>
  <si>
    <t> H0444</t>
  </si>
  <si>
    <t> אָלַח</t>
  </si>
  <si>
    <t> تعطي رشوة</t>
  </si>
  <si>
    <t> (نيفال) أن تكون فاسدة أخلاقيا، ملوثة</t>
  </si>
  <si>
    <t> H0445G</t>
  </si>
  <si>
    <t> אֶלְחָנָן</t>
  </si>
  <si>
    <t> الحنان</t>
  </si>
  <si>
    <t> رجل يعيش في زمن الملكية المتحدة، ورد ذكره لأول مرة في 2 صم 21:19؛ ابن: يعر-أوريجيم (H3296) § الحنان = "لقد تحنن الله" 1) ابن يائير الذي حارب الجتيين 2) ابن دودو الذي كان رئيسًا لداود</t>
  </si>
  <si>
    <t> H0445H</t>
  </si>
  <si>
    <t> رجل يعيش في زمن الملكية المتحدة، ورد ذكره لأول مرة في 2 صم 23:24؛ ابن: دودو (H1734I) § الحنان = "لقد تحنن الله" 1) ابن يائير الذي حارب الجتيين 2) ابن دودو الذي كان رئيسًا لداود</t>
  </si>
  <si>
    <t> H0446G</t>
  </si>
  <si>
    <t> אֱלִיאָב</t>
  </si>
  <si>
    <t> إلياب</t>
  </si>
  <si>
    <t>رجل عاش في زمن مصر والبرية، ورد ذكره لأول مرة في عدد ١: ٩؛ ابن: حيلون (ح2497) § إليآب = "إلهي أب" أو "الله أب" 1) ابن حيلون زعيم زبولون في البرية 2) رئيس رأوبيني، والد داثان وأبيرام 3) الأخ الأكبر لداود 4) عازف لاوي 5) محارب جاديّ لداود 6) قهاتي</t>
  </si>
  <si>
    <t> H0446H</t>
  </si>
  <si>
    <t> رجل من سبط رأوبين يعيش في زمن مصر والبرية، ورد ذكره لأول مرة في عدد ١٦: ١؛ ابن: بالو (H6396)؛ والد: داثان (H1885)، أبيرام (H0048) ونموئيل (H5241) § إلياب = "إلهي أب" أو "الله أب" 1) ابن حيلون، زعيم زبولون في البرية 2) زعيم رأوبيني، والد داثان وأبيرام 3) الأخ الأكبر لداود 4) عازف لاوي 5) محارب جادي لداود 6) قهاتي</t>
  </si>
  <si>
    <t> H0446I</t>
  </si>
  <si>
    <t>رجل من سبط يهوذا عاش في زمن الملكية المتحدة، ورد ذكره لأول مرة في 1 صم 16: 6؛ ابن: جيسي (ح3448)؛ شقيق: داود (ه 1732)، أبيناداب (ه 0041 ط)، شمعى ( ه 8093)، نثنائيل ( ه 5417 ه)، رداي ( ه 7288)، أوزيم ( ه 0684)، صروية ( ه 6870)، أبيجايل ( ه 0026 ه) (؟) وأليهو ( ه 0453 ي). ; والد: أبيجايل (H0032J) § إليآب = "إلهي أب" أو "الله أب" 1) ابن حيلون زعيم زبولون في البرية 2) رئيس رأوبيني، والد داثان وأبيرام 3) الأخ الأكبر لداود 4) عازف لاوي 5) محارب جاديّ لداود 6) قهاتي</t>
  </si>
  <si>
    <t> H0446J</t>
  </si>
  <si>
    <t> رجل عاش في زمن الملكية المنقسمة، مذكور فقط في 1 أي 12: 9 § أليآب = "إلهي أب" أو "الله أب" 1) ابن حيلون، زعيم زبولون في البرية 2) رئيس رأوبيني، والد داثان وأبيرام 3) الأخ الأكبر لداود 4) عازف لاوي 5) محارب جادي لداود 6) قهاتي</t>
  </si>
  <si>
    <t> H0446K</t>
  </si>
  <si>
    <t>رجل عاش في زمن الملكية المنقسمة، ذُكر لأول مرة في 1 أي 15: 18 § إلياب = "إلهي أب" أو "الله أب" 1) ابن حيلون، زعيم زبولون في البرية 2) رئيس رأوبيني، والد داثان وأبيرام 3) الأخ الأكبر لداود 4) عازف لاوي 5) محارب جادي لداود 6) قهاتي</t>
  </si>
  <si>
    <t> H0446L</t>
  </si>
  <si>
    <t> رجل من سبط لاوي يعيش في زمن الملكية المتحدة، ورد ذكره للمرة الأولى في ١ صم ١:١؛ ابن: توهو (H8459)؛ والد: يروهام (ح3395)؛ ويُدعى أيضًا أليآب في ١ اخ ٦:٢٧؛ إيليئيل في ١ أخبار ٦:٣٤؛ اسم آخر لـ e.li.hu (ʱᴼᴇᴇᴼ "Elihu" H0453G) § إلياب = "إلهي أبي" أو "الله أب" 1) ابن حيلون، زعيم زبولون في البرية 2) رئيس رأوبيني، والد داثان وأبيرام 3) الأخ الأكبر لداود 4) موسيقي لاوي 5) محارب جادي لداود 6) قهاتي</t>
  </si>
  <si>
    <t> H0447G</t>
  </si>
  <si>
    <t> אֱלִיאֵל</t>
  </si>
  <si>
    <t> إليئيل</t>
  </si>
  <si>
    <t>رجل من سبط منسى يعيش في زمن الملكية المنقسمة، مذكور فقط في 1 أي 5: 24 § إيليئيل = "إلهي هو الله" أو "إل هو الله" 1) أحد أجداد صموئيل 2) رئيس جيش داود ( قد يكونان رجلين أو ثلاثة رجال مختلفين) 3) لاوي مع داود في تحريك التابوت 4) زعيم منسى 5) زعيمان لبنيامين 6) رئيس قهات 7) لاوي</t>
  </si>
  <si>
    <t> H0447H</t>
  </si>
  <si>
    <t> رجل من سبط بنيامين عاش في زمن الملكية المنقسمة، ورد ذكره فقط في ١ أخبار ٨:٢٠؛ ابن: شمعي (H8096N)؛ شقيق: ياقيم (هـ 3356)، زكري (ه 2147 هـ)، زبدي (ح 2067 هـ)، إليناي (ح 0462)، صلتاي (ه 6769)، عدايا (ه 5718 هـ)، برايا (ح 1256) وشمرث (ح 8119) § إيليئيل = "إلهي هو الله" "أو "إيل هو الله" 1) أحد أجداد صموئيل 2) رئيس جيش داود (قد يكون رجلين أو ثلاثة رجال مختلفين) 3) لاوي مع داود في تحريك التابوت 4) رئيس منسى 5) رئيسان لبنيامين 6) رئيس القهاتيين 7) لاوي</t>
  </si>
  <si>
    <t> H0447I</t>
  </si>
  <si>
    <t>رجل من سبط بنيامين عاش في زمن الملكية المنقسمة، ورد ذكره فقط في ١ أخبار ٨:٢٢؛ ابن: شاشك (ح8349)؛ شقيق: يشبان (ه 3473)، عابر (ه 5677 ي)، عبدون (ه 5658 ط)، زكري (ح 2147 ط)، حنان (ح 2605)، حننيا (ح 2608 أ)، عيلام (ح 5867)، عنثوثيا (ح 6070)، يفديا (ح 3301)، وفنوئيل (ح 3301). H6439I) § إيليئيل = "إلهي هو الله" أو "إل هو الله" 1) أحد أجداد صموئيل 2) رئيس جيش داود (من الممكن أن يكون رجلين أو ثلاثة رجال مختلفين) 3) لاوي مع داود في تحريك التابوت 4) رئيس منسى 5) زعيما بنيامين 6) رئيس قهات 7) رئيس لاوي</t>
  </si>
  <si>
    <t> H0447J</t>
  </si>
  <si>
    <t> رجل يعيش في زمن الملكية المنقسمة، مذكور فقط في 1 أي 11: 46 § إيليئيل = "إلهي هو الله" أو "إل هو الله" 1) أحد أجداد صموئيل 2) رئيس جيش داود (قد يكون اثنان أو ثلاثة) رجلان مختلفان) 3) لاوي مع داود في تحريك التابوت 4) رئيس منسى 5) زعيمان لبنيامين 6) رئيس قهات 7) لاوي</t>
  </si>
  <si>
    <t> H0447K</t>
  </si>
  <si>
    <t>رجل يعيش في زمن الملكية المنقسمة، مذكور فقط في 1 أي 11: 47 § إيليئيل = "إلهي هو الله" أو "إل هو الله" 1) أحد أجداد صموئيل 2) رئيس جيش داود (قد يكون اثنان أو ثلاثة) رجلان مختلفان) 3) لاوي مع داود في تحريك التابوت 4) رئيس منسى 5) زعيمان لبنيامين 6) رئيس قهات 7) لاوي</t>
  </si>
  <si>
    <t> H0447L</t>
  </si>
  <si>
    <t> رجل يعيش في زمن الملكية المنقسمة، مذكور فقط في 1 أي 12: 11 § إيليئيل = "إلهي هو الله" أو "إل هو الله" 1) أحد أجداد صموئيل 2) رئيس جيش داود (قد يكون اثنان أو ثلاثة) رجلان مختلفان) 3) لاوي مع داود في تحريك التابوت 4) رئيس منسى 5) زعيمان لبنيامين 6) رئيس قهات 7) لاوي</t>
  </si>
  <si>
    <t> H0447M</t>
  </si>
  <si>
    <t>رجل يعيش في زمن الملكية المنقسمة، ذُكر لأول مرة في 1 أي 15: 9 § إيليئيل = "إلهي هو الله" أو "إل هو الله" 1) أحد أجداد صموئيل 2) رئيس جيش داود (قد يكون اثنان أو ثلاثة) رجلان مختلفان) 3) لاوي مع داود في تحريك التابوت 4) رئيس منسى 5) زعيمان لبنيامين 6) رئيس قهات 7) لاوي</t>
  </si>
  <si>
    <t> H0447N</t>
  </si>
  <si>
    <t> رجل يعيش في زمن الملكية المنقسمة، مذكور فقط في 2 أي 31: 13 § إيليئيل = "إلهي هو الله" أو "إل هو الله" 1) أحد أجداد صموئيل 2) رئيس جيش داود (قد يكون اثنان أو ثلاثة) رجلان مختلفان) 3) لاوي مع داود في تحريك التابوت 4) رئيس منسى 5) زعيمان لبنيامين 6) رئيس قهات 7) لاوي</t>
  </si>
  <si>
    <t> H0447O</t>
  </si>
  <si>
    <t>رجل من سبط لاوي يعيش في زمن الملكية المتحدة، ورد ذكره للمرة الأولى في ١ صم ١:١؛ ابن: توهو (H8459)؛ والد: يروهام (ح3395)؛ ويُدعى أيضًا أليآب في ١ اخ ٦:٢٧؛ إيليئيل في ١ أخبار ٦:٣٤؛ اسم آخر لـ e.li.hu (ʱᴇᴇᴇᴼ "Elihu" H0453G) § Eliel = "إلهي هو الله" أو "El is God" 1) أحد أجداد صموئيل 2) رئيس جيش داود (قد يكون رجلين أو ثلاثة رجال مختلفين) ) 3) لاوي مع داود في نقل التابوت 4) رئيس منسى 5) زعيما بنيامين 6) رئيس قهات 7) لاوي</t>
  </si>
  <si>
    <t> H0448</t>
  </si>
  <si>
    <t> а᳷ᴇᴼᴼᴼᴼᴼᴼᴼᴘᴀᴺ</t>
  </si>
  <si>
    <t> الياثاه</t>
  </si>
  <si>
    <t xml:space="preserve">رجل من سبط لاوي عاش في زمن الملكية المنقسمة، ورد ذكره لأول مرة في 1 أي 25: 4؛ ابن: هيمان (H1968I)؛ شقيق: بقيا (ح 1232)، متنيا (ح 4983 ه)، عزيئيل (ح 5816 ي)، شبوئيل (ح 7619 ه)، يريموث (ح 3406 ل)، حننيا ( ح 2608 ب)، حناني ( ح 2607 ه)، جدلتي ( ح 1437)، رومامتي عزر ( ح 7320). يشبكاشاه (هـ3436)، مالوثي (هـ4413)، هوثير (هـ1956)، محازيوث (هـ4238) § إلياثة = "جاء الله" موسيقي هيماني في بلاط داود</t>
  </si>
  <si>
    <t> H0449</t>
  </si>
  <si>
    <t> ألييد</t>
  </si>
  <si>
    <t> إليداد</t>
  </si>
  <si>
    <t xml:space="preserve"> رجل يعيش في زمن مصر والبرية، مذكور فقط في عدد ٣٤:٢١؛ ابن: شيلون (H3692) § إليداد = "لقد أحب إلهي" زعيم بنياميني ساعد في تقسيم مخصصات قبيلته لأرض الموعد</t>
  </si>
  <si>
    <t> H0450G</t>
  </si>
  <si>
    <t> شكرا جزيلا</t>
  </si>
  <si>
    <t> إليادا</t>
  </si>
  <si>
    <t>رجل من سبط يهوذا يعيش في زمن الملكية المتحدة، ورد ذكره لأول مرة في 2 صم 5: 16؛ ابن: داود (ح1732)؛ شقيق: أمنون (هـ 550)، شيلاب (ه 3609)، أبشالوم (ه 0053)، أدونيا (ه 0138)، شفطيا (ه 8203)، يثرعام (ه 3507)، شموع (ه 8051 ه)، شوباب (ه 7727)، ناثان (ه 5416)، سليمان (هـ). H8010)، إبهار (H2984)، إليشوع (H0474)، نافج (H5298H)، يافيج (H3309I)، أليشاماع (H0476H)، أليفلط (H0467)، تمار (H8559H)، إلبيلت (H0467I)، نوجا (H5052) ويريموت (H8010). H3406N)؛ وتُدعى أيضًا بيليادا في 1 اخ 14: 7؛ Also named: be.el.ya.da (בְּעֶלְיָדָע "Beeliada" H1182) § Eliadah or Eliada = "God knows" 1) a son of David 2) a Benjamite warrior chief 3) an Aramean, the father of an enemy of Solomon</t>
  </si>
  <si>
    <t> H0450H</t>
  </si>
  <si>
    <t> رجل عاش في زمن الملكية المتحدة، لم يُذكر إلا في 1 مل 11: 23؛ والد: رزون (H7331) § إلياداه أو إليادا = "الله أعلم" 1) ابن داود 2) زعيم محارب بنياميني 3) آرامي، والد أحد أعداء سليمان</t>
  </si>
  <si>
    <t> H0450I</t>
  </si>
  <si>
    <t>رجل عاش في زمن الملكية المنقسمة، مذكور فقط في 2أخ 17:17 § إلياداه أو إليادا = "الله أعلم" 1) ابن داود 2) زعيم محارب بنياميني 3) آرامي، والد أحد أعداء سليمان</t>
  </si>
  <si>
    <t> H0451</t>
  </si>
  <si>
    <t> אַלְיָה</t>
  </si>
  <si>
    <t> ذيل الدهون</t>
  </si>
  <si>
    <t> الذيل، الذيل السمين (من الأغنام - طعام شرقي)</t>
  </si>
  <si>
    <t> H0452G</t>
  </si>
  <si>
    <t> אֵלִיָּה</t>
  </si>
  <si>
    <t> نبي يعيش في زمن الملكية المنقسمة، ذكر لأول مرة في 1 مل 17: 1 واسمه أيضًا: هيلياس (Ἡlectίας "إيليا" G2243) § إيليا أو إيليا = "إلهي هو يهوه" أو "ياه هو الله" 1) النبي العظيم في عهد أخآب 2) بنياميني بن يروحام 3) ابن عيلام مع امرأة أجنبية في المنفى 4) ابن حاريم وكاهن مع زوجة أجنبية في المنفى</t>
  </si>
  <si>
    <t> H0452H</t>
  </si>
  <si>
    <t>رجل من سبط بنيامين عاش في زمن الملكية المنقسمة، ورد ذكره فقط في ١ أخبار ٨:٢٧؛ ابن: يروحام (ح3395هـ)؛ شقيق: شمشيراي (H8125)، شيهاريا (H7841)، عثليا (H6271H)، الجارشيا (H3298) وزكري (H2147J) § إيليا أو إيليا = "إلهي هو يهوه" أو "ياه (ش) هو الله" 1) النبي العظيم في عهد أخآب 2) بنياميني بن يروحام 3) ابن عيلام مع امرأة أجنبية في المنفى 4) ابن حاريم وكاهن مع زوجة أجنبية في المنفى</t>
  </si>
  <si>
    <t> H0452I</t>
  </si>
  <si>
    <t> رجل يعيش في زمن السبي والعودة، مذكور فقط في عز 10: 21 § إيليا أو إيليا = "إلهي يهوه" أو "ياه هو الله" 1) النبي العظيم في عهد أخآب 2) بنياميني بن يروحام 3) ابن عيلام مع امرأة أجنبية في السبي 4) ابن حاريم وكاهن مع امرأة أجنبية في السبي</t>
  </si>
  <si>
    <t> H0452J</t>
  </si>
  <si>
    <t>رجل يعيش في زمن السبي والعودة، مذكور فقط في عز 10: 26 § إيليا أو إيليا = "إلهي هو يهوه" أو "ياه هو الله" 1) النبي العظيم في عهد أخآب 2) بنياميني بن يروحام 3) ابن عيلام مع امرأة أجنبية في السبي 4) ابن حاريم وكاهن مع امرأة أجنبية في السبي</t>
  </si>
  <si>
    <t> H0453G</t>
  </si>
  <si>
    <t> אֱלִיהוּ</t>
  </si>
  <si>
    <t> اليهو</t>
  </si>
  <si>
    <t> رجل من سبط لاوي يعيش في زمن الملكية المتحدة، ورد ذكره للمرة الأولى في ١ صم ١:١؛ ابن: توهو (H8459)؛ والد: يروهام (ح3395)؛ ويُدعى أيضًا أليآب في ١ اخ ٦:٢٧؛ إيليئيل في ١ أخبار ٦:٣٤؛ § إليهو = "هو إلهي" 1) الشاب الذي وبخ أيوب وأصدقائه الثلاثة 2) أفرايم، الجد الأكبر لصموئيل 3) زعيم محارب منسي لداود 4) ابن شمعيا وحارس البوابة القورحي 5) شقيق داود</t>
  </si>
  <si>
    <t> H0453H</t>
  </si>
  <si>
    <t>رجل يعيش في زمن الملكية المنقسمة، مذكور فقط في 1 أي 12: 20 § أليهو = "هو إلهي" 1) الشاب الذي وبخ أيوب وأصدقائه الثلاثة 2) أفرايميت، الجد الأكبر لصموئيل 3) منسى ورئيس جبابرة داود 4) ابن شمعيا وكورحي البواب 5) أخو داود</t>
  </si>
  <si>
    <t> H0453I</t>
  </si>
  <si>
    <t> رجل من سبط لاوي عاش في زمن الملكية المنقسمة، ورد ذكره فقط في 1 أي 26: 7؛ ابن: شمعيا (H8098I)؛ شقيق: عثني (ه٦٢٧٣)، روفائيل (ه٧٥٠١)، عوبيد (ه٥٧٤٤ي)، الزاباد (ه٠٤٤٣هـ) وسمكيا (ه٥٥٦٥) § أليهو = "هو إلهي" ١) الشاب الذي وبخ أيوب وأصدقائه الثلاثة ٢) أفرايم، الجد الأكبر لصموئيل 3) رئيس محارب منسى لداود 4) ابن شمعيا وبواب قورحي 5) شقيق داود</t>
  </si>
  <si>
    <t> H0453J</t>
  </si>
  <si>
    <t>رجل من سبط يهوذا عاش في زمن الملكية المتحدة، ورد ذكره فقط في ١ اخ ٢٧:١٨؛ ابن: جيسي (ح3448)؛ شقيق: داود (ه ١٧٣٢)، أليآب (ه٠٤٤٦ي)، أبيناداب (ه٠٤١١)، شمعى (ه٨٠٩٣)، نثنائيل (ه٥٤١٧ه)، رداي (ه٧٢٨٨)، صروية (ه٦٨٧٠)، أبيجايل (ه٠٠٢٦هـ)(؟) وأوزيم (ه٠٦٨٤) § إليهو = "هو إلهي" 1) الشاب الذي وبخ أيوب وأصدقائه الثلاثة 2) أفرايم، الجد الأكبر لصموئيل 3) زعيم محارب منسي لداود 4) ابن شمعيا وحارس البوابة القورحي 5) شقيق داود</t>
  </si>
  <si>
    <t> H0453K</t>
  </si>
  <si>
    <t> رجل يعيش في زمن الآباء، ورد ذكره لأول مرة في أيوب ٣٢: ٢؛ ابن: باراخيل (H1292) § إليهو = "هو إلهي" 1) الشاب الذي وبخ أيوب وأصدقائه الثلاثة 2) أفرايميت، الجد الأكبر لصموئيل 3) رئيس محارب مناسي لداود 4) ابن شمعيا و كورهيت حارس البوابة 5) شقيق داود</t>
  </si>
  <si>
    <t> H0454A</t>
  </si>
  <si>
    <t> אֶלְיְהוֹעֵינַי</t>
  </si>
  <si>
    <t> إليهويني</t>
  </si>
  <si>
    <t>رجل عاش في زمن الملكية المنقسمة، ورد ذكره فقط في 1 أي 26: 3؛ ابن: مشلميا (ح4920)؛ شقيق: زكريا (H2148A)، يديئيل (H3043J)، زبديا (H2069J)، يثنيئيل (H3496)، عيلام (H5867H) ويهوحانان (H3076I) § إليوعيناي أو إليهويناي = "إلى الرب عيني" 1) بواب معبد كوراهيتي ابن مشلميا 2) منفى عائدا</t>
  </si>
  <si>
    <t> H0454B</t>
  </si>
  <si>
    <t> אֶלְיוֹעֵינַי</t>
  </si>
  <si>
    <t> إليويناي</t>
  </si>
  <si>
    <t> رجل من سبط يهوذا عاش في زمن الملكية المنقسمة، ورد ذكره لأول مرة في 1 أي 3: 23؛ ابن: نيريا (ح5294)؛ شقيق: حزقيا (H2396H) وعزريقام (H5840)؛ والد: هودويا (H1938)، ألياشيب (H0475)، بلايا (H6411B)، عقوب (H6126)، يوحانان (H3110I)، دلايا (H1806) وعناني (H6054) § إليوعيناي أو أليهوعيناي = "إلى الرب عيني" 1 ) من نسل داود 2) شمعوني 3) بنياميني ابن باكر 4) كهنة في زمن عزرا</t>
  </si>
  <si>
    <t> H0454G</t>
  </si>
  <si>
    <t>رجل يعيش في زمن السبي والعودة، مذكور فقط في عز 8: 4؛ ابن: زرحيا (H2228H) § Elioenai أو Elihoenai = "إلى الرب عيني" 1) من نسل داود 2) شمعوني 3) بنياميني ابن باكر 4) الكهنة في زمن عزرا</t>
  </si>
  <si>
    <t> H0454H</t>
  </si>
  <si>
    <t> رجل من سبط شمعون (؟) عاش في زمن الملكية المنقسمة، مذكور فقط في 1أخ 4:36 § إليوعيناي أو إليهويناي = "إلى الرب عيني" 1) من نسل داود 2) شمعوني 3) أ بنيامين بن باكر 4) الكهنة في زمن عزرا</t>
  </si>
  <si>
    <t> H0454I</t>
  </si>
  <si>
    <t> رجل من سبط بنيامين يعيش في زمن مصر والبرية، مذكور فقط في ١ اخ ٧:٨؛ ابن: بشر (H1071)؛ شقيق: زميرة (H2160)، يوآش (H3135)، إليعازر (H0461I)، عمري (H6018H)، يريموث (H3406H)، أبيا (H0029K)، عناثوث (H6068H) وعلمث (H5964H) § إليوعيناي أو أليهوعيناي = "إلى الرب" هي عيني" 1) من نسل داود 2) شمعوني 3) بنياميني ابن باكر 4) كهنة في زمن عزرا</t>
  </si>
  <si>
    <t>H0454J</t>
  </si>
  <si>
    <t> رجل يعيش في زمن السبي والعودة، مذكور فقط في عز 10: 22 § إليوعيناي أو أليهوعيناي = "إلى الرب عيناي" 1) من نسل داود 2) شمعوني 3) بنياميني ابن باكر 4 ) الكهنة في زمن عزرا</t>
  </si>
  <si>
    <t> H0454K</t>
  </si>
  <si>
    <t> رجل يعيش في زمن السبي والعودة، مذكور فقط في عز 10: 27 § إليوعيناي أو إليهوعيناي = "إلى الرب عيناي" 1) من نسل داود 2) شمعوني 3) بنياميني ابن باكر 4 ) الكهنة في زمن عزرا</t>
  </si>
  <si>
    <t> H0454L</t>
  </si>
  <si>
    <t> رجل يعيش في زمن السبي والعودة، مذكور فقط في نحميا 12: 41 § إليوعيناي أو إليهويناي = "إلى الرب عيناي" 1) من نسل داود 2) شمعوني 3) بنياميني ابن باكر 4 ) الكهنة في زمن عزرا</t>
  </si>
  <si>
    <t> H0455</t>
  </si>
  <si>
    <t> אֶלְיַחְבָּא</t>
  </si>
  <si>
    <t> اليحبا</t>
  </si>
  <si>
    <t xml:space="preserve"> رجل يعيش في زمن الملكية المتحدة، ذُكر لأول مرة في 2 صم 23:32 § إلياهبا = "الله يخفي" أحد محاربي داود الأقوياء.</t>
  </si>
  <si>
    <t> H0456</t>
  </si>
  <si>
    <t> אֱלִיחֹ֫רֶף</t>
  </si>
  <si>
    <t>اليحريف</t>
  </si>
  <si>
    <t xml:space="preserve"> رجل يعيش في زمن الملكية المتحدة، يُذكر فقط في ١ مل ٤:٣؛ ابن: سرايا (ح8304)؛ شقيق: أخيا (H0281) § أليحورف = "إله الشتاء (وقت الحصاد)" كاتب في بلاط سليمان</t>
  </si>
  <si>
    <t> H0457</t>
  </si>
  <si>
    <t> אֱלִיל</t>
  </si>
  <si>
    <t> 1) لا شيء ، خير بلا قيمة ، لا قيمة له 1 أ) أطباء ، راع ، عرافة 1 ب) آلهة كاذبة</t>
  </si>
  <si>
    <t> H0458</t>
  </si>
  <si>
    <t> аетальиман</t>
  </si>
  <si>
    <t> أليمالك</t>
  </si>
  <si>
    <t xml:space="preserve"> رجل عاش قبل مملكة إسرائيل، ورد ذكره لأول مرة في رو ١: ٢؛ متزوج من نعمي (H5281)؛ والد: محلون (H4248)، شيليون (H3630) § أليمالك = "إلهي ملك" زوج نعمي</t>
  </si>
  <si>
    <t> H0459</t>
  </si>
  <si>
    <t> إلينوي</t>
  </si>
  <si>
    <t> هؤلاء، تلك الآرامية من إل ( аëll "هذه" H0411)</t>
  </si>
  <si>
    <t> H0460G</t>
  </si>
  <si>
    <t> شكرا</t>
  </si>
  <si>
    <t> إليساف</t>
  </si>
  <si>
    <t>رجل عاش في زمن مصر والبرية، ورد ذكره لأول مرة في عدد ١: ١٤؛ ابن: يثرون (H3503)؛ شقيق: صفورة (H6855) وحوباب (H2246) § إلياساف = "أضاف الله" 1) زعيم جادّي في إحصاء البرية 2) رئيس الجرشونيين</t>
  </si>
  <si>
    <t> H0460H</t>
  </si>
  <si>
    <t> رجل يعيش في زمن مصر والبرية، مذكور فقط في عدد ٣: ٢٤؛ ابن: لايل (ح3815) § ألياساف = "أضاف الله" 1) رئيس جاد في إحصاء البرية 2) رئيس الجرشونيين</t>
  </si>
  <si>
    <t> H0461G</t>
  </si>
  <si>
    <t> аетальие дан</t>
  </si>
  <si>
    <t> رجل يعيش في زمن الآباء، مذكور فقط في تك 15: 2 § أليعازر = "الله المعين" 1) خادم إبراهيم الدمشقي 2) ابن موسى 3) بنياميني 4) كاهن ساعد في نقل التابوت 5 ) رأوبيني 6) نبي تكلم مع يهوشافاط 7) زعيم لاوي 8) ابن حاريم 9) كاهن مع امرأة أجنبية</t>
  </si>
  <si>
    <t> H0461H</t>
  </si>
  <si>
    <t>رجل من سبط لاوي عاش في زمن مصر والبرية، ورد ذكره لأول مرة في خروج ١٨: ٤؛ ابن: موسى (ح4872) وصفورة (ح6855)؛ شقيق: جرشوم (H1647)؛ والد: رحبيا (ح7345) § أليعازر = "الله المعين" 1) عبد إبراهيم الدمشقي 2) ابن موسى 3) بنياميني 4) كاهن ساعد في نقل التابوت 5) رأوبيني 6) نبي تكلم يهوشافاط 7) رئيس لاوي 8) ابن حاريم 9) كاهن مع امرأة أجنبية</t>
  </si>
  <si>
    <t> H0461I</t>
  </si>
  <si>
    <t> رجل من سبط بنيامين يعيش في زمن مصر والبرية، مذكور فقط في ١ اخ ٧:٨؛ ابن: بشر (H1071)؛ شقيق: زميرة (H2160)، يوآش (H3135)، إليوعيناي (H0454I)، عمري (H6018H)، يريموث (H3406H)، أبيا (H0029K)، عناثوث (H6068H) وعلمث (H5964H) § اليعازر = "الله المعين". 1) خادم إبراهيم الدمشقي 2) ابن موسى 3) بنياميني 4) كاهن ساعد في نقل التابوت 5) رأوبيني 6) نبي كلم يهوشافاط 7) زعيم لاوي 8) ابن حاريم 9) كاهن مع زوجة أجنبية</t>
  </si>
  <si>
    <t>H0461J</t>
  </si>
  <si>
    <t> رجل عاش في زمن الملكية المنقسمة، ورد ذكره فقط في 1 أخبار 15:24 § أليعازر = "الله المعين" 1) خادم إبراهيم الدمشقي 2) ابن موسى 3) بنياميني 4) كاهن ساعد في نقل التابوت 5 ) رأوبيني 6) نبي تكلم مع يهوشافاط 7) زعيم لاوي 8) ابن حاريم 9) كاهن مع امرأة أجنبية</t>
  </si>
  <si>
    <t> H0461K</t>
  </si>
  <si>
    <t> رجل عاش في زمن الملكية المنقسمة، ورد ذكره فقط في 1 أي 27: 16؛ ابن: زكري (H2147M) § اليعازر = "الله المعين" 1) عبد إبراهيم الدمشقي 2) ابن موسى 3) بنياميني 4) كاهن ساعد في نقل التابوت 5) رأوبيني 6) نبي تكلم يهوشافاط 7) رئيس لاوي 8) ابن حاريم 9) كاهن مع امرأة أجنبية</t>
  </si>
  <si>
    <t> H0461L</t>
  </si>
  <si>
    <t>رجل عاش في زمن الملكية المنقسمة، ورد ذكره فقط في 2 أي 20: 37؛ ابن: دودافاهو (ه ١٧٣٥) § اليعازر = "الله المعين" ١) خادم إبراهيم الدمشقي ٢) ابن موسى ٣) بنياميني ٤) كاهن ساعد في نقل التابوت ٥) رأوبيني ٦) نبي تكلم يهوشافاط 7) رئيس لاوي 8) ابن حاريم 9) كاهن مع امرأة أجنبية</t>
  </si>
  <si>
    <t> H0461M</t>
  </si>
  <si>
    <t> رجل يعيش في زمن السبي والعودة، مذكور فقط في عز 8: 16 § أليعازر = "الله المعين" 1) خادم إبراهيم الدمشقي 2) ابن موسى 3) بنياميني 4) كاهن ساعد في نقل التابوت 5) رأوبيني 6) نبي تكلم مع يهوشافاط 7) زعيم لاوي 8) ابن حاريم 9) كاهن مع زوجة أجنبية</t>
  </si>
  <si>
    <t> H0461N</t>
  </si>
  <si>
    <t>رجل يعيش في زمن السبي والعودة، مذكور فقط في عز 10: 18 § أليعازر = "الله المعين" 1) خادم إبراهيم الدمشقي 2) ابن موسى 3) بنياميني 4) كاهن ساعد في نقل التابوت 5) رأوبيني 6) نبي تكلم مع يهوشافاط 7) زعيم لاوي 8) ابن حاريم 9) كاهن مع زوجة أجنبية</t>
  </si>
  <si>
    <t> H0461O</t>
  </si>
  <si>
    <t> رجل يعيش في زمن السبي والعودة، مذكور فقط في عز 10: 23 § أليعازر = "الله المعين" 1) خادم إبراهيم الدمشقي 2) ابن موسى 3) بنياميني 4) كاهن ساعد في نقل التابوت 5) رأوبيني 6) نبي تكلم مع يهوشافاط 7) زعيم لاوي 8) ابن حاريم 9) كاهن مع زوجة أجنبية</t>
  </si>
  <si>
    <t> H0461P</t>
  </si>
  <si>
    <t>رجل يعيش في زمن السبي والعودة، مذكور فقط في عز 10: 31 § أليعازر = "الله المعين" 1) خادم إبراهيم الدمشقي 2) ابن موسى 3) بنياميني 4) كاهن ساعد في نقل التابوت 5) رأوبيني 6) نبي تكلم مع يهوشافاط 7) زعيم لاوي 8) ابن حاريم 9) كاهن مع زوجة أجنبية</t>
  </si>
  <si>
    <t> H0462</t>
  </si>
  <si>
    <t> אֱלִיעֵינַי</t>
  </si>
  <si>
    <t> إليناي</t>
  </si>
  <si>
    <t xml:space="preserve"> رجل من سبط بنيامين عاش في زمن الملكية المنقسمة، ورد ذكره فقط في ١ أخبار ٨:٢٠؛ ابن: شمعي (H8096N)؛ شقيق: ياقيم (هـ3356)، زكري (هـ2147هـ)، زبدي (ح2067هـ)، صلتاي (ه6769)، إيليئيل (هـ0447هـ)، عدايا (ه5718هـ)، برايا (ح1256) وشمرث (ح8119) § إليناي = "لله ربي" عيون" بنياميني</t>
  </si>
  <si>
    <t> H0463G</t>
  </si>
  <si>
    <t> אֱלִיעָם</t>
  </si>
  <si>
    <t> إليام</t>
  </si>
  <si>
    <t>رجل يعيش في زمن الملكية المتحدة، ورد ذكره لأول مرة في 2 صم 11: 3؛ والد: بثشبع (هـ ١٣٣٩)؛ ويُدعى أيضًا عميئيل في 1 أي 3: 5؛ يُسمى أيضًا: am.mi.el (نعميل "عميئيل" H5988J) § إليام = "إله الشعب" أو "الله ذو القربى" 1) والد بثشبع 2) محارب داود الجيلوني</t>
  </si>
  <si>
    <t> H0463H</t>
  </si>
  <si>
    <t> رجل يعيش في زمن الملكية المتحدة، لم يُذكر إلا في 2 صم 23:34؛ ابن: أخيتوفل (H0302) § إليام = "إله الشعب" أو "الله ذو القربى" 1) والد بثشبع 2) محارب جيلوني لداود</t>
  </si>
  <si>
    <t> H0464G</t>
  </si>
  <si>
    <t> אֱלִיפַז</t>
  </si>
  <si>
    <t> إليفاز</t>
  </si>
  <si>
    <t>رجل من الأدوميين عاش في زمن البطاركة، ورد ذكره لأول مرة في تك 36: 4؛ ابن: عيسو (ح6215) وعاده (ح5711هـ)؛ الأخ غير الشقيق لكل من: رعوئيل (ح7467)، يعوش (ه3266)، جلام (ه3281)، وقورح (ه7141)؛ متزوج من تمناع (H8555)؛ والد: تيمان (ه8487)، عمر (ه0201)، صفو (ه6825)، جعتام (ه1609)، قناز (ه7073)، عماليق (ه6002ه) وقورح (ه7141هـ) § أليفاز = "إلهي ذهب (خالص)" 1 ) ابن عيسو والد تيمان. 2) صديق أيوب التيماني</t>
  </si>
  <si>
    <t> H0464H</t>
  </si>
  <si>
    <t> رجل يعيش في زمن البطاركة، تم ذكره لأول مرة في أيوب 2: 11 § أليفاز = "إلهي (خالص) ذهب" 1) ابن عيسو، والد تيمان 2) صديق أيوب التيماني.</t>
  </si>
  <si>
    <t> H0465</t>
  </si>
  <si>
    <t> אֱלִיפָל</t>
  </si>
  <si>
    <t> إليفال</t>
  </si>
  <si>
    <t xml:space="preserve"> رجل عاش في زمن الملكية المنقسمة، ورد ذكره فقط في 1 أي 11: 35؛ ابن: أور (H0218A) § إليفال = "إلهي تضرع" أحد محاربي داود الجبابرة</t>
  </si>
  <si>
    <t> H0466</t>
  </si>
  <si>
    <t> אֱלִיפְלֵ֫הוּ</t>
  </si>
  <si>
    <t> Eliphelehu</t>
  </si>
  <si>
    <t xml:space="preserve">رجل عاش في زمن الملكية المنقسمة، ذُكر لأول مرة في 1 أي 15: 18 § أليفيله = "إلهي يميّزه" أو "إلهي يميّزه" حارس بوابة لاوي وموسيقي لداود.</t>
  </si>
  <si>
    <t> H0467G</t>
  </si>
  <si>
    <t> אֲלִיפֶ֫לֶט</t>
  </si>
  <si>
    <t> إليفليت</t>
  </si>
  <si>
    <t> رجل من سبط يهوذا يعيش في زمن الملكية المتحدة، ورد ذكره لأول مرة في 2 صم 5: 16؛ ابن: داود (ح1732)؛ شقيق: أمنون (هـ 550)، شيلاب (ه 3609)، أبشالوم (ه 0053)، أدونيا (ه 0138)، شفطيا (ه 8203)، يثرعام (ه 3507)، شموع (ه 8051 ه)، شوباب (ه 7727)، ناثان (ه 5416)، سليمان (هـ). H8010)، إبهار (H2984)، إليشوع (H0474)، نافج (H5298H)، يافيج (H3309I)، أليشمع (H0476H)، إليادا (H0450)، تمار (H8559H)، إلبيلت (H0467I)، نوجا (H5052) وجيريموت (H8010)، H3406N) § إلبالط أو إليفالط أو إليفل = "الله هو الخلاص" 1) الابن الأصغر لداود 2) أحد محاربي داود الأقوياء 3) أحد بنيامينيين من نسل يوناثان 4) زعيم عشيرة أدونيقام 5) أحد نسل حشوم</t>
  </si>
  <si>
    <t> H0467H</t>
  </si>
  <si>
    <t>رجل يعيش في زمن الملكية المتحدة، لم يُذكر إلا في 2 صم 23:34؛ ابن: أحصباي (H0308) § إلبالط أو إليفالط أو أليفلط = "الله خلاص" 1) الابن الأصغر لداود 2) أحد محاربي داود الأقوياء 3) أحد بنيامينيين من نسل يوناثان 4) زعيم عشيرة أدونيقام 5) واحد من خط هاشوم</t>
  </si>
  <si>
    <t> H0467I</t>
  </si>
  <si>
    <t> إليبيليت</t>
  </si>
  <si>
    <t>رجل من سبط يهوذا عاش في زمن الملكية المتحدة، ورد ذكره لأول مرة في ١ اخ ٣:٦؛ ابن: داود (ح1732)؛ شقيق: أمنون (هـ550)، شيلاب (ه3609)، أبشالوم (هـ0053)، أدونيا (هـ0138)، شفطيا (ه8203)، يثرعام (ه3507)، شموع (ه8051هـ)، شوباب (ه7727)، ناثان (ه5416)، سليمان (هـ). H8010)، إبهار (H2984)، إليشوع (H0474)، نافج (H5298H)، يافيع (H3309I)، أليشمع (H0476H)، إليادا (H0450)، أليفلط (H0467)، تمار (H8559H)، نوجا (H5052) ويريموث (H8010)، H3406N)؛ ويُدعى أيضًا أليفلط في ١ اخ ٣:٦؛ § إلبالط أو أليفلط أو أليفلط = "الله خلاص" 1) الابن الأصغر لداود 2) أحد جبابرة داود الأقوياء 3) أحد بنيامينيين من نسل يوناثان 4) زعيم عشيرة أدونيقام 5) أحد نسل حشوم</t>
  </si>
  <si>
    <t> H0467J</t>
  </si>
  <si>
    <t>رجل من سبط بنيامين عاش في زمن الملكية المنقسمة، ورد ذكره فقط في 1 أي 8: 39؛ ابن: إلياسة (H0501H)؛ شقيق: أولام (H0198H) وجيش (H3266I) § إلبالت أو إليفالت أو إليفلط = "الله هو الخلاص" 1) الابن الأصغر لداود 2) أحد محاربي داود الأقوياء 3) أحد بنيامينيين من نسل يوناثان 4) زعيم عشيرة لأدونيقام 5) أحد بني حشوم</t>
  </si>
  <si>
    <t> H0467K</t>
  </si>
  <si>
    <t> رجل يعيش في زمن السبي والعودة، مذكور فقط في عز 8: 13 § إلبالط أو أليفلط أو أليفلط = "الله خلاص" 1) الابن الأصغر لداود 2) أحد محاربي داود الأقوياء 3) أحد بنيامينيين من نسل يوناثان 4 ) رئيس عشيرة أدونيقام 5) أحد بني حشوم</t>
  </si>
  <si>
    <t> H0467L</t>
  </si>
  <si>
    <t>رجل يعيش في زمن السبي والعودة، مذكور فقط في عز 10: 33 § إلبالط أو أليفلط أو أليفلط = "الله خلاص" 1) الابن الأصغر لداود 2) أحد محاربي داود الأقوياء 3) أحد بنيامينيين من نسل يوناثان 4 ) رئيس عشيرة أدونيقام 5) أحد بني حشوم</t>
  </si>
  <si>
    <t> H0468</t>
  </si>
  <si>
    <t> إليزابيث</t>
  </si>
  <si>
    <t> إليسور</t>
  </si>
  <si>
    <t xml:space="preserve"> رجل عاش في زمن مصر والبرية، ورد ذكره لأول مرة في عدد ١: ٥؛ ابن: شديور (ح7707) § إليصور = "إلهي صخرة" أو "الصخرة هي الله" رئيس رأوبين في البرية</t>
  </si>
  <si>
    <t> H0469G</t>
  </si>
  <si>
    <t> إلينوي</t>
  </si>
  <si>
    <t> إليزافان</t>
  </si>
  <si>
    <t>رجل من سبط لاوي عاش في زمن مصر والبرية، ورد ذكره لأول مرة في خروج ٦: ٢٢؛ ابن: عزيئيل (ح5816)؛ شقيق: ميشائيل (H4332)، سيثري (H5644)، ميخا (H4318J) ويشيا (H3449I)؛ ويُدعى أيضًا الصافان في خروج ٦: ٢٢؛ 1x § إليصافان أو إلصافان = "حمى إلهي" 1) زعيم قهاتي في البرية 2) زعيم زبولوني 3) ابن عزيئيل، شقيق ميشائيل في زمن موسى</t>
  </si>
  <si>
    <t> H0469H</t>
  </si>
  <si>
    <t> رجل يعيش في زمن مصر والبرية، مذكور فقط في عدد ٣٤:٢٥؛ ابن: بارناخ (H6535) § إليصافان أو الصافان = "حمى إلهي" 1) زعيم قهاتي في البرية 2) زعيم زبولوني 3) ابن عزيئيل، شقيق ميشائيل في زمن موسى</t>
  </si>
  <si>
    <t> H0470</t>
  </si>
  <si>
    <t> اليك</t>
  </si>
  <si>
    <t> إليكا</t>
  </si>
  <si>
    <t xml:space="preserve"> رجل يعيش في زمن الملكية المتحدة، لم يُذكر إلا في 2صم 23:25 § إليكا = "رفض إلهي" أحد محاربي داود الأقوياء</t>
  </si>
  <si>
    <t> H0471G</t>
  </si>
  <si>
    <t> אֶלְיָקִים</t>
  </si>
  <si>
    <t>رجل عاش في زمن الملكية المنقسمة، ورد ذكره لأول مرة في 2 مل 18: 18؛ ابن: حلقيا (ح2518) § إلياقيم = "الله يقيم" أو "الله يقيم" 1) ابن حلقيا سيد بيت حزقيا 2) ابن يوشيا الذي توج على يد فرعون 3) كاهن ساعد نحميا</t>
  </si>
  <si>
    <t> H0471H</t>
  </si>
  <si>
    <t> رجل يعيش في زمن السبي والعودة، مذكور فقط في نحميا 12: 41 § ألياقيم = "الله يقيم" أو "الله يقيم" 1) ابن حلقيا، سيد بيت حزقيا 2) ابن يوشيا، الذي توج من قبل فرعون 3) الكاهن الذي ساعد نحميا</t>
  </si>
  <si>
    <t> H0471I</t>
  </si>
  <si>
    <t>ملك من سبط يهوذا عاش في زمن الملكية المنقسمة، ورد ذكره لأول مرة في 2 مل 23: 34؛ ابن: يوشيا (ح2977) وزبدة (ح2080)؛ الأخ غير الشقيق لكل من: يهوآحاز (H3059H)، صدقيا (H6667H) وشلوم (H7967J)؛ متزوج من Nehushta (H5179)؛ والد: يهوياكين (ح3078)؛ ويُدعى أيضًا صدقيا في إرميا 27: 1؛ ألياقيم في 2 مل 23: 34؛ 1x Another name of ye.ho.ya.qim (יְהוֹיָקִים "Jehoiakim" H3079) § Eliakim = "God raises" or "God sets up" 1) the son of Hilkiah, master of Hezekiah's household 2) Josiah's son, enthroned by Pharaoh 3) الكاهن الذي ساعد نحميا</t>
  </si>
  <si>
    <t> H0472</t>
  </si>
  <si>
    <t> אֱלִישֶׁ֫בַע</t>
  </si>
  <si>
    <t> إليشيبا</t>
  </si>
  <si>
    <t xml:space="preserve">امرأة من سبط يهوذا تعيش في زمن مصر والبرية، مذكورة فقط في خروج ٦: ٢٣؛ ابنة: عميناداب (H5992)؛ أخت: نحشون (ح5177)؛ متزوج من هارون (H0175)؛ والدة: ناداب (ه5070)، أبيهو (ه0030)، العازار (ه0499) وإيثامار (ه0385) § إليشيبا = "أقسم إلهي" أو "قسم الله" زوجة هارون</t>
  </si>
  <si>
    <t> H0473G</t>
  </si>
  <si>
    <t> אֱלִישָׁה</t>
  </si>
  <si>
    <t> اليشة</t>
  </si>
  <si>
    <t> رجل يوناني عاش في زمن البطاركة، ورد ذكره لأول مرة في تك 10: 4؛ ابن: جافان (H3120)؛ شقيق: ترشيش (H8659)، كتيم (H3794) ودودانيم (H1721) § إليشا = "إله الآتي (واحد)" من نسل نوح بن ياوان؛ ربما سلف الإيوليون</t>
  </si>
  <si>
    <t> H0473H</t>
  </si>
  <si>
    <t> إليشا = "إله الآتي (واحد)" من نسل نوح بن ياوان؛ ربما يكون سلف الإيوليون، اسم آخر لـkit.ti (κις "قبرص" H3794H)</t>
  </si>
  <si>
    <t> H0474</t>
  </si>
  <si>
    <t> אֱלִישׁוּעַ</t>
  </si>
  <si>
    <t> إيليشوا</t>
  </si>
  <si>
    <t xml:space="preserve">رجل من سبط يهوذا يعيش في زمن الملكية المتحدة، ورد ذكره لأول مرة في 2 صم 5: 15؛ ابن: داود (ح1732)؛ شقيق: أمنون (هـ 550)، شيلاب (ه 3609)، أبشالوم (ه 0053)، أدونيا (ه 0138)، شفطيا (ه 8203)، يثرعام (ه 3507)، شموع (ه 8051 ه)، شوباب (ه 7727)، ناثان (ه 5416)، سليمان (هـ). H8010)، إبهار (H2984)، نافج (H5298H)، يافيع (H3309I)، أليشمع (H0476H)، إليادا (H0450)، إليفلط (H0467)، تمار (H8559H)، إلبيلت (H0467I)، نوجا (H5052) وجيريموث (H8010). H3406N)؛ ويُدعى أيضًا أليشمع في 1 اخ 3: 6؛ يُسمى أيضًا: e.li.sha.ma (ʱᴼᴼ ᴀᴺᴇ (ᴸᴸᴇ "Elishama" H0476M) § Elishua = "إلهي ثروة" أو "الله خلاص" ابن داود</t>
  </si>
  <si>
    <t> H0475G</t>
  </si>
  <si>
    <t> مرحباً بكم</t>
  </si>
  <si>
    <t> الياشيب</t>
  </si>
  <si>
    <t>رجل من سبط يهوذا عاش في زمن الملكية المنقسمة، ورد ذكره فقط في ١ أخبار ٣:٢٤؛ ابن: إليوناي (H0454B)؛ شقيق: هودويا (هـ 1938)، بلايا (ه 6411 ب)، عقوب ( ه 6126)، يوحانان ( ه 3110 ط)، دلايا ( ه 1806) وعناني ( ه 6054) § ألياشيب = "يعيد الله" 1) كاهن في عهد داود 2) سليل لداود 3) رئيس كهنة في زمن نحميا 4) مغني الهيكل مع امرأة غريبة 5) من نسل زتو 6) من نسل باني</t>
  </si>
  <si>
    <t> H0475H</t>
  </si>
  <si>
    <t> رجل يعيش في زمن الملكية المنقسمة، مذكور فقط في 1 أي 24: 12 § ألياشيب = "الله يرد" 1) كاهن في عهد داود 2) من نسل داود 3) رئيس كهنة في زمن نحميا 4) مغني الهيكل مع زوجة أجنبية 5) أحد خط زطو 6) أحد خط بني</t>
  </si>
  <si>
    <t> H0475I</t>
  </si>
  <si>
    <t>رجل يعيش في زمن السبي والعودة، مذكور فقط في عز ١٠: ٦؛ والد: يهوحانان (ه 3076 م) § إلياشيب = "الله يرد" 1) كاهن في عهد داود 2) من نسل داود 3) رئيس كهنة في زمن نحميا 4) مغني الهيكل مع زوجة أجنبية 5) أحد نسل داود زطو 6) أحد خط بني</t>
  </si>
  <si>
    <t> H0475J</t>
  </si>
  <si>
    <t> رجل يعيش في زمن السبي والعودة، مذكور فقط في عز 10: 24 § ألياشيب = "الله يرد" 1) كاهنًا في عهد داود 2) من نسل داود 3) رئيس كهنة في زمن نحميا 4) هيكل مغني مع زوجة أجنبية 5) أحد خط زاتو 6) أحد خط بني</t>
  </si>
  <si>
    <t> H0475K</t>
  </si>
  <si>
    <t> رجل يعيش في زمن السبي والعودة، مذكور فقط في عز 10: 27 § ألياشيب = "الله يرد" 1) كاهنًا في عهد داود 2) من نسل داود 3) رئيس كهنة في زمن نحميا 4) هيكل مغني مع زوجة أجنبية 5) أحد خط زاتو 6) أحد خط بني</t>
  </si>
  <si>
    <t> H0475L</t>
  </si>
  <si>
    <t>رجل يعيش في زمن السبي والعودة، مذكور فقط في عز 10: 36 § ألياشيب = "الله يرد" 1) كاهنًا في عهد داود 2) من نسل داود 3) رئيس كهنة في زمن نحميا 4) هيكل مغني مع زوجة أجنبية 5) أحد خط زاتو 6) أحد خط بني</t>
  </si>
  <si>
    <t> H0475M</t>
  </si>
  <si>
    <t> رجل يعيش في زمن السبي والعودة، تم ذكره لأول مرة في نحميا 3: 1 § ألياشيب = "الله يستعيد" 1) كاهن في عهد داود 2) من نسل داود 3) رئيس كهنة في زمن نحميا 4) هيكل مغني مع زوجة أجنبية 5) أحد خط زاتو 6) أحد خط بني</t>
  </si>
  <si>
    <t> H0475N</t>
  </si>
  <si>
    <t>رجل من سبط لاوي عاش في زمن السبي والعودة، ورد ذكره لأول مرة في نحميا ١٢: ١٠؛ ابن: يوياقيم (ح3113)؛ والد: يوياداع (ه3111هـ) § إلياشيب = "الله يرد" 1) كاهن في عهد داود 2) من نسل داود 3) رئيس كهنة في زمن نحميا 4) مغني الهيكل مع زوجة أجنبية 5) أحد نسل داود زطو 6) أحد خط بني</t>
  </si>
  <si>
    <t> H0475O</t>
  </si>
  <si>
    <t> رجل يعيش في زمن السبي والعودة، ذُكر لأول مرة في نحميا 13: 4 § ألياشيب = "الله يستعيد" 1) كاهن في عهد داود 2) من نسل داود 3) رئيس كهنة في زمن نحميا 4) هيكل مغني مع زوجة أجنبية 5) أحد خط زاتو 6) أحد خط بني</t>
  </si>
  <si>
    <t> H0476G</t>
  </si>
  <si>
    <t> حقا</t>
  </si>
  <si>
    <t> اليشمع</t>
  </si>
  <si>
    <t>رجل من سبط أفرايم يعيش في زمن مصر والبرية، ورد ذكره لأول مرة في عدد ١: ١٠؛ ابن: عميهود (ح5989)؛ والد: نون (ح5126) § أليشمع = "سمع إلهي" 1) رئيس أفرايم في البرية 2) ابن داود 3) كاتب يهوياقيم 4) كاهن علم الشريعة 5) رجل من يهوذا</t>
  </si>
  <si>
    <t> H0476H</t>
  </si>
  <si>
    <t> رجل من سبط يهوذا يعيش في زمن الملكية المتحدة، ورد ذكره لأول مرة في 2 صم 5: 16؛ ابن: داود (ح1732)؛ شقيق: أمنون (هـ550)، شيلاب (ه3609)، أبشالوم (هـ0053)، أدونيا (هـ0138)، شفطيا (ه8203)، يثرعام (ه3507)، شموع (ه8051هـ)، شوباب (ه7727)، ناثان (ه5416)، سليمان (هـ). H8010)، إبهار (H2984)، إليشوع (H0474)، نافج (H5298H)، يافيج (H3309I)، إليادا (H0450)، إليفلط (H0467)، تمار (H8559H)، إلبيلت (H0467I)، نوجا (H5052) وجيريموت (H8010). H3406N) § أليشمع = "سمع إلهي" 1) رئيس أفرايم في البرية 2) ابن داود 3) كاتب يهوياقيم 4) كاهن يعلم الشريعة 5) رجل من يهوذا</t>
  </si>
  <si>
    <t>H0476I</t>
  </si>
  <si>
    <t> رجل يعيش في زمن الملكية المنقسمة، ورد ذكره لأول مرة في 2 مل 25: 25؛ والد: نثنيا (ه5418) § أليشمع = "سمع إلهي" 1) رئيس أفرايم في البرية 2) ابن داود 3) كاتب يهوياقيم 4) كاهن علم الشريعة 5) رجل من يهوذا</t>
  </si>
  <si>
    <t> H0476J</t>
  </si>
  <si>
    <t> رجل من سبط يهوذا عاش في زمن الملكية المنقسمة، ورد ذكره فقط في 1 أي 2: 41؛ ابن: يقميا (ه3359) § أليشمع = "سمع إلهي" 1) رئيس أفرايم في البرية 2) ابن داود 3) كاتب يهوياقيم 4) كاهن علم الشريعة 5) رجل من يهوذا</t>
  </si>
  <si>
    <t> H0476K</t>
  </si>
  <si>
    <t> رجل يعيش في زمن الملكية المنقسمة، مذكور فقط في 2أخ 17: 8 § أليشمع = "سمع إلهي" 1) رئيس أفرايم في البرية 2) ابن داود 3) كاتب يهوياقيم 4) كاهن كان يعلم الناموس 5) رجل من يهوذا</t>
  </si>
  <si>
    <t> H0476L</t>
  </si>
  <si>
    <t>رجل يعيش في زمن الملكية المنقسمة، تم ذكره لأول مرة في إرميا 36: 12 § أليشمع = "سمع إلهي" 1) رئيس أفرايم في البرية 2) ابن داود 3) كاتب يهوياقيم 4) كاهن كان يعلم الناموس 5) رجل من يهوذا</t>
  </si>
  <si>
    <t> H0476M</t>
  </si>
  <si>
    <t>رجل من سبط يهوذا يعيش في زمن الملكية المتحدة، ورد ذكره لأول مرة في 2 صم 5: 15؛ ابن: داود (ح1732)؛ شقيق: أمنون (هـ 550)، شيلاب (ه 3609)، أبشالوم (ه 0053)، أدونيا (ه 0138)، شفطيا (ه 8203)، يثرعام (ه 3507)، شموع (ه 8051 ه)، شوباب (ه 7727)، ناثان (ه 5416)، سليمان (هـ). H8010)، إبهار (H2984)، نافج (H5298H)، يافيع (H3309I)، أليشمع (H0476H)، إليادا (H0450)، إليفلط (H0467)، تمار (H8559H)، إلبيلت (H0467I)، نوجا (H5052) وجيريموث (H8010). H3406N)؛ ويُدعى أيضًا أليشمع في 1 اخ 3: 6؛ اسم آخر لـ e.li.shu.a (ʼelishu.a) "Elishua" H0474) § Elishama = "إلهي سمع" 1) رئيس أفرايم في البرية 2) ابن داود 3) سكرتير يهوياقيم 4) كاهن كان يعلم الناموس 5) رجل من يهوذا</t>
  </si>
  <si>
    <t> H0477</t>
  </si>
  <si>
    <t> אֱלִישָׁע</t>
  </si>
  <si>
    <t xml:space="preserve">نبي عاش في زمن الملكية المنقسمة، ورد ذكره لأول مرة في 1 مل 19: 16؛ ابن: شافاط (H8202H) اسمه أيضًا: إليسايوس (Ἐlectισσαῖος "إليشع" G1666) § إليشع = "الله خلاص" النبي العظيم الذي خلف إيليا</t>
  </si>
  <si>
    <t> H0478</t>
  </si>
  <si>
    <t> אֱלִישָׁפָט</t>
  </si>
  <si>
    <t> اليشافاط</t>
  </si>
  <si>
    <t xml:space="preserve"> رجل عاش في زمن الملكية المنقسمة، ورد ذكره فقط في 2 أي 23: 1؛ ابن: زكري (H2147O) § أليشافط = "قضى إلهي" قائدًا لرئيس الكهنة يهوياداع</t>
  </si>
  <si>
    <t> H0479</t>
  </si>
  <si>
    <t> אִלֵּךְ</t>
  </si>
  <si>
    <t> H0480</t>
  </si>
  <si>
    <t> אַלְלַי</t>
  </si>
  <si>
    <t> ويل! واحسرتاه!</t>
  </si>
  <si>
    <t> H0481</t>
  </si>
  <si>
    <t> אָלַם</t>
  </si>
  <si>
    <t> كن غبيا</t>
  </si>
  <si>
    <t> 1) لربط 1 أ) (Niphal) 1a1) لتكون 1a2 غبية) لتكون ملزمة 1 ب) (Piel) ملزمة (جزء.)</t>
  </si>
  <si>
    <t> H0482</t>
  </si>
  <si>
    <t> אֵ֫לֶם</t>
  </si>
  <si>
    <t> في صمت، صامت</t>
  </si>
  <si>
    <t> H0483</t>
  </si>
  <si>
    <t> אִלֵּם</t>
  </si>
  <si>
    <t> أبكم، صامت، أبكم، غير قادر على الكلام</t>
  </si>
  <si>
    <t> H0484</t>
  </si>
  <si>
    <t> محمد</t>
  </si>
  <si>
    <t> الصندل</t>
  </si>
  <si>
    <t> شجرة من لبنان، شجر الصندل؟، خشب الصندل</t>
  </si>
  <si>
    <t> H0485</t>
  </si>
  <si>
    <t> אֲלֻמָה</t>
  </si>
  <si>
    <t> حزمة</t>
  </si>
  <si>
    <t>1) حزمة (كشيء مقيد) 1 أ) إسرائيل عائدة من المنفى (شكل)</t>
  </si>
  <si>
    <t> H0486</t>
  </si>
  <si>
    <t> محمد</t>
  </si>
  <si>
    <t> المدد</t>
  </si>
  <si>
    <t xml:space="preserve"> رجل يعيش في زمن الآباء، ورد ذكره لأول مرة في تك 10: 26؛ ابن: يقطان (ح3355)؛ شقيق: شليف (هـ 8026)، حضرموت (ه 2700)، يراح (ه 3392)، هدورام (ه 1913 أ)، أوزال (ه 0187)، دقلة ( ح 1853)، أوبال ( ح 5745)، أبيمايل ( ح 0039)، شيبا ( ح 7614 هـ)، أوفير ( ح 7614 هـ). H0211)، حويلة (H2341I) وجوب (H3103) § الموداد = "غير مقاس" من نسل سام</t>
  </si>
  <si>
    <t> H0487</t>
  </si>
  <si>
    <t> محمد</t>
  </si>
  <si>
    <t> اللامالك</t>
  </si>
  <si>
    <t xml:space="preserve"> § العملليك = "بلوطة الملك" بلدة أو موقع في أشير</t>
  </si>
  <si>
    <t> H0488</t>
  </si>
  <si>
    <t> محمد</t>
  </si>
  <si>
    <t> منبوذ</t>
  </si>
  <si>
    <t> أرملة، مهجورة، مهجورة كأرملة</t>
  </si>
  <si>
    <t> H0489</t>
  </si>
  <si>
    <t> محمد</t>
  </si>
  <si>
    <t> أرمل</t>
  </si>
  <si>
    <t> H0490</t>
  </si>
  <si>
    <t> אַלְמָנָה</t>
  </si>
  <si>
    <t> H0491</t>
  </si>
  <si>
    <t> تحميل</t>
  </si>
  <si>
    <t> H0492</t>
  </si>
  <si>
    <t> אַלְמֹנִי</t>
  </si>
  <si>
    <t> شخص ما</t>
  </si>
  <si>
    <t> شخص ما، شخص معين</t>
  </si>
  <si>
    <t> H0493</t>
  </si>
  <si>
    <t> אֶלְנָ֑עַם</t>
  </si>
  <si>
    <t> النعام</t>
  </si>
  <si>
    <t xml:space="preserve">رجل عاش في زمن الملكية المنقسمة، لم يُذكر إلا في 1 أي 11: 46؛ والد: يريباي (ه3403)، يوشعيا (ه3145) § النعام = "الله سرور" أو "الله لطف" والد اثنين من محاربي داود الجبابرة</t>
  </si>
  <si>
    <t> H0494G</t>
  </si>
  <si>
    <t> تحميل</t>
  </si>
  <si>
    <t> الناثان</t>
  </si>
  <si>
    <t> رجل عاش في زمن الملكية المنقسمة، ورد ذكره فقط في 2 مل 24: 8؛ والد: نحوشتا (H5179) § الناثان = "أعطى الله" 1) جد الملك يهوياكين لأمه 2) ثلاثة رؤساء في زمن عزرا 3) ابن عكبور، قائد عسكري في عهد يهوياقيم</t>
  </si>
  <si>
    <t> H0494H</t>
  </si>
  <si>
    <t> رجل يعيش في زمن السبي والعودة، تم ذكره لأول مرة في عز 8: 16 أ § الناثان = "أعطى الله" 1) جد الملك يهوياكين لأمه 2) ثلاثة رؤساء في زمن عزرا 3) ابن عكبور، قائد عسكري في عهد عزرا. يهوياقيم</t>
  </si>
  <si>
    <t> H0494I</t>
  </si>
  <si>
    <t>رجل يعيش في زمن السبي والعودة، تم ذكره لأول مرة في عز 8: 16ب § الناثان = "أعطى الله" 1) جد الملك يهوياكين لأمه 2) ثلاثة رؤساء في زمن عزرا 3) ابن عكبور، قائد عسكري تحت قيادة الملك يهوياكين. يهوياقيم</t>
  </si>
  <si>
    <t> H0494J</t>
  </si>
  <si>
    <t> رجل يعيش في زمن السبي والعودة، تم ذكره لأول مرة في عز 8: 16ج § ألناثان = "أعطى الله" 1) جد الملك يهوياكين لأمه 2) ثلاثة رؤساء في زمن عزرا 3) ابن عكبور، قائد عسكري في عهد عزرا. يهوياقيم</t>
  </si>
  <si>
    <t> H0494K</t>
  </si>
  <si>
    <t> رجل يعيش في زمن الملكية المنقسمة، ورد ذكره لأول مرة في إرميا ٢٦: ٢٢؛ ابن: عكبور (H5907H) § الناثان = "أعطى الله" 1) جد الملك يهوياكين لأمه 2) ثلاثة رؤساء في زمن عزرا 3) ابن عكبور، قائد عسكري في عهد يهوياقيم</t>
  </si>
  <si>
    <t> H0495</t>
  </si>
  <si>
    <t> آخر</t>
  </si>
  <si>
    <t> اليسار</t>
  </si>
  <si>
    <t xml:space="preserve"> § إلاسار = "الله مؤدب" مدينة في بابل، ج. 28 ميلاً (50 كم) شرق أور</t>
  </si>
  <si>
    <t> H0496</t>
  </si>
  <si>
    <t> אֶלְעָד</t>
  </si>
  <si>
    <t>إلياد</t>
  </si>
  <si>
    <t xml:space="preserve"> رجل من سبط افرايم يعيش في زمن مصر والبرية، مذكور فقط في ١ اخ ٧:٢١؛ ابن: افرايم (H0669)؛ شقيق: شوتالح (ه 7803)، باكر (ه 1071 ه)، طحان (ه 8465)، عازر (ه 5827) وبريعة ( ه 1283 ه) § العاد = "شهد الله" من نسل أفرايم</t>
  </si>
  <si>
    <t> H0497</t>
  </si>
  <si>
    <t> ميسي</t>
  </si>
  <si>
    <t> العيلة</t>
  </si>
  <si>
    <t xml:space="preserve"> رجل من سبط افرايم عاش في زمن الملكية المنقسمة، ورد ذكره فقط في ١ اخ ٧:٢٠؛ ابن: طاحت (H8480I)؛ والد: طاحت (H8480J)؛ ويسمى أيضًا في نسخة الملك جيمس: Eladah؛ § إلاداه = "زين الله" من نسل أفرايم</t>
  </si>
  <si>
    <t> H0498</t>
  </si>
  <si>
    <t> حقا</t>
  </si>
  <si>
    <t> الاوزاعي</t>
  </si>
  <si>
    <t xml:space="preserve"> رجل يعيش في زمن الملكية المنقسمة، مذكور فقط في 1 اخ 12: 5 § Eluzai = "الله قوتي" محارب بنياميني انضم إلى داود</t>
  </si>
  <si>
    <t> H0499G</t>
  </si>
  <si>
    <t> حقا</t>
  </si>
  <si>
    <t>رجل من سبط لاوي عاش في زمن مصر والبرية، ورد ذكره لأول مرة في خروج ٦: ٢٣؛ ابن: هارون (H0175) وأليشيبع (H0472)؛ شقيق: ناداب (ه 5070)، أبيهو (ه 0030) وإيثامار (ه 0385)؛ متزوج من ابنة بوتيل (H6317H)؛ والد: فينحاس (ه6372) § العازار = "أعان الله" 1) ابن هارون رئيس الكهنة 2) ابن أبيناداب الذي اعتنى بالتابوت 3) الكاهن الذي أعاد بناء ودشن أسوار أورشليم المرممة في زمن عزرا 4 ) أحد جبابرة داود 5) لاوي 6) من نسل فرعوش</t>
  </si>
  <si>
    <t> H0499H</t>
  </si>
  <si>
    <t> رجل عاش في زمن الملكية المتحدة، لم يُذكر إلا في 1 صم 7: 1؛ ابن: أبيناداب (H0041)؛ شقيق: عزة (H5798A) وأخيو (H0283) § العازار = "أعان الله" 1) ابن هارون رئيس الكهنة 2) ابن أبيناداب الذي اعتنى بالتابوت 3) الكاهن الذي أعاد بناء ودشن أسوار القدس المستعادة في زمن عزرا 4) أحد جبابرة داود 5) لاوي 6) أحد نسل فرعوش</t>
  </si>
  <si>
    <t>H0499I</t>
  </si>
  <si>
    <t> رجل يعيش في زمن الملكية المتحدة، ورد ذكره لأول مرة في 2 صم 23: 9؛ ابن: دودو (هـ1734هـ) § العازار = "أعان الله" 1) رئيس الكهنة ابن هارون 2) ابن أبيناداب الذي اعتنى بالتابوت 3) الكاهن الذي أعاد بناء ودشن أسوار أورشليم المرممة في زمن عزرا 4 ) أحد جبابرة داود 5) لاوي 6) من نسل فرعوش</t>
  </si>
  <si>
    <t> H0499J</t>
  </si>
  <si>
    <t> رجل من سبط لاوي عاش في زمن مصر والبرية، ورد ذكره لأول مرة في ١ أخبار ٢٣:٢١؛ ابن: محلي (ح4249)؛ شقيق: لبني (ه3845هـ) وكيش (ه7027هـ) § العازار = "أعان الله" 1) ابن هارون رئيس الكهنة 2) ابن أبيناداب الذي اعتنى بالتابوت 3) الكاهن الذي أعاد بناء ودشن أسوار أورشليم المستعادة في زمن عزرا 4) أحد جبابرة داود 5) لاوي 6) أحد نسل فرعوش</t>
  </si>
  <si>
    <t> H0499K</t>
  </si>
  <si>
    <t>رجل يعيش في زمن السبي والعودة، مذكور فقط في عز 8: 33؛ ابن: فينحاس (H6372I) § العازار = "أعان الله" 1) ابن هارون رئيس الكهنة 2) ابن أبيناداب الذي اعتنى بالتابوت 3) الكاهن الذي أعاد بناء ودشن أسوار أورشليم المرممة في زمن عزرا 4 ) أحد جبابرة داود 5) لاوي 6) من نسل فرعوش</t>
  </si>
  <si>
    <t> H0499L</t>
  </si>
  <si>
    <t> رجل يعيش في زمن السبي والعودة، مذكور فقط في عز 10: 25 § العازار = "أعان الله" 1) ابن هارون رئيس الكهنة 2) ابن أبيناداب الذي اعتنى بالتابوت 3) الكاهن الذي أعاد بناء و بناء التابوت. تدشين أسوار أورشليم المرممة في زمن عزرا 4) أحد محاربي داود الأقوياء 5) لاوي 6) أحد نسل فرعوش</t>
  </si>
  <si>
    <t> H0499M</t>
  </si>
  <si>
    <t>رجل يعيش في زمن السبي والعودة، مذكور فقط في نحميا 12: 42 § العازار = "أعان الله" 1) ابن هارون رئيس الكهنة 2) ابن أبيناداب الذي اعتنى بالتابوت 3) الكاهن الذي أعاد بناء و تدشين أسوار أورشليم المرممة في زمن عزرا 4) أحد محاربي داود الأقوياء 5) لاوي 6) أحد نسل فرعوش</t>
  </si>
  <si>
    <t> H0500</t>
  </si>
  <si>
    <t> شكرا</t>
  </si>
  <si>
    <t> اليلة</t>
  </si>
  <si>
    <t xml:space="preserve"> § العالة = "الله يصعد" قرية رأوبينية بالقرب من حشبون (خربة)</t>
  </si>
  <si>
    <t> H0501G</t>
  </si>
  <si>
    <t> شكرا</t>
  </si>
  <si>
    <t> اليسا</t>
  </si>
  <si>
    <t> رجل من سبط يهوذا عاش في زمن الملكية المنقسمة، ورد ذكره لأول مرة في 1 أي 2: 39؛ ابن: حاليز (H2503H)؛ والد: سيسماي (H5581) § العاسة أو إليسا = "صنع الله" 1) من نسل يهوذا، ابن حالص 2) كاهن من نسل فشحور مع زوجة أجنبية في زمن عزرا 3) ابن شافان، خادم صدقيا 4) من نسل بنيامين بن رافا والد آصيل</t>
  </si>
  <si>
    <t> H0501H</t>
  </si>
  <si>
    <t>رجل من سبط بنيامين عاش في زمن الملكية المنقسمة، ورد ذكره لأول مرة في 1 أي 8: 37؛ ابن: بينيا (H1150)؛ شقيق: رافا (H7498) وآزيل (H0682A)؛ والد: أولام (H0198H)، يعوش (H3266I) وأليفلط (H0467J)؛ ويُدعى أيضًا "عشق" في 1 أي 8: 39؛ يُسمى أيضًا: e.sheq (عبْر "Eshek" H6232) § Elasah أو Eleasah = "صنع الله" 1) من نسل يهوذا بن حالص 2) كاهن من نسل فشحور مع زوجة أجنبية في زمن عزرا 3) شافان ابن عبد صدقيا 4) من نسل بنيامين بن رافا والد آصيل</t>
  </si>
  <si>
    <t> H0501I</t>
  </si>
  <si>
    <t> إلاسة</t>
  </si>
  <si>
    <t> رجل يعيش في زمن السبي والعودة، مذكور فقط في عز 10: 22 § العاسة أو إلياسة = "صنع الله" 1) من نسل يهوذا بن حالص 2) كاهن من نسل فشحور مع زوجة أجنبية أثناء زمن عزرا 3) ابن شافان عبد صدقيا 4) من نسل بنيامين بن رافا والد آصيل</t>
  </si>
  <si>
    <t> H0501J</t>
  </si>
  <si>
    <t>رجل يعيش في زمن الملكية المنقسمة، مذكور فقط في إرميا ٢٩: ٣؛ ابن: شافان (H8227B)؛ شقيق: أخيقام (هـ0296) وجمريا (هـ1587هـ) § العاسة أو العيسا = "صنع الله" 1) من نسل يهوذا بن حالص 2) كاهن من نسل فشحور مع زوجة أجنبية في زمن عزرا 3) ابن شافان ، خادم صدقيا 4) من نسل بنيامين بن رافا والد آصيل</t>
  </si>
  <si>
    <t> H0502</t>
  </si>
  <si>
    <t> حقا</t>
  </si>
  <si>
    <t> للتدريس/التعلم</t>
  </si>
  <si>
    <t> 1) تعلم 1 أ) (قال) لتعلم 1 ب) (بيل) للتدريس</t>
  </si>
  <si>
    <t> H0503</t>
  </si>
  <si>
    <t> لإنتاج الآلاف</t>
  </si>
  <si>
    <t> الخامس 1) (CLBL) لجعل ألف ضعف ، جلب الآلاف 2) (TWOT) (Hiphil) ينتج آلاف نانومتر 3) (BDB) الرئيس ، chiliarch</t>
  </si>
  <si>
    <t> H0504</t>
  </si>
  <si>
    <t> אֶ֫לֶף</t>
  </si>
  <si>
    <t> ماشية</t>
  </si>
  <si>
    <t> 1) الماشية ، الثيران 1 أ) في الزراعة 1 ب) كحيازة</t>
  </si>
  <si>
    <t> H0505G</t>
  </si>
  <si>
    <t> : ألف 1) ألف 1أ) كرقم 2) ألف، الشركة 2أ) كمجموعة من الرجال تحت قائد واحد، قوات</t>
  </si>
  <si>
    <t> H0505H</t>
  </si>
  <si>
    <t> ألف : عشيرة</t>
  </si>
  <si>
    <t> العشيرة 1) ألف 1أ) كرقم 2) ألف، الشركة 2أ) كمجموعة من الرجال تحت قائد واحد، قوات</t>
  </si>
  <si>
    <t> H0506</t>
  </si>
  <si>
    <t> אֲלַ֑ף</t>
  </si>
  <si>
    <t> ألف، 1000 الآرامية من e.leph ( ʼẫẫạẫ ": ألف" H0505)</t>
  </si>
  <si>
    <t> H0507</t>
  </si>
  <si>
    <t> ضياء</t>
  </si>
  <si>
    <t> هيليف</t>
  </si>
  <si>
    <t xml:space="preserve"> § أليف = "ألف" مدينة في أراضي بنيامين</t>
  </si>
  <si>
    <t> H0508</t>
  </si>
  <si>
    <t> אֶלְפַּ֫עַל</t>
  </si>
  <si>
    <t> البعل</t>
  </si>
  <si>
    <t xml:space="preserve"> رجل من سبط بنيامين عاش في زمن الملكية المنقسمة، ورد ذكره لأول مرة في ١ أخبار ٨:١١؛ ابن: شهريم (H7842) وحوشيم (H2366A)؛ شقيق: جوباب (H3103J)، ضبيا (H6644)، ميشا (H4331)، مالكام (H4445A)، جيوز (H3263)، ساشيا (H7634)، مرماة (H4821) وأبيتوب (H0036)؛ والد: عابر (H5677I)، مشام (H4936)، شيمد (H8106B)، برية (H1283I)، شيما (H8087I)، زبديا (H2069H)، مشلام (H4918J)، حزقي (H2395)، حابر (H2268J)، إشمراي (H2268J). H3461)، إزليا (H3152)، يوباب (H3103K) § Elpaal = "الله صانع" بنياميني</t>
  </si>
  <si>
    <t> H0509</t>
  </si>
  <si>
    <t> אָלַץ</t>
  </si>
  <si>
    <t> (بيل) للحث</t>
  </si>
  <si>
    <t>H0510</t>
  </si>
  <si>
    <t> تحميل</t>
  </si>
  <si>
    <t> 1) (TWOT) (neg adv) لا، لا، ولا، لا 2) (BDB) فرقة من الجنود 3) (CLBL) لا تمرد، لا انتفاضة (مضاءة)</t>
  </si>
  <si>
    <t> H0511G</t>
  </si>
  <si>
    <t> ميسي</t>
  </si>
  <si>
    <t> القانة</t>
  </si>
  <si>
    <t> رجل من سبط لاوي عاش في زمن مصر والبرية، ورد ذكره لأول مرة في خروج ٦: ٢٤؛ ابن: قورح (ح7141ط)؛ شقيق: أسير (ه0617) وأبياساف (ح0043) § ألقانة = "تملك الله" أو "خلق الله" 1) والد صموئيل 2) حاكم في أورشليم في زمن الملك آحاز 3) أحد محاربي داود الجبابرة 4) ) ابن قورح 5) عدة اللاويين</t>
  </si>
  <si>
    <t> H0511H</t>
  </si>
  <si>
    <t>رجل من سبط لاوي يعيش في زمن الملكية المتحدة، ورد ذكره للمرة الأولى في ١ صم ١:١؛ ابن: يروحام (ح3395)؛ متزوج من حنة (ح2584) وفننة (ح6444)؛ والد: صموئيل (ح8050) § ألقانة = "تملك الله" أو "خلق الله" 1) والد صموئيل 2) حاكم في أورشليم في زمن الملك آحاز 3) أحد جبابرة داود 4) ابن قورح 5 ) عدة اللاويين</t>
  </si>
  <si>
    <t> H0511I</t>
  </si>
  <si>
    <t> رجل من سبط لاوي عاش في زمن الملكية المنقسمة، ورد ذكره لأول مرة في 1 أي 6: 25؛ ابن: شاؤول (H7586J)؛ والد: عماساي (ح6022) § ألقانة = "تملك الله" أو "خلق الله" 1) والد صموئيل 2) حاكم في أورشليم في زمن الملك آحاز 3) أحد جبابرة داود 4) ابن قورح 5 ) عدة اللاويين</t>
  </si>
  <si>
    <t> H0511J</t>
  </si>
  <si>
    <t>رجل من سبط لاوي عاش في زمن الملكية المتحدة، ورد ذكره لأول مرة في ١ اخ ٦:٢٦؛ ابن: أخيموت (H0287)؛ والد: صوف (ح6689) § ألقانة = "تملك الله" أو "خلق الله" 1) والد صموئيل 2) حاكم في أورشليم في زمن الملك آحاز 3) أحد جبابرة داود 4) ابن قورح 5 ) عدة اللاويين</t>
  </si>
  <si>
    <t> H0511K</t>
  </si>
  <si>
    <t> رجل من سبط لاوي عاش في زمن السبي والعودة، ورد ذكره فقط في ١ اخ ٩:١٦؛ والد: آسا (ه0609هـ) § ألقانة = "تملك الله" أو "خلق الله" 1) والد صموئيل 2) حاكم في أورشليم في زمن الملك آحاز 3) أحد جبابرة داود 4) ابن قورح 5 ) عدة اللاويين</t>
  </si>
  <si>
    <t> H0511L</t>
  </si>
  <si>
    <t>رجل يعيش في زمن الملكية المنقسمة، مذكور فقط في 1 أي 12: 6 § ألقانة = "قد امتلك الله" أو "خلق الله" 1) والد صموئيل 2) حاكم في أورشليم في زمن الملك آحاز 3) واحد من جبابرة داود 4) ابن قورح 5) عدة لاويين</t>
  </si>
  <si>
    <t> H0511M</t>
  </si>
  <si>
    <t> رجل يعيش في زمن الملكية المنقسمة، مذكور فقط في 1 أي 15: 23 § ألقانة = "قد امتلك الله" أو "خلق الله" 1) والد صموئيل 2) حاكم في أورشليم في زمن الملك آحاز 3) واحد من جبابرة داود 4) ابن قورح 5) عدة لاويين</t>
  </si>
  <si>
    <t> H0511N</t>
  </si>
  <si>
    <t> رجل يعيش في زمن الملكية المنقسمة، مذكور فقط في 2أخ 28: 7 § ألقانة = "قد امتلك الله" أو "خلق الله" 1) والد صموئيل 2) حاكم في أورشليم في زمن الملك آحاز 3) واحد من جبابرة داود 4) ابن قورح 5) عدة لاويين</t>
  </si>
  <si>
    <t> H0512</t>
  </si>
  <si>
    <t> אֶלְקֹשִׁי</t>
  </si>
  <si>
    <t> الكوشيتي</t>
  </si>
  <si>
    <t xml:space="preserve">§ الكوشي = "الله المصين" مواطن و/أو من نسل الكوش (الموقع غير معروف)</t>
  </si>
  <si>
    <t> H0513</t>
  </si>
  <si>
    <t> אֶלְתּוֹלַד</t>
  </si>
  <si>
    <t> التلاد</t>
  </si>
  <si>
    <t xml:space="preserve"> § التولاد = "أجيال الله" مدينة في جنوب يهوذا</t>
  </si>
  <si>
    <t> H0514</t>
  </si>
  <si>
    <t> אֶלְתְּקֵא</t>
  </si>
  <si>
    <t> إلتيكيه</t>
  </si>
  <si>
    <t xml:space="preserve"> § إلتكيه = "ليقذفك الله" مدينة لاوية في سبط دان، بين عقرون وتمناع.</t>
  </si>
  <si>
    <t> H0515</t>
  </si>
  <si>
    <t> تحميل</t>
  </si>
  <si>
    <t> إلتكون</t>
  </si>
  <si>
    <t xml:space="preserve"> § التيكون = "الله مستقيم" مدينة في أراضي يهوذا شمال الخليل</t>
  </si>
  <si>
    <t> H0516</t>
  </si>
  <si>
    <t> هذا هو الحال</t>
  </si>
  <si>
    <t> لا تدمر</t>
  </si>
  <si>
    <t xml:space="preserve"> § "التسخيث" = "لا تهلك" (هيفيل) أمر لكبير الموسيقيين، أو ربما عنوان لحن يستخدم في عدة مزامير</t>
  </si>
  <si>
    <t> H0517</t>
  </si>
  <si>
    <t> אֵם</t>
  </si>
  <si>
    <t> 1) الأم 1أ) البشر 1ب) علاقة ديبورا بالناس (الشكل) 1ج) الحيوانات 2) نقطة الانطلاق أو الانقسام</t>
  </si>
  <si>
    <t> H0518A</t>
  </si>
  <si>
    <t> אִם</t>
  </si>
  <si>
    <t> if/whether_or/رغم 1) إذا 1أ) الجمل الشرطية 1أ1) المواقف المحتملة 1أ2) المواقف المستحيلة 1ب) سياقات القسم 1ب1) لا، ليس 1ج) إذا...إذا، سواء...أو، سواء... أو... أو 1د) متى، كلما 1هـ) منذ 1و) جسيم الاستفهام 1ز) بل بالأحرى</t>
  </si>
  <si>
    <t> H0518B</t>
  </si>
  <si>
    <t> [كه] انا</t>
  </si>
  <si>
    <t> إذا: إلا</t>
  </si>
  <si>
    <t> 1) إلا إذا كان 1أ) ولكن إذا</t>
  </si>
  <si>
    <t> H0518H</t>
  </si>
  <si>
    <t> إذا: بالتأكيد_لا</t>
  </si>
  <si>
    <t> : بالتأكيد_لا 1) إذا 1أ) الجمل الشرطية 1أ1) المواقف المحتملة 1أ2) المواقف المستحيلة 1ب) سياقات القسم 1ب1) لا، ليس 1ج) إذا...إذا، سواء...أو، سواء... أو 1د) متى، كلما 1ه) منذ 1و) جسيم الاستفهام 1ز) بل بالأحرى</t>
  </si>
  <si>
    <t> H0518I</t>
  </si>
  <si>
    <t> إذا: بالتأكيد_نعم</t>
  </si>
  <si>
    <t> : بالتأكيد_نعم 1) إذا 1أ) الجمل الشرطية 1أ1) المواقف المحتملة 1أ2) المواقف المستحيلة 1ب) سياقات القسم 1ب1) لا، ليس 1ج) إذا...إذا، سواء...أو، سواء... أو 1د) متى، كلما 1ه) منذ 1و) جسيم الاستفهام 1ز) بل بالأحرى</t>
  </si>
  <si>
    <t> H0518J</t>
  </si>
  <si>
    <t> إذا: حتى</t>
  </si>
  <si>
    <t> حتى/ما عدا 1) إذا 1أ) الجمل الشرطية 1أ1) المواقف المحتملة 1أ2) المواقف المستحيلة 1ب) سياقات القسم 1ب1) لا، ليس 1ج) إذا...إذا، سواء...أو، سواء...أو. ..أو 1د) متى، كلما 1هـ) منذ 1و) جسيم الاستفهام 1ز) بل بالأحرى</t>
  </si>
  <si>
    <t> H0519</t>
  </si>
  <si>
    <t> אָמָה</t>
  </si>
  <si>
    <t> 1) خادمة ، جارية ، خادمة ، خادمة ، محظية 1 أ) من التواضع (شكل)</t>
  </si>
  <si>
    <t> H0520A</t>
  </si>
  <si>
    <t> אַמָּה</t>
  </si>
  <si>
    <t> ذراع</t>
  </si>
  <si>
    <t> الذراع - مقياس المسافة (الساعد)، حوالي 18 بوصة (.5 م). هناك عدة أذرع مستخدمة في العهد القديم، ذراع الرجل أو الذراع المشتركة (تث 3: 11)، والذراع القانونية أو ذراع المقدس (راجع: حز 40: 5) وغيرها. راجع قاموس الكتاب المقدس للحصول على العلاج الكامل. الآرامية المكافئة: am.mah (ʼᴼᵈᵉᵉᵉᵉᵉᵉᵍ "ذراع" H0521)</t>
  </si>
  <si>
    <t> H0520B</t>
  </si>
  <si>
    <t> H0521</t>
  </si>
  <si>
    <t> ذراع - قياس المسافة (الساعد)، حوالي 18 بوصة (.5 م) الآرامية am.mah ( аэмя а "ذراع" H0520A)</t>
  </si>
  <si>
    <t> H0522</t>
  </si>
  <si>
    <t> عمه</t>
  </si>
  <si>
    <t xml:space="preserve"> § أمة = "ذراع" تل قريب من جبعون</t>
  </si>
  <si>
    <t> H0523</t>
  </si>
  <si>
    <t>نعم</t>
  </si>
  <si>
    <t> شعب، قبيلة، أمة المعادل الآرامي: um.mah (ʻẺạẫẫẫẫ) "شعب" H0524)</t>
  </si>
  <si>
    <t> H0524</t>
  </si>
  <si>
    <t> شعب، قبيلة، أمة آرامية من أمة ( ʻẺẺẺẼ ạại "شعب" H0523)</t>
  </si>
  <si>
    <t> H0525</t>
  </si>
  <si>
    <t> نعم</t>
  </si>
  <si>
    <t> الحرفي</t>
  </si>
  <si>
    <t> صانع، مهندس معماري، عامل ماهر، عامل ماهر</t>
  </si>
  <si>
    <t> H0526G</t>
  </si>
  <si>
    <t> آمون</t>
  </si>
  <si>
    <t> رجل يعيش في زمن الملكية المنقسمة، ذُكر لأول مرة في 1 مل 22: 26 § آمون = "صانع ماهر" أو "صانع بارع" 1) ملك يهوذا ابن منسى 2) والي السامرة 3) من نسل خادم لسليمان</t>
  </si>
  <si>
    <t> H0526H</t>
  </si>
  <si>
    <t> ملك من سبط يهوذا عاش في زمن الملكية المنقسمة، ورد ذكره لأول مرة في 2 مل 21: 18؛ ابن: منسى (H4519H) ومشلومت (H4922)؛ متزوج من الجديدة (هـ3040)؛ والد: يوشيا (ح2977)؛ يُدعى أيضًا عاموس في مات 1: 10؛ § آمون = "صانع ماهر" أو "صانع ماهر" 1) ملك يهوذا ابن منسى 2) والي السامرة 3) من نسل خادم سليمان</t>
  </si>
  <si>
    <t>H0526I</t>
  </si>
  <si>
    <t> رجل يعيش في زمن السبي والعودة، ورد ذكره لأول مرة في عز 2: 57؛ يُدعى أيضًا آمون في نح 7:59؛ اسم آخر لـ a.mi (ʼᴇ "عامي" H0532) § آمون = "صانع ماهر" أو "صانع محترف" 1) ملك يهوذا ابن منسى 2) حاكم السامرة 3) من نسل خادم سليمان</t>
  </si>
  <si>
    <t> H0527</t>
  </si>
  <si>
    <t> حشد، كثير</t>
  </si>
  <si>
    <t> H0528</t>
  </si>
  <si>
    <t xml:space="preserve"> § آمون أو آمون = "يغذي: أن يكون مخلصًا" إله مصري، في الأصل إله طيبة المحلي، فيما بعد رئيس البانثيون المصري</t>
  </si>
  <si>
    <t> H0529</t>
  </si>
  <si>
    <t> حقا</t>
  </si>
  <si>
    <t> 1) الإخلاص والثقة 1 أ) الإخلاص والثقة (كما صفة أخرى)</t>
  </si>
  <si>
    <t> H0530</t>
  </si>
  <si>
    <t> الحقيقة</t>
  </si>
  <si>
    <t> الولاء</t>
  </si>
  <si>
    <t> الحزم والإخلاص والصمود والثبات</t>
  </si>
  <si>
    <t> H0531</t>
  </si>
  <si>
    <t> جيد</t>
  </si>
  <si>
    <t> اموز</t>
  </si>
  <si>
    <t xml:space="preserve"> رجل عاش في زمن الملكية المنقسمة، ورد ذكره لأول مرة في 2 مل 19: 2؛ والد: إشعياء (H3470A) § آموص = والد إشعياء "القوي".</t>
  </si>
  <si>
    <t> H0532</t>
  </si>
  <si>
    <t> نعم</t>
  </si>
  <si>
    <t> عامي</t>
  </si>
  <si>
    <t xml:space="preserve">رجل يعيش في زمن السبي والعودة، ورد ذكره لأول مرة في عز 2: 57؛ يُدعى أيضًا آمون في نح 7:59؛ يُسمى أيضًا: a.mon (ʼamon "H0526I) § Ami = "عبد العبد" من نسل آمون، خادم سليمان</t>
  </si>
  <si>
    <t> H0533</t>
  </si>
  <si>
    <t> حقا</t>
  </si>
  <si>
    <t> قوي جبار</t>
  </si>
  <si>
    <t> H0534</t>
  </si>
  <si>
    <t> الآن</t>
  </si>
  <si>
    <t> قمة</t>
  </si>
  <si>
    <t> 1) القمة ، القمة 1 أ) من الشجرة 1 ب) الجبل</t>
  </si>
  <si>
    <t> H0535</t>
  </si>
  <si>
    <t> حقا</t>
  </si>
  <si>
    <t> لإضعاف</t>
  </si>
  <si>
    <t> 1) أن تكون ضعيفًا ، تتدلى ، تذبل ، تستنفد 1 أ) (Qal) تمرير النعت (من القلب) 1a1) أن تكون ضعيفًا 1a2) تتدلى 1b) (Pulal) 1b1) أن تكون ضعيفًا أو تنمو 1b2) ليذبل</t>
  </si>
  <si>
    <t> H0536</t>
  </si>
  <si>
    <t> حقا</t>
  </si>
  <si>
    <t> ضعيف، ضعيف</t>
  </si>
  <si>
    <t> H0537</t>
  </si>
  <si>
    <t> آمال</t>
  </si>
  <si>
    <t> H0538</t>
  </si>
  <si>
    <t> حقا</t>
  </si>
  <si>
    <t> امام</t>
  </si>
  <si>
    <t xml:space="preserve"> § أمام = "أمهم" مدينة في جنوب يهوذا</t>
  </si>
  <si>
    <t> H0539</t>
  </si>
  <si>
    <t> نعم</t>
  </si>
  <si>
    <t> أكون مخلصا</t>
  </si>
  <si>
    <t>1) يدعم، يؤكد، يكون مخلصًا 1أ) (قال) 1a1) يدعم، يؤكد، يكون مخلصًا، يدعم، يغذي 1a1a) الأب بالتبني (الفرعي) 1a1b) الأم بالتبني، الممرضة 1a1c) الركائز، أنصار الباب 1 ب) (نيفال) 1 ب 1) مثبت، يكون أمينًا، محمولاً، ثابتًا 1 ب 1 أ) تحمله ممرضة 1 ب 1 ب) ثابتًا، مؤكدًا، دائمًا 1 ب 1 ج) مؤكدًا، مثبتًا، مؤكدًا 1 ب 1 د) تم التحقق منه، مؤكدًا 1 ب 1 هـ) موثوق، أمين، موثوق 1ج) (هيفيل) 1ج1) أن يثبت، أن يثق، أن يكون على يقين، أن يؤمن بـ 1ج1أ) أن يثبت 1ج1ب) يثق، يصدق المعادل الآرامي: a.man ( ʲ鲩˟ "يثق" H0540)</t>
  </si>
  <si>
    <t> H0540</t>
  </si>
  <si>
    <t> محمد</t>
  </si>
  <si>
    <t> حتى اثق</t>
  </si>
  <si>
    <t> 1) to confirm, support 1a) (Aphel) 1a1) to believe in 1a2) to trust 1a3) trustworthy (pass participle) Aramaic of a.man (אָמַן "be faithful" H0539)</t>
  </si>
  <si>
    <t> H0541</t>
  </si>
  <si>
    <t> انعطف يمينا</t>
  </si>
  <si>
    <t>(هيفيل) لأخذ اليد اليمنى، للانعطاف لليمين، اختر لليمين، اذهب إلى اليمين، استخدم اليد اليمنى</t>
  </si>
  <si>
    <t> H0542</t>
  </si>
  <si>
    <t> محمد</t>
  </si>
  <si>
    <t> عامل بارع، فنان، ثابت اليد، حرفي</t>
  </si>
  <si>
    <t> ح0543</t>
  </si>
  <si>
    <t> محمد</t>
  </si>
  <si>
    <t> حقا حقا آمين فليكن</t>
  </si>
  <si>
    <t> H0544</t>
  </si>
  <si>
    <t> محمد</t>
  </si>
  <si>
    <t> H0545</t>
  </si>
  <si>
    <t> אׇמְנָה</t>
  </si>
  <si>
    <t> التربية والتغذية والتربية والتدريب وتوفير (كوالد)</t>
  </si>
  <si>
    <t> H0546</t>
  </si>
  <si>
    <t> حقا حقا حقا</t>
  </si>
  <si>
    <t> H0547</t>
  </si>
  <si>
    <t> אֹמְנָה</t>
  </si>
  <si>
    <t> 1) عمود ، داعمون للباب 2) يؤكدون ويدعمون ويؤيدون</t>
  </si>
  <si>
    <t> H0548</t>
  </si>
  <si>
    <t> אֲמָנָה</t>
  </si>
  <si>
    <t> بالتأكيد</t>
  </si>
  <si>
    <t> 1) الإيمان ، الدعم ، بالتأكيد ، المؤكد 1 أ) من العهد 1 ب) الدعم المالي</t>
  </si>
  <si>
    <t> H0549G</t>
  </si>
  <si>
    <t> أمانة</t>
  </si>
  <si>
    <t xml:space="preserve"> § أمانة = "سند" منطقة جبلية من منبع النهر</t>
  </si>
  <si>
    <t> H0549H</t>
  </si>
  <si>
    <t> أمانة = "دعم" نهر يتدفق إلى سهل دمشق من أنتيليبان، اسم آخر لـ a.va.nah ( аэбанна، "أبانا" H0071)</t>
  </si>
  <si>
    <t>H0550G</t>
  </si>
  <si>
    <t> אַמְנוֹן</t>
  </si>
  <si>
    <t> أمنون</t>
  </si>
  <si>
    <t> رجل من سبط يهوذا يعيش في زمن الملكية المتحدة، ورد ذكره لأول مرة في 2 صم 3: 2؛ ابن: داود (هـ1732) وأخينوعم (هـ0293هـ)؛ الأخ غير الشقيق لكل من: تشيلاب (ه3609)، أبشالوم (ه0053)، أدونيا (ه0138)، شفطيا (ه8203)، يثرعام (ه3507)، شموع (ه8051ه)، شوباب (ه7727)، ناثان (ه5416)، سليمان (ه8010)، إبهار (H2984)، إليشوع (H0474)، نافج (H5298H)، يافيع (H3309I)، أليشمع (H0476H)، إليادا (H0450)، أليفلط (H0467)، تمار (H8559H)، إلبيلت (H0467I)، نوجا (H5052) و يريموث (H3406N) § أمنون = "مخلص" 1) الابن الأكبر لداود، مغتصب ثامار، الذي قتل على يد أبشالوم 2) ابن شمعون (من عشيرة كالب)</t>
  </si>
  <si>
    <t> H0550H</t>
  </si>
  <si>
    <t>رجل من سبط يهوذا(؟) عاش في زمن الملكية المنقسمة، لم يُذكر إلا في ١ أخبار ٤:٢٠؛ ابن: شمعون (ح7889)؛ شقيق: رنة (ه7441)، بن حانان (ه1135)، تيلون (ه8436) § أمنون = "مخلص" 1) الابن الأكبر لداود، مغتصب ثامار، الذي قتله أبشالوم 2) ابن شمعون (من عشيرة كالب)</t>
  </si>
  <si>
    <t> H0551</t>
  </si>
  <si>
    <t> محمد</t>
  </si>
  <si>
    <t> حقا، حقا، بالتأكيد</t>
  </si>
  <si>
    <t> H0552</t>
  </si>
  <si>
    <t> محمد</t>
  </si>
  <si>
    <t> H0553</t>
  </si>
  <si>
    <t> محمد</t>
  </si>
  <si>
    <t> 1) أن تكون قويًا ، متيقظًا ، شجاعًا ، شجاعًا ، شجاعًا ، جريئًا ، صلبًا ، صعبًا 1 أ) (Qal) أن تكون قويًا ، شجاعًا ، جريئًا 1 ب) (بيل) لتقويها ، آمنة (لنفسك) ، صلبة (قلب) ، اجعل حازمًا ، اجعل عنيدًا ، أؤكد 1 ج) (Hithpael) ليتم تحديده ، لتنبيه نفسه ، يقوي نفسه ، يثبت نفسه ، يستمر في ، يثبت أنه متفوق على 1d) (Hiphil) لإظهار القوة ، كن قويًا ، يشعر بالقوة</t>
  </si>
  <si>
    <t> H0554</t>
  </si>
  <si>
    <t> محمد</t>
  </si>
  <si>
    <t> 1) سترونج 2) خليج ، مرقط ، بيبالد (ملون)</t>
  </si>
  <si>
    <t> H0555</t>
  </si>
  <si>
    <t> محمد</t>
  </si>
  <si>
    <t> H0556</t>
  </si>
  <si>
    <t> אַמְצָה</t>
  </si>
  <si>
    <t> H0557G</t>
  </si>
  <si>
    <t> אַמְצִי</t>
  </si>
  <si>
    <t> أمزي</t>
  </si>
  <si>
    <t>رجل من سبط لاوي عاش في زمن الملكية المنقسمة، ورد ذكره فقط في 1 أي 6: 46؛ ابن: بني (ح1137هـ)؛ والد: حلقيا (H2518I) § أمزي = "قوتي" 1) لاوي 2) جد منفي عاد في الخط الكهنوتي</t>
  </si>
  <si>
    <t> H0557H</t>
  </si>
  <si>
    <t> رجل يعيش في زمن السبي والعودة، مذكور فقط في نحميا ١١:١٢؛ ابن: زكريا (H2148X)؛ والد: بلاليا (H6421) § أمزي = "قوتي" 1) لاوي 2) جد منفي عاد في الخط الكهنوتي</t>
  </si>
  <si>
    <t> H0558G</t>
  </si>
  <si>
    <t> אֲמַצְיָ֫הוּ</t>
  </si>
  <si>
    <t> أمصية</t>
  </si>
  <si>
    <t> ملك من سبط يهوذا عاش في زمن الملكية المنقسمة، ورد ذكره لأول مرة في 2 مل 12: 21؛ ابن: يوآش (H3101I) ويهدان (H3086)؛ متزوج من يكليا (ح3203)؛ والد: عزيا (ح5818) § أمصيا = "الرب جبار" 1) ملك يهوذا، ابن يوآش، والد عزريا 2) كاهن بيت إيل في عهد يربعام الثاني 3) والد يوشا من سبط شمعون 4) لاوي مغني في المسكن في أيام داود</t>
  </si>
  <si>
    <t> H0558H</t>
  </si>
  <si>
    <t>رجل من سبط سمعان (؟) عاش في زمن الملكية المنقسمة، ورد ذكره فقط في 1 أي 4: 34؛ والد: يوشا (ح3144) § أمصيا = "الرب جبار" 1) ملك يهوذا ابن يوآش والد عزريا 2) كاهن بيت إيل في عهد يربعام الثاني 3) والد يوشا من سبط شمعون 4) لاوي مغني في المسكن في أيام داود</t>
  </si>
  <si>
    <t> H0558I</t>
  </si>
  <si>
    <t> رجل من سبط لاوي عاش في زمن الملكية المنقسمة، ورد ذكره فقط في 1 أي 6: 45؛ ابن: حلقيا (H2518I)؛ والد: حشبيا (ح2811) § أمصيا = "الرب جبار" 1) ملك يهوذا ابن يوآش والد عزريا 2) كاهن بيت إيل في عهد يربعام الثاني 3) والد يوشا من سبط شمعون 4) لاوي مغني في المسكن في أيام داود</t>
  </si>
  <si>
    <t> H0558J</t>
  </si>
  <si>
    <t>رجل يعيش في زمن الملكية المنقسمة، ذكر لأول مرة في عامو 7: 10 § أمصيا = "يهوه جبار" 1) ملك يهوذا، ابن يوآش، والد عزريا 2) كاهن بيت إيل في عهد يربعام الثاني 3) الأب ليوشا من سبط شمعون 4) لاوي مغني في المسكن في ايام داود</t>
  </si>
  <si>
    <t> H0559</t>
  </si>
  <si>
    <t> مردود</t>
  </si>
  <si>
    <t> 1) ليقول، يتكلم، ينطق 1أ) (قال) ليقول، ليجيب، ليقول في قلبه، ليفكر، ليأمر، يعد، لينوي 1ب) (نيفال) ليقال، ليقال، ل يُدعى 1ج) (هيثبائيل) ليتباهى، ليتصرف بفخر 1د) (هيفيل) ليعترف، ليشهد المعادل الآرامي: a.mar ( а ẫ ẫ ẫ ẫ ại "يقول" H0560)</t>
  </si>
  <si>
    <t> H0560</t>
  </si>
  <si>
    <t> مردود</t>
  </si>
  <si>
    <t> (بال) ليقول، ليتكلم، ليأمر، ليخبر، لربط الآرامية لعمار ( аëẫm "يقول" H0559)</t>
  </si>
  <si>
    <t> H0561</t>
  </si>
  <si>
    <t> مردود</t>
  </si>
  <si>
    <t> نطق، كلام، كلمة، قول، وعد، أمر</t>
  </si>
  <si>
    <t> H0562</t>
  </si>
  <si>
    <t> مردود</t>
  </si>
  <si>
    <t> H0563</t>
  </si>
  <si>
    <t> مردود</t>
  </si>
  <si>
    <t> H0564G</t>
  </si>
  <si>
    <t> مردود</t>
  </si>
  <si>
    <t> إمر</t>
  </si>
  <si>
    <t>رجل من سبط لاوي عاش في زمن السبي والعودة، ورد ذكره لأول مرة في ١ أخبار ٩:١٢؛ والد: مشلميث (H4921) § إمير = "قال" 1) كاهن في زمن داود 2) كاهن في زمن إرميا 3) أبو صادوق الكاهن 4) جد كاهن</t>
  </si>
  <si>
    <t> H0564H</t>
  </si>
  <si>
    <t> رجل يعيش في زمن الملكية المنقسمة، ذُكر لأول مرة في 1 أي 24: 14 § إمير = "قال" 1) كاهن في زمن داود 2) كاهن في زمن إرميا 3) أبو صادوق الكاهن 4) و سلف الكاهن</t>
  </si>
  <si>
    <t> H0564I</t>
  </si>
  <si>
    <t xml:space="preserve"> § إمير = "لقد قال" مكان ميلاد الكاهن</t>
  </si>
  <si>
    <t> H0564J</t>
  </si>
  <si>
    <t> رجل يعيش في زمن المنفى والعودة، مذكور فقط في نحميا ٣: ٢٩؛ والد: صادوق (H6659K) § إمير = "قال" 1) كاهن في زمن داود 2) كاهن في زمن إرميا 3) أبو صادوق الكاهن 4) جد كاهن</t>
  </si>
  <si>
    <t> H0565A</t>
  </si>
  <si>
    <t> אִמְרָה</t>
  </si>
  <si>
    <t>1) الكلام والكلام والكلمة 1 أ) كلمة الله (الأمر والوعد)</t>
  </si>
  <si>
    <t> H0565B</t>
  </si>
  <si>
    <t> אֶמְרָה</t>
  </si>
  <si>
    <t> التهديد (بالقضاء من الله)</t>
  </si>
  <si>
    <t> H0566G</t>
  </si>
  <si>
    <t> محمد</t>
  </si>
  <si>
    <t> إمري</t>
  </si>
  <si>
    <t> رجل من سبط يهوذا عاش في زمن السبي والعودة، مذكور فقط في ١ اخ ٩:٤؛ ابن: بني (H1137I)؛ والد: عمري (H6018I) § إمري = "فصيح" 1) رجل من يهوذا 2) جد أحد مساعدي نحميا</t>
  </si>
  <si>
    <t> H0566H</t>
  </si>
  <si>
    <t> رجل يعيش في زمن المنفى والعودة، مذكور فقط في نحميا ٣: ٢؛ والد: زكور (H2139L) § إمري = "فصيح" 1) رجل من يهوذا 2) جد أحد مساعدي نحميا</t>
  </si>
  <si>
    <t> H0567</t>
  </si>
  <si>
    <t> محمد</t>
  </si>
  <si>
    <t> أموريت</t>
  </si>
  <si>
    <t xml:space="preserve">شخص ما ينحدر من عمرو (؟)، المذكور لأول مرة في تك 10: 16؛ ينحدر من كنعان (H3667)؛ مع صيدا (H6721)، حث (H2845)، اليبوسي (H2983)، الجرجاشي (H1622)، الحويتي (H2340)، الأركيت (H6208)، السينيتي (H5513)، الأرواديت (H0721)، الصماريت (H6786) والحماثيت (H2577). ) § الأموريون = "القائل" أحد شعوب شرق كنعان وما وراء الأردن، الذين طردهم الغزو الإسرائيلي من مصر</t>
  </si>
  <si>
    <t> H0568G</t>
  </si>
  <si>
    <t> אֲמַרְיָ֫הוּ</t>
  </si>
  <si>
    <t> العامرية</t>
  </si>
  <si>
    <t> رجل من سبط لاوي عاش في زمن الملكية المتحدة، ورد ذكره لأول مرة في ١ اخ ٦:٧؛ ابن: مرايوث (H4812)؛ والد: أخيطوب (H0285H) § أمريا = "يهوه يتكلم" أو "وعد يهوه" 1) جد صادوق 2) ابن رئيس الكهنة في زمن سليمان 3) رئيس كهنة في عهد يهوشافاط 4) ابن حزقيا العظيم- جد صفنيا 5) لاوي في زمن عزرا 6) لاوي في عهد حزقيا 7) كاهن في زمن نحميا</t>
  </si>
  <si>
    <t> H0568H</t>
  </si>
  <si>
    <t>رجل من سبط لاوي عاش في زمن الملكية المنقسمة، ورد ذكره لأول مرة في 1 أي 6: 11؛ ابن: عزريا (H5838K)؛ والد: أخيطوب (H0285I) § أمريا = "يهوه يتكلم" أو "وعد يهوه" 1) جد صادوق 2) ابن رئيس الكهنة في زمن سليمان 3) رئيس كهنة في عهد يهوشافاط 4) ابن حزقيا العظيم- جد صفنيا 5) لاوي في زمن عزرا 6) لاوي في عهد حزقيا 7) كاهن في زمن نحميا</t>
  </si>
  <si>
    <t> H0568I</t>
  </si>
  <si>
    <t>رجل من سبط لاوي عاش في زمن مصر والبرية، ورد ذكره لأول مرة في ١ أخبار ٢٣:١٩؛ ابن: الخليل (H2275B)؛ شقيق: يريا (ه3404)، يحزيئيل (ه3166I) ويقمعام (ه3360) § أمريا = "يهوه يتكلم" أو "وعد يهوه" 1) جد صادوق 2) ابن رئيس الكهنة في زمن سليمان 3) رئيس كاهن في عهد يهوشافاط 4) ابن حزقيا الجد الأكبر لصفنيا 5) لاوي في زمن عزرا 6) لاوي في عهد حزقيا 7) كاهن في زمن نحميا</t>
  </si>
  <si>
    <t> H0568J</t>
  </si>
  <si>
    <t> رجل يعيش في زمن الملكية المنقسمة، مذكور فقط في 2أخ 19:11 § أمريا = "يهوه يتكلم" أو "وعد يهوه" 1) جد صادوق 2) ابن رئيس الكهنة في زمن سليمان 3) رئيس كاهن في عهد يهوشافاط 4) ابن حزقيا الجد الأكبر لصفنيا 5) لاوي في زمن عزرا 6) لاوي في عهد حزقيا 7) كاهن في زمن نحميا</t>
  </si>
  <si>
    <t> H0568K</t>
  </si>
  <si>
    <t>رجل يعيش في زمن الملكية المنقسمة، مذكور فقط في 2أخ 31:15 § أمريا = "يهوه يتكلم" أو "وعد يهوه" 1) جد صادوق 2) ابن رئيس الكهنة في زمن سليمان 3) رئيس كاهن في عهد يهوشافاط 4) ابن حزقيا الجد الأكبر لصفنيا 5) لاوي في زمن عزرا 6) لاوي في عهد حزقيا 7) كاهن في زمن نحميا</t>
  </si>
  <si>
    <t> H0568L</t>
  </si>
  <si>
    <t> رجل يعيش في زمن السبي والعودة، مذكور فقط في عز 10: 42 § أمريا = "يهوه يتكلم" أو "وعد الرب" 1) جد صادوق 2) ابن رئيس الكهنة في زمن سليمان 3) أ رئيس الكهنة في عهد يهوشافاط 4) ابن حزقيا الجد الأكبر لصفنيا 5) لاوي في زمن عزرا 6) لاوي في عهد حزقيا 7) كاهن في زمن نحميا</t>
  </si>
  <si>
    <t> H0568M</t>
  </si>
  <si>
    <t>رجل يعيش في زمن السبي والعودة، ذُكر لأول مرة في نحميا ١٠: ٣ § أمريا = "يهوه يتكلم" أو "وعد يهوه" ١) جد صادوق ٢) ابن رئيس الكهنة في زمن سليمان ٣) أ رئيس الكهنة في عهد يهوشافاط 4) ابن حزقيا الجد الأكبر لصفنيا 5) لاوي في زمن عزرا 6) لاوي في عهد حزقيا 7) كاهن في زمن نحميا</t>
  </si>
  <si>
    <t> H0568N</t>
  </si>
  <si>
    <t> رجل يعيش في زمن السبي والعودة، مذكور فقط في نحميا ١١:٤؛ ابن: شفطيا (H8203N)؛ والد: زكريا (H2148V) § أمريا = "يهوه يتكلم" أو "وعد يهوه" 1) جد صادوق 2) ابن رئيس الكهنة في زمن سليمان 3) رئيس كهنة في عهد يهوشافاط 4) ابن حزقيا العظيم- جد صفنيا 5) لاوي في زمن عزرا 6) لاوي في عهد حزقيا 7) كاهن في زمن نحميا</t>
  </si>
  <si>
    <t> H0568O</t>
  </si>
  <si>
    <t>رجل يعيش في زمن الملكية المنقسمة، مذكور فقط في صف ١: ١؛ ابن: حزقيا (ح٢٣٩٦ك)؛ والد: جدليا (H1436H) § أمريا = "يهوه يتكلم" أو "وعد يهوه" 1) جد صادوق 2) ابن رئيس الكهنة في زمن سليمان 3) رئيس كهنة في عهد يهوشافاط 4) ابن حزقيا العظيم- جد صفنيا 5) لاوي في زمن عزرا 6) لاوي في عهد حزقيا 7) كاهن في زمن نحميا</t>
  </si>
  <si>
    <t> H0569</t>
  </si>
  <si>
    <t> مردود</t>
  </si>
  <si>
    <t> امرافيل</t>
  </si>
  <si>
    <t xml:space="preserve"> رجل عاش في زمن البطاركة، ذكر لأول مرة في تك 14: 1 § أمرافل = "قائل الظلمة: سقوط القائل" ملك شنعار (بابل) (ربما حمورابي ج 2100 ق.م)</t>
  </si>
  <si>
    <t> H0570</t>
  </si>
  <si>
    <t> محمد</t>
  </si>
  <si>
    <t> ليلة أمس</t>
  </si>
  <si>
    <t> 1) أمس، الليلة الماضية 2) مؤخرًا (الشكل)</t>
  </si>
  <si>
    <t> H0571G</t>
  </si>
  <si>
    <t> مال</t>
  </si>
  <si>
    <t> الحقيقة: المؤمنين</t>
  </si>
  <si>
    <t> الإيمان 1) الحزم والإخلاص والحقيقة 1أ) اليقين والموثوقية 1ب) الاستقرار والاستمرارية 1ج) الإخلاص والموثوقية 1د) الحقيقة 1د1) كما قيل 1د2) الشهادة والحكم 1د3) التعليمات الإلهية 1د4) الحقيقة كجسد أخلاقي أو المعرفة الدينية 1د5) العقيدة الصحيحة adv 2) في الحقيقة، حقًا</t>
  </si>
  <si>
    <t> H0571H</t>
  </si>
  <si>
    <t> الحقيقة: صحيح</t>
  </si>
  <si>
    <t> : صحيح 1) الحزم والإخلاص والحقيقة 1أ) اليقين والموثوقية 1ب) الاستقرار والاستمرار 1ج) الإخلاص والموثوقية 1د) الحقيقة 1د1) كما قيل 1د2) الشهادة والحكم 1د3) التعليمات الإلهية 1د4) الحقيقة كجسد من الأخلاق أو المعرفة الدينية 1د5) العقيدة الصحيحة adv 2) في الحقيقة، حقًا</t>
  </si>
  <si>
    <t> H0571I</t>
  </si>
  <si>
    <t> الحقيقة: يقين</t>
  </si>
  <si>
    <t> : معين/ثابت 1) الحزم والإخلاص والحقيقة 1أ) اليقين والموثوقية 1ب) الاستقرار والاستمرار 1ج) الإخلاص والموثوقية 1د) الحقيقة 1د1) كما قيل 1د2) الشهادة والحكم 1د3) التعليمات الإلهية 1د4) الحق كجسد المعرفة الأخلاقية أو الدينية 1د5) العقيدة الصحيحة adv 2) في الحقيقة، حقًا</t>
  </si>
  <si>
    <t> H0572</t>
  </si>
  <si>
    <t>مالحظة</t>
  </si>
  <si>
    <t> كيس</t>
  </si>
  <si>
    <t> 1) كيس ، حاوية مرنة (للحبوب) 2) (TWOT) منتشرة</t>
  </si>
  <si>
    <t> H0573</t>
  </si>
  <si>
    <t> م</t>
  </si>
  <si>
    <t> أميتاي</t>
  </si>
  <si>
    <t xml:space="preserve"> رجل يعيش في زمن الملكية المنقسمة، ورد ذكره لأول مرة في 2 مل 14: 25؛ والد: يونان (ح3124) § أمتاي = "حقي" والد يونان النبي</t>
  </si>
  <si>
    <t> H0574</t>
  </si>
  <si>
    <t> אֵימְתָן</t>
  </si>
  <si>
    <t> H0575</t>
  </si>
  <si>
    <t> אָן</t>
  </si>
  <si>
    <t> 1) أين ؟، أين؟ (المكان) 2) متى؟، حتى متى؟، إلى متى؟ (من الوقت)</t>
  </si>
  <si>
    <t> H0576A</t>
  </si>
  <si>
    <t> خضر</t>
  </si>
  <si>
    <t> أنا (أول شخص. يغني. - يستخدم عادة للتأكيد) الآرامية لـ a.ni ( а–н– и، а– н– а а не – а н 0589)</t>
  </si>
  <si>
    <t> H0576B</t>
  </si>
  <si>
    <t> ميسي</t>
  </si>
  <si>
    <t> H0577</t>
  </si>
  <si>
    <t> خضر</t>
  </si>
  <si>
    <t> لو سمحت!</t>
  </si>
  <si>
    <t> اه الآن! أتوسل إليك، أوه الآن!، صلي الآن! (نعت التوسل يتبعه عادة فعل الأمر)</t>
  </si>
  <si>
    <t> H0578</t>
  </si>
  <si>
    <t> ميسي</t>
  </si>
  <si>
    <t> (قال) للحزن</t>
  </si>
  <si>
    <t> H0579</t>
  </si>
  <si>
    <t>1) للالتقاء ، اللقاء ، الاقتراب ، أن يكون مناسبًا 1 أ) (بيل) للسماح للقاء ، سبب لقاء 1 ب) (بوال) ليتم إرساله ، يُسمح له بمقابلة 1 ج) (هيثبايل) للبحث عن مناسبة (شجار) ، سبب للقاء نفسه</t>
  </si>
  <si>
    <t> H0580</t>
  </si>
  <si>
    <t> تحميل</t>
  </si>
  <si>
    <t> نحن (أول شخص. رر. - يستخدم عادة للتأكيد) تهجئة أخرى لـ a.nach.nu ( аëнеда не، "نحن" H0587)</t>
  </si>
  <si>
    <t> H0581A</t>
  </si>
  <si>
    <t> تحميل</t>
  </si>
  <si>
    <t> هم</t>
  </si>
  <si>
    <t> هؤلاء، أولئك، هم الآرامية من hem.mah ( ĵ군밸기 "هم (ماسك.)" H1992)</t>
  </si>
  <si>
    <t> H0581B</t>
  </si>
  <si>
    <t> אִנִּין</t>
  </si>
  <si>
    <t> هم (إناث)</t>
  </si>
  <si>
    <t> هم الآرامية من hem.mah (به (هى (ماسك.)" H1992)</t>
  </si>
  <si>
    <t> H0582</t>
  </si>
  <si>
    <t> تحميل</t>
  </si>
  <si>
    <t> 1) رجل، رجل بشري، شخص، إنسان 1أ) فرد 1ب) رجال (جماعي) 1ج) رجل، بشرية المعادل الآرامي: e.nash ( аëна ‏، "رجل" H0606)</t>
  </si>
  <si>
    <t> H0583</t>
  </si>
  <si>
    <t> انوش</t>
  </si>
  <si>
    <t xml:space="preserve">رجل عاش في زمن ما قبل الطوفان، ورد ذكره لأول مرة في تك 4: 26؛ ابن: سيث (H8352)؛ والد: كنان (H7018)؛ ويُدعى أيضًا أنوش في لوقا ٣: ٣٨؛ يُسمى أيضًا: Enōs (Ἐνώς "Enos" G1800) § Enos = "رجل" ابن سيث</t>
  </si>
  <si>
    <t> H0584</t>
  </si>
  <si>
    <t> جديد</t>
  </si>
  <si>
    <t> للتنهد</t>
  </si>
  <si>
    <t> 1) (نيفال) تنهد ، تأوه (في ألم أو حزن) ، شهقة 1 أ) أنين (من الماشية)</t>
  </si>
  <si>
    <t> H0585</t>
  </si>
  <si>
    <t> جديد</t>
  </si>
  <si>
    <t> تنهد</t>
  </si>
  <si>
    <t> التنهد والأنين (التعبير عن الحزن أو الضيق الجسدي)</t>
  </si>
  <si>
    <t> H0586</t>
  </si>
  <si>
    <t> جديد</t>
  </si>
  <si>
    <t> نحن (الشخص الأول. رر.) الآرامية من a.nach.nu ( а–неда не, "نحن" H0587)</t>
  </si>
  <si>
    <t> H0587</t>
  </si>
  <si>
    <t> جديد</t>
  </si>
  <si>
    <t> نحن (أول شخص. رر. - يستخدم عادة للتأكيد)</t>
  </si>
  <si>
    <t> H0588</t>
  </si>
  <si>
    <t> جديد</t>
  </si>
  <si>
    <t> أناهارات</t>
  </si>
  <si>
    <t xml:space="preserve"> § أنهاراث = "أنين الخوف" (BDB) مدينة في نفتالي أو يساكر</t>
  </si>
  <si>
    <t> H0589</t>
  </si>
  <si>
    <t> الآن</t>
  </si>
  <si>
    <t> أنا (أول شخص. يغني. - يستخدم عادة للتأكيد)</t>
  </si>
  <si>
    <t> H0590</t>
  </si>
  <si>
    <t> لا يزال</t>
  </si>
  <si>
    <t> سريع</t>
  </si>
  <si>
    <t> الأسطول والسفن</t>
  </si>
  <si>
    <t> H0591</t>
  </si>
  <si>
    <t>شكرا</t>
  </si>
  <si>
    <t> 1) السفينة 1 أ) رجال السفن والبحارة</t>
  </si>
  <si>
    <t> H0592</t>
  </si>
  <si>
    <t> الآن</t>
  </si>
  <si>
    <t> الحداد والرثاء</t>
  </si>
  <si>
    <t> H0593</t>
  </si>
  <si>
    <t> لا يوجد</t>
  </si>
  <si>
    <t> أنيام</t>
  </si>
  <si>
    <t xml:space="preserve"> رجل من سبط منسى يعيش في زمن مصر والبرية، مذكور فقط في ١ اخ ٧:١٩؛ ابن: شميده (H8061)؛ شقيق: أخيان (H0291)، شكيم (H7928H) وليخي (H3949) § أنيعام = "أنا الشعب" أو "رثاء الشعب" رجل منسى</t>
  </si>
  <si>
    <t> H0594</t>
  </si>
  <si>
    <t> אֲנָךְ</t>
  </si>
  <si>
    <t> راسيا</t>
  </si>
  <si>
    <t> هبوطا، راسيا، الوزن الرصاص</t>
  </si>
  <si>
    <t> H0595</t>
  </si>
  <si>
    <t> אָֽנֹכִ֫י</t>
  </si>
  <si>
    <t> أنا (أول شخص. يغني.) تهجئة أخرى لـ a.ni (а–неи، а–ненета а н0589)</t>
  </si>
  <si>
    <t> H0596</t>
  </si>
  <si>
    <t> אָנַן</t>
  </si>
  <si>
    <t> يشتكي</t>
  </si>
  <si>
    <t> (هثبائيل) يشكو، يتذمر</t>
  </si>
  <si>
    <t> H0597</t>
  </si>
  <si>
    <t> אָנַס</t>
  </si>
  <si>
    <t> (قال) لإجبار، لتقييد المعادل الآرامي: a.nas ( аëн귦 "لتقييد" H0598)</t>
  </si>
  <si>
    <t> H0598</t>
  </si>
  <si>
    <t> אֲנַס</t>
  </si>
  <si>
    <t>(P'al) لقمع، وإجبار، وتقييد الآرامية من a.nas (Ảẫ Ảẫ Ảẫ) "لإجبار" H0597)</t>
  </si>
  <si>
    <t> H0599</t>
  </si>
  <si>
    <t> אָנַף</t>
  </si>
  <si>
    <t> 1) أن تغضب ، أن تغضب ، أن تتنفس بقوة 1 أ) (قل) أن تغضب (من الله) 1 ب) (هيثبائيل) أن تغضب (دائمًا من الله)</t>
  </si>
  <si>
    <t> H0600</t>
  </si>
  <si>
    <t> אֲנַף</t>
  </si>
  <si>
    <t> الوجه والأنف الآرامية أف (ʼʼ: "الغضب" H0639)</t>
  </si>
  <si>
    <t> H0601</t>
  </si>
  <si>
    <t> ميسي</t>
  </si>
  <si>
    <t> مالك الحزين</t>
  </si>
  <si>
    <t> 1) طائر نجس 1 أ) ربما مالك الحزين</t>
  </si>
  <si>
    <t> H0602</t>
  </si>
  <si>
    <t> אָנַק</t>
  </si>
  <si>
    <t> 1) تبكي ، تأوه 1 أ) (قل) تبكي ، رثاء 1 ب) (نيفال) لتجعل الرثاء</t>
  </si>
  <si>
    <t> H0603</t>
  </si>
  <si>
    <t> الحقيقة</t>
  </si>
  <si>
    <t> البكاء، الأنين، الرثاء</t>
  </si>
  <si>
    <t> H0604</t>
  </si>
  <si>
    <t> وزغة</t>
  </si>
  <si>
    <t> 1) حيوان نجس ، نمس ، نمر ، أبو بريص 1 أ) ربما حيوان منقرض ، المعنى الدقيق غير معروف</t>
  </si>
  <si>
    <t> H0605</t>
  </si>
  <si>
    <t> نعم</t>
  </si>
  <si>
    <t> تكون غير قابلة للشفاء</t>
  </si>
  <si>
    <t> 1) أن تكون ضعيفًا ، مريضًا ، ضعيفًا 1 أ) (Qal) 1a1) أن تكون غير قابل للشفاء 1a2) أن تكون مريضًا 1a3) يائسًا ، غير قابل للشفاء ، شرير يائسًا ، حزينًا ، مريضًا جدًا (اجتياز المفعول) (ميتاف.) 1 ب) (Niphal) مريض</t>
  </si>
  <si>
    <t> H0606</t>
  </si>
  <si>
    <t>الآن</t>
  </si>
  <si>
    <t> 1) الإنسان، الإنسان 2) الإنسان (الجماعي) الآرامية من إ.نوش ( аэнводача "إنسان" H0582)</t>
  </si>
  <si>
    <t> H0607</t>
  </si>
  <si>
    <t> شكرا</t>
  </si>
  <si>
    <t> أنت، أنت (الشخص الثاني. يغني.) الآرامية من at.tah ( ʼặẫẫ ẫẫ ẫ ẫ ẫ ẫ ẫ ẫ ẫ Ả) "H0859A)</t>
  </si>
  <si>
    <t> H0608</t>
  </si>
  <si>
    <t> شكرا</t>
  </si>
  <si>
    <t> أنت، أنت (شخص ثانٍ. رر.) الآرامية من at.tem (ʼặặẫẫ) "أنت (النائب)" H0859D)</t>
  </si>
  <si>
    <t> H0609G</t>
  </si>
  <si>
    <t> حقا</t>
  </si>
  <si>
    <t> ك</t>
  </si>
  <si>
    <t> ملك من سبط يهوذا عاش في زمن الملكية المنقسمة، ورد ذكره لأول مرة في 1 مل 15: 8؛ ابن: أبيا (H0029I)؛ متزوج من عزوبة (H5806)؛ والد: يهوشافاط (H3092I)؛ ويُدعى أيضًا آساف في متى ١: ٧، ٨؛ اسمه أيضًا: آسا (Ἀσά "آساف" G0760) § آسا = "الشافي: الضار (؟)" 1) ملك يهوذا، ابن أبيام، والد يهوشافاط 2) لاوي</t>
  </si>
  <si>
    <t> H0609H</t>
  </si>
  <si>
    <t>رجل من سبط لاوي عاش في زمن السبي والعودة، ورد ذكره فقط في ١ اخ ٩:١٦؛ ابن: ألقانة (H0511K)؛ والد: برخيا (H1296I) § آسا = "الشافي: ضار (؟)" 1) ملك يهوذا، ابن أبيام، والد يهوشافاط 2) لاوي</t>
  </si>
  <si>
    <t> H0610</t>
  </si>
  <si>
    <t> تحميل</t>
  </si>
  <si>
    <t> قارورة</t>
  </si>
  <si>
    <t> دورق، إبريق زيت صغير</t>
  </si>
  <si>
    <t> H0611</t>
  </si>
  <si>
    <t> تحميل</t>
  </si>
  <si>
    <t> ضرر</t>
  </si>
  <si>
    <t> الشر، الأذى، الأذى، الأذى</t>
  </si>
  <si>
    <t> H0612</t>
  </si>
  <si>
    <t> אֵסוּר</t>
  </si>
  <si>
    <t> رابطة</t>
  </si>
  <si>
    <t> 1) فرقة، رابطة 2) بيت الروابط، السجن (مجازي) الآرامية المعادل: e.sur (ʼᴴᴰ "بوند" H0613)</t>
  </si>
  <si>
    <t> H0613</t>
  </si>
  <si>
    <t> אֱסוּר</t>
  </si>
  <si>
    <t> الفرقة، السند، السجن الآرامية ه.سور (ʼᴴᴰ "السند" H0612)</t>
  </si>
  <si>
    <t> H0614</t>
  </si>
  <si>
    <t> אָסִיף</t>
  </si>
  <si>
    <t> التجمع</t>
  </si>
  <si>
    <t> جمع، حصاد</t>
  </si>
  <si>
    <t> H0615</t>
  </si>
  <si>
    <t> אָסִיר</t>
  </si>
  <si>
    <t> أسير، أسير، عبد</t>
  </si>
  <si>
    <t> H0616</t>
  </si>
  <si>
    <t> אַסִּיר</t>
  </si>
  <si>
    <t> 1) أسرى (جماعي) 2) (CLBL) أسير أسير</t>
  </si>
  <si>
    <t> H0617G</t>
  </si>
  <si>
    <t> عسير</t>
  </si>
  <si>
    <t>رجل من سبط لاوي عاش في زمن مصر والبرية، ورد ذكره لأول مرة في خروج ٦: ٢٤؛ ابن: قورح (ح7141ط)؛ شقيق: ألقانة (ه0511) وأبياساف (ه0043) § أسير = "سجين" 1) ابن قورح 2) ابن أبياساف 3) ابن يكنيا</t>
  </si>
  <si>
    <t> H0617H</t>
  </si>
  <si>
    <t> رجل من سبط لاوي عاش في زمن مصر والبرية، ورد ذكره لأول مرة في ١ أخبار ٦:٢٣؛ ابن: إبياساف (ح0043)؛ شقيق: كوري (H6981)؛ والد: تحث (هـ8480هـ) § أسير = "سجين" 1) ابن قورح 2) ابن أبياساف 3) ابن يكنيا</t>
  </si>
  <si>
    <t> H0618</t>
  </si>
  <si>
    <t> אָסָם</t>
  </si>
  <si>
    <t> مخزن، حظيرة</t>
  </si>
  <si>
    <t> H0619</t>
  </si>
  <si>
    <t> ميسي</t>
  </si>
  <si>
    <t> أسناه</t>
  </si>
  <si>
    <t xml:space="preserve"> رجل يعيش في زمن السبي والعودة، مذكور فقط في عز 2: 50 § أسنا = "أكون مبغضًا: لقد خزنت" عبدة الهيكل التي عادت من المنفى</t>
  </si>
  <si>
    <t> H0620</t>
  </si>
  <si>
    <t> آخر</t>
  </si>
  <si>
    <t> أوسنابار</t>
  </si>
  <si>
    <t xml:space="preserve">رجل يعيش في زمن السبي والعودة، مذكور فقط في عز 4: 10 § أسنابار أو أسنابار = "ثور أقرن: أبطل الشوكة" ملك آشوري قام بنقل شعوب أخرى إلى السامرة - على الأرجح الملك آشور بانيبال.</t>
  </si>
  <si>
    <t> H0621</t>
  </si>
  <si>
    <t> آداب</t>
  </si>
  <si>
    <t> Asenath</t>
  </si>
  <si>
    <t xml:space="preserve"> امرأة تعيش في زمن الآباء، ورد ذكرها لأول مرة في تك 41: 45؛ ابنة: بوتيفيرا (H6319)؛ متزوج من يوسف (ح3130)؛ والدة: منسى (ح4519) وأفرايم (ه0669) § أسنات = "للآلهة نيث" زوجة يوسف</t>
  </si>
  <si>
    <t> H0622</t>
  </si>
  <si>
    <t> حقا</t>
  </si>
  <si>
    <t>1) للجمع ، والاستلام ، والإزالة ، والتجمع في 1 أ) (Qal) 1a1) للجمع ، وجمع 1a2) للتجمع (فرد في صحبة آخرين) 1a3) لإحضار الجزء الخلفي 1a4) للتجمع والأخذ ، والإزالة ، سحب 1 ب) (Niphal) 1b1) للتجميع ، يتم جمع 1b2) (تمرير Qal 1a2) 1b2a) ليتم جمعها إلى الآباء 1b2b) ليتم إحضارهم أو الانضمام إليهم (مع الآخرين) 1b3) (تمرير Qal 1a4 ) 1b3a) يتم أخذها بعيدًا أو إزالتها أو هلاكها 1 ج) (Piel) 1c1) لتجميع (حصاد) 1c2) للاستيعاب والاستلام في 1c3) واقي خلفي (ثانوي) 1 د) (Pual) ليتم جمعها 1e) ( Hithpael) لجمع نفسه أو نفسها</t>
  </si>
  <si>
    <t> H0623G</t>
  </si>
  <si>
    <t> حقا</t>
  </si>
  <si>
    <t> رجل يعيش في زمن الملكية المنقسمة، ورد ذكره لأول مرة في 2 مل 18: 18؛ والد: يوآح (هـ3098) § آساف = "الجامع" 1) والد سكرتير حزقيا 2) ابن برخيا، رئيس الموسيقيين اللاويين في عهد داود 3) ضابط فارسي على الغابة الملكية</t>
  </si>
  <si>
    <t> H0623H</t>
  </si>
  <si>
    <t>رجل من سبط لاوي عاش في زمن الملكية المنقسمة، ورد ذكره لأول مرة في 1 أي 6: 39؛ ابن: برخيا (ح1296هـ)؛ والد: زكور (H2139J)، يوسف (H3130I)، نثنيا (H5418H) وأشرئيلة (H0841) § آساف = "الجامع" 1) والد سكرتير حزقيا 2) ابن برخيا، رئيس الموسيقيين اللاويين في عهد داود 3) أ ضابط فارسي فوق الغابة الملكية</t>
  </si>
  <si>
    <t> H0623I</t>
  </si>
  <si>
    <t> رجل من سبط لاوي عاش في زمن السبي والعودة، ورد ذكره لأول مرة في ١ أخبار ٩:١٥؛ والد: زكري (H2147K) § آساف = "الجامع" 1) والد سكرتير حزقيا 2) ابن برخيا، رئيس الموسيقيين اللاويين في عهد داود 3) ضابط فارسي على الغابة الملكية</t>
  </si>
  <si>
    <t> H0623J</t>
  </si>
  <si>
    <t> رجل يعيش في زمن السبي والعودة، مذكور فقط في نحميا ٢: ٨ § آساف = "الجامع" ١) والد كاتب حزقيا ٢) ابن برخيا، رئيس الموسيقيين اللاويين في عهد داود ٣) ضابط فارسي على الغابة الملكية</t>
  </si>
  <si>
    <t> H0623K</t>
  </si>
  <si>
    <t>رجل من سبط لاوي عاش في زمن مصر والبرية، ورد ذكره لأول مرة في خروج ٦: ٢٤؛ ابن: قورح (ح7141ط)؛ شقيق: عسير (H0617) والقانة (H0511)؛ والد: عسير (H0617H) وكور (H6981)؛ ويُدعى أيضًا أبياساف في خروج ٦: ٢٤؛ آساف في ١ اخ ٢٦: ١؛ اسم آخر لـ ev.ya.saph (ʼᴼᴼ ᴀᴺ ᴇᴇᴇ ᴇᴇ ᴇᴇ ᴇᴇ ᴇᴇ ᴇᴇ ᴇᴇᴇ § Asaph = "الجامع" 1) والد سكرتير حزقيا 2) ابن برخيا، رئيس الموسيقيين اللاويين في عهد داود 3) ضابط فارسي على الملك غابة</t>
  </si>
  <si>
    <t> H0624</t>
  </si>
  <si>
    <t> حقا</t>
  </si>
  <si>
    <t> 1) ما يتم جمعه وتخزينه وتخزينه ومخزنه 2) (CLBL) عتبة (metonomy)</t>
  </si>
  <si>
    <t> H0625</t>
  </si>
  <si>
    <t> حقا</t>
  </si>
  <si>
    <t> جمع، جمع، حصاد</t>
  </si>
  <si>
    <t> H0626</t>
  </si>
  <si>
    <t> في الحقيقة</t>
  </si>
  <si>
    <t> جمع</t>
  </si>
  <si>
    <t> جمع، جمع</t>
  </si>
  <si>
    <t> H0627</t>
  </si>
  <si>
    <t> الحقيقة</t>
  </si>
  <si>
    <t> H0628</t>
  </si>
  <si>
    <t> الحقيقة</t>
  </si>
  <si>
    <t> الرعاع</t>
  </si>
  <si>
    <t> جمع، رعاع، جمع جمع</t>
  </si>
  <si>
    <t> H0629</t>
  </si>
  <si>
    <t> على سبيل المثال</t>
  </si>
  <si>
    <t>1) بدقة 2) (CLBL) بلهفة ، بجد</t>
  </si>
  <si>
    <t> H0630</t>
  </si>
  <si>
    <t> حقا</t>
  </si>
  <si>
    <t> اسباتا</t>
  </si>
  <si>
    <t xml:space="preserve"> رجل يعيش في زمن المنفى والعودة، مذكور فقط في إست ٩: ٧؛ ابن: هامان (ح2001)؛ شقيق: بارشانداثا (H6577)، دالفون (H1813)، بوراتا (H6334)، أداليا (H0118)، أريداثا (H0743)، بارماشتا (H6534)، أريساي (H0747)، أريداي (H0742) وفايزاثا (H2055) § أسباثا = "تجمع المغتربون" الابن الثالث لهامان</t>
  </si>
  <si>
    <t> H0631</t>
  </si>
  <si>
    <t> آخر</t>
  </si>
  <si>
    <t> 1) لربط ، ربط ، حبس 1 أ) (Qal) 1a1) لربط ، ربط 1a2) لربط ، تسخير 1a3) لربط (بالحبال) 1a4) لتحزم (نادر ومتأخر) 1a5) لبدء المعركة ، اجعل الهجوم 1a6) الالتزام بالقسم (رمزي) 1 ب) (Niphal) أن يسجن ، مقيد 1c) (Pual) ليتم أسره</t>
  </si>
  <si>
    <t> H0632</t>
  </si>
  <si>
    <t> آخر</t>
  </si>
  <si>
    <t> أمر قضائي</t>
  </si>
  <si>
    <t> سند، التزام ملزم، التزام ما يعادل الآرامية: e.sar (ʼẫ ẫẫ) "أمر" H0633)</t>
  </si>
  <si>
    <t> H0633</t>
  </si>
  <si>
    <t> آخر</t>
  </si>
  <si>
    <t>منع، مرسوم، مرسوم تقييد الآرامية من e.sar (ʼᴴᴰᴺᴼᴇ "أمر" H0632)</t>
  </si>
  <si>
    <t> H0634</t>
  </si>
  <si>
    <t> ملف</t>
  </si>
  <si>
    <t> أسرحدون</t>
  </si>
  <si>
    <t xml:space="preserve"> رجل يعيش في زمن الملكية المنقسمة، ورد ذكره لأول مرة في 2 مل 19: 37؛ ابن: سنحاريب (ح5576)؛ شقيق: أدرملك (H0152H) وشرآزر (H8272) § آسرحدون = "آشور أعطى أخا" ملك آشور في القرن السابع قبل الميلاد</t>
  </si>
  <si>
    <t> H0635</t>
  </si>
  <si>
    <t> אֶסְתֵּר</t>
  </si>
  <si>
    <t> استير</t>
  </si>
  <si>
    <t xml:space="preserve"> امرأة تعيش في زمن السبي والعودة، مذكورة لأول مرة في إست 2: 7؛ ابنة: أبيهيل (H0032K)؛ وتسمى أيضًا هداسا في إست 2: 7؛ تُسمى أيضًا: ha.das.sah (باللغة العبرية "هداسا" H1919) § أستير = "نجمة" ملكة فارس، بطلة كتاب أستير ابنة أبيجايل، ابنة عم مردخاي، من سبط بنيامين، وابنة عمها بالتبني. عينها الملك أحشويروش ملكة لتحل محل الملكة المطلقة وشتي.</t>
  </si>
  <si>
    <t> H0636</t>
  </si>
  <si>
    <t> نعم</t>
  </si>
  <si>
    <t>خشب، شعاع، أخشاب الآرامية من إتس (ẫ ẫ ": خشب" H6086)</t>
  </si>
  <si>
    <t> H0637</t>
  </si>
  <si>
    <t> نعم</t>
  </si>
  <si>
    <t> أيضًا</t>
  </si>
  <si>
    <t> conj (يشير إلى الإضافة، وخاصة لشيء أكبر) 1) أيضًا، نعم، على الرغم من ذلك، كلما زاد عدد adv 2) علاوة على ذلك، في الواقع المعادل الآرامي: aph (ʼʼ"أيضًا" H0638)</t>
  </si>
  <si>
    <t> H0638</t>
  </si>
  <si>
    <t> أيضا، نعم الآرامية أف ( ʼˣ "أيضا" H0637)</t>
  </si>
  <si>
    <t> H0639G</t>
  </si>
  <si>
    <t> الوجه: الغضب</t>
  </si>
  <si>
    <t> : الغضب 1) الأنف والأنف والوجه 2) الغضب</t>
  </si>
  <si>
    <t> H0639H</t>
  </si>
  <si>
    <t> الوجه: الأنف</t>
  </si>
  <si>
    <t> : الأنف 1) الأنف والأنف والوجه 2) الغضب</t>
  </si>
  <si>
    <t> H0639I</t>
  </si>
  <si>
    <t> : الوجه 1) الأنف والأنف والوجه 2) الغضب</t>
  </si>
  <si>
    <t> H0640</t>
  </si>
  <si>
    <t> حقا</t>
  </si>
  <si>
    <t> 1) ربط (Qal) ، أحزمة 1 أ) لتحزم (أفود) 1 ب) (TWOT) أفود</t>
  </si>
  <si>
    <t> H0641</t>
  </si>
  <si>
    <t> جيد</t>
  </si>
  <si>
    <t> افود</t>
  </si>
  <si>
    <t xml:space="preserve"> رجل يعيش في زمن مصر والبرية، مذكور فقط في عدد ٣٤:٢٣؛ والد: حنيئيل (H2592) § أفود = "منطقة (خاصة)" والد رئيس منسى</t>
  </si>
  <si>
    <t> H0642</t>
  </si>
  <si>
    <t> شكرا</t>
  </si>
  <si>
    <t> الأفود</t>
  </si>
  <si>
    <t>1) أفود 1 أ) لباس كهنوتي ، رداء كتف أو عباءة ، ثوب خارجي 1 أ 1) يرتديه كاهن عادي ومصنوع من مادة بيضاء 1 أ 2) يرتديه رئيس الكهنة - أغلى ثمناً ، منسوج من الذهب والأزرق والأرجواني والقرمزي ، و خيوط كتان مزودة بقطع كتف وقطعة صدر من مادة مماثلة ، مزينة بالأحجار الكريمة والذهب 1 ب) غطاء معدني للأوثان ، طلاء فوق</t>
  </si>
  <si>
    <t> H0643</t>
  </si>
  <si>
    <t> شكرا</t>
  </si>
  <si>
    <t> H0644</t>
  </si>
  <si>
    <t> الحقيقة</t>
  </si>
  <si>
    <t> 1) لخبز 1a) (Qal) 1a1) لخبز 1a2) (Sub) baker 1b) (Niphal) ليتم خبزها ، خبزها</t>
  </si>
  <si>
    <t> H0645</t>
  </si>
  <si>
    <t> شكرا</t>
  </si>
  <si>
    <t> 1) إذن ، الآن ، إذن 1 أ) (من) إذن ، (ماذا) ثم (مع الاستفسار) 1 ب) ثم (مع الأمر - أي أعرف بعد ذلك) 1 ج) إذا ... ثم (مع ظرف)</t>
  </si>
  <si>
    <t> H0646</t>
  </si>
  <si>
    <t> شكرا</t>
  </si>
  <si>
    <t>1) الرداء 1أ) الثوب الكهنوتي، غطاء الكتف أو العباءة، الثوب الخارجي 1أ1) الذي يرتديه كاهن عادي ومصنوع من مادة بيضاء 1أ2) يرتديه رئيس الكهنة - أكثر تكلفة، منسوج من الذهب والأزرق والأرجوان والقرمز، خيوط من الكتان مزودة بأكتاف وقطعة صدر من نفس المادة ومزينة بالجواهر والذهب</t>
  </si>
  <si>
    <t> H0647</t>
  </si>
  <si>
    <t> אֲפִיחַ</t>
  </si>
  <si>
    <t> أفيا</t>
  </si>
  <si>
    <t xml:space="preserve"> رجل من سبط بنيامين يعيش في زمن الملكية المتحدة، يُذكر فقط في ١ صم ٩: ١؛ والد: بكورات (ح1064) § أفيح = "سأتنفس" أحد أجداد شاول</t>
  </si>
  <si>
    <t> H0648</t>
  </si>
  <si>
    <t> אָפִיל</t>
  </si>
  <si>
    <t> متأخر، ناضج</t>
  </si>
  <si>
    <t> ح0649</t>
  </si>
  <si>
    <t> אַפַּיִם</t>
  </si>
  <si>
    <t> أبايم</t>
  </si>
  <si>
    <t xml:space="preserve"> ينحدر الناس من أف(؟) من سبط يهوذا، وقد ورد ذكرهم لأول مرة في 1 أي 2: 30؛ ينحدر من ناداب (H5070I)؛ مع سيلد (H5540)؛ أسلاف: إيشي (H3469) § أبايم = "الخياشيم" ابن ناداب</t>
  </si>
  <si>
    <t> H0650</t>
  </si>
  <si>
    <t> אָפִיק</t>
  </si>
  <si>
    <t> قناة</t>
  </si>
  <si>
    <t> 1) القناة 2) الوادي 3) من العظام المجوفة (الشكل)</t>
  </si>
  <si>
    <t> H0651</t>
  </si>
  <si>
    <t> אָפֵל</t>
  </si>
  <si>
    <t>كآبة</t>
  </si>
  <si>
    <t> قاتمة ومظلمة</t>
  </si>
  <si>
    <t> H0652</t>
  </si>
  <si>
    <t> אֹ֫פֶל</t>
  </si>
  <si>
    <t> 1) الظلام، الكآبة 2) عدم التقبل الروحي، الكارثة (الشكل)</t>
  </si>
  <si>
    <t> H0653</t>
  </si>
  <si>
    <t> شكرا</t>
  </si>
  <si>
    <t> 1) الظلام، الكآبة، الكارثة 2) الشر (الشكل)</t>
  </si>
  <si>
    <t> H0654</t>
  </si>
  <si>
    <t> إنجلترا</t>
  </si>
  <si>
    <t> افلال</t>
  </si>
  <si>
    <t xml:space="preserve"> رجل من سبط يهوذا عاش في زمن الملكية المنقسمة، ورد ذكره لأول مرة في 1 أي 2: 37؛ ابن: زاباد (ح2066)؛ والد: عوبيد (H5744H) § أفلال = "الشفيع" من نسل فارص</t>
  </si>
  <si>
    <t> H0655</t>
  </si>
  <si>
    <t> حقا</t>
  </si>
  <si>
    <t> (الوقت المناسب</t>
  </si>
  <si>
    <t> الظروف، الحالة، في الوقت المناسب</t>
  </si>
  <si>
    <t> H0656</t>
  </si>
  <si>
    <t> في الحقيقة</t>
  </si>
  <si>
    <t> إلى النهاية</t>
  </si>
  <si>
    <t> (قال) توقف، انكسر، وصل إلى النهاية</t>
  </si>
  <si>
    <t> H0657A</t>
  </si>
  <si>
    <t> الحقيقة</t>
  </si>
  <si>
    <t> 1) الإنهاء، النهاية، النهاية. 2) إعراب العدم</t>
  </si>
  <si>
    <t> H0657B</t>
  </si>
  <si>
    <t> الحقيقة</t>
  </si>
  <si>
    <t> نعل</t>
  </si>
  <si>
    <t> الطرفين، أي باطن القدمين أو الكاحلين</t>
  </si>
  <si>
    <t> H0658</t>
  </si>
  <si>
    <t> في الحقيقة</t>
  </si>
  <si>
    <t> أفسس دميم</t>
  </si>
  <si>
    <t xml:space="preserve">أفس دميم = "حافة الدم" مكان يقع على بعد حوالي 16 ميلاً (25 كم) جنوب غرب القدس ويُسمى أيضًا: pas dam.mim ( phas dam.mim ( phas dam.mim "Pas-dammim" H6450)</t>
  </si>
  <si>
    <t> H0659</t>
  </si>
  <si>
    <t> אֶ֫פַע</t>
  </si>
  <si>
    <t> لا قيمة لها، من لا شيء</t>
  </si>
  <si>
    <t> H0660</t>
  </si>
  <si>
    <t> ميسي</t>
  </si>
  <si>
    <t> أفعى</t>
  </si>
  <si>
    <t> أفعى، ثعبان</t>
  </si>
  <si>
    <t> H0661</t>
  </si>
  <si>
    <t> אָפַף</t>
  </si>
  <si>
    <t> 1) للإحاطة ، تشمل 1 أ) (Qal) لتضمينها</t>
  </si>
  <si>
    <t> H0662</t>
  </si>
  <si>
    <t> אָפַק</t>
  </si>
  <si>
    <t> للامتناع</t>
  </si>
  <si>
    <t> 1) التمسك، كن قويًا، كبح جماح، كبح 1أ) (هيثبائيل) 1أ1) كبح جماح النفس، الامتناع 1أ2) لإجبار، إجبار النفس</t>
  </si>
  <si>
    <t> H0663G</t>
  </si>
  <si>
    <t> אֲפֵק</t>
  </si>
  <si>
    <t> أفيك</t>
  </si>
  <si>
    <t> أفيق أو أفيق = "السياج" مدينة كنعانية بالقرب من يزرعيل واسمها أيضا: a.phe.qah ( аëфе.qah "Aphekah" H0664)</t>
  </si>
  <si>
    <t> H0663H</t>
  </si>
  <si>
    <t xml:space="preserve"> § أفك أو أفيك = "الضميمة" مدينة تقع شمال شرق بيروت في شرق الأردن</t>
  </si>
  <si>
    <t> H0663I</t>
  </si>
  <si>
    <t xml:space="preserve"> § أفك أو أفيك = "سياج" مدينة في إقليم أشير</t>
  </si>
  <si>
    <t> H0664</t>
  </si>
  <si>
    <t> ميسي</t>
  </si>
  <si>
    <t> أفيكا</t>
  </si>
  <si>
    <t xml:space="preserve">أفيكا = "السياج" مدينة قريبة من حبرون في يهوذا اسم آخر لـ a.pheq (ʼᴼᵈᵈ "Aphek" H0663G)</t>
  </si>
  <si>
    <t> H0665</t>
  </si>
  <si>
    <t> آخر</t>
  </si>
  <si>
    <t> 1) الرماد 2) (CLBL) عدم القيمة (الشكل)</t>
  </si>
  <si>
    <t> H0666</t>
  </si>
  <si>
    <t> آخر</t>
  </si>
  <si>
    <t> ضمادة</t>
  </si>
  <si>
    <t> تغطية، ضمادة</t>
  </si>
  <si>
    <t> H0667</t>
  </si>
  <si>
    <t> אֶפְרֹחַ</t>
  </si>
  <si>
    <t> شاب</t>
  </si>
  <si>
    <t> 1) صغير صغير (من الطيور) 2) طيور صغيرة</t>
  </si>
  <si>
    <t> H0668</t>
  </si>
  <si>
    <t> الملف</t>
  </si>
  <si>
    <t> 1) سيدان، القمامة، Palanquin 2) (CLBL) عربة</t>
  </si>
  <si>
    <t> H0669G</t>
  </si>
  <si>
    <t> אֶפְרַ֫יִם</t>
  </si>
  <si>
    <t>رجل يعيش في زمن الآباء، ورد ذكره لأول مرة في تك 41: 52؛ ابن: يوسف (ه3130) وأسنات (ه0621)؛ شقيق: منسى (ح4519)؛ والد: شوتالح (H7803)، باكر (H1071H)، طحان (H8465)، عازر (H5827)، إليعاد (H0496) وبريعة (H1283H)؛ ويسمى أيضًا أفراتيت (NIV: أفرايميت) في 1 صم 1: 1؛ عفرون (قير، نسخة الملك جيمس: إفرين) في ٢ أخ ١٣: ١٩؛ § أفرايم = "كومة رماد مزدوجة: سأكون مثمرًا مضاعفًا" 1) الابن الثاني ليوسف، باركه وفضله على الابن الأول، منسى 2) سبط أفرايم 3) بلد أفرايم الجبلي 4) يستخدم أحيانًا اسم للمملكة الشمالية (هوشع أو إشعياء) 5) مدينة قريبة من بعل حاصور 6) باب رئيسي لأورشليم</t>
  </si>
  <si>
    <t> H0669H</t>
  </si>
  <si>
    <t> افرايم (البوابة)</t>
  </si>
  <si>
    <t xml:space="preserve"> § افرايم = "كومة رماد مزدوجة: سأثمر بشكل مضاعف" البوابة الرئيسية لأورشليم</t>
  </si>
  <si>
    <t> H0669I</t>
  </si>
  <si>
    <t xml:space="preserve"> § أفرايم = "كومة رماد مزدوجة: سأثمر بشكل مضاعف" البوابة الرئيسية لأورشليم نحميا</t>
  </si>
  <si>
    <t> H0669J</t>
  </si>
  <si>
    <t> (جبل) أفرايم</t>
  </si>
  <si>
    <t>افرايم = "كومة رماد مزدوجة: سأكون مثمرًا بشكل مضاعف" بلاد أفرايم الجبلية اسم آخر لـ e.val ( ِعبال "(جبل) عيبال" H5858C)</t>
  </si>
  <si>
    <t> H0669K</t>
  </si>
  <si>
    <t> (غابة) أفرايم</t>
  </si>
  <si>
    <t xml:space="preserve"> مقترنًا بـ ya.ar ( ‏، ‏، ‏، ‏، "غابة" H3293H) § أفرايم = "كومة رماد مزدوجة: سأكون مثمرًا بشكل مضاعف" يستخدم هذا الاسم لبلد أفرايم الجبلي</t>
  </si>
  <si>
    <t> H0669L</t>
  </si>
  <si>
    <t> افرايم = "كومة رماد مزدوجة: سأثمر بشكل مضاعف" بلد سبط افرايم اسمه أيضًا: افرايم (Ἐφραίμ "افرايم" G2187)</t>
  </si>
  <si>
    <t> H0670</t>
  </si>
  <si>
    <t> م</t>
  </si>
  <si>
    <t> بلاد فارس</t>
  </si>
  <si>
    <t xml:space="preserve"> بلاد فارس أو أفارسايت = "مسببو الانقسام (؟)" (CLBL) مكتب غير معروف (TWOT) ربما عنوان مسؤول تهجئة أخرى لـ pa.ras ( AFURST "بلاد فارس" H6539)</t>
  </si>
  <si>
    <t> H0671A</t>
  </si>
  <si>
    <t> شكرا</t>
  </si>
  <si>
    <t> الحكام</t>
  </si>
  <si>
    <t>Apharsachites = "كمتسببين في الانقسام (؟)" Apharsathchites = "سأقسم المخادعين (؟)" 1) (CLBL) مكتب غير معروف 2) (BDB) ربما مكتب أو مسؤول 3) (TWOT) 3أ) أ) الأشخاص 3 ب) ربما لقب مسؤول يُسمى أيضًا: a.phar.sat.te.khay ( а– п эн да не неда не не не не не не не не не не не видео).</t>
  </si>
  <si>
    <t> H0671B</t>
  </si>
  <si>
    <t> شكرا</t>
  </si>
  <si>
    <t> المحافظون</t>
  </si>
  <si>
    <t xml:space="preserve"> الآرامية لـ a.phar.se.khay (ʼᴼᵈᵈᵉᵉᵉᵉᵉᵇ "المحافظون" H0671A) § Apharsachites = "كمتسببين في التقسيم (؟)" Apharsathchites = "سأقسم المخادعين (؟)" 1) (CLBL) مكتب غير معروف 2) (BDB) ربما مكتب أو مسؤول 3) (TWOT) 3أ) شعب 3ب) ربما لقب مسؤول</t>
  </si>
  <si>
    <t> H0672G</t>
  </si>
  <si>
    <t> الحقيقة</t>
  </si>
  <si>
    <t> افراتة</t>
  </si>
  <si>
    <t>امرأة من سبط يهوذا تعيش في زمن مصر والبرية، مذكورة لأول مرة في ١ أخبار ٢: ١٩؛ متزوج من كالب (H3612H)؛ والدة: حور (H2354)؛ ويُدعى أيضًا أفراتة في 1 أخبار 2: 19؛ يُسمى أيضًا: eph.ra.ti (ʼᴼᵈᵈᵈᵈᵈᵈᵈᵉ ᴺᴇ (ᴼᵉᴼᵁᵁᵁᵁ) § أفرات أو أفراتا = "كومة الرماد: مكان الثمر" 1) مكان بالقرب من بيت إيل حيث ماتت راحيل ودُفنت 2) اسم آخر لبيت لحم 3) الزوجة من كالب</t>
  </si>
  <si>
    <t> H0672H</t>
  </si>
  <si>
    <t> افرات</t>
  </si>
  <si>
    <t> Ephrath or Ephratah = "ash-heap: place of fruitfulness" Another name of bet le.chem (בֵּית לֶ֫חֶם "Bethlehem" H1035G)</t>
  </si>
  <si>
    <t> H0673G</t>
  </si>
  <si>
    <t> حالة</t>
  </si>
  <si>
    <t> افرايميت</t>
  </si>
  <si>
    <t>أحد من نسل أفرايم، وهو رجل عاش في زمن الآباء، ورد ذكره لأول مرة في تك 41: 52؛ ابن: يوسف (ه3130) وأسنات (ه0621)؛ شقيق: منسى (ح4519)؛ والد: شوتالح (H7803)، باكر (H1071H)، طحان (H8465)، عازر (H5827)، إليعاد (H0496) وبريعة (H1283H)؛ ويسمى أيضًا أفراتيت (NIV: أفرايميت) في 1 صم 1: 1؛ عفرون (قير، نسخة الملك جيمس: إفرين) في ٢ أخ ١٣: ١٩؛ مجموعة eph.ra.yim (ʼᴼᴼᴼ ᴇᴇᴺ) "Ephraim" H0669) § Ephrathite = "ashiness: خصوبة" 1) ساكن أو من نسل أفرايم (في المرجع: قض 12: 5؛ المرجع: 1 مل 11: 26 ) 2) an ساكن بيت لحم (في المرجع: راع 1: 1؛ المرجع: 1 صم 1: 1؛ المرجع: 1 صم 17: 12)</t>
  </si>
  <si>
    <t> H0673H</t>
  </si>
  <si>
    <t> افراتيت</t>
  </si>
  <si>
    <t>امرأة من افراتة من سبط يهوذا تعيش في زمن مصر والبرية، مذكورة لأول مرة في ١ اخ ٢: ١٩؛ متزوج من كالب (H3612H)؛ والدة: حور (H2354)؛ ويُدعى أيضًا أفراتة في 1 أخبار 2: 19؛ مجموعة افراتاه ( ʼᴼᴼ ᴍᴇᴼ ᴇᴇ ᴇᴇ ᴇᴇ ᴇᴇ ᴇᴇᴇ ᴀᴺᴇ § أفراثيت = "أشينس: خصوبة" 1) ساكن أو من نسل أفرايم (في المرجع: قض 12: 5؛ المرجع: 1 مل 11: 26 ) 2) و ساكن بيت لحم (في المرجع: راع 1: 1؛ المرجع: 1 صم 1: 1؛ المرجع: 1 صم 17: 12)</t>
  </si>
  <si>
    <t> H0674</t>
  </si>
  <si>
    <t> تحميل</t>
  </si>
  <si>
    <t> 1) الخزينة والخزينة 2) (CLBL) الايرادات</t>
  </si>
  <si>
    <t> H0675G</t>
  </si>
  <si>
    <t> אֶצְבּוֹן</t>
  </si>
  <si>
    <t> ازبون</t>
  </si>
  <si>
    <t> رجل من سبط جاد يعيش في زمن مصر والبرية، ورد ذكره لأول مرة في تك 46: 16؛ ابن: جاد (هـ ١٤١٠)؛ شقيق: Ziphion (H6837)، هاجي (H2291)، شوني (H7764)، إيري (H6179)، أرود (H0720) وأريلي (H0692)؛ ويُدعى أيضًا "أوزني" في عدد 26: 16؛ § عزبون = "أسرع إلى التمييز: أنا أكون الموسع" 1) ابن جاد 2) حفيد بنيامين</t>
  </si>
  <si>
    <t>H0675H</t>
  </si>
  <si>
    <t> رجل من سبط بنيامين يعيش في زمن مصر والبرية، مذكور فقط في ١ اخ ٧:٧؛ ابن: بيلا (H1106A)؛ شقيق: أرد (H0714H)، نعمان (H5283H)، عزي (H5813I)، عزيئيل (H5816I)، يريموث (H3406)، إيري (H5901)، أدار (H0146H)، جيرا (H1617I)، أبيهود (H0031)، أبيشوع (H0031). H0050H) وأهواه (H0265) § إزبون = "مسرعا للتمييز: سأكون موسعة" 1) ابن جاد 2) حفيد بنيامين</t>
  </si>
  <si>
    <t> H0676</t>
  </si>
  <si>
    <t> אֶצְבַּע</t>
  </si>
  <si>
    <t> الاصبع، اصبع القدم المعادل الآرامي: ets.ba (ʼᴴᴰᴼᴼᴼᴼᴼ ᴼᴼᴺᴺᴺ" H0677)</t>
  </si>
  <si>
    <t> H0677</t>
  </si>
  <si>
    <t> رقم</t>
  </si>
  <si>
    <t> الاصبع، اصبع القدم الآرامية من ets.ba (ʼʼᴼᴼ "الإصبع" H0676) الآرامية من ets.ba (ᴇᴇ "الإصبع" H0676)</t>
  </si>
  <si>
    <t> H0678</t>
  </si>
  <si>
    <t> אָצִיל</t>
  </si>
  <si>
    <t> 1) الجانب، الزاوية، الرئيس 2) (CLBL) النبلاء (الشكل)</t>
  </si>
  <si>
    <t> H0679</t>
  </si>
  <si>
    <t> אַצִּיל</t>
  </si>
  <si>
    <t> الانضمام، المشترك (مثل الكوع الخ)</t>
  </si>
  <si>
    <t> H0680</t>
  </si>
  <si>
    <t> אָצַל</t>
  </si>
  <si>
    <t> للحجز</t>
  </si>
  <si>
    <t>1) وضع جانبًا، احتياطي، سحب، حجب 1أ) (Qal) للحجز، فصل، حجب 1b) (Niphal) ليتم سحبه 1c) (Hiphil) للانسحاب</t>
  </si>
  <si>
    <t> H0681</t>
  </si>
  <si>
    <t> אֵ֫צֶל</t>
  </si>
  <si>
    <t> بجانب</t>
  </si>
  <si>
    <t> 1) بجانب، بالقرب، قرب، قرب، انضمام، قرب فرعي 2) (BDB) 2أ) اقتران، قرب 2ب) بجانب، على مقربة، مجاورة ل، من جانب</t>
  </si>
  <si>
    <t> H0682A</t>
  </si>
  <si>
    <t> אָצֵל</t>
  </si>
  <si>
    <t> آزيل</t>
  </si>
  <si>
    <t> رجل من سبط بنيامين عاش في زمن الملكية المنقسمة، ورد ذكره لأول مرة في 1 أي 8: 37؛ ابن: بينيا (H1150)؛ شقيق: رافا (هـ7498) والعياسة (هـ0501هـ)؛ والد: عزريقام (H5840H)، بوشرو (H1074)، إسماعيل (H3458I)، شعريا (H8187)، عوبديا (H5662J) وحنان (H2605H) § Azel = "محجوز" ن pr م (CLBL) وهو بنياميني من نسل شاول و جوناثان</t>
  </si>
  <si>
    <t> H0682B</t>
  </si>
  <si>
    <t> أزال</t>
  </si>
  <si>
    <t xml:space="preserve"> § أزال = "القرب: لقد حجز" مكانا بالقرب من القدس، الموقع غير معروف حاليا</t>
  </si>
  <si>
    <t> H0683</t>
  </si>
  <si>
    <t> אֲצַלְיָ֫הוּ</t>
  </si>
  <si>
    <t> عزليا</t>
  </si>
  <si>
    <t xml:space="preserve">رجل عاش في زمن الملكية المنقسمة، ورد ذكره لأول مرة في 2 مل 22: 3؛ ابن: مشلام (ح4918)؛ والد: شافان (H8227B) § أزليا = "الرب (يهوه) قد حفظ (يفرز)" والد شافان الكاتب</t>
  </si>
  <si>
    <t> H0684G</t>
  </si>
  <si>
    <t> אֹ֫צֶם</t>
  </si>
  <si>
    <t> اوزيم</t>
  </si>
  <si>
    <t> رجل من سبط يهوذا عاش في زمن الملكية المتحدة، ورد ذكره فقط في ١ اخ ٢:١٥؛ ابن: جيسي (ح3448)؛ شقيق: داود (ه ١٧٣٢)، أليآب (ه٠٤٤٦ي)، أبيناداب (ه٠٠٤١١)، شمعى (ه٨٠٩٣)، نثنائيل (ه٥٤١٧ه)، رداي (ه٧٢٨٨)، صروية (ه٦٨٧٠)، أبيجايل (ه٠٠٢٦هـ)(؟) وأليهو (ه٠٤٥٣ي) § أوزم = "أسرع بهم" 1) الأخ الأكبر لداود 2) من نسل يهوذا</t>
  </si>
  <si>
    <t> H0684H</t>
  </si>
  <si>
    <t> رجل من سبط يهوذا عاش في زمن الملكية المتحدة، ورد ذكره فقط في 1 أي 2: 25؛ ابن: يرحمئيل (ح3396)؛ شقيق: رام (H7410H)، بونة (H0946)، أورين (H0767)، أخيا (H0281J) وأونام (H0208H) § أوزيم = "سأسرع بهم" 1) الأخ الأكبر لداود 2) من نسل يهوذا</t>
  </si>
  <si>
    <t> H0685</t>
  </si>
  <si>
    <t>ميسي</t>
  </si>
  <si>
    <t> سوار الذراع</t>
  </si>
  <si>
    <t> ذراع، سوار، سلسلة الكاحل</t>
  </si>
  <si>
    <t> H0686</t>
  </si>
  <si>
    <t> آخر</t>
  </si>
  <si>
    <t> للتخزين</t>
  </si>
  <si>
    <t> 1) لتخزين وحفظ ووضع 1a) (Qal) للتخزين ، وجعل أمين الصندوق 1b) (Niphal) عزيزًا</t>
  </si>
  <si>
    <t> H0687</t>
  </si>
  <si>
    <t> آخر</t>
  </si>
  <si>
    <t> عيزر</t>
  </si>
  <si>
    <t xml:space="preserve"> رجل يعيش في زمن الآباء، ورد ذكره لأول مرة في تك 36: 21؛ ابن: سعير (H8165B)؛ شقيق: لوطان (ه3877)، شوبال (ه7732)، صبعون (ه6649ه)، عنى (ه6034ه)، ديشون (ه1787)، ديشان (ه1789)، تمناع (ه8555ه)؛ والد: بلهان (H1092)، زعوان (H2190)، اكان (H3292) § عازر = "كنز" رئيس الحوريين</t>
  </si>
  <si>
    <t> H0688</t>
  </si>
  <si>
    <t> حقا</t>
  </si>
  <si>
    <t> جمرة</t>
  </si>
  <si>
    <t> 1) الوهج الناري ، البريق 2) (CLBL) اسم جمرة الأحجار الكريمة</t>
  </si>
  <si>
    <t> H0689</t>
  </si>
  <si>
    <t> حقا</t>
  </si>
  <si>
    <t> معزة برية</t>
  </si>
  <si>
    <t> H0690</t>
  </si>
  <si>
    <t> حقا</t>
  </si>
  <si>
    <t> آرا</t>
  </si>
  <si>
    <t xml:space="preserve">رجل من سبط أشير عاش في زمن الملكية المنقسمة، ورد ذكره فقط في ١ أخبار ٧:٣٨؛ ابن: أثران (H3506هـ)؛ شقيق: يفونه (H3312H) وبيسبا (H6462) § آرا = "أسد" من نسل أشير</t>
  </si>
  <si>
    <t> H0691</t>
  </si>
  <si>
    <t> لندن</t>
  </si>
  <si>
    <t> 1) (CLBL) البطل الشجاع 2) (BDB) شكل ومعنى غير مؤكد 3) (TWOT) آرييل أو الموقد</t>
  </si>
  <si>
    <t> H0692</t>
  </si>
  <si>
    <t> حقا</t>
  </si>
  <si>
    <t> أريلي</t>
  </si>
  <si>
    <t xml:space="preserve"> رجل من سبط جاد يعيش في زمن مصر والبرية، ورد ذكره لأول مرة في تك 46: 16؛ ابن: جاد (هـ ١٤١٠)؛ شقيق: صفيون (ه6837)، حجي (ح2291)، شوني (ه7764)، إزبون (ه0675)، عيري (ه6179) وأرود (ه0720) § أريلي = "أسد الله" 1) ابن جاد 2) هؤلاء من عائلة أريلي (الأب صفة أريليت)</t>
  </si>
  <si>
    <t> H0693</t>
  </si>
  <si>
    <t> جيد</t>
  </si>
  <si>
    <t> 1) الاستلقاء في الانتظار ، نصب الكمين ، تكمن 1 أ) (Qal) 1a1) للاستلقاء في الانتظار 1 أ 2) نصب الكمين (المشاركة كبديل) 1 ب) (بيل) الكمائن ، الكمائن في الانتظار (المشاركة) 1 ج) (الهيفيل ) نصب كمين</t>
  </si>
  <si>
    <t> H0694</t>
  </si>
  <si>
    <t> فارسي</t>
  </si>
  <si>
    <t> عرب</t>
  </si>
  <si>
    <t xml:space="preserve">§ العربية = "كمين" مدينة قريبة من الخليل</t>
  </si>
  <si>
    <t> H0695</t>
  </si>
  <si>
    <t> فارسي</t>
  </si>
  <si>
    <t> 1) كذب في الانتظار 2) مخبأ ، مخبأ ، عرين</t>
  </si>
  <si>
    <t> H0696</t>
  </si>
  <si>
    <t> فارسي</t>
  </si>
  <si>
    <t> 1) كمين ، مخبأ 2) غدر ، غش (شكل)</t>
  </si>
  <si>
    <t> H0697</t>
  </si>
  <si>
    <t> אַרְבֶּה</t>
  </si>
  <si>
    <t> 1) نوع من الجراد ، سرب الجراد (coll) 2) (CLBL) 2a) الاختفاء المفاجئ (الشكل) 2 ب) عدم الأهمية (الشكل) 2 ج) النشاط (الشكل)</t>
  </si>
  <si>
    <t> H0698</t>
  </si>
  <si>
    <t> אָרְבָּה</t>
  </si>
  <si>
    <t> حيلة، خداع، خدعة</t>
  </si>
  <si>
    <t> H0699</t>
  </si>
  <si>
    <t> אֲרֻבָּה</t>
  </si>
  <si>
    <t> 1) شبكة ، نافذة ، فتحة 2) (CLBL) مدخنة (فتحة شعرية حيث يهرب الدخان)</t>
  </si>
  <si>
    <t> H0700</t>
  </si>
  <si>
    <t> الملف</t>
  </si>
  <si>
    <t> أربوث</t>
  </si>
  <si>
    <t xml:space="preserve"> § أروبوث = "نوافذ" منطقة تم تحديدها بواسطة سليمان لأغراض الضرائب</t>
  </si>
  <si>
    <t> H0701</t>
  </si>
  <si>
    <t> مطلوب</t>
  </si>
  <si>
    <t> اربيت</t>
  </si>
  <si>
    <t xml:space="preserve"> مجموعة a.rav ( ِِعَ "العربية" H6152B) § Arbite = "كمين" مواطن من شبه الجزيرة العربية</t>
  </si>
  <si>
    <t> H0702</t>
  </si>
  <si>
    <t> אַרְבַּע</t>
  </si>
  <si>
    <t> H0703</t>
  </si>
  <si>
    <t xml:space="preserve"> أربعة الآرامية من ar.ba (ʼɷर국기، "أربعة" H0702)</t>
  </si>
  <si>
    <t> H0704</t>
  </si>
  <si>
    <t>أربا</t>
  </si>
  <si>
    <t xml:space="preserve"> رجل من العناقيين، عاش قبل مملكة إسرائيل، تم ذكره لأول مرة في يش 14: 15 § أربا = "الرابع" 1) أبو عناق وأعظم الجبابرة (عناقيم) 2) انظر قير.يات ar.ba ( ِKiriat-arba H7153) إذا ترجمت إلى "مدينة أربع"</t>
  </si>
  <si>
    <t> H0705</t>
  </si>
  <si>
    <t> אַרְבָּעִים</t>
  </si>
  <si>
    <t> H0706</t>
  </si>
  <si>
    <t> אַרְבַּעְתַּיִם</t>
  </si>
  <si>
    <t> fourfold A grammatical form of ar.ba (אַרְבַּע "four" H0702)</t>
  </si>
  <si>
    <t> H0707</t>
  </si>
  <si>
    <t> אָרַג</t>
  </si>
  <si>
    <t> 1) لنسج 1 أ) (Qal) 1a1) لنسج (قماش) 1 أ 2) لضفيرة (شعر شمشون) 1 أ 3) حائك (بديل) 1 أ 4) دسيسة (شكل)</t>
  </si>
  <si>
    <t> H0708</t>
  </si>
  <si>
    <t> جديد</t>
  </si>
  <si>
    <t> خدمة النقل</t>
  </si>
  <si>
    <t> المنوال، المكوك</t>
  </si>
  <si>
    <t> H0709G</t>
  </si>
  <si>
    <t> رائع</t>
  </si>
  <si>
    <t> ارجوب</t>
  </si>
  <si>
    <t xml:space="preserve"> § أرجوب = "كومة التراب" منطقة أو منطقة في باشان</t>
  </si>
  <si>
    <t> H0709H</t>
  </si>
  <si>
    <t>رجل يعيش في زمن الملكية المنقسمة، مذكور فقط في 2مل 15:25 § أرجوب = "كومة التراب" 1) منطقة أو منطقة في باشان 2) أحد ضباط الملك فقح</t>
  </si>
  <si>
    <t> H0710</t>
  </si>
  <si>
    <t> نعم</t>
  </si>
  <si>
    <t> المعادل الآرامي الأرجواني: ar.ge.van ( а– Ранг – Росский H0711)</t>
  </si>
  <si>
    <t> H0711</t>
  </si>
  <si>
    <t> الأرجواني، الأحمر-الأرجواني الآرامية من ar.ge.van (ʼɷρ구، "أرجواني" H0710)</t>
  </si>
  <si>
    <t> H0712</t>
  </si>
  <si>
    <t> حقا</t>
  </si>
  <si>
    <t> صندوق</t>
  </si>
  <si>
    <t> صندوق، صندوق، صندوق</t>
  </si>
  <si>
    <t> H0713</t>
  </si>
  <si>
    <t> جيد</t>
  </si>
  <si>
    <t> الأرجواني والأحمر الأرجواني</t>
  </si>
  <si>
    <t> H0714G</t>
  </si>
  <si>
    <t> حقا</t>
  </si>
  <si>
    <t> أرض</t>
  </si>
  <si>
    <t> رجل من سبط بنيامين يعيش في زمن مصر والبرية، مذكور فقط في تك 46: 21؛ ابن: بنيامين (ح1144)؛ شقيق: بالع (ه 1106 أ)، باكر (ه 1071)، أشبيل (ه 0788)، جيرا (ه 1617)، نعمان (ه 5283)، إحي ( ه 0278)، روش ( ه 7220)، موبيم ( ه 4649)، حفيم ( ه 2650 ه)، أحيرام ( ه ). H0297) و يديئيل (H3043) § أرد = "سأخضع" 1) ابن بنيامين 2) حفيد بنيامين</t>
  </si>
  <si>
    <t> H0714H</t>
  </si>
  <si>
    <t>رجل من سبط بنيامين يعيش في زمن مصر والبرية، مذكور فقط في عدد ٢٦:٤٠؛ ابن: بيلا (H1106A)؛ شقيق: نعمان (ه5283ه)، أصبون (ه0675ه)، عزي (ه5813أنا)، عزيئيل (ه5816أنا)، يريموث (ه3406)، عيري (ه5901)، أدار (ه0146ه)، جيرا (ه1617ط)، أبيهود (ه0031)، أبيشوع (هـ). H0050H) وأهواه (H0265) يُسمى أيضًا: ar.di ( а ْ ْ ْ رَ ْ ْ ْ ْ ْ ْ ْ ْ ْ أْرْدِيتْ H0716) § أرد = "سأخضع" 1) ابن بنيامين 2) حفيد بنيامين</t>
  </si>
  <si>
    <t> H0715</t>
  </si>
  <si>
    <t> شكرا</t>
  </si>
  <si>
    <t> أردون</t>
  </si>
  <si>
    <t xml:space="preserve"> رجل من سبط يهوذا عاش في زمن مصر والبرية، ورد ذكره فقط في ١ اخ ٢:١٨؛ ابن: كالب (ه3612هـ) ويريوت (ه3408) شقيق: حور (ه2354)، يشر (ه3475)، شوباب (ه7727ه)، مريشة@1 أي 2: 42 (ه4337)، حاران (ه2771ب)، موزا (ه4162)، غازي (H1495)، جحداي (H3056)، شبر (H7669)، ترهانة (H8647)، شاف (H8174H)، شيفا (H7724) واكساه (H5915H) § أردون = "المخضع: الهارب" ابن كالب</t>
  </si>
  <si>
    <t> H0716</t>
  </si>
  <si>
    <t> اريد</t>
  </si>
  <si>
    <t> أرديت</t>
  </si>
  <si>
    <t xml:space="preserve">شخص ينحدر من أرد، وهو رجل من سبط بنيامين كان يعيش في زمن مصر والبرية، ولم يُذكر إلا في عدد 26: 40؛ ابن: بيلا (H1106A)؛ شقيق: نعمان (ه5283ه)، أصبون (ه0675ه)، عزي (ه5813أنا)، عزيئيل (ه5816أنا)، يريموث (ه3406)، عيري (ه5901)، أدار (ه0146ه)، جيرا (ه1617ط)، أبيهود (ه0031)، أبيشوع (هـ). H0050H) وأهواه (H0265) مجموعة أرض (ʼʼArd’ H0714H) § Ardites = "سأخضع" نسل أرد</t>
  </si>
  <si>
    <t> H0717</t>
  </si>
  <si>
    <t> إسبانيا</t>
  </si>
  <si>
    <t> 1) قطف ، اجمع 1 أ) (قل) لقطف (عنب)</t>
  </si>
  <si>
    <t> H0718</t>
  </si>
  <si>
    <t> تحميل</t>
  </si>
  <si>
    <t> هوذا |!</t>
  </si>
  <si>
    <t> هوذا الآرامية من آل.لاي ( ʼᴷᴼᴼᴼᴼᴼᴼ "ويل!" H0480)</t>
  </si>
  <si>
    <t> H0719</t>
  </si>
  <si>
    <t> ملف</t>
  </si>
  <si>
    <t> ارواد</t>
  </si>
  <si>
    <t xml:space="preserve"> § أرفاد = "سوف أتحرر" مدينة-جزيرة بالقرب من صيدا</t>
  </si>
  <si>
    <t> H0720</t>
  </si>
  <si>
    <t> تحميل</t>
  </si>
  <si>
    <t> عرود</t>
  </si>
  <si>
    <t xml:space="preserve">رجل من سبط جاد يعيش في زمن مصر والبرية، ورد ذكره لأول مرة في تك 46: 16؛ ابن: جاد (هـ ١٤١٠)؛ شقيق: زيفون (H6837)، هاجي (H2291)، شوني (H7764)، إزبون (H0675)، إيري (H6179) وأريلي (H0692)؛ ويُدعى أيضًا "أرود" في عدد 26: 17؛ يُسمى أيضًا: a.ro.di ( ih722) § Arod = "سأخضع: سأطوف" ابن جاد</t>
  </si>
  <si>
    <t> H0721</t>
  </si>
  <si>
    <t> اريد</t>
  </si>
  <si>
    <t> أرفاديت</t>
  </si>
  <si>
    <t xml:space="preserve"> شخص ما ينحدر من أرواد (؟) الكنعانيين، المذكور لأول مرة في تك 10: 18؛ ينحدر من كنعان (H3667)؛ مع صيدا (H6721)، حث (H2845)، اليبوسي (H2983)، الأموريين (H0567)، الجرجاشي (H1622)، الحويتي (H2340)، الأركيت (H6208)، السينيتي (H5513)، الصماريت (H6786) والحماثي (H2577). ) § الأرواديون = "سأتحرر" من نسل أرواد ابن كنعان</t>
  </si>
  <si>
    <t> H0722</t>
  </si>
  <si>
    <t> אֲרוֹדִי</t>
  </si>
  <si>
    <t> ارودي</t>
  </si>
  <si>
    <t xml:space="preserve">شخص من نسل آرود، وهو رجل من سبط جاد كان يعيش في زمن مصر والبرية، وقد ورد ذكره لأول مرة في تك 46: 16؛ ابن: جاد (هـ ١٤١٠)؛ شقيق: زيفون (H6837)، هاجي (H2291)، شوني (H7764)، إزبون (H0675)، إيري (H6179) وأريلي (H0692)؛ ويُدعى أيضًا "أرود" في عدد 26: 17؛ اسم آخر لـ a.rod (ʼArod "H0720) § Arodi أو Arodites = "سأخضع: سوف أتجول" أحفاد Arod</t>
  </si>
  <si>
    <t> H0723</t>
  </si>
  <si>
    <t> طباعة</t>
  </si>
  <si>
    <t> مذود، سرير، كشك (للحيوانات) ويعني أيضًا: a.ve.rah ( аëвинда о "كشك" H0220)</t>
  </si>
  <si>
    <t> H0724</t>
  </si>
  <si>
    <t> אֲרוּכָה</t>
  </si>
  <si>
    <t> الشفاء والترميم</t>
  </si>
  <si>
    <t> H0725</t>
  </si>
  <si>
    <t> אֲרוּמָה</t>
  </si>
  <si>
    <t> اروماه</t>
  </si>
  <si>
    <t xml:space="preserve"> Arumah = "I shall be exalted" a place near Shechem, home of Abimelech Also named: ru.mah (רוּמָה "Rumah" H7316H)</t>
  </si>
  <si>
    <t> H0726</t>
  </si>
  <si>
    <t> اريد</t>
  </si>
  <si>
    <t> شخص من آرام، آرامي، سوري (كثيب)، مجموعة أدومية من e.dom ( аэдодом "أدوم" H0123)</t>
  </si>
  <si>
    <t> H0727</t>
  </si>
  <si>
    <t> تحميل</t>
  </si>
  <si>
    <t>فلك</t>
  </si>
  <si>
    <t> 1) صندوق ، تابوت 1 أ) صندوق نقود 1 ب) تابوت العهد 2) تابوت (TWOT)</t>
  </si>
  <si>
    <t> H0728</t>
  </si>
  <si>
    <t> אֲרַוְנָה</t>
  </si>
  <si>
    <t> ارونة</t>
  </si>
  <si>
    <t xml:space="preserve"> رجل يعيش في زمن الملكية المتحدة، ورد ذكره لأول مرة في 2 صم 24:16؛ ويُدعى أيضًا أرونة في 2 صم 24: 16، 18، 20، 21، 22، 23، 24؛ اسم آخر لأور.نان ( ʼأرنان هـ0771) § أرونة = "أهتف" = "أجعلكم تضيئون" (المرجع: 2 صم 24: 16) أو "هتاف ياه" (المرجع: 2 صم 24). :18) اليبوسي الذي باع داود الموقع بمذبح</t>
  </si>
  <si>
    <t> H0729</t>
  </si>
  <si>
    <t> جيد</t>
  </si>
  <si>
    <t> (CLBL) v 1) (CLBL) لتكون شركة 2) (CLBL) شركة (الجزء السابق) صفة 3) (BDB / TWOT) شركة ، قوية</t>
  </si>
  <si>
    <t> H0730</t>
  </si>
  <si>
    <t> حقا</t>
  </si>
  <si>
    <t> الارز</t>
  </si>
  <si>
    <t> 1) خشب الأرز 1 أ) شجرة الأرز 1 ب) خشب الأرز وخشب الأرز (في المبنى) 1 ج) خشب الأرز (في التنقية)</t>
  </si>
  <si>
    <t> H0731</t>
  </si>
  <si>
    <t> الحقيقة</t>
  </si>
  <si>
    <t> ألواح أرز، عمل أرز</t>
  </si>
  <si>
    <t> H0732</t>
  </si>
  <si>
    <t> جيد</t>
  </si>
  <si>
    <t>1) تجول ، رحلة ، انطلق ، حافظ على رفقة 1 أ) (Qal) 1a1) لرحلة ، انطلق 1a2) (جزء) 1a2a) تجول ، مسافر ، رحلة 1a3) (محطة فرعية) 1a3a) متجول ، مسافر ، مسافر</t>
  </si>
  <si>
    <t> H0733G</t>
  </si>
  <si>
    <t> آرا</t>
  </si>
  <si>
    <t> رجل من سبط أشير عاش في زمن الملكية المنقسمة، ورد ذكره فقط في ١ أخبار ٧:٣٩؛ ابن: شوال (H7777B)؛ شقيق: حنيئيل (H2592H) ورزيا (H7525) § آرح = "مسافر" 1) رجل من أشير 2) رئيس بارز لعائلة من المنفيين العائدين 3) منفي عائد آخر</t>
  </si>
  <si>
    <t> H0733H</t>
  </si>
  <si>
    <t> رجل يعيش في زمن السبي والعودة، تم ذكره لأول مرة في عز 2: 5 § آرح = "مسافر" 1) رجل من أشير 2) رئيس بارز لعائلة من المنفيين العائدين 3) منفي آخر عائد</t>
  </si>
  <si>
    <t> H0733I</t>
  </si>
  <si>
    <t> رجل يعيش في زمن المنفى والعودة، مذكور فقط في نحميا ٦: ١٨؛ والد: شكنيا (H7935M) § آرح = "مسافر" 1) رجل من أشير 2) رئيس بارز لعائلة من المنفيين العائدين 3) منفي عائد آخر</t>
  </si>
  <si>
    <t> H0734</t>
  </si>
  <si>
    <t> حقا</t>
  </si>
  <si>
    <t>1) الطريق، المسار 1أ) المسار، الطريق 1ب) المسار، الطريق، مرور الحياة (شكل) 1ج) طريقة العيش (شكل) 1د) مسافر، عابر السبيل (ميتون) المعادل الآرامي: o.rach ( а ë ра " الطريق "H0735)</t>
  </si>
  <si>
    <t> H0735</t>
  </si>
  <si>
    <t> طريق، مسار، مسار الحياة الآرامية o.rach (ẫ ẫ ẫ ẫẫ ạạạ) "طريق" H0734)</t>
  </si>
  <si>
    <t> H0736</t>
  </si>
  <si>
    <t> جديد</t>
  </si>
  <si>
    <t> قافلة، شركة السفر</t>
  </si>
  <si>
    <t> H0737</t>
  </si>
  <si>
    <t> جديد</t>
  </si>
  <si>
    <t> حصة تموينية</t>
  </si>
  <si>
    <t> 1) الوجبة ، البدل ، الحصة 1 أ) الغذاء 1 ب) النظام الغذائي</t>
  </si>
  <si>
    <t> H0738A</t>
  </si>
  <si>
    <t> اريد</t>
  </si>
  <si>
    <t> 1) أسد 1 أ) صور أو صور أسود</t>
  </si>
  <si>
    <t> H0738B</t>
  </si>
  <si>
    <t> طباعة</t>
  </si>
  <si>
    <t> 1) الأسد 1أ) صور أو صور الأسود المكافئة الآرامية: ar.yeh ( ащелон "الأسد" H0744)</t>
  </si>
  <si>
    <t> H0739</t>
  </si>
  <si>
    <t> אֲרִיאֵל</t>
  </si>
  <si>
    <t> ارييل</t>
  </si>
  <si>
    <t> مجموعة تعيش في زمن الملكية المتحدة، تم ذكرها لأول مرة في 2 صم 23: 20 بمعنى غير مؤكد 1أ) (CLBL) ربما تشبه الأسد 1ب) (BDB) ربما ابني أريئيل موآب</t>
  </si>
  <si>
    <t> H0740G</t>
  </si>
  <si>
    <t>رجل يعيش في زمن السبي والعودة، مذكور فقط في عز 8: 16 § أريئيل = "أسد الله" أو "لبؤة الله" 1) اسم يطلق على أورشليم 2) اسم رئيس للمسبيين العائدين</t>
  </si>
  <si>
    <t> H0740H</t>
  </si>
  <si>
    <t> آرييل = "أسد الله" أو "لبؤة الله" اسم آخر لـ ye.ru.sha.laim ( и– ru.sha.laim)</t>
  </si>
  <si>
    <t> H0741</t>
  </si>
  <si>
    <t> אֲרִאֵיל</t>
  </si>
  <si>
    <t> الموقد، الموقد المذبح، المذبح</t>
  </si>
  <si>
    <t> H0742</t>
  </si>
  <si>
    <t> اريد</t>
  </si>
  <si>
    <t> اريداي</t>
  </si>
  <si>
    <t xml:space="preserve"> رجل يعيش في زمن المنفى والعودة، مذكور فقط في إست 9: 9؛ ابن: هامان (ح2001)؛ شقيق: بارشانداثا (H6577)، دالفون (H1813)، أسباثا (H0630)، بوراتا (H6334)، أداليا (H0118)، أريداثا (H0743)، بارماشتا (H6534)، أريساي (H0747) وفايزاثا (H2055) § أريداي = "كفى الأسد" ابن هامان</t>
  </si>
  <si>
    <t> H0743</t>
  </si>
  <si>
    <t> تحميل</t>
  </si>
  <si>
    <t> اريداتا</t>
  </si>
  <si>
    <t xml:space="preserve">رجل يعيش في زمن المنفى والعودة، مذكور فقط في إست ٩: ٨؛ ابن: هامان (ح2001)؛ شقيق: بارشانداثا (H6577)، دالفون (H1813)، أسباثا (H0630)، بوراتا (H6334)، أداليا (H0118)، بارماشتا (H6534)، أريساي (H0747)، أريداي (H0742) وفايزاثا (H2055) § أريداثا = "أسد المرسوم" ابن هامان</t>
  </si>
  <si>
    <t> H0744</t>
  </si>
  <si>
    <t xml:space="preserve"> أسد الآرامية من ar.yeh (ʼᴼᴼᴼᴼᴼ "أسد" H0738B)</t>
  </si>
  <si>
    <t> H0745</t>
  </si>
  <si>
    <t> أريه</t>
  </si>
  <si>
    <t xml:space="preserve"> رجل يعيش في زمن الملكية المنقسمة، لم يُذكر إلا في 2مل 15:25 § أرييه = "أسد" أحد ضباط الملك فقحيا</t>
  </si>
  <si>
    <t> H0746A</t>
  </si>
  <si>
    <t> تحميل</t>
  </si>
  <si>
    <t> أريوك</t>
  </si>
  <si>
    <t> رجل يعيش في زمن البطاركة، ذكر لأول مرة في تك 14: 1 § أريوخ = "شبيه الأسد" ملك ألاسار القديم، حليف كدرلعومر</t>
  </si>
  <si>
    <t> H0746B</t>
  </si>
  <si>
    <t> الملف</t>
  </si>
  <si>
    <t> رجل يعيش في زمن السبي والعودة، ورد ذكره لأول مرة في دان 2: 14 § أريوخ = "شبيه الأسد" رئيس جلادي نبوخذنصر</t>
  </si>
  <si>
    <t> H0747</t>
  </si>
  <si>
    <t>اريد</t>
  </si>
  <si>
    <t> أريساي</t>
  </si>
  <si>
    <t xml:space="preserve"> رجل يعيش في زمن المنفى والعودة، مذكور فقط في إست 9: 9؛ ابن: هامان (ح2001)؛ شقيق: بارشانداثا (H6577)، دالفون (H1813)، أسباثا (H0630)، بوراتا (H6334)، أداليا (H0118)، أريداثا (H0743)، بارماشتا (H6534)، أريداي (H0742) وفايزاثا (H2055) § Arisai = "أسد رايتي (؟)" ابن هامان</t>
  </si>
  <si>
    <t> H0748</t>
  </si>
  <si>
    <t> אָרַךְ</t>
  </si>
  <si>
    <t> 1) يطول، يطيل 1أ) (قال) يطول 1ب) (هيفيل) 1b1) يطيل (أيام) 1b2) يطول (حبال الخيمة) 1b3) يطول، يستمر طويلا المعادل الآرامي: a.rakh (ലരാര്ക് "يكون مناسبا" H0749)</t>
  </si>
  <si>
    <t> H0749</t>
  </si>
  <si>
    <t> אֲרִיךְ</t>
  </si>
  <si>
    <t> v 1) (CLBL) (P'al) تكون طويلة، تصل، تجتمع مع الصفة v 2)(BDB/TWOT) مناسبة، آرامية مناسبة لـ a.rakh (ʰᴇᴇᴇᴺ، "لإطالة" H0748)</t>
  </si>
  <si>
    <t> H0750</t>
  </si>
  <si>
    <t> אָרֵךְ</t>
  </si>
  <si>
    <t> 1) طويل (ترس) 2) المريض بطيء الغضب</t>
  </si>
  <si>
    <t> H0751</t>
  </si>
  <si>
    <t> אֶ֫רֶךְ</t>
  </si>
  <si>
    <t> إريك</t>
  </si>
  <si>
    <t xml:space="preserve">Erech = "طويلة" مدينة تقع على بعد 40 ميلاً (64 كم) شمال غرب أور باتجاه بابل على الضفة اليسرى لنهر الفرات، وتُسمى أيضًا: ar.ke.vay ( antech "Erech" H0756)</t>
  </si>
  <si>
    <t> H0752</t>
  </si>
  <si>
    <t> אָרֹךְ</t>
  </si>
  <si>
    <t> طويل</t>
  </si>
  <si>
    <t> 1) طويلة 1 أ) من الزمن 1 ب) من حكمة الله (شكل)</t>
  </si>
  <si>
    <t> H0753</t>
  </si>
  <si>
    <t> אֹ֫רֶךְ</t>
  </si>
  <si>
    <t> 1) الطول 1 أ) الطول المادي 1 ب) الوقت 2) الصبر وضبط النفس (الصبر)</t>
  </si>
  <si>
    <t> H0754</t>
  </si>
  <si>
    <t> אַרְכָֿא</t>
  </si>
  <si>
    <t> تطويل</t>
  </si>
  <si>
    <t> إطالة، إطالة، إطالة الآرامية e.rekh ( ِ ِِِِِِِِِِِِِِِِِِِِِِِِِِِِِِِِِِِِِِِِِِِِِِِِِِِِِِِِ ( ِِِِِِِِِِِِِِِِِِِِِِِِِِِِِِِِِِِِِ</t>
  </si>
  <si>
    <t> H0755</t>
  </si>
  <si>
    <t> אַרְכֻבָּה</t>
  </si>
  <si>
    <t> ركبة</t>
  </si>
  <si>
    <t xml:space="preserve"> الركبة الآرامية لـ av.rekh (ʼᴇᴇᴇᴺᴺᴺᵁᴺᵁ "ينحني" H0086)</t>
  </si>
  <si>
    <t> H0756</t>
  </si>
  <si>
    <t> אַרְכְּוָיֵא</t>
  </si>
  <si>
    <t xml:space="preserve"> الآرامية من e.rekh (ʼᴴᴰ "Erech" H0751) § Archevites = "طويل" من مواليد مدينة Erech</t>
  </si>
  <si>
    <t> H0757</t>
  </si>
  <si>
    <t> اريد</t>
  </si>
  <si>
    <t> أرشيت</t>
  </si>
  <si>
    <t xml:space="preserve">شخص من أراخ(؟)، ذكر لأول مرة في يش ١٦: ٢ § أرخيت أو أرخي = "طويل" في إشارة إلى موطن حوشاي.</t>
  </si>
  <si>
    <t> H0758G</t>
  </si>
  <si>
    <t> אֲרָם</t>
  </si>
  <si>
    <t> ارام</t>
  </si>
  <si>
    <t> رجل يعيش في زمن الآباء، ورد ذكره لأول مرة في تك 10: 22؛ ابن: سام (ح8035)؛ شقيق: آشور (H0804H)، عيلام (H5867C)، أرفكشاد (H0775) ولود (H3865)؛ والد: عوز (H5780)، هول (H2343)، جاثر (H1666) وماش (H4851) § آرام أو الآراميون = "تعالى" 1) آرام أو الأمة السورية 2) الشعب السوري أو الآرامي آرام = "تعالى" نم 3 ) الابن الخامس لسام 4) حفيد ناحور 5) من نسل أشير</t>
  </si>
  <si>
    <t> H0758H</t>
  </si>
  <si>
    <t> رجل يعيش في زمن البطاركة، لم يُذكر إلا في تك 22: 21؛ ابن: كموئيل (H7055) § آرام أو الآراميين = "تعالى" 1) آرام أو الأمة السورية 2) الشعب السوري أو الآرامي آرام = "تعالى" ن م 3) الابن الخامس لسام 4) حفيد ناحور 5) سليل من آشر</t>
  </si>
  <si>
    <t> H0758I</t>
  </si>
  <si>
    <t xml:space="preserve">§ آرام أو الآراميون = "المتعالي" آرام أو الأمة السورية</t>
  </si>
  <si>
    <t> H0758J</t>
  </si>
  <si>
    <t> رجل من سبط أشير عاش في زمن الملكية المنقسمة، ورد ذكره فقط في ١ أخبار ٧:٣٤؛ ابن: شومر (H7763H)؛ شقيق: آهي (H0277H)، روهجاه (H7303) ويهوبة (H3160) § آرام أو الآراميين = "تعالى" 1) آرام أو الأمة السورية 2) الشعب السوري أو الآرامي آرام = "تعالى" ن م 3) الابن الخامس لسام 4) حفيد ناحور. 5) من نسل أشير</t>
  </si>
  <si>
    <t> H0758K</t>
  </si>
  <si>
    <t> آرام (معكة)</t>
  </si>
  <si>
    <t> H0758L</t>
  </si>
  <si>
    <t> (بادان) - ارام</t>
  </si>
  <si>
    <t> آرام أو الآراميون = "الممجد" آرام أو الأمة السورية مجتمعة مع Pad.dan ( фадан "Paddan" H6307)</t>
  </si>
  <si>
    <t> H0758M</t>
  </si>
  <si>
    <t> آرام أو الآراميون = "الممجّد" آرام أو الأمة السورية اسم آخر لـ e.dom ( аэдодом "أدوم" H0123G)</t>
  </si>
  <si>
    <t> H0758N</t>
  </si>
  <si>
    <t> آرام أو الآراميون = "تعالى" آرام أو الأمة السورية تهجئة أخرى لـ a.ram na.ha.ra.yim ( а– र а м не е ра и и м "بلاد ما بين النهرين" H0763)</t>
  </si>
  <si>
    <t> H0758O</t>
  </si>
  <si>
    <t>آرام أو الآراميون = "الممجد" آرام أو الأمة السورية اسم آخر لباد.دان ( фадан "Paddan" H6307)</t>
  </si>
  <si>
    <t> H0759G</t>
  </si>
  <si>
    <t> شكرا</t>
  </si>
  <si>
    <t> القلعة : القصر</t>
  </si>
  <si>
    <t> : قلعة القصر، قصر، حصن وتعني أيضًا: أرمون ( аэран по дамон (: حصن "H0759H)"</t>
  </si>
  <si>
    <t> H0759H</t>
  </si>
  <si>
    <t> قلعة: حصن</t>
  </si>
  <si>
    <t> : قلعة القصر، قصر، حصن معنى فرعي لـ "آرمون" ( ʁặẫẫ ẫẫ ạại ": قصر" H0759)</t>
  </si>
  <si>
    <t> H0760</t>
  </si>
  <si>
    <t> هناك الكثير</t>
  </si>
  <si>
    <t> ارام زوبة</t>
  </si>
  <si>
    <t xml:space="preserve"> § آرام-زوبح = "المحطة السامية: الصراع تعالى" على الأرجح الأرض الواقعة شمال شرق دمشق</t>
  </si>
  <si>
    <t> H0761G</t>
  </si>
  <si>
    <t> حقا</t>
  </si>
  <si>
    <t> الآرامية</t>
  </si>
  <si>
    <t> امرأة سورية تعيش في زمن مصر والبرية، مذكورة فقط في ١ اخ ٧:١٤؛ متزوج من منسى (ح4519)؛ والد: ماكير (H4353) § سوري أو آرامي = "تعالى" شيء أو شخص من سوريا أو آرام</t>
  </si>
  <si>
    <t> H0761H</t>
  </si>
  <si>
    <t>Someone from Aram Group of a.ram (אֲרָם "Syria" H0758I) § Syrian or Aramean = "exalted" a thing or a person from Syria or Aram</t>
  </si>
  <si>
    <t> H0761I</t>
  </si>
  <si>
    <t> شخص ما من أدوم</t>
  </si>
  <si>
    <t> H0761J</t>
  </si>
  <si>
    <t> شخص من مجموعة آرام من Pad.dan ( कित्तन "Paddan" H6307) § سوري أو آرامي = "تعالى" شيء أو شخص من سوريا أو آرام</t>
  </si>
  <si>
    <t> H0762</t>
  </si>
  <si>
    <t> جديد</t>
  </si>
  <si>
    <t> الآرامية</t>
  </si>
  <si>
    <t xml:space="preserve"> § الآرامية = "لغة" لغة آرامية آرامية</t>
  </si>
  <si>
    <t> H0763G</t>
  </si>
  <si>
    <t> إرسال بريد إلكتروني</t>
  </si>
  <si>
    <t xml:space="preserve"> § آرام النهرين = "آرام النهرين" بلاد ما بين النهرين</t>
  </si>
  <si>
    <t> H0763H</t>
  </si>
  <si>
    <t> آرام النهريم</t>
  </si>
  <si>
    <t> H0764</t>
  </si>
  <si>
    <t> اريد</t>
  </si>
  <si>
    <t> أرموني</t>
  </si>
  <si>
    <t xml:space="preserve">رجل من سبط بنيامين يعيش في زمن الملكية المتحدة، لم يُذكر إلا في ٢ صم ٢١: ٨؛ ابن: شاول (ح7586ج) ورصفة (ح7532)؛ شقيق: مفيبوشث (H4648H)؛ الأخ غير الشقيق لـ: يوناثان (هـ3083هـ)، أبيناداب (ه0041هـ)، ملكي شوع (ه4444)، ميراب (ه4764)، ميكال (ه4324) وإيش-بوشث (ه0378) § أرموني = "أحد القصر" ابن شاول</t>
  </si>
  <si>
    <t> H0765</t>
  </si>
  <si>
    <t> אֲרָן</t>
  </si>
  <si>
    <t> اران</t>
  </si>
  <si>
    <t xml:space="preserve"> رجل يعيش في زمن الآباء، ورد ذكره لأول مرة في تك 36: 28؛ ابن: ديشان (ح١٧٨٩)؛ شقيق: عوز (H5780I) § آران = "المبتهج" من نسل عيسو</t>
  </si>
  <si>
    <t> H0766</t>
  </si>
  <si>
    <t> אֹ֫רֶן</t>
  </si>
  <si>
    <t> التنوب</t>
  </si>
  <si>
    <t> شجرة التنوب والأرز</t>
  </si>
  <si>
    <t> H0767</t>
  </si>
  <si>
    <t> أورين</t>
  </si>
  <si>
    <t xml:space="preserve"> رجل من سبط يهوذا عاش في زمن الملكية المتحدة، ورد ذكره فقط في 1 أي 2: 25؛ ابن: يرحمئيل (ح3396)؛ شقيق: رام (H7410H)، بونة (H0946)، أوزيم (H0684H)، أخيا (H0281J) وأونام (H0208H) § أورين = "الأرز" من نسل يهوذا</t>
  </si>
  <si>
    <t> ح0768</t>
  </si>
  <si>
    <t> صحافة</t>
  </si>
  <si>
    <t> أرنبة</t>
  </si>
  <si>
    <t>1) hare 1a) ربما يكون حيوانًا منقرضًا لأنه لا يوجد أرنبة معروفة تمضغها ، والمعنى الدقيق غير معروف ، ومن الأفضل تركها دون ترجمة كـ "arnebeth"</t>
  </si>
  <si>
    <t> ح0769</t>
  </si>
  <si>
    <t> ملف</t>
  </si>
  <si>
    <t> أرنون</t>
  </si>
  <si>
    <t xml:space="preserve"> § أرنون = "النهر المندفع" نهر والوادي المحيط به في جنوب فلسطين، يشكل الحدود بين موآب والأموريين.</t>
  </si>
  <si>
    <t> H0770</t>
  </si>
  <si>
    <t> אַרְנָן</t>
  </si>
  <si>
    <t> ارنان</t>
  </si>
  <si>
    <t xml:space="preserve"> رجل من سبط يهوذا عاش في زمن الملكية المنقسمة، ورد ذكره فقط في ١ أخبار ٣:٢١؛ ابن: حننيا (H2608L)؛ شقيق: فلطيا (H6410)، يشعيا (H3470B)، رفايا (H7509)، عوبديا (H5662H) وشكنيا (H7935) § أرنان = "أسد الأبد: أو عنز بري: سأهتف فرحاً" من نسل داود</t>
  </si>
  <si>
    <t> ح0771</t>
  </si>
  <si>
    <t> אׇרְנָן</t>
  </si>
  <si>
    <t> أورنان</t>
  </si>
  <si>
    <t xml:space="preserve">رجل يعيش في زمن الملكية المتحدة، ورد ذكره لأول مرة في 2 صم 24:16؛ ويُدعى أيضًا أرونة في 2 صم 24: 16، 18، 20، 21، 22، 23، 24؛ يُسمى أيضًا: a.rav.nah (ʼaranah) "Araunah" H0728) § Ornan = "أدام النور: أشجار التنوب الخاصة بهم" اليبوسي الذي باع لداود بيدرًا لمذبح</t>
  </si>
  <si>
    <t> H0772G</t>
  </si>
  <si>
    <t> אֲרַע</t>
  </si>
  <si>
    <t> : تربة الأرض، العالم، الأرض الآرامية e.rets (ʼẫẫ ẫrẫ ": تربة" H0776H)</t>
  </si>
  <si>
    <t> H0772H</t>
  </si>
  <si>
    <t> الأرض: أدنى</t>
  </si>
  <si>
    <t> : الأرض السفلى، العالم، الأرض الآرامية e.rets (ẫ ẫ ẫ ẫ ẫẫ Ả) ": تربة" H0776H)</t>
  </si>
  <si>
    <t> H0772I</t>
  </si>
  <si>
    <t> : كوكب الأرض، العالم، الأرض الآرامية e.rets (ʼẫẫ ẫẫ ẫẫẫ) ": تربة" H0776H)</t>
  </si>
  <si>
    <t> ح0773</t>
  </si>
  <si>
    <t> اريد</t>
  </si>
  <si>
    <t> قاع</t>
  </si>
  <si>
    <t> الآرامية السفلى من e.rets (ʼẫ ẫẫẫ ẫẫ Ả) ": التربة" H0776H)</t>
  </si>
  <si>
    <t> ح0774</t>
  </si>
  <si>
    <t> אַרְפַּד</t>
  </si>
  <si>
    <t> أرباد</t>
  </si>
  <si>
    <t xml:space="preserve"> § أرباد أو أرفاد = "سأنتشر (أو أدعم)" مدينة في شمال سوريا تم الاستشهاد بها كمثال على الغزو الآشوري</t>
  </si>
  <si>
    <t>H0775</t>
  </si>
  <si>
    <t> אַרְפַּכְשַׁד</t>
  </si>
  <si>
    <t> Arpachshad</t>
  </si>
  <si>
    <t xml:space="preserve"> رجل يعيش في زمن الآباء، ورد ذكره لأول مرة في تك 10: 22؛ ابن: سام (ح8035)؛ شقيق: آشور (H0804H)، عيلام (H5867C)، لود (H3865) وآرام (H0758)؛ والد: قينان (G2536)؛ ويُدعى أيضًا أرفكشاد في لوقا ٣: ٣٦؛ يُسمى أيضًا: أرفكشاد (Ἀρφαξάδ "Arphaxad" G0742) § Arphaxad = "سأفشل مثل الثدي: لعن الرضاعة" الابن الثالث لسام</t>
  </si>
  <si>
    <t> H0776G</t>
  </si>
  <si>
    <t> אֶ֫רֶץ</t>
  </si>
  <si>
    <t> الأرض: البلد/الكوكب</t>
  </si>
  <si>
    <t xml:space="preserve"> البلد/الحقل 1) الأرض، الأرض 1أ) الأرض 1أ1) الأرض كلها (على عكس جزء) 1a2) الأرض (على عكس السماء) 1a3) الأرض (السكان) 1ب) الأرض 1b1) البلد، الإقليم 1b2) المنطقة، المنطقة 1 ب 3) الأراضي القبلية 1 ب 4) قطعة الأرض 1 ب 5) أرض كنعان ، إسرائيل 1 ب 6) سكان الأرض 1 ب 7) شيول ، أرض بلا عودة ، (تحت) العالم 1 ب 8) مدينة (-دولة) 1 ج) الأرض ، سطح الأرض 1 ج 1 ) الأرض 1ج2) التربة 1د) (في العبارات) 1د1) أهل الأرض 1د2) مساحة أو مسافة البلد (في قياسات المسافة) 1د3) البلد المستوي أو السهل 1د4) أرض الأحياء 1د5) نهاية (نهايات) الأرض 1هـ) (متأخرة في الاستخدام تقريبًا) 1ه1) الأراضي والبلدان 1e1أ) غالبًا على النقيض من كنعان</t>
  </si>
  <si>
    <t> H0776H</t>
  </si>
  <si>
    <t> التربة 1) الأرض، الأرض 1أ) الأرض 1أ1) الأرض كلها (على عكس جزء) 1a2) الأرض (على عكس السماء) 1a3) الأرض (السكان) 1ب) الأرض 1b1) البلد، الإقليم 1b2) المنطقة، المنطقة 1b3 ) الأراضي القبلية 1b4) قطعة أرض 1b5) أرض كنعان، إسرائيل 1b6) سكان الأرض 1b7) شيول، أرض بلا عودة، (تحت) العالم 1b8) المدينة (-الدولة) 1ج) الأرض، سطح الأرض 1c1) الأرض 1c2) التربة 1d) (في العبارات) 1d1) أهل الأرض 1d2) مساحة أو مسافة البلد (في قياسات المسافة) 1d3) البلد المستوي أو السهل 1d4) أرض الأحياء 1d5) نهاية (أطراف) الأرض 1e ) (متأخرًا تمامًا في الاستخدام) 1e1) الأراضي والبلدان 1e1a) غالبًا على النقيض من كنعان</t>
  </si>
  <si>
    <t> H0777</t>
  </si>
  <si>
    <t> אַרְצָא</t>
  </si>
  <si>
    <t> أرزا</t>
  </si>
  <si>
    <t xml:space="preserve"> رجل يعيش في زمن الملكية المنقسمة، تم ذكره فقط في 1 مل 16: 9 § أرزا = مدبرة منزل "ترابية" لإيلا، ملك إسرائيل.</t>
  </si>
  <si>
    <t> H0778</t>
  </si>
  <si>
    <t> אֲרַק</t>
  </si>
  <si>
    <t> أرض</t>
  </si>
  <si>
    <t> الأرض، الأرض الآرامية e.rets (ʼẫ ẫẫẫẫẫ) ": تربة" H0776H)</t>
  </si>
  <si>
    <t> H0779</t>
  </si>
  <si>
    <t> אָרַר</t>
  </si>
  <si>
    <t>1) لعنة 1a) (Qal) 1a1) لعنة 1a2) ملعونًا يكون (النعت المستخدم في اللعنات) 1b) (Niphal) يلعن ، يلعن 1c) (Piel) يلعن ، يلعن تحت لعنة ، يضع اللعنة على 1 د) (Hophal) أن تكون لعنة ، لعنة</t>
  </si>
  <si>
    <t> H0780</t>
  </si>
  <si>
    <t> אֲרָרַט</t>
  </si>
  <si>
    <t> أرارات</t>
  </si>
  <si>
    <t xml:space="preserve"> § أرارات = "انعكست اللعنة: هطول اللعنة" منطقة جبلية في شرق أرمينيا، بين نهر أراكسيس وبحيرتي فان وأروميا، الموقع الذي استقرت فيه سفينة نوح</t>
  </si>
  <si>
    <t> H0781</t>
  </si>
  <si>
    <t> אָרַשׂ</t>
  </si>
  <si>
    <t> 1) للخطبة ، أدخل 1 أ) (بيل) إلى الخطبة (رجل أو امرأة) 1 ب) (بول) لتكون مخطوبة</t>
  </si>
  <si>
    <t> H0782</t>
  </si>
  <si>
    <t> طباعة</t>
  </si>
  <si>
    <t> الرغبة، الطلب</t>
  </si>
  <si>
    <t> H0783A</t>
  </si>
  <si>
    <t> الصفحة الرئيسية</t>
  </si>
  <si>
    <t> ارتحشستا</t>
  </si>
  <si>
    <t> man living at the time of Exile and Return, first mentioned at Ezr 6:14 Also named: ar.tach.shash.ta (אַרְתַּחְשַׁשְׂתְּא "Artaxerxes" H0783) § Artaxerxes = "I will make the spoiled to boil: I will stir نفسي (في) الشتاء" ابن وخليفة زركسيس كإمبراطور لبلاد فارس، 465-424 قبل الميلاد</t>
  </si>
  <si>
    <t> H0783B</t>
  </si>
  <si>
    <t> الصفحة الرئيسية</t>
  </si>
  <si>
    <t> رجل يعيش في زمن السبي والعودة، تم ذكره لأول مرة في عز 4: 7 الآرامية من ar.tach.shash.ta ( ащераттащене за "Artaxerxes" H0783H) § Artaxerxes = "أجعل الفاسد يغلي: أحرك نفسي". (في) الشتاء" ابن وخليفة زركسيس كإمبراطور لبلاد فارس، 465-424 ق.م.</t>
  </si>
  <si>
    <t> H0783G</t>
  </si>
  <si>
    <t> man living at the time of Exile and Return, first mentioned at Ezr 6:14 Aramaic of ar.tach.shash.ta (אַרְתַּחְשַׁשְׂתָּא "Artaxerxes" H0783A) § Artaxerxes = "I will make the spoiled to boil: I will stir myself (في) الشتاء" ابن وخليفة زركسيس كإمبراطور لبلاد فارس، 465-424 ق.م.</t>
  </si>
  <si>
    <t> H0783H</t>
  </si>
  <si>
    <t> A man living at the time of Exile and Return, first mentioned at Ezr 4:7 Also named: ar.tach.shash.ta (אַרְתַּחְשַׁשְׂתְּא "Artaxerxes" H0783B) § Artaxerxes = "I will make the spoiled to boil: I will stir نفسي (في) الشتاء" ابن وخليفة زركسيس كإمبراطور لبلاد فارس، 465-424 قبل الميلاد</t>
  </si>
  <si>
    <t> H0784</t>
  </si>
  <si>
    <t> אֵשׁ</t>
  </si>
  <si>
    <t> 1) نار 1أ) نار، لهيب 1ب) نار خارقة للطبيعة (مصاحبة للظهور الإلهي) 1ج) نار (للطهي، والتحميص، والتجفيف) 1د) نار المذبح 1هـ) غضب الله (شكل.) المعادل الآرامي: إيش ( ʼẢẫ Ảẫ Ảẫ Ả) "نار" H0785 )</t>
  </si>
  <si>
    <t> H0785</t>
  </si>
  <si>
    <t> خضر</t>
  </si>
  <si>
    <t xml:space="preserve">نار الآرامية إيش ( аëصبح "نار" H0784)</t>
  </si>
  <si>
    <t> H0786</t>
  </si>
  <si>
    <t> אִשׁ</t>
  </si>
  <si>
    <t> هناك ، هناك</t>
  </si>
  <si>
    <t> H0787</t>
  </si>
  <si>
    <t> אֹשׁ</t>
  </si>
  <si>
    <t> الأساس الآرامي لـ a.shu.yah (ʼẫẫ Ả) "الأساس" H0803)</t>
  </si>
  <si>
    <t> H0788</t>
  </si>
  <si>
    <t> אַשְׁבֵּל</t>
  </si>
  <si>
    <t> أشبل</t>
  </si>
  <si>
    <t xml:space="preserve"> رجل من سبط بنيامين يعيش في زمن مصر والبرية، ورد ذكره لأول مرة في تك 46: 21؛ ابن: بنيامين (ح1144)؛ شقيق: بالع (ه1106أ)، باكر (ه1071)، جيرا (ه1617)، نعمان (ه5283)، إحي (ه0278)، روش (ه7220)، موبيم (ه4649)، حفيم (ه2650ه)، أرد (ه0714)، أحيرام (هـ). H0297) و يديعائيل (H3043) المسمى أيضًا: ash.be.li ( مكثف اشبيل = "رجل في الله: رجل من بعل: نار بل: سأجعل طريقًا" الابن الثاني لبنيامين</t>
  </si>
  <si>
    <t> H0789</t>
  </si>
  <si>
    <t> אַשְׁבֵּלִי</t>
  </si>
  <si>
    <t> أشبيليت</t>
  </si>
  <si>
    <t xml:space="preserve">شخص من أشبيل، وهو رجل من سبط بنيامين كان يعيش في زمن مصر والبرية، وقد ورد ذكره لأول مرة في تك 46: 21؛ ابن: بنيامين (ح1144)؛ شقيق: بالع (ه1106أ)، باكر (ه1071)، جيرا (ه1617)، نعمان (ه5283)، إحي (ه0278)، روش (ه7220)، موبيم (ه4649)، حفيم (ه2650ه)، أرد (ه0714)، أحيرام (هـ). H0297) and Jediael (H3043) Group of ash.bel (אַשְׁבֵּל "Ashbel" H0788) § Ashbelites = "a man in God: a man of Baal: fire of Bel: I will make a path" descendants of Ashbel</t>
  </si>
  <si>
    <t> H0790</t>
  </si>
  <si>
    <t> אֶשְׁבָּן</t>
  </si>
  <si>
    <t> اشبان</t>
  </si>
  <si>
    <t xml:space="preserve"> رجل يعيش في زمن الآباء، ورد ذكره لأول مرة في تك 36: 26؛ ابن: ديشون (H1787)؛ شقيق: حمدان (H2533)، إيثران (H3506)، شيران (H3763) § إشبان = "نار التمييز" رئيس أدوم</t>
  </si>
  <si>
    <t> H0791</t>
  </si>
  <si>
    <t> אַשְׁבֵּעַ</t>
  </si>
  <si>
    <t> (بيث)-اشبيا</t>
  </si>
  <si>
    <t xml:space="preserve"> Ashbea = "I shall make to swear" the patriarch of a family of Judah Combined with ba.yit (בַּ֫יִת "Beth" H1004)</t>
  </si>
  <si>
    <t>H0792</t>
  </si>
  <si>
    <t> אֶשְׁבַּעַל</t>
  </si>
  <si>
    <t> اشبال</t>
  </si>
  <si>
    <t xml:space="preserve"> رجل من سبط بنيامين عاش في زمن الملكية المتحدة، ورد ذكره لأول مرة في ٢ صم ٢: ٨؛ ابن: شاول (ح7586ج)؛ شقيق: يوناثان (ه 3083ه)، أبيناداب (ه 0041 ه)، ملخي شوع (ه 4444)، ميراب (ه 4764)، ميكال (ه 4324)، أرموني (ه 0764)، مفيبوشث (ه 4648 ه). בֹ֫שֶׁת "Ish-bosheth" H0378) § Eshbaal = "a man of Baal" the fourth son of Saul, also called Ishbosheth</t>
  </si>
  <si>
    <t> H0793</t>
  </si>
  <si>
    <t> אֶ֫שֶׁד</t>
  </si>
  <si>
    <t> ميل</t>
  </si>
  <si>
    <t> القاع، المنحدر، الأساس، الجزء السفلي</t>
  </si>
  <si>
    <t> H0794</t>
  </si>
  <si>
    <t> ميسي</t>
  </si>
  <si>
    <t> الأساس، المنحدر</t>
  </si>
  <si>
    <t> H0795</t>
  </si>
  <si>
    <t> تحميل</t>
  </si>
  <si>
    <t> أشدود</t>
  </si>
  <si>
    <t xml:space="preserve"> § أشدود = "قوية" مدينة فلسطينية كبرى على البحر الأبيض المتوسط غرب القدس، إسدود الحديثة</t>
  </si>
  <si>
    <t> H0796</t>
  </si>
  <si>
    <t> אַשְׁדּוֹדִי</t>
  </si>
  <si>
    <t xml:space="preserve"> أشدوديت = "سوف أفسد" أحد سكان أشدود، تهجئة أخرى لـ ash.dod ( ащечанд "أشدود" H0795)</t>
  </si>
  <si>
    <t>H0797</t>
  </si>
  <si>
    <t> تحميل</t>
  </si>
  <si>
    <t xml:space="preserve"> الأشدوديون = لغة أشدود "سوف أفسد"</t>
  </si>
  <si>
    <t> H0798</t>
  </si>
  <si>
    <t> الحقيقة</t>
  </si>
  <si>
    <t> المنحدرات (الفسجة)</t>
  </si>
  <si>
    <t> Ashdoth-pisgah = "منحدرات الفسجة" جبال الفسجة، والتي تشمل جبل نيبو مدمجًا مع pis.gah ( कित्स्गah "Pisgah" H6449)</t>
  </si>
  <si>
    <t> H0799</t>
  </si>
  <si>
    <t> آداب</t>
  </si>
  <si>
    <t> قانون النار، قانون النار، النار كانت قانونا (يعني غير مؤكد)</t>
  </si>
  <si>
    <t> H0800</t>
  </si>
  <si>
    <t> ميسي</t>
  </si>
  <si>
    <t> H0801</t>
  </si>
  <si>
    <t> ميسي</t>
  </si>
  <si>
    <t> تقديم الطعام</t>
  </si>
  <si>
    <t> تقدمة، تقدمة لله بالنار، أو أكلها الكهنة، ذبيحة</t>
  </si>
  <si>
    <t> H0802G</t>
  </si>
  <si>
    <t> ميسي</t>
  </si>
  <si>
    <t> : امرأة 1) امرأة، زوجة، أنثى 1أ) امرأة (عكس الرجل) 1ب) زوجة (امرأة متزوجة من رجل) 1ج) أنثى (من الحيوانات) 1د) كل، كل (ضمير)</t>
  </si>
  <si>
    <t> H0802H</t>
  </si>
  <si>
    <t> زوجة / أرملة 1) امرأة، زوجة، أنثى 1أ) امرأة (عكس الرجل) 1ب) زوجة (امرأة متزوجة من رجل) 1ج) أنثى (من الحيوانات) 1د) كل، كل (ضمير)</t>
  </si>
  <si>
    <t> H0802I</t>
  </si>
  <si>
    <t> المرأة : أخرى</t>
  </si>
  <si>
    <t> : أخرى 1) امرأة، زوجة، أنثى 1أ) امرأة (عكس الرجل) 1ب) زوجة (امرأة متزوجة من رجل) 1ج) أنثى (من الحيوانات) 1د) كل، كل (ضمير)</t>
  </si>
  <si>
    <t> H0803</t>
  </si>
  <si>
    <t> אָשְׁיָה</t>
  </si>
  <si>
    <t> دعامة، دعم الآرامية المكافئة: osh (ʹ́"الأساس" H0787)</t>
  </si>
  <si>
    <t> H0804G</t>
  </si>
  <si>
    <t> אַשּׁוּר</t>
  </si>
  <si>
    <t> آشور</t>
  </si>
  <si>
    <t xml:space="preserve"> § آشور أو آشور = "خطوة" الأمة، آشور الأرض، آشور أو آشور</t>
  </si>
  <si>
    <t> H0804H</t>
  </si>
  <si>
    <t> أشور</t>
  </si>
  <si>
    <t> رجل يعيش في زمن الآباء، ورد ذكره لأول مرة في تك 10: 22؛ ابن: سام (ح8035)؛ شقيق: عيلام (H5867C)، أرفخشاد (H0775)، لود (H3865) وآرام (H0758) § آشور أو آشور = "خطوة" 1) الابن الثاني لسام، الجد الآشوري المسمى 2) شعب آشور 3) الأمة، آشور. 4) الأرض، آشور أو آشور</t>
  </si>
  <si>
    <t> H0805A</t>
  </si>
  <si>
    <t>אֲשׁוּרִי</t>
  </si>
  <si>
    <t> أشوريم</t>
  </si>
  <si>
    <t> شخص من نسل آشور (؟) البطاركة، مذكور فقط في تك 25: 3؛ ينحدر من ددان (H1719C)؛ مع ليتوشيم (H3912) ولوميم (H3817) § الآشوريين = "المرشدين: المباركين" قبيلة من نسل إبراهيم وقطورة</t>
  </si>
  <si>
    <t> H0805B</t>
  </si>
  <si>
    <t> أشوريت</t>
  </si>
  <si>
    <t>أحد من سبط أشير يعيش في زمن البطاركة، ورد ذكره لأول مرة في تك 30: 13؛ ابن: إسرائيل (ح3478) وزلفة (ح2153)؛ شقيق: جاد (هـ ١٤١٠)؛ الأخ غير الشقيق لكل من: رأوبين (ه7205)، شمعون (ه8095)، لاوي (ه3878)، يهوذا (ه3063)، دان (ه1835ه)، نفتالي (ه5321)، يساكر (ه3485)، زبولون (ه2074)، دينة (ه1783)، يوسف (H3130) وبنيامين (H1144)؛ والد: يمنة (H3232)، يشفاه (H3438)، يشفي (H3440)، بيريه (H1283) وسارة (H8294)؛ تُرجمت أيضًا "صنوبر" أو "خشب سرو" في حزقيال 27: 6(؟)؛ عاشوريت في 2 صم 2: 9 (؟)؛ مجموعة أشير ( ајјн "آشر" H0836) § الآشوريين = "المرشدين: المباركين" صفة قبيلة تسكن سهل إسدرايلون آشوري = "خطوات"</t>
  </si>
  <si>
    <t> H0806</t>
  </si>
  <si>
    <t> אַשְׁחוּר</t>
  </si>
  <si>
    <t> أشهور</t>
  </si>
  <si>
    <t xml:space="preserve">رجل من سبط يهوذا يعيش في زمن مصر والبرية، ورد ذكره لأول مرة في ١ أخبار ٢:٢٤؛ ابن: حصرون (H2696H) وأبيا (H0029J)؛ الأخ غير الشقيق لرام (H7410)، يرحمئيل (H3396)، كالب (H3612H) وسجوب (H7687H)؛ متزوج من هيلا (H2458) ونارة (H5292B)؛ والد: أحزام (H0275)، حافر (H2660)، تيميني (H8488)، هاهاشتاري (H0326)، زاريث (H6889)، إزهار (H3328)، اثنان (H0869) وكوز (H6976) § آشور = "أسود" ابن فاريز</t>
  </si>
  <si>
    <t> H0807</t>
  </si>
  <si>
    <t> אֲשִׁימָא</t>
  </si>
  <si>
    <t> أشيما</t>
  </si>
  <si>
    <t xml:space="preserve"> § أشيما = "الذنب: سأجعل خراباً" إله حماة</t>
  </si>
  <si>
    <t> H0808</t>
  </si>
  <si>
    <t> אָשִׁישׁ</t>
  </si>
  <si>
    <t> مع الشعور بالضغط على الأساس</t>
  </si>
  <si>
    <t> H0809</t>
  </si>
  <si>
    <t> אֲשִׁישָׁה</t>
  </si>
  <si>
    <t> كعكة الزبيب</t>
  </si>
  <si>
    <t> 1) كعكة الزبيب ، المستخدمة في الأعياد القربانية 1 أ) تترجم باستمرار في AV كـ "زجاجة من النبيذ"</t>
  </si>
  <si>
    <t> H0810</t>
  </si>
  <si>
    <t> אֶ֫שֶׁךְ</t>
  </si>
  <si>
    <t> الخصية</t>
  </si>
  <si>
    <t> 1) الخصية 2) (CLBL) حجر</t>
  </si>
  <si>
    <t> H0811</t>
  </si>
  <si>
    <t> تحميل</t>
  </si>
  <si>
    <t> تَجَمَّع</t>
  </si>
  <si>
    <t>1) الكتلة 1 أ) من العنب 1 ب) من الزهور (استعارة للحبيب)</t>
  </si>
  <si>
    <t> H0812G</t>
  </si>
  <si>
    <t> אֶשְׁכֹּל</t>
  </si>
  <si>
    <t> اشكول</t>
  </si>
  <si>
    <t> رجل يعيش في زمن الآباء، ورد ذكره لأول مرة في تك 14: 13؛ شقيق: ممرا (ه4471هـ) وعنير (ح6063) § أشكول = "عنقود" 1) منطقة من حبرون وادي أشكول 2) أموري شقيق ممرا، يسكن في الخليل</t>
  </si>
  <si>
    <t> H0812H</t>
  </si>
  <si>
    <t> (وادي) أشكول</t>
  </si>
  <si>
    <t> Eshcol = "cluster" This name is used for an area of Hebron, the valley of Eshcol Combined with na.chal (נַ֫חַל " Valley" H5158H)</t>
  </si>
  <si>
    <t> H0813G</t>
  </si>
  <si>
    <t> אַשְׁכְּנַז</t>
  </si>
  <si>
    <t> اشكناز</t>
  </si>
  <si>
    <t> رجل من الجومريين عاش في زمن البطاركة، ورد ذكره لأول مرة في تك 10: 3؛ ابن: جومر (H1586)؛ شقيق: ريفاث (H7384A) وتوجرمة (H8425) § أشكيناز أو أشكناز = "رجل مرشوش: نار متناثرة" 1) من نسل يافث 2) شعب شمالي، ربما من بيثينية</t>
  </si>
  <si>
    <t> H0813H</t>
  </si>
  <si>
    <t xml:space="preserve">§ اشكناز أو اشكناز = "رجل مرشوش: نار متناثرة" من نسل يافث 2) شعب شمالي، ربما من بيثينية</t>
  </si>
  <si>
    <t> H0814</t>
  </si>
  <si>
    <t> آخر</t>
  </si>
  <si>
    <t> H0815</t>
  </si>
  <si>
    <t> אֵ֫שֶׁל</t>
  </si>
  <si>
    <t> شجرة تامارسك</t>
  </si>
  <si>
    <t> H0816</t>
  </si>
  <si>
    <t> אָשַׁם</t>
  </si>
  <si>
    <t> يكون مذنبا</t>
  </si>
  <si>
    <t> 1) للإساءة ، يكون مذنبًا ، التعدي على ممتلكات الغير 1 أ) (Qal) 1a1) لارتكاب خطأ ، الإساءة ، التعدي على ممتلكات الغير ، ارتكاب جريمة ، القيام بإصابة 1a2) ليكون مذنبًا أو يصبح مذنبًا 1 أ 3) ليكون مذنبًا 1 أ 4) ليتم تجريمه 1 ب) (Niphal) أن يعاني من العقوبة 1 ج) (Hiphil) لإعلان مذنب 2) (TWOT) ليكون مقفرًا ، ويعترف بالجريمة</t>
  </si>
  <si>
    <t> H0817</t>
  </si>
  <si>
    <t> אָשָׁם</t>
  </si>
  <si>
    <t> ذنب (عرض)</t>
  </si>
  <si>
    <t> 1) الجرم ، الجرم ، الذنب 1 أ) الجرم ، التعدي ، الخطأ 1 ب) الذنب ، الجرم 1 ج) التعويض (عن الجريمة) 1 د) عرض التعدي ، عرض الذنب</t>
  </si>
  <si>
    <t> H0818</t>
  </si>
  <si>
    <t> אָשֵׁם</t>
  </si>
  <si>
    <t> مذنب</t>
  </si>
  <si>
    <t> مذنب، معيب (ومضطر إلى تقديم ذبيحة الذنب)</t>
  </si>
  <si>
    <t> H0819</t>
  </si>
  <si>
    <t> אַשְׁמָה</t>
  </si>
  <si>
    <t> الذنب</t>
  </si>
  <si>
    <t>1) الذنب ، الذنب ، الإساءة ، الخطيئة ، الفعل الخاطئ 1 أ) ارتكاب الخطأ ، ارتكاب التعدي على ممتلكات الغير أو الإساءة 1 ب) الشعور بالذنب ، الجرم 1 ج) تقديم عرض الذنب</t>
  </si>
  <si>
    <t> H0820</t>
  </si>
  <si>
    <t> محمد</t>
  </si>
  <si>
    <t> 1) شجاع بين شجاع 2) (CLBL) مقفر ، مثل الميت</t>
  </si>
  <si>
    <t> H0821</t>
  </si>
  <si>
    <t> محمد</t>
  </si>
  <si>
    <t> يشاهد</t>
  </si>
  <si>
    <t> سهر (فترة من الزمن)، سهر ليلاً</t>
  </si>
  <si>
    <t> H0822</t>
  </si>
  <si>
    <t> ادا</t>
  </si>
  <si>
    <t> بنية</t>
  </si>
  <si>
    <t> شعرية النافذة</t>
  </si>
  <si>
    <t> H0823</t>
  </si>
  <si>
    <t> ميسي</t>
  </si>
  <si>
    <t> اشناه</t>
  </si>
  <si>
    <t xml:space="preserve"> § أشناه = "سأغير" مدينة في يهوذا</t>
  </si>
  <si>
    <t> H0824</t>
  </si>
  <si>
    <t> אֶשְׁעָ֑ן</t>
  </si>
  <si>
    <t> ايشان</t>
  </si>
  <si>
    <t xml:space="preserve"> § إيشان = "دعم" مدينة في يهوذا</t>
  </si>
  <si>
    <t> H0825</t>
  </si>
  <si>
    <t> אַשָּׁף</t>
  </si>
  <si>
    <t> ساحر</t>
  </si>
  <si>
    <t> 1) مستحضر الأرواح، مشعوذ، 2) (TWOT) منجم، ساحر، طارد الأرواح الشريرة المعادل الآرامي: ash.shaph (ʼʼᵈᵈᵈᵉ "ساحر" H0826)</t>
  </si>
  <si>
    <t> H0826</t>
  </si>
  <si>
    <t> אָשַׁף</t>
  </si>
  <si>
    <t> مشعوذ، ساحر، (CLBL) مستحضر الأرواح الآرامية لـ ash.shaph (ʼʼᴸᵈᵈᵈᵉ "ساحر" H0825)</t>
  </si>
  <si>
    <t> H0827</t>
  </si>
  <si>
    <t>ميسي</t>
  </si>
  <si>
    <t> رجفة</t>
  </si>
  <si>
    <t> 1) جعبة (للسهام) 1 أ) من المنزل ، من أدوات الله (شكل).</t>
  </si>
  <si>
    <t> H0828</t>
  </si>
  <si>
    <t> אַשְׁפְּנַז</t>
  </si>
  <si>
    <t> أشبيناز</t>
  </si>
  <si>
    <t xml:space="preserve"> رجل يعيش في زمن السبي والعودة، مذكور فقط في دان 1: 3 § أشبيناز = "سأبرز المرشوش" رئيس خصيان نبوخذنصر</t>
  </si>
  <si>
    <t> H0829</t>
  </si>
  <si>
    <t> آخر</t>
  </si>
  <si>
    <t> قطعة لحم، جزء مُقاس، كعكة التمر (المعنى والدلالة غامضة)</t>
  </si>
  <si>
    <t> H0830G</t>
  </si>
  <si>
    <t> آداب</t>
  </si>
  <si>
    <t> الروث (البوابة)</t>
  </si>
  <si>
    <t> الروث (باب) في القدس</t>
  </si>
  <si>
    <t> H0830H</t>
  </si>
  <si>
    <t> رفض</t>
  </si>
  <si>
    <t> كومة من الرماد، كومة من النفايات، تلة الروث</t>
  </si>
  <si>
    <t> H0831</t>
  </si>
  <si>
    <t> تحميل</t>
  </si>
  <si>
    <t> عسقلان</t>
  </si>
  <si>
    <t xml:space="preserve"> عسقلان أو عسقلان = "نار العار: سأُوزن" مدينة بحرية للفلسطينيين، جنوب غرب القدس، تُسمّى أيضًا: esh.qe.lo.ni (ʼᴼᴼᴼ ᴼᴼᴼ ᴇᴇ "عسقلان" H0832)</t>
  </si>
  <si>
    <t> H0832</t>
  </si>
  <si>
    <t> אֶשְׁקְלוֹנִי</t>
  </si>
  <si>
    <t> أشكلونيت</t>
  </si>
  <si>
    <t xml:space="preserve">الأشقالونيون = "نار العار: سأُوزن" أحد سكان عسقلان، تهجئة أخرى لـ ash.qe.lon ( مكثفة، "عسقلان" H0831)</t>
  </si>
  <si>
    <t> H0833</t>
  </si>
  <si>
    <t> آخر</t>
  </si>
  <si>
    <t> 1) للذهاب مباشرة ، والمشي ، والمضي قدمًا ، والتقدم ، وإحراز تقدم 1 أ) (Qal) للمضي قدمًا ، وإحراز التقدم 1b) (Piel) 1b1) للمضي قدمًا ، والتقدم 1b2) للمضي قدمًا (المسبب) 1b3) لضبط الحق ، صحح 1b4) لنطق سعيدًا ، اتصل بالمباركة 1 ج) (بوال) 1 ج 1) لتكون متقدمًا ، قُد في 1 ج 2) لتكون سعيدًا ، كن مباركًا</t>
  </si>
  <si>
    <t> H0834A</t>
  </si>
  <si>
    <t> آخر</t>
  </si>
  <si>
    <t>ج: 1) (الجزء النسبي) 1أ) الذي، من 1ب) الذي 2) (اقتراح) 2أ) ذلك (في جملة الهدف) 2ب) عندما 2ج) منذ 2د) كـ 2هـ) مشروط إذا كان ب: بيث + 1) في (ذلك) الذي 2) (ظرف) 2أ) حيث 3) (اقتران) 3أ) في ذلك، بقدر 3ب) على حساب C: Mem+ 1) من (أو من) الذي 2) من (المكان) حيث 3 ) من (حقيقة) أنه منذ D: Kaph+ 1) (conj.)، وفقًا لما، كما، عندما 1a) وفقًا لما، وفقًا لما، مثل 1b) بقوة سببية: بقدر ما، منذ 1c ) بقوة زمنية: متى</t>
  </si>
  <si>
    <t> H0834B</t>
  </si>
  <si>
    <t> في الحقيقة</t>
  </si>
  <si>
    <t> بحيث</t>
  </si>
  <si>
    <t xml:space="preserve"> 1) في (ذلك) الذي 2) (ظرف) 2 أ) حيث 3) (مرافق) 3 أ) في ذلك ، بقدر 3 ب) بسبب</t>
  </si>
  <si>
    <t> H0834C</t>
  </si>
  <si>
    <t> ممدوح</t>
  </si>
  <si>
    <t> 1) من (أو من) الذي 2) من (المكان) حيث 3) من (الحقيقة) ذلك ، منذ ذلك الحين</t>
  </si>
  <si>
    <t> H0834D</t>
  </si>
  <si>
    <t> هذا هو الحال</t>
  </si>
  <si>
    <t> كما التي</t>
  </si>
  <si>
    <t> موحد 1) وفقًا ، كما ، عندما 1 أ) وفقًا لما هو ، وفقًا لـ ، مثل 1 ب) مع قوة سببية: بقدر ما ، منذ 1 ج) بقوة زمنية: متى</t>
  </si>
  <si>
    <t> H0835</t>
  </si>
  <si>
    <t>الآن</t>
  </si>
  <si>
    <t> 1) السعادة ، النعمة 1 أ) غالبًا ما تستخدم كمداخلة 1 ب) المباركة هي</t>
  </si>
  <si>
    <t> H0836</t>
  </si>
  <si>
    <t> الآن</t>
  </si>
  <si>
    <t xml:space="preserve"> رجل من سبط أشير عاش في زمن البطاركة، ورد ذكره لأول مرة في تك 30: 13؛ ابن: إسرائيل (ح3478) وزلفة (ح2153)؛ شقيق: جاد (هـ ١٤١٠)؛ الأخ غير الشقيق لكل من: رأوبين (ه7205)، شمعون (ه8095)، لاوي (ه3878)، يهوذا (ه3063)، دان (ه1835ه)، نفتالي (ه5321)، يساكر (ه3485)، زبولون (ه2074)، دينة (ه1783)، يوسف (H3130) وبنيامين (H1144)؛ والد: يمنة (H3232)، يشفاه (H3438)، يشفي (H3440)، بيريه (H1283) وسارة (H8294)؛ تُرجمت أيضًا "صنوبر" أو "خشب سرو" في حزقيال 27: 6(؟)؛ عاشوريت في 2 صم 2: 9 (؟)؛ § أشير = "سعيد" 1) ابن يعقوب وزلفة 2) ينحدر السبط من أشير 3) مدينة شرقي شكيم في منسى</t>
  </si>
  <si>
    <t> H0837</t>
  </si>
  <si>
    <t> حقا</t>
  </si>
  <si>
    <t> سعيد</t>
  </si>
  <si>
    <t> سعادة</t>
  </si>
  <si>
    <t> H0838A</t>
  </si>
  <si>
    <t> אֲשׁוּר</t>
  </si>
  <si>
    <t> خطوة</t>
  </si>
  <si>
    <t> خطوة، الذهاب تعني أيضًا: a.shur ( ʼặ ẫẫẫặ ạạ "خطوة" H0838B)</t>
  </si>
  <si>
    <t>H0838B</t>
  </si>
  <si>
    <t> آخر</t>
  </si>
  <si>
    <t> خطوة، الذهاب تهجئة أخرى لـ a.shur ( аэчавид "خطوة" H0838A)</t>
  </si>
  <si>
    <t> H0839</t>
  </si>
  <si>
    <t> אֲשֻׁרִים</t>
  </si>
  <si>
    <t> صنوبر</t>
  </si>
  <si>
    <t> خشب الصنوبر</t>
  </si>
  <si>
    <t> H0840</t>
  </si>
  <si>
    <t> אֲשַׂרְאֵל</t>
  </si>
  <si>
    <t> أساريل</t>
  </si>
  <si>
    <t xml:space="preserve"> رجل من سبط يهوذا عاش في زمن الملكية المنقسمة، ورد ذكره فقط في 1 أي 4: 16؛ ابن: جلليل (ح3094)؛ شقيق: زيف (H2128J)، زيفه (H2129) وتيريا (H8493) § أساريل = "الله يحمل" من نسل يهوذا عبر كالب</t>
  </si>
  <si>
    <t> H0841</t>
  </si>
  <si>
    <t> אֲשַׂרְאֵ֫לָה</t>
  </si>
  <si>
    <t> اشريلة</t>
  </si>
  <si>
    <t xml:space="preserve"> رجل من سبط لاوي عاش في زمن الملكية المنقسمة، ورد ذكره لأول مرة في 1 أي 25: 2؛ ابن: آساف (هـ0623هـ)؛ شقيق: زكور (H2139J)، يوسف (H3130I) ونثنيا (H5418H)؛ ويُدعى أيضًا يشريئلة في ١ أخبار ٢٥:١٤؛ يُسمى أيضًا: ye.sar.e.lah (إسرائيل، "يشاريلا" H3480) § Asarelah = "الله يحمل" ابن آساف، المعين موسيقي الحرم من قبل داود</t>
  </si>
  <si>
    <t> H0842</t>
  </si>
  <si>
    <t> إسبانيا</t>
  </si>
  <si>
    <t>عشيرة</t>
  </si>
  <si>
    <t xml:space="preserve"> § Ashera(h) = "بساتين (لعبادة الأوثان)" بابلية (عشتروت)-إلهة كنعانية (الثروة والسعادة)، القرينة المفترضة لبعل، صورها صورها أشجار أو أعمدة مقدسة موضوعة بالقرب من المذبح</t>
  </si>
  <si>
    <t> H0843</t>
  </si>
  <si>
    <t> اريد</t>
  </si>
  <si>
    <t> عاشري</t>
  </si>
  <si>
    <t xml:space="preserve"> شخص من سبط أشير كان يعيش في زمن البطاركة، ذُكر لأول مرة في تك 30: 13؛ ابن: إسرائيل (ح3478) وزلفة (ح2153)؛ شقيق: جاد (هـ ١٤١٠)؛ الأخ غير الشقيق لكل من: رأوبين (ه7205)، شمعون (ه8095)، لاوي (ه3878)، يهوذا (ه3063)، دان (ه1835ه)، نفتالي (ه5321)، يساكر (ه3485)، زبولون (ه2074)، دينة (ه1783)، يوسف (H3130) وبنيامين (H1144)؛ والد: يمنة (H3232)، يشفاه (H3438)، يشفي (H3440)، بيريه (H1283) وسارة (H8294)؛ تُرجمت أيضًا "صنوبر" أو "خشب سرو" في حزقيال 27: 6(؟)؛ عاشوريت في 2 صم 2: 9 (؟)؛ مجموعة أشير ( а иصبح ظ "آشر" H0836) § الأشيريون = "السعداء" الذين ينحدرون من أشير</t>
  </si>
  <si>
    <t> H0844G</t>
  </si>
  <si>
    <t>אַשְׂרִיאֵל</t>
  </si>
  <si>
    <t> أسرييل</t>
  </si>
  <si>
    <t> رجل من سبط منسى يعيش في زمن مصر والبرية، ورد ذكره لأول مرة في عدد ٢٦: ٣١؛ ابن: جلعاد (ح ١٥٦٨ هـ)؛ شقيق: أبيعزر (H0044I)، حليق (H2507)، شكيم (H7928)، شميدا (H8061) وهافر (H2660A) يُسمى أيضًا: as.ri.e.li (ʼẫ ẫ ẫ ẫẫ) § Ashriel أو Asriel = " أكون رئيسا لله 1) حفيد منسى وابن جلعاد 2) ابن منسى</t>
  </si>
  <si>
    <t> H0844H</t>
  </si>
  <si>
    <t> رجل من سبط منسى يعيش في زمن مصر والبرية، ورد ذكره فقط في ١ أخبار ٧:١٤؛ ابن: منسى (ح4519)؛ شقيق: ماكير (H4353) § أشرئيل أو أسريئيل = "سأكون أمير الله" 1) حفيد منسى وابن جلعاد 2) ابن منسى</t>
  </si>
  <si>
    <t> H0845</t>
  </si>
  <si>
    <t> אַשְׂרִיאֵלִי</t>
  </si>
  <si>
    <t> Asrielite</t>
  </si>
  <si>
    <t xml:space="preserve">شخص من نسل أسريئيل، وهو رجل من سبط منسى يعيش في زمن مصر والبرية، وقد ورد ذكره لأول مرة في عدد 26: 31؛ ابن: جلعاد (ح ١٥٦٨ هـ)؛ شقيق: أبيعزر (H0044I)، حليق (H2507)، شكيم (H7928)، شميدا (H8061) وحافر (H2660A) مجموعة as.ri.el ( аэ تسوين "عزرئيل" H0844) § أسريئيل = "سأكون أميرًا على "الله" تنحدر العشيرة من أشرئيل</t>
  </si>
  <si>
    <t> H0846</t>
  </si>
  <si>
    <t> אֻשַּׁרְנָא</t>
  </si>
  <si>
    <t> جدار، تلبيسة، عوارض، هيكل (معنى دقيق واشتقاق غير مؤكد) الآرامية من شور (بشيرة "حائط" H7791A)</t>
  </si>
  <si>
    <t> H0847</t>
  </si>
  <si>
    <t> אֶשְׁתָּאוֹל</t>
  </si>
  <si>
    <t> اشتاول</t>
  </si>
  <si>
    <t xml:space="preserve"> إشتاول = "توسل" مدينة دانية تقع داخل يهوذا واسمها أيضًا: esh.ta.u.li ( аëşevent "Eshtaolite" H0848)</t>
  </si>
  <si>
    <t> H0848</t>
  </si>
  <si>
    <t> אֶשְׁתָּאֻלִי</t>
  </si>
  <si>
    <t> اشتاوليت</t>
  </si>
  <si>
    <t xml:space="preserve">مجموعة esh.ta.ol (ʼᴴᴰᴺᴺᴺᴺᴺᴺᴺ) § إشتاول = "سوف أتوسل" سكان إشتاول</t>
  </si>
  <si>
    <t> H0849</t>
  </si>
  <si>
    <t> אֶשְׁתַּדּוּר</t>
  </si>
  <si>
    <t> الفتنة</t>
  </si>
  <si>
    <t> ثورة، فتنة</t>
  </si>
  <si>
    <t> H0850</t>
  </si>
  <si>
    <t> אֶשְׁתּוֹן</t>
  </si>
  <si>
    <t> أشتون</t>
  </si>
  <si>
    <t xml:space="preserve"> رجل من سبط يهوذا عاش في زمن الملكية المنقسمة، ورد ذكره لأول مرة في 1 أي 4: 11؛ ابن: مهير (ح4243)؛ والد: بيت رافا (H1051)، فاسيا (H6454)، تحنة (H8468) § أشتون = "مخنث" من نسل كالب من سبط يهوذا</t>
  </si>
  <si>
    <t> H0851</t>
  </si>
  <si>
    <t> אֶשְׁתְּמוֹעַ</t>
  </si>
  <si>
    <t> اشتموا</t>
  </si>
  <si>
    <t xml:space="preserve"> § إشتموا = "سأسمع" إشتموه = "سأتسبب في هلاك نفسي: نار الدهشة: سأحلق عاليا" مدينة لاوية في يهوذا</t>
  </si>
  <si>
    <t> H0852</t>
  </si>
  <si>
    <t> آداب</t>
  </si>
  <si>
    <t> آية، آيات عجائبية، عجائب آرامية من ot (ẫẫ ẫt ": عجائبي" H0226)</t>
  </si>
  <si>
    <t> H0853</t>
  </si>
  <si>
    <t> آداب</t>
  </si>
  <si>
    <t> [الهدف]</t>
  </si>
  <si>
    <t>علامة المفعول به المباشر المحدد، غير مترجمة باللغة الإنجليزية ولكنها تسبق بشكل عام وتشير إلى معادل النصب الآرامي: yat (ида "من" H3487)</t>
  </si>
  <si>
    <t> H0854</t>
  </si>
  <si>
    <t> 1) مع ، بالقرب ، جنبًا إلى جنب مع 1 أ) مع ، جنبًا إلى جنب مع 1 ب) مع (للعلاقة) 1 ج) بالقرب (من المكان) 1 د) مع (ربما) 1 هـ) من ... مع ، من (مع الإعدادية الأخرى)</t>
  </si>
  <si>
    <t> H0855</t>
  </si>
  <si>
    <t> سكة المحراث</t>
  </si>
  <si>
    <t> ploughshare</t>
  </si>
  <si>
    <t> H0856</t>
  </si>
  <si>
    <t> אֶתְבַּ֫עַל</t>
  </si>
  <si>
    <t> إثبال</t>
  </si>
  <si>
    <t xml:space="preserve"> رجل عاش في زمن الملكية المنقسمة، لم يُذكر إلا في 1 مل 16: 31؛ والد: إيزابل (H0348) § إثبعل = "مع بعل" ملك صيدا، والد إيزابل</t>
  </si>
  <si>
    <t> H0857</t>
  </si>
  <si>
    <t> אָתָה</t>
  </si>
  <si>
    <t> 1) to come, arrive 1a) (Qal) to come (of men, time, beasts, calamity) 1b) (Hiphil) to bring Aramaic equivalent: a.tah (אֲתָה "to come" H0858)</t>
  </si>
  <si>
    <t> H0858</t>
  </si>
  <si>
    <t> אֲתָה</t>
  </si>
  <si>
    <t>1) ليأتي، يصل 1أ) (بال) ليأتي 1ب) (أفيل) ليأتي 1ج) (هوفال) ليأتي 2) تستخدم في العهد الجديد في عبارة "ماراناثا" - "يا رب تعال" الآرامية لـ أ. .tah (اياتي “ليأتي” H0857)</t>
  </si>
  <si>
    <t> H0859A</t>
  </si>
  <si>
    <t> אַתָּ֫ה</t>
  </si>
  <si>
    <t> أنت (مللي ثانية)</t>
  </si>
  <si>
    <t> أنت (شخص ثاني. يغني. masc.)</t>
  </si>
  <si>
    <t> H0859B</t>
  </si>
  <si>
    <t> אתִּי</t>
  </si>
  <si>
    <t> أنت (FS)</t>
  </si>
  <si>
    <t> أنت (شخص ثانٍ. يغني. فيم.) شكل نحوي من at.tah (ʼẫẫ ẫ ẫẫ Ả) "أنت (ms)" H0859A)</t>
  </si>
  <si>
    <t> H0859C</t>
  </si>
  <si>
    <t> تحميل</t>
  </si>
  <si>
    <t> H0859D</t>
  </si>
  <si>
    <t> تحميل</t>
  </si>
  <si>
    <t> أنت (النائب)</t>
  </si>
  <si>
    <t> أنت (شخص ثانٍ. pl. Masc.) المعادل الآرامي: an.tun ( а–нетащинн "أنت" H0608)</t>
  </si>
  <si>
    <t> H0859E</t>
  </si>
  <si>
    <t> تحميل</t>
  </si>
  <si>
    <t> أنت (FP)</t>
  </si>
  <si>
    <t> أنت (شخص ثانٍ. رر. فيم.) شكل نحوي من at.tah ( а– т а а "أنت (ms)" H0859A)</t>
  </si>
  <si>
    <t> H0860</t>
  </si>
  <si>
    <t> تحميل</t>
  </si>
  <si>
    <t> انها الحمار</t>
  </si>
  <si>
    <t> هي الحمار، هي حمار</t>
  </si>
  <si>
    <t> H0861</t>
  </si>
  <si>
    <t> אַתּוּן</t>
  </si>
  <si>
    <t> فرن</t>
  </si>
  <si>
    <t> H0862A</t>
  </si>
  <si>
    <t> אַתּוּק</t>
  </si>
  <si>
    <t> صالة عرض</t>
  </si>
  <si>
    <t>معرض، شرفة</t>
  </si>
  <si>
    <t> H0862B</t>
  </si>
  <si>
    <t> אַתִּיק</t>
  </si>
  <si>
    <t> معرض، رواق ويعني أيضًا: at.tuq (ʼat.tuq) "معرض" H0862A)</t>
  </si>
  <si>
    <t> H0863G</t>
  </si>
  <si>
    <t> אִתַּי</t>
  </si>
  <si>
    <t> إتاي</t>
  </si>
  <si>
    <t> رجل يعيش في زمن الملكية المتحدة، ذُكر لأول مرة في 2 صم 15: 19 § إتاي أو إيثاي = "معي" 1) قائد جتي من جت في جيش داود 2) أحد محاربي داود الأقوياء الثلاثين، وهو بنياميني</t>
  </si>
  <si>
    <t> H0863H</t>
  </si>
  <si>
    <t> رجل يعيش في زمن الملكية المتحدة، ورد ذكره لأول مرة في 2 صم 23:29؛ ابن: الرباعي (ح7380)؛ ويُدعى أيضًا إيتاي في 1 أي 11: 31؛ § إتاي أو إيثاي = "معي" 1) قائد جتي من جت في جيش داود 2) أحد محاربي داود الجبابرة الثلاثين، وهو بنياميني</t>
  </si>
  <si>
    <t> H0864</t>
  </si>
  <si>
    <t> تحميل</t>
  </si>
  <si>
    <t> إيثام</t>
  </si>
  <si>
    <t xml:space="preserve"> § إيثام = "معهم: محاريثهم" مكان توقف لإسرائيل أثناء الخروج</t>
  </si>
  <si>
    <t> H0865</t>
  </si>
  <si>
    <t> אֶתְמוֹל</t>
  </si>
  <si>
    <t>1) أمس ، مؤخرًا ، سابقًا 1 أ) أمس 1 ب) سابقًا (شكل) 1 ج) من الأمس ، بالفعل (في العبارة) 2) (TWOT +) قبل ذلك الوقت ، قبل ذلك الوقت ، حتى الآن ، مؤخرًا ، من العمر ، في هذه الأيام ، الوقت (الأوقات) الماضية</t>
  </si>
  <si>
    <t> H0866</t>
  </si>
  <si>
    <t> אֶתְנָה</t>
  </si>
  <si>
    <t> أجور</t>
  </si>
  <si>
    <t> 1) أجرة ثمن (عاهرة) 2) (TWOT) مكافأة</t>
  </si>
  <si>
    <t> H0867</t>
  </si>
  <si>
    <t> אֶתְנִי</t>
  </si>
  <si>
    <t> إثني</t>
  </si>
  <si>
    <t xml:space="preserve"> رجل من سبط لاوي عاش في زمن الملكية المنقسمة، ورد ذكره لأول مرة في ١ أخبار ٦:٢١؛ ابن: زارح (H2226J)؛ والد: ملكيا (ح4441)؛ ويُدعى أيضًا "إثني" في 1 أي 6: 41؛ اسم آخر لـ ye.a.te.ray (إسرائيل، "Jeatherai" H2979) § Ethni = "أجرتي" أحد أجداد آساف</t>
  </si>
  <si>
    <t> H0868</t>
  </si>
  <si>
    <t> تحميل</t>
  </si>
  <si>
    <t> 1) استئجار عاهرة ، السعر 1 أ) استئجار (زانية) 1 ب) إسرائيل الوثنية ، القدس ، صور (شكل)</t>
  </si>
  <si>
    <t> H0869</t>
  </si>
  <si>
    <t> إثنان</t>
  </si>
  <si>
    <t xml:space="preserve">رجل من سبط يهوذا عاش في زمن الملكية المنقسمة، ورد ذكره فقط في 1 أي 4: 7؛ ابن: أشحور (H0806) وحلة (H2458)؛ شقيق: هاهاشتاري (H0326)، زيرث (H6889)، يزهار (H3328) وكوز (H6976)؛ الأخ غير الشقيق لـ: أحزام (H0275)، حيفر (H2660) وتميني (H8488) § اثنان = "استئجار الفجور" حفيد آشور</t>
  </si>
  <si>
    <t> H0870</t>
  </si>
  <si>
    <t> אֲתַר</t>
  </si>
  <si>
    <t> المسار، المكان</t>
  </si>
  <si>
    <t> H0871</t>
  </si>
  <si>
    <t> אֲתָרִים</t>
  </si>
  <si>
    <t> أثريم</t>
  </si>
  <si>
    <t xml:space="preserve"> ربما يعني هذا الاسم ممرًا جبليًا أو طريق القوافل</t>
  </si>
  <si>
    <t> H0872</t>
  </si>
  <si>
    <t> בִּאָה</t>
  </si>
  <si>
    <t> مدخل</t>
  </si>
  <si>
    <t> 1) دخول ، دخول ، دخول ، دخول (للمعبد) 1 أ) مدخل 1 ب) دخول (دخول)</t>
  </si>
  <si>
    <t> H0873</t>
  </si>
  <si>
    <t> أخصائيو</t>
  </si>
  <si>
    <t> سيء</t>
  </si>
  <si>
    <t> evil, bad, be evil Aramaic of ba.ash (בָּאַשׁ "to stink" H0887)</t>
  </si>
  <si>
    <t> H0874</t>
  </si>
  <si>
    <t> بخصر</t>
  </si>
  <si>
    <t> لتوضيح ذلك</t>
  </si>
  <si>
    <t> 1) (Piel) 1a) لجعل 1b واضحًا وواضحًا) لتوضيح 1c) للإعلان عن أحرف 1d) على جهاز لوحي</t>
  </si>
  <si>
    <t> H0875</t>
  </si>
  <si>
    <t> بخصر</t>
  </si>
  <si>
    <t> حسنا، حفرة، الربيع</t>
  </si>
  <si>
    <t>H0876G</t>
  </si>
  <si>
    <t> جعة</t>
  </si>
  <si>
    <t xml:space="preserve"> § البيرة = "بئر" واحة استراحة في الصحراء أثناء الخروج</t>
  </si>
  <si>
    <t> H0876H</t>
  </si>
  <si>
    <t> Beer = "well" a city west of Hebron Another name of be.e.rot (בְּאֵרוֹת "Beeroth" H0881G)</t>
  </si>
  <si>
    <t> H0877</t>
  </si>
  <si>
    <t> بخصر</t>
  </si>
  <si>
    <t> صهريج</t>
  </si>
  <si>
    <t> صهريج، حفرة، حسنا</t>
  </si>
  <si>
    <t> H0878</t>
  </si>
  <si>
    <t> בְּאֵרָא</t>
  </si>
  <si>
    <t> بيرا</t>
  </si>
  <si>
    <t xml:space="preserve"> رجل من سبط أشير عاش في زمن الملكية المنقسمة، ورد ذكره فقط في ١ أخبار ٧:٣٧؛ ابن: صوفا (ح6690)؛ شقيق: سواه (هـ5477)، هرنبر (هـ2774)، شوال (ح7777ب)، بيري (هـ1275)، إمراح (ه3236)، باصر (هـ1221هـ)، هود (ه1936)، شمة (ح8037هـ)، شلشاه (ه8030) وإثران (هـ). H3506H) § بيرة = "بئر" رجل من أشير</t>
  </si>
  <si>
    <t> H0879</t>
  </si>
  <si>
    <t> בְּאֵר אֵילִים</t>
  </si>
  <si>
    <t> القضاء على البيرة</t>
  </si>
  <si>
    <t xml:space="preserve"> § بئر إليم = "بئر الله" بئر في جنوب موآب</t>
  </si>
  <si>
    <t> H0880</t>
  </si>
  <si>
    <t> أخصائية</t>
  </si>
  <si>
    <t> بيرة</t>
  </si>
  <si>
    <t xml:space="preserve">رجل من سبط رأوبين عاش في زمن الملكية المنقسمة، ورد ذكره فقط في 1 أي 5: 6؛ ابن: بعل (ح1168) § بيرة = "بئر" رئيس رأوبيني منفي إلى آشور</t>
  </si>
  <si>
    <t> H0881G</t>
  </si>
  <si>
    <t> בְּאֵרוֹת</t>
  </si>
  <si>
    <t> بيروث</t>
  </si>
  <si>
    <t xml:space="preserve"> § بيروث = "آبار" مدينة جبعونية مخصصة لبنيامين</t>
  </si>
  <si>
    <t> H0881H</t>
  </si>
  <si>
    <t> بيروث-(بني يعقان)</t>
  </si>
  <si>
    <t> "بئيروت" = "آبار" مدينة جبعونية مخصصة لبنيامين مع be.ne ya.a.qan (Baeroth = "الآبار" "Bene-jaakan" H1142)</t>
  </si>
  <si>
    <t> H0882G</t>
  </si>
  <si>
    <t> בְּאֵרִי</t>
  </si>
  <si>
    <t> بيري</t>
  </si>
  <si>
    <t> رجل يعيش في زمن البطاركة، لم يُذكر إلا في تك 26: 34؛ متزوج من عنة (ح6034)؛ والد: جوديث (H3067) § بيري = "بئري" 1) والد زوجة عيسو الحثي 2) والد هوشع</t>
  </si>
  <si>
    <t> H0882H</t>
  </si>
  <si>
    <t> رجل يعيش في زمن الملكية المنقسمة، مذكور فقط في هو ١: ١؛ والد: هوشع (H1954J) § بيري = "بئري" 1) والد زوجة عيسو الحثي 2) والد هوشع</t>
  </si>
  <si>
    <t> H0883</t>
  </si>
  <si>
    <t>בְּאֵר לַחַי רֹאִי</t>
  </si>
  <si>
    <t> بير لهاي روي</t>
  </si>
  <si>
    <t xml:space="preserve"> § Beer-lahai-roi = "بئر الحي الذي يراني" بئر غرب قادش، جنوب إسرائيل</t>
  </si>
  <si>
    <t> H0884</t>
  </si>
  <si>
    <t> בְּאֵר שֶׁ֫בַע</t>
  </si>
  <si>
    <t> بئر السبع</t>
  </si>
  <si>
    <t xml:space="preserve"> § بئر السبع = "بئر القسم السبعة" مدينة تقع في الطرف الجنوبي لإسرائيل</t>
  </si>
  <si>
    <t> H0885</t>
  </si>
  <si>
    <t> בְּאֵרֹת בְּנֵי־יַעֲקָן</t>
  </si>
  <si>
    <t> بيروث بن جاكان</t>
  </si>
  <si>
    <t> بئروت بني يعقان أو بئروت = "آبار" أو "آبار بني يعقان" معسكر لإسرائيل في البرية ربما في بلاد الحوريين</t>
  </si>
  <si>
    <t> H0886</t>
  </si>
  <si>
    <t> الرجاء</t>
  </si>
  <si>
    <t> بيروثيت</t>
  </si>
  <si>
    <t xml:space="preserve"> Group of be.e.rot (בְּאֵרוֹת "Beeroth" H0881) § Beerothite = "wells" an inhabitant of Beeroth (in Benjamin)</t>
  </si>
  <si>
    <t> H0887</t>
  </si>
  <si>
    <t> בָּאַשׁ</t>
  </si>
  <si>
    <t>1) أن يكون لديك رائحة كريهة ، نتنة ، رائحة كريهة 1 أ) (Qal) رائحة كريهة ، رائحة كريهة 1b) (Niphal) 1b1) لتصبح كريهة 1b2) ليجعل المرء نفسه كريهًا 1c) (Hiphil) 1c1) ينبعث منه رائحة كريهة رائحة كريهة 1c2) تسبب رائحة كريهة</t>
  </si>
  <si>
    <t> H0888</t>
  </si>
  <si>
    <t> בְּאֵשׁ</t>
  </si>
  <si>
    <t> يكون مستاء</t>
  </si>
  <si>
    <t> (P'al) to be evil, be bad, be displeasing Aramaic of ba.ash (בָּאַשׁ "to stink" H0887)</t>
  </si>
  <si>
    <t> H0889</t>
  </si>
  <si>
    <t> בְּאֹשׁ</t>
  </si>
  <si>
    <t> رائحة كريهة</t>
  </si>
  <si>
    <t> رائحة كريهة، رائحة كريهة</t>
  </si>
  <si>
    <t> H0890</t>
  </si>
  <si>
    <t> בׇּאְשָׁה</t>
  </si>
  <si>
    <t> الأعشاب الضارة</t>
  </si>
  <si>
    <t> الأشياء النتنة، والأعشاب النتنة أو الضارة، والأعشاب النتنة</t>
  </si>
  <si>
    <t> H0891</t>
  </si>
  <si>
    <t> أخصائيو</t>
  </si>
  <si>
    <t> الحصرم</t>
  </si>
  <si>
    <t> الأشياء النتنة أو التي لا قيمة لها، العنب البري، التوت النتن</t>
  </si>
  <si>
    <t> H0892</t>
  </si>
  <si>
    <t> בָּבָה</t>
  </si>
  <si>
    <t> تفاحة</t>
  </si>
  <si>
    <t> تفاحة (تلميذ) العين</t>
  </si>
  <si>
    <t> H0893G</t>
  </si>
  <si>
    <t> בֵּבַי</t>
  </si>
  <si>
    <t> بيبي</t>
  </si>
  <si>
    <t>رجل يعيش في زمن السبي والعودة، تم ذكره لأول مرة في عز 2: 11 § باباي = "أجوافي" زعيم المنفيين العائدين.</t>
  </si>
  <si>
    <t> H0893H</t>
  </si>
  <si>
    <t> رجل يعيش في زمن السبي والعودة، ورد ذكره لأول مرة في عز 8: 11ب؛ والد: زكريا (ح2148ر) § باباي = "تسوساتي" زعيم المنفيين العائدين</t>
  </si>
  <si>
    <t> H0893I</t>
  </si>
  <si>
    <t> رجل يعيش في زمن السبي والعودة، مذكور فقط في نيح ١٠:١٥ § باباي = "تجويفتي" زعيم المنفيين العائدين</t>
  </si>
  <si>
    <t> H0894</t>
  </si>
  <si>
    <t> في الحقيقة, في الحقيقة</t>
  </si>
  <si>
    <t xml:space="preserve"> § بابل أو بابل = "الارتباك (بالخلط)" بابل أو بابل، الموقع القديم و/أو عاصمة بابل (الحلة الحديثة) الواقعة على نهر الفرات</t>
  </si>
  <si>
    <t> H0895</t>
  </si>
  <si>
    <t xml:space="preserve"> Aramaic of ba.vel (בָּבֶ֫ל, בָּבֶל "Babylon" H0894) § Babel or Babylon = "confusion (by mixing)" Babel or Babylon, the ancient site and/or capital of Babylonia (modern Hillah) situated on the Euphrates</t>
  </si>
  <si>
    <t> H0896</t>
  </si>
  <si>
    <t> בָּֽבְלַי</t>
  </si>
  <si>
    <t>بابلي</t>
  </si>
  <si>
    <t xml:space="preserve"> مجموعة ba.vel (Babylon, balon, Babylon H0894) § البابلية = "الارتباك (بالخلط)" البابلية</t>
  </si>
  <si>
    <t> H0897</t>
  </si>
  <si>
    <t> ب</t>
  </si>
  <si>
    <t> يفسد</t>
  </si>
  <si>
    <t> spoil, booty Another spelling of baz (בַּז "plunder" H0957)</t>
  </si>
  <si>
    <t> H0898</t>
  </si>
  <si>
    <t> ب</t>
  </si>
  <si>
    <t> على التصرف غدرا</t>
  </si>
  <si>
    <t> 1) الغدر والخداع والغدر</t>
  </si>
  <si>
    <t> H0899A</t>
  </si>
  <si>
    <t> ب</t>
  </si>
  <si>
    <t> خيانة</t>
  </si>
  <si>
    <t> الخيانة والخداع</t>
  </si>
  <si>
    <t> H0899B</t>
  </si>
  <si>
    <t> ملابس</t>
  </si>
  <si>
    <t> (CLBL) الملابس والملابس (المستخدمة بشكل عشوائي)</t>
  </si>
  <si>
    <t> H0900</t>
  </si>
  <si>
    <t> المجال</t>
  </si>
  <si>
    <t> غدر غدر رجال سلوك غدر</t>
  </si>
  <si>
    <t> H0901</t>
  </si>
  <si>
    <t> المجال</t>
  </si>
  <si>
    <t> غادر</t>
  </si>
  <si>
    <t> غادر ومخادع</t>
  </si>
  <si>
    <t> H0902G</t>
  </si>
  <si>
    <t> المجال</t>
  </si>
  <si>
    <t> بيجفاي</t>
  </si>
  <si>
    <t>رجل يعيش في زمن السبي والعودة، تم ذكره لأول مرة في عز 2: 2 § بغواي = "في جسدي" منفي عاد في عهد زربابل، ربما يكون رأس عائلة</t>
  </si>
  <si>
    <t> H0902H</t>
  </si>
  <si>
    <t> رجل يعيش في زمن السبي والعودة، تم ذكره لأول مرة في عز 2: 14 § بغواي = "في جسدي" منفي عاد في عهد زربابل، ربما يكون رأس عائلة</t>
  </si>
  <si>
    <t> H0902I</t>
  </si>
  <si>
    <t> رجل يعيش في زمن السبي والعودة، مذكور فقط في نحميا 10: 16 § بغواي = "في جسدي" منفي عاد في عهد زربابل، ربما يكون رأس عائلة</t>
  </si>
  <si>
    <t> H0903</t>
  </si>
  <si>
    <t> בִּגְתָא</t>
  </si>
  <si>
    <t> بيغثا</t>
  </si>
  <si>
    <t xml:space="preserve"> رجل يعيش في زمن السبي والعودة، مذكور فقط في Est 1:10 § Bigtha = "في المعصرة" خصي في بلاط الملك أحشويروش (زركسيس)</t>
  </si>
  <si>
    <t> H0904</t>
  </si>
  <si>
    <t> المجال</t>
  </si>
  <si>
    <t> بيغثان</t>
  </si>
  <si>
    <t xml:space="preserve">رجل يعيش في زمن السبي والعودة، ورد ذكره لأول مرة في إست 2: 21؛ وتسمى أيضًا بيجثانا في إست 6: 2؛ § بيجثان = "في معصرتهم" خصي في بلاط الملك أحشويروش (زركسيس)</t>
  </si>
  <si>
    <t> H0905G</t>
  </si>
  <si>
    <t> ب</t>
  </si>
  <si>
    <t> وحده : قطب</t>
  </si>
  <si>
    <t> : القطب 1) وحده، بذاته، بجانب، جزء، انفصال، كونه وحده 1أ) انفصال، وحده، بذاته 1a1) فقط (ظرف) 1a2) بصرف النظر عن، إلى جانب (الإعدادية) 1ب) الجزء 1ج) الأجزاء (مثل الأطراف ، براعم)، الحانات</t>
  </si>
  <si>
    <t> H0905H</t>
  </si>
  <si>
    <t> : وحده 1) وحده، بذاته، إلى جانب، جزء، انفصال، كونه وحده 1أ) انفصال، وحده، بذاته 1a1) فقط (ظرف) 1a2) بصرف النظر عن، إلى جانب (الإعدادية) 1ب) الجزء 1ج) الأجزاء (مثل الأطراف ، براعم)، الحانات</t>
  </si>
  <si>
    <t> H0905I</t>
  </si>
  <si>
    <t> وحده : كل</t>
  </si>
  <si>
    <t> : كل 1) وحده، بذاته، إلى جانب، جزء، انفصال، كونه وحده 1أ) انفصال، وحده، بذاته 1a1) فقط (ظرف) 1a2) بصرف النظر عن، إلى جانب (الإعدادية) 1ب) الجزء 1ج) الأجزاء (مثل الأطراف ، براعم)، الحانات</t>
  </si>
  <si>
    <t> H0905J</t>
  </si>
  <si>
    <t> وحده: إلى جانب ذلك</t>
  </si>
  <si>
    <t> إلى جانب / بصرف النظر عن 1) وحده، بذاته، إلى جانب، جزء، انفصال، كونه وحده 1أ) الانفصال، وحده، بذاته 1a1) فقط (ظرف) 1a2) بصرف النظر عن، إلى جانب (الإعدادية) 1ب) الجزء 1ج) الأجزاء (على سبيل المثال الأطراف، البراعم)، القضبان</t>
  </si>
  <si>
    <t> H0906</t>
  </si>
  <si>
    <t> الكتان والكتان الأبيض</t>
  </si>
  <si>
    <t> H0907</t>
  </si>
  <si>
    <t> تبجح</t>
  </si>
  <si>
    <t> كلام فارغ، كلام فارغ، كذاب، كذب</t>
  </si>
  <si>
    <t> H0908</t>
  </si>
  <si>
    <t> בָּדָא</t>
  </si>
  <si>
    <t> 1) ابتكار ، وابتداع ، واختراع (شعور سيء) 1 أ) (Qal) 1a1) لابتكار 1a2) للتخطيط</t>
  </si>
  <si>
    <t> H0909</t>
  </si>
  <si>
    <t> ب</t>
  </si>
  <si>
    <t> كن وحيدا</t>
  </si>
  <si>
    <t> 1) الانسحاب ، والانفصال ، والعزلة 1 أ) (Qal) الجيش المتطرف (الجزء) 1 أ 1) من افرايم (ميتاف.) 2) (TWOT) وحده</t>
  </si>
  <si>
    <t> H0910</t>
  </si>
  <si>
    <t> ب</t>
  </si>
  <si>
    <t> عزل</t>
  </si>
  <si>
    <t> 1) العزلة ، الانسحاب ، الانفصال 1 أ) مدينة معزولة ، 2) وحدها 2 أ) الأمن (شكل)</t>
  </si>
  <si>
    <t> H0911</t>
  </si>
  <si>
    <t> ب</t>
  </si>
  <si>
    <t> بيداد</t>
  </si>
  <si>
    <t xml:space="preserve"> رجل يعيش في زمن الآباء، ورد ذكره لأول مرة في تك 36: 35؛ والد: هدد (H1908) § بداد = "منعزل" والد زعيم أدومي</t>
  </si>
  <si>
    <t> H0912</t>
  </si>
  <si>
    <t> النسخة</t>
  </si>
  <si>
    <t> بدية</t>
  </si>
  <si>
    <t xml:space="preserve">رجل يعيش في زمن السبي والعودة، مذكور فقط في عز 10: 35 § بديع = "عبد يهوه" منفي إسرائيلي اتخذ امرأة أجنبية</t>
  </si>
  <si>
    <t> H0913</t>
  </si>
  <si>
    <t> בְּדִיל</t>
  </si>
  <si>
    <t> 1) سبيكة، قصدير، خبث 1أ) إسرائيل (استعارة.)</t>
  </si>
  <si>
    <t> H0914</t>
  </si>
  <si>
    <t> ب</t>
  </si>
  <si>
    <t> 1) لتقسيم ، فصل 1 أ) (هيفيل) 1 أ 1) لتقسيم ، فصل ، قطع 1 أ 2) للفصل ، فصل 1 أ 3) للتمييز ، الفرق 1 أ 4) للتقسيم إلى أجزاء 1 ب) (نيبال) 1 ب 1) للفصل بين نفسه من (انعكاس 1a2) 1b2) للانسحاب من 1b3) لفصل نفسه إلى 1b4) ليتم فصله عن 1b5) ليتم استبعاده 1b6)</t>
  </si>
  <si>
    <t> H0915</t>
  </si>
  <si>
    <t> ب</t>
  </si>
  <si>
    <t> قطعة، قطعة مقطوعة، قطعة (من الأذن)</t>
  </si>
  <si>
    <t> H0916</t>
  </si>
  <si>
    <t> ب</t>
  </si>
  <si>
    <t> المقل</t>
  </si>
  <si>
    <t> المقلد (أي راتنج الصمغ)</t>
  </si>
  <si>
    <t> H0917G</t>
  </si>
  <si>
    <t> ب</t>
  </si>
  <si>
    <t> بيدان</t>
  </si>
  <si>
    <t>رجل من سبط منسى عاش في زمن الملكية المنقسمة، ورد ذكره فقط في ١ أخبار ٧:١٧؛ ابن: أولام (H0198) § بيدان = "في القضاء" 1) قاضي تابع لجدعون 2) منسي</t>
  </si>
  <si>
    <t> H0917H</t>
  </si>
  <si>
    <t> قاض عاش قبل مملكة إسرائيل، ورد ذكره لأول مرة في قض ٤: ٦؛ ابن: أبينوعم (H0042) تهجئة أخرى لـ ba.raq (balak "Barak" H1301) § Bedan = "في القضاء" 1) القاضي الذي تبع جدعون 2) منسى</t>
  </si>
  <si>
    <t> H0918</t>
  </si>
  <si>
    <t> ب</t>
  </si>
  <si>
    <t> (قال) لإصلاح، إصلاح (مبنى)</t>
  </si>
  <si>
    <t> H0919</t>
  </si>
  <si>
    <t> ب</t>
  </si>
  <si>
    <t> يخرق</t>
  </si>
  <si>
    <t> شق، إيجار، خرق، تسرب (في مبنى)</t>
  </si>
  <si>
    <t> H0920</t>
  </si>
  <si>
    <t> بإختصار</t>
  </si>
  <si>
    <t> بدكار</t>
  </si>
  <si>
    <t xml:space="preserve"> رجل يعيش في زمن الملكية المنقسمة، تم ذكره فقط في 2مل 9:25 § بيدكار = "بطعنة" قائد ياهو</t>
  </si>
  <si>
    <t> H0921</t>
  </si>
  <si>
    <t> بإختصار</t>
  </si>
  <si>
    <t> (Pael) لتشتيت الآرامية pa.rad ( ф ẺẼ ẫrặd "لفصل" H6504)</t>
  </si>
  <si>
    <t> H0922</t>
  </si>
  <si>
    <t> تحميل</t>
  </si>
  <si>
    <t> الفراغ، الفراغ، النفايات</t>
  </si>
  <si>
    <t> H0923</t>
  </si>
  <si>
    <t>בַּ֫הַט</t>
  </si>
  <si>
    <t> الرخام السماقي</t>
  </si>
  <si>
    <t> حجر باهظ الثمن (ربما حجر سماقي) ورخام أحمر</t>
  </si>
  <si>
    <t> H0924</t>
  </si>
  <si>
    <t> בְּהִילוּ</t>
  </si>
  <si>
    <t> على عجل</t>
  </si>
  <si>
    <t> haste, hastily Aramaic of ba.hal (בָּהַל "to dismay" H0926)</t>
  </si>
  <si>
    <t> H0925</t>
  </si>
  <si>
    <t> طباعة</t>
  </si>
  <si>
    <t> مشرق، لامع (من الضوء)</t>
  </si>
  <si>
    <t> H0926</t>
  </si>
  <si>
    <t> בָּהַל</t>
  </si>
  <si>
    <t> للفزع</t>
  </si>
  <si>
    <t> 1) للإزعاج ، والإنذار ، والرعب ، والإسراع ، والاضطراب ، والقلق ، والخوف ، والإسراع ، والقلق 1b) (Piel) 1b1) للإسراع ، التصرف على عجل ، الإسراع ، الإسراع 1b2) للفزع ، الرعب 1c) (Pual) 1c1) للإسراع 1c2) التعجيل ، المكتسب على عجل (جزء.) 1d) (Hiphil) 1d1 ) لتسرع ، تسرع ، تسرع 1D2) لترعب ، تخيف</t>
  </si>
  <si>
    <t> H0927</t>
  </si>
  <si>
    <t> בְּהַל</t>
  </si>
  <si>
    <t> 1) (بوال) لتخويف وتنذر وترعب 2) (يثبعل) لتسرع وتسرع 3) (يثبعل) تنزعج (جزء).</t>
  </si>
  <si>
    <t> H0928</t>
  </si>
  <si>
    <t> النسخة</t>
  </si>
  <si>
    <t> الفزع</t>
  </si>
  <si>
    <t> فزع، رعب مفاجئ أو خراب، إنذار</t>
  </si>
  <si>
    <t> H0929</t>
  </si>
  <si>
    <t>בְּהֵמָה</t>
  </si>
  <si>
    <t> 1) الوحوش والأبقار والحيوانات 1 أ) الوحوش (جميع الحيوانات) 1 ب) الماشية والماشية (من الحيوانات الأليفة) 1 ج) الوحوش البرية</t>
  </si>
  <si>
    <t> H0930</t>
  </si>
  <si>
    <t> בְּהֵמוֹת</t>
  </si>
  <si>
    <t> بَهِيمُوث</t>
  </si>
  <si>
    <t> Behemoth ربما يعني هذا الاسم ديناصورًا منقرضًا 1أ) ديبلودوكس أو براكيوصور، المعنى الدقيق غير معروف 1ب) فرس النهر 1ج) مخلوق أسطوري أو يضرب به المثل</t>
  </si>
  <si>
    <t> H0931</t>
  </si>
  <si>
    <t> בֹּ֫הֶן</t>
  </si>
  <si>
    <t> الإبهام / إصبع القدم الكبير</t>
  </si>
  <si>
    <t> الإبهام، إصبع القدم الكبير (الكبير) (يُستخدم دائمًا معًا)</t>
  </si>
  <si>
    <t> H0932</t>
  </si>
  <si>
    <t> בֹּ֫הַן</t>
  </si>
  <si>
    <t> بوهان</t>
  </si>
  <si>
    <t xml:space="preserve"> رجل عاش قبل ملكية إسرائيل، تم ذكره لأول مرة في يش 15: 6 § بوهان = "الإبهام" 1) رأوبيني الذي وضع حجر الحدود بين يهوذا وبنيامين 2) (BDB) علامة الانقسام بين يهوذا وبنيامين</t>
  </si>
  <si>
    <t> H0933</t>
  </si>
  <si>
    <t> בֹּ֫הַק</t>
  </si>
  <si>
    <t> بقعة</t>
  </si>
  <si>
    <t> طفح جلدي غير ضار، بقعة جلدية</t>
  </si>
  <si>
    <t> H0934</t>
  </si>
  <si>
    <t> العنوان</t>
  </si>
  <si>
    <t> بقعة مضيئة</t>
  </si>
  <si>
    <t>1) بقعة بيضاء من الجلد ، لمعان ، بقعة مضيئة (على الجلد) 2) (CLBL) بقعة مضيئة ، ندبة ، نفطة ، غليان 2 أ) ناتج عن حريق 2 ب) ناتج عن التهاب الجلد 2 ج) علامة محتملة للجذام</t>
  </si>
  <si>
    <t> H0935G</t>
  </si>
  <si>
    <t> בּוֹא</t>
  </si>
  <si>
    <t> يأتي (في): يأتي</t>
  </si>
  <si>
    <t> : تعال/go_in 1) للدخول، أدخل، تعال، اذهب، تعال 1أ) (Qal) 1a1) للدخول، ادخل 1a2) ليأتي 1a2a) ليأتي مع 1a2b) ليأتي أو يسقط أو يضيء، هجوم (العدو) 1a2c) ليأتي لتمرير 1a3) ليصل إلى 1a4) ليتم تعداده 1a5) للذهاب 1b) (hiphil) 1b1) ليقود في 1b2) ليحمل 1b3) لجلب، يسبب الدخول، اجمع، سبب ليأتي، اقترب، أحضر ضد، أحضر على 1b4) ليحدث 1c) (Hophal) 1c1) ليقدم، ليقدم 1c2) ليقدم، ليوضع</t>
  </si>
  <si>
    <t> H0935H</t>
  </si>
  <si>
    <t> شكرا</t>
  </si>
  <si>
    <t> ليبو-(حماة)</t>
  </si>
  <si>
    <t> هذا الاسم يعني الدخول، أدخل مدمجًا مع cha.mat (تحديث "حماة" H2574)</t>
  </si>
  <si>
    <t> H0935I</t>
  </si>
  <si>
    <t> ليأتي (في): نحو</t>
  </si>
  <si>
    <t> نحو/المدخل 1) للدخول، الدخول، تعال، اذهب، ادخل 1أ) (Qal) 1a1) للدخول، ادخل 1a2) ليأتي 1a2a) ليأتي مع 1a2b) ليأتي أو يسقط أو يضيء، هجوم (العدو) 1a2c) ليأتي لتمرير 1a3) ليصل إلى 1a4) ليتم تعداده 1a5) للذهاب 1b) (hiphil) 1b1) ليقود في 1b2) ليحمل 1b3) لجلب، يسبب الدخول، اجمع، سبب ليأتي، اقترب، أحضر ضد، أحضر على 1b4) ليحدث 1c) (Hophal) 1c1) ليقدم، ليقدم 1c2) ليقدم، ليوضع</t>
  </si>
  <si>
    <t> H0935J</t>
  </si>
  <si>
    <t> ليأتي (في): متقدم</t>
  </si>
  <si>
    <t> : متقدم / قديم 1) للدخول، الدخول، تعال، اذهب، تعال 1أ) (Qal) 1a1) للدخول، ادخل 1a2) ليأتي 1a2a) ليأتي مع 1a2b) ليأتي أو يسقط أو يضيء، هجوم (العدو) 1a2c) ليأتي لتمرير 1a3) ليصل إلى 1a4) ليتم تعداده 1a5) للذهاب 1b) (hiphil) 1b1) ليقود في 1b2) ليحمل 1b3) لجلب، يسبب الدخول، اجمع، سبب ليأتي، اقترب، أحضر ضد، أحضر على 1b4) ليحدث 1c) (Hophal) 1c1) ليقدم، ليقدم 1c2) ليقدم، ليوضع</t>
  </si>
  <si>
    <t>H0935K</t>
  </si>
  <si>
    <t> ليجيء (في): (الشمس) تغرب</t>
  </si>
  <si>
    <t> : (الشمس) غربت 1) للدخول، الدخول، تعال، اذهب، تعال 1أ) (قل) 1a1) للدخول، ادخل 1a2) ليأتي 1a2a) ليأتي مع 1a2b) ليأتي أو يسقط أو يضيء ، مهاجمة (العدو) 1a2c) لتمرير 1a3) للوصول إلى 1a4) ليتم تعدادها 1a5) للانتقال إلى 1b) (Hiphil) 1b1) للقيادة في 1b2) لتحمل 1b3) لإحضارها وتسببها في الدخول ، اجمع، سبب ليأتي، اقترب، أحضر ضد، أحضر على 1b4) ليحدث 1c) (hophal) 1c1) ليقدم، يقدم في 1c2) ليقدم، يوضع</t>
  </si>
  <si>
    <t> H0935L</t>
  </si>
  <si>
    <t> ليأتي (في): يتزوج</t>
  </si>
  <si>
    <t> الزواج/الكذب 1) للدخول، الدخول، تعال، اذهب، ادخل 1أ) (Qal) 1a1) للدخول، ادخل 1a2) ليأتي 1a2a) ليأتي مع 1a2b) ليأتي أو يسقط أو يضيء، هجوم (العدو) 1a2c) ليأتي لتمرير 1a3) ليصل إلى 1a4) ليتم تعداده 1a5) للذهاب 1b) (hiphil) 1b1) ليقود في 1b2) ليحمل 1b3) لجلب، يسبب الدخول، اجمع، سبب ليأتي، اقترب، أحضر ضد، أحضر على 1b4) ليحدث 1c) (Hophal) 1c1) ليقدم، ليقدم 1c2) ليقدم، ليوضع</t>
  </si>
  <si>
    <t> H0935M</t>
  </si>
  <si>
    <t> يأتي (في): يفي</t>
  </si>
  <si>
    <t> : الوفاء/المنح 1) للدخول، الدخول، تعال، اذهب، تعال 1أ) (قال) 1a1) للدخول، ادخل 1a2) ليأتي 1a2a) ليأتي مع 1a2b) ليأتي أو يسقط أو يضيء، هجوم (العدو) 1a2c) ليأتي لتمرير 1a3) ليصل إلى 1a4) ليتم تعداده 1a5) للذهاب 1b) (hiphil) 1b1) ليقود في 1b2) ليحمل 1b3) لجلب، يسبب الدخول، اجمع، سبب ليأتي، اقترب، أحضر ضد، أحضر على 1b4) ليحدث 1c) (Hophal) 1c1) ليقدم، ليقدم 1c2) ليقدم، ليوضع</t>
  </si>
  <si>
    <t>H0935N</t>
  </si>
  <si>
    <t> يأتي (في): يحاصر</t>
  </si>
  <si>
    <t> : Come_under(siege) 1) للدخول، الدخول، تعال، اذهب، ادخل 1a) (Qal) 1a1) للدخول، ادخل 1a2) ليأتي 1a2a) ليأتي مع 1a2b) ليأتي أو يسقط أو يضيء ، مهاجمة (العدو) 1a2c) لتمرير 1a3) للوصول إلى 1a4) ليتم تعدادها 1a5) للانتقال إلى 1b) (Hiphil) 1b1) للقيادة في 1b2) لتحمل 1b3) لإحضارها وتسببها في الدخول ، اجمع، سبب ليأتي، اقترب، أحضر ضد، أحضر على 1b4) ليحدث 1c) (hophal) 1c1) ليقدم، يقدم في 1c2) ليقدم، يوضع</t>
  </si>
  <si>
    <t> H0935O</t>
  </si>
  <si>
    <t> ليبو</t>
  </si>
  <si>
    <t xml:space="preserve"> اسم مختصر ليبو حماث ممتزج بـ cha.mat (تحديث "حماة" H2574) هذا الاسم يعني الدخول، الدخول</t>
  </si>
  <si>
    <t> H0935P</t>
  </si>
  <si>
    <t> يأتي (في): يحضر</t>
  </si>
  <si>
    <t> إحضار/تأخذ 1) للدخول، الدخول، تعال، اذهب، تعال 1أ) (Qal) 1a1) للدخول، تعال 1a2) ليأتي 1a2a) ليأتي مع 1a2b) ليأتي أو يسقط أو يضيء، هجوم (العدو) 1a2c) ليأتي لتمرير 1a3) ليصل إلى 1a4) ليتم تعداده 1a5) للذهاب 1b) (hiphil) 1b1) ليقود في 1b2) ليحمل 1b3) لجلب، يسبب الدخول، اجمع، سبب ليأتي، اقترب، أحضر ضد، أحضر على 1b4) ليحدث 1c) (Hophal) 1c1) ليقدم، ليقدم 1c2) ليقدم، ليوضع</t>
  </si>
  <si>
    <t> H0936</t>
  </si>
  <si>
    <t> المجال</t>
  </si>
  <si>
    <t> 1) الاحتقار ، والاحتقار ، والتمسك بعدم الأهمية 1 أ) (قل) للاحتقار ، والإظهار على الرغم من تجاه</t>
  </si>
  <si>
    <t> H0937</t>
  </si>
  <si>
    <t> 1) الازدراء 1 أ) الناشئ عن الشر 1 ب) الناشئ عن الازدهار 1 ج) الناشئ عن الدينونة</t>
  </si>
  <si>
    <t> H0938G</t>
  </si>
  <si>
    <t> الطنانة</t>
  </si>
  <si>
    <t>رجل يعيش في زمن البطاركة، لم يُذكر إلا في تك 22: 21؛ ابن: ناحور (H5152H) وملكة (H4435)؛ شقيق: عوص (H5780H)، كيموئيل (H7055)، حيسد (H3777)، حازو (H2375)، بيلداش (H6394)، يدلاف (H3044) وبتوئيل (H1328A)؛ الأخ غير الشقيق لـ: طيبة (H2875)، جحام (H1514)، تاحش (H8477) ومعكة (H4601) § بوز = "ازدراء" 1) الابن الثاني لناحور، ابن أخ إبراهيم 2) جادّي</t>
  </si>
  <si>
    <t> H0938H</t>
  </si>
  <si>
    <t> رجل من سبط جاد عاش في زمن الملكية المنقسمة، ورد ذكره فقط في 1 أي 5: 14؛ والد: جحدو (ح3163) § بوز = "ازدراء" 1) الابن الثاني لناحور، ابن أخ إبراهيم 2) جاديت</t>
  </si>
  <si>
    <t> H0938I</t>
  </si>
  <si>
    <t xml:space="preserve"> § بوز = "احتقار" مكان في الجزيرة العربية</t>
  </si>
  <si>
    <t> H0939</t>
  </si>
  <si>
    <t> اسم</t>
  </si>
  <si>
    <t> H0940</t>
  </si>
  <si>
    <t> المجال</t>
  </si>
  <si>
    <t> بوزيت</t>
  </si>
  <si>
    <t xml:space="preserve"> شخص من نسل رام (H7410I)، ذكر لأول مرة في أيوب 32: 2 § بوزيت = "ازدراء" أحد أسلاف أليهو.</t>
  </si>
  <si>
    <t> H0941</t>
  </si>
  <si>
    <t> بوزي</t>
  </si>
  <si>
    <t xml:space="preserve">رجل يعيش في زمن السبي والعودة، مذكور فقط في حزقيال ١: ٣؛ والد: حزقيال (H3168H) § بوزي = "ازدرائي" والد حزقيال (أو الجد)</t>
  </si>
  <si>
    <t> H0942</t>
  </si>
  <si>
    <t> المجال</t>
  </si>
  <si>
    <t> باففاي</t>
  </si>
  <si>
    <t xml:space="preserve"> رجل يعيش في زمن المنفى والعودة، مذكور فقط في نحميا ٣: ١٨؛ ابن: هناداد (H2582H)؛ يُطلق عليه أيضًا في نسخة الملك جيمس: Bevai؛ في NIV: Binnui؛ § بافاي = "ذهابي" مُعيد بناء أسوار أورشليم في زمن نحميا</t>
  </si>
  <si>
    <t> H0943</t>
  </si>
  <si>
    <t> المجال</t>
  </si>
  <si>
    <t> للحيرة</t>
  </si>
  <si>
    <t> 1) للحيرة ، والتشويش ، والارتباك 1 أ) (Niphal) ليكون مرتبكًا ، يكون في حيرة</t>
  </si>
  <si>
    <t> H0944</t>
  </si>
  <si>
    <t> المجال</t>
  </si>
  <si>
    <t> إنتاج، ثمرة</t>
  </si>
  <si>
    <t> H0945</t>
  </si>
  <si>
    <t> بول</t>
  </si>
  <si>
    <t xml:space="preserve"> § Bul = "زيادة: إنتاج" الشهر العبري الثامن، الموافق أكتوبر-نوفمبر الحديث (نوفمبر-ديسمبر)</t>
  </si>
  <si>
    <t> H0946</t>
  </si>
  <si>
    <t> اسم</t>
  </si>
  <si>
    <t> بونة</t>
  </si>
  <si>
    <t xml:space="preserve">رجل من سبط يهوذا عاش في زمن الملكية المتحدة، ورد ذكره فقط في 1 أي 2: 25؛ ابن: يرحمئيل (ح3396)؛ شقيق: رام (H7410H)، أورين (H0767)، أوزم (H0684H)، أخيا (H0281J) وأونام (H0208H) § بونة = "الذكاء" ابن يرحمئيل، يهودي.</t>
  </si>
  <si>
    <t> H0947</t>
  </si>
  <si>
    <t> المجال</t>
  </si>
  <si>
    <t> 1) للدوس ، والرفض ، والدوس لأسفل 1 أ) (Qal) 1a1) للدوس ، وداس (المحاربين) 1a2) للرفض (الشكل) 1 ب) (Polel) 1b1) للدوس (بمعنى سيء) 1b2 ) لتدنيس 1c) (Hithpolel) 1c1) للدوس 1c2) لطرد 1c2a) من حركات الأطفال العمياء 1c2b) من القدس (شكل) 1 د) (Hophal) ليتم دسها</t>
  </si>
  <si>
    <t> H0948</t>
  </si>
  <si>
    <t> المجال</t>
  </si>
  <si>
    <t> بيسوس، وهو قماش من الكتان الأبيض الناعم باهظ الثمن، يُصنع في مصر</t>
  </si>
  <si>
    <t> H0949</t>
  </si>
  <si>
    <t> المجال</t>
  </si>
  <si>
    <t> بوزيز</t>
  </si>
  <si>
    <t xml:space="preserve"> § بوزيز = "فائض البياض: لامع" تكوين صخري بالقرب من مخماس اقترب منه يوناثان من جيش الفلسطينيين</t>
  </si>
  <si>
    <t> H0950</t>
  </si>
  <si>
    <t> في الحقيقة</t>
  </si>
  <si>
    <t> الفراغ</t>
  </si>
  <si>
    <t> H0951</t>
  </si>
  <si>
    <t> في الحقيقة</t>
  </si>
  <si>
    <t> الراعي</t>
  </si>
  <si>
    <t>H0952</t>
  </si>
  <si>
    <t> في الحقيقة</t>
  </si>
  <si>
    <t> 1) (Qal) 1a) لتوضيح ، توضيح ، شرح ، إثبات 1b) (CLBL) للتجويف في 1c) (TWOT) للإعلان (؟)</t>
  </si>
  <si>
    <t> H0953A</t>
  </si>
  <si>
    <t> في الحقيقة</t>
  </si>
  <si>
    <t> حفرة، بئر، صهريج، زنزانة، حفرة القبر</t>
  </si>
  <si>
    <t> H0953B</t>
  </si>
  <si>
    <t> صهريج</t>
  </si>
  <si>
    <t> حوض صيرة</t>
  </si>
  <si>
    <t> H0954</t>
  </si>
  <si>
    <t> حسنا</t>
  </si>
  <si>
    <t> 1) أن تخجل ، تخجل ، تخجل ، تخيب 1 أ) (قال) 1 أ 1) لتشعر بالخجل 1 أ 2) أن تخجل ، مرتبكة ، خيبة أمل (بسبب) 1 ب) (بيل) للتأخير (خجل) 1c) (Hiphil) 1c1) ليخجل 1c2) أن يتصرف بطريقة مخزية 1c3) ليخجل 1d) (Hithpolel) ليخجل من بعضنا البعض</t>
  </si>
  <si>
    <t> H0955</t>
  </si>
  <si>
    <t> اسم</t>
  </si>
  <si>
    <t> H0956</t>
  </si>
  <si>
    <t> المجال</t>
  </si>
  <si>
    <t> لتمضية الليل</t>
  </si>
  <si>
    <t> (P'al) to pass the night, lodge Aramaic of ba.yit (בַּ֫יִת ": home" H1004B)</t>
  </si>
  <si>
    <t> H0957</t>
  </si>
  <si>
    <t> ب</t>
  </si>
  <si>
    <t> غنائم ، غنيمة ، سرقة ، إفساد يعني أيضًا: حقيبة ("مفسد" H0897)</t>
  </si>
  <si>
    <t> H0958</t>
  </si>
  <si>
    <t> בָּזָא</t>
  </si>
  <si>
    <t> (قال) يقسم، يقسم، يقطع</t>
  </si>
  <si>
    <t> H0959</t>
  </si>
  <si>
    <t>بقلم</t>
  </si>
  <si>
    <t> 1) يحتقر، يحتقر، يحتقر 1أ) (قال) يحتقر، ينظر بازدراء 1ب) (نيفال) 1b1) يحتقر 1b2) يكون حقيرًا 1b3) يكون حقيرًا، لا قيمة له 1ج) (هيفيل) يسبب to despise Also means: ba.zoh (בָּזֹה "to despise" H0960)</t>
  </si>
  <si>
    <t> H0960</t>
  </si>
  <si>
    <t> بقلم</t>
  </si>
  <si>
    <t> scorned, despised Another spelling of ba.zah (בָּזָה "to despise" H0959)</t>
  </si>
  <si>
    <t> H0961</t>
  </si>
  <si>
    <t> بقلم</t>
  </si>
  <si>
    <t> غنيمة الغنيمة</t>
  </si>
  <si>
    <t> H0962</t>
  </si>
  <si>
    <t> ب</t>
  </si>
  <si>
    <t> لنهب</t>
  </si>
  <si>
    <t> 1) لإفساد ، نهب ، نهب ، الاستيلاء على 1 أ) (قل) لإفساد ، نهب ، سلب 1 ب) (Niphal) ليتم إفسادها ، نهبها 1 ج) (Pual) ليتم اعتبارها فسادًا</t>
  </si>
  <si>
    <t> H0963</t>
  </si>
  <si>
    <t> في الواقع</t>
  </si>
  <si>
    <t> H0964</t>
  </si>
  <si>
    <t> في الحقيقة</t>
  </si>
  <si>
    <t> بيزيوثيا</t>
  </si>
  <si>
    <t xml:space="preserve"> § بزجوثيا = "استهتار يهوه" بلدة في جنوب يهوذا بالقرب من بئر السبع</t>
  </si>
  <si>
    <t> H0965</t>
  </si>
  <si>
    <t> في الحقيقة</t>
  </si>
  <si>
    <t> البرق، وميض البرق</t>
  </si>
  <si>
    <t> H0966G</t>
  </si>
  <si>
    <t> في الحقيقة</t>
  </si>
  <si>
    <t> بيزك</t>
  </si>
  <si>
    <t xml:space="preserve">§ بيزك = "البرق" موطن أدوني بازق، المكان الذي احتشد فيه إسرائيل تحت حكم شاول</t>
  </si>
  <si>
    <t> H0966H</t>
  </si>
  <si>
    <t> H0967</t>
  </si>
  <si>
    <t> في الحقيقة</t>
  </si>
  <si>
    <t> 1) للتشتت ، تفريق 1 أ) (Qal) لتشتت 1 ب) (بيل) للتشتت</t>
  </si>
  <si>
    <t> H0968</t>
  </si>
  <si>
    <t> בִּזְּתָא</t>
  </si>
  <si>
    <t> بزثا</t>
  </si>
  <si>
    <t xml:space="preserve"> رجل يعيش في زمن السبي والعودة، مذكور فقط في Est 1:10 § Biztha = "غنيمة" أحد خصيان أحشويروش (زركسيس)</t>
  </si>
  <si>
    <t> H0969</t>
  </si>
  <si>
    <t> المجال</t>
  </si>
  <si>
    <t> المهاجم</t>
  </si>
  <si>
    <t> الفاحص (مفتش ومثمن للمعادن)</t>
  </si>
  <si>
    <t> H0970</t>
  </si>
  <si>
    <t> المجال</t>
  </si>
  <si>
    <t> شباب، شاب</t>
  </si>
  <si>
    <t> H0971</t>
  </si>
  <si>
    <t> المجال</t>
  </si>
  <si>
    <t> أبراج الحصار، برج المراقبة</t>
  </si>
  <si>
    <t> H0972</t>
  </si>
  <si>
    <t> بدنيا</t>
  </si>
  <si>
    <t> مختار، مختار، مختار، مختار (من الله)</t>
  </si>
  <si>
    <t> H0973A</t>
  </si>
  <si>
    <t> ب</t>
  </si>
  <si>
    <t> للاشمئزاز</t>
  </si>
  <si>
    <t> أن تكره، تكره، تشعر بالاشمئزاز</t>
  </si>
  <si>
    <t> H0973B</t>
  </si>
  <si>
    <t> كن جشعا</t>
  </si>
  <si>
    <t> 1) لتكسب بالجشع 1 أ) (Qal) لتكسب بالجشع ، تكسب على عجل 1b) (Pual) التي تم الحصول عليها عن طريق الجشع</t>
  </si>
  <si>
    <t> H0974</t>
  </si>
  <si>
    <t> ب</t>
  </si>
  <si>
    <t>1) لفحص ومحاولة وإثبات 1 أ) (Qal) 1a1) لفحص وتدقيق 1a2) لاختبار ، وإثبات ، ومحاولة (الذهب ، الأشخاص ، القلب ، رجل الله) 1 ب) (Niphal) ليتم تجربتها ، وإثباتها 1 ج) (بوال) لإجراء محاكمة</t>
  </si>
  <si>
    <t> H0975</t>
  </si>
  <si>
    <t> ب</t>
  </si>
  <si>
    <t> برج المراقبة</t>
  </si>
  <si>
    <t> H0976</t>
  </si>
  <si>
    <t> ب</t>
  </si>
  <si>
    <t> اختبار، اختبار، حاول</t>
  </si>
  <si>
    <t> H0977</t>
  </si>
  <si>
    <t> بإختصار</t>
  </si>
  <si>
    <t> 1) للاختيار ، الانتخاب ، تحديد 1 أ) (Qal) لاختيار 1b) (Niphal) ليتم اختياره 1c) (Pual) ليتم اختياره ، تحديده</t>
  </si>
  <si>
    <t> H0978</t>
  </si>
  <si>
    <t> בַּחֲרוּמִי</t>
  </si>
  <si>
    <t> بهاروميت</t>
  </si>
  <si>
    <t xml:space="preserve"> مجموعة ba.chu.rim (Bahurim) (Bahurim) H0980) § Baharumite = "شباب الاختيار" أحد سكان أو سليل بحوريم</t>
  </si>
  <si>
    <t> H0979</t>
  </si>
  <si>
    <t> בְּחוּרִים</t>
  </si>
  <si>
    <t> H0980</t>
  </si>
  <si>
    <t> العبرية</t>
  </si>
  <si>
    <t> بحوريم</t>
  </si>
  <si>
    <t xml:space="preserve"> § بحوريم = "قرية الشبان" بلدة في بنيامين بين القدس وأريحا وراء جبل الزيتون في الطريق إلى أريحا</t>
  </si>
  <si>
    <t> H0981</t>
  </si>
  <si>
    <t> بقلم</t>
  </si>
  <si>
    <t> للتحدث بتهور</t>
  </si>
  <si>
    <t>1) للتحدث بتهور أو بغضب ، والتحدث بلا تفكير 1 أ) (قال) شخص يثرثر ، ويتحدث بتهور (جزء) 1 ب) (بيل) للتحدث بتهور ، دون توخي</t>
  </si>
  <si>
    <t> H0982</t>
  </si>
  <si>
    <t> ب</t>
  </si>
  <si>
    <t> 1) أن تثق 1a) (Qal) 1a1) أن تثق ، تثق في 1a2) لتكون على ثقة ، كن واثقًا 1a3) أن تكون جريئًا 1a4) لتكون آمنًا 1b) (Hiphil) 1b1) للتسبب في الثقة ، وتأمين 2) (TWOT) لتشعر بالأمان ، كن مهملاً</t>
  </si>
  <si>
    <t> H0983</t>
  </si>
  <si>
    <t> ب</t>
  </si>
  <si>
    <t> 1) مستشار الأمن والسلامة 2) بشكل آمن</t>
  </si>
  <si>
    <t> H0984</t>
  </si>
  <si>
    <t> بيتاه</t>
  </si>
  <si>
    <t xml:space="preserve"> § بيتح = "أمن" عاصمة صوبة في عهد هدد عزر</t>
  </si>
  <si>
    <t> H0985</t>
  </si>
  <si>
    <t> بقلم</t>
  </si>
  <si>
    <t> يثق</t>
  </si>
  <si>
    <t> الثقة، الثقة، الثقة</t>
  </si>
  <si>
    <t> H0986</t>
  </si>
  <si>
    <t> المجال</t>
  </si>
  <si>
    <t> الثقة، الثقة، الأمل</t>
  </si>
  <si>
    <t> H0987</t>
  </si>
  <si>
    <t> المجال</t>
  </si>
  <si>
    <t> السلامة والأمن</t>
  </si>
  <si>
    <t> H0988</t>
  </si>
  <si>
    <t> ب</t>
  </si>
  <si>
    <t> 1) to cease 1a) (Qal) to cease Aramaic equivalent: be.tel (בְּטֵל "to cease" H0989)</t>
  </si>
  <si>
    <t> H0989</t>
  </si>
  <si>
    <t> ب</t>
  </si>
  <si>
    <t> 1) (P'al) للتوقف 1a) للتوقف 1b) للتوقف</t>
  </si>
  <si>
    <t>H0990G</t>
  </si>
  <si>
    <t> ب</t>
  </si>
  <si>
    <t> البطن : البطن</t>
  </si>
  <si>
    <t> : البطن 1) البطن، الرحم، الجسم 1أ) البطن، البطن 1أ1) كمقر للجوع 1أ2) كمقر للقدرات العقلية 1أ3) عمق الشيول (شكل) 1ب) الرحم</t>
  </si>
  <si>
    <t> H0990H</t>
  </si>
  <si>
    <t> البطن : الرحم</t>
  </si>
  <si>
    <t> : الرحم/الحمل 1) البطن، الرحم، الجسم 1أ) البطن، البطن 1أ1) كمقر للجوع 1أ2) كمقر للقدرات العقلية 1أ3) عمق الشيول (شكل) 1ب) الرحم</t>
  </si>
  <si>
    <t> H0990I</t>
  </si>
  <si>
    <t> البطن : الحدبة</t>
  </si>
  <si>
    <t> : الحدبة 1) البطن، الرحم، الجسم 1أ) البطن، البطن 1أ1) كمقر للجوع 1أ2) كمقر للقدرات العقلية 1أ3) عمق الشيول (شكل) 1ب) الرحم</t>
  </si>
  <si>
    <t> H0990J</t>
  </si>
  <si>
    <t> البطن : الجسم</t>
  </si>
  <si>
    <t> : الجسد 1) البطن، الرحم، الجسد 1أ) البطن، البطن 1أ1) كمقر للجوع 1أ2) كمقر للقدرات العقلية 1أ3) عمق الشيول (شكل) 1ب) الرحم</t>
  </si>
  <si>
    <t> H0991</t>
  </si>
  <si>
    <t> بيتن</t>
  </si>
  <si>
    <t xml:space="preserve"> § بيتن = "رحم" مدينة في أشير</t>
  </si>
  <si>
    <t> H0992</t>
  </si>
  <si>
    <t> בָּטְנִים</t>
  </si>
  <si>
    <t> فستق</t>
  </si>
  <si>
    <t> الفستق - طعام شهي قدمه يعقوب ليوسف عن طريق أبنائه</t>
  </si>
  <si>
    <t> H0993</t>
  </si>
  <si>
    <t> בְּטֹנִים</t>
  </si>
  <si>
    <t> بيتونيم</t>
  </si>
  <si>
    <t xml:space="preserve">§ بيتونيم = "الفستق" مدينة شرقي الأردن في إقليم جاد</t>
  </si>
  <si>
    <t> H0994</t>
  </si>
  <si>
    <t> ل</t>
  </si>
  <si>
    <t> 1) إذا كان من فضلك ، صلى معذرة ، عفواً من فضلك 1 أ) تستخدم لتقديم استعطاف أو طلب</t>
  </si>
  <si>
    <t> H0995</t>
  </si>
  <si>
    <t> בִּין</t>
  </si>
  <si>
    <t> 1) لتمييز ، وفهم ، وتأمل 1 أ) (قال) 1 أ 1) لإدراك ، وتمييز 1 أ 2) لفهم ، ومعرفة (بالعقل) 1 أ 3) لمراقبة ، ووضع علامة ، والاهتمام ، والتمييز ، والنظر في 1 أ 4) للتمييز ، البصيرة ، الفهم 1 ب) (Niphal) ليكون مميزًا ، ذكيًا ، حصيفًا ، لديه فهم 1c) (Hiphil) 1c1) لفهم 1c2) للتسبب في الفهم ، إعطاء الفهم ، تعليم 1 د) (Hithpolel) لإظهار نفسه مميزًا أو يقظًا ، فكر بجدية في 1e) (Polel) لتعليم ، وإرشاد 2) (TWOT) حكيمة ، فيما يتعلق</t>
  </si>
  <si>
    <t> H0996G</t>
  </si>
  <si>
    <t> في الحقيقة</t>
  </si>
  <si>
    <t> بين</t>
  </si>
  <si>
    <t> : بين، بين، في وسط (مع الاستعدادات الأخرى)، من بين</t>
  </si>
  <si>
    <t> H0996H</t>
  </si>
  <si>
    <t> بين: بين</t>
  </si>
  <si>
    <t> بين، بين، في وسط (مع محضرات أخرى)، من بين معنى فرعي لـ ben (): بين" H0996"</t>
  </si>
  <si>
    <t> H0997</t>
  </si>
  <si>
    <t> في الحقيقة</t>
  </si>
  <si>
    <t> between Aramaic of ben (בַּ֫יִן ": between" H0996)</t>
  </si>
  <si>
    <t> H0998</t>
  </si>
  <si>
    <t> في الحقيقة</t>
  </si>
  <si>
    <t> 1) understanding, discernment 1a) act 1b) faculty 1c) object 1d) personified Aramaic equivalent: bi.nah (בִּינָה "understanding" H0999)</t>
  </si>
  <si>
    <t> H0999</t>
  </si>
  <si>
    <t> understanding, discernment Aramaic of bi.nah (בִּינָה "understanding" H0998)</t>
  </si>
  <si>
    <t> H1000</t>
  </si>
  <si>
    <t> في الحقيقة</t>
  </si>
  <si>
    <t> بيضة</t>
  </si>
  <si>
    <t> H1001</t>
  </si>
  <si>
    <t> בִּירְתָא</t>
  </si>
  <si>
    <t> قلعة</t>
  </si>
  <si>
    <t> castle, citadel, palace Aramaic of bi.rah (בִּירָה "palace" H1002)</t>
  </si>
  <si>
    <t> H1002</t>
  </si>
  <si>
    <t> النسخة</t>
  </si>
  <si>
    <t> 1) palace, castle 2) temple Aramaic equivalent: bi.ra (בִּירְתָא "citadel" H1001)</t>
  </si>
  <si>
    <t> H1003</t>
  </si>
  <si>
    <t> البحث</t>
  </si>
  <si>
    <t> قلعة</t>
  </si>
  <si>
    <t> حصن، مكان محصن</t>
  </si>
  <si>
    <t> H1004A</t>
  </si>
  <si>
    <t> المجال</t>
  </si>
  <si>
    <t>مكان نانومتر، الأصل، بين</t>
  </si>
  <si>
    <t> H1004B</t>
  </si>
  <si>
    <t> المجال</t>
  </si>
  <si>
    <t> : المنزل/المعبد/المبنى 1) المنزل 1أ) المنزل، المسكن 1ب) المأوى أو مسكن الحيوانات 1ج) الأجسام البشرية (شكل) 1د) شيول 1هـ) مسكن النور والظلام 1و) أرض أفرايم 2 ) مكان 3) وعاء 4) منزل، منزل يحتوي على عائلة 5) أسرة، عائلة 5a) أولئك الذين ينتمون إلى نفس الأسرة 5b) عائلة أحفاد، أحفاد كجسم منظم 6) شؤون الأسرة 7) الداخل (استعارة) 8) (TWOT) المعبد إعلان ٩) في الداخل الإعدادية ١٠) في الداخل</t>
  </si>
  <si>
    <t> H1004G</t>
  </si>
  <si>
    <t> بيث-(أشبيا)</t>
  </si>
  <si>
    <t> نانومتر يستخدم هذا الاسم لمنزل أو سكن مدمج مع ash.be.a (ащесанда авабавеа абавеа за бавеа да седа авдела)</t>
  </si>
  <si>
    <t> H1004H</t>
  </si>
  <si>
    <t> بيث (هاجان)</t>
  </si>
  <si>
    <t> نانومتر يستخدم هذا الاسم لمنزل، سكن مدمج مع حاج ( г ẫẫ "Haggan" H1588)</t>
  </si>
  <si>
    <t> H1004I</t>
  </si>
  <si>
    <t> بيت-(توجرمة)</t>
  </si>
  <si>
    <t> nm يستخدم هذا الاسم لمنزل أو سكن مدمج مع to.gar.mah (ترجمه "-togarmah" H8425H)</t>
  </si>
  <si>
    <t> H1004J</t>
  </si>
  <si>
    <t>بيت (الغابة)</t>
  </si>
  <si>
    <t xml:space="preserve"> يعني: دار، مسكن، بيت</t>
  </si>
  <si>
    <t> H1004K</t>
  </si>
  <si>
    <t> بيت (غابات لبنان)</t>
  </si>
  <si>
    <t> H1004L</t>
  </si>
  <si>
    <t> بيث-(بعل-ميون)</t>
  </si>
  <si>
    <t> م.م هذا الاسم بيت ميوان، مسكن مدمج مع بعل مي.ون (Baal-meon H1186)</t>
  </si>
  <si>
    <t> H1004M</t>
  </si>
  <si>
    <t> : منزل 1) منزل 1 أ) منزل ، مسكن 1 ب) مأوى أو مسكن للحيوانات 1 ج) أجساد بشرية (شكل) 1 د) شيول 1 هـ) مسكن النور والظلام 1 و) أرض أفرايم 2) مكان 3) وعاء 4) منزل، منزل يحتوي على عائلة 5) أسرة، عائلة 5أ) أولئك الذين ينتمون إلى نفس الأسرة 5ب) عائلة من أحفاد، أحفاد كجسم منظم 6) شؤون الأسرة 7) إلى الداخل (استعارة) 8) (TWOT) معبد ظهور 9) في الداخل الإعدادية 10) في الداخل</t>
  </si>
  <si>
    <t> H1004N</t>
  </si>
  <si>
    <t> البيت: حاوية</t>
  </si>
  <si>
    <t> حاوية نانومتر 1) منزل 1 أ) منزل أو مسكن 1 ب) مأوى أو مسكن للحيوانات 1 ج) أجساد بشرية (شكل) 1 د) شيول 1 هـ) مسكن النور والظلام 1 و) أرض أفرايم 2) مكان 3) وعاء 4) منزل، منزل يحتوي على عائلة 5) أسرة، عائلة 5أ) أولئك الذين ينتمون إلى نفس الأسرة 5ب) عائلة من أحفاد، أحفاد كجسم منظم 6) شؤون الأسرة 7) إلى الداخل (استعارة) 8) (TWOT) معبد ظهور 9) في الداخل الإعدادية 10) في الداخل</t>
  </si>
  <si>
    <t> H1004O</t>
  </si>
  <si>
    <t> البيت : داخل</t>
  </si>
  <si>
    <t> : داخل نانومتر 1) منزل 1 أ) منزل أو مسكن 1 ب) مأوى أو مسكن للحيوانات 1 ج) أجساد بشرية (شكل) 1 د) من شيول 1 هـ) مسكن النور والظلام 1 و) أرض أفرايم 2) مكان 3) وعاء 4) منزل، منزل يحتوي على عائلة 5) أسرة، عائلة 5أ) أولئك الذين ينتمون إلى نفس الأسرة 5ب) عائلة من أحفاد، أحفاد كجسم منظم 6) شؤون الأسرة 7) إلى الداخل (استعارة) 8) (TWOT) معبد ظهور 9) في الداخل الإعدادية 10) في الداخل</t>
  </si>
  <si>
    <t> H1004P</t>
  </si>
  <si>
    <t> البيت : القصر</t>
  </si>
  <si>
    <t> H1004Q</t>
  </si>
  <si>
    <t> البيت : المعبد</t>
  </si>
  <si>
    <t>H1005</t>
  </si>
  <si>
    <t> منزل</t>
  </si>
  <si>
    <t> 1) بيت (رجال) 2) بيت (من الله)</t>
  </si>
  <si>
    <t> H1006</t>
  </si>
  <si>
    <t> باجيث</t>
  </si>
  <si>
    <t xml:space="preserve"> § بجيث = "بيت" مكان في فلسطين</t>
  </si>
  <si>
    <t> H1007</t>
  </si>
  <si>
    <t> בֵּית אָ֫וֶן</t>
  </si>
  <si>
    <t> بيث أفين</t>
  </si>
  <si>
    <t xml:space="preserve"> § بيت آون = "بيت الغرور" مدينة شرقي بيت إيل</t>
  </si>
  <si>
    <t> H1008G</t>
  </si>
  <si>
    <t> בֵּֽיתְ־אֵל</t>
  </si>
  <si>
    <t> بيثيل</t>
  </si>
  <si>
    <t xml:space="preserve"> § بيت إيل = "بيت الله" مكان قديم ومقر للعبادة في أفرايم على حدود بنيامين، محدد باسم لوز (اسم سابق)</t>
  </si>
  <si>
    <t> H1008H</t>
  </si>
  <si>
    <t xml:space="preserve"> § بيت إيل = "بيت الله" مكان في جنوب بلاد يهوذا</t>
  </si>
  <si>
    <t> H1009</t>
  </si>
  <si>
    <t> בֵּית אַֽרְבֵֿאל</t>
  </si>
  <si>
    <t> بيت أربيل</t>
  </si>
  <si>
    <t xml:space="preserve"> § بيت أربيل = "بيت كمين الله" مكان في فلسطين، ربما جلعاد أو الجليل</t>
  </si>
  <si>
    <t> H1010</t>
  </si>
  <si>
    <t> هذا هو الحال</t>
  </si>
  <si>
    <t> بيت ميون</t>
  </si>
  <si>
    <t xml:space="preserve"> بيت ميون = "بيت معون" مدينة في أراضي رأوبين، اسم آخر لبعل ميون (Baal-meon، bal-meon H1186).</t>
  </si>
  <si>
    <t> H1011</t>
  </si>
  <si>
    <t>في الحقيقة</t>
  </si>
  <si>
    <t> بيت بيري</t>
  </si>
  <si>
    <t xml:space="preserve"> § بيت برئي = "بيت المبدع" مكان في إقليم شمعون</t>
  </si>
  <si>
    <t> H1012</t>
  </si>
  <si>
    <t> في الحقيقة</t>
  </si>
  <si>
    <t> بيت بارة</t>
  </si>
  <si>
    <t xml:space="preserve"> بيت بارة = "بيت المخاضة" مكان على نهر الأردن يُسمى أيضًا: بيت بارا (Βηθαβαρά,Βηθανία "بيت عنيا" G0962)</t>
  </si>
  <si>
    <t> H1013</t>
  </si>
  <si>
    <t> في الواقع</t>
  </si>
  <si>
    <t> بيت جادر</t>
  </si>
  <si>
    <t xml:space="preserve"> § بيت جادر = "بيت السور" مكان في يهوذا</t>
  </si>
  <si>
    <t> H1014</t>
  </si>
  <si>
    <t> في الحقيقة</t>
  </si>
  <si>
    <t> بيت جامول</t>
  </si>
  <si>
    <t xml:space="preserve"> § بيت جامول = "بيت الجزاء" مكان في موآب</t>
  </si>
  <si>
    <t> H1015</t>
  </si>
  <si>
    <t> معلومات أساسية</t>
  </si>
  <si>
    <t> بيت دبلاتايم</t>
  </si>
  <si>
    <t xml:space="preserve"> بيت دبلتايم = "بيت كعكتي التين" مكان في موآب، اسم آخر لـ al.mon div.la.ta.ye.mah ( ِ عَتْمَنَ دِبْلَثَائِيمْ H5963)</t>
  </si>
  <si>
    <t> H1016G</t>
  </si>
  <si>
    <t> בֵּית־דָּגוֹן</t>
  </si>
  <si>
    <t> بيت داجون</t>
  </si>
  <si>
    <t xml:space="preserve">§ بيت داجون = "بيت داجون" معبد داجون في يهوذا</t>
  </si>
  <si>
    <t> H1016H</t>
  </si>
  <si>
    <t xml:space="preserve"> § بيت داجون = "بيت داجون" معبد داجون في أشير</t>
  </si>
  <si>
    <t> H1017</t>
  </si>
  <si>
    <t> בֵּית הָאֱלִי</t>
  </si>
  <si>
    <t> بيتثيليت</t>
  </si>
  <si>
    <t xml:space="preserve"> Bethelite = "house of God" an inhabitant of Bethel Another name of bet-el (בֵּֽיתְ־אֵל "Bethel" H1008G)</t>
  </si>
  <si>
    <t> H1018</t>
  </si>
  <si>
    <t> בֵּית הָאֵצֶל</t>
  </si>
  <si>
    <t> بيت إيزل</t>
  </si>
  <si>
    <t xml:space="preserve"> § بيت إيزل = "بيت الضيق" مكان في يهوذا</t>
  </si>
  <si>
    <t> H1019</t>
  </si>
  <si>
    <t> בֵּית הַגִּלְגָּל</t>
  </si>
  <si>
    <t> بيت الجلجال</t>
  </si>
  <si>
    <t xml:space="preserve"> Beth-gilgal = "بيت العجلة" مكان في فلسطين اسم آخر لـ gil.gal (بال "الجلجال" H1537G)</t>
  </si>
  <si>
    <t> H1020</t>
  </si>
  <si>
    <t> בֵּית הַיְשִׁימוֹת</t>
  </si>
  <si>
    <t> بيت جيشيموت</t>
  </si>
  <si>
    <t xml:space="preserve"> § بيت يسيموث = "بيت الخراب" مكان في موآب مُعطى لسبط رأوبين</t>
  </si>
  <si>
    <t> H1021</t>
  </si>
  <si>
    <t> בֵּית הַכֶּ֫רֶם</t>
  </si>
  <si>
    <t> بيت هكاريم</t>
  </si>
  <si>
    <t xml:space="preserve">§ بيت هكاريم = "بيت الكرم" مكان في يهوذا</t>
  </si>
  <si>
    <t> H1022</t>
  </si>
  <si>
    <t> בֵּית הַלַּחְמִי</t>
  </si>
  <si>
    <t> بيت لحم</t>
  </si>
  <si>
    <t xml:space="preserve"> Group of bet le.chem (בֵּית לֶ֫חֶם "Bethlehem" H1035) § Bethlehemite = "house of bread" an inhabitant of Bethlehem</t>
  </si>
  <si>
    <t> H1023</t>
  </si>
  <si>
    <t> בֵּית הַמֶּרְחָק</t>
  </si>
  <si>
    <t> بيت ميرشك</t>
  </si>
  <si>
    <t> بيت هام-مرشق = "منزل بعيد" أو مستوطنة على ضفة قدرون</t>
  </si>
  <si>
    <t> H1024</t>
  </si>
  <si>
    <t> المجال</t>
  </si>
  <si>
    <t> بيت ماركابوث</t>
  </si>
  <si>
    <t xml:space="preserve"> "بيت المركبوت" = "بيت المركبات" مكان في سمعان، اسم آخر لـ mad.man.nah (Madmannah، "Madmannah" H4089G)</t>
  </si>
  <si>
    <t> H1025</t>
  </si>
  <si>
    <t> בֵּית הָעֵ֫מֶק</t>
  </si>
  <si>
    <t> بيت عيمك</t>
  </si>
  <si>
    <t xml:space="preserve"> § بيت عيمق = "بيت الوادي" مكان على تخم أشير</t>
  </si>
  <si>
    <t> H1026</t>
  </si>
  <si>
    <t> בֵּית הָֽעֲרָבָה</t>
  </si>
  <si>
    <t> بيت عربة</t>
  </si>
  <si>
    <t xml:space="preserve">§ بيت العربة = "بيت وادي البرية" أو "مكان المنخفض" مكان في يهوذا أو في بنيامين</t>
  </si>
  <si>
    <t> H1027</t>
  </si>
  <si>
    <t> בֵּית הָרָם</t>
  </si>
  <si>
    <t> بيت حرام</t>
  </si>
  <si>
    <t xml:space="preserve"> Beth-aram = "place of the height" a place in Gad Also named: bet ha.ran (בֵּית הָרָן "Beth-haran" H1028)</t>
  </si>
  <si>
    <t> H1028</t>
  </si>
  <si>
    <t> בֵּית הָרָן</t>
  </si>
  <si>
    <t> بيت حران</t>
  </si>
  <si>
    <t xml:space="preserve"> بيت حاران = "بيت جبلهم: بيت المبتهج" مكان في جاد، ربما "بيت حران"، على بعد ساعة واحدة شرق الأردن، مقابل أريحا H1027)</t>
  </si>
  <si>
    <t> H1029</t>
  </si>
  <si>
    <t> בֵּית הַשִּׁטָּה</t>
  </si>
  <si>
    <t> بيت شيتة</t>
  </si>
  <si>
    <t xml:space="preserve"> § بيت شطح = "بيت شجرة السنط" أو "مكان السنط" مكان غير معروف، ربما بستان السنط</t>
  </si>
  <si>
    <t> H1030</t>
  </si>
  <si>
    <t> בֵּית־הַשִּׁמְשִׁי</t>
  </si>
  <si>
    <t> بيت شمس</t>
  </si>
  <si>
    <t xml:space="preserve">Bethshemite أو Beth-shemeshite = "House of the Sun" ساكن من Beth-shemesh تهجئة أخرى من الرهان</t>
  </si>
  <si>
    <t> H1031</t>
  </si>
  <si>
    <t> בֵּית חׇגְלָה</t>
  </si>
  <si>
    <t> بيت حجلة</t>
  </si>
  <si>
    <t xml:space="preserve"> § بيت حجلة = "بيت الحجل" أو "مكان الحجل" مكان في بنيامين على الحدود مع يهوذا</t>
  </si>
  <si>
    <t> H1032G</t>
  </si>
  <si>
    <t> בֵּית חוֹרֹן</t>
  </si>
  <si>
    <t> بيت حورون</t>
  </si>
  <si>
    <t xml:space="preserve"> § بيت حورون = "بيت الفراغ" مدينتان في أفرايم 1 أ) بلدة بيت حورون العليا على جبال أفرايم 1 ب) بلدة بيت حورون السفلى تقع على ارتفاع 800 قدم (245 م) عن بيت حورون العليا</t>
  </si>
  <si>
    <t> H1032H</t>
  </si>
  <si>
    <t> (العلوي) بيت حورون</t>
  </si>
  <si>
    <t> بيت حورون = "بيت الخواء" مدينة بيت حورون العليا الواقعة على جبال أفرايم مع إليون ( ِعَمْد، العليا "H5945)"</t>
  </si>
  <si>
    <t> H1032I</t>
  </si>
  <si>
    <t> (السفلى) بيت حورون</t>
  </si>
  <si>
    <t>Beth-horon = "house of hollowness" Lower Beth-horon-town located 800 feet (245 m) lower than Upper Beth-horon on the mountains of Ephraim Combined with bet cho.ron (בֵּית חוֹרֹן "Beth-horon" H1032)</t>
  </si>
  <si>
    <t> H1033</t>
  </si>
  <si>
    <t> בֵּית כָּ֑ר</t>
  </si>
  <si>
    <t> بيت السيارة</t>
  </si>
  <si>
    <t xml:space="preserve"> § بيت كار = "بيت الكبش" أو "مكان الخروف" مكان يبدو أنه يخص الفلسطينيين</t>
  </si>
  <si>
    <t> ح1034</t>
  </si>
  <si>
    <t> المجال</t>
  </si>
  <si>
    <t> بيت ليبوت</t>
  </si>
  <si>
    <t xml:space="preserve"> § بيت لباوت = "بيت اللبوات" مكان في سمعان</t>
  </si>
  <si>
    <t> H1035G</t>
  </si>
  <si>
    <t> בֵּית לֶ֫חֶם</t>
  </si>
  <si>
    <t xml:space="preserve"> § بيت لحم = "بيت الخبز (الطعام)" مدينة في يهوذا، مسقط رأس داود</t>
  </si>
  <si>
    <t> H1035H</t>
  </si>
  <si>
    <t xml:space="preserve"> § بيت لحم = "بيت الخبز (الطعام)" مكان في زبولون</t>
  </si>
  <si>
    <t> H1036</t>
  </si>
  <si>
    <t> בֵּית לְעַפְרָה</t>
  </si>
  <si>
    <t> بيت عفرة</t>
  </si>
  <si>
    <t xml:space="preserve">بيت إيل عفرة = "بيت تابع لعفره" أو "بيت (أي) تراب" مدينة فلسطينية اسم آخر لـ عفرة ( عَفره "عفرة" H6084G)</t>
  </si>
  <si>
    <t> H1037</t>
  </si>
  <si>
    <t> בֵּית מִלּוֹא</t>
  </si>
  <si>
    <t> بيث ميلو</t>
  </si>
  <si>
    <t xml:space="preserve"> § بيت ميلو = "بيت القلعة" أو "بيت الحصن" مكان قريب من شكيم</t>
  </si>
  <si>
    <t> H1038</t>
  </si>
  <si>
    <t> في الحقيقة</t>
  </si>
  <si>
    <t> (هابيل) - بيت معكة</t>
  </si>
  <si>
    <t xml:space="preserve"> Beth-maachah = "بيت الضغط" مكان في المملكة الشمالية مع a.vel ( аэнбел "Abel" H0059H)</t>
  </si>
  <si>
    <t> H1039</t>
  </si>
  <si>
    <t> هذه هي التسمية</t>
  </si>
  <si>
    <t> بيت نمرة</t>
  </si>
  <si>
    <t xml:space="preserve"> بيت نمرة = "بيت النمر" مكان شرقي الأردن في جاد واسمه أيضًا: نيمراح ( nah mah "نمرة" H5247)</t>
  </si>
  <si>
    <t> H1040</t>
  </si>
  <si>
    <t> في الحقيقة</t>
  </si>
  <si>
    <t> بيث إيدن</t>
  </si>
  <si>
    <t xml:space="preserve"> § بيت عدن = "بيت البهجة" مدينة في سوريا جوسيه الحديثة (المسمارية = بت أديني)</t>
  </si>
  <si>
    <t> H1041</t>
  </si>
  <si>
    <t> في الحقيقة</t>
  </si>
  <si>
    <t> بيت عزموت</t>
  </si>
  <si>
    <t xml:space="preserve">Beth-azmaveth = "بيت قوة الموت" مكان قريب من القدس يُسمى أيضًا: az.ma.vet (عَزْمَفِت H5820K)</t>
  </si>
  <si>
    <t> H1042</t>
  </si>
  <si>
    <t> في الحقيقة</t>
  </si>
  <si>
    <t> بيت عنوث</t>
  </si>
  <si>
    <t xml:space="preserve"> § بيت عنوت = "بيت الردود (أو الآلام)" مكان في يهوذا</t>
  </si>
  <si>
    <t> H1043</t>
  </si>
  <si>
    <t> في الحقيقة</t>
  </si>
  <si>
    <t> بيت عناث</t>
  </si>
  <si>
    <t xml:space="preserve"> § بيت عناة = "بيت الاستجابة (أو الضيق)" مكان في نفتالي</t>
  </si>
  <si>
    <t> H1044</t>
  </si>
  <si>
    <t> في الحقيقة</t>
  </si>
  <si>
    <t> بيث إيكيد</t>
  </si>
  <si>
    <t xml:space="preserve"> § بيت إيجد = "بيت الربط" أي "بيت القص" مكان في المملكة الشمالية</t>
  </si>
  <si>
    <t> H1045</t>
  </si>
  <si>
    <t> في الحقيقة</t>
  </si>
  <si>
    <t> بيت عشتاروث</t>
  </si>
  <si>
    <t> بيت عشتاروث = "بيت عشتاروث" معبد للفلسطينيين</t>
  </si>
  <si>
    <t> H1046</t>
  </si>
  <si>
    <t> في الحقيقة</t>
  </si>
  <si>
    <t> بيث بيلت</t>
  </si>
  <si>
    <t xml:space="preserve"> § بيت فالت = "بيت الهروب" أو "مكان الهروب" مكان في جنوب يهوذا</t>
  </si>
  <si>
    <t> H1047</t>
  </si>
  <si>
    <t> في الحقيقة</t>
  </si>
  <si>
    <t> بيث بيور</t>
  </si>
  <si>
    <t xml:space="preserve">§ بيت فغور = "بيت فغور" مكان شرقي الأردن في أرض الأموريين المخصصة لسبط رأوبين.</t>
  </si>
  <si>
    <t> ح1048</t>
  </si>
  <si>
    <t> בֵּית פַּצֵּץ</t>
  </si>
  <si>
    <t> بيثبازيز</t>
  </si>
  <si>
    <t xml:space="preserve"> § بيت بزز = "بيت الشتات" مكان في يساكر</t>
  </si>
  <si>
    <t> ح1049</t>
  </si>
  <si>
    <t> בֵּית־צוּר</t>
  </si>
  <si>
    <t> بيت تسور</t>
  </si>
  <si>
    <t xml:space="preserve"> § بيت صور = "بيت الصخرة" مكان في يهوذا</t>
  </si>
  <si>
    <t> H1050</t>
  </si>
  <si>
    <t> בֵּית־רְחוֹב</t>
  </si>
  <si>
    <t> بيت رحوب</t>
  </si>
  <si>
    <t xml:space="preserve"> Beth-rehob = "house of the street" a place in Dan on road to Hamath Also named: re.chov (רְחוֹב "Rehob" H7340K)</t>
  </si>
  <si>
    <t> H1051</t>
  </si>
  <si>
    <t> בֵּית רָפָא</t>
  </si>
  <si>
    <t> بيت رافا</t>
  </si>
  <si>
    <t xml:space="preserve"> رجل من سبط يهوذا عاش في زمن الملكية المنقسمة، ورد ذكره فقط في 1 أي 4: 12؛ ابن: أشتون (H0850)؛ شقيق: فاسيا (ح6454) وتحينة (ح8468) § بيت رافا = "بيت الشفاء" ابن أشتون</t>
  </si>
  <si>
    <t> H1052</t>
  </si>
  <si>
    <t> בֵּית שְׁאָן</t>
  </si>
  <si>
    <t> بيت شين</t>
  </si>
  <si>
    <t xml:space="preserve">§ بيت شان أو بيت شان = "بيت الراحة" مكان في منسى غربي الأردن</t>
  </si>
  <si>
    <t> H1053G</t>
  </si>
  <si>
    <t> هذا هو الحال</t>
  </si>
  <si>
    <t> بيت شيمش</t>
  </si>
  <si>
    <t xml:space="preserve"> § بيت شيمش = "بيت الشمس" أو "معبد الشمس" مدينة في جنوب غرب يهوذا</t>
  </si>
  <si>
    <t> H1053H</t>
  </si>
  <si>
    <t xml:space="preserve"> § بيت شيمش = "بيت الشمس" أو "معبد الشمس" مدينة في يساكر</t>
  </si>
  <si>
    <t> H1053I</t>
  </si>
  <si>
    <t xml:space="preserve"> § بيت شيمش = "بيت الشمس" أو "معبد الشمس" مدينة في نفتالي</t>
  </si>
  <si>
    <t> H1053J</t>
  </si>
  <si>
    <t> بيت شيمش = "بيت الشمس" أو "معبد الشمس" مدينة في مصر، اسم آخر لـ ( аënz "On" H0204)</t>
  </si>
  <si>
    <t> H1054</t>
  </si>
  <si>
    <t> في الحقيقة</t>
  </si>
  <si>
    <t> بيت تبواه</t>
  </si>
  <si>
    <t xml:space="preserve"> § بيت تفوح = "بيت التفاح" أو "مكان التفاح" وهي مدينة في يهوذا</t>
  </si>
  <si>
    <t> H1055</t>
  </si>
  <si>
    <t> في الحقيقة</t>
  </si>
  <si>
    <t> منزل، قصر</t>
  </si>
  <si>
    <t> H1056</t>
  </si>
  <si>
    <t> بالتأكيد</t>
  </si>
  <si>
    <t> (توفت) باكا</t>
  </si>
  <si>
    <t xml:space="preserve">باكا = "البكاء" واد في فلسطين مع to.phet (ترجمات "Topheth" H8612)</t>
  </si>
  <si>
    <t> H1057</t>
  </si>
  <si>
    <t xml:space="preserve"> 1) شجرة البلسم – شجيرة تقطر عصارة عند قطعها. 2) اسم محتمل لوادي من أشجار البلسم في المرجع: مز 84: 6</t>
  </si>
  <si>
    <t> H1058</t>
  </si>
  <si>
    <t> بقلم</t>
  </si>
  <si>
    <t> 1) أن يبكي ، يندب ، يبكي ، ذرف الدموع 1 أ) (قال) 1 أ 1) ليبكي (في حزن أو ذل أو فرح) 1 أ 2) ليبكي بمرارة (مع ما شابه ذلك) 1 أ 3) ليبكي (احتضان وبكاء) 1a4) للندب 1 ب) (بيل) النفاذة 1 ب 1) الرثاء 1 ب 2) الندم</t>
  </si>
  <si>
    <t> H1059</t>
  </si>
  <si>
    <t> بقلم</t>
  </si>
  <si>
    <t> البكاء</t>
  </si>
  <si>
    <t> H1060</t>
  </si>
  <si>
    <t> المجال</t>
  </si>
  <si>
    <t> 1) البكر ، البكر 1 أ) من الرجال والنساء 1 ب) من الحيوانات 1 ج) اسم القرابة (شكل)</t>
  </si>
  <si>
    <t> H1061</t>
  </si>
  <si>
    <t> בִּכּוּרִים</t>
  </si>
  <si>
    <t> باكورة</t>
  </si>
  <si>
    <t> 1) أولى الثمار 1 أ) أول المحاصيل والفاكهة التي نضجت ، تم جمعها وتقديمها لله وفقًا لطقوس عيد العنصرة 1 ب) الخبز المصنوع من الحبوب الجديدة المقدمة في يوم الخمسين 1 ج) في يوم الأول- ثمار (عيد العنصرة)</t>
  </si>
  <si>
    <t> H1062</t>
  </si>
  <si>
    <t>بالتأكيد</t>
  </si>
  <si>
    <t> حق البكورة، حق البكورة، حق المولود الأول</t>
  </si>
  <si>
    <t> H1063</t>
  </si>
  <si>
    <t> في الحقيقة</t>
  </si>
  <si>
    <t> التين المبكر</t>
  </si>
  <si>
    <t> 1) first-ripe fig, early fig 2) (TWOT) firstfruits Also means: bak.ku.rah (בִּכּוּרָה "firstfruit" H1073)</t>
  </si>
  <si>
    <t> H1064</t>
  </si>
  <si>
    <t> في الحقيقة</t>
  </si>
  <si>
    <t> بيكوراث</t>
  </si>
  <si>
    <t xml:space="preserve"> رجل من سبط بنيامين يعيش في زمن الملكية المتحدة، يُذكر فقط في ١ صم ٩: ١؛ ابن: أفيح (ح0647)؛ والد: زيرور (H6872C) § بكورات = "البكر" أحد أسلاف شاول بنياميني</t>
  </si>
  <si>
    <t> H1065</t>
  </si>
  <si>
    <t> بالتأكيد</t>
  </si>
  <si>
    <t> البكاء والبكاء</t>
  </si>
  <si>
    <t> H1066</t>
  </si>
  <si>
    <t> في الحقيقة</t>
  </si>
  <si>
    <t> بوخيم</t>
  </si>
  <si>
    <t xml:space="preserve"> بوخيم = "البكاء" مكان بالقرب من الجلجال (أو بيت إيل)، حيث بكى أبناء إسرائيل</t>
  </si>
  <si>
    <t> H1067</t>
  </si>
  <si>
    <t> في الحقيقة</t>
  </si>
  <si>
    <t> 1) البكر البكر (من النساء) 1 أ) تستخدم دائما من النساء</t>
  </si>
  <si>
    <t> H1068</t>
  </si>
  <si>
    <t> في الحقيقة</t>
  </si>
  <si>
    <t> H1069</t>
  </si>
  <si>
    <t> في الحقيقة</t>
  </si>
  <si>
    <t> أن يكون/يلد بكرًا</t>
  </si>
  <si>
    <t>1) أن يولد الأول 1 أ) (بيل) 1 أ 1) ليحمل مبكرًا ، ثمرة جديدة 1 أ 2) لإعطاء حق البكر 1 أ 2 أ) ليكون بكرًا 1 أ 2 ب) ليشكل بكرًا 1 ب) (بوال) 1 ب 1) أن يولد أول 1 ب 2) يصنع بكرًا 1 ج) (هيفيل) يحمل طفلها الأول</t>
  </si>
  <si>
    <t> H1070</t>
  </si>
  <si>
    <t> في الحقيقة</t>
  </si>
  <si>
    <t> الجمل الشاب</t>
  </si>
  <si>
    <t> الجمل الشاب، الجمل العربي</t>
  </si>
  <si>
    <t> H1071G</t>
  </si>
  <si>
    <t> في الحقيقة</t>
  </si>
  <si>
    <t> بيشر</t>
  </si>
  <si>
    <t> رجل من سبط بنيامين يعيش في زمن مصر والبرية، ورد ذكره لأول مرة في تك 46: 21؛ ابن: بنيامين (ح1144)؛ شقيق: بالع (ه 1106 أ)، أشبيل (ه 0788)، جيرا (ه 1617)، نعمان (ه 5283)، إحي ( ه 0278)، روش ( ه 7220)، موبيم ( ه 4649)، حفيم ( ه 2650 ه)، أرد ( ه 0714)، أحيرام ( ه ). H0297) وجيدائيل (H3043)؛ والد: زميرة (ه 2160)، يوآش (ه 3135)، أليعازر (ه 0461 ط)، إليوعيناي ( ه 0454 ط)، عمري ( ه 6018 هـ)، يريموث ( ه 3406 هـ)، أبيا ( ه 0029 ك)، عناثوث ( ه 6068 هـ) و علمث ( ه 5964 هـ) § باكر = "الجمل الصغير" 1) ابن أفرايم 2) ابن بنيامين</t>
  </si>
  <si>
    <t> H1071H</t>
  </si>
  <si>
    <t>رجل من سبط أفرايم يعيش في زمن مصر والبرية، مذكور فقط في عدد ٢٦: ٣٥؛ ابن: افرايم (H0669)؛ brother of: Shuthelah (H7803), Tahan (H8465), Ezer (H5827), Elead (H0496) and Beriah (H1283H) Also named: bakh.ri (בַּכְרִי "Becherite" H1076) § Becher = "young camel" 1) a ابن افرايم 2) ابن بنيامين</t>
  </si>
  <si>
    <t> ح1072</t>
  </si>
  <si>
    <t> بالتأكيد</t>
  </si>
  <si>
    <t> ناقة شابة، جمل شاب، الجمل العربي</t>
  </si>
  <si>
    <t> ح1073</t>
  </si>
  <si>
    <t> في الحقيقة</t>
  </si>
  <si>
    <t> 1) أول تين ناضج ، مبكر الشكل 2) (TWOT) باكورة</t>
  </si>
  <si>
    <t> ح1074</t>
  </si>
  <si>
    <t> في الحقيقة</t>
  </si>
  <si>
    <t> بوشيرو</t>
  </si>
  <si>
    <t xml:space="preserve"> رجل من سبط بنيامين عاش في زمن الملكية المنقسمة، ورد ذكره لأول مرة في 1 أي 8: 38؛ ابن: آزيل (H0682A)؛ شقيق: عزريقام (H5840H)، إسماعيل (H3458I)، شعاريا (H8187)، عوبديا (H5662J) وحنان (H2605H) § بوشيرو = "البكر" بنياميني</t>
  </si>
  <si>
    <t> ح1075</t>
  </si>
  <si>
    <t> العبرية</t>
  </si>
  <si>
    <t> بشري</t>
  </si>
  <si>
    <t xml:space="preserve">رجل يعيش في زمن الملكية المتحدة، ورد ذكره لأول مرة في 2 صم 20: 1؛ father of: Sheba (H7652A) Also named: be.ri (בֵּרִים "Bichrite" H1276) § Bichri = "youthful" 1) a Benjamite, father of Sheba adj 2) (BDB) the Bichrites</t>
  </si>
  <si>
    <t> ح1076</t>
  </si>
  <si>
    <t> العبرية</t>
  </si>
  <si>
    <t> البشيريت</t>
  </si>
  <si>
    <t xml:space="preserve"> شخص من نسل باكر، وهو رجل من سبط أفرايم عاش في زمن مصر والبرية، ولم يُذكر إلا في عدد 26: 35؛ ابن: افرايم (H0669)؛ brother of: Shuthelah (H7803), Tahan (H8465), Ezer (H5827), Elead (H0496) and Beriah (H1283H) Group of be.kher (בֶּ֫כֶר "Becher" H1071H) § Bachrites = "a dromedary: first-born" أحد آل باكر</t>
  </si>
  <si>
    <t> H1077</t>
  </si>
  <si>
    <t> ب</t>
  </si>
  <si>
    <t> لا، بالكاد، آخر</t>
  </si>
  <si>
    <t> H1078</t>
  </si>
  <si>
    <t> ب</t>
  </si>
  <si>
    <t> بيل</t>
  </si>
  <si>
    <t xml:space="preserve"> § بل = "السيد" أحد الآلهة البابلية الرئيسية</t>
  </si>
  <si>
    <t> H1079</t>
  </si>
  <si>
    <t> ب</t>
  </si>
  <si>
    <t> العقل، القلب الآرامية ليف (ᵬ "قلب" H3820A)</t>
  </si>
  <si>
    <t> H1080</t>
  </si>
  <si>
    <t> בְּלָא</t>
  </si>
  <si>
    <t>1) (Pael) يرتدي ، يبلى 1a) للمضايقة باستمرار (شكل)</t>
  </si>
  <si>
    <t> H1081</t>
  </si>
  <si>
    <t> בַּלְאֲדָן</t>
  </si>
  <si>
    <t> بلدان</t>
  </si>
  <si>
    <t xml:space="preserve"> رجل يعيش في زمن الملكية المنقسمة، ورد ذكره لأول مرة في 2 مل 20: 12؛ ابن: بلادان (ح١٠٨١)؛ والد: مرودخ بلادان (H1255) § بلادان = "بل (هو) سيده)" والد مرودخ بلادان الذي كشف له حزقيا عن ثروات كنوزه</t>
  </si>
  <si>
    <t> H1082</t>
  </si>
  <si>
    <t> ب</t>
  </si>
  <si>
    <t> 1) لتلمع ، ابتسم 1 أ) (هيفيل) فقط 1 أ 1) لإظهار الابتسامة ، تبدو لطيفة 1 أ 2) لتسبب الانفجار</t>
  </si>
  <si>
    <t> H1083G</t>
  </si>
  <si>
    <t> بقلم</t>
  </si>
  <si>
    <t> بلغة</t>
  </si>
  <si>
    <t> رجل يعيش في زمن الملكية المنقسمة، مذكور فقط في 1 أي 24: 14 § بلجة = "البهجة" 1) كاهن من الطبقة الخامسة عشرة، في زمن داود 2) كاهن يرافق زربابل</t>
  </si>
  <si>
    <t> H1083H</t>
  </si>
  <si>
    <t>رجل عاش في زمن السبي والعودة، ورد ذكره لأول مرة في نحميا ١٠: ٨؛ ويُدعى أيضًا بلجاي في نحميا ١٠: ٨؛ يُسمى أيضًا: bil.gay (balgay (balgay H1084) § Bilgah = "ابتهاج" 1) كاهن من الدورة الخامسة عشرة، في زمن داود 2) كاهن يرافق زربابل</t>
  </si>
  <si>
    <t> H1084</t>
  </si>
  <si>
    <t> ل</t>
  </si>
  <si>
    <t> بلغاي</t>
  </si>
  <si>
    <t xml:space="preserve"> رجل عاش في زمن السبي والعودة، ورد ذكره لأول مرة في نحميا ١٠: ٨؛ ويُدعى أيضًا بلجاي في نحميا ١٠: ٨؛ اسم آخر لبلجاه ( balgai = "بهجتي" كاهن عاهد مع نحميا</t>
  </si>
  <si>
    <t> H1085</t>
  </si>
  <si>
    <t> ب</t>
  </si>
  <si>
    <t> بيلداد</t>
  </si>
  <si>
    <t xml:space="preserve"> رجل يعيش في زمن الآباء، تم ذكره لأول مرة في أيوب 2: 11 § بلدد = "مُخْتَلِطُ الْمَحَبَّةِ" الصديق الثاني لأيوب.</t>
  </si>
  <si>
    <t> H1086</t>
  </si>
  <si>
    <t> بقلم</t>
  </si>
  <si>
    <t> لتصبح عجوزا</t>
  </si>
  <si>
    <t>1) يبلى، يصير قديمًا 1أ) (قال) يبلى 1ب) (Piel) 1b1) يبلى 1b2) يبلى عن طريق الاستخدام، يستهلك تمامًا 1b3) للاستمتاع، استخدم للمعادل الآرامي الكامل: يكون .la (בְּלָא "to wear out" H1080)</t>
  </si>
  <si>
    <t> H1087</t>
  </si>
  <si>
    <t> بقلم</t>
  </si>
  <si>
    <t> تهالك، قديم</t>
  </si>
  <si>
    <t> H1088</t>
  </si>
  <si>
    <t> بلح</t>
  </si>
  <si>
    <t xml:space="preserve"> § بلح = "مشمع عجوز" مكان في سمعان</t>
  </si>
  <si>
    <t> H1089</t>
  </si>
  <si>
    <t> בָּלַהּ</t>
  </si>
  <si>
    <t> (بيل) إلى المتاعب</t>
  </si>
  <si>
    <t> H1090A</t>
  </si>
  <si>
    <t> النسخة</t>
  </si>
  <si>
    <t> بلهة</t>
  </si>
  <si>
    <t> امرأة تعيش في زمن الآباء، ورد ذكرها لأول مرة في تك 29: 29؛ متزوج من إسرائيل (H3478)؛ والدة: دان (H1835H) ونفتالي (H5321) § بلهة = جارية راحيل "المضطربة" التي أعطتها ليعقوب محظية، وأم لاثنين من أبناء يعقوب، دان ونفتالي</t>
  </si>
  <si>
    <t> H1090B</t>
  </si>
  <si>
    <t xml:space="preserve"> § بلهة = "مضطربة" ن prloc مدينة في سمعان</t>
  </si>
  <si>
    <t> ح1091</t>
  </si>
  <si>
    <t> النسخة</t>
  </si>
  <si>
    <t> الرعب والدمار والكوارث والحدث المروع</t>
  </si>
  <si>
    <t> H1092G</t>
  </si>
  <si>
    <t> בִּלְהָן</t>
  </si>
  <si>
    <t> بلهان</t>
  </si>
  <si>
    <t>رجل يعيش في زمن الآباء، ورد ذكره لأول مرة في تك 36: 27؛ ابن: عازر (H0687)؛ شقيق: زعوان (H2190) وأكان (H3292) § بلهان = "هدامتهم" 1) من نسل عيسو 2) بنياميني</t>
  </si>
  <si>
    <t> H1092H</t>
  </si>
  <si>
    <t> رجل من سبط بنيامين عاش في زمن الملكية المنقسمة، ورد ذكره لأول مرة في 1 أي 7: 10؛ ابن: جديئيل (ح3043)؛ والد: يعوش (H3266H)، بنيامين (H1144H)، إيهود (H0164H)، كنعنة (H3668H)، زيثان (H2133)، ترشيش (H8659I) وأخيشاهار (H0300) § بلهان = "هرمهم" 1) من نسل عيسو 2) بنياميني</t>
  </si>
  <si>
    <t> ح1093</t>
  </si>
  <si>
    <t> المجال</t>
  </si>
  <si>
    <t> تحية</t>
  </si>
  <si>
    <t> ح1094</t>
  </si>
  <si>
    <t> בְּלוֹא</t>
  </si>
  <si>
    <t> الأشياء البالية والخرق</t>
  </si>
  <si>
    <t> ح1095</t>
  </si>
  <si>
    <t> بخصر</t>
  </si>
  <si>
    <t> بلطشاصر</t>
  </si>
  <si>
    <t xml:space="preserve">رجل يعيش في زمن السبي والعودة، ورد ذكره لأول مرة في حزقيال 14: 14؛ ويُدعى أيضًا بلطشاصر في دان ١: ٧؛ 2.26؛ 4.8،9،18،19؛ 5.12؛ 10.1؛ اسم آخر لـ da.niy.yel (백기보기 보기، 밲번 "Daniel" H1840G) § بلطشاصر = "سيد كنز المضيق" 1) الرابع من الأنبياء العظماء، الذي تم أخذه كرهينة في الترحيل الأول إلى بابل؛ بسبب هبة الله في تفسير الأحلام ، أصبح الرجل الثاني في قيادة إمبراطورية بابل واستمر حتى نهاية الإمبراطورية البابلية وفي الإمبراطورية الفارسية. نبوءاته هي المفتاح لفهم أحداث نهاية الزمان. اشتهر بطهارته وقداسته من قبل النبي المعاصر حزقيال 1 أ) وأيضًا "دانيال" (H1840 أو H1841)</t>
  </si>
  <si>
    <t> H1096</t>
  </si>
  <si>
    <t xml:space="preserve">رجل يعيش في زمن السبي والعودة، ورد ذكره لأول مرة في حزقيال 14: 14؛ ويُدعى أيضًا بلطشاصر في دان ١: ٧؛ 2.26؛ 4.8،9،18،19؛ 5.12؛ 10.1؛ الآرامية لـ da.niy.yel ( 밴기보기 보기، 백구 "دانيال" H1840) § بلطشاصر = "سيد الكنز الضيق" 1) الرابع من الأنبياء العظماء، الذي تم أخذه كرهينة في الترحيل الأول إلى بابل؛ بسبب هبة الله في تفسير الأحلام ، أصبح الرجل الثاني في قيادة إمبراطورية بابل واستمر حتى نهاية الإمبراطورية البابلية وفي الإمبراطورية الفارسية. نبوءاته هي المفتاح لفهم أحداث نهاية الزمان. اشتهر بطهارته وقداسته من قبل النبي المعاصر حزقيال 1 أ) وأيضًا "دانيال" (H1840 أو H1841)</t>
  </si>
  <si>
    <t> H1097</t>
  </si>
  <si>
    <t> ل</t>
  </si>
  <si>
    <t> المحطة 1) تبلى حالة النفي 2) بدون ، لا ، لا</t>
  </si>
  <si>
    <t> H1098</t>
  </si>
  <si>
    <t> בְּלִיל</t>
  </si>
  <si>
    <t> العلف</t>
  </si>
  <si>
    <t> H1099</t>
  </si>
  <si>
    <t> في الواقع</t>
  </si>
  <si>
    <t> العدم</t>
  </si>
  <si>
    <t> H1100G</t>
  </si>
  <si>
    <t> בְּלִיַּ֫עַל</t>
  </si>
  <si>
    <t xml:space="preserve">اسم مثل sa.tan ( ْ ْ ْ ْ ْ «الشيطان» H7854) هذا الاسم يعني عديم القيمة، وضيع، وشرير.</t>
  </si>
  <si>
    <t> H1100H</t>
  </si>
  <si>
    <t> بليعال: الدمار</t>
  </si>
  <si>
    <t> : التدمير 1) عدم القيمة 1أ) لا قيمة له، لا يصلح لشيء، غير مربح، زميل وضيع 1ب) شرير 1ج) الخراب، الدمار (البناء)</t>
  </si>
  <si>
    <t> H1100I</t>
  </si>
  <si>
    <t> بليعال: لا قيمة له</t>
  </si>
  <si>
    <t> : لا قيمة لها 1) لا قيمة لها) لا قيمة لها ، جيدة من أجل لا شيء ، غير مربحة ، زميل أساسي 1 ب) الأشرار 1C) الخراب ، الدمار (البناء) يعني أيضا:</t>
  </si>
  <si>
    <t> H1101A</t>
  </si>
  <si>
    <t> بالتأكيد</t>
  </si>
  <si>
    <t> 1) للخلط والاختلاط والتشويش والارتباك 1 أ) (Qal) 1a1) للاختلاط ، والخلط بين 1a2) لخلط 1b) (Hithpoel) لخلط النفس (من بين أمور أخرى) 1c) (Hiphil) لتتلاشى</t>
  </si>
  <si>
    <t> H1101B</t>
  </si>
  <si>
    <t> لإعطاء العلف والأعلاف (الحيوانات)</t>
  </si>
  <si>
    <t> H1102</t>
  </si>
  <si>
    <t> بالتأكيد</t>
  </si>
  <si>
    <t> للاحتفاظ بها</t>
  </si>
  <si>
    <t> (قال) كبح، كبح، كبح</t>
  </si>
  <si>
    <t> H1103</t>
  </si>
  <si>
    <t> بالتمام</t>
  </si>
  <si>
    <t> لجمع / رعاية التين</t>
  </si>
  <si>
    <t> (قال) يقطف التين ويرعى الجميز</t>
  </si>
  <si>
    <t> H1104</t>
  </si>
  <si>
    <t> بالتأكيد</t>
  </si>
  <si>
    <t>لابتلاع</t>
  </si>
  <si>
    <t> 1) تبتلع ، تبتلع ، تبتلع ، تأكل 1 أ) (Qal) 1a1) لتبتلع 1a2) تبتلع ، تبتلع 1b) (Niphal) تبتلع 1c) (Piel) 1c1) لتبتلع 1c2) تبتلع ، تبتلع 1 ج 3) تبديد (شكل) 1 د) (بوال) ليتم ابتلاعها 1 هـ) (هيثبايل) ليتم إنهاؤها</t>
  </si>
  <si>
    <t> H1105</t>
  </si>
  <si>
    <t> ب</t>
  </si>
  <si>
    <t> البلع</t>
  </si>
  <si>
    <t> 1) البلع والابتلاع (شكل هلاك) 2) ابتلع الشيء</t>
  </si>
  <si>
    <t> H1106A</t>
  </si>
  <si>
    <t> ب</t>
  </si>
  <si>
    <t> بيلا</t>
  </si>
  <si>
    <t>رجل من سبط بنيامين يعيش في زمن مصر والبرية، ورد ذكره لأول مرة في تك 46: 21؛ ابن: بنيامين (ح1144)؛ شقيق: باكر (ه 1071)، أشبيل (ه 0788)، جيرا (ه 1617)، نعمان (ه 5283)، إحي ( ه 0278)، روش ( ه 7220)، موبيم ( ه 4649)، حفيم ( ه 2650 ه)، أرد ( ه 0714)، أحيرام ( ه ). H0297) وجيدائيل (H3043)؛ والد: أرد (H0714H)، نعمان (H5283H)، أزبون (H0675H)، عزي (H5813I)، عزيئيل (H5816I)، يريموث (H3406)، عيري (H5901)، أدار (H0146H)، جيرا (H1617I)، أبيهود (H1617I). H0031)، أبيشوع (H0050H) وأهوح (H0265) المسمى أيضًا: bal.i (bal.i (bal.i (balaite "H1108) § بالع = "دمار" 1) ملك أدوم 2) الابن الأول لبنيامين 3) ابن آحاز، رأوبينيت</t>
  </si>
  <si>
    <t> H1106B</t>
  </si>
  <si>
    <t> Bela = "destruction" one of the five cities of the plain which was spared at the intercession of Lot, and received the name of Zoar Another name of tso.ar (צֹ֫עַר "Zoar" H6820)</t>
  </si>
  <si>
    <t> H1106G</t>
  </si>
  <si>
    <t>رجل يعيش في زمن الآباء، ورد ذكره لأول مرة في تك 36: 32؛ ابن: بعور (H1160) § بيلا = "دمار" إحدى مدن السهل الخمس التي نجت بشفاعة لوط، وحصلت على اسم صوغر</t>
  </si>
  <si>
    <t> H1106H</t>
  </si>
  <si>
    <t> رجل من سبط رأوبين يعيش في زمن الملكية المنقسمة، مذكور فقط في ١ اخ ٥: ٨؛ ابن: عزاز (H5811) § بيلا = "دمار" إحدى مدن السهل الخمس التي نجت بشفاعة لوط، وسميت صوغر</t>
  </si>
  <si>
    <t> H1107</t>
  </si>
  <si>
    <t> ل</t>
  </si>
  <si>
    <t> باستثناء، دون، بالإضافة إلى ذلك</t>
  </si>
  <si>
    <t> H1108</t>
  </si>
  <si>
    <t> ل</t>
  </si>
  <si>
    <t> بلايت</t>
  </si>
  <si>
    <t xml:space="preserve">شخص من نسل بالع، وهو رجل من سبط بنيامين كان يعيش في زمن مصر والبرية، وقد ورد ذكره لأول مرة في تك 46: 21؛ ابن: بنيامين (ح1144)؛ شقيق: باكر (ه 1071)، أشبيل (ه 0788)، جيرا (ه 1617)، نعمان (ه 5283)، إحي ( ه 0278)، روش ( ه 7220)، موبيم ( ه 4649)، حفيم ( ه 2650 ه)، أرد ( ه 0714)، أحيرام ( ه ). H0297) وجيدائيل (H3043)؛ والد: أرد (H0714H)، نعمان (H5283H)، أزبون (H0675H)، عزي (H5813I)، عزيئيل (H5816I)، يريموث (H3406)، عيري (H5901)، أدار (H0146H)، جيرا (H1617I)، أبيهود (H1617I). H0031)، أبيشوا (H0050H) وأهواه (H0265) مجموعة من be.la (balaites = "البلع" أحفاد بيلا</t>
  </si>
  <si>
    <t> H1109A</t>
  </si>
  <si>
    <t> ب</t>
  </si>
  <si>
    <t> رجل عاش في زمن مصر والبرية، ورد ذكره لأول مرة في عدد ٢٢: ٥؛ ابن: بعور (H1160H) اسمه أيضًا: بلعام (Βαναάμ "بلعام" G0903) § بلعام = "ليس من الشعب" ابن بعور، رجل وهب موهبة النبوة</t>
  </si>
  <si>
    <t> H1109B</t>
  </si>
  <si>
    <t> بيليام</t>
  </si>
  <si>
    <t>بلعام = "ليس من الشعب" بلدة في منسى، اسم آخر لـ yiv.le.am ( иuv.le.am "Ibleam" H2991)</t>
  </si>
  <si>
    <t> H1110</t>
  </si>
  <si>
    <t> ب</t>
  </si>
  <si>
    <t> لنضيعه</t>
  </si>
  <si>
    <t> 1) يضيع، يدمر، يدمر 1أ) (Poel) يضيع 1ب) (Pual) مدمر (النعت)</t>
  </si>
  <si>
    <t> H1111</t>
  </si>
  <si>
    <t> في الحقيقة</t>
  </si>
  <si>
    <t xml:space="preserve"> رجل من الموآبيين عاش في زمن مصر والبرية، ورد ذكره لأول مرة في عدد ٢٢: ٢؛ ابن: صفور (H6834) اسمه أيضًا: بالاق (Βανάκ "بالاق" G0904) § بالاق = "المدمر" ملك موآب الذي استأجر بلعام ليلعن إسرائيل</t>
  </si>
  <si>
    <t> H1112</t>
  </si>
  <si>
    <t> في الحقيقة, في الواقع</t>
  </si>
  <si>
    <t> بلشاصر</t>
  </si>
  <si>
    <t xml:space="preserve">رجل عاش في زمن السبي والعودة، ورد ذكره لأول مرة في دان ٥: ١؛ ابن: نبوخذنصر (ح5019) يُسمى أيضًا: be.le.shats.tsar (balshazzer = "بيل يحمي الملك" ملك بابل وقت سقوطها؛ هو الذي فسّر له دانيال الكتابة على الحائط</t>
  </si>
  <si>
    <t> H1113</t>
  </si>
  <si>
    <t xml:space="preserve"> رجل عاش في زمن السبي والعودة، ورد ذكره لأول مرة في دان ٥: ١؛ ابن: نبوخذ نصر (H5019) الآرامية من be.le.shats.tsar (balshazzer = "بيل يحمي الملك" ملك بابل وقت سقوطها؛ هو الذي فسّر له دانيال الكتابة على الحائط</t>
  </si>
  <si>
    <t> H1114</t>
  </si>
  <si>
    <t> في الواقع</t>
  </si>
  <si>
    <t> بيلشان</t>
  </si>
  <si>
    <t xml:space="preserve"> رجل يعيش في زمن السبي والعودة، تم ذكره لأول مرة في عز 2: 2 § بلشان = "في النميمة" منفي عاد مع زربابل</t>
  </si>
  <si>
    <t> H1115</t>
  </si>
  <si>
    <t> في الواقع</t>
  </si>
  <si>
    <t>النقطة الفرعية 1) لا ، باستثناء الحرف 2) ليس 3) إلا (بعد النفي السابق) جنبًا إلى جنب 4) باستثناء (بعد النفي الضمني أو الصريح) مع الإعدادية 5) حتى لا ، وليس 6) حساب لا ، لأن. ..لا 7) حتى لا</t>
  </si>
  <si>
    <t> H1116</t>
  </si>
  <si>
    <t> في الحقيقة</t>
  </si>
  <si>
    <t> مكان عال</t>
  </si>
  <si>
    <t> 1) مكان مرتفع ، تلال ، ارتفاع ، بامة (الاسم التقني لمنصة ثقافية) 1 أ) مكان مرتفع ، جبل 1 ب) الأماكن المرتفعة ، ساحات القتال 1 ج) الأماكن المرتفعة (كأماكن عبادة) 1 د) تل جنازة؟</t>
  </si>
  <si>
    <t> H1117</t>
  </si>
  <si>
    <t> باما</t>
  </si>
  <si>
    <t xml:space="preserve"> Bamah = "high place" a place in Palestine (of places of idolatrous worship) Another name of giv.on (גִּבְעוֹן "Gibeon" H1391)</t>
  </si>
  <si>
    <t> H1118</t>
  </si>
  <si>
    <t> في الحقيقة</t>
  </si>
  <si>
    <t> بيمهال</t>
  </si>
  <si>
    <t xml:space="preserve"> رجل من سبط أشير عاش قبل مملكة إسرائيل، ورد ذكره فقط في 1 أي 7: 33؛ ابن: يفليط (ح3310)؛ شقيق: فسح (ح6457) وعشواث (ح6220) § بمهال = "في الختان: في الضعف (بالخليط)" من نسل أشير</t>
  </si>
  <si>
    <t> H1119</t>
  </si>
  <si>
    <t> في الحقيقة</t>
  </si>
  <si>
    <t> في / في / بواسطة</t>
  </si>
  <si>
    <t> في، في، بواسطة</t>
  </si>
  <si>
    <t>H1120G</t>
  </si>
  <si>
    <t> في الحقيقة</t>
  </si>
  <si>
    <t> باموث</t>
  </si>
  <si>
    <t xml:space="preserve"> § باموت = "المرتفعات" أو "المرتفعة العظيمة" مدينة على نهر أرنون في موآب</t>
  </si>
  <si>
    <t> H1120H</t>
  </si>
  <si>
    <t> H1121A</t>
  </si>
  <si>
    <t> ب</t>
  </si>
  <si>
    <t> الابن : طفل</t>
  </si>
  <si>
    <t> : طفل / ابن</t>
  </si>
  <si>
    <t> H1121B</t>
  </si>
  <si>
    <t> المجال</t>
  </si>
  <si>
    <t> بينو</t>
  </si>
  <si>
    <t> رجل من سبط لاوي عاش في زمن الملكية المنقسمة، ورد ذكره لأول مرة في 1 أي 24: 26؛ ابن: يعزيا (ح3269)؛ شقيق: شوهام (H7719)، زكور (H2139I) وعبري (H5681) § بنو = "ابنه" أبناء يعزيا وأبناء مراري من ياحزيا (ابنه)</t>
  </si>
  <si>
    <t> H1121G</t>
  </si>
  <si>
    <t> الابن : سليل / ناس</t>
  </si>
  <si>
    <t xml:space="preserve"> : descendant, people, tribe, nation A sub-meaning of ben (בֵּן ": child" H1121) § : child/son</t>
  </si>
  <si>
    <t> H1121H</t>
  </si>
  <si>
    <t> الابن: حيوان صغير</t>
  </si>
  <si>
    <t xml:space="preserve"> : calf/lamb/young(ANIMAL) A sub-meaning of ben (בֵּן ": child" H1121) § : descendant</t>
  </si>
  <si>
    <t> H1121I</t>
  </si>
  <si>
    <t> الابن : نوع</t>
  </si>
  <si>
    <t xml:space="preserve"> : rebel/son(Belial) A sub-meaning of ben (בֵּן ": child" H1121) § : people/men/nation/tribe</t>
  </si>
  <si>
    <t>H1121J</t>
  </si>
  <si>
    <t> : [يرث] ابن/وريث معنى فرعي لـ بن (): ولد "H1121"</t>
  </si>
  <si>
    <t> H1121K</t>
  </si>
  <si>
    <t> الابن : محارب</t>
  </si>
  <si>
    <t> : warrior/son(strong) A sub-meaning of ben (בֵּן ": child" H1121)</t>
  </si>
  <si>
    <t> H1121L</t>
  </si>
  <si>
    <t> الابن : كبير في السن</t>
  </si>
  <si>
    <t> : age[son_of](YEARS) A sub-meaning of ben (בֵּן ": child" H1121)</t>
  </si>
  <si>
    <t> H1122</t>
  </si>
  <si>
    <t> بن</t>
  </si>
  <si>
    <t xml:space="preserve"> رجل يعيش في زمن الملكية المنقسمة، مذكور فقط في 1 اخ 15: 18 § بن = "ابن" لاوي، أحد البوابين الذين عينهم داود للتابوت</t>
  </si>
  <si>
    <t> H1123</t>
  </si>
  <si>
    <t> son, child Aramaic of ben (בֵּן ": child" H1121)</t>
  </si>
  <si>
    <t> H1124</t>
  </si>
  <si>
    <t> بقلم</t>
  </si>
  <si>
    <t> 1) لبناء 1a) (P'al) لبناء 1b) (Ithp'il) ليتم بناؤها</t>
  </si>
  <si>
    <t> H1125</t>
  </si>
  <si>
    <t> أخصائية</t>
  </si>
  <si>
    <t> بن أبيناداب</t>
  </si>
  <si>
    <t xml:space="preserve"> رجل عاش في زمن الملكية المتحدة، لم يُذكر إلا في ١ مل ٤:١١؛ ابن: أبيناداب (H0041J)؛ متزوج من طافاث (H2955) § بن أبيناداب = "ابن أبيناداب" أحد ضباط سليمان</t>
  </si>
  <si>
    <t> ح1126</t>
  </si>
  <si>
    <t>בֶּן־אוֹנִ֑י</t>
  </si>
  <si>
    <t> بن أوني</t>
  </si>
  <si>
    <t xml:space="preserve"> رجل من سبط بنيامين يعيش في زمن البطاركة، ورد ذكره لأول مرة في تك 35: 18؛ ابن: إسرائيل (ح3478) وراحيل (ح7354)؛ شقيق: يوسف (ح3130)؛ الأخ غير الشقيق لكل من: رأوبين (ه7205)، شمعون (ح8095)، لاوي (ح3878)، يهوذا (ه3063)، دان (ه1835ه)، نفتالي (ه5321)، جاد (ح1410)، أشير (ه0836)، يساكر (ه3485)، زبولون (H2074) ودينا (H1783)؛ والد: بالع (H1106A)، باكر (H1071)، أشبيل (H0788)، جيرا (H1617)، نعمان (H5283)، إحي (H0278)، روش (H7220)، موبيم (H4649)، حفيم (H2650H)، أرد (H) H0714)، أحيرام (H0297) و يديعائيل (H3043)؛ ويُدعى أيضًا يامين في 1 صم 9: 1، 4؛ 22.7؛ 1x Another name of bin.ya.min (בִּנְיָמִין "Benjamin" H1144G) § Ben-oni = "son of my sorrow" the name given to Benjamin by Rachel</t>
  </si>
  <si>
    <t> ح1127</t>
  </si>
  <si>
    <t> بإختصار</t>
  </si>
  <si>
    <t> بن جابر</t>
  </si>
  <si>
    <t>رجل عاش في زمن الملكية المتحدة، لم يُذكر إلا في 1 مل 4: 13؛ ابن جابر (H1398) § بن جابر = "ابن جابر" أو "ابن رجل" أحد ضباط سليمان</t>
  </si>
  <si>
    <t> ح1128</t>
  </si>
  <si>
    <t> بإختصار</t>
  </si>
  <si>
    <t> بن ديكر</t>
  </si>
  <si>
    <t> رجل يعيش في زمن الملكية المتحدة، يُذكر فقط في ١ مل ٤:٩؛ ابن: دقر (H1857) § بن دقر = "ابن الطعن" أو "ابن دكار" أحد ضباط سليمان</t>
  </si>
  <si>
    <t> H1129</t>
  </si>
  <si>
    <t> بقلم</t>
  </si>
  <si>
    <t> 1) البناء، إعادة البناء، التأسيس، التسبب في الاستمرار 1أ) (قال) 1a1) البناء، إعادة البناء 1a2) لبناء منزل (أي تأسيس عائلة) 1ب) (نيفال) 1b1) ليتم بناؤه 1b2) ليكون أعيد بناؤها 1b3) تم تأسيسها (من المنفيين المستعادين) (شكل) 1b4) تم تأسيسها (أصبحت دائمة) 1b5) سيتم بناؤها (زوجة بدون أطفال تصبح أمًا لعائلة من خلال أطفال محظية) المعادل الآرامي: be.nah ( بـ "لبناء" H1124)</t>
  </si>
  <si>
    <t> H1130G</t>
  </si>
  <si>
    <t> בֶּן־הֲדַד</t>
  </si>
  <si>
    <t> بنهدد</t>
  </si>
  <si>
    <t>رجل يعيش في زمن الملكية المنقسمة، ورد ذكره لأول مرة في 1 مل 15: 18؛ ابن: تبريمون (H2886) § بنهدد = "ابن [الإله الزائف] هدد" 1) ملك سوريا، المعاصر لآسا ملك يهوذا 2) ابن حزائيل، ملك سوريا أيضًا</t>
  </si>
  <si>
    <t> H1130H</t>
  </si>
  <si>
    <t> رجل يعيش في زمن الملكية المنقسمة، ذُكر لأول مرة في 2 مل 6: 24 § بنهدد = "ابن [الإله الزائف] هدد" 1) ملك سوريا، المعاصر لآسا ملك يهوذا 2) ابن حزائيل وأيضا ملك سوريا</t>
  </si>
  <si>
    <t> H1130I</t>
  </si>
  <si>
    <t> رجل عاش في زمن الملكية المنقسمة، ورد ذكره لأول مرة في 2 مل 13: 3؛ ابن: حزائيل (ح2371) § بنهدد = "ابن [الإله الزائف] هدد" 1) ملك سوريا، المعاصر لآسا ملك يهوذا 2) ابن حزائيل، ملك سوريا أيضًا</t>
  </si>
  <si>
    <t> H1131G</t>
  </si>
  <si>
    <t> المجال</t>
  </si>
  <si>
    <t> بينوي</t>
  </si>
  <si>
    <t>رجل يعيش في زمن السبي والعودة، ورد ذكره لأول مرة في عز 2: 10؛ يُدعى أيضًا بنوي في نحميا 7: 15؛ Another spelling of ba.ni (בָּנִי "Bani" H1137Q) § Binnui = "built up" 1) an exile returnee with Zerubbabel, son of Henadad, who assisted at the reparation of the wall of Jerusalem, under Nehemiah 2) a Levite in في زمن عزرا والد نوعديا 3) لاوي آخر في زمن عزرا الذي اتخذ امرأة غريبة 4) لاوي آخر في زمن عزرا الذي اتخذ امرأة أجنبية</t>
  </si>
  <si>
    <t> H1131H</t>
  </si>
  <si>
    <t> رجل يعيش في زمن السبي والعودة، مذكور فقط في عز 8: 33؛ والد: نواديا (H5129) § بنوي = "مبني" 1) عائد من المنفى مع زربابل، ابن حيناداد، الذي ساعد في ترميم سور القدس، في عهد نحميا 2) لاوي في زمن عزرا، والد: نوبديا 3) لاوي آخر في زمن عزرا الذي اتخذ امرأة أجنبية 4) لاوي آخر في زمن عزرا الذي اتخذ امرأة أجنبية</t>
  </si>
  <si>
    <t> H1131I</t>
  </si>
  <si>
    <t>رجل يعيش في زمن السبي والعودة، مذكور فقط في عز 10: 30 § بنوي = "مبني" 1) عائد منفي مع زربابل، ابن حيناداد، الذي ساعد في ترميم سور أورشليم في عهد نحميا. 2) لاوي آخر في زمن عزرا والد نوعديا 3) لاوي آخر في زمن عزرا الذي اتخذ زوجة أجنبية 4) لاوي آخر في زمن عزرا الذي اتخذ امرأة أجنبية</t>
  </si>
  <si>
    <t> H1131J</t>
  </si>
  <si>
    <t> رجل يعيش في زمن السبي والعودة، مذكور فقط في عز 10: 38 § بنوي = "مبني" 1) عائد منفي مع زربابل، ابن حيناداد، الذي ساعد في ترميم سور أورشليم في عهد نحميا. 2) لاوي آخر في زمن عزرا والد نوعديا 3) لاوي آخر في زمن عزرا الذي اتخذ زوجة أجنبية 4) لاوي آخر في زمن عزرا الذي اتخذ امرأة أجنبية</t>
  </si>
  <si>
    <t> H1131K</t>
  </si>
  <si>
    <t>رجل يعيش في زمن المنفى والعودة، مذكور فقط في نحميا ٣: ٢٤؛ ابن: حيناداد (H2582I) § بنوي = "مبني" 1) عائد من المنفى مع زربابل، ابن حيناداد، الذي ساعد في ترميم سور القدس، في عهد نحميا 2) لاوي في زمن عزرا، والد نوبديا 3) لاوي آخر في زمن عزرا الذي اتخذ امرأة أجنبية 4) لاوي آخر في زمن عزرا الذي اتخذ امرأة أجنبية</t>
  </si>
  <si>
    <t> H1131L</t>
  </si>
  <si>
    <t> رجل يعيش في زمن المنفى والعودة، مذكور للمرة الأولى في نحميا ٨: ٧؛ ويُدعى أيضًا بنوي في نح ١٠: ٩؛ 12.8 ؛ Another name of ba.ni (בָּנִי "Bani" H1137M) § Binnui = "built up" 1) an exile returnee with Zerubbabel, son of Henadad, who assisted at the reparation of the wall of Jerusalem, under Nehemiah 2) a Levite in في زمن عزرا والد نوعديا 3) لاوي آخر في زمن عزرا الذي اتخذ امرأة غريبة 4) لاوي آخر في زمن عزرا الذي اتخذ امرأة أجنبية</t>
  </si>
  <si>
    <t> H1132</t>
  </si>
  <si>
    <t> في الحقيقة</t>
  </si>
  <si>
    <t> بن زحيث</t>
  </si>
  <si>
    <t xml:space="preserve">رجل من سبط يهوذا(؟) عاش في زمن الملكية المنقسمة، لم يُذكر إلا في ١ أخبار ٤:٢٠؛ ابن: إيشي (H3469H)؛ شقيق: زوحت (H2105) § بن زوحت = "ابن زوحت" أحد سبط يهوذا</t>
  </si>
  <si>
    <t> H1133G</t>
  </si>
  <si>
    <t> في الحقيقة</t>
  </si>
  <si>
    <t> بن هور</t>
  </si>
  <si>
    <t> رجل يعيش في زمن الملكية المتحدة، يُذكر فقط في ١ مل ٤:٨؛ ابن: حور (H1133H) § Ben-hur = "ابن البياض" أو "ابن خور" رجل كان ضابط مفوضية سليمان في جبل أفرايم</t>
  </si>
  <si>
    <t> H1133H</t>
  </si>
  <si>
    <t> حقاً</t>
  </si>
  <si>
    <t> رجل يعيش في زمن الملكية المتحدة، يُذكر فقط في ١ مل ٤:٨؛ والد: بن حور (H1133) § بن حور = "ابن البياض" أو "ابن خور" رجل كان ضابط مفوضية سليمان في جبل أفرايم</t>
  </si>
  <si>
    <t> H1134</t>
  </si>
  <si>
    <t> في الحقيقة</t>
  </si>
  <si>
    <t> بن حائل</t>
  </si>
  <si>
    <t xml:space="preserve">رجل يعيش في زمن الملكية المنقسمة، مذكور فقط في 2أخ 17: 7 § بن حائل = "ابن القوة" أو "ابن (رجل) القوة" حاكم (أمير) في عهد يهوشافاط</t>
  </si>
  <si>
    <t> H1135</t>
  </si>
  <si>
    <t> ب</t>
  </si>
  <si>
    <t> بن حنان</t>
  </si>
  <si>
    <t xml:space="preserve"> رجل من سبط يهوذا(؟) عاش في زمن الملكية المنقسمة، لم يُذكر إلا في ١ أخبار ٤:٢٠؛ ابن: شمعون (ح7889)؛ شقيق: أمنون (H0550H)، رنة (H7441) وتيلون (H8436) § بن حانان = "ابن معروف" أحد سبط يهوذا</t>
  </si>
  <si>
    <t> H1136</t>
  </si>
  <si>
    <t> ب</t>
  </si>
  <si>
    <t> بن حسيد</t>
  </si>
  <si>
    <t xml:space="preserve"> رجل عاش في زمن الملكية المتحدة، لم يُذكر إلا في 1مل 4:10؛ ابن: حسد (H2618) § بن حسد = "ابن الرحمة" أحد ضباط سليمان</t>
  </si>
  <si>
    <t> H1137G</t>
  </si>
  <si>
    <t> ل</t>
  </si>
  <si>
    <t> بني</t>
  </si>
  <si>
    <t>رجل عاش في زمن الملكية المتحدة، تم ذكره فقط في 2 صم 23: 36 § باني = "بني" 1) جاديّ، أحد محاربي داود الأقوياء 2) لاوي من نسل مراري، وجد إيثان 3) أ رجل من يهوذا من نسل فارص 4) "أبناء باني" عادوا من السبي مع زربابل 5) واحد أو ما يصل إلى ثلاثة من اللاويين في زمن نحميا</t>
  </si>
  <si>
    <t> H1137H</t>
  </si>
  <si>
    <t> رجل من سبط لاوي عاش في زمن الملكية المنقسمة، ورد ذكره فقط في 1 أي 6: 46؛ ابن: شيمر (ح8106)؛ والد: أمزي (H0557) § باني = "بني" 1) جاديت، أحد محاربي داود الأقوياء 2) لاوي من نسل مراري، وجد إيثان 3) رجل من يهوذا من نسل فارص 4) "أبناء باني" عادوا من السبي مع زربابل 5) واحد أو ثلاثة من اللاويين في زمن نحميا</t>
  </si>
  <si>
    <t> H1137I</t>
  </si>
  <si>
    <t>رجل من سبط يهوذا عاش في زمن السبي والعودة، مذكور فقط في ١ اخ ٩:٤؛ والد: إمري (H0566) § باني = "بني" 1) جاديت، أحد محاربي داود الأقوياء 2) لاوي من نسل مراري، وجد إيثان 3) رجل من يهوذا من نسل فارص 4) "أبناء باني" عادوا من السبي مع زربابل 5) واحد أو ثلاثة من اللاويين في زمن نحميا</t>
  </si>
  <si>
    <t> H1137J</t>
  </si>
  <si>
    <t> رجل يعيش في زمن السبي والعودة، مذكور فقط في عز 10: 34 § باني = "بني" 1) جاديّ، أحد محاربي داود الأقوياء 2) لاوي من نسل مراري، وجد إيثان 3) رجل من يهوذا من نسل فارص 4) "أبناء باني" عادوا من السبي مع زربابل 5) واحد أو ثلاثة من اللاويين في زمن نحميا</t>
  </si>
  <si>
    <t> H1137K</t>
  </si>
  <si>
    <t> "أبناء".</t>
  </si>
  <si>
    <t>رجل يعيش في زمن السبي والعودة، مذكور فقط في عز 10: 38؛ مترجم أيضًا "أبناء" ؛ § باني = "بني" 1) جاديّ، أحد محاربي داود الأقوياء 2) لاوي من نسل مراري وجد لإيثان 3) رجل من يهوذا من نسل فارص 4) "بني باني" عاد من السبي مع زربابل 5) واحد أو ثلاثة من اللاويين في زمن نحميا</t>
  </si>
  <si>
    <t> H1137L</t>
  </si>
  <si>
    <t> رجل يعيش في زمن المنفى والعودة، مذكور فقط في نحميا ٣: ١٧؛ والد: رحوم (H7348) § باني = "مبني" 1) جاديت، أحد جبابرة داود 2) لاوي من نسل مراري، وجد إيثان 3) رجل من يهوذا من نسل فارص 4) "أبناء باني" عادوا من السبي مع زربابل 5) واحد أو ثلاثة من اللاويين في زمن نحميا</t>
  </si>
  <si>
    <t> H1137M</t>
  </si>
  <si>
    <t>رجل يعيش في زمن المنفى والعودة، مذكور للمرة الأولى في نحميا ٨: ٧؛ ويُدعى أيضًا بنوي في نح ١٠: ٩؛ 12.8 ؛ Also named: bin.nuy (בִּנּוּי "Binnui" H1131L) § Bani = "built" 1) a Gadite, one of David's mighty warriors 2) a Levite of the line of Merari, and forefather to Ethan 3) a man of Judah of سلالة فارص 4) "أبناء باني" عادوا من السبي مع زربابل 5) واحد أو ما يصل إلى ثلاثة من اللاويين في زمن نحميا</t>
  </si>
  <si>
    <t> H1137N</t>
  </si>
  <si>
    <t> رجل عاش في زمن السبي والعودة، مذكور فقط في نحميا ١٠: ١٤ § باني = "مبني" ١) جاديّ، أحد محاربي داود الأقوياء ٢) لاوي من نسل مراري، وجد إيثان ٣) رجل من يهوذا من نسل فارص 4) "أبناء باني" عادوا من السبي مع زربابل 5) واحد أو ثلاثة من اللاويين في زمن نحميا</t>
  </si>
  <si>
    <t> H1137O</t>
  </si>
  <si>
    <t>رجل يعيش في زمن السبي والعودة، مذكور فقط في نحميا ١١:٢٢؛ ابن: حشابيا (H2811O)؛ والد: عزي (H5813K) § باني = "بني" 1) جاديت، أحد محاربي داود الأقوياء 2) لاوي من نسل مراري، وجد إيثان 3) رجل من يهوذا من نسل فارص 4) "أبناء باني" عادوا من السبي مع زربابل 5) واحد أو ثلاثة من اللاويين في زمن نحميا</t>
  </si>
  <si>
    <t> H1137P</t>
  </si>
  <si>
    <t> رجل يعيش في زمن السبي والعودة، ذُكر لأول مرة في نحميا 9: 4ب § باني = "بني" 1) جاديّ، أحد محاربي داود الأقوياء 2) لاوي من نسل مراري، وجد إيثان 3) رجل من يهوذا من نسل فارص 4) "أبناء باني" عادوا من السبي مع زربابل 5) واحد أو ثلاثة من اللاويين في زمن نحميا</t>
  </si>
  <si>
    <t> H1137Q</t>
  </si>
  <si>
    <t>رجل يعيش في زمن السبي والعودة، ورد ذكره لأول مرة في عز 2: 10؛ يُدعى أيضًا بنوي في نحميا 7: 15؛ Also named: bin.nuy (בִּנּוּי "Binnui" H1131) § Bani = "built" 1) a Gadite, one of David's mighty warriors 2) a Levite of the line of Merari, and forefather to Ethan 3) a man of Judah of سلالة فارص 4) "أبناء باني" عادوا من السبي مع زربابل 5) واحد أو ما يصل إلى ثلاثة من اللاويين في زمن نحميا</t>
  </si>
  <si>
    <t> H1138G</t>
  </si>
  <si>
    <t> ل</t>
  </si>
  <si>
    <t> بني</t>
  </si>
  <si>
    <t> رجل يعيش في زمن السبي والعودة، مذكور فقط في نحميا 9: 4 § بوني = "بني" 1) لاوي في زمن نحميا 2) لاوي آخر من تاريخ سابق</t>
  </si>
  <si>
    <t> H1138H</t>
  </si>
  <si>
    <t> رجل يعيش في زمن السبي والعودة، مذكور فقط في نحميا 10: 15 § بوني = "بني" 1) لاوي في زمن نحميا 2) لاوي آخر من تاريخ سابق</t>
  </si>
  <si>
    <t> H1138I</t>
  </si>
  <si>
    <t>رجل يعيش في زمن السبي والعودة، مذكور فقط في نحميا ١١:١٥؛ والد: حشبيا (H2811H) § بني = "بني" 1) لاوي في زمن نحميا 2) لاوي آخر من تاريخ سابق</t>
  </si>
  <si>
    <t> H1139</t>
  </si>
  <si>
    <t> בְּנֵי־בְרַק</t>
  </si>
  <si>
    <t> بيني براك</t>
  </si>
  <si>
    <t xml:space="preserve"> § "بن باراك" = "أبناء البرق" مدينة في دان</t>
  </si>
  <si>
    <t> H1140</t>
  </si>
  <si>
    <t> النسخة</t>
  </si>
  <si>
    <t> هيكل، بناء</t>
  </si>
  <si>
    <t> H1141G</t>
  </si>
  <si>
    <t> בְּנָיָ֫הוּ</t>
  </si>
  <si>
    <t> بناية</t>
  </si>
  <si>
    <t>رجل يعيش في زمن الملكية المتحدة، ورد ذكره لأول مرة في 2 صم 8: 18؛ ابن: يهوياداع (ح3077)؛ والد: عميزاباد (هـ5990) § بنايا = "الرب بنى" أو "الرب بنى" 1) أحد محاربي داود الأقوياء، ابن يهوياداع رئيس الكهنة، وهو لاوي، عينه داود على حارسه الشخصي، وبقي فيما بعد كان أمينًا لسليمان أثناء محاولة أدونيا التاج، وقد رُفع مكان يوآب رئيسًا أعلى للجيش. 2) الفراثوني، وهو أفرايمي، أحد جبابرة داود الثلاثين، ورئيس الفرقة الشهرية الحادية عشرة 3. ) شمعوني رئيس عشائر شمعون 4) لاوي في زمن داود كان يعزف بالرباب على علموث 5) كاهن في زمن داود مكلف بالنفخ في البوق أمام التابوت 6) لاوي من أبناء آساف 7) لاوي في زمن حزقيا 8) أربعة إسرائيليين في زمن عزرا اتخذوا نساء غريبات 9) والد فلطيا</t>
  </si>
  <si>
    <t> H1141H</t>
  </si>
  <si>
    <t>رجل يعيش في زمن الملكية المتحدة، ذُكر لأول مرة في 2 صم 23:30 § بناياهو = "الرب بنى" أو "الرب بنى" 1) أحد محاربي داود الجبابرة، ابن يهوياداع رئيس الكهنة، وهو لاوي، عينه داود على حراسته، وبقي فيما بعد مخلصًا لسليمان أثناء محاولة أدونيا التاج، وتم رفعه إلى مكان يوآب كرئيس أعلى للجيش. ورئيس الفرقة الشهرية الحادية عشرة 3) شمعوني رئيس آباء شمعون 4) لاوي في زمن داود كان يلعب بالرباب على علموث 5) كاهن في زمن داود مكلف بالنفخ البوق أمام التابوت 6) لاوي من بني آساف 7) لاوي في زمن حزقيا 8) أربعة إسرائيليين في زمن عزرا اتخذوا نساء غريبة 9) والد فلطيا</t>
  </si>
  <si>
    <t> H1141I</t>
  </si>
  <si>
    <t>رجل من سبط شمعون (؟) يعيش في زمن الملكية المنقسمة، مذكور فقط في 1 أخبار 4:36 § بنايا = "يهوه بنى" أو "الرب بنى" 1) أحد محاربي داود الجبابرة، ابن يهوياداع رئيس الكهنة، وهو لاوي، أقامه داود حارسًا شخصيًا له، وظل فيما بعد مخلصًا لسليمان أثناء محاولة أدونيا التاج، وقد تم رفعه مكان يوآب كقائد أعلى للجيش. أفرايميت، أحد ثلاثين جبابرة لداود، ورئيس الفرقة الشهرية الحادية عشرة، 3) شمعوني، رئيس عشائر شمعون، 4) لاوي في زمن داود، كان يلعب بالرماد في علموث، 5) كاهنًا في في زمن داود، المعين النفخ بالبوق أمام التابوت 6) لاوي من بني آساف 7) لاوي في زمن حزقيا 8) أربعة إسرائيليين في زمن عزرا اتخذوا نساء غريبة 9) أبو بيلاطية</t>
  </si>
  <si>
    <t> H1141J</t>
  </si>
  <si>
    <t>رجل يعيش في زمن الملكية المنقسمة، ذُكر لأول مرة في 1 أي 15: 18 § بناياهو = "الرب بنى" أو "الرب بنى" 1) أحد محاربي داود الجبابرة، ابن يهوياداع رئيس الكهنة، وهو لاوي، عينه داود على حراسته، وبقي فيما بعد مخلصًا لسليمان أثناء محاولة أدونيا التاج، وتم رفعه إلى مكان يوآب كرئيس أعلى للجيش. ورئيس الفرقة الشهرية الحادية عشرة 3) شمعوني رئيس آباء شمعون 4) لاوي في زمن داود كان يلعب بالرباب على علموث 5) كاهن في زمن داود مكلف بالنفخ البوق أمام التابوت 6) لاوي من بني آساف 7) لاوي في زمن حزقيا 8) أربعة إسرائيليين في زمن عزرا اتخذوا نساء غريبة 9) والد فلطيا</t>
  </si>
  <si>
    <t> H1141K</t>
  </si>
  <si>
    <t>رجل عاش في زمن الملكية المنقسمة، ورد ذكره فقط في 1 أي 27: 34؛ والد: يهوياداع (H3077I) § بناياهو = "الرب بنى" أو "الرب بنى" 1) أحد محاربي داود الأقوياء، ابن يهوياداع رئيس الكهنة، وهو لاوي، عينه داود على حارسه الشخصي، وبقي فيما بعد كان أمينًا لسليمان أثناء محاولة أدونيا التاج، وقد رُفع مكان يوآب رئيسًا أعلى للجيش. 2) الفراثوني، وهو أفرايمي، أحد جبابرة داود الثلاثين، ورئيس الفرقة الشهرية الحادية عشرة 3. ) شمعوني رئيس عشائر شمعون 4) لاوي في زمن داود كان يعزف بالرباب على علموث 5) كاهن في زمن داود مكلف بالنفخ في البوق أمام التابوت 6) لاوي من أبناء آساف 7) لاوي في زمن حزقيا 8) أربعة إسرائيليين في زمن عزرا اتخذوا نساء غريبات 9) والد فلطيا</t>
  </si>
  <si>
    <t> H1141L</t>
  </si>
  <si>
    <t>رجل عاش في زمن الملكية المنقسمة، ورد ذكره فقط في 2 أي 20: 14؛ ابن: عييئيل (H3273J)؛ والد: زكريا (H2148I) § بناياهو = "الرب بنى" أو "الرب بنى" 1) أحد محاربي داود الجبابرة، ابن يهوياداع رئيس الكهنة، وهو لاوي، عينه داود على حارسه الشخصي، وبقي فيما بعد كان أمينًا لسليمان أثناء محاولة أدونيا التاج، وقد رُفع مكان يوآب رئيسًا أعلى للجيش 2) الفراثوني، وهو أفرايمي، أحد جبابرة داود الثلاثين، ورئيس الفرقة الشهرية الحادية عشرة 3 ) شمعوني رئيس عشائر شمعون 4) لاوي في زمن داود كان يعزف بالرباب على علموث 5) كاهن في زمن داود مكلف بالنفخ في البوق أمام التابوت 6) لاوي من أبناء آساف 7) لاوي في زمن حزقيا 8) أربعة إسرائيليين في زمن عزرا اتخذوا نساء غريبات 9) والد فلطيا</t>
  </si>
  <si>
    <t> H1141M</t>
  </si>
  <si>
    <t>رجل يعيش في زمن الملكية المنقسمة، مذكور فقط في 2أخ 31:13 § بناياهو = "الرب بنى" أو "الرب بنى" 1) أحد محاربي داود الجبابرة، ابن يهوياداع رئيس الكهنة، وهو لاوي، عينه داود على حراسته، وبقي فيما بعد مخلصًا لسليمان أثناء محاولة أدونيا التاج، وتم رفعه إلى مكان يوآب كرئيس أعلى للجيش. ورئيس الفرقة الشهرية الحادية عشرة 3) شمعوني رئيس آباء شمعون 4) لاوي في زمن داود كان يلعب بالرباب على علموث 5) كاهن في زمن داود مكلف بالنفخ البوق أمام التابوت 6) لاوي من بني آساف 7) لاوي في زمن حزقيا 8) أربعة إسرائيليين في زمن عزرا اتخذوا نساء غريبة 9) والد فلطيا</t>
  </si>
  <si>
    <t> H1141N</t>
  </si>
  <si>
    <t>رجل يعيش في زمن السبي والعودة، مذكور فقط في عز 10: 25 § بناياهو = "الرب بنى" أو "الرب بنى" 1) أحد أبطال داود، ابن يهوياداع رئيس الكهنة، وهو لاوي. ، الذي عينه داود حارسًا شخصيًا له، وظل لاحقًا مخلصًا لسليمان أثناء محاولة أدونيا التاج، وتم رفعه إلى مكان يوآب كقائد أعلى للجيش. جبابرة ورئيس الفرقة الحادية عشرة 3) شمعوني رئيس عشائر شمعون 4) لاوي في زمن داود كان يلعب بالرباب على علموث 5) كاهن في زمن داود مقام ل اضربوا بالبوق أمام التابوت 6) لاوي من بني آساف 7) لاوي في زمن حزقيا 8) أربعة إسرائيليين في زمن عزرا اتخذوا نساء غريبة 9) والد فلطيا</t>
  </si>
  <si>
    <t> H1141O</t>
  </si>
  <si>
    <t>رجل يعيش في زمن السبي والعودة، مذكور فقط في عز 10:30 § بناياهو = "الرب بنى" أو "الرب بنى" 1) أحد أبطال داود، ابن يهوياداع رئيس الكهنة، وهو لاوي. ، الذي عينه داود حارسًا شخصيًا له، وظل لاحقًا مخلصًا لسليمان أثناء محاولة أدونيا التاج، وتم رفعه إلى مكان يوآب كقائد أعلى للجيش. جبابرة ورئيس الفرقة الحادية عشرة 3) شمعوني رئيس عشائر شمعون 4) لاوي في زمن داود كان يلعب بالرباب على علموث 5) كاهن في زمن داود مقام ل اضربوا بالبوق أمام التابوت 6) لاوي من بني آساف 7) لاوي في زمن حزقيا 8) أربعة إسرائيليين في زمن عزرا اتخذوا نساء غريبة 9) والد فلطيا</t>
  </si>
  <si>
    <t> H1141P</t>
  </si>
  <si>
    <t>رجل يعيش في زمن السبي والعودة، مذكور فقط في عز 10: 35 § بناياهو = "الرب بنى" أو "الرب بنى" 1) أحد جبابرة داود، ابن يهوياداع رئيس الكهنة، وهو لاوي. ، الذي عينه داود حارسًا شخصيًا له، وظل لاحقًا مخلصًا لسليمان أثناء محاولة أدونيا التاج، وتم رفعه إلى مكان يوآب كقائد أعلى للجيش. جبابرة ورئيس الفرقة الحادية عشرة 3) شمعوني رئيس عشائر شمعون 4) لاوي في زمن داود كان يلعب بالرباب على علموث 5) كاهن في زمن داود مقام ل اضربوا بالبوق أمام التابوت 6) لاوي من بني آساف 7) لاوي في زمن حزقيا 8) أربعة إسرائيليين في زمن عزرا اتخذوا نساء غريبة 9) والد فلطيا</t>
  </si>
  <si>
    <t> H1141Q</t>
  </si>
  <si>
    <t>رجل يعيش في زمن السبي والعودة، مذكور فقط في عز 10: 43 § بناياهو = "الرب بنى" أو "الرب بنى" 1) أحد جبابرة داود، ابن يهوياداع رئيس الكهنة، وهو لاوي. ، الذي عينه داود حارسًا شخصيًا له، وظل لاحقًا مخلصًا لسليمان أثناء محاولة أدونيا التاج، وتم رفعه إلى مكان يوآب كقائد أعلى للجيش. جبابرة ورئيس الفرقة الحادية عشرة 3) شمعوني رئيس عشائر شمعون 4) لاوي في زمن داود كان يلعب بالرباب على علموث 5) كاهن في زمن داود مقام ل اضربوا بالبوق أمام التابوت 6) لاوي من بني آساف 7) لاوي في زمن حزقيا 8) أربعة إسرائيليين في زمن عزرا اتخذوا نساء غريبة 9) والد فلطيا</t>
  </si>
  <si>
    <t> H1141R</t>
  </si>
  <si>
    <t>رجل يعيش في زمن السبي والعودة، ورد ذكره لأول مرة في حزقيال 11: 1؛ والد: بيلاطيا (H6410J) § بنايا = "الرب بنى" أو "الرب بنى" 1) أحد محاربي داود الجبابرة، ابن يهوياداع رئيس الكهنة، وهو لاوي، أقامه داود على حارسه الشخصي، وبقي فيما بعد كان أمينًا لسليمان أثناء محاولة أدونيا التاج، وقد رُفع مكان يوآب رئيسًا أعلى للجيش. 2) الفراثوني، وهو أفرايمي، أحد جبابرة داود الثلاثين، ورئيس الفرقة الشهرية الحادية عشرة 3. ) شمعوني رئيس عشائر شمعون 4) لاوي في زمن داود كان يعزف بالرباب على علموث 5) كاهن في زمن داود مكلف بالنفخ في البوق أمام التابوت 6) لاوي من أبناء آساف 7) لاوي في زمن حزقيا 8) أربعة إسرائيليين في زمن عزرا اتخذوا نساء غريبات 9) والد فلطيا</t>
  </si>
  <si>
    <t> H1142G</t>
  </si>
  <si>
    <t> בְּנֵי יַעֲקָ֑ן</t>
  </si>
  <si>
    <t> بني جاكان</t>
  </si>
  <si>
    <t xml:space="preserve">§ Bene-jaakan = "sons of twisting" an Israelite place of encampment in the wilderness (same as be.e.rot be.ne-ya.a.qan (בְּאֵרֹת בְּנֵי־יַעֲקָן "Beeroth-bene-jaakan" H0885))</t>
  </si>
  <si>
    <t> H1142H</t>
  </si>
  <si>
    <t> (بئيروت) بني يعقان</t>
  </si>
  <si>
    <t> Bene-jaakan = "sons of twisting" an Israelite place of encampment in the wilderness (same as be.e.rot be.ne-ya.a.qan (בְּאֵרֹת בְּנֵי־יַעֲקָן "Beeroth-bene-jaakan" H0885) Combined with be.e.rot (בְּאֵרֹת "Beeroth" H1307)</t>
  </si>
  <si>
    <t> H1143</t>
  </si>
  <si>
    <t> في الحقيقة</t>
  </si>
  <si>
    <t> بطل</t>
  </si>
  <si>
    <t> 1) بين، الفضاء بين جيشين 1أ) رجل الفضاء بين الجيوش، أي بطل (جالوت) (ميتون)</t>
  </si>
  <si>
    <t> H1144G</t>
  </si>
  <si>
    <t> في الواقع</t>
  </si>
  <si>
    <t>رجل من سبط بنيامين يعيش في زمن البطاركة، ورد ذكره لأول مرة في تك 35: 18؛ ابن: إسرائيل (ح3478) وراحيل (ح7354)؛ شقيق: يوسف (ح3130)؛ الأخ غير الشقيق لكل من: رأوبين (ه7205)، شمعون (ح8095)، لاوي (ح3878)، يهوذا (ه3063)، دان (ه1835ه)، نفتالي (ه5321)، جاد (ح1410)، أشير (ه0836)، يساكر (ه3485)، زبولون (H2074) ودينا (H1783)؛ والد: بالع (H1106A)، باكر (H1071)، أشبيل (H0788)، جيرا (H1617)، نعمان (H5283)، إحي (H0278)، روش (H7220)، موبيم (H4649)، حفيم (H2650H)، أرد (H) H0714)، أحيرام (H0297) و يديعائيل (H3043)؛ ويُدعى أيضًا يامين في 1 صم 9: 1، 4؛ 22.7؛ 1x § بنيامين = "ابن اليد اليمنى" 1) الابن الأصغر ليعقوب وراحيل، الأخ الشقيق ليوسف 2) ابن بلهان، حفيد بنيامين 3) بنياميني، أحد أبناء حاريم في زمن عزرا الذي اتخذ امرأة غريبة 4) ينحدر السبط من بنيامين بن يعقوب</t>
  </si>
  <si>
    <t> H1144H</t>
  </si>
  <si>
    <t>رجل من سبط بنيامين عاش في زمن الملكية المنقسمة، ورد ذكره فقط في ١ أخبار ٧:١٠؛ ابن: بلهان (ح١٠٩٢هـ)؛ شقيق: يعوش (H3266H)، إيهود (H0164H)، كنعنة (H3668H)، زيثان (H2133)، ترشيش (H8659I) وأخيشاهار (H0300) § بنيامين = "ابن اليد اليمنى" 1) الابن الأصغر ليعقوب وراشيل، أخو يوسف الشقيق 2) ابن بلهان، حفيد بنيامين 3) بنياميني، أحد أبناء حاريم، في زمن عزرا الذي اتخذ زوجة غريبة 4) تنحدر القبيلة من بنيامين بن يعقوب</t>
  </si>
  <si>
    <t> H1144I</t>
  </si>
  <si>
    <t> رجل يعيش في زمن السبي والعودة، مذكور فقط في عز 10: 32 § بنيامين = "ابن اليد اليمنى" 1) الابن الأصغر ليعقوب وراحيل، الأخ الشقيق ليوسف 2) ابن بلهان، حفيد بنيامين. 3) بنياميني من أبناء حاريم في زمن عزرا الذي اتخذ زوجة غريبة 4) السبط من نسل بنيامين بن يعقوب</t>
  </si>
  <si>
    <t> H1144J</t>
  </si>
  <si>
    <t>رجل يعيش في زمن السبي والعودة، مذكور فقط في نحميا 3: 23 § بنيامين = "ابن اليد اليمنى" 1) الابن الأصغر ليعقوب وراحيل، الأخ الشقيق ليوسف 2) ابن بلهان، حفيد بنيامين. 3) بنياميني من أبناء حاريم في زمن عزرا الذي اتخذ زوجة غريبة 4) السبط من نسل بنيامين بن يعقوب</t>
  </si>
  <si>
    <t> H1144K</t>
  </si>
  <si>
    <t> رجل يعيش في زمن السبي والعودة، مذكور فقط في نحميا 12: 34 § بنيامين = "ابن اليد اليمنى" 1) الابن الأصغر ليعقوب وراحيل، الأخ الشقيق ليوسف 2) ابن بلهان، حفيد بنيامين. 3) بنياميني من أبناء حاريم في زمن عزرا الذي اتخذ زوجة غريبة 4) السبط من نسل بنيامين بن يعقوب</t>
  </si>
  <si>
    <t> H1144L</t>
  </si>
  <si>
    <t> بنيامين (بوابة)</t>
  </si>
  <si>
    <t xml:space="preserve"> § بنيامين = "ابن اليد اليمنى" باب في القدس</t>
  </si>
  <si>
    <t> H1144M</t>
  </si>
  <si>
    <t> (باب) بنيامين</t>
  </si>
  <si>
    <t> H1145</t>
  </si>
  <si>
    <t> في الحقيقة</t>
  </si>
  <si>
    <t> بنيامينيت</t>
  </si>
  <si>
    <t xml:space="preserve">أحد من سبط بنيامين يعيش في زمن البطاركة، ورد ذكره لأول مرة في تك 35: 18؛ ابن: إسرائيل (ح3478) وراحيل (ح7354)؛ شقيق: يوسف (ح3130)؛ الأخ غير الشقيق لكل من: رأوبين (ه7205)، شمعون (ح8095)، لاوي (ح3878)، يهوذا (ه3063)، دان (ه1835ه)، نفتالي (ه5321)، جاد (ح1410)، أشير (ه0836)، يساكر (ه3485)، زبولون (H2074) ودينا (H1783)؛ والد: بالع (H1106A)، باكر (H1071)، أشبيل (H0788)، جيرا (H1617)، نعمان (H5283)، إحي (H0278)، روش (H7220)، موبيم (H4649)، حفيم (H2650H)، أرد (H) H0714)، أحيرام (H0297) و يديعائيل (H3043)؛ ويُدعى أيضًا يامين في 1 صم 9: 1، 4؛ 22.7؛ 1x Group of bin.ya.min (בִּנְיָמִין "Benjamin" H1144) § Benjamite = "a son of the right hand" one of the tribe of Benjamin</t>
  </si>
  <si>
    <t> H1146</t>
  </si>
  <si>
    <t> בִּנְיָן</t>
  </si>
  <si>
    <t> هيكل ، بناء آرامي مكافئ: bin.yan ("بناء" H1147)</t>
  </si>
  <si>
    <t> H1147</t>
  </si>
  <si>
    <t> a building, structure Aramaic of bin.yan (בִּנְיָן "building" H1146)</t>
  </si>
  <si>
    <t>H1148</t>
  </si>
  <si>
    <t> בְּנִ֑ינוּ</t>
  </si>
  <si>
    <t> بنينو</t>
  </si>
  <si>
    <t xml:space="preserve"> رجل يعيش في زمن السبي والعودة، مذكور فقط في نحميا ١٠: ١٣ § بينينو = "ابننا" منفي لاوي عائد ختم العهد مع نحميا</t>
  </si>
  <si>
    <t> H1149</t>
  </si>
  <si>
    <t> ب</t>
  </si>
  <si>
    <t> (بال) أن يغضب</t>
  </si>
  <si>
    <t> H1150</t>
  </si>
  <si>
    <t> בִּנְעָא</t>
  </si>
  <si>
    <t> بينيا</t>
  </si>
  <si>
    <t xml:space="preserve"> رجل من سبط بنيامين عاش في زمن الملكية المنقسمة، ورد ذكره لأول مرة في 1 أي 8: 37؛ ابن: موزة (ح4162هـ)؛ والد: رافا (هـ7498)، إلياسة (هـ0501هـ) وآزيل (ه0682أ) § بينيا أو بينيا = ينبوع من نسل يوناثان</t>
  </si>
  <si>
    <t> H1151</t>
  </si>
  <si>
    <t> בֶּן־עַמִּי</t>
  </si>
  <si>
    <t> بن عمي</t>
  </si>
  <si>
    <t xml:space="preserve"> رجل من بني عمون عاش في زمن البطاركة، ولم يُذكر إلا في تك 19: 38؛ ابن: لوط (H3876) وابنته الثانية (H3876I)؛ الأخ غير الشقيق لموآب (H4124H) § بن عامي = "ابن شعبي" ابن لوط، ولد لابنته الثانية، جد بني عمون</t>
  </si>
  <si>
    <t> H1152</t>
  </si>
  <si>
    <t> בְּסוֹדְיָ֑ה</t>
  </si>
  <si>
    <t> بيسوديا</t>
  </si>
  <si>
    <t xml:space="preserve">رجل يعيش في زمن المنفى والعودة، مذكور فقط في نحميا ٣: ٦؛ والد: مشلام (H4918S) § بسوديا = "بمشورة الرب" أو "في سر الرب" والد أحد مصلحي سور أورشليم في زمن نحميا</t>
  </si>
  <si>
    <t> ح1153</t>
  </si>
  <si>
    <t> ل</t>
  </si>
  <si>
    <t> بيساي</t>
  </si>
  <si>
    <t xml:space="preserve"> رجل يعيش في زمن السبي والعودة، تم ذكره لأول مرة في عز 2: 49 § بساي = "طوسي" عبد الهيكل (أو مجموعة العبيد) الذي عاد مع زربابل</t>
  </si>
  <si>
    <t> H1154</t>
  </si>
  <si>
    <t> بإختصار</t>
  </si>
  <si>
    <t> العنب غير الناضج</t>
  </si>
  <si>
    <t> العنب غير الناضج أو الحامض</t>
  </si>
  <si>
    <t> H1155</t>
  </si>
  <si>
    <t> بإختصار</t>
  </si>
  <si>
    <t> unripe grapes, sour grapes Also means: be.ser (בֶּסֶר "unripe grape" H1154)</t>
  </si>
  <si>
    <t> H1156</t>
  </si>
  <si>
    <t> בְּעָא</t>
  </si>
  <si>
    <t> 1) أن تطلب ، تطلب ، تطلب ، تشتهي ، تصلي ، تقدم عريضة 1 أ) (بال) 1 أ 1) لتطلب ، تطلب 1 أ 2) تطلب (لصالح)</t>
  </si>
  <si>
    <t> H1157</t>
  </si>
  <si>
    <t> ب</t>
  </si>
  <si>
    <t> حول / من خلال / ل</t>
  </si>
  <si>
    <t>1) خلف ، من خلال ، حول ، نيابة عن ، بعيدًا عن ، حوالي 1 أ) خلال (الفعل) 1 ب) خلف (مع أفعال الإغلاق) 1 ج) حول (مع أفعال السياج) 1 د) نيابة عن (ميتاف. خاصة مع Hithpael)</t>
  </si>
  <si>
    <t> H1158</t>
  </si>
  <si>
    <t> بقلم</t>
  </si>
  <si>
    <t> للاستفسار</t>
  </si>
  <si>
    <t> 1) البحث ، الانتفاخ ، التسبب في الانتفاخ ، الغليان ، استعلم 1 أ) (Qal) 1a1) للحصول على ، استفسر 1a2) للتسبب في الغليان 1b) (Niphal) 1b1) ليتم البحث عنه 1b2) ليكون منتفخًا انتفاخ منتفخ</t>
  </si>
  <si>
    <t> H1159</t>
  </si>
  <si>
    <t> المجال</t>
  </si>
  <si>
    <t> 1) عريضة ، اطلب 2) الصلاة (دائمًا في الليتورجيا اليهودية)</t>
  </si>
  <si>
    <t> H1160G</t>
  </si>
  <si>
    <t> المجال</t>
  </si>
  <si>
    <t> رجل يعيش في زمن الآباء، ورد ذكره لأول مرة في تك 36: 32؛ والد: بالع (H1106) § بعور = "حرق" 1) والد بلعام 2) والد بالع ملك أدوم</t>
  </si>
  <si>
    <t> H1160H</t>
  </si>
  <si>
    <t>رجل عاش في زمن مصر والبرية، ورد ذكره لأول مرة في عدد ٢٢: ٥؛ والد: بلعام (H1109A) اسمه أيضًا: بصور، بئور (Βοσόρ، Βεώρ "بئور" G1007) § بعور = "حرق" 1) والد بلعام 2) والد بالع، ملك أدوم</t>
  </si>
  <si>
    <t> H1161</t>
  </si>
  <si>
    <t> المجال</t>
  </si>
  <si>
    <t> الرعب والإنذارات (مناسبة من الله)</t>
  </si>
  <si>
    <t> H1162G</t>
  </si>
  <si>
    <t> ب</t>
  </si>
  <si>
    <t> رجل من سبط يهوذا عاش قبل مملكة إسرائيل، ورد ذكره لأول مرة في راع ٢: ١؛ ابن: سلمون (H8007) ورحاب (H7343)؛ متزوج من راعوث (H7327)؛ والد: عوبيد (H5744) اسمه أيضًا: بوز (Βοόζ "بوعز" G1003) § بوعز = "الأسطول" 1) جد داود، قريب فادي راعوث، زوجة ابن نعمي 2) اسم يسار عمودان من نحاس ارتفاعهما 18 ذراعا منصوبان في رواق هيكل سليمان</t>
  </si>
  <si>
    <t> H1162H</t>
  </si>
  <si>
    <t xml:space="preserve"> ب</t>
  </si>
  <si>
    <t xml:space="preserve"> § بوعز = "الفناء" اسم على يسار العمودين النحاسيين، ارتفاعهما 18 ذراعا، منصوبان في رواق هيكل سليمان</t>
  </si>
  <si>
    <t>H1163</t>
  </si>
  <si>
    <t> ب</t>
  </si>
  <si>
    <t> 1) للركلة، للركلة عند 1a) (Qal) 1a1) للركلة 1a2) للركلة عند 1a3) للرغبة (الشكل)</t>
  </si>
  <si>
    <t> ح1164</t>
  </si>
  <si>
    <t> ل</t>
  </si>
  <si>
    <t> أثار</t>
  </si>
  <si>
    <t> الخراب، كومة من الأنقاض</t>
  </si>
  <si>
    <t> ح1165</t>
  </si>
  <si>
    <t> بدنيا</t>
  </si>
  <si>
    <t> الحيوانات والماشية</t>
  </si>
  <si>
    <t> H1166G</t>
  </si>
  <si>
    <t> ب</t>
  </si>
  <si>
    <t> متزوج</t>
  </si>
  <si>
    <t> هذا الاسم يعني أن تكون متزوجًا، اسم آخر لـ ye.ru.sha.laim (إسرائيل، القدس، H3389)</t>
  </si>
  <si>
    <t> H1166H</t>
  </si>
  <si>
    <t> القاعدة : للحكم</t>
  </si>
  <si>
    <t> 1) ليحكم، يمتلك، يمتلك 1أ) (قال) 1أ1) ليكون سيدًا على 1أ2) ليحكم 1ب) (نيفال) ليكون محكومًا § 1) يتزوج، يحكم، يمتلك، يمتلك 1أ) (قال) 1a1) للزواج، يكون السيد (الزوج) على 1a2) للحكم على 1b) (نيفال) أن يتزوج</t>
  </si>
  <si>
    <t> H1166I</t>
  </si>
  <si>
    <t> القاعدة: الزواج</t>
  </si>
  <si>
    <t> 1) أن يتزوج، يمتلك، يملك، يحكم 1أ) (قال) 1أ1) يتزوج، يكون سيد (زوج) على 1ب) (نيفال) يتزوج</t>
  </si>
  <si>
    <t> H1167G</t>
  </si>
  <si>
    <t> ب</t>
  </si>
  <si>
    <t> سيد/زعيم 1) مالك، زوج، سيد 1أ) مالك 1ب) زوج 1ج) مواطنون، سكان 1د) حكام، أمراء 1هـ) (اسم العلاقة المستخدم لوصف، أي سيد الأحلام)</t>
  </si>
  <si>
    <t> H1167H</t>
  </si>
  <si>
    <t> سيد : الزوج</t>
  </si>
  <si>
    <t> : الزوج/العريس 1) المالك، الزوج، السيد 1أ) المالك 1ب) الزوج 1ج) المواطنون، السكان 1د) الحكام، اللوردات 1هـ) (اسم العلاقة المستخدمة لوصف، أي سيد الأحلام)</t>
  </si>
  <si>
    <t> H1167I</t>
  </si>
  <si>
    <t> سيد : رجال</t>
  </si>
  <si>
    <t> : رجال/رفاق 1) مالك، زوج، سيد 1أ) مالك 1ب) زوج 1ج) مواطنون، سكان 1د) حكام، أمراء 1هـ) (اسم العلاقة المستخدم للوصف، أي سيد الأحلام)</t>
  </si>
  <si>
    <t> H1167J</t>
  </si>
  <si>
    <t> سيد : ملك</t>
  </si>
  <si>
    <t> : امتلاك/امتلاك 1) مالك، زوج، سيد 1أ) مالك 1ب) زوج 1ج) مواطنون، سكان 1د) حكام، أمراء 1هـ) (اسم العلاقة المستخدم للوصف، أي سيد الأحلام)</t>
  </si>
  <si>
    <t> H1167K</t>
  </si>
  <si>
    <t> سيد: [master_of]</t>
  </si>
  <si>
    <t> [master_of](الواصف) 1) المالك، الزوج، اللورد 1أ) المالك 1ب) الزوج 1ج) المواطنون، السكان 1د) الحكام، اللوردات 1هـ) (اسم العلاقة المستخدم للوصف، أي سيد الأحلام)</t>
  </si>
  <si>
    <t> H1168A</t>
  </si>
  <si>
    <t xml:space="preserve"> § بعل = "الرب" وخاصة. الرب ، محدد. كاسم إلهي، بعل هو الإله الذكر الأعلى عند الفينيقيين أو الكنعانيين</t>
  </si>
  <si>
    <t> H1168B</t>
  </si>
  <si>
    <t> في الحقيقة</t>
  </si>
  <si>
    <t> رجل من سبط بنيامين يعيش في زمن الملكية المتحدة، ذُكر لأول مرة في 1 أي 8:30؛ ابن: أبيئيل (H0022) ومعكة (H4601N)؛ شقيق: كيش (ه 7027)، نير (ه 5369)، عبدون (ه 5658 ي)، صور (ه 6698 ط)، ناداب (ه 5070 ي)، جدور (ه 1446 ط)، أخيو ( ح 0283 ط)، زكري ( ح 2144) ومقلوث ( ح 4732) § بعل = "رب"</t>
  </si>
  <si>
    <t> H1168G</t>
  </si>
  <si>
    <t> رجل من سبط رأوبين عاش في زمن الملكية المنقسمة، ورد ذكره فقط في 1 أي 5: 5؛ ابن: رياح (ح7211)؛ والد: بيرة (H0880) § بعل = "سيد"</t>
  </si>
  <si>
    <t> H1168H</t>
  </si>
  <si>
    <t>بعل = "سيد" بلدة سمعان، ربما تكون مطابقة لبعلة بيرة</t>
  </si>
  <si>
    <t> H1168I</t>
  </si>
  <si>
    <t> (باموت) – بعل</t>
  </si>
  <si>
    <t> Baal = "lord" n pr loc a town of Simeon, probably identical to Baalath-beer Combined with ba.mot (בָּמוֹת "Bamoth" H1120H)</t>
  </si>
  <si>
    <t> H1169</t>
  </si>
  <si>
    <t> في الحقيقة</t>
  </si>
  <si>
    <t> owner, lord Aramaic of ba.al (בַּעַל ": master" H1167)</t>
  </si>
  <si>
    <t> H1170</t>
  </si>
  <si>
    <t> في الحقيقة</t>
  </si>
  <si>
    <t> بعل بريث</t>
  </si>
  <si>
    <t xml:space="preserve"> § بعل بريث = "رب العهد" إله الفلسطينيين</t>
  </si>
  <si>
    <t> H1171</t>
  </si>
  <si>
    <t> في الحقيقة</t>
  </si>
  <si>
    <t> بعل جاد</t>
  </si>
  <si>
    <t xml:space="preserve"> بعل جاد = "سيد الثروة" مدينة مشهورة بعبادة البعل، وتقع في أقصى نقطة شمالية أو شمالية غربية امتدت إليها انتصارات يشوع. اسم آخر لـ cher.mon («(جبل) حرمون» H2768)</t>
  </si>
  <si>
    <t> H1172</t>
  </si>
  <si>
    <t> بقلم</t>
  </si>
  <si>
    <t> عشيقة</t>
  </si>
  <si>
    <t>1) عشيقة ، مالكة 2) مشعوذة ، مستحضر الأرواح (اسم علاقة)</t>
  </si>
  <si>
    <t> H1173G</t>
  </si>
  <si>
    <t> (جبل) بعله</t>
  </si>
  <si>
    <t xml:space="preserve"> § بعلة = "عشيقة"</t>
  </si>
  <si>
    <t> H1173H</t>
  </si>
  <si>
    <t> بعلة</t>
  </si>
  <si>
    <t xml:space="preserve"> § بعلة = "سيدة" مدينة في جنوب يهوذا، وتسمى أيضًا بلح وبلهة</t>
  </si>
  <si>
    <t> H1173I</t>
  </si>
  <si>
    <t> بعلة = "عشيقة" أو قرية بعل. الحديثة كرية العنب، اسم آخر لقير يات ي.أ.ريم ( क ک کر يات ی اريم ( ک که کريات یا ريم «قريات يعاريم» H7157)</t>
  </si>
  <si>
    <t> H1174</t>
  </si>
  <si>
    <t> בַּ֫עַל הָמוֹן</t>
  </si>
  <si>
    <t> بعل هامون</t>
  </si>
  <si>
    <t xml:space="preserve"> بعل هامون = "السيد (المالك) للوفرة" موقع كرم سليمان تهجئة أخرى لـ cher.mon (الحريفون "(جبل حرمون" H2768)</t>
  </si>
  <si>
    <t> H1175</t>
  </si>
  <si>
    <t> المجال</t>
  </si>
  <si>
    <t> بيلوث</t>
  </si>
  <si>
    <t xml:space="preserve"> Baalath or Bealoth = "mistresses" a town in south Judah Another name of ba.a.lat be.er (בַּעֲלַת בְּאֵר "Baalath-beer" H1192)</t>
  </si>
  <si>
    <t> ح1176</t>
  </si>
  <si>
    <t> المجال</t>
  </si>
  <si>
    <t> بعل زبوب</t>
  </si>
  <si>
    <t xml:space="preserve">رجل يعيش في زمن الملكية المنقسمة، ورد ذكره لأول مرة في 2 مل 1: 2 § بعل زبوب = "سيد الذباب" وهو إله فلسطيني يُعبد في عقرون</t>
  </si>
  <si>
    <t> H1177G</t>
  </si>
  <si>
    <t> ب</t>
  </si>
  <si>
    <t> بعل حنان</t>
  </si>
  <si>
    <t> رجل يعيش في زمن الآباء، ورد ذكره لأول مرة في تك 36: 38؛ ابن: عكبور (H5907) § بعل حانان = "بعل كريم" 1) أحد ملوك أدوم الأوائل 2) أحد ضباط داود، وهو جديري، وكان يشرف على مزارع الزيتون والجميز.</t>
  </si>
  <si>
    <t> H1177H</t>
  </si>
  <si>
    <t> رجل يعيش في زمن الملكية المنقسمة، مذكور فقط في 1 أي 27: 28 § بعل حانان = "بعل كريم" 1) أحد ملوك أدوم الأوائل 2) أحد ضباط داود، وهو جديري، وكان يشرف على ملوكه. مزارع الزيتون والجميز</t>
  </si>
  <si>
    <t> ح1178</t>
  </si>
  <si>
    <t> בַּ֫עַל חָצוֹר</t>
  </si>
  <si>
    <t> بعل حاصور</t>
  </si>
  <si>
    <t xml:space="preserve">§ بعل حاصور = "سيد القرية" بلدة على الحدود بين أفرايم وبنيامين، موقع واضح لمزرعة أغنام لأبشالوم وموقع مقتل أمنون.</t>
  </si>
  <si>
    <t> H1179</t>
  </si>
  <si>
    <t> בַּ֫עַל חֶרְמוֹן</t>
  </si>
  <si>
    <t> (جبل) بعل حرمون</t>
  </si>
  <si>
    <t xml:space="preserve"> Baal-hermon or Baal-chermon = "lord of destruction" a city near or on Mount Hermon, named as a seat of Baal worship Another name of cher.mon (חֶרְמוֹן "(Mount )Hermon" H2768)</t>
  </si>
  <si>
    <t> H1180</t>
  </si>
  <si>
    <t> في الحقيقة</t>
  </si>
  <si>
    <t xml:space="preserve"> بعلي = "سيدي" إله في المملكة الشمالية، شكل مختلف من الاسم "بعل" اسم آخر لـ ye.ho.vah (иеево "الرب" H3068G)</t>
  </si>
  <si>
    <t> H1181</t>
  </si>
  <si>
    <t> בַּעֲלֵי בָּמוֹת</t>
  </si>
  <si>
    <t> بعل باموثيت</t>
  </si>
  <si>
    <t> بعل باموت = "أرباب المرتفعات" شعب أرنون شرقي الأردن</t>
  </si>
  <si>
    <t> H1182</t>
  </si>
  <si>
    <t> في الواقع</t>
  </si>
  <si>
    <t> بيليادا</t>
  </si>
  <si>
    <t xml:space="preserve">رجل من سبط يهوذا يعيش في زمن الملكية المتحدة، ورد ذكره لأول مرة في 2 صم 5: 16؛ ابن: داود (ح1732)؛ شقيق: أمنون (هـ 550)، شيلاب (ه 3609)، أبشالوم (ه 0053)، أدونيا (ه 0138)، شفطيا (ه 8203)، يثرعام (ه 3507)، شموع (ه 8051 ه)، شوباب (ه 7727)، ناثان (ه 5416)، سليمان (هـ). H8010)، إبهار (H2984)، إليشوع (H0474)، نافج (H5298H)، يافيج (H3309I)، أليشاماع (H0476H)، أليفلط (H0467)، تمار (H8559H)، إلبيلت (H0467I)، نوجا (H5052) ويريموت (H8010). H3406N)؛ وتُدعى أيضًا بيليادا في 1 اخ 14: 7؛ اسم آخر لـ el.ya.da (ʼᴼᴼ ᴀᴺ ᴇᴇᴇ ᴇᴇᴇᴇ § Beeliada = "الرب يعلم" ابن داود، ولد في القدس، واسمه في مكان آخر "Eliada"</t>
  </si>
  <si>
    <t> H1183</t>
  </si>
  <si>
    <t> في الحقيقة</t>
  </si>
  <si>
    <t> بيليا</t>
  </si>
  <si>
    <t xml:space="preserve"> رجل يعيش في زمن الملكية المنقسمة، مذكور فقط في 1 اخ 12: 5 § بعليا = "يهوه السيد" بنياميني ذهب إلى داود في صقلغ وكان أحد محاربي داود الأقوياء.</t>
  </si>
  <si>
    <t> H1184</t>
  </si>
  <si>
    <t> בַּעֲלֵי יְהוּדָה</t>
  </si>
  <si>
    <t>بعله جودة</t>
  </si>
  <si>
    <t> بعلي يهوذا = "أسياد يهوذا" مكان في يهوذا يُسمى باسم البعليم، المعروف أيضًا باسم قرية يعاريم، قرية بعل؛ الحديثة كورية العنب مدمجة مع قريات ي.أ.ريم ( क ک کر ی ی اريم ( ککه کریت يعاريم H7157)</t>
  </si>
  <si>
    <t> H1185</t>
  </si>
  <si>
    <t> בַּעֲלִיס</t>
  </si>
  <si>
    <t> بعليس</t>
  </si>
  <si>
    <t xml:space="preserve"> رجل من بني عمون عاش في زمن الملكية المنقسمة، مذكور فقط في إرميا 40: 14 § بعلي = "سيد الراية: في صنع الفرح" ملك بني عمون في وقت خراب أورشليم على يد نبوخذنصر</t>
  </si>
  <si>
    <t> H1186</t>
  </si>
  <si>
    <t> בַּ֫עַל מְעוֹן</t>
  </si>
  <si>
    <t> بعل ميون</t>
  </si>
  <si>
    <t xml:space="preserve"> § بعل معون = "سيد المسكن" مدينة في رأوبين، ذكرت فيما يتعلق بنبو، وفي زمن حزقيال موآبي.</t>
  </si>
  <si>
    <t> H1187</t>
  </si>
  <si>
    <t> בַּ֫עַל פְּעוֹר</t>
  </si>
  <si>
    <t> بعل فغور</t>
  </si>
  <si>
    <t xml:space="preserve"> بعل فغور = "سيد الفجوة" الإله الذي كان يعبد في فغور بطقوس فاجرة محتملة</t>
  </si>
  <si>
    <t>H1188</t>
  </si>
  <si>
    <t> في الواقع</t>
  </si>
  <si>
    <t> بعل فرازيم</t>
  </si>
  <si>
    <t xml:space="preserve"> § بعل فراصيم = "سيد الفواصل" موقع انتصار داود على الفلسطينيين، والدمار الكبير لصورهم؛ يُطلق عليه أيضًا "جبل فرازيم"</t>
  </si>
  <si>
    <t> H1189</t>
  </si>
  <si>
    <t> في الحقيقة</t>
  </si>
  <si>
    <t> بعل صفون</t>
  </si>
  <si>
    <t xml:space="preserve"> § بعل تسفون أو بعل صفون = "سيد الشمال" مكان في مصر بالقرب من البحر الأحمر حيث تم تدمير فرعون وجيشه أثناء الخروج</t>
  </si>
  <si>
    <t> H1190</t>
  </si>
  <si>
    <t> في الحقيقة</t>
  </si>
  <si>
    <t> بعل شليشة</t>
  </si>
  <si>
    <t xml:space="preserve"> § بعل شليشة = "الرب المثلّث" مكان في أفرايم بالقرب من الجلجال</t>
  </si>
  <si>
    <t> H1191G</t>
  </si>
  <si>
    <t> في الحقيقة</t>
  </si>
  <si>
    <t> بعلة</t>
  </si>
  <si>
    <t xml:space="preserve"> § بعلة = "سيدة" بلدة في دان</t>
  </si>
  <si>
    <t> H1191H</t>
  </si>
  <si>
    <t> H1192</t>
  </si>
  <si>
    <t> في الحقيقة</t>
  </si>
  <si>
    <t> بعلة بيرة</t>
  </si>
  <si>
    <t xml:space="preserve"> § بعلة بير = "سيدة البئر" مدينة في الجزء الجنوبي من يهوذا أعطيت لشمعون وحملت أيضًا اسم "رمة نجيب".</t>
  </si>
  <si>
    <t> H1193</t>
  </si>
  <si>
    <t>في الواقع</t>
  </si>
  <si>
    <t> بعل تمار</t>
  </si>
  <si>
    <t xml:space="preserve"> § بعل تمر = "رب النخل" مكان قريب من جبعة في بنيامين</t>
  </si>
  <si>
    <t> H1194</t>
  </si>
  <si>
    <t> في الحقيقة</t>
  </si>
  <si>
    <t> يكون على</t>
  </si>
  <si>
    <t xml:space="preserve"> Beon = "في المسكن: سكن" مكان أو مدينة في رأوبين، اسم آخر لـ ba.al me.on (bal-meon، "Baal-meon" H1186) "في المسكن: سكن".</t>
  </si>
  <si>
    <t> H1195G</t>
  </si>
  <si>
    <t> في الحقيقة</t>
  </si>
  <si>
    <t> بانا</t>
  </si>
  <si>
    <t> رجل عاش في زمن الملكية المتحدة، لم يُذكر إلا في 1 مل 4: 12؛ ابن: أخيلود (H0286)؛ شقيق: يهوشافاط (ح3092) § بعنا أو بعنة = "في الضيقة" 1) ابن أخيلود، ضابط مفوضية سليمان في يزرعيل وشمال وادي الأردن 2) آخر من ضباط سليمان 3) والد صادوق الذي ساعد في إعادة بناء سور أورشليم في عهد نحميا</t>
  </si>
  <si>
    <t> H1195H</t>
  </si>
  <si>
    <t>رجل عاش في زمن الملكية المتحدة، لم يُذكر إلا في ١ مل ٤:١٦؛ ابن: حوشاي (ح2365) § بعنا أو بعنة = "في الضيقة" 1) ابن أخيلود، ضابط مفوضية سليمان في يزرعيل وشمال وادي الأردن 2) آخر من ضباط سليمان 3) والد صادوق الذي ساعد في إعادة بناء سور أورشليم في عهد نحميا</t>
  </si>
  <si>
    <t> H1195I</t>
  </si>
  <si>
    <t> رجل يعيش في زمن المنفى والعودة، مذكور فقط في نحميا ٣: ٤؛ والد: صادوق (H6659J) § بعنا أو بعنة = "في الضيقة" 1) ابن أخيلود، ضابط مفوضية سليمان في يزرعيل وشمال وادي الأردن 2) آخر من ضباط سليمان 3) والد صادوق الذي ساعد في إعادة بناء سور أورشليم في عهد نحميا</t>
  </si>
  <si>
    <t> H1196G</t>
  </si>
  <si>
    <t> بقلم</t>
  </si>
  <si>
    <t> بعنة</t>
  </si>
  <si>
    <t>رجل يعيش في زمن الملكية المتحدة، ورد ذكره لأول مرة في 2 صم 4: 2؛ ابن: ريمون (H7417B)؛ شقيق: ركاب (H7394) § بعنا أو بعنة = "في الضيق" 1) بنياميني، ابن ريمون، الذي قتل مع أخيه ركاب إيشبوشث. لهذا ، قتل داود ، جثثًا مشوهة معلقة فوق بركة في حبرون 2) نطوفاتي ، والد هيلب أو هيلد ، أحد محاربي داود الأقوياء 3) رئيس عائلة من المنفيين العائدين مع زربابل. الناس</t>
  </si>
  <si>
    <t> H1196H</t>
  </si>
  <si>
    <t> رجل يعيش في زمن الملكية المتحدة، ورد ذكره لأول مرة في 2 صم 23:29؛ والد: هلب (H2460) § بعنا أو بعنة = "في ضيق" 1) بنياميني، ابن ريمون، الذي قتل مع أخيه ركاب إيشبوشث. لهذا ، قتل داود ، جثثًا مشوهة معلقة فوق بركة في حبرون 2) نطوفاتي ، والد هيلب أو هيلد ، أحد محاربي داود الأقوياء 3) رئيس عائلة من المنفيين العائدين مع زربابل. الناس</t>
  </si>
  <si>
    <t> H1196I</t>
  </si>
  <si>
    <t>رجل يعيش في زمن السبي والعودة، مذكور لأول مرة في عز 2: 2 § بعنا أو بعنة = "في ضيق" 1) بنياميني، ابن ريمون، الذي قتل مع أخيه ركاب إيشبوشث. لهذا ، قتل داود ، جثثًا مشوهة معلقة فوق بركة في حبرون 2) نطوفاتي ، والد هيلب أو هيلد ، أحد محاربي داود الأقوياء 3) رئيس عائلة من المنفيين العائدين مع زربابل. الناس</t>
  </si>
  <si>
    <t> H1196J</t>
  </si>
  <si>
    <t> رجل يعيش في زمن السبي والعودة، مذكور فقط في نحميا 10: 27 § بعنا أو بعنا = "في ضيق" 1) بنياميني، ابن ريمون، الذي قتل مع أخيه ركاب إيشبوشث. لهذا ، قتل داود ، جثثًا مشوهة معلقة فوق بركة في حبرون 2) نطوفاتي ، والد هيلب أو هيلد ، أحد محاربي داود الأقوياء 3) رئيس عائلة من المنفيين العائدين مع زربابل. الناس</t>
  </si>
  <si>
    <t> H1197A</t>
  </si>
  <si>
    <t> بإختصار</t>
  </si>
  <si>
    <t> يحرق : يحرق</t>
  </si>
  <si>
    <t> حرق/إشعال 1) يحرق، يستهلك، يوقد، يشتعل 1أ) (قال) 1أ1) ليبدأ بالحرق، يشتعل، يبدأ بالحرق 1أ2) يحرق، يحترق 1أ3) يحرق، يستهلك 1أ4) غضب يهوه، غضب الإنسان (شكل) 1 ب) (بيل) 1 ب 1) لإشعال، حرق 1 ب 2) للاستهلاك، إزالة (الذنب) (الشكل) 1 ج) (هيفيل) 1 ج 1) لإشعال 1 ج 2) لحرق 1 ج 3) للاستهلاك ( تدمير) 1 د) (Pual) للحرق</t>
  </si>
  <si>
    <t> H1197B</t>
  </si>
  <si>
    <t> كن فظاظة</t>
  </si>
  <si>
    <t> v فئة 1) أن تكون غبيًا ، متوحشًا ، بربريًا 1 أ) (قال) أن تكون غبيًا ، مملًا ، غير متلقي 1 ب) (نيفال) أن تكون غبيًا ، بليد 1 ج) (بيل) لتطعم ، ترعى 1 د) (هيفيل) ) لتتسبب في الرعي</t>
  </si>
  <si>
    <t> H1197H</t>
  </si>
  <si>
    <t> يحرق : يدمر</t>
  </si>
  <si>
    <t> : تدمير 1) يحرق، يستهلك، يوقد، يوقد 1أ) (قال) 1أ1) ليبدأ بالحرق، يشتعل، يبدأ بالحرق 1أ2) يحرق، يحترق 1أ3) يحرق، يستهلك 1أ4) غضب يهوه، غضب الإنسان (الشكل) 1 ب) (Piel) 1b1) لإشعال، حرق 1b2) للاستهلاك، إزالة (الذنب) (الشكل) 1c) (hiphil) 1c1) لإشعال 1c2) لحرق 1c3) للاستهلاك (تدمير) 1د) (بوال) للحرق</t>
  </si>
  <si>
    <t> H1197I</t>
  </si>
  <si>
    <t>يحرق : يطهر</t>
  </si>
  <si>
    <t> : تطهير/إزالة 1) يحرق، يستهلك، يوقد، يشتعل 1أ) (قال) 1أ1) ليبدأ بالحرق، يشتعل، يبدأ بالحرق 1أ2) يحرق، يحترق 1أ3) يحرق، يستهلك 1أ4) غضب يهوه، غضب الإنسان (شكل) 1 ب) (بيل) 1 ب 1) لإشعال، حرق 1 ب 2) للاستهلاك، إزالة (الذنب) (الشكل) 1 ج) (هيفيل) 1 ج 1) لإشعال 1 ج 2) لحرق 1 ج 3) للاستهلاك ( تدمير) 1 د) (Pual) للحرق</t>
  </si>
  <si>
    <t> H1198</t>
  </si>
  <si>
    <t> في الحقيقة</t>
  </si>
  <si>
    <t> غبي</t>
  </si>
  <si>
    <t> وحشية، غباء، وحشية (شخص)</t>
  </si>
  <si>
    <t> H1199</t>
  </si>
  <si>
    <t> בַּעֲרָא</t>
  </si>
  <si>
    <t> بارا</t>
  </si>
  <si>
    <t xml:space="preserve"> امرأة من سبط بنيامين تعيش في زمن الملكية المنقسمة، مذكورة فقط في ١ اخ ٨:٨؛ متزوج من شهاريم (H7842) § بارا = "وحشية" إحدى زوجات شهاريم، وهي بنيامينية</t>
  </si>
  <si>
    <t> H1200</t>
  </si>
  <si>
    <t> النسخة</t>
  </si>
  <si>
    <t> النار الحارقة</t>
  </si>
  <si>
    <t> H1201</t>
  </si>
  <si>
    <t> בַּעְשָׁא</t>
  </si>
  <si>
    <t> بعشا</t>
  </si>
  <si>
    <t xml:space="preserve">ملك مملكة إسرائيل، الذي عاش في زمن الملكية المنقسمة، ورد ذكره لأول مرة في 1 مل 15: 16؛ ابن: أخيا (H0281I)؛ والد: إيله (ه0425هـ) § بعشا = "الشرير" الملك الثالث لمملكة إسرائيل الشمالية ومؤسس سلالتها الثانية بعد أن قتل الملك الثاني ناداب</t>
  </si>
  <si>
    <t> H1202</t>
  </si>
  <si>
    <t> النسخة</t>
  </si>
  <si>
    <t> بعسيا</t>
  </si>
  <si>
    <t xml:space="preserve"> رجل من سبط لاوي عاش في زمن الملكية المنقسمة، ورد ذكره فقط في 1 أي 6: 40؛ ابن: ملكيا (ح4441)؛ والد: ميخائيل (H4317J) § بعسيا = "في خدمة الرب" لاوي جرشوني، من أجداد آساف المغني</t>
  </si>
  <si>
    <t> H1203</t>
  </si>
  <si>
    <t> בְּעֶשְׁתְּרָה</t>
  </si>
  <si>
    <t> بشترة</t>
  </si>
  <si>
    <t xml:space="preserve"> Beeshterah = "مع الزيادة" مدينة لاوية في منسى، شرق الأردن؛ من المحتمل أن يكون مطابقًا لـ "عشتاروث" اسم آخر لـ ash.ta.rot (عَشتاروث "عَشتاروث" H6252H)</t>
  </si>
  <si>
    <t> H1204</t>
  </si>
  <si>
    <t> المجال</t>
  </si>
  <si>
    <t>1) الرعب ، الرعب ، السقوط ، الفزع ، التغلب عليه بالرعب المفاجئ 1 أ) (Niphal) ليكون مرعوبًا 1b) (بيل) 1b1) يسقط عليه ، يطغى على 1b2) لإرهابه</t>
  </si>
  <si>
    <t> H1205</t>
  </si>
  <si>
    <t> בְּעָתָה</t>
  </si>
  <si>
    <t> الرعب والفزع</t>
  </si>
  <si>
    <t> H1206</t>
  </si>
  <si>
    <t> ب</t>
  </si>
  <si>
    <t> H1207</t>
  </si>
  <si>
    <t> بقلم</t>
  </si>
  <si>
    <t> مستنقع</t>
  </si>
  <si>
    <t> مستنقع، مستنقع</t>
  </si>
  <si>
    <t> H1208</t>
  </si>
  <si>
    <t> المجال</t>
  </si>
  <si>
    <t> النمو القديم</t>
  </si>
  <si>
    <t> 1) خمر 2) (CLBL) لا يمكن الوصول إليها</t>
  </si>
  <si>
    <t> H1209G</t>
  </si>
  <si>
    <t> ل</t>
  </si>
  <si>
    <t> بيزاي</t>
  </si>
  <si>
    <t> رجل يعيش في زمن السبي والعودة، تم ذكره لأول مرة في عز 2: 17 § بزاي = "غالب" رئيس للمسبيين العائدين في زمن عزرا</t>
  </si>
  <si>
    <t> H1209H</t>
  </si>
  <si>
    <t> رجل يعيش في زمن السبي والعودة، مذكور فقط في نحميا ١٠: ١٨ § بزاي = "غالب" رئيس للمنفيين العائدين في زمن عزرا</t>
  </si>
  <si>
    <t> H1210</t>
  </si>
  <si>
    <t> بدنيا</t>
  </si>
  <si>
    <t> كلاسيكي</t>
  </si>
  <si>
    <t> H1211</t>
  </si>
  <si>
    <t> ب</t>
  </si>
  <si>
    <t> H1212G</t>
  </si>
  <si>
    <t> בְּצַלְאֵל</t>
  </si>
  <si>
    <t> بتسلئيل</t>
  </si>
  <si>
    <t>رجل من سبط يهوذا عاش في زمن مصر والبرية، ورد ذكره لأول مرة في خروج ٣١: ٢؛ ابن: أوري (H0221) § بصلئيل = "في ظل (أي حماية) الله" 1) ابن أوري وحفيد حور؛ حرفي يهودي ماهر في جميع الأعمال المعدنية والخشبية والحجرية وأحد مهندسي المسكن.</t>
  </si>
  <si>
    <t> H1212H</t>
  </si>
  <si>
    <t> رجل يعيش في زمن السبي والعودة، مذكور فقط في عز 10:30 § بصلئيل = "في ظل (أي حماية) الله" 1) ابن أوري وحفيد حور؛ حرفي يهودي ماهر في جميع الأعمال المعدنية والخشبية والحجرية وأحد مهندسي المسكن.</t>
  </si>
  <si>
    <t> H1213</t>
  </si>
  <si>
    <t> المجال</t>
  </si>
  <si>
    <t> بازلوث</t>
  </si>
  <si>
    <t xml:space="preserve">رجل يعيش في زمن السبي والعودة، ورد ذكره لأول مرة في عز 2: 52؛ وتسمى أيضًا بازليث في نحميا 7:54؛ § بزليث أو بازلوث = "يسأل" رئيس عائلة من المنفيين العائدين مع زربابل</t>
  </si>
  <si>
    <t> H1214G</t>
  </si>
  <si>
    <t> ب</t>
  </si>
  <si>
    <t> : القطع 1) القطع، القطع، الربح عن طريق العنف غير المشروع، الحصول، الانتهاء، الطمع، الجشع 1أ) (Qal) 1a1) القطع 1a2) التوقف 1a3) الكسب غير المشروع أو بالعنف 1b ) (Piel) 1b1) للقطع، وقطع 1b2) لإنهاء، وإكمال، وإنجاز 1b3) لتحقيق مكاسب بعنف</t>
  </si>
  <si>
    <t> H1214H</t>
  </si>
  <si>
    <t> ليقطع: لينتهي</t>
  </si>
  <si>
    <t> : لإنهاء 1) القطع، القطع، الربح عن طريق العنف غير المشروع، الحصول، الانتهاء، الطمع، الجشع 1 أ) (Qal) 1a1) القطع 1a2) التوقف 1a3) الكسب غير المشروع أو بالعنف 1b) (Piel) 1b1) للقطع، وقطع 1b2) لإنهاء، وإكمال، وإنجاز 1b3) لتحقيق مكاسب بعنف</t>
  </si>
  <si>
    <t> H1214I</t>
  </si>
  <si>
    <t> يقطع : يكسب</t>
  </si>
  <si>
    <t> H1215</t>
  </si>
  <si>
    <t> ب</t>
  </si>
  <si>
    <t> مكسب غير عادل</t>
  </si>
  <si>
    <t> الربح، الربح غير العادل، الربح (الربح) المكتسب بالعنف</t>
  </si>
  <si>
    <t> H1216</t>
  </si>
  <si>
    <t>ب</t>
  </si>
  <si>
    <t> (قال) ينتفخ، ويصبح متقرحًا</t>
  </si>
  <si>
    <t> H1217</t>
  </si>
  <si>
    <t> العجين (الفطير)</t>
  </si>
  <si>
    <t> H1218</t>
  </si>
  <si>
    <t> المجال</t>
  </si>
  <si>
    <t> بوزكات</t>
  </si>
  <si>
    <t xml:space="preserve"> § بزقاث أو بوسكاث = "مرتفع صخري" مدينة في يهوذا في السهل تجاه الفلسطينيين، موطن والدة يوشيا</t>
  </si>
  <si>
    <t> H1219</t>
  </si>
  <si>
    <t> بإختصار</t>
  </si>
  <si>
    <t> لجمع / كبح / تحصين</t>
  </si>
  <si>
    <t> 1) لجمع ، وكبح ، وتسييج ، وتحصين ، وجعل الوصول غير ممكن ، وإرفاق 1 أ) (Qal) 1a1) لقطع 1a2) محصنة ، ومقطعة ، وجعل الوصول إليها غير ممكن (تمرير المشاركة) 1a3) أسرار ، ألغاز ، أشياء يتعذر الوصول إليها (ثانوي) 1 ب ) (نيفال) يحجب 1 ج) (بيل) للتحصين</t>
  </si>
  <si>
    <t> H1220</t>
  </si>
  <si>
    <t> بإختصار</t>
  </si>
  <si>
    <t> الذهب، الخام الثمين، خاتم الذهب</t>
  </si>
  <si>
    <t> H1221G</t>
  </si>
  <si>
    <t> بيزر</t>
  </si>
  <si>
    <t> Bezer = "gold ore" or "remote fortress" a city of refuge in Reuben in the downs on the east of the Jordan Also named: bots.rah (בׇּצְרָה "Bozrah" H1224H)</t>
  </si>
  <si>
    <t> H1221H</t>
  </si>
  <si>
    <t>رجل من سبط أشير عاش في زمن الملكية المنقسمة، ورد ذكره فقط في ١ أخبار ٧:٣٧؛ ابن: صوفا (ح6690)؛ شقيق: سواه (هـ5477)، هرنبر (هـ2774)، شوال (ح7777ب)، بيري (هـ1275)، إمراه (ه3236)، هود (هـ1936)، شما (ه8037هـ)، شلشاه (ه8030)، إيثران (ه3506هـ) وبيرة (هـ). H0878) § باصر = "خام الذهب" أو "الحصن البعيد" 1) ابن صوفة أحد رؤوس بيوت أشير 2) مدينة ملجأ في رأوبين في المنخفضات شرقي الأردن</t>
  </si>
  <si>
    <t> H1222</t>
  </si>
  <si>
    <t> بإختصار</t>
  </si>
  <si>
    <t> الخام الثمين والذهب وخاتم الذهب</t>
  </si>
  <si>
    <t> H1223</t>
  </si>
  <si>
    <t> النسخة</t>
  </si>
  <si>
    <t> نسيج</t>
  </si>
  <si>
    <t> الضميمة، الطية، حظيرة الغنم (AV-بزرة)</t>
  </si>
  <si>
    <t> H1224G</t>
  </si>
  <si>
    <t> بصرة</t>
  </si>
  <si>
    <t xml:space="preserve"> § بُزرة = "حظيرة" أو "قلعة" مدينة في أدوم</t>
  </si>
  <si>
    <t> H1224H</t>
  </si>
  <si>
    <t> Bozrah = "sheepfold" or "fortress" a town in Moab Another name of be.tser (בֶּ֫צֶר "Bezer" H1221G)</t>
  </si>
  <si>
    <t> H1225</t>
  </si>
  <si>
    <t> בִּצָּרוֹן</t>
  </si>
  <si>
    <t> H1226</t>
  </si>
  <si>
    <t> البحث</t>
  </si>
  <si>
    <t>الفقر والجفاف والعوز</t>
  </si>
  <si>
    <t> H1227</t>
  </si>
  <si>
    <t> المجال</t>
  </si>
  <si>
    <t> باكبوك</t>
  </si>
  <si>
    <t xml:space="preserve"> رجل يعيش في زمن السبي والعودة، ذكر لأول مرة في عز 2:51 § بقبوك = "زجاجة" رئيس عائلة من عبيد الهيكل العائدين من المنفى مع زربابل</t>
  </si>
  <si>
    <t> H1228</t>
  </si>
  <si>
    <t> בַּקְבֻּק</t>
  </si>
  <si>
    <t> قارورة، زجاجة</t>
  </si>
  <si>
    <t> H1229</t>
  </si>
  <si>
    <t> בַּקְבֻּקְיָה</t>
  </si>
  <si>
    <t> بقبقيا</t>
  </si>
  <si>
    <t xml:space="preserve"> رجل يعيش في زمن السبي والعودة، ذُكر لأول مرة في نحميا 11: 17 § بقبوكيا = "إتلاف الرب" وهو لاوي في زمن نحميا.</t>
  </si>
  <si>
    <t> H1230</t>
  </si>
  <si>
    <t> بإختصار</t>
  </si>
  <si>
    <t> بكبكار</t>
  </si>
  <si>
    <t xml:space="preserve"> رجل من سبط لاوي يعيش في زمن السبي والعودة، مذكور فقط في 1 أي 9: 15. بباككار = "باحث" لاوي، على ما يبدو من نسل آساف.</t>
  </si>
  <si>
    <t> H1231G</t>
  </si>
  <si>
    <t> ل</t>
  </si>
  <si>
    <t> بوكي</t>
  </si>
  <si>
    <t>رجل يعيش في زمن مصر والبرية، مذكور فقط في عدد ٣٤:٢٢؛ ابن: جوجلي (ح3020) § بوكي = "الضياع" 1) ابن أبيشوع وأب عزي، الخامس من هارون في خط رؤساء الكهنة 2) ابن جوجلي رئيس سبط دان، أحد العشرة الرجال الذين تم اختيارهم لتقسيم أرض كنعان بين الأسباط</t>
  </si>
  <si>
    <t> H1231H</t>
  </si>
  <si>
    <t> رجل من سبط لاوي عاش في زمن الملكية المنقسمة، ورد ذكره لأول مرة في 1 أي 6: 5؛ ابن: أبيشوع (H0050)؛ والد: عزي (H5813) § بوكي = "الضياع" 1) ابن أبيشوع وأب عزي، الخامس من هارون في خط رؤساء الكهنة 2) ابن يوجلي رئيس سبط دان، أحد العشرة الرجال الذين تم اختيارهم لتقسيم أرض كنعان بين الأسباط</t>
  </si>
  <si>
    <t> H1232</t>
  </si>
  <si>
    <t> בֻּקִּיָּ֫הוּ</t>
  </si>
  <si>
    <t> بوكية</t>
  </si>
  <si>
    <t xml:space="preserve">رجل من سبط لاوي عاش في زمن الملكية المنقسمة، ورد ذكره لأول مرة في 1 أي 25: 4؛ ابن: هيمان (H1968I)؛ شقيق: متنيا (ه 4983 ه)، عزيئيل ( ه 5816 ي)، شبوئيل ( ه 7619 ه)، يريموث ( ه 3406 ل)، حننيا ( ه 2608 ب)، حناني ( ه 2607 ه)، إلياثة ( ه 0448)، جدلتي ( ه 1437)، رومامتي عزر ( ه 7320). يشبكاشاه (ه3436)، ملوثي (ه4413)، هوثير (ه1956)، محازيوث (ه4238) § بقيا = "أفرغ الرب" لاوي قهاتي من أبناء هيمان أحد المغنين في الهيكل.</t>
  </si>
  <si>
    <t> H1233</t>
  </si>
  <si>
    <t> في الحقيقة</t>
  </si>
  <si>
    <t> شق، خرق، شق</t>
  </si>
  <si>
    <t> H1234</t>
  </si>
  <si>
    <t> في الحقيقة</t>
  </si>
  <si>
    <t> لتفريق / فتح</t>
  </si>
  <si>
    <t>1) للانقسام ، والانقسام ، والفتح ، والانقسام ، والاختراق ، والتمزيق ، والتفتت ، والتمزق 1 أ) (Qal) 1a1) للانقسام ، والانشقاق 1a2) للاختراق ، والاختراق إلى 1b) (Niphal) 1b1) يكون مشقوقًا ، يكون مفتوحًا ، يكون مفتوحًا ، يكون مفتوحًا 1b2) ليتم تقسيمه إلى 1c) (Piel) 1c1) للانقسام ، مقطوعًا إلى قطع ، فتح 1c2) للاختراق ، التفكيك 1d) (Pual) 1d1) ليتم تمزيقه افتح ، كن ممزقًا 1d2) ليتم تأجيره 1d3) ليتم تقسيمه إلى 1e) (Hiphil) 1e1) لاقتحام 1e2) لاختراق 1f) (Hophal) ليتم تقسيمه إلى 1g) (Hithpael) للانفجار (أنفسهم) افتح ، انشق</t>
  </si>
  <si>
    <t> H1235</t>
  </si>
  <si>
    <t> ب</t>
  </si>
  <si>
    <t> بيكا</t>
  </si>
  <si>
    <t> 1) نصف ، جزء يسمى أيضًا "شيكل الحرم" أو "شيكل مقدس" 2) نصف شيكل (ميتون) يبدو أن هناك ما لا يقل عن ثلاثة شيكل مختلف ، واحد من الفضة والذهب والنحاس. راجع قاموس الكتاب المقدس للحصول على معالجة كاملة للموضوع.</t>
  </si>
  <si>
    <t> H1236</t>
  </si>
  <si>
    <t> בִּקְעָא</t>
  </si>
  <si>
    <t> سهل</t>
  </si>
  <si>
    <t> plain Aramaic of biq.ah (בִּקְעָה "valley" H1237K)</t>
  </si>
  <si>
    <t> H1237G</t>
  </si>
  <si>
    <t> بقلم</t>
  </si>
  <si>
    <t>وادي (أريحا)</t>
  </si>
  <si>
    <t> هذا الاسم يعني الوادي المستوي البسيط، واسم آخر لـ kik.kar (κëρ"العادي" H3603G)</t>
  </si>
  <si>
    <t> H1237H</t>
  </si>
  <si>
    <t> (وادي المصفاة).</t>
  </si>
  <si>
    <t> هذا الاسم يعني الوادي المستوي البسيط مع mits.pah ( mah "Mizpah" H4709I)</t>
  </si>
  <si>
    <t> H1237I</t>
  </si>
  <si>
    <t> (لبنان) الوادي</t>
  </si>
  <si>
    <t> هذا الاسم يعني الوادي المستوي السهل ممزوجًا بـ le.va.non (ẫẫ ẫ Ảẫ ẫ) "لبنان" H3844I)</t>
  </si>
  <si>
    <t> H1237J</t>
  </si>
  <si>
    <t> (أفين) الوادي</t>
  </si>
  <si>
    <t> H1237K</t>
  </si>
  <si>
    <t> 1) valley 2) plain, level valley Aramaic equivalent: biq.a (בִּקְעָא "plain" H1236)</t>
  </si>
  <si>
    <t> H1238A</t>
  </si>
  <si>
    <t> ب</t>
  </si>
  <si>
    <t> يكون مترف</t>
  </si>
  <si>
    <t> أن تكون مترف</t>
  </si>
  <si>
    <t> H1238B</t>
  </si>
  <si>
    <t> 1) لإفراغ 1أ) (قال) 1أ1) لإفراغ، وضع النفايات 1أ2) لإفراغ (الشكل) 1ب) (نيفال) ليتم إفراغه 1ج) (بوليل) لإفراغ، تدمير</t>
  </si>
  <si>
    <t> H1239</t>
  </si>
  <si>
    <t> بإختصار</t>
  </si>
  <si>
    <t> 1) to seek, enquire, consider 1a) (Piel) 1a1) to seek, look for 1a2) to consider, reflect Aramaic equivalent: be.qar (בְּקַר "to enquire" H1240)</t>
  </si>
  <si>
    <t>H1240</t>
  </si>
  <si>
    <t> بإختصار</t>
  </si>
  <si>
    <t> 1) للبحث والاستعلام 1أ) (باييل) للاستعلام 1ب) (إيثبايل) للسماح بإجراء البحث</t>
  </si>
  <si>
    <t> H1241</t>
  </si>
  <si>
    <t> بإختصار</t>
  </si>
  <si>
    <t> 1) الماشية، القطيع، الثيران، الثور 1أ) الماشية (جمع عام ولكن يغني في شكل جمع) 1ب) القطيع (خاص) 1ج) رأس الماشية (فرديًا)</t>
  </si>
  <si>
    <t> H1242</t>
  </si>
  <si>
    <t> بإختصار</t>
  </si>
  <si>
    <t> 1) الصباح ، استراحة اليوم 1 أ) الصباح 1 أ 1) من نهاية الليل 1 أ 2) قدوم ضوء النهار 1 أ 3) من شروق الشمس 1 أ 4) من بداية اليوم 1 أ 5) من الفرح الساطع بعد ليلة الشدة (شكل) 1 ب) الغد ، في اليوم التالي ، في صباح اليوم التالي</t>
  </si>
  <si>
    <t> H1243</t>
  </si>
  <si>
    <t> النسخة</t>
  </si>
  <si>
    <t> السعي</t>
  </si>
  <si>
    <t> السعي والرعاية والقلق</t>
  </si>
  <si>
    <t> H1244</t>
  </si>
  <si>
    <t> البحث</t>
  </si>
  <si>
    <t> تجوب</t>
  </si>
  <si>
    <t> العقوبة (بعد التحقيق القضائي) والتعويض</t>
  </si>
  <si>
    <t> H1245</t>
  </si>
  <si>
    <t> ب</t>
  </si>
  <si>
    <t> 1) أن تبحث عن 1a) (Piel) 1a1) أن تسعى للعثور على 1a2) لتسعى لتأمين 1a3) للبحث عن الوجه 1a4) للرغبة والمطالبة 1a5) لطلب ، بالضبط 1a6) اسأل ، اطلب 1b) (Pual) ليتم البحث عنها</t>
  </si>
  <si>
    <t> H1246</t>
  </si>
  <si>
    <t>بقلم</t>
  </si>
  <si>
    <t> طلب، توسل، التماس</t>
  </si>
  <si>
    <t> H1247</t>
  </si>
  <si>
    <t> بإختصار</t>
  </si>
  <si>
    <t xml:space="preserve"> son Aramaic of ben (בֵּן ": child" H1121)</t>
  </si>
  <si>
    <t> H1248</t>
  </si>
  <si>
    <t> الابن، الوريث</t>
  </si>
  <si>
    <t> H1249</t>
  </si>
  <si>
    <t> صفة 1) نقي ، واضح ، صادق 2) نظيف ، فارغ ، 3) خالص</t>
  </si>
  <si>
    <t> H1250A</t>
  </si>
  <si>
    <t> الذرة والحبوب</t>
  </si>
  <si>
    <t> H1250B</t>
  </si>
  <si>
    <t> بإختصار</t>
  </si>
  <si>
    <t> الحقل (ARAM. الاستخدام) ARAMAIC ما يعادل: BAR ("الحقل" H1251)</t>
  </si>
  <si>
    <t> H1251</t>
  </si>
  <si>
    <t> آرامية ميدانية من البار ("الحقل" H1250B)</t>
  </si>
  <si>
    <t> H1252</t>
  </si>
  <si>
    <t> بإختصار</t>
  </si>
  <si>
    <t> النظافة والنقاء</t>
  </si>
  <si>
    <t> H1253</t>
  </si>
  <si>
    <t> غسول</t>
  </si>
  <si>
    <t> الغسول والبوتاس والقلويات المستخدمة في صهر المعادن</t>
  </si>
  <si>
    <t> H1254A</t>
  </si>
  <si>
    <t> בָּרָא</t>
  </si>
  <si>
    <t>1) لإنشاء وتشكيل وصياغة 1 أ) (Qal) لتشكيل وتصميم وإنشاء (دائمًا مع الله كموضوع) 1 أ 1) من السماء والأرض 1 أ 2) للإنسان الفردي 1 أ 3) للظروف والظروف الجديدة 1 أ 4) للتحولات 1 ب) (Niphal) سيتم إنشاؤه 1b1) من السماء والأرض 1b2) من الولادة 1b3) من شيء جديد 1b4) من المعجزات 1 ج) (بيل) 1c1) لقطع 1c2) لقطع</t>
  </si>
  <si>
    <t> H1254B</t>
  </si>
  <si>
    <t> 1) أن تكون بدين 1 أ) (هيفيل) لتجعل أنفسكم بدينين</t>
  </si>
  <si>
    <t> H1255</t>
  </si>
  <si>
    <t> בְּרֹאדַךְ בַּלְאֲדָן</t>
  </si>
  <si>
    <t> مرودخ بلادان</t>
  </si>
  <si>
    <t xml:space="preserve"> رجل يعيش في زمن الملكية المنقسمة، ورد ذكره لأول مرة في 2 مل 20: 12؛ son of: Baladan (H1081) Also named: me.ro.dakh bal.a.dan (מְרֹדַךְ בַּלְאֲדָן "Merodach-baladan" H4757) § Berodach-baladan = "worshipper of Baal" king of Babylon in the days of Hezekiah</t>
  </si>
  <si>
    <t> H1256</t>
  </si>
  <si>
    <t> بإنتداب</t>
  </si>
  <si>
    <t> بريعة</t>
  </si>
  <si>
    <t xml:space="preserve">رجل من سبط بنيامين عاش في زمن الملكية المنقسمة، ورد ذكره فقط في ١ أخبار ٨:٢١؛ ابن: شمعي (H8096N)؛ شقيق: ياقيم (H3356)، زكري (H2147H)، زبدي (H2067H)، إليناي (H0462)، صلتاي (H6769)، إيليئيل (H0447H)، عدايا (H5718H) وشمرات (H8119) § برايا = "يهوه خلق" ابن شمحي رئيس بنيامين</t>
  </si>
  <si>
    <t> H1257</t>
  </si>
  <si>
    <t> בַּרְבֻּרִים</t>
  </si>
  <si>
    <t> طير</t>
  </si>
  <si>
    <t> 1) (CLBL) طير، 2) (BDB/TWOT) طيور مسمنة لمائدة سليمان</t>
  </si>
  <si>
    <t> H1258</t>
  </si>
  <si>
    <t> بجزر</t>
  </si>
  <si>
    <t> أن نحيي</t>
  </si>
  <si>
    <t> (قال) للحائل</t>
  </si>
  <si>
    <t> H1259</t>
  </si>
  <si>
    <t> بجزر</t>
  </si>
  <si>
    <t> 1) نحيي 1 أ) دينونة الله (شكل).</t>
  </si>
  <si>
    <t> H1260G</t>
  </si>
  <si>
    <t> بجزر</t>
  </si>
  <si>
    <t> بريد</t>
  </si>
  <si>
    <t xml:space="preserve"> § بريد = "حائل" مكان في جنوب فلسطين بالقرب من قادش بالقرب من بئر لاهيروي</t>
  </si>
  <si>
    <t> H1260H</t>
  </si>
  <si>
    <t>رجل من سبط افرايم يعيش في زمن مصر والبرية، مذكور فقط في ١ اخ ٧:٢٠؛ ابن: شوتالح (H7803)؛ شقيق: عيران (H6197)؛ والد: تحث (H8480I) § بريد = "حائل" 1) ابن أو من نسل أفرايم 2) مكان في جنوب فلسطين، بالقرب من قادش، بالقرب من بئر لاهيروي</t>
  </si>
  <si>
    <t> H1261</t>
  </si>
  <si>
    <t> بجزر</t>
  </si>
  <si>
    <t> مراقب</t>
  </si>
  <si>
    <t> رصدت، ملحوظ</t>
  </si>
  <si>
    <t> H1262</t>
  </si>
  <si>
    <t> في الحقيقة</t>
  </si>
  <si>
    <t> 1) لتناول الطعام، تناول 1أ) (قل) لتناول الطعام 1ب) (بيل) للأكل، التهام 1ج) (هيفيل) للتسبب في تناول الطعام</t>
  </si>
  <si>
    <t> H1263G</t>
  </si>
  <si>
    <t> بالتأكيد</t>
  </si>
  <si>
    <t> باروخ</t>
  </si>
  <si>
    <t> رجل يعيش في زمن المنفى والعودة، مذكور فقط في نحميا ٣: ٢٠؛ ابن: زباي (H2079H) § باروخ = "مبارك" 1) صديق، كاتب، وخادم مخلص لإرميا 2) كاهن، ابن زباي الذي ساعد نحميا في إعادة بناء أسوار القدس 3) كاهن، أو عائلة من الكهنة الذين وقعوا العهد مع نحميا 4) ابن كلحوزة من نسل فارص أو فارص بن يهوذا</t>
  </si>
  <si>
    <t> H1263H</t>
  </si>
  <si>
    <t>رجل يعيش في زمن السبي والعودة، مذكور فقط في نحميا ١٠: ٦ § باروخ = "مبارك" ١) صديق، وكاتب، وخادم مخلص لإرميا ٢) كاهن، ابن زباي الذي ساعد نحميا في إعادة بناء أسوار أورشليم 3) كاهن أو عائلة كهنة وقعوا العهد مع نحميا 4) ابن كلحوزة من نسل فارص أو فارص بن يهوذا</t>
  </si>
  <si>
    <t> H1263I</t>
  </si>
  <si>
    <t> رجل يعيش في زمن السبي والعودة، مذكور فقط في نحميا ١١:٥؛ ابن: كلحوزة (هـ3626هـ)؛ والد: معسيا (H4641T) § باروخ = "مبارك" 1) صديق، كاتب، وخادم مخلص لإرميا 2) كاهن، ابن زباي الذي ساعد نحميا في إعادة بناء أسوار القدس 3) كاهن، أو عائلة من الكهنة الذين وقعوا العهد مع نحميا 4) ابن كلحوزة من نسل فارص أو فارص بن يهوذا</t>
  </si>
  <si>
    <t> H1263J</t>
  </si>
  <si>
    <t>رجل يعيش في زمن الملكية المنقسمة، ورد ذكره لأول مرة في إرميا 32: 12؛ ابن: نيريا (H5374)؛ شقيق: سرايا (H8304N) § باروخ = "مبارك" 1) صديق، كاتب، وخادم مخلص لإرميا 2) كاهن، ابن زباي الذي ساعد نحميا في إعادة بناء أسوار أورشليم 3) كاهن، أو عائلة من الكهنة الذين وقعوا العهد مع نحميا 4) ابن كلحوزة من نسل فارص أو فارص بن يهوذا</t>
  </si>
  <si>
    <t> H1264</t>
  </si>
  <si>
    <t> في الخارج</t>
  </si>
  <si>
    <t> ملابس غنية</t>
  </si>
  <si>
    <t> قماش متنوع، دمشقي</t>
  </si>
  <si>
    <t> H1265</t>
  </si>
  <si>
    <t> في الحقيقة</t>
  </si>
  <si>
    <t> 1) السرو ، التنوب ، العرعر ، الصنوبر 1 أ) شجرة نبيلة (مضاءة) 1 ب) من فخامة (الشكل) 1 ج) مادة للمعبد</t>
  </si>
  <si>
    <t> H1266</t>
  </si>
  <si>
    <t> العنوان</t>
  </si>
  <si>
    <t> السرو، التنوب، العرعر، الصنوبر</t>
  </si>
  <si>
    <t> H1267</t>
  </si>
  <si>
    <t> العنوان</t>
  </si>
  <si>
    <t> H1268A</t>
  </si>
  <si>
    <t> בֵּר֫וֹתָה</t>
  </si>
  <si>
    <t> Berothah</t>
  </si>
  <si>
    <t xml:space="preserve"> § بيروثة أو بيروثاي = "بستان السرو" مكان قريب من حماة</t>
  </si>
  <si>
    <t> H1268B</t>
  </si>
  <si>
    <t> البحث</t>
  </si>
  <si>
    <t> بيروثاي</t>
  </si>
  <si>
    <t>بيروثاه أو بيروثاي = "بستان السرو" مدينة تابعة لهدد عزر، اسم آخر لبيروتاه (Bérothah أو Berothai) (Berothah "Berothah" H1268A)</t>
  </si>
  <si>
    <t> H1269</t>
  </si>
  <si>
    <t> في الحقيقة</t>
  </si>
  <si>
    <t> بيرزايث</t>
  </si>
  <si>
    <t xml:space="preserve"> رجل من سبط أشير عاش في زمن مصر والبرية، ورد ذكره فقط في ١ أخبار ٧:٣١؛ ابن: ملكيئيل (ح4439) § بيرزاويت أو بيرزاث = "في العجاف: خيار الزيتون" من نسل أشير</t>
  </si>
  <si>
    <t> H1270</t>
  </si>
  <si>
    <t> بجزر</t>
  </si>
  <si>
    <t> 1) الحديد 1أ) الحديد 1أ1) خام الحديد 1أ2) كمادة للأثاث والأواني والأدوات 2) أداة من الحديد 3) القسوة والقوة والقمع (الشكل) المعادل الآرامي: par.zel ( pha 감 가오 보기 "الحديد" H6523)</t>
  </si>
  <si>
    <t> H1271G</t>
  </si>
  <si>
    <t> العبرية</t>
  </si>
  <si>
    <t> برزيلاي</t>
  </si>
  <si>
    <t>رجل عاش في زمن الملكية المتحدة، ذُكر لأول مرة في 2صم 17:27 § برزلاي = "حديدي" 1) قائد جلعادي ساعد داود على هزيمة تمرد أبشالوم 2) كاهن وصهر برزلاي الجلعادي 3 ) إسرائيلي من محلة، ابنه عدليئيل تزوج ميكال ابنة شاول</t>
  </si>
  <si>
    <t> H1271H</t>
  </si>
  <si>
    <t> رجل يعيش في زمن الملكية المتحدة، لم يُذكر إلا في 2 صم 21: 8؛ والد: عدريئيل (H5741) § برزلاي = "حديدي" 1) زعيم جلعادي ساعد داود على هزيمة تمرد أبشالوم 2) كاهن وصهر برزلاي الجلعادي 3) إسرائيلي من محلة الذي تزوج ابنه أدريئيل من ميكال ، ابنة شاول</t>
  </si>
  <si>
    <t> H1271I</t>
  </si>
  <si>
    <t> رجل يعيش في زمن السبي والعودة، ذُكر لأول مرة في عز 2: 61 برزلاي = "حديدي" 1) قائد جلعادي ساعد داود على هزيمة تمرد أبشالوم 2) كاهن وصهر برزلاي الجلعادي. 3) إسرائيلي من محلة، ابنه عدليئيل تزوج ميكال ابنة شاول</t>
  </si>
  <si>
    <t> H1272</t>
  </si>
  <si>
    <t>بجزر</t>
  </si>
  <si>
    <t> 1) الذهاب ، الفرار ، الهروب ، المطاردة ، القيادة بعيدًا ، الهروب ، الوصول ، إطلاق النار (التمديد) ، الإسراع بعيدًا 1 أ) (Qal) 1a1) للذهاب ، المرور عبر 1a2) للفرار 1a3) للإسراع ، تعال بسرعة 1b) (Hiphil) 1b1) للمرور من خلال 1b2) للتسبب في الفرار ، قم برحلة 1b3) للابتعاد</t>
  </si>
  <si>
    <t> H1273</t>
  </si>
  <si>
    <t> بندر</t>
  </si>
  <si>
    <t> باحوريت</t>
  </si>
  <si>
    <t xml:space="preserve"> مجموعة ba.chu.rim (Bahurim "Bahurim" H0980) § Barhumite = "ابن المسودة: في المشفق" شخص من بحوريم، وهي قرية على ما يبدو تقع على أو قريبة من الطريق المؤدي من وادي الأردن إلى القدس، وبالقرب من الحدود الجنوبية لبنيامين</t>
  </si>
  <si>
    <t> H1274</t>
  </si>
  <si>
    <t> العبرية</t>
  </si>
  <si>
    <t> 1) دهن 2) (TWOT) دهن ، سمين ، غذاء ، صلب ، غزير ، مرتبة</t>
  </si>
  <si>
    <t> H1275</t>
  </si>
  <si>
    <t> العبرية</t>
  </si>
  <si>
    <t> بيري</t>
  </si>
  <si>
    <t xml:space="preserve">رجل من سبط أشير عاش في زمن الملكية المنقسمة، ورد ذكره فقط في ١ أخبار ٧:٣٦؛ ابن: صوفا (ح6690)؛ شقيق: سواه (هـ5477)، هرنبر (هـ2774)، شوال (ح7777ب)، إمراح (ه3236)، باصر (هـ1221هـ)، هود (ه1936)، شمة (ه8037هـ)، شلشاه (ه8030)، إيثران (ه3506هـ) وبيرة (هـ). H0878) § بيري = "بئر" ابن صوفة من سبط أشير</t>
  </si>
  <si>
    <t> ح1276</t>
  </si>
  <si>
    <t> العبرية</t>
  </si>
  <si>
    <t> بكريتيس</t>
  </si>
  <si>
    <t xml:space="preserve"> ينحدر الناس من البري، وهو رجل عاش في زمن الملكية المتحدة، وقد ورد ذكره لأول مرة في 2 صم 20: 1؛ father of: Sheba (H7652A) Group of bikh.ri (בִּכְרִי "Bichri" H1075) § Berites = "my well: of the well" a tribe who are named with Abel and Beth-maachah, and who were therefore doubtless situated in the شمال فلسطين</t>
  </si>
  <si>
    <t> ح1277</t>
  </si>
  <si>
    <t> בָּרִיא</t>
  </si>
  <si>
    <t> 1) fat 2) (TWOT) fat, fatter, fed, firm, plenteous, rank Also means: ber.yah (בִּרְיָה "fat" H1274)</t>
  </si>
  <si>
    <t> ح1278</t>
  </si>
  <si>
    <t> العنوان</t>
  </si>
  <si>
    <t>خلق، شيء مخلوق، شيء جديد، أعجوبة</t>
  </si>
  <si>
    <t> H1279</t>
  </si>
  <si>
    <t> H1280</t>
  </si>
  <si>
    <t> العبرية</t>
  </si>
  <si>
    <t> حاجِز</t>
  </si>
  <si>
    <t> 1) بار 1 أ) من الخشب 1 ب) من بوابات المدينة 2) ضيقة ، حصن ، الأرض كسجن (شكل)</t>
  </si>
  <si>
    <t> H1281</t>
  </si>
  <si>
    <t> العبرية</t>
  </si>
  <si>
    <t> الفرار</t>
  </si>
  <si>
    <t> الصفة 1) الهارب الفرعي 2) الهارب</t>
  </si>
  <si>
    <t> H1282</t>
  </si>
  <si>
    <t> باريا</t>
  </si>
  <si>
    <t xml:space="preserve"> رجل من سبط يهوذا عاش في زمن الملكية المنقسمة، ورد ذكره فقط في ١ أخبار ٣:٢٢؛ ابن: شمعيا (H8098B)؛ شقيق: حطوش (H2407)، إيجال (H3008I)، نيريا (H5294) وشافاط (H8202I) § باريا = "الهارب" أو "الهارب" ابن شمعيا ومن نسل عائلة يهوذا الملكية</t>
  </si>
  <si>
    <t> H1283G</t>
  </si>
  <si>
    <t> العبرية</t>
  </si>
  <si>
    <t> بيريا</t>
  </si>
  <si>
    <t>رجل من سبط أشير يعيش في زمن مصر والبرية، ورد ذكره لأول مرة في تك 46: 17؛ ابن: أشير (H0836)؛ شقيق: يمنة (ه3232)، يشفاه (ه3438)، يشفي (ه3440) وسارة (ه8294)؛ والد: هيبر (H2268) وملكيئيل (H4439)؛ ويُدعى أيضًا البريعي في عدد 26: 44؛ Also named: be.ri.i (בְּרִיעִי "Beriite" H1284) § Beriah = "with a friend" 1) a son of Asher 2) a son of Ephraim 3) a Benjamite 4) a Levite</t>
  </si>
  <si>
    <t> H1283H</t>
  </si>
  <si>
    <t> رجل من سبط افرايم يعيش في زمن مصر والبرية، مذكور فقط في ١ اخ ٧:٢٣؛ ابن: افرايم (H0669)؛ شقيق: شوتالح (H7803)، باكر (H1071H)، طحان (H8465)، عازر (H5827) والعاد (H0496)؛ والد: شيرة (H7609)، رفاه (H7506) ورشف (H7566) § برية = "مع صديق" 1) ابن أشير 2) ابن أفرايم 3) بنياميني 4) لاوي</t>
  </si>
  <si>
    <t> H1283I</t>
  </si>
  <si>
    <t>رجل من سبط بنيامين يعيش في زمن مصر والبرية، ورد ذكره لأول مرة في ١ أخبار ٨:١٣؛ ابن: إلبال (H0508)؛ شقيق: عابر (H5677I)، مشام (H4936)، شميد (H8106B)، شيما (H8087I)، زبديا (H2069H)، مشلام (H4918J)، حزقي (H2395)، حابر (H2268J)، إشمراي (H3461)، إزليا (H3461). H3152) وجوباب (H3103K)؛ والد: أراد (H6166B)، أخيو (H0283H)، شاشق (H8349)، يريموث (H3406I)، زبديا (H2069)، إيدر (H5738)، ميخائيل (H4317L)، يشباه (H3472)، جحا (H3109) § بريعة = "مع صديق" 1) ابن أشير 2) ابن أفرايم 3) بنياميني 4) لاوي</t>
  </si>
  <si>
    <t> H1283J</t>
  </si>
  <si>
    <t> رجل من سبط لاوي عاش في زمن مصر والبرية، ورد ذكره لأول مرة في ١ أخبار ٢٣:١٠؛ ابن: شمعي (H8096)؛ شقيق: يحث (H3189I)، زينة (H2126) ويعوش (H3266J) § برية = "مع صديق" 1) ابن أشير 2) ابن أفرايم 3) بنياميني 4) لاوي</t>
  </si>
  <si>
    <t> H1284</t>
  </si>
  <si>
    <t> البحث</t>
  </si>
  <si>
    <t> بيرييت</t>
  </si>
  <si>
    <t xml:space="preserve">أحد المنحدرين من بريعة، وهو رجل من سبط أشير كان يعيش في زمن مصر والبرية، وقد ورد ذكره لأول مرة في تك 46: 17؛ ابن: أشير (H0836)؛ شقيق: يمنة (ه3232)، يشفاه (ه3438)، يشفي (ه3440) وسارة (ه8294)؛ والد: هيبر (H2268) وملكيئيل (H4439)؛ ويُدعى أيضًا البريعي في عدد 26: 44؛ Group of be.ri.ah (בְּרִיעָה "Beriah" H1283) § Beriites = "in evil" one of the family of Beriah</t>
  </si>
  <si>
    <t> H1285</t>
  </si>
  <si>
    <t> البحث</t>
  </si>
  <si>
    <t> 1) العهد ، التحالف ، التعهد 1 أ) بين الرجال 1 أ 1) معاهدة ، تحالف ، رابطة (رجل لرجل) 1 أ 2) دستور ، مرسوم (ملك إلى رعايا) 1 أ 3) اتفاق ، تعهد (رجل لرجل) 1 أ 4) تحالف (صداقة) 1a5) تحالف (زواج) 1 ب) بين الله والإنسان 1 ب 1) تحالف (صداقة) 1 ب 2) العهد (أمر إلهي بعلامات أو تعهدات) 2) (عبارات) 2 أ) إبرام العهد 2 ب) حفظ العهد 2 ج) انتهاك العهد</t>
  </si>
  <si>
    <t> H1286</t>
  </si>
  <si>
    <t> (بعل)-بيريث</t>
  </si>
  <si>
    <t xml:space="preserve">بيريث = "العهد" باسم بعل بريث، إله أجنبي يُعبد في شكيم مع إل (ʼel "El" H0410H)</t>
  </si>
  <si>
    <t> H1287</t>
  </si>
  <si>
    <t> البحث</t>
  </si>
  <si>
    <t> الغسول، البوتاس، الصابون، القلويات (المستخدمة في الغسيل)</t>
  </si>
  <si>
    <t> H1288</t>
  </si>
  <si>
    <t> بجزر</t>
  </si>
  <si>
    <t> 1) يبارك، يركع 1أ) (قال) 1أ1) يركع 1أ2) يبارك 1ب) (نيفال) ليتبارك، يبارك نفسه 1ج) (بيل) ليبارك 1د) (بوال) ليتبارك، يعبد 1هـ) (Hiphil) to cause to kneel 1f) (Hithpael) to bless oneself 2) (TWOT) to praise, salute, curse Aramaic equivalent: be.rakh (בְּרַךְ "to bless" H1289)</t>
  </si>
  <si>
    <t> H1289</t>
  </si>
  <si>
    <t> بجزر</t>
  </si>
  <si>
    <t> 1) ليبارك ، اركع 1 أ) (بال) 1 أ 1) راكع (مفعول) 1 أ 2) ليتبارك 1 ب) (بايل) يبارك ، يحمد</t>
  </si>
  <si>
    <t> H1290</t>
  </si>
  <si>
    <t> بجزر</t>
  </si>
  <si>
    <t> 1) الركبة 2) ضعيفة من الخوف (الشكل</t>
  </si>
  <si>
    <t> H1291</t>
  </si>
  <si>
    <t xml:space="preserve"> knee Aramaic of be.rekh (בֶּ֫רֶךְ "knee" H1290)</t>
  </si>
  <si>
    <t> H1292</t>
  </si>
  <si>
    <t> بندر</t>
  </si>
  <si>
    <t>بارحيل</t>
  </si>
  <si>
    <t xml:space="preserve"> رجل يعيش في زمن الآباء، ورد ذكره لأول مرة في أيوب ٣٢: ٢؛ والد: أليهو (H0453K) § براحئيل = "بارك الله" والد أليهو</t>
  </si>
  <si>
    <t> H1293</t>
  </si>
  <si>
    <t> النسخة</t>
  </si>
  <si>
    <t> بركة</t>
  </si>
  <si>
    <t> 1) البركة 2) (مصدر) البركة 3) البركة والازدهار 4) البركة والحمد لله 5) هدية الحاضر 6) معاهدة السلام</t>
  </si>
  <si>
    <t> H1294G</t>
  </si>
  <si>
    <t> براكه</t>
  </si>
  <si>
    <t> رجل يعيش في زمن الملكية المنقسمة، مذكور فقط في 1 أي 12: 3 § براخة = "بركة" بنياميني، أحد محاربي داود.</t>
  </si>
  <si>
    <t> H1294H</t>
  </si>
  <si>
    <t> بركة (الوادي)</t>
  </si>
  <si>
    <t> براخة = "بركة" وادي في البرية بالقرب من تقوع حيث اجتمع يهوشافاط وشعبه لمباركة يهوه بعد الإطاحة بجيش الموآبيين مع e.meq ( عَـْدَهْ "الوادي" H6010H)</t>
  </si>
  <si>
    <t> H1295G</t>
  </si>
  <si>
    <t> النسخة</t>
  </si>
  <si>
    <t> (شيلة) بركة</t>
  </si>
  <si>
    <t> pool, pond Combined with she.lach (שֶׁ֫לַח "Shelah" H7975A)</t>
  </si>
  <si>
    <t> H1295H</t>
  </si>
  <si>
    <t> بركة، بركة</t>
  </si>
  <si>
    <t> H1296G</t>
  </si>
  <si>
    <t>العبرية</t>
  </si>
  <si>
    <t> برخياه</t>
  </si>
  <si>
    <t> رجل من سبط يهوذا عاش في زمن الملكية المنقسمة، ورد ذكره فقط في 1 أي 3: 20؛ ابن: زربابل (ح2216)؛ شقيق: مشلام (H4918H)، حننيا (H2608L)، شلوميث (H8019I)، حشوبة (H2807)، أوهيل (H0169)، حسديا (H2619)، يوشاب-حسد (H3142)، أبيود (G0010) § برخيا أو برخيا = " "يبارك الرب" 1) ابن زربابل 2) لاوي عاد إلى المنفى 3) والد مشلام، أحد رؤساء نحميا الذين ساعدوا في إعادة بناء أسوار أورشليم 4) والد زكريا 5) لاوي جرشوني، أبو آساف المغني بواب التابوت 6) رئيس أفرايم في زمن آحاز</t>
  </si>
  <si>
    <t> H1296H</t>
  </si>
  <si>
    <t>رجل من سبط لاوي عاش في زمن الملكية المنقسمة، ورد ذكره لأول مرة في 1 أي 6: 39؛ ابن: شمعي (H8092H)؛ والد: آساف (H0623H) § برخيا أو برخيا = "يهوه يبارك" 1) ابن زربابل 2) لاوي عاد إلى المنفى 3) والد مشلام، أحد رؤساء نحميا الذين ساعدوا في إعادة بناء أسوار القدس 4 ) والد زكريا 5) لاوي جرشوني، أبو آساف المغني، بواب التابوت 6) رئيس أفرايمي في زمن آحاز</t>
  </si>
  <si>
    <t> H1296I</t>
  </si>
  <si>
    <t> رجل من سبط لاوي عاش في زمن السبي والعودة، ورد ذكره فقط في ١ اخ ٩:١٦؛ ابن: آسا (H0609H) § برخيا أو برخيا = "يهوه يبارك" 1) ابن زربابل 2) لاوي عاد إلى المنفى 3) والد مشلام، أحد رؤساء نحميا الذين ساعدوا في إعادة بناء أسوار القدس 4 ) والد زكريا 5) لاوي جرشوني، أبو آساف المغني، بواب التابوت 6) رئيس أفرايمي في زمن آحاز</t>
  </si>
  <si>
    <t>H1296J</t>
  </si>
  <si>
    <t> رجل عاش في زمن الملكية المنقسمة، ورد ذكره فقط في 2 أي 28: 12؛ ابن: مشلموث (H4919) § برخيا أو برخيا = "يهوه يبارك" 1) ابن زربابل 2) لاوي عاد إلى المنفى 3) والد مشلام، أحد رؤساء نحميا الذين ساعدوا في إعادة بناء أسوار القدس 4 ) والد زكريا 5) لاوي جرشوني، أبو آساف المغني، بواب التابوت 6) رئيس أفرايمي في زمن آحاز</t>
  </si>
  <si>
    <t> H1296K</t>
  </si>
  <si>
    <t> رجل يعيش في زمن المنفى والعودة، مذكور للمرة الأولى في نحميا ٣: ٤؛ ابن: مشيزابل (ح4898)؛ والد: مشلام (H4918R) § برخيا أو برخيا = "يهوه يبارك" 1) ابن زربابل 2) لاوي عاد إلى المنفى 3) والد مشلام، أحد رؤساء نحميا الذين ساعدوا في إعادة بناء أسوار القدس 4 ) والد زكريا 5) لاوي جرشوني، أبو آساف المغني، بواب التابوت 6) رئيس أفرايمي في زمن آحاز</t>
  </si>
  <si>
    <t> H1296L</t>
  </si>
  <si>
    <t>رجل عاش في زمن السبي والعودة، ورد ذكره لأول مرة في زك ١: ١؛ ابن: إدو (H5714J)؛ والد: زكريا (H2148B) § برخيا أو برخيا = "يهوه يبارك" 1) ابن زربابل 2) لاوي عاد إلى المنفى 3) والد مشلام، أحد رؤساء نحميا الذين ساعدوا في إعادة بناء أسوار القدس 4 ) والد زكريا 5) لاوي جرشوني، أبو آساف المغني، بواب التابوت 6) رئيس أفرايمي في زمن آحاز</t>
  </si>
  <si>
    <t> H1297</t>
  </si>
  <si>
    <t> بجزر</t>
  </si>
  <si>
    <t> فقط، مع ذلك، ولكن</t>
  </si>
  <si>
    <t> H1298</t>
  </si>
  <si>
    <t> بجزر</t>
  </si>
  <si>
    <t> بيرا</t>
  </si>
  <si>
    <t xml:space="preserve"> رجل يعيش في زمن الآباء، مذكور فقط في تك 14: 2 § بيرا = "ابن الشر" ملك سدوم</t>
  </si>
  <si>
    <t> H1299</t>
  </si>
  <si>
    <t> بجزر</t>
  </si>
  <si>
    <t> (قال) لميض البرق، يلقي (البرق)</t>
  </si>
  <si>
    <t> H1300A</t>
  </si>
  <si>
    <t> لاستخدام البرق</t>
  </si>
  <si>
    <t xml:space="preserve"> وميض (مع البرق)</t>
  </si>
  <si>
    <t> H1300B</t>
  </si>
  <si>
    <t> بجزر</t>
  </si>
  <si>
    <t> 1) البرق 1أ) البرق، ومضات البرق 1ب) رأس السهم الوامض (الشكل)</t>
  </si>
  <si>
    <t> H1301</t>
  </si>
  <si>
    <t xml:space="preserve">رجل عاش قبل مملكة إسرائيل، ورد ذكره لأول مرة في قض ٤: ٦؛ ابن: أبينوعم (H0042) § باراق = "البرق" أو "البرق" ابن أبينوعم من قادش الذي، بتحريض من دبورة، نبية أفرايم، أنقذ بني إسرائيل من نير يابين عن طريق هزيمة الكنعانيين في سهل يزرعيل</t>
  </si>
  <si>
    <t> H1302</t>
  </si>
  <si>
    <t> בַּרְקוֹס</t>
  </si>
  <si>
    <t> باركوس</t>
  </si>
  <si>
    <t xml:space="preserve"> رجل يعيش في زمن السبي والعودة، تم ذكره لأول مرة في عز 2: 53 § بركوس = "الابن المقطوع" رأس عائلة من عبيد الهيكل الذين عادوا من المنفى مع زربابل</t>
  </si>
  <si>
    <t> H1303</t>
  </si>
  <si>
    <t> العبرية</t>
  </si>
  <si>
    <t> شجر</t>
  </si>
  <si>
    <t> بريرز، بريرز</t>
  </si>
  <si>
    <t> H1304A</t>
  </si>
  <si>
    <t> البحث</t>
  </si>
  <si>
    <t> a gem, precious stone, emerald (Josephus) Also means: bar.qat (בָּֽרְקַת "gem" H1304B)</t>
  </si>
  <si>
    <t> H1304B</t>
  </si>
  <si>
    <t> البحث</t>
  </si>
  <si>
    <t> a gem, precious stone, emerald (Josephus) Another spelling of ba.re.qet (בָּרֶ֫קֶת "gem" H1304A)</t>
  </si>
  <si>
    <t> H1305</t>
  </si>
  <si>
    <t> الخلاصة</t>
  </si>
  <si>
    <t>1) للتنقية أو التحديد أو التلميع أو الاختيار أو التنظيف أو التنظيف أو جعل الإضاءة ساطعة أو اختبار أو إثبات 1 أ) (Qal) 1a1) للتطهير أو التطهير أو التنقية 1a2) للاختيار ، حدد 1a3) للتنظيف ، وجعل اللمعان ، والتلميع 1a4) للاختبار ، وإثبات 1 ب) (Niphal) لتنقية النفس 1 ج) (بيل) لتنقية 1 د) (هيفيل) 1 د 1) لتنقية 1 د 2) لتلميع السهام 1 هـ) (هيثبايل) 1e1) لتطهير نفسه 1e2) لإظهار نفسه نقي، عادل، لطيف</t>
  </si>
  <si>
    <t> H1306</t>
  </si>
  <si>
    <t> بجزر</t>
  </si>
  <si>
    <t> بيرشا</t>
  </si>
  <si>
    <t xml:space="preserve"> رجل يعيش في زمن البطاركة، مذكور فقط في تك 14: 2 § بيرشا = "بالإثم" ملك عمورة</t>
  </si>
  <si>
    <t> H1307</t>
  </si>
  <si>
    <t> البحث</t>
  </si>
  <si>
    <t xml:space="preserve"> Berothite = "my wells" an inhabitant of Berothah Another spelling of be.e.rot (בְּאֵרוֹת "Beeroth" H0881)</t>
  </si>
  <si>
    <t> H1308</t>
  </si>
  <si>
    <t> المجال</t>
  </si>
  <si>
    <t> بيسور</t>
  </si>
  <si>
    <t xml:space="preserve"> § بيسور = "مبهجة" نهر، مجرى سيل، أو وادي في أقصى جنوب يهوذا في فلسطين؛ تصب في البحر الأبيض المتوسط</t>
  </si>
  <si>
    <t> H1309</t>
  </si>
  <si>
    <t> في الحقيقة</t>
  </si>
  <si>
    <t>1) الأخبار ، الأخبار السارة ، البشارة ، المكافأة على الأخبار السارة.</t>
  </si>
  <si>
    <t> H1310</t>
  </si>
  <si>
    <t> في الحقيقة</t>
  </si>
  <si>
    <t> حتى الغليان</t>
  </si>
  <si>
    <t> 1) ليغلي ، يطبخ ، يخبز ، يشوي ، ينضج ، ينضج 1 أ) (Qal) 1a1) ليغلي ، يطبخ 1a2) لينضج ، ينضج 1b) (Piel) 1b1) ليغلي 1b2) لطهي 1c) (Pual) ) 1 ج 1) يغلي 1 ج 2) حتى ينضج 1 د) (هيفيل) 1 د 1) ينضج 1 د 2) ينضج ، ينضج</t>
  </si>
  <si>
    <t> H1311</t>
  </si>
  <si>
    <t> في الحقيقة</t>
  </si>
  <si>
    <t> مطبوخ، مسلوق</t>
  </si>
  <si>
    <t> H1312</t>
  </si>
  <si>
    <t> في الحقيقة</t>
  </si>
  <si>
    <t> بشلام</t>
  </si>
  <si>
    <t xml:space="preserve"> رجل يعيش في زمن السبي والعودة، مذكور فقط في عز 4: 7 § بيشلام = "في سلام" ضابط فارسي في فلسطين في زمن عزرا</t>
  </si>
  <si>
    <t> H1313</t>
  </si>
  <si>
    <t> في الحقيقة</t>
  </si>
  <si>
    <t> التوابل</t>
  </si>
  <si>
    <t> 1) بهار ، بلسم 2) (TWOT) حلو ، رائحة حلوة ، رائحة حلوة</t>
  </si>
  <si>
    <t> H1314</t>
  </si>
  <si>
    <t> في الحقيقة</t>
  </si>
  <si>
    <t> 1) التوابل ، البلسم ، شجرة البلسم ، العطور 2) (TWOT) الحلو ، الرائحة الحلوة ، الرائحة الحلوة</t>
  </si>
  <si>
    <t> H1315G</t>
  </si>
  <si>
    <t> في الحقيقة</t>
  </si>
  <si>
    <t> بسمة</t>
  </si>
  <si>
    <t>امرأة من سبط يهوذا تعيش في زمن الملكية المتحدة، مذكورة فقط في ١ مل ٤:١٥؛ ابنة: سليمان (H8010)؛ أخت: طافاث (ح 2955) ورحبعام (ح 7346)؛ متزوج من أخيمعص (H0290I) § بسمة أو بسمة = "توابل" 1) زوجة حثية لعيسو، ابنة إسماعيل، أخت نبايوت 2) ابنة سليمان، زوجة أخيمعص، أحد ضباط مفوضية سليمان</t>
  </si>
  <si>
    <t> H1315H</t>
  </si>
  <si>
    <t> امرأة تعيش في زمن ما قبل الطوفان، مذكورة لأول مرة في تك 26: 34؛ ابنة: إيلون (H0356)؛ متزوج من عيسو (ح6215)؛ والدة: إليفاز (H0464)؛ ويُدعى أيضًا باسمة (طبعة الملك جيمس: بسمة) في تك 26: 34؛ اسم آخر لـ a.dah ( ِعبْرَة "Adah" H5711H) § بسمة أو بسمة = "توابل" 1) زوجة عيسو الحيثية، ابنة إسماعيل، أخت نبايوت 2) ابنة سليمان، زوجة أخيمعص، أحد ضباط مفوضية سليمان</t>
  </si>
  <si>
    <t> H1315I</t>
  </si>
  <si>
    <t>امرأة من العرب عاشت في زمن البطاركة، ورد ذكرها لأول مرة في تك 28: 9؛ ابنة: إسماعيل (ح3458)؛ أخت: نبايوت (H5032)، قيدار (H6938)، أدببيل (H0110)، مبسام (H4017)، مشما (H4927)، دومة (H1746)، ماسا (H4854)، حداد (H2316)، تيما (H8485)، جيتور ( H3195)، نافيش (H5305) وكيدمة (H6929)؛ متزوج من عيسو (ح6215)؛ والدة: رعوئيل (H7467)؛ وتسمى أيضًا باسمة (طبعة الملك جيمس: بسمة) في تك 36: 3، 4، 10، 13، 17؛ اسم آخر لـ ma.cha.lat ( mahalath "H4258G) § Bashemath أو Basmath = "توابل" 1) زوجة عيسو الحثية، ابنة إسماعيل، أخت نبايوت 2) ابنة سليمان، زوجة أخيمعص، أحد أبناء سليمان ضباط المفوضية</t>
  </si>
  <si>
    <t> H1316</t>
  </si>
  <si>
    <t> في الحقيقة</t>
  </si>
  <si>
    <t> باشان</t>
  </si>
  <si>
    <t xml:space="preserve"> § باشان = "مثمرة" منطقة شرقي الأردن معروفة بخصوبتها والتي أعطيت لنصف سبط منسى</t>
  </si>
  <si>
    <t> H1317</t>
  </si>
  <si>
    <t> ببساطة</t>
  </si>
  <si>
    <t> 1) العار 1 أ) العار 1 ب) الشيء المخزي</t>
  </si>
  <si>
    <t> H1318</t>
  </si>
  <si>
    <t> في الحقيقة</t>
  </si>
  <si>
    <t>1) للدوس ، وطئ 1 أ) (Poel) تدوس</t>
  </si>
  <si>
    <t> H1319</t>
  </si>
  <si>
    <t> في الحقيقة</t>
  </si>
  <si>
    <t> لتحمل بشرى</t>
  </si>
  <si>
    <t> 1) لتحمل الأخبار ، تحمل الأخبار ، تنشر ، تعظ ، وتبين 1 أ) (بيل) 1 أ 1) لتفرح بالأخبار السارة 1 أ 2) لتحمل الأخبار 1 أ 3) لتعلن (الخلاص) كبشارة ، بشر 1 ب) (هيثبائيل) تلقي أخبار جيدة</t>
  </si>
  <si>
    <t> H1320</t>
  </si>
  <si>
    <t> بإختصار</t>
  </si>
  <si>
    <t> 1) الجسد 1أ) الجسد 1أ1) البشر 1أ2) الحيوانات 1ب) الجسد نفسه 1ج) عضو الجيل الذكري (تعبير ملطف) 1د) الأقارب وعلاقات الدم 1هـ) الجسد الضعيف أو الضال (إنسان ضد الله) 1و ) all living things 1g) animals 1h) mankind Aramaic equivalent: be.shar (בְּשַׁר "flesh" H1321)</t>
  </si>
  <si>
    <t> H1321</t>
  </si>
  <si>
    <t> بإختصار</t>
  </si>
  <si>
    <t> flesh Aramaic of ba.sar (בָּשָׂר "flesh" H1320)</t>
  </si>
  <si>
    <t> H1322</t>
  </si>
  <si>
    <t> المجال</t>
  </si>
  <si>
    <t> H1323G</t>
  </si>
  <si>
    <t> المجال</t>
  </si>
  <si>
    <t> ابنة 1) ابنة 1 أ) ابنة، فتاة، ابنة بالتبني، زوجة الابن، أخت، حفيدات، طفلة، ابن عم 1A1) كعنوان مهذب 1A2) كتسمية للنساء في مكان معين 2) الشابات والنساء 1A3 ) as personification 1a4) daughter-villages 1a5) description of character Also means: bat (בַּת ": village" H1323H)</t>
  </si>
  <si>
    <t> H1323H</t>
  </si>
  <si>
    <t> الابنة: القرية</t>
  </si>
  <si>
    <t> : القرية 1) الابنة 1 أ) الابنة، الفتاة، الابنة بالتبني، زوجة الابن، الأخت، الحفيدات، الطفلة، ابن العم 1 أ1) كعنوان مهذب 1 أ2) كتسمية للنساء في مكان معين 2) الشابات والنساء 1 أ3 ) كتجسيد 1A4) قرى الابنة 1A5) وصف الشخصية</t>
  </si>
  <si>
    <t> H1323I</t>
  </si>
  <si>
    <t> حمام (شوا)</t>
  </si>
  <si>
    <t>امرأة تعيش في زمن الآباء، ورد ذكرها لأول مرة في تك 38: 2؛ ابنة: شوع (ح7770)؛ متزوج من يهوذا (ح3063)؛ والدة: عير (H6147)، أونان (H0209) وشيلة (H7956) زوجة أوريا التي قتلها داود، بعد أن أقام معها علاقات زانية؛ فيما بعد زوجة داود وأم سليمان، شمعى، شوباب، وناثان (تهجئة بديلة لـ "بثشبع")</t>
  </si>
  <si>
    <t> ح1324</t>
  </si>
  <si>
    <t> bath, a unit of liquid measure, equal to dry measure ephah (about 9 imperial gallons or 40 litres, rabbinical writings give sizes of one-half this amount) Aramaic equivalent: bat (בַּת "bath" H1325)</t>
  </si>
  <si>
    <t> ح1325</t>
  </si>
  <si>
    <t> 1) حمام ، وحدة قياس السائل ، حوالي 40 لترًا ، يساوي مقياس جاف الإيفاه 2) (TWOT) مقياس سائل ، حوالي 22 لترًا</t>
  </si>
  <si>
    <t> H1326</t>
  </si>
  <si>
    <t> في الحقيقة</t>
  </si>
  <si>
    <t> يضيع</t>
  </si>
  <si>
    <t> النهاية، الدمار</t>
  </si>
  <si>
    <t> H1327</t>
  </si>
  <si>
    <t> في الحقيقة</t>
  </si>
  <si>
    <t> جرف</t>
  </si>
  <si>
    <t> الهاوية، الهاوية، شديدة الانحدار</t>
  </si>
  <si>
    <t> H1328A</t>
  </si>
  <si>
    <t> في الحقيقة</t>
  </si>
  <si>
    <t> بيثويل</t>
  </si>
  <si>
    <t>رجل يعيش في زمن الآباء، ورد ذكره لأول مرة في تك 22: 22؛ ابن: ناحور (H5152H) وملكة (H4435)؛ شقيق: عوص (H5780H)، بوز (H0938)، كيموئيل (H7055)، حيسد (H3777)، حزو (H2375)، بيلداش (H6394)، جدلاف (H3044) وطيبة (H2875)؛ الأخ غير الشقيق لـ: جحام (هـ 1514)، طهش (ه 8477)، ومعكة (ه 4601)؛ والد: رفقة (H7259) ولابان (H3837A) § بتوئيل = "الله يهلك" أو "رجل الله" أو "الساكن في الله" ابن أخ إبراهيم، ابن ناحور من ملكة، والد رفقة</t>
  </si>
  <si>
    <t> H1328B</t>
  </si>
  <si>
    <t xml:space="preserve"> § بتوئيل = "الله يهلك" أو "رجل الله" أو "الساكن في الله" بلدة شمعون في الجنوب</t>
  </si>
  <si>
    <t> H1329</t>
  </si>
  <si>
    <t> في الحقيقة</t>
  </si>
  <si>
    <t> بيتول</t>
  </si>
  <si>
    <t xml:space="preserve"> § Bethul = "الله يدمر" أو "رجل الله" أو "الساكن في الله" مدينة سمعان في الجنوب (مكتوبة أيضًا "بتوئيل")</t>
  </si>
  <si>
    <t> H1330</t>
  </si>
  <si>
    <t> في الحقيقة</t>
  </si>
  <si>
    <t> H1331</t>
  </si>
  <si>
    <t> في الحقيقة</t>
  </si>
  <si>
    <t> H1332</t>
  </si>
  <si>
    <t> في الحقيقة</t>
  </si>
  <si>
    <t> بيثيا</t>
  </si>
  <si>
    <t xml:space="preserve">امرأة من المصريين عاشت في زمن الملكية المنقسمة، مذكورة فقط في 1 أي 4: 18؛ ابنة: فرعون (H6547M)؛ متزوج من ميريد (H4778)(؟) ؛ والدة: مريم (H4813H)، شماي (H8060I) وإشباه (H3431) § بثياه = "ابنة يهوه" ابنة فرعون وزوجة مراد ملك يهوذا</t>
  </si>
  <si>
    <t> H1333</t>
  </si>
  <si>
    <t> المجال</t>
  </si>
  <si>
    <t> لقطع</t>
  </si>
  <si>
    <t> (بِيل) يقطع، يقطع، يقطع، يقطع</t>
  </si>
  <si>
    <t> H1334</t>
  </si>
  <si>
    <t> المجال</t>
  </si>
  <si>
    <t> 1) تقطيع إلى قسمين 1 أ) (Qal) إلى قسمين 1b) (Piel) إلى قسمين</t>
  </si>
  <si>
    <t> H1335</t>
  </si>
  <si>
    <t> المجال</t>
  </si>
  <si>
    <t> 1) جزء ، قطعة 1 أ) من أجزاء حيوان مقطعة إلى نصفين للتضحية</t>
  </si>
  <si>
    <t> H1336</t>
  </si>
  <si>
    <t> شق</t>
  </si>
  <si>
    <t xml:space="preserve"> § بتر = "شق" منطقة جبلية في فلسطين</t>
  </si>
  <si>
    <t> H1337</t>
  </si>
  <si>
    <t> בַּת־רַבִּים</t>
  </si>
  <si>
    <t> حمام ربيم</t>
  </si>
  <si>
    <t xml:space="preserve"> § بث-ربيم = "ابنة جموع" مدينة حشبون أو أحد أبوابها</t>
  </si>
  <si>
    <t> H1338</t>
  </si>
  <si>
    <t> المجال</t>
  </si>
  <si>
    <t> بيثرون</t>
  </si>
  <si>
    <t xml:space="preserve">§ بترون = "تقسيم" أو "شق" أو "وادي" منطقة أو منطقة في وادي الأردن شرق نهر الأردن</t>
  </si>
  <si>
    <t> H1339</t>
  </si>
  <si>
    <t> المجال</t>
  </si>
  <si>
    <t> بثشبع</t>
  </si>
  <si>
    <t xml:space="preserve"> امرأة تعيش في زمن الملكية المتحدة، ذُكرت لأول مرة في 2 صم 11: 3؛ ابنة: إليام (هـ0463)؛ متزوج من داود (H1732) وأوريا (H0223A)؛ والدة: شموع (H8051H)، شوباب (H7727)، ناثان (H5416) وسليمان (H8010)؛ وتُدعى أيضًا بثشوع في ١ اخ ٣:٥؛ يُسمى أيضًا: بات-شو.أ (Bath-shu.a (Bath-shu.a (Bath-shua" H1340) § بثشبع = "ابنة قسم" زوجة أوريا التي قتلها داود، بعد أن أقام معها علاقات زنا؛ بعد ذلك زوجة داود وأم سليمان وشمع وشوباب وناثان</t>
  </si>
  <si>
    <t> H1340</t>
  </si>
  <si>
    <t> المجال</t>
  </si>
  <si>
    <t> باث شوا</t>
  </si>
  <si>
    <t xml:space="preserve">امرأة تعيش في زمن الملكية المتحدة، ذُكرت لأول مرة في 2 صم 11: 3؛ ابنة: إليام (هـ0463)؛ متزوج من داود (H1732) وأوريا (H0223A)؛ والدة: شموع (H8051H)، شوباب (H7727)، ناثان (H5416) وسليمان (H8010)؛ وتُدعى أيضًا بثشوع في ١ اخ ٣:٥؛ تهجئة أخرى لـbat-she.va (Bath-she.va (Bath-sheba (H1339) § Bath-shua = "ابنة الثروة" 1) زوجة أوريا التي قتلها داود، بعد أن كان على علاقة زنا معها؛ بعد ذلك زوجة داود وأم سليمان وشمع وشوباب وناثان (تهجئة بديلة لـ "بثشبع") 2) زوجة يهوذا</t>
  </si>
  <si>
    <t> H1341</t>
  </si>
  <si>
    <t> גֵּא</t>
  </si>
  <si>
    <t> فخور</t>
  </si>
  <si>
    <t> H1342</t>
  </si>
  <si>
    <t> رد</t>
  </si>
  <si>
    <t> 1) أن تنهض وتكبر وترتفع في انتصار 1 أ) (قل) 1 أ 1) لترتفع 1 أ 2) لتنمو 1 أ 3) لترتفع وترفع وتعالى</t>
  </si>
  <si>
    <t> H1343</t>
  </si>
  <si>
    <t> رد</t>
  </si>
  <si>
    <t> H1344</t>
  </si>
  <si>
    <t> رد</t>
  </si>
  <si>
    <t> H1345</t>
  </si>
  <si>
    <t> أنثوي</t>
  </si>
  <si>
    <t> جويل</t>
  </si>
  <si>
    <t xml:space="preserve">رجل يعيش في زمن مصر والبرية، مذكور فقط في عدد ١٣:١٥؛ ابن: ماكي (H4352) § جوئيل = "جلالة الله" الجادّي المختار لتجسس الأرض، ابن ماكي</t>
  </si>
  <si>
    <t> H1346</t>
  </si>
  <si>
    <t> أنشودة</t>
  </si>
  <si>
    <t> 1) الكبرياء ، الجلالة ، الانتفاضة 1 أ) الارتفاع المنتفخ (البحر) 1 ب) جلالة (إسرائيل) 1 ج) الكبرياء والتكبر</t>
  </si>
  <si>
    <t> H1347</t>
  </si>
  <si>
    <t> גָּאוֹן</t>
  </si>
  <si>
    <t> 1) التعظيم ، الجلالة ، الكبرياء 1 أ) الجلالة ، التعظيم ، الامتياز 1 أ 1) الأمم 1 أ 2) الله 1 أ 3) الأردن 1 ب) الكبرياء ، الغطرسة (سوء الفهم)</t>
  </si>
  <si>
    <t> H1348</t>
  </si>
  <si>
    <t> أنشودة</t>
  </si>
  <si>
    <t> 1) الجلالة 1 أ) ارتفاع (عمود من الدخان) 1 ب) انتفاخ (البحر) 1 ج) جلالة (الله) 1 د) الكبرياء</t>
  </si>
  <si>
    <t> H1349</t>
  </si>
  <si>
    <t> גַּאֲיוֹן</t>
  </si>
  <si>
    <t> H1350A</t>
  </si>
  <si>
    <t> م</t>
  </si>
  <si>
    <t> يسترد: يفتدي</t>
  </si>
  <si>
    <t> تخليص 1) للتخليص، والعمل كفادي قريب، والانتقام، والانتقام، والفدية، والقيام بدور قريب 1أ) (قال) 1a1) ليكون بمثابة قريب، والقيام بدور أقرب الأقرباء، والعمل كفادي قريب 1a1a) عن طريق الزواج من أرملة الأخ لإنجاب طفل له، لتخليصه من العبودية، لاسترداد الأرض، للانتقام 1a2) لاسترداد (بالدفع) 1a3) لتخليص (مع الله كموضوع) 1a3a) الأفراد من الموت 1a3b) إسرائيل من العبودية المصرية 1أ3ج) إسرائيل من السبي 1ب) (نيفال) 1ب1) ليفتدي 1b2) ليتم خلاصه</t>
  </si>
  <si>
    <t> H1350B</t>
  </si>
  <si>
    <t> في</t>
  </si>
  <si>
    <t> H1350H</t>
  </si>
  <si>
    <t> ينتقم: ينتقم</t>
  </si>
  <si>
    <t> الانتقام 1) للاسترداد، والعمل كفادي قريب، والانتقام، والانتقام، والفدية، والقيام بدور قريب 1أ) (قال) 1a1) ليكون بمثابة قريب، والقيام بدور أقرب الأقرباء، والعمل كفادي قريب 1a1a) عن طريق الزواج من أرملة الأخ لإنجاب طفل له، لتخليصه من العبودية، لاسترداد الأرض، للانتقام 1a2) لاسترداد (بالدفع) 1a3) لتخليص (مع الله كموضوع) 1a3a) الأفراد من الموت 1a3b) إسرائيل من العبودية المصرية 1أ3ج) إسرائيل من السبي 1ب) (نيفال) 1ب1) ليفتدي 1b2) ليتم خلاصه</t>
  </si>
  <si>
    <t> H1350I</t>
  </si>
  <si>
    <t> لتخليص: نسبي</t>
  </si>
  <si>
    <t> قريب 1) للتخليص، القيام بدور الفادي للقريب، الانتقام، الانتقام، الفدية، القيام بدور القريب 1أ) (قال) 1a1) القيام بدور القريب، القيام بدور الأقرباء، القيام بدور القريب المخلص 1a1a) عن طريق الزواج من أرملة الأخ لإنجاب طفل له، لتخليصه من العبودية، لاسترداد الأرض، للانتقام 1a2) لاسترداد (بالدفع) 1a3) لتخليص (مع الله كموضوع) 1a3a) الأفراد من الموت 1a3b) إسرائيل من العبودية المصرية 1أ3ج) إسرائيل من السبي 1ب) (نيفال) 1ب1) ليفتدي 1b2) ليتم خلاصه</t>
  </si>
  <si>
    <t> H1351</t>
  </si>
  <si>
    <t> 1) تلويث ، تلويث ، تدنيس 1 أ) (Niphal) أن تلوث ، أن تلوث 1b) (Piel) لتلوث ، تدنيس 1c) (Pual) لتدنيس (إزالة من الكهنوت) 1D) (Hiphil) للتلويث ، وصمة عار 1e) (Hithpael) لتنجس النفس</t>
  </si>
  <si>
    <t> H1352</t>
  </si>
  <si>
    <t> م</t>
  </si>
  <si>
    <t> تدنيس، تدنيس</t>
  </si>
  <si>
    <t> H1353</t>
  </si>
  <si>
    <t> رد</t>
  </si>
  <si>
    <t>1) الشبه ، الاسترداد ، حق الاسترداد ، سعر الاسترداد 1 أ) الأقارب ، 1 ب) الاسترداد 1 ج) حق الاسترداد 1 د) سعر الاسترداد ، سعر الاسترداد</t>
  </si>
  <si>
    <t> H1354</t>
  </si>
  <si>
    <t> د</t>
  </si>
  <si>
    <t> الظهر/الحافة/الحاجب</t>
  </si>
  <si>
    <t> 1) سطح محدب، ظهر 1أ) ظهر (رجل) 1ب) تل (للعبادة غير المشروعة) 1ج) رئيس (إسقاط محدب للدرع) 1د) حصون، أعمال صدرية (من الحجج-الشكل) 1هـ) جبين، حاجب 1و) حافة (العجلة) الآرامية المعادل: gav (гав "رجوع" H1355)</t>
  </si>
  <si>
    <t> H1355</t>
  </si>
  <si>
    <t> الظهر أو الجانب الآرامي من gav ( г а в "الظهر / الحافة / الحاجب" H1354)</t>
  </si>
  <si>
    <t> H1356A</t>
  </si>
  <si>
    <t> د</t>
  </si>
  <si>
    <t xml:space="preserve"> حفرة , خندق , خندق ,</t>
  </si>
  <si>
    <t> H1356B</t>
  </si>
  <si>
    <t> الحزم</t>
  </si>
  <si>
    <t> شعاع، عوارض خشبية</t>
  </si>
  <si>
    <t> H1357</t>
  </si>
  <si>
    <t> H1358</t>
  </si>
  <si>
    <t> د</t>
  </si>
  <si>
    <t> حفرة، وكر (للأسود)</t>
  </si>
  <si>
    <t> H1359</t>
  </si>
  <si>
    <t> بحار</t>
  </si>
  <si>
    <t xml:space="preserve"> جوب = "البئر" المكان الذي كان مسرحًا لمواجهتين بين محاربي داود والفلسطينيين (أيضًا ""جيزر") اسم آخر لـ "جيزر" ( anger "جيزر" H1507)</t>
  </si>
  <si>
    <t> H1360</t>
  </si>
  <si>
    <t> גֶּ֫בֶא</t>
  </si>
  <si>
    <t>1) الصهريج ، البركة 1 أ) الخزان 1 ب) البركة ، المستنقعات</t>
  </si>
  <si>
    <t> H1361</t>
  </si>
  <si>
    <t> גָּבַהּ</t>
  </si>
  <si>
    <t> للابتهاج</t>
  </si>
  <si>
    <t> 1) أن تكون مرتفعًا ، تعالى 1 أ) (قال) 1 أ 1) أن تكون مرتفعًا ، مرتفعًا ، طويل القامة 1 أ 2) أن يكون مرتفعًا 1 أ 3) ليكون مرتفعًا 1 أ 3) أن يكون عالياً (من طرق يهوه - الفطرة السليمة) 1 أ 3 ب) للتكبر ، كوني متعجرفة (إحساس سيء) 1 ب) (هيفيل) لتتقدم وتعالي</t>
  </si>
  <si>
    <t> H1362</t>
  </si>
  <si>
    <t> גָּבֹהַּ</t>
  </si>
  <si>
    <t> 1) مرتفع ، فخور 1 أ) مرتفع ، مرتفع ، طويل 1 ب) مرتفع في المحطة 1 ج) متكبر ، فخور</t>
  </si>
  <si>
    <t> H1363</t>
  </si>
  <si>
    <t> גֹּ֫בַהּ</t>
  </si>
  <si>
    <t> 1) الارتفاع ، التمجيد 1 أ) الارتفاع 1 ب) التمجيد ، العظمة 1 ج) التعالي</t>
  </si>
  <si>
    <t> H1364</t>
  </si>
  <si>
    <t> صفة 1) مرتفع، تعالى 1أ) مرتفع، طويل القامة 1ب) مرتفع (في الموضع) 1ج) فخور، متغطرس nm 2) النبلاء يعني أيضًا: ga.vah ( га.vah ( га.vah ( га.vah، "عالٍ" H1362)</t>
  </si>
  <si>
    <t> H1365</t>
  </si>
  <si>
    <t> גַּבְהוּת</t>
  </si>
  <si>
    <t> المتغطرسة</t>
  </si>
  <si>
    <t> H1366G</t>
  </si>
  <si>
    <t> المجال</t>
  </si>
  <si>
    <t> الحد: الحد</t>
  </si>
  <si>
    <t> الحدود 1) الحدود، الإقليم 1أ) الحدود 1ب) الإقليم (المحاط بالحدود) 1ج) المنطقة، الإقليم (الظلام) (الشكل) ويعني أيضًا: ge.vul (क्ति विर्ल ": المنطقة" H1366H)</t>
  </si>
  <si>
    <t> H1366H</t>
  </si>
  <si>
    <t> الحدود: المنطقة</t>
  </si>
  <si>
    <t> : المنطقة 1) الحدود، المنطقة 1أ) الحدود 1ب) المنطقة (محاطة بالحدود) 1ج) المنطقة، المنطقة (الظلام) (الشكل)</t>
  </si>
  <si>
    <t> H1367</t>
  </si>
  <si>
    <t> المجال</t>
  </si>
  <si>
    <t> حدود</t>
  </si>
  <si>
    <t> الحدود، الحدود</t>
  </si>
  <si>
    <t> H1368</t>
  </si>
  <si>
    <t> גִּבּוֹר</t>
  </si>
  <si>
    <t> جبار</t>
  </si>
  <si>
    <t> صفة 1) قوي ، جبار نانومتر 2) رجل قوي ، رجل شجاع ، جبار</t>
  </si>
  <si>
    <t> H1369</t>
  </si>
  <si>
    <t> المجال</t>
  </si>
  <si>
    <t> قد</t>
  </si>
  <si>
    <t> 1) strength, might 1a) strength 1b) might, valour, bravery 1c) might, mighty deeds (of God) Aramaic equivalent: ge.vu.rah (גְּבוּרָה "might" H1370)</t>
  </si>
  <si>
    <t> H1370</t>
  </si>
  <si>
    <t> قد الآرامية من ge.vu.rah ( गصلي "ربما" H1369)</t>
  </si>
  <si>
    <t> H1371</t>
  </si>
  <si>
    <t> د</t>
  </si>
  <si>
    <t> أن يكون عاليا، أصلع (في الجبهة)، له جبهة أصلع</t>
  </si>
  <si>
    <t> H1372</t>
  </si>
  <si>
    <t> المجال</t>
  </si>
  <si>
    <t>جبهته أصلع، أصلع، بقعة عارية</t>
  </si>
  <si>
    <t> H1373</t>
  </si>
  <si>
    <t> مسعود</t>
  </si>
  <si>
    <t> "الرجال".</t>
  </si>
  <si>
    <t xml:space="preserve"> رجل يعيش في زمن المنفى والعودة، مذكور فقط في نحميا ١١: ٨؛ ترجمت أيضا "الرجال"؛ § جباي = "ظهري" رئيس عائلة بنيامينية مهمة تعيش في القدس في زمن نحميا</t>
  </si>
  <si>
    <t> H1374</t>
  </si>
  <si>
    <t> גֵּבִים</t>
  </si>
  <si>
    <t> جبيم</t>
  </si>
  <si>
    <t xml:space="preserve"> § جيبيم = "الصهاريج" قرية تقع شمال القدس على ما يبدو بين عناثوث (عناتا الحديثة) والتلال التي كانت تقع عليها نوب</t>
  </si>
  <si>
    <t> H1375</t>
  </si>
  <si>
    <t> גָּבִיעַ</t>
  </si>
  <si>
    <t> كوب، وعاء</t>
  </si>
  <si>
    <t> H1376</t>
  </si>
  <si>
    <t> גְּבִיר</t>
  </si>
  <si>
    <t> سيد، حاكم</t>
  </si>
  <si>
    <t> H1377</t>
  </si>
  <si>
    <t> גְּבִירָה</t>
  </si>
  <si>
    <t> 1) ملكة ، سيدة 2) ملكة أم</t>
  </si>
  <si>
    <t> H1378</t>
  </si>
  <si>
    <t> גָּבִישׁ</t>
  </si>
  <si>
    <t> H1379</t>
  </si>
  <si>
    <t> د</t>
  </si>
  <si>
    <t> للحدود</t>
  </si>
  <si>
    <t> 1) إلى الحد ، والحد 1 أ) (Qal) إلى الحد ، والحدود 1 ب) (Hiphil) لتعيين الحدود ، وتعيين حدود لـ</t>
  </si>
  <si>
    <t> H1380</t>
  </si>
  <si>
    <t> جيد</t>
  </si>
  <si>
    <t> جبل</t>
  </si>
  <si>
    <t xml:space="preserve">§ جبل = "جبل" مدينة بحرية فينيقية بالقرب من صور (جبيل الحديثة) المعروفة عند اليونانيين باسم "بيبلس".</t>
  </si>
  <si>
    <t> H1381</t>
  </si>
  <si>
    <t> د</t>
  </si>
  <si>
    <t xml:space="preserve"> Gebal = "الحدود" منطقة جبلية جنوب البحر الميت تهجئة أخرى لـ ge.val ( प्र्ल "Gebal" H1380)</t>
  </si>
  <si>
    <t> H1382</t>
  </si>
  <si>
    <t> مسعود</t>
  </si>
  <si>
    <t> جباليت</t>
  </si>
  <si>
    <t xml:space="preserve"> Group of ge.val (גְּבַל "Gebal" H1380) § Giblites = "a boundary" inhabitants of Gebal</t>
  </si>
  <si>
    <t> H1383</t>
  </si>
  <si>
    <t> المجال</t>
  </si>
  <si>
    <t> التقلبات</t>
  </si>
  <si>
    <t> التواء</t>
  </si>
  <si>
    <t> H1384</t>
  </si>
  <si>
    <t> د</t>
  </si>
  <si>
    <t> أحدب</t>
  </si>
  <si>
    <t> سنام المدعومة، مدعومة ملتوية</t>
  </si>
  <si>
    <t> H1385</t>
  </si>
  <si>
    <t> גְּבִינָה</t>
  </si>
  <si>
    <t> جبن اللبن الرائب</t>
  </si>
  <si>
    <t> H1386</t>
  </si>
  <si>
    <t> د</t>
  </si>
  <si>
    <t> قمة</t>
  </si>
  <si>
    <t> قمة، قمة مدورة، قمة جبل</t>
  </si>
  <si>
    <t> H1387G</t>
  </si>
  <si>
    <t> د</t>
  </si>
  <si>
    <t> جيبا</t>
  </si>
  <si>
    <t xml:space="preserve">§ جبع أو جبع أو جبعة = "تلة" مدينة في بنيامين، "جبع" الحديثة، والتي تقع على قمة تل شديد الانحدار، على بعد ستة أميال أو عشرة كيلومترات شمال شرق القدس وثلاثة أميال أو خمسة كيلومترات من جبعة، على حافة وادي السوينت باتجاه الشمال إلى قرية مخماس القديمة المقابلة لها.</t>
  </si>
  <si>
    <t> H1387H</t>
  </si>
  <si>
    <t> جبعة</t>
  </si>
  <si>
    <t> جبع أو جبع أو جبعة = "تل" مدينة في بنيامين، "جبع" الحديثة، والتي تقع على قمة تل شديد الانحدار، على بعد ستة أميال أو عشرة كيلومترات شمال شرق القدس وثلاثة أميال أو خمسة كيلومترات من جبعة، على حافة وادي السوينت متجهة شمالًا إلى القرية المقابلة لمخماش القديمة، "مخماس" الحديثة، وهي تهجئة أخرى لـ giv.ah ( गسلطان، "Gibeah" H1390H)</t>
  </si>
  <si>
    <t> H1387I</t>
  </si>
  <si>
    <t>جبع أو جبع أو جبعة = "تل" مدينة في بنيامين، "جبع" الحديثة، والتي تقع على قمة تل شديد الانحدار، على بعد ستة أميال أو عشرة كيلومترات شمال شرق القدس وثلاثة أميال أو خمسة كيلومترات من جبعة، على حافة وادي السوينت باتجاه الشمال إلى القرية المقابلة لقرية مخماس القديمة، "مخماس" الحديثة، اسم آخر لـ giv.on ( प्र्विन्، "جبعون" H1391)</t>
  </si>
  <si>
    <t> H1387J</t>
  </si>
  <si>
    <t> (معاره)-جيبا</t>
  </si>
  <si>
    <t> جبع أو جبع أو جبعة = "تل" مدينة في بنيامين، "جبع" الحديثة، والتي تقع على قمة تل شديد الانحدار، على بعد ستة أميال أو عشرة كيلومترات شمال شرق القدس وثلاثة أميال أو خمسة كيلومترات من جبعة، على edge of the Wadi Suweinit looking northward to the opposite village of ancient Michmash, modern 'Mukhmas' Combined with ma.a.reh (מַעֲרֶה "Maareh" H4629)</t>
  </si>
  <si>
    <t> H1388</t>
  </si>
  <si>
    <t> גִּבְעָא</t>
  </si>
  <si>
    <t> جيبيا</t>
  </si>
  <si>
    <t xml:space="preserve">رجل من سبط يهوذا عاش في زمن الملكية المنقسمة، ورد ذكره فقط في 1 أي 2: 49؛ ابن: شيفا (H7724)؛ شقيق: مخبينة (H4343) § جبعة = "التل" ابن شيفع وحفيد كالب (ابن كالب)</t>
  </si>
  <si>
    <t> H1389G</t>
  </si>
  <si>
    <t> اسم</t>
  </si>
  <si>
    <t> جبث-(إلوهيم)</t>
  </si>
  <si>
    <t xml:space="preserve"> جبث – مكان أو عبادة هذا الاسم يعني التل 1أ) التل</t>
  </si>
  <si>
    <t> H1389H</t>
  </si>
  <si>
    <t> جبث-(هارالوث)</t>
  </si>
  <si>
    <t> هذا الاسم يعني التل، وهو اسم آخر لـ gil.gal ( गail.gal "Gilgal" H1537G)</t>
  </si>
  <si>
    <t> H1389I</t>
  </si>
  <si>
    <t> 1) التل 1 أ) التل (أقل من الجبل) 1 ب) كمكان للعبادة غير المشروعة 1 ج) الشعرية للجبل 1 د) المستخدمة في أسماء الأماكن</t>
  </si>
  <si>
    <t> H1389J</t>
  </si>
  <si>
    <t> جيبيت</t>
  </si>
  <si>
    <t> هذا الاسم يعني التل، وهو تهجئة أخرى لـ giv.ah ( गسلطان، "Gibeah" H1390H)</t>
  </si>
  <si>
    <t> H1390G</t>
  </si>
  <si>
    <t xml:space="preserve"> § جبعة = "تلة" مدينة في منطقة جبل يهوذا</t>
  </si>
  <si>
    <t> H1390H</t>
  </si>
  <si>
    <t xml:space="preserve"> § جبعة = "جبل" مدينة بنيامين محل ميلاد الملك شاول</t>
  </si>
  <si>
    <t> H1391</t>
  </si>
  <si>
    <t> المجال</t>
  </si>
  <si>
    <t> جبعون</t>
  </si>
  <si>
    <t xml:space="preserve">§ جبعون = "مدينة التل" مدينة لاوية لبنيامين، "الجيب" الحديثة، والتي تقع على بعد 5 أميال أو 8 كم من القدس</t>
  </si>
  <si>
    <t> H1392</t>
  </si>
  <si>
    <t> د</t>
  </si>
  <si>
    <t> برعم</t>
  </si>
  <si>
    <t> H1393</t>
  </si>
  <si>
    <t> مسعود</t>
  </si>
  <si>
    <t> الجبعونيت</t>
  </si>
  <si>
    <t xml:space="preserve"> مجموعة giv.on ( प्रीनिक "Gibeon" H1391) § Gibeonite = "التل الصغير: جبلي" أحد سكان جبعون</t>
  </si>
  <si>
    <t> H1394</t>
  </si>
  <si>
    <t> المجال</t>
  </si>
  <si>
    <t xml:space="preserve"> Gibeath = "التل" مدينة بنيامين تهجئة أخرى لـ giv.ah ( गسلطان، "Gibeah" H1390H)</t>
  </si>
  <si>
    <t> H1395</t>
  </si>
  <si>
    <t> المجال</t>
  </si>
  <si>
    <t> جبثيتي</t>
  </si>
  <si>
    <t xml:space="preserve"> Gibeathite = "hilliness" أحد سكان جبعة، تهجئة أخرى لـ giv.ah ( गسلطون، "Gibeah" H1390H)</t>
  </si>
  <si>
    <t> H1396</t>
  </si>
  <si>
    <t> بإختصار</t>
  </si>
  <si>
    <t>1) لتنتصر ، تمتلك القوة ، تكون قوية ، تكون قوية ، تكون قوية ، تكون عظيمة 1 أ) (Qal) 1a1) لتكون قويًا ، عظيمًا 1a2) لتنتصر 1b) (Piel) لتصبح قويًا ، تقوى 1c) (Hiphil) 1c1) للتأكيد ، امنح القوة 1c2) لتأكيد (عهد) 1d) (Hithpael) 1d1) لإظهار نفسه بقوة 1d2) للعمل بفخر (تجاه الله)</t>
  </si>
  <si>
    <t> ح1397</t>
  </si>
  <si>
    <t> جيد</t>
  </si>
  <si>
    <t> رجل، رجل قوي، محارب (التأكيد على القوة أو القدرة على القتال)</t>
  </si>
  <si>
    <t> ح1398</t>
  </si>
  <si>
    <t> بإختصار</t>
  </si>
  <si>
    <t> جابر</t>
  </si>
  <si>
    <t xml:space="preserve"> رجل عاش في زمن الملكية المتحدة، لم يُذكر إلا في 1مل 4:19؛ ابن: أوري (H0221H) § جابر = "محارب" ابن أوري، أحد ضباط سليمان، مشرف جلعاد</t>
  </si>
  <si>
    <t> ح1399</t>
  </si>
  <si>
    <t> رجل، رجل (من الاستقامة) تهجئة أخرى لـ ge.ver ( गेඩ، "رجل عظيم" H1397)</t>
  </si>
  <si>
    <t> H1400</t>
  </si>
  <si>
    <t> بإختصار</t>
  </si>
  <si>
    <t> رجل، معين (واحد) آرامي من ge.ver ( गصلي، "رجل عظيم" H1397)</t>
  </si>
  <si>
    <t> H1401</t>
  </si>
  <si>
    <t> بإختصار</t>
  </si>
  <si>
    <t> mighty one, might Aramaic of ge.ver (גֶּ֫בֶר "great man" H1397)</t>
  </si>
  <si>
    <t>H1402</t>
  </si>
  <si>
    <t> جببار</t>
  </si>
  <si>
    <t xml:space="preserve"> Gibbar = "the valiant" a head of a family of returning exiles under Zerubbabel Another name of giv.on (גִּבְעוֹן "Gibeon" H1391)</t>
  </si>
  <si>
    <t> H1403</t>
  </si>
  <si>
    <t> גַּבְרִיאֵל</t>
  </si>
  <si>
    <t xml:space="preserve"> جبرائيل = "محارب الله" أو "رجل الله" رئيس ملائكة؛ كان الملاك الله يرسل رسائل ذات أهمية كبيرة للإنسان؛ أُرسل إلى دانيال، وإلى زكريا، وإلى مريم، واسمه أيضًا: جبرائيل (Γαβριήο "جبرائيل" G1043)</t>
  </si>
  <si>
    <t> H1404</t>
  </si>
  <si>
    <t> البحث</t>
  </si>
  <si>
    <t> 1) سيدة ، ملكة 2) عشيقة (من الخدم)</t>
  </si>
  <si>
    <t> H1405</t>
  </si>
  <si>
    <t> المجال</t>
  </si>
  <si>
    <t> جيبثون</t>
  </si>
  <si>
    <t xml:space="preserve"> § جبثون = "تلة" مدينة فلسطينية في دان مخصصة للاويين القهاتيين</t>
  </si>
  <si>
    <t> H1406</t>
  </si>
  <si>
    <t> גָּג</t>
  </si>
  <si>
    <t> 1) السطح، السطح، السطح 1أ) السطح (المنزل) 1ب) السطح (مذبح البخور)</t>
  </si>
  <si>
    <t> H1407</t>
  </si>
  <si>
    <t> גַּד</t>
  </si>
  <si>
    <t> الكزبرة: نبات يشبه بذوره المن</t>
  </si>
  <si>
    <t> H1408</t>
  </si>
  <si>
    <t> حظ</t>
  </si>
  <si>
    <t xml:space="preserve"> § جاد = "إله الحظ" إله بابلي</t>
  </si>
  <si>
    <t> H1409</t>
  </si>
  <si>
    <t>גָּד</t>
  </si>
  <si>
    <t> حظ</t>
  </si>
  <si>
    <t> الحظ، حسن الحظ</t>
  </si>
  <si>
    <t> H1410G</t>
  </si>
  <si>
    <t> رجل من سبط جاد عاش في زمن البطاركة، ورد ذكره لأول مرة في تك 30: 11؛ ابن: إسرائيل (ح3478) وزلفة (ح2153)؛ شقيق: آشر (H0836)؛ الأخ غير الشقيق لكل من: رأوبين (ه7205)، شمعون (ه8095)، لاوي (ه3878)، يهوذا (ه3063)، دان (ه1835ه)، نفتالي (ه5321)، يساكر (ه3485)، زبولون (ه2074)، دينة (ه1783)، يوسف (H3130) وبنيامين (H1144)؛ والد: صفيون (H6837)، حجي (H2291)، شوني (H7764)، إزبون (H0675)، عيري (H6179)، أرود (H0720) وأريلي (H0692) § جاد = "القوات" 1) الابن السابع ليعقوب زلفة جارية ليئة، وأخو أشير. 2) السبط المتحدر من جاد. 3) نبي في زمن داود. يبدو أنه انضم إلى داود عندما كان في الحجز ؛ يظهر مرة أخرى فيما يتعلق بعقوبة إجراء التعداد السكاني ؛ كما ساعد في الترتيبات الخاصة بخدمة "بيت الله" الموسيقية.</t>
  </si>
  <si>
    <t> H1410H</t>
  </si>
  <si>
    <t>رجل يعيش في زمن الملكية المتحدة، ذُكر لأول مرة في 1 صم 22: 5 § جاد = "القوات" 1) الابن السابع ليعقوب من زلفة، جارية ليئة، والأخ الشقيق لأشير. 2) السبط المتحدر من جاد. 3) نبي في زمن داود. يبدو أنه انضم إلى داود عندما كان في الحجز ؛ يظهر مرة أخرى فيما يتعلق بعقوبة إجراء التعداد السكاني ؛ كما ساعد في الترتيبات الخاصة بخدمة "بيت الله" الموسيقية.</t>
  </si>
  <si>
    <t> H1410I</t>
  </si>
  <si>
    <t> (ديبون)-جاد</t>
  </si>
  <si>
    <t xml:space="preserve"> بالاشتراك مع di.von ( 봲기 더 보기، 보기 가이 "Dibon" H1769) § جاد = "القوات"، تنحدر القبيلة من جاد</t>
  </si>
  <si>
    <t> H1411</t>
  </si>
  <si>
    <t> גְּדָֽבְרַיָּא</t>
  </si>
  <si>
    <t> أمين الصندوق الآرامية لـ giz.bar ( प्रिन्सी، "أمين الصندوق" H1489)</t>
  </si>
  <si>
    <t> H1412</t>
  </si>
  <si>
    <t> גֻּדְגֹּ֫דָה</t>
  </si>
  <si>
    <t> جودجوداه</t>
  </si>
  <si>
    <t xml:space="preserve">"جدجودا" = "مكان القطع" محطة أو مكان توقف لإسرائيل في تجوال البرية، اسم آخر لـ chor hag.gid.gad (ẫẫ ẫ Ảẫ Ảẫ Ảẫ ẫ ẫ ẫẫ) "Hor-haggidgad" H2735)</t>
  </si>
  <si>
    <t> H1413</t>
  </si>
  <si>
    <t> גָּדַד</t>
  </si>
  <si>
    <t> 1) يخترق، يقطع، يهاجم، يغزو 1أ) (قال) يخترق، يقطع إلى 1ب)(هيثبويل) 1ب1) يقطع نفسه 1ب2) يتجمع في قوات أو حشود المعادل الآرامي: ge.dad ( ग а м д зд "يقطع" H1414)</t>
  </si>
  <si>
    <t> H1414</t>
  </si>
  <si>
    <t> גְּדַד</t>
  </si>
  <si>
    <t> لتقطيع</t>
  </si>
  <si>
    <t> لقطع، قطع الآرامية ga.dad (粺 "لقطع" H1413)</t>
  </si>
  <si>
    <t> H1415</t>
  </si>
  <si>
    <t> גָּדָה</t>
  </si>
  <si>
    <t> بنك</t>
  </si>
  <si>
    <t> ضفة النهر تعني أيضًا: gid.yah ( गصلي، “الضفة” H1428)</t>
  </si>
  <si>
    <t> H1416</t>
  </si>
  <si>
    <t> גְּדוּד</t>
  </si>
  <si>
    <t> 1) فرقة، قوات، فرقة غازية 1أ) فرقة غازية، فرقة مداهمة 1ب) فرقة، فرقة (من فرق الجيش) 1ج) غزوة، غارة</t>
  </si>
  <si>
    <t> H1417</t>
  </si>
  <si>
    <t> ثلم</t>
  </si>
  <si>
    <t>1) قطع شيء، ثلم، قطع 1أ) ثلم 1ب) قصاصات (كعلامة على الحداد) وتعني أيضًا: ge.du.dah ( प्रित्यдовмдие "ثلم" H1418)</t>
  </si>
  <si>
    <t> H1418</t>
  </si>
  <si>
    <t> الصورة</t>
  </si>
  <si>
    <t> 1) ثلم ، قطع 1 أ) ثلم 1 ب) قصاصات (كدليل على الحداد)</t>
  </si>
  <si>
    <t> H1419A</t>
  </si>
  <si>
    <t> גָּדוֹל</t>
  </si>
  <si>
    <t> عظيم : كبير</t>
  </si>
  <si>
    <t> صفة 1) عظيم 1أ) كبير (في الحجم والمدى) 1ب) في العدد 1ج) في الشدة 1د) بصوت عالٍ (في الصوت) 1هـ) أكبر (في العمر) 1f) في الأهمية 1f1) أشياء مهمة 1f2) عظيم، متميز (من الرجال) 1f3) الله نفسه (من الله) subst 1g) أشياء عظيمة 1h) أشياء متكبرة 1i) عظمة تعني أيضًا: ga.dol (प्रिषियो) (: قديم" H1419K) § Haggedolim = "العظيم" (CLBL) Haggedolim، the رجل عظيم؟ والد زبديئيل</t>
  </si>
  <si>
    <t> H1419B</t>
  </si>
  <si>
    <t> هاجيدوليم</t>
  </si>
  <si>
    <t> رجل يعيش في زمن السبي والعودة، مذكور فقط في نحميا 11: 14 § هجدوليم = "العظيم" (CLBL) هجدوليم، الرجل العظيم؟، والد زبديئيل.</t>
  </si>
  <si>
    <t> H1419J</t>
  </si>
  <si>
    <t> عظيم (البحر)</t>
  </si>
  <si>
    <t>صفة عظيم يُسمى أيضًا: pe.lish.ti ( की फ़र༈ຫຫຫຫຫຫຫ຺ຫຫຫຫຫຫຫຫຫຫຫຫຫຫຫຫຫຫຫຫຫຫຫຫຫຫຫຫຫຫຫຫຫຫຫຫຫຫຫຫຫຫຫຫຫຫຫ຺</t>
  </si>
  <si>
    <t> H1419K</t>
  </si>
  <si>
    <t> عظيم : قديم</t>
  </si>
  <si>
    <t> صفة 1) عظيم 1أ) كبير (في الحجم والمدى) 1ب) في العدد 1ج) في الشدة 1د) بصوت عالٍ (في الصوت) 1هـ) أكبر (في العمر) 1f) في الأهمية 1f1) أشياء مهمة 1f2) عظيم، متميز (من الرجال) 1f3) الله نفسه (من الله) الفرعي 1ز) الأشياء العظيمة 1ح) الأشياء المتكبرة 1i) العظمة § هاجدوليم = "العظيم" (CLBL) هاجدوليم الرجل العظيم؟ والد زبديئيل</t>
  </si>
  <si>
    <t> H1420</t>
  </si>
  <si>
    <t> الصورة</t>
  </si>
  <si>
    <t> 1) عظمة الإنسان 1 ب) عظمة الله (كسمة)</t>
  </si>
  <si>
    <t> H1421</t>
  </si>
  <si>
    <t> أنشودة</t>
  </si>
  <si>
    <t> السب والألفاظ السب</t>
  </si>
  <si>
    <t> H1422</t>
  </si>
  <si>
    <t> الصورة</t>
  </si>
  <si>
    <t> تهكم</t>
  </si>
  <si>
    <t> تهكم</t>
  </si>
  <si>
    <t> H1423</t>
  </si>
  <si>
    <t> ي</t>
  </si>
  <si>
    <t> طفل</t>
  </si>
  <si>
    <t> طفل، ذكر الماعز الشاب</t>
  </si>
  <si>
    <t> H1424</t>
  </si>
  <si>
    <t> ي</t>
  </si>
  <si>
    <t> غادي</t>
  </si>
  <si>
    <t xml:space="preserve">رجل من مملكة إسرائيل، عاش في زمن الملكية المنقسمة، ورد ذكره لأول مرة في 2 مل 15: 14؛ والد: منحيم (H4505) § جادي = "ثروتي" والد منحيم الجادي ملك إسرائيل</t>
  </si>
  <si>
    <t> H1425</t>
  </si>
  <si>
    <t xml:space="preserve"> شخص من سبط جاد عاش في زمن البطاركة، ورد ذكره لأول مرة في تك 30: 11؛ ابن: إسرائيل (ح3478) وزلفة (ح2153)؛ شقيق: آشر (H0836)؛ الأخ غير الشقيق لكل من: رأوبين (ه7205)، شمعون (ه8095)، لاوي (ه3878)، يهوذا (ه3063)، دان (ه1835ه)، نفتالي (ه5321)، يساكر (ه3485)، زبولون (ه2074)، دينة (ه1783)، يوسف (H3130) وبنيامين (H1144)؛ والد: زفيون (H6837)، حاجي (H2291)، شوني (H7764)، إزبون (H0675)، إيري (H6179)، أرود (H0720) وأريلي (H0692) اسم آخر لجاد ( गadite "جاد" H1410G) § جاديت = "غزاة: قوة: ثروة" أحد القبيلة المنحدرة من جاد</t>
  </si>
  <si>
    <t> H1426</t>
  </si>
  <si>
    <t> ي</t>
  </si>
  <si>
    <t> جادي</t>
  </si>
  <si>
    <t xml:space="preserve">رجل يعيش في زمن مصر والبرية، مذكور فقط في عدد ١٣:١١؛ ابن: سوسي (H5485) § جدي = "ثروتي" ابن سوسي جاسوس من سبط منسى أرسله موسى ليتجسس أرض كنعان</t>
  </si>
  <si>
    <t> H1427</t>
  </si>
  <si>
    <t> גַּדִּיאֵל</t>
  </si>
  <si>
    <t> جادييل</t>
  </si>
  <si>
    <t xml:space="preserve"> رجل يعيش في زمن مصر والبرية، مذكور فقط في عدد ١٣:١٠؛ ابن: سودي (ح5476) § جديئيل = "الله ثروتي" الجاسوس من سبط زبولون الذي أرسله موسى ليتجسس أرض كنعان</t>
  </si>
  <si>
    <t> H1428</t>
  </si>
  <si>
    <t> يدين</t>
  </si>
  <si>
    <t> ضفة النهر، الشاطئ</t>
  </si>
  <si>
    <t> H1429</t>
  </si>
  <si>
    <t> يدين</t>
  </si>
  <si>
    <t> الأطفال، إناث الماعز الصغيرة</t>
  </si>
  <si>
    <t> H1430A</t>
  </si>
  <si>
    <t> طية</t>
  </si>
  <si>
    <t> كومة</t>
  </si>
  <si>
    <t> كومة، كومة، كومة</t>
  </si>
  <si>
    <t> H1430B</t>
  </si>
  <si>
    <t> H1431</t>
  </si>
  <si>
    <t> גָּדַל</t>
  </si>
  <si>
    <t>1) أن تنمو ، تصبح عظيمًا أو مهمًا ، تروج ، تصنع قوة ، تثني ، تكبر ، تقوم بأشياء عظيمة 1 أ) (Qal) 1a1) لتنمو 1a2) لتصبح عظيمة 1a3) أن تتضخم 1b) (Piel) 1b1) تسبب في نمو 1b2) لجعل 1b3 رائعًا وقويًا) لتكبير 1c) (Pual) يتم إحضاره 1d) (Hiphil) 1d1) لجعل 1d2 رائعًا) لتكبير 1d3) للقيام بأشياء رائعة 1e) (Hithpael) للتكبير نفسه - ذاته</t>
  </si>
  <si>
    <t> H1432</t>
  </si>
  <si>
    <t> גָּדֵל</t>
  </si>
  <si>
    <t> ينمو</t>
  </si>
  <si>
    <t> أصبح عظيما، يكبر</t>
  </si>
  <si>
    <t> H1433</t>
  </si>
  <si>
    <t> גֹּ֫דֶל</t>
  </si>
  <si>
    <t> 1) العظمة 1 أ) العظمة 1 ب) العظمة 1 ج) الكبرياء والوقاحة (حس سيء)</t>
  </si>
  <si>
    <t> H1434</t>
  </si>
  <si>
    <t> طية</t>
  </si>
  <si>
    <t> شرابة</t>
  </si>
  <si>
    <t> 1) خيوط ملتوية ، شرابات ، إكليل 1 أ) شرابات (على الملابس) 1 ب) إكليل (على تيجان الأعمدة)</t>
  </si>
  <si>
    <t> H1435G</t>
  </si>
  <si>
    <t> גִּדֵּל</t>
  </si>
  <si>
    <t> جيديل</t>
  </si>
  <si>
    <t>رجل يعيش في زمن السبي والعودة، تم ذكره لأول مرة في عز 2: 47 § جديل = "عظيم جدًا" 1) رأس عائلة من عبيد الهيكل العائدين من السبي مع زربابل 2) رأس نسل عبيد سليمان العائد من المنفى مع زربابل</t>
  </si>
  <si>
    <t> H1435H</t>
  </si>
  <si>
    <t> رجل يعيش في زمن السبي والعودة، تم ذكره لأول مرة في عز 2: 56 § جديل = "عظيم جدًا" 1) رأس عائلة من عبيد الهيكل العائدين من السبي مع زربابل 2) رأس نسل عبيد سليمان العائد من المنفى مع زربابل</t>
  </si>
  <si>
    <t> H1436A</t>
  </si>
  <si>
    <t> يدين</t>
  </si>
  <si>
    <t> جدليا</t>
  </si>
  <si>
    <t> رجل يعيش في زمن السبي والعودة، مذكور فقط في عز 10: 18 § جدليا = "الرب عظيم" 1) ابن أخيقام، والي اليهودية الذي عينه نبوخذنصر 2) ابن أمريا وحفيد حزقيا 3) كاهناً من بني يشوع في زمن عزرا</t>
  </si>
  <si>
    <t> H1436B</t>
  </si>
  <si>
    <t> גְּדַלְיָ֫הוּ</t>
  </si>
  <si>
    <t>رجل يعيش في زمن الملكية المنقسمة، ورد ذكره لأول مرة في 2 مل 25: 22؛ ابن: أخيقام (H0296) اسمه أيضًا: ge.dal.yah ( गصليah "جدليا" H1436) § جدليا = "يهوه عظيم" 1) ابن يدوثون في زمن داود 2) حاكم يهودا 3) ابن يدوثون فشحور، أحد رؤساء أورشليم في زمن إرميا</t>
  </si>
  <si>
    <t> H1436G</t>
  </si>
  <si>
    <t> رجل يعيش في زمن الملكية المنقسمة، ورد ذكره لأول مرة في 2 مل 25: 22؛ ابن: أحيقام (H0296) تهجئة أخرى لـ ge.dal.yah ( गedaliah "جدليا" H1436B) § جدليا = "يهوه عظيم" 1) ابن يدوثون في زمن داود 2) حاكم يهودا 3) ابن فشحور، أحد رؤساء أورشليم في زمن إرميا</t>
  </si>
  <si>
    <t> ح1436هـ</t>
  </si>
  <si>
    <t>رجل يعيش في زمن الملكية المنقسمة، مذكور فقط في صف ١: ١؛ ابن: أمريا (H0568O)؛ والد: كوشي (ه3569هـ) § جدليا = "الرب عظيم" 1) ابن يدوثون في زمن داود 2) حاكم اليهودية 3) ابن فشحور أحد رؤساء أورشليم في زمن إرميا</t>
  </si>
  <si>
    <t> H1436I</t>
  </si>
  <si>
    <t> رجل من سبط لاوي عاش في زمن الملكية المتحدة، ذُكر للمرة الأولى في ١ اخ ٢٥:٣؛ ابن: يدوثون (ح3038)؛ شقيق: عوبيد أدوم (ه5654)، متثيا (ه4993ه)، صري (ه6874)، يشعيا (ه3470ه)، حشبيا (ه2811ط) § جدليا = "الرب عظيم" 1) ابن يدوثون في زمن داود 2) والي اليهودية 3) ابن فشحور أحد رؤساء أورشليم في زمن إرميا</t>
  </si>
  <si>
    <t> H1436J</t>
  </si>
  <si>
    <t>رجل يعيش في زمن الملكية المنقسمة، مذكور فقط في إرميا ٣٨: ١؛ ابن: فشحور (H6583K) § جدليا = "الرب عظيم" 1) ابن يدوثون في زمن داود 2) حاكم اليهودية 3) ابن فشحور أحد رؤساء أورشليم في زمن إرميا</t>
  </si>
  <si>
    <t> H1437</t>
  </si>
  <si>
    <t> גִּדַּלְתִּי</t>
  </si>
  <si>
    <t> جدالتي</t>
  </si>
  <si>
    <t xml:space="preserve"> رجل من سبط لاوي عاش في زمن الملكية المنقسمة، ورد ذكره لأول مرة في 1 أي 25: 4؛ ابن: هيمان (H1968I)؛ شقيق: بقيا (ح 1232)، متنيا (ح 4983 ه)، عزيئيل (ح 5816 ي)، شبوئيل (ح 7619 ه)، يريموث (ح 3406 ل)، حننيا (ح 2608 ب)، حناني ( ح 2607 ه)، إلياثة ( ح 0448)، رومامتي عزر ( ح 7320). يشبكاشاه (ه3436)، ملوثي (ه4413)، هوثير (ه1956)، محازيوث (ه4238) § جدالتي = "أعظم" أحد أبناء هيمان رائي الملك</t>
  </si>
  <si>
    <t> H1438</t>
  </si>
  <si>
    <t> גָּדַע</t>
  </si>
  <si>
    <t> لخفض / إيقاف</t>
  </si>
  <si>
    <t>1) للقص ، القص ، القطع ، القطع ، النحت ، القطع ، القطع ، القطع إلى قسمين ، الحلاقة 1 أ) (قل) للقص ، الفرم إلى قطعتين 1 ب) (النيفال) ليتم تقطيعها ، تكون محفورة off 1c) (Piel) للتقطيع أو التقليل إلى قسمين ، تقطيع أو تنخفض إلى قسمين 1d) (Pual) للتقطيع ، النحت</t>
  </si>
  <si>
    <t> H1439</t>
  </si>
  <si>
    <t> גִּדְעוֹן</t>
  </si>
  <si>
    <t xml:space="preserve"> قاض عاش قبل مملكة إسرائيل، ورد ذكره لأول مرة في قض 6: 11؛ ابن: يوآش (ح3101)؛ والد: يثر (H3500)، أبيمالك (H0040H) ويوثام (H3147)؛ ويُدعى أيضًا يربعل في قض ٦: ٣٢؛ 7.1؛ 8.29،35؛ 9.1،2،5،16،19،24،28،57؛ 1xيروبشث في 2 صم 11:21؛ § جدعون = "قاطع" الابن الأصغر ليوآش من أبيعزري، القاضي الخامس لإسرائيل الذي قاد بني إسرائيل ضد المديانيين</t>
  </si>
  <si>
    <t> H1440</t>
  </si>
  <si>
    <t> גִּדְעֹם</t>
  </si>
  <si>
    <t> جدوم</t>
  </si>
  <si>
    <t xml:space="preserve"> § جدوم = "تقطيع" المكان الذي توقف فيه الإسرائيليون عن ملاحقة بنيامين، ويقع على ما يبدو بين جبعة ومنحدرات ريمون.</t>
  </si>
  <si>
    <t> H1441</t>
  </si>
  <si>
    <t> ي</t>
  </si>
  <si>
    <t> جدعوني</t>
  </si>
  <si>
    <t xml:space="preserve">رجل عاش في زمن مصر والبرية، ورد ذكره لأول مرة في عدد ١: ١١؛ والد: أبيدان (H0027) § جدعوني = "قاطعي" بنياميني، والد أبيدان</t>
  </si>
  <si>
    <t> H1442</t>
  </si>
  <si>
    <t> גָּדַף</t>
  </si>
  <si>
    <t> 1) لسب الرجال ، والتجديف على الله 1 أ) (بيل) 1 أ 1) للسب (بين الرجال) 1 أ 2) للتجديف (الله)</t>
  </si>
  <si>
    <t> H1443</t>
  </si>
  <si>
    <t> ار</t>
  </si>
  <si>
    <t> إلى الجدار لأعلى/لإيقافه</t>
  </si>
  <si>
    <t> 1) إلى الجدار ، وإغلاقه ، وإغلاقه ، وبناء جدار 1 أ) (Qal) 1a1) إلى الجدار ، وإغلاق 1a2) البنائين (المشاركة)</t>
  </si>
  <si>
    <t> H1444</t>
  </si>
  <si>
    <t> ار</t>
  </si>
  <si>
    <t> جدار، سياج، تهجئة أخرى لـ ga.der ( г а а а 447، "wall" H1447)</t>
  </si>
  <si>
    <t> H1445</t>
  </si>
  <si>
    <t> ار</t>
  </si>
  <si>
    <t> جيدر</t>
  </si>
  <si>
    <t xml:space="preserve"> جيدر = "سور" إحدى المدن الكنعانية التي استولى عليها يشوع والإسرائيليون في أرض الموعد.</t>
  </si>
  <si>
    <t> H1446G</t>
  </si>
  <si>
    <t> ش</t>
  </si>
  <si>
    <t> جيدور</t>
  </si>
  <si>
    <t>جدور = "سور" بلدة تقع في الجزء الجبلي من يهوذا على بعد أميال قليلة شمال الخليل، وتُسمى أيضًا: ge.der (गتس ë uh 1445)</t>
  </si>
  <si>
    <t> H1446H</t>
  </si>
  <si>
    <t xml:space="preserve"> § جدور = "سور" مدينة</t>
  </si>
  <si>
    <t> H1446I</t>
  </si>
  <si>
    <t> رجل من سبط بنيامين عاش في زمن الملكية المتحدة، ذُكر لأول مرة في ١ اخ ٨:٣١؛ ابن: أبيئيل (H0022) ومعكة (H4601N)؛ شقيق: كيش (ه 7027)، نير (ه 5369)، عبدون (ه 5658 ي)، صور (ه 6698 ط)، بعل (ه 1168 ب)، ناداب (ه 5070 ي)، أخيو ( ح 0283 ط)، زكري ( ح 2144) ومقلوث ( ح 4732) § جدور = "سور" 1) ابن فنوئيل 2) ابن يارد 3) بنياميني من جبعون 4) بلدة في الجزء الجبلي من يهوذا على بعد أميال قليلة شمال حبرون</t>
  </si>
  <si>
    <t> H1447</t>
  </si>
  <si>
    <t> ار</t>
  </si>
  <si>
    <t> سياج، جدار ويعني أيضًا: ge.der ( г а а не дон "حائط" H1444)</t>
  </si>
  <si>
    <t> H1448</t>
  </si>
  <si>
    <t> النسخة</t>
  </si>
  <si>
    <t> 1) جدار ، تحوط 2) حظيرة (بناء مع "الأغنام")</t>
  </si>
  <si>
    <t> H1449</t>
  </si>
  <si>
    <t> جديرة</t>
  </si>
  <si>
    <t xml:space="preserve"> § جديرة = "سور" مدينة يهوذا في البلاد المنخفضة</t>
  </si>
  <si>
    <t> H1450</t>
  </si>
  <si>
    <t>الملف الشخصي</t>
  </si>
  <si>
    <t> جيدروث</t>
  </si>
  <si>
    <t xml:space="preserve"> § جديروت = "أسوار" مدينة في أرض يهوذا المنخفضة</t>
  </si>
  <si>
    <t> H1451</t>
  </si>
  <si>
    <t> ر</t>
  </si>
  <si>
    <t> الجديريت</t>
  </si>
  <si>
    <t xml:space="preserve"> مجموعة ge.de.rah (گديرت = "جدار" أحد سكان جديرر H1449)</t>
  </si>
  <si>
    <t> H1452</t>
  </si>
  <si>
    <t> גְּדֵרָתִי</t>
  </si>
  <si>
    <t> الجديراثي</t>
  </si>
  <si>
    <t xml:space="preserve"> Gederathite = "جدار" أحد سكان الجديرة، تهجئة أخرى لـ ge.de.rah ( प्र्ति "Gederah" H1449)</t>
  </si>
  <si>
    <t> H1453</t>
  </si>
  <si>
    <t> גְּדֵרֹתָ֑יִם</t>
  </si>
  <si>
    <t> جيدروثيم</t>
  </si>
  <si>
    <t xml:space="preserve"> § جديروتايم = "سورين" مدينة في أرض يهوذا المنخفضة</t>
  </si>
  <si>
    <t> H1454</t>
  </si>
  <si>
    <t> גֵּה</t>
  </si>
  <si>
    <t> هذا، مثل هذا المعادل الآرامي: دا (방 «هذا» H1668)</t>
  </si>
  <si>
    <t> H1455</t>
  </si>
  <si>
    <t> النسخة</t>
  </si>
  <si>
    <t> 1) (قل) لتغادر 1 أ) لتشفى ، تلتئم (ميتون)</t>
  </si>
  <si>
    <t> H1456</t>
  </si>
  <si>
    <t> النسخة</t>
  </si>
  <si>
    <t> دواء</t>
  </si>
  <si>
    <t> علاج، شفاء</t>
  </si>
  <si>
    <t> H1457</t>
  </si>
  <si>
    <t> نسخة</t>
  </si>
  <si>
    <t> للانحناء (للأسفل)</t>
  </si>
  <si>
    <t> (قال) ينحني، يجثم</t>
  </si>
  <si>
    <t> H1458</t>
  </si>
  <si>
    <t> גַּו</t>
  </si>
  <si>
    <t> الظهر</t>
  </si>
  <si>
    <t>H1459</t>
  </si>
  <si>
    <t> وسط، وسط الآرامية gev ( प्रि "وسط" H1460B)</t>
  </si>
  <si>
    <t> H1460A</t>
  </si>
  <si>
    <t> גֵּו</t>
  </si>
  <si>
    <t> الظهر، الظهر</t>
  </si>
  <si>
    <t> H1460B</t>
  </si>
  <si>
    <t> وسط الآرامية المعادل: gav ( г аv ( "وسط" H1459)</t>
  </si>
  <si>
    <t> H1461</t>
  </si>
  <si>
    <t> دج</t>
  </si>
  <si>
    <t> لحرث</t>
  </si>
  <si>
    <t> 1) لحفر 1 أ) (Qal) الحفارين ، الحرث (النعت)</t>
  </si>
  <si>
    <t> H1462A</t>
  </si>
  <si>
    <t> دج</t>
  </si>
  <si>
    <t> الجراد تهجئة أخرى لـ gi.vay ( гаэтавай " الجراد " H1462B)</t>
  </si>
  <si>
    <t> H1462B</t>
  </si>
  <si>
    <t> مسعود</t>
  </si>
  <si>
    <t> الجراد رمز حكم الرب على إسرائيل. ; في سيم. of disappearance of Assyrian leaders at destruction of Nineveh Also means: gov (גּוֹב "locust" H1462A)</t>
  </si>
  <si>
    <t> H1463G</t>
  </si>
  <si>
    <t> الجودة</t>
  </si>
  <si>
    <t> رجل من سبط رأوبين يعيش في زمن مصر والبرية، مذكور فقط في ١ اخ ٥:٤؛ ابن: شمعيا (H8098D)؛ والد: شمعي (H8096L) § جوج = "الجبل" 1) رأوبيني، ابن شمعيا 2) الأمير النبوي لروش وماشك وتوبال ومأجوج</t>
  </si>
  <si>
    <t> H1463H</t>
  </si>
  <si>
    <t>يأجوج = "جبل" أرض روش وماشك وتوبال ومأجوج واسمها أيضًا: جوج (Γώγ "يأجوج" G1136)</t>
  </si>
  <si>
    <t> H1464</t>
  </si>
  <si>
    <t> جودة</t>
  </si>
  <si>
    <t> للغارة</t>
  </si>
  <si>
    <t> 1) للغزو والهجوم 1 أ) (قل) للهجوم</t>
  </si>
  <si>
    <t> H1465</t>
  </si>
  <si>
    <t> جودة</t>
  </si>
  <si>
    <t> 1) الخلف ظهرا 2) (CLBL) خلف</t>
  </si>
  <si>
    <t> H1466</t>
  </si>
  <si>
    <t> كبرياء، رفع ما يعادل الآرامية: ge.vah ( प्रेह "فخر" H1467)</t>
  </si>
  <si>
    <t> H1467</t>
  </si>
  <si>
    <t> فخر الآرامية ge.vah ( प्रिक "فخر" H1466)</t>
  </si>
  <si>
    <t> H1468</t>
  </si>
  <si>
    <t> جيد</t>
  </si>
  <si>
    <t> 1) بالمرور ، يموت 1 أ) (قال) ليموت (من الحياة) 2) (TWOT) لإحضاره ، مقطوع</t>
  </si>
  <si>
    <t> H1469</t>
  </si>
  <si>
    <t> عالية الجودة</t>
  </si>
  <si>
    <t> طائر صغير</t>
  </si>
  <si>
    <t> فرخ صغير (من الطيور)</t>
  </si>
  <si>
    <t> H1470</t>
  </si>
  <si>
    <t> جيد</t>
  </si>
  <si>
    <t> جوزان</t>
  </si>
  <si>
    <t xml:space="preserve"> § جوزان = "قطع" مدينة بلاد ما بين النهرين الواقعة على نهر الفرات أو بالقرب منه حيث استقر الإسرائيليون المنفيون</t>
  </si>
  <si>
    <t> H1471A</t>
  </si>
  <si>
    <t> גּוֹי</t>
  </si>
  <si>
    <t> أمة</t>
  </si>
  <si>
    <t>1) أمة، شعب 1أ) أمة، شعب 1أ1) عادة من غير العبرانيين 1أ2) من نسل إبراهيم 1أ3) من إسرائيل 1ب) من سرب الجراد والحيوانات الأخرى (الشكل)</t>
  </si>
  <si>
    <t> H1471B</t>
  </si>
  <si>
    <t> أنشودة</t>
  </si>
  <si>
    <t> جوييم</t>
  </si>
  <si>
    <t> ينحدر الناس من جوي(؟)، المذكور لأول مرة في تك 14: 1 § جوييم (تيدجال، ملك)</t>
  </si>
  <si>
    <t> H1471G</t>
  </si>
  <si>
    <t> 1) أمة، شعب 1أ) أمة، شعب 1أ1) عادة من غير العبرانيين 1أ2) من نسل إبراهيم 1أ3) من إسرائيل 1ب) سرب من الجراد والحيوانات الأخرى (الشكل) 1ج) غوييم؟ = "الأمم" تسمى أيضًا: العرقيات (ἔθνος "الأمم" G1484)</t>
  </si>
  <si>
    <t> H1471H</t>
  </si>
  <si>
    <t> (حروشث) – هاجوييم</t>
  </si>
  <si>
    <t> جوييم (تيدجال، ملك) مدمج مع cha.ro.shet (الحروشث H2800)</t>
  </si>
  <si>
    <t> H1472</t>
  </si>
  <si>
    <t> גְּוִיָּה</t>
  </si>
  <si>
    <t> 1) جسد (مخلوقات حية) 2) جثة ، جثة ، جثة</t>
  </si>
  <si>
    <t> H1473</t>
  </si>
  <si>
    <t> الصورة</t>
  </si>
  <si>
    <t> 1) المنفى ، المنفى ، الأسر 1 أ) المنفيون (كول) 1 ب) المنفى ، الأسر (مجردة)</t>
  </si>
  <si>
    <t> H1474</t>
  </si>
  <si>
    <t> גּוֹלָן</t>
  </si>
  <si>
    <t> الجولان</t>
  </si>
  <si>
    <t xml:space="preserve">§ الجولان = "سبيهم: فرحهم" مدينة منسى في مرتفعات باشان شرقي الأردن؛ مدينة الملجأ</t>
  </si>
  <si>
    <t> H1475</t>
  </si>
  <si>
    <t> גּוּמָּץ</t>
  </si>
  <si>
    <t> H1476G</t>
  </si>
  <si>
    <t> גּוּנִי</t>
  </si>
  <si>
    <t> غوني</t>
  </si>
  <si>
    <t> رجل من سبط نفتالي يعيش في زمن مصر والبرية، ورد ذكره لأول مرة في تك 46: 24؛ ابن: نفتالي (H5321)؛ شقيق: جزئيل (H3183)، يزر (H3337) وشليم (H8006) اسمه أيضًا: gu.ni (باللغة العبرية "Gunite" H1477) § Guni = "المدافع عني (؟)" 1) ابن نفتالي ومؤسس عشيرة جونيين 2) من نسل جاد</t>
  </si>
  <si>
    <t> H1476H</t>
  </si>
  <si>
    <t> رجل من سبط جاد عاش في زمن الملكية المنقسمة، ورد ذكره فقط في 1 أي 5: 15؛ والد: عبديئيل (H5661) § جوني = "المدافع عني (؟)" 1) ابن نفتالي ومؤسس عائلة جونيت 2) من نسل جاد</t>
  </si>
  <si>
    <t> H1477</t>
  </si>
  <si>
    <t> غونيت</t>
  </si>
  <si>
    <t xml:space="preserve">شخص من نسل جوني، وهو رجل من سبط نفتالي عاش في زمن مصر والبرية، وقد ورد ذكره لأول مرة في تك 46: 24؛ ابن: نفتالي (H5321)؛ شقيق: جزئيل (H3183)، يزر (H3337) وشليم (H8006) مجموعة gu.ni ( г и в неи "Guni" H1476) § Gunites = "المدافع عني (؟)" أحد أفراد عائلة جوني بن نفتالي</t>
  </si>
  <si>
    <t> H1478</t>
  </si>
  <si>
    <t> גָּוַע</t>
  </si>
  <si>
    <t> 1) تنتهي ، تموت ، تموت ، تتخلى عن الشبح ، تخلي عن الشبح ، تكون ميتًا ، تكون جاهزة للموت 1 أ) (Qal) لتنتهي ، تموت ، تكون على وشك الموت</t>
  </si>
  <si>
    <t> H1479</t>
  </si>
  <si>
    <t> גּוּף</t>
  </si>
  <si>
    <t> 1) للإغلاق ، أغلق 1a) (Hiphil) للإغلاق</t>
  </si>
  <si>
    <t> H1480</t>
  </si>
  <si>
    <t> الصورة</t>
  </si>
  <si>
    <t> الجثة ، الجثة</t>
  </si>
  <si>
    <t> H1481A</t>
  </si>
  <si>
    <t> ش</t>
  </si>
  <si>
    <t> 1) البقاء ، والبقاء ، والسكن ، والسكن ، والبقاء ، والسكن ، والبقاء غريباً ، والاستمرار ، بالتأكيد 1 أ) (قال) 1 أ 1) للبقاء ، والسكن لفترة 1 أ 2) للبقاء ، والبقاء ، والسكن المؤقت 1 ب) (Hithpolel) 1b1) لطلب الضيافة مع 1b2) لتجمع نفسه</t>
  </si>
  <si>
    <t> H1481B</t>
  </si>
  <si>
    <t>1) لإثارة المشاكل ، الفتنة ، الشجار ، اجتمعوا 1 أ) (قل) 1 أ 1) لإثارة الفتنة 1 أ 2) للشجار 1 ب) (هيثبولل) لإثارة النفس</t>
  </si>
  <si>
    <t> H1481C</t>
  </si>
  <si>
    <t> 1) أن تخاف ، تخاف ، تخاف ، تخاف ، تخاف 1 أ) (قل) 1 أ 1) تخاف ، تخاف 1 أ 2) تخاف ، تقف في رهبة</t>
  </si>
  <si>
    <t> H1482</t>
  </si>
  <si>
    <t> جرو</t>
  </si>
  <si>
    <t> شبل، جرو، شاب</t>
  </si>
  <si>
    <t> H1483</t>
  </si>
  <si>
    <t> جور</t>
  </si>
  <si>
    <t xml:space="preserve"> § جور = "تغرب" المكان الذي ضرب فيه أخزيا</t>
  </si>
  <si>
    <t> H1484</t>
  </si>
  <si>
    <t> ش</t>
  </si>
  <si>
    <t> H1485</t>
  </si>
  <si>
    <t> גּוּר־בָּ֑֫עַל</t>
  </si>
  <si>
    <t> جوربال</t>
  </si>
  <si>
    <t xml:space="preserve"> § جور بعل = "مسكن البعل" مكان يسكن فيه العرب. ربما بين فلسطين وشبه الجزيرة العربية</t>
  </si>
  <si>
    <t> H1486</t>
  </si>
  <si>
    <t> גּוֹרָל</t>
  </si>
  <si>
    <t> المخصصة</t>
  </si>
  <si>
    <t> 1) الدفعة 1 أ) الحصى المستخدمة في اتخاذ القرارات بشكل منهجي 2) الجزء 2 أ) الدفعة ، الجزء (الشيء الذي يتم تعيينه من خلال إلقاء القرعة) 2 ب) المكافأة ، والعقاب</t>
  </si>
  <si>
    <t> H1487</t>
  </si>
  <si>
    <t> גּוּשׁ</t>
  </si>
  <si>
    <t> تراب</t>
  </si>
  <si>
    <t> تراب، مقطوع</t>
  </si>
  <si>
    <t> H1488</t>
  </si>
  <si>
    <t> גֵּז</t>
  </si>
  <si>
    <t> 1) القص ، القص 1 أ) القص ، الذي يقطع 1 ب) القص ، جز العشب</t>
  </si>
  <si>
    <t>H1489</t>
  </si>
  <si>
    <t> بإختصار</t>
  </si>
  <si>
    <t> H1490</t>
  </si>
  <si>
    <t> H1491</t>
  </si>
  <si>
    <t> גָּזָה</t>
  </si>
  <si>
    <t> 1) أن يقطع ويقطع ويقطع 1 أ) (قل) الذي قطعه</t>
  </si>
  <si>
    <t> H1492</t>
  </si>
  <si>
    <t> גִּזָּה</t>
  </si>
  <si>
    <t> H1493</t>
  </si>
  <si>
    <t> גִּזוֹנִי</t>
  </si>
  <si>
    <t> جيزونيت</t>
  </si>
  <si>
    <t xml:space="preserve"> شخص ينحدر من جيزون (؟)، تم ذكره فقط في 1 أي 11:34 § جيزونيت = "الجزّاز: عامل مقلع" من نسل أو ساكن في جيزون (غير معروف)</t>
  </si>
  <si>
    <t> H1494</t>
  </si>
  <si>
    <t> גָּזַז</t>
  </si>
  <si>
    <t> 1) للقص ، جز 1 أ) (Qal) 1a1) لقص 1a2) القص (المفعول) 1b) (Niphal) ليتم قطعه ، يتم تدميره</t>
  </si>
  <si>
    <t> H1495G</t>
  </si>
  <si>
    <t> גָּזֵז</t>
  </si>
  <si>
    <t> غازيز</t>
  </si>
  <si>
    <t>رجل من سبط يهوذا يعيش في زمن مصر والبرية، ورد ذكره لأول مرة في ١ أخبار ٢: ٤٦ أ؛ ابن: كالب (H3612H) وإيفة (H5891H)؛ شقيق: حاران (H2771B) وموزا (H4162)؛ الأخ غير الشقيق لـ: حور (هـ 2354)، يشر (ه 3475)، شوباب (ه 7727 هـ)، أردون (ه 0715)، مريشة في 1 أخبار 2: 42 (ه 4337)، جحداي (ه 3056)، شبر (ه 7669)، ترحنة (ه 8647)، شعف (H8174H)، شيفا (H7724) واكسا (H5915H) § جازيز = "الجزّاز" 1) ابن كالب من سريته عيفة 2) ابن هاران بن كالب من سريته عيفة (؟)</t>
  </si>
  <si>
    <t> H1495H</t>
  </si>
  <si>
    <t> رجل من سبط يهوذا عاش في زمن الملكية المنقسمة، ورد ذكره لأول مرة في ١ أخبار ٢: ٤٦ ب؛ ابن: حاران (H2771B) § جازيز = "الجزّاز" 1) ابن كالب من سريته عيفة 2) ابن هاران ابن كالب من سريته عيفة (؟)</t>
  </si>
  <si>
    <t> H1496</t>
  </si>
  <si>
    <t> גָּזִית</t>
  </si>
  <si>
    <t> قطع</t>
  </si>
  <si>
    <t> قطع، قطع</t>
  </si>
  <si>
    <t> H1497</t>
  </si>
  <si>
    <t> גָּזַל</t>
  </si>
  <si>
    <t>1) للتمزيق ، والاستيلاء ، والنهب ، والتمزيق ، والانسحاب ، والسرقة ، والأخذ بالقوة 1 أ) (Qal) 1a1) للتمزيق ، والاستيلاء على 1a2) للاستيلاء ، والنهب (مع acc cognate) 1b) (Niphal) 1b1) يتم سلبه 1b2) ليتم أخذه بعيدًا</t>
  </si>
  <si>
    <t> H1498</t>
  </si>
  <si>
    <t> גָּזֵל</t>
  </si>
  <si>
    <t> سرقة</t>
  </si>
  <si>
    <t> سرقة، شيء نهب، وتعني أيضًا: ge.zel ( प्रिलेन्वीन H1499)</t>
  </si>
  <si>
    <t> H1499</t>
  </si>
  <si>
    <t> גֵּזֶל</t>
  </si>
  <si>
    <t> عنف</t>
  </si>
  <si>
    <t> سرقة، نهب، تهجئة أخرى لـ ga.zel ( гада гал га.zel، "سرقة" H1498)</t>
  </si>
  <si>
    <t> H1500</t>
  </si>
  <si>
    <t> גְּזֵלָה</t>
  </si>
  <si>
    <t> نهب، إفساد، سرقة</t>
  </si>
  <si>
    <t> H1501</t>
  </si>
  <si>
    <t> גָּזָם</t>
  </si>
  <si>
    <t> الجراد</t>
  </si>
  <si>
    <t> H1502</t>
  </si>
  <si>
    <t> גַּזָּם</t>
  </si>
  <si>
    <t> جزام</t>
  </si>
  <si>
    <t xml:space="preserve"> رجل يعيش في زمن السبي والعودة، تم ذكره لأول مرة في عز 2: 48 § غزام = "يلتهم" رأس عائلة من عبيد الهيكل العائدين من المنفى مع زربابل</t>
  </si>
  <si>
    <t> H1503</t>
  </si>
  <si>
    <t> גֶּ֫זַע</t>
  </si>
  <si>
    <t> مخزون</t>
  </si>
  <si>
    <t> الجذع، الجذع، المخزون (من الأشجار)</t>
  </si>
  <si>
    <t> H1504</t>
  </si>
  <si>
    <t> ار</t>
  </si>
  <si>
    <t>1) تقطيع ، تقسم ، تقطع ، تقطع ، تقسم إلى قسمين ، انتزاع ، المرسوم 1 أ) (Qal) 1a1) لتقطيع اثنين ، قسمة 1a2) لقطع 1a3) لقطع ، تدمير ، إبادة 1a4) إلى مرسوم 1 ب) (Niphal) 1b1) يتم قطعه وفصله واستبعاده 1b2) ليتم تدميره ، وقطع 1b3) ليتم إصداره</t>
  </si>
  <si>
    <t> H1505</t>
  </si>
  <si>
    <t> ار</t>
  </si>
  <si>
    <t> 1) للقطع ، وتحديد 1 أ) (P'al) محدد (المشاركة) 1 ب) (Ithp'al) ليتم قصه</t>
  </si>
  <si>
    <t> H1506</t>
  </si>
  <si>
    <t> ار</t>
  </si>
  <si>
    <t> H1507</t>
  </si>
  <si>
    <t> جيزر</t>
  </si>
  <si>
    <t xml:space="preserve"> جازر أو جازر = "جزء" مدينة لاوية على تخم أفرايم تُسمى أيضًا: GOV (गob "Gob" H1359)</t>
  </si>
  <si>
    <t> H1508</t>
  </si>
  <si>
    <t> النسخة</t>
  </si>
  <si>
    <t> قطع / فصل</t>
  </si>
  <si>
    <t> 1) قطع ، تلميع ، فصل 1 أ) قطع ، تلميع 1 ب) فصل ، مكان منفصل</t>
  </si>
  <si>
    <t> H1509</t>
  </si>
  <si>
    <t> النسخة</t>
  </si>
  <si>
    <t> الانفصال، مكان منفصل</t>
  </si>
  <si>
    <t> H1510</t>
  </si>
  <si>
    <t> مرسوم الآرامية من ga.zar ( प्रि "لقطع" H1504)</t>
  </si>
  <si>
    <t> H1511</t>
  </si>
  <si>
    <t> ر</t>
  </si>
  <si>
    <t> جيرزيت</t>
  </si>
  <si>
    <t xml:space="preserve">شخص ما ينحدر من جرزيت (؟)، مذكور فقط في 1 صم 27: 8 § الجزريون = "قطعة: جزء (مقطع)" 1) سكان جازر الجريزيون = "القاطعون" 2) سكان جبل جرزيم؟</t>
  </si>
  <si>
    <t> H1512</t>
  </si>
  <si>
    <t> גָּחוֹן</t>
  </si>
  <si>
    <t> بطن (الزواحف)</t>
  </si>
  <si>
    <t> H1513</t>
  </si>
  <si>
    <t> גַּחֶ֫לֶת</t>
  </si>
  <si>
    <t> فحم</t>
  </si>
  <si>
    <t> الفحم، الفحم المشتعل، جمر النار، الجمر المتقد</t>
  </si>
  <si>
    <t> H1514</t>
  </si>
  <si>
    <t> גַּ֫חַם</t>
  </si>
  <si>
    <t> جهام</t>
  </si>
  <si>
    <t xml:space="preserve"> رجل يعيش في زمن البطاركة، لم يُذكر إلا في تك 22: 24؛ ابن: ناحور (H5152H) ورئومة (H7208)؛ شقيق: طيبة (H2875)، طاحش (H8477)، معكة (H4601)؛ الأخ غير الشقيق لـ: عوص (H5780H)، بوز (H0938)، كيموئيل (H7055)، حيسد (H3777)، حزو (H2375)، بيلداش (H6394)، جدلاف (H3044) وبتوئيل (H1328A) § جاهام = "حرق" ابن ناحور أخي إبراهيم وسريته رؤومة</t>
  </si>
  <si>
    <t> H1515</t>
  </si>
  <si>
    <t> ار</t>
  </si>
  <si>
    <t> جهار</t>
  </si>
  <si>
    <t xml:space="preserve">رجل يعيش في زمن السبي والعودة، تم ذكره لأول مرة في عز 2: 47 § جاهار = "مخبأ" رأس عائلة من عبيد الهيكل العائدين من المنفى مع زربابل</t>
  </si>
  <si>
    <t> H1516G</t>
  </si>
  <si>
    <t> فيلو</t>
  </si>
  <si>
    <t> الوادي</t>
  </si>
  <si>
    <t> وادي، واد شديد الانحدار، ممر ضيق اسم آخر ل to.phet (ترجمه "Topheth" H8612)</t>
  </si>
  <si>
    <t> H1516H</t>
  </si>
  <si>
    <t> وادي (إفتحال).</t>
  </si>
  <si>
    <t> وادي، واد شديد الانحدار، ممر ضيق مدمج مع yiph.tach-el (إسرائيل "من يفتاحيل" H3317)</t>
  </si>
  <si>
    <t> H1516I</t>
  </si>
  <si>
    <t> وادي (صبوئيم).</t>
  </si>
  <si>
    <t> وادي، وادٍ شديد الانحدار، ومضيق ضيق مدمج مع tse.vo.im ( إسرائيل " من صبوئيم" H6650H)</t>
  </si>
  <si>
    <t> H1516J</t>
  </si>
  <si>
    <t> (الملح) وادي</t>
  </si>
  <si>
    <t> وادي، وادٍ شديد الانحدار، ومضيق ضيق مدمج مع me.lach (ᴴᴰᴼᴼᴼᴼᴼ" من الملح" H4417H)</t>
  </si>
  <si>
    <t> H1516K</t>
  </si>
  <si>
    <t> جي</t>
  </si>
  <si>
    <t xml:space="preserve"> § الوادي، وادي شديد الانحدار، مضيق ضيق</t>
  </si>
  <si>
    <t> H1516L</t>
  </si>
  <si>
    <t> (وادي صفاثة).</t>
  </si>
  <si>
    <t>valley, a steep valley, narrow gorge Combined with tse.pha.tah (צְפַ֫תָה "Zephathah" H6859)</t>
  </si>
  <si>
    <t> H1516M</t>
  </si>
  <si>
    <t> الوادي (البوابة)</t>
  </si>
  <si>
    <t> H1516N</t>
  </si>
  <si>
    <t> وادي (هامون جوج).</t>
  </si>
  <si>
    <t> وادي، وادٍ شديد الانحدار، ومضيق ضيق ممتزج مع هامون يأجوج (باللغة العبرية: Hamon-gog) (هـ1996)</t>
  </si>
  <si>
    <t> H1516O</t>
  </si>
  <si>
    <t> H1516P</t>
  </si>
  <si>
    <t> جاث</t>
  </si>
  <si>
    <t> وادي، وادٍ شديد الانحدار، ممر ضيق، تهجئة أخرى لكلمة جات (باللغة الإنجليزية "Gath" H1661)</t>
  </si>
  <si>
    <t> H1516Q</t>
  </si>
  <si>
    <t> H1516R</t>
  </si>
  <si>
    <t> الوادي، وادي شديد الانحدار، مضيق ضيق</t>
  </si>
  <si>
    <t> H1516S</t>
  </si>
  <si>
    <t> H1517</t>
  </si>
  <si>
    <t> طية</t>
  </si>
  <si>
    <t> عصب</t>
  </si>
  <si>
    <t> H1518</t>
  </si>
  <si>
    <t> طية</t>
  </si>
  <si>
    <t> لينفجر / يخرج</t>
  </si>
  <si>
    <t> 1) ينفجر 1أ) (Qal) 1a1) ينفجر 1a2) يرسم 1a3) يلد 1ب) (هيفيل) ينطلق المعادل الآرامي: gi.ach ( ग ‏، ‏، ‏، "يجاهد" H1519)</t>
  </si>
  <si>
    <t> H1519</t>
  </si>
  <si>
    <t> (أفيل) لكسر الآرامية لـ gi.ach ( प्रित्यहय "ينفجر/يخرج" H1518)</t>
  </si>
  <si>
    <t> H1520</t>
  </si>
  <si>
    <t> جياه</t>
  </si>
  <si>
    <t xml:space="preserve">§ جياه = "انفجار" مكان قريب من جبعون في بنيامين</t>
  </si>
  <si>
    <t> H1521</t>
  </si>
  <si>
    <t> جيد</t>
  </si>
  <si>
    <t> جيحون</t>
  </si>
  <si>
    <t xml:space="preserve"> § جيحون = "ينفجر" أحد أنهار جنة عدن الأربعة</t>
  </si>
  <si>
    <t> H1522</t>
  </si>
  <si>
    <t> جيد</t>
  </si>
  <si>
    <t> جهازي</t>
  </si>
  <si>
    <t xml:space="preserve"> رجل يعيش في زمن الملكية المنقسمة، ذُكر لأول مرة في 2 مل 4: 12 جيحزي = "وادي الرؤيا" خادم أليشع</t>
  </si>
  <si>
    <t> H1523</t>
  </si>
  <si>
    <t> جليل</t>
  </si>
  <si>
    <t> 1) أن تبتهج ، تبتهج ، تسعد 1 أ) (قال) 1 أ 1) أن تبتهج 1 أ 2) لترتعد (من الخوف)</t>
  </si>
  <si>
    <t> H1524A</t>
  </si>
  <si>
    <t> ابتهاج</t>
  </si>
  <si>
    <t> ابتهاج</t>
  </si>
  <si>
    <t> H1524B</t>
  </si>
  <si>
    <t> دائرة، سن مبكرة</t>
  </si>
  <si>
    <t> H1525</t>
  </si>
  <si>
    <t> يدين</t>
  </si>
  <si>
    <t> H1526</t>
  </si>
  <si>
    <t> يدين</t>
  </si>
  <si>
    <t> جيلونايت</t>
  </si>
  <si>
    <t xml:space="preserve"> مجموعة gi.loh ( г дѼлеah "Giloh" H1542) § جيلونيت = "جيلوي من السابق" أحد سكان جيلوه</t>
  </si>
  <si>
    <t> H1527</t>
  </si>
  <si>
    <t> גִּינַ֑ת</t>
  </si>
  <si>
    <t> جيناث</t>
  </si>
  <si>
    <t xml:space="preserve">رجل يعيش في زمن الملكية المنقسمة، ورد ذكره لأول مرة في ١ مل ١٦:٢١؛ والد: تبني (H8402) § جينات = "حماية" والد تبنيني</t>
  </si>
  <si>
    <t> H1528</t>
  </si>
  <si>
    <t> أكثر</t>
  </si>
  <si>
    <t> جص</t>
  </si>
  <si>
    <t> الطباشير، الجص الآرامية من جير (بالطباشير H1615)</t>
  </si>
  <si>
    <t> H1529</t>
  </si>
  <si>
    <t> طية</t>
  </si>
  <si>
    <t> جيشان</t>
  </si>
  <si>
    <t xml:space="preserve"> رجل من سبط يهوذا عاش في زمن الملكية المنقسمة، ورد ذكره فقط في 1 أي 2: 47؛ ابن كالب (H3612H) وجهداي (H3056)؛ شقيق: رجيم (ه 7276)، يوثام (ه 3147 ط)، فالط ( ح 6404)، عيفة ( ح 5891 ط) و شاعف ( ح 8174) § جيشان = "كتلة" أحد أبناء يحداي في نسب يهوذا من عشيرة يهوذا. كالب</t>
  </si>
  <si>
    <t> H1530G</t>
  </si>
  <si>
    <t> גַּל</t>
  </si>
  <si>
    <t> كومة</t>
  </si>
  <si>
    <t> : كومة/كومة 1) كومة، زنبرك، موجة، موجة 1أ) كومة (من الحجارة) 1أ1) فوق الجثة 1أ2) وحدها 1أ3) تستخدم في التصديق على العهد 1ب) الأمواج (شكل تأديب يهوه) 1ج) الربيع أيضًا يعني: غال ( гаэл ": موجة" H1530H)</t>
  </si>
  <si>
    <t> H1530H</t>
  </si>
  <si>
    <t> كومة: موجة</t>
  </si>
  <si>
    <t> موجة 1) كومة، ربيع، موجة، موجة 1أ) كومة (من الحجارة) 1أ1) فوق الجثة 1أ2) وحدها 1أ3) تستخدم في التصديق على العهد 1ب) موجات (شكل تأديب يهوه) 1ج) الربيع</t>
  </si>
  <si>
    <t> H1531</t>
  </si>
  <si>
    <t> גֹּל</t>
  </si>
  <si>
    <t> 1) وعاء، حوض 1أ) حوض 1ب) وعاء 1ب1) مصباح 1ب2) جزء على شكل وعاء من تيجان العمودين في المعبد</t>
  </si>
  <si>
    <t> H1532</t>
  </si>
  <si>
    <t> د</t>
  </si>
  <si>
    <t> حلاق</t>
  </si>
  <si>
    <t> H1533G</t>
  </si>
  <si>
    <t> د</t>
  </si>
  <si>
    <t> جلبوع</t>
  </si>
  <si>
    <t xml:space="preserve"> § جلبوع = "كومة منتفخة" سلسلة جبلية في الطرف الجنوبي الشرقي من سهل يزرعيل، موقع وفاة شاول ويوناثان.</t>
  </si>
  <si>
    <t> H1533H</t>
  </si>
  <si>
    <t> (جبل) جلبوع</t>
  </si>
  <si>
    <t> جلبوع = "كومة منتفخة" سلسلة جبلية في الطرف الجنوبي الشرقي من سهل يزرعيل، موقع وفاة شاول ويوناثان، واسمه أيضًا: gil.ad ( गصليعبع ( गسفر، ترجمان "(جبل جلعاد" H1568K)</t>
  </si>
  <si>
    <t> H1534</t>
  </si>
  <si>
    <t> גַּלְגַּל</t>
  </si>
  <si>
    <t>1) عجلة، دوامة، زوبعة، دوامة 1أ) عجلة 1ب) دوامة (من الغبار، القشر) الآرامية المعادل: gal.gal ( प्रिवले, "عجلة" H1535)</t>
  </si>
  <si>
    <t> H1535</t>
  </si>
  <si>
    <t> wheel Aramaic of gal.gal (גַּלְגַּל "wheel" H1534)</t>
  </si>
  <si>
    <t> H1536</t>
  </si>
  <si>
    <t> גִּלְגָּל</t>
  </si>
  <si>
    <t> H1537G</t>
  </si>
  <si>
    <t> الجلجال</t>
  </si>
  <si>
    <t xml:space="preserve"> § الجلجال = "عجلة تتدحرج" الموقع الأول لمعسكر بني إسرائيل غربي الأردن، شرق أريحا، هنا كان صموئيل قاضيًا، وشاول أصبح ملكًا؛ تم استخدامه لاحقًا للعبادة غير المشروعة</t>
  </si>
  <si>
    <t> H1537H</t>
  </si>
  <si>
    <t xml:space="preserve"> § الجلجال = "عجلة متدحرجة" مسكن الأنبياء في شمال إسرائيل على بعد أربعة أميال (7 كم) من شيلوه وبيت إيل</t>
  </si>
  <si>
    <t> H1537I</t>
  </si>
  <si>
    <t> الجلجال = "عجلة، تتدحرج" منطقة غزاها يشوع، الموقع غير متأكد من تهجئة أخرى لـ ga.lil ( प्रील "الجليل" H1551)</t>
  </si>
  <si>
    <t> H1538</t>
  </si>
  <si>
    <t> גֻּלְגֹּ֫לֶת</t>
  </si>
  <si>
    <t> 1) رئيس ، استطلاع ، جمجمة 1 أ) جمجمة 1 ب) رئيس ، استطلاع (تعداد)</t>
  </si>
  <si>
    <t> H1539</t>
  </si>
  <si>
    <t> גֶּ֫לֶד</t>
  </si>
  <si>
    <t> الجلد (الإنسان)</t>
  </si>
  <si>
    <t> H1540G</t>
  </si>
  <si>
    <t>حقا</t>
  </si>
  <si>
    <t> هجلام</t>
  </si>
  <si>
    <t> رجل من سبط بنيامين عاش قبل مملكة إسرائيل، ورد ذكره فقط في 1 أخبار 8: 7؛ ابن: ايهود (H0164)؛ شقيق: نعمان (H5283J)، أخيا (H0281K)، عزا (H5798H) وأخيهود (H0284)؛ ويُدعى أيضًا هجلام (طبعة الملك جيمس: "أُبعد"؛ NIV: "أُبعد") في 1 أي 8: 7؛ اسم آخر لـ ge.ra ( г а а "Gera" H1617J) للكشف عن نفسه</t>
  </si>
  <si>
    <t> H1540H</t>
  </si>
  <si>
    <t> גָּלָה</t>
  </si>
  <si>
    <t> يكشف: يكشف</t>
  </si>
  <si>
    <t> كشف [معلومات] 1) للكشف، إزالة 1أ) (قال) 1a1) للكشف 1a2) لإزالة، مغادرة 1a3) للذهاب إلى المنفى 1b) (نيفال) 1b1) (انعكاسي) 1b1a) للكشف عن نفسه 1b1b) ل اكتشف أو أظهر نفسك 1b1c) ليكشف عن نفسه (من الله) 1b2) (السلبي) 1b2a) ليتم كشفه 1b2b) ليتم الكشف عنه، 1b2c) ليتم الكشف عنه 1b3) ليتم إزالته 1c) (Piel) 1c1) للكشف (العري) 1c1a) العري 1c1b) عام 1c2) الكشف والاكتشاف والكشف 1c3) للتعريف والإظهار والكشف 1d) (Pual) للانكشاف 1e) (hiphil) للانتقال إلى المنفى، والأخذ إلى المنفى 1f ) (هوفال) يؤخذ إلى المنفى 1ز) (هيثبائيل) 1ج1) ينكشف 1ج2) ليكشف عن نفسه</t>
  </si>
  <si>
    <t> H1540I</t>
  </si>
  <si>
    <t> يكشف: يكشف</t>
  </si>
  <si>
    <t> كشف [الأشياء] 1) لكشف، إزالة 1أ) (قال) 1a1) لكشف 1a2) لإزالة، مغادرة 1a3) للذهاب إلى المنفى 1b) (نيفال) 1b1) (انعكاسي) 1b1a) للكشف عن نفسه 1b1b) ل اكتشف أو أظهر نفسك 1b1c) ليكشف عن نفسه (من الله) 1b2) (السلبي) 1b2a) ليتم كشفه 1b2b) ليتم الكشف عنه، 1b2c) ليتم الكشف عنه 1b3) ليتم إزالته 1c) (Piel) 1c1) للكشف (العري) 1c1a) العري 1c1b) عام 1c2) الكشف والاكتشاف والكشف 1c3) للتعريف والإظهار والكشف 1d) (Pual) للانكشاف 1e) (hiphil) للانتقال إلى المنفى، والأخذ إلى المنفى 1f ) (هوفال) يؤخذ إلى المنفى 1ز) (هيثبائيل) 1ج1) ينكشف 1ج2) ليكشف عن نفسه</t>
  </si>
  <si>
    <t> H1540J</t>
  </si>
  <si>
    <t> أعلن: أعلن</t>
  </si>
  <si>
    <t> أعلن[رسالة] 1) لكشف، إزالة 1أ) (قال) 1a1) لكشف 1a2) لإزالة، مغادرة 1a3) للذهاب إلى المنفى 1ب) (نيفال) 1b1) (انعكاسي) 1b1a) للكشف عن نفسه 1b1b) ل اكتشف أو أظهر نفسك 1b1c) ليكشف عن نفسه (من الله) 1b2) (السلبي) 1b2a) ليتم كشفه 1b2b) ليتم الكشف عنه، 1b2c) ليتم الكشف عنه 1b3) ليتم إزالته 1c) (Piel) 1c1) للكشف (العري) 1c1a) العري 1c1b) عام 1c2) الكشف والاكتشاف والكشف 1c3) للتعريف والإظهار والكشف 1d) (Pual) للانكشاف 1e) (hiphil) للانتقال إلى المنفى، والأخذ إلى المنفى 1f ) (هوفال) يؤخذ إلى المنفى 1ز) (هيثبائيل) 1ج1) ينكشف 1ج2) ليكشف عن نفسه</t>
  </si>
  <si>
    <t> H1540K</t>
  </si>
  <si>
    <t> يكشف: يزيل</t>
  </si>
  <si>
    <t> إزالة/نفي 1) للكشف، إزالة 1أ) (قال) 1a1) للكشف 1a2) إزالة، مغادرة 1a3) للذهاب إلى المنفى 1b) (نيفال) 1b1) (انعكاسي) 1b1a) للكشف عن الذات 1b1b) لاكتشاف أو يُظهر نفسه 1b1c) ليكشف عن نفسه (من الله) 1b2) (السلبي) 1b2a) ليتم الكشف عنه 1b2b) ليتم الكشف عنه، 1b2c) ليتم الكشف عنه 1b3) ليتم إزالته 1c) (Piel) 1c1) للكشف ( العري) 1ج1أ) العري 1ج1ب) عام 1ج2) الكشف والاكتشاف والكشف 1ج3) للتعريف والإظهار والكشف 1د) (بوال) للانكشاف 1هـ) (هيفيل) للانتقال إلى المنفى، والأخذ إلى المنفى 1و) (هوفال) يؤخذ إلى المنفى 1ز) (هيثبائيل) 1ج1) ينكشف 1ج2) ليكشف عن نفسه</t>
  </si>
  <si>
    <t> H1541</t>
  </si>
  <si>
    <t> גְּלָא</t>
  </si>
  <si>
    <t> 1) أن يكشف 1 أ) (بال) ليكشف (الأسرار) ، يكشف 1 ب) (أفيل) ليأخذها إلى المنفى</t>
  </si>
  <si>
    <t> H1542</t>
  </si>
  <si>
    <t> גִּלֹה</t>
  </si>
  <si>
    <t> جيلوه</t>
  </si>
  <si>
    <t xml:space="preserve"> جيلوه = "المنفى" مدينة في جبال يهوذا، مسقط رأس أخيتوفل، واسمها أيضًا: gi.lo.ni ( प्र्वीनिक "Gilonite" H1526)</t>
  </si>
  <si>
    <t> H1543</t>
  </si>
  <si>
    <t>גֻּלָּה</t>
  </si>
  <si>
    <t> 1) وعاء، زنبرك، حوض 1 أ) حوض 1 ب) وعاء 1 ب 1) مصباح 1 ب 2) جزء على شكل وعاء من تيجان أعمدة المعبد ويعني أيضًا: جول ( गسفر ( "سلطانية" H1531)</t>
  </si>
  <si>
    <t> H1544</t>
  </si>
  <si>
    <t> גִּלּוּל</t>
  </si>
  <si>
    <t> الأصنام</t>
  </si>
  <si>
    <t> H1545</t>
  </si>
  <si>
    <t> גְּלוֹם</t>
  </si>
  <si>
    <t> التغليف والملابس</t>
  </si>
  <si>
    <t> H1546</t>
  </si>
  <si>
    <t> גָּלוּת</t>
  </si>
  <si>
    <t> 1) exile, exiles 2) (TWOT) captivity Aramaic equivalent: ga.lut (גָּלוּ "captivity" H1547)</t>
  </si>
  <si>
    <t> H1547</t>
  </si>
  <si>
    <t> גָּלוּ</t>
  </si>
  <si>
    <t> المنفى الآرامية لـ ga.lut (باللغة الآرامية: "سبي" H1546)</t>
  </si>
  <si>
    <t> H1548</t>
  </si>
  <si>
    <t> גָּלַח</t>
  </si>
  <si>
    <t> 1) للاستقصاء ، الحلاقة ، الحلاقة ، كن أصلعًا 1 أ) (بيل) 1 أ 1) لحلق 1 أ 2) لحلق 1 أ 3) (شكل الدمار) 1 ب) (بوال) ليحلق 1 ج) (هيثبال) ليحلق نفسه</t>
  </si>
  <si>
    <t> H1549</t>
  </si>
  <si>
    <t> في</t>
  </si>
  <si>
    <t> طاولة، جهاز لوحي، مرآة، زخرفة لامعة مسطحة</t>
  </si>
  <si>
    <t> H1550A</t>
  </si>
  <si>
    <t> طية</t>
  </si>
  <si>
    <t> دوران، طي (للأبواب)</t>
  </si>
  <si>
    <t> H1550B</t>
  </si>
  <si>
    <t> دائرة كهربائية</t>
  </si>
  <si>
    <t> 1) اسطوانة قضيب 2) دائرة دائرية (على الحدود الشمالية لنفتالي)</t>
  </si>
  <si>
    <t>H1551</t>
  </si>
  <si>
    <t xml:space="preserve"> § الجليل = "الدائرة، المنطقة" منطقة في نفتالي يحتلها الوثنيون إلى حد كبير؛ دائرة من البلدات حول قادش-نفتالي ، كانت تقع فيها المدن العشرين التي قدمها سليمان لحيرام ملك صور كمقابل لعمله في نقل الأخشاب من لبنان إلى القدس.</t>
  </si>
  <si>
    <t> H1552</t>
  </si>
  <si>
    <t> يدين</t>
  </si>
  <si>
    <t> 1) الدائرة، الحدود، إقليم الجليل = "الدائرة، المنطقة" 2) منطقة في نفتالي يحتلها الوثنيون إلى حد كبير؛ دائرة من البلدات حول قادش-نفتالي ، كانت تقع فيها المدن العشرين التي قدمها سليمان لحيرام ملك صور كمقابل لعمله في نقل الأخشاب من لبنان إلى القدس.</t>
  </si>
  <si>
    <t> H1553</t>
  </si>
  <si>
    <t> גְּלִילוֹת</t>
  </si>
  <si>
    <t> جيليلوث</t>
  </si>
  <si>
    <t xml:space="preserve"> "جليلوت" = "دوائر" مكان على حدود يهوذا وبنيامين، اسم آخر لـ gil.gal (بال "الجلجال" H1537G)</t>
  </si>
  <si>
    <t> H1554</t>
  </si>
  <si>
    <t> طية</t>
  </si>
  <si>
    <t> جليم</t>
  </si>
  <si>
    <t xml:space="preserve">§ جاليم = "الينابيع" مكان شمال أورشليم، موطن الرجل الذي أعطاه شاول زوجة لشاول، ابنة شاول، زوجة داود، على الرغم من أنها كانت متزوجة بالفعل من داود.</t>
  </si>
  <si>
    <t> H1555</t>
  </si>
  <si>
    <t> גׇּלְיַת</t>
  </si>
  <si>
    <t> جالوت</t>
  </si>
  <si>
    <t xml:space="preserve"> رجل يعيش في زمن الملكية المتحدة، ورد ذكره لأول مرة في 1 صم 17: 4؛ ابن: رافا (H7497A)؛ شقيق: إشبي بنوب (هـ3430)، ساف (هـ5593)، لحمي (ه3902)، الرجل الضخم (هـ4060أ) § جالوت = "روعة" عملاق جت الفلسطيني الذي قُتل بمقلاع داود</t>
  </si>
  <si>
    <t> H1556</t>
  </si>
  <si>
    <t> גָּלַל</t>
  </si>
  <si>
    <t> للفة</t>
  </si>
  <si>
    <t> 1) للفة، للتدحرج، للأسفل، للتدحرج معًا 1أ) (Qal) للفة 1b) (Niphal) 1b1) للفة 1b2) للتدفق للأسفل 1c) (Pilpel) للفة 1d) (Poal) ليتم دحرجتها 1e) (Hithpoel) للدحرجة 1f) (Hithpalpel) للدحرجة 1g) (Hiphil) للدحرجة الآرامية المكافئة: ge.lal ( गे.lal "great" H1560)</t>
  </si>
  <si>
    <t> H1557</t>
  </si>
  <si>
    <t> גָּלָל</t>
  </si>
  <si>
    <t> H1558</t>
  </si>
  <si>
    <t> من أجل، من أجل</t>
  </si>
  <si>
    <t> H1559G</t>
  </si>
  <si>
    <t> جلال</t>
  </si>
  <si>
    <t>رجل من سبط لاوي يعيش في زمن السبي والعودة، مذكور فقط في 1 أي 9: 15 § جلال = "مؤثر" 1) لاوي، أحد أبناء آساف 2) لاوي ثالث، ابن يدوثون.</t>
  </si>
  <si>
    <t> H1559H</t>
  </si>
  <si>
    <t> رجل من سبط لاوي عاش في زمن السبي والعودة، ورد ذكره لأول مرة في ١ أخبار ٩:١٦؛ ابن: يدوثون (H3038H)؛ والد: شمعيا (H8098F) § جلال = "مؤثر" 1) لاوي من أبناء آساف 2) لاوي ثالث ابن يدوثون</t>
  </si>
  <si>
    <t> H1560</t>
  </si>
  <si>
    <t> גְּלָל</t>
  </si>
  <si>
    <t> الآرامية المتداولة لـ ga.lal (بال "لف" H1556)</t>
  </si>
  <si>
    <t> H1561</t>
  </si>
  <si>
    <t> גֵּל</t>
  </si>
  <si>
    <t> الروث، كرة من الروث</t>
  </si>
  <si>
    <t> H1562</t>
  </si>
  <si>
    <t> ي</t>
  </si>
  <si>
    <t> جلالي</t>
  </si>
  <si>
    <t xml:space="preserve">رجل يعيش في زمن السبي والعودة، يُذكر فقط في نحميا ١٢: ٣٦؛ ابن: جوناثان (H3129K)؛ شقيق: زكريا (H2148Z)، شمعيا (H8098V)، عزرئيل (H5832J)، ملالاي (H4450)، معي (H4597)، نثنائيل (H5417P)، يهوذا (H3063K) وحناني (H2607K) § جيلالاي "الثقل" موسيقي لاوي. أحد أبناء الكاهن عند تكريس سور القدس</t>
  </si>
  <si>
    <t> H1563</t>
  </si>
  <si>
    <t> גָּלַם</t>
  </si>
  <si>
    <t> لأضعاف</t>
  </si>
  <si>
    <t> (قال) يلتف، يطوي، يطوي معًا</t>
  </si>
  <si>
    <t> H1564</t>
  </si>
  <si>
    <t> גֹּ֫לֶם</t>
  </si>
  <si>
    <t> الجنين</t>
  </si>
  <si>
    <t> جنين، جنين</t>
  </si>
  <si>
    <t> H1565</t>
  </si>
  <si>
    <t> سديم</t>
  </si>
  <si>
    <t> 1) قاسية ، قاحلة ، قاسية ، قاتمة 1 أ) قاسية ، قاتمة (من جماعة من الرجال الأشرار) 1 ب) عاقر (من النساء)</t>
  </si>
  <si>
    <t> H1566</t>
  </si>
  <si>
    <t> גָּלַע</t>
  </si>
  <si>
    <t> 1) لفضح ، وضع العاري 1 أ) (Hithpael) 1 أ 1) للكشف عن نفسه ، وكسر 1 أ 2) للانفجار (في الخلاف)</t>
  </si>
  <si>
    <t> H1567</t>
  </si>
  <si>
    <t> גַּלְעֵד</t>
  </si>
  <si>
    <t> جاليد</t>
  </si>
  <si>
    <t>جلعيد = "كومة الشهود" كومة الحجارة المتراكمة بين يعقوب ولابان للتصديق على عهدهما؛ located on Mt Gilead Another name of ra.mot gi.l.ad (רָמֹת "Ramoth" H7433)</t>
  </si>
  <si>
    <t> H1568G</t>
  </si>
  <si>
    <t> גִּלְעָד</t>
  </si>
  <si>
    <t> جلعاد</t>
  </si>
  <si>
    <t> جلعاد = "منطقة صخرية" منطقة جبلية يحدها من الغرب نهر الأردن، ومن الشمال باشان، ومن الشرق الهضبة العربية، ومن الجنوب موآب وعمون؛ تسمى أحيانًا "جبل جلعاد" أو "أرض جلعاد" أو "جلعاد" فقط. مقسمة إلى شمال وجنوب جلعاد، واسمها أيضًا: gil.a.di ( प्र्ति ( ग ‏، ‏، "جلعاديت" H1569)</t>
  </si>
  <si>
    <t> H1568H</t>
  </si>
  <si>
    <t>رجل من سبط منسى يعيش في زمن مصر والبرية، ورد ذكره لأول مرة في عدد ٢٦:٢٩؛ ابن: ماكير (ح4353)؛ شقيق: ابنة ماكير (H4353I)، بيريش (H6570)، شيريش (H8329)، وهمولتشث (H4447)؛ والد: أبيزر (H0044I)، حالق (H2507)، أسريئيل (H0844)، شكيم (H7928)، شميدا (H8061) وحافر (H2660A) § جلعاد = "منطقة صخرية" 1) منطقة جبلية يحدها من الغرب نهر النيل. الأردن من الشمال باشان، ومن الشرق الهضبة العربية، ومن الجنوب موآب وعمون. تسمى أحيانًا "جبل جلعاد" أو "أرض جلعاد" أو "جلعاد" فقط. مقسمة إلى شمال وجنوب جلعاد 2) مدينة (البادئة "يابيش") 3) شعب المنطقة 4) ابن ماكير وحفيد منسى 5) والد يفتاح 6) جاديّ</t>
  </si>
  <si>
    <t> H1568I</t>
  </si>
  <si>
    <t>رجل عاش قبل مملكة إسرائيل، ورد ذكره لأول مرة في قض 11: 1؛ والد: يفتاح (H3316H) § جلعاد = "منطقة صخرية" 1) منطقة جبلية يحدها من الغرب نهر الأردن، ومن الشمال باشان، ومن الشرق الهضبة العربية، ومن الجنوب موآب وعمون؛ تسمى أحيانًا "جبل جلعاد" أو "أرض جلعاد" أو "جلعاد" فقط. مقسمة إلى شمال وجنوب جلعاد 2) مدينة (البادئة "يابيش") 3) شعب المنطقة 4) ابن ماكير وحفيد منسى 5) والد يفتاح 6) جاديّ</t>
  </si>
  <si>
    <t> H1568J</t>
  </si>
  <si>
    <t>رجل من سبط جاد عاش في زمن الملكية المنقسمة، ورد ذكره فقط في 1 أي 5: 14؛ ابن: مايكل (H4317I)؛ والد: ياروح (ح3386) § جلعاد = "منطقة صخرية" 1) منطقة جبلية يحدها من الغرب نهر الأردن، ومن الشمال باشان، ومن الشرق الهضبة العربية، ومن الجنوب موآب وعمون؛ تسمى أحيانًا "جبل جلعاد" أو "أرض جلعاد" أو "جلعاد" فقط. مقسمة إلى شمال وجنوب جلعاد 2) مدينة (البادئة "يابيش") 3) شعب المنطقة 4) ابن ماكير وحفيد منسى 5) والد يفتاح 6) جاديّ</t>
  </si>
  <si>
    <t> H1568K</t>
  </si>
  <si>
    <t> (جبل) جلعاد</t>
  </si>
  <si>
    <t> جلعاد = "منطقة صخرية" منطقة جبلية يحدها من الغرب نهر الأردن، ومن الشمال باشان، ومن الشرق الهضبة العربية، ومن الجنوب موآب وعمون؛ تسمى أحيانًا "جبل جلعاد" أو "أرض جلعاد" أو "جلعاد" فقط. مقسمة إلى شمال وجنوب جلعاد</t>
  </si>
  <si>
    <t> H1568L</t>
  </si>
  <si>
    <t> (يابيش) – جلعاد</t>
  </si>
  <si>
    <t>جلعاد = "منطقة صخرية" 2) مدينة (مع البادئة 'جابيش') متحدة مع ya.vesh (ищн "جابيش" H3003)</t>
  </si>
  <si>
    <t> H1568M</t>
  </si>
  <si>
    <t> (راموث) – جلعاد</t>
  </si>
  <si>
    <t> جلعاد = "منطقة صخرية" منطقة جبلية يحدها من الغرب نهر الأردن، ومن الشمال باشان، ومن الشرق الهضبة العربية، ومن الجنوب موآب وعمون؛ تسمى أحيانًا "جبل جلعاد" أو "أرض جلعاد" أو "جلعاد" فقط. Combined with ra.mot gi.l.ad (רָמֹת "Ramoth" H7433)</t>
  </si>
  <si>
    <t> H1569</t>
  </si>
  <si>
    <t> جيد</t>
  </si>
  <si>
    <t> جلعاد</t>
  </si>
  <si>
    <t> شخص من مجموعة جلعاد من جلعاد ( गسلطان، جلعاد H1568) § جلعاد = "منطقة صخرية" 1) أحد سكان جلعاد - 2) فرع من سبط منسى، من نسل جلعاد</t>
  </si>
  <si>
    <t> H1570</t>
  </si>
  <si>
    <t> جيد</t>
  </si>
  <si>
    <t> يتنازل</t>
  </si>
  <si>
    <t> 1) الجلوس ، والجلوس ، (وربما أيضًا) الاتكاء 1 أ) (قل) 1 أ 1) لقطعان الماعز 1 أ 2) من شعر المرأة (على سبيل المثال)</t>
  </si>
  <si>
    <t> H1571</t>
  </si>
  <si>
    <t> גַּם</t>
  </si>
  <si>
    <t>1) أيضًا ، حتى ، في الواقع ، علاوة على ذلك ، نعم 1 أ) أيضًا ، علاوة على ذلك (مع التركيز) 1 ب) لا ، لا ... ولا (مع السلبية) 1 ج) حتى (للتوتر) 1 د) في الواقع ، نعم (تقديم الذروة) 1 هـ ) أيضًا (من المراسلات أو الانتقام) 1f) ولكن ، مع ذلك ، (معارضة) 1 جم) حتى ، نعم ، نعم (مع "متى" في الحالة الافتراضية) 2) (TWOT) مرة أخرى ، على حد سواء</t>
  </si>
  <si>
    <t> H1572</t>
  </si>
  <si>
    <t> ملحم</t>
  </si>
  <si>
    <t> 1) لابتلاع (سوائل) 1 أ) (بيل) لابتلاع 1 ب) (هيفيل) للشرب</t>
  </si>
  <si>
    <t> H1573</t>
  </si>
  <si>
    <t> ملحم</t>
  </si>
  <si>
    <t> قصب</t>
  </si>
  <si>
    <t> الاندفاع والقصب والبردي</t>
  </si>
  <si>
    <t> H1574</t>
  </si>
  <si>
    <t> د</t>
  </si>
  <si>
    <t> ذراع قصير</t>
  </si>
  <si>
    <t> 1) ذراع 2) (CLBL) نصف ذراع - القياس بين ذراع وامتداد 9 بوصة (20 سم)</t>
  </si>
  <si>
    <t> H1575</t>
  </si>
  <si>
    <t> سمية</t>
  </si>
  <si>
    <t> جمديم</t>
  </si>
  <si>
    <t> جمديم هذا الاسم يعني الرجال الشجعان، المحاربين</t>
  </si>
  <si>
    <t> H1576</t>
  </si>
  <si>
    <t> سديم</t>
  </si>
  <si>
    <t> 1) التعامل ، التعويض ، المنفعة 1 أ) التعامل (من يد الفرد) 1 ب) التعويض 1 ج) المنفعة</t>
  </si>
  <si>
    <t> H1577</t>
  </si>
  <si>
    <t> سديم</t>
  </si>
  <si>
    <t> جامول</t>
  </si>
  <si>
    <t xml:space="preserve">رجل يعيش في زمن الملكية المنقسمة، تم ذكره فقط في 1 أي 24: 17 § جامول = "مفطوم" كاهن، قائد الدورة الثانية والعشرين في خدمة الهيكل</t>
  </si>
  <si>
    <t> H1578</t>
  </si>
  <si>
    <t> גְּמוּלָה</t>
  </si>
  <si>
    <t> التعامل، المكافأة</t>
  </si>
  <si>
    <t> H1579</t>
  </si>
  <si>
    <t> سديم</t>
  </si>
  <si>
    <t> جيمزو</t>
  </si>
  <si>
    <t xml:space="preserve"> § جيمزو = "خصبة في الجميز" مدينة في يهوذا جنوب الطريق بين أورشليم ويافا والتي استولى عليها الفلسطينيون مع قراها التابعة في عهد آحاز</t>
  </si>
  <si>
    <t> H1580</t>
  </si>
  <si>
    <t> د</t>
  </si>
  <si>
    <t> 1) للتعامل بشكل كامل مع التعويض 1 أ) (Qal) 1a1) للتعامل مع 1a2) للتعامل بوفرة مع 1a3) للتعويض والسداد والمطالبة 2) (Qal) لفطم الطفل (Niphal) ليكون مفطوم 3) (قل) ينضج ، دب ينضج (لوز)</t>
  </si>
  <si>
    <t> H1581</t>
  </si>
  <si>
    <t> د</t>
  </si>
  <si>
    <t> 1) الجمل 1 أ) كممتلكات ، ووحش حمل ، للركوب ، ممنوع عن الطعام</t>
  </si>
  <si>
    <t> H1582</t>
  </si>
  <si>
    <t> ملحم</t>
  </si>
  <si>
    <t> جمالي</t>
  </si>
  <si>
    <t xml:space="preserve">رجل يعيش في زمن مصر والبرية، مذكور فقط في عدد ١٣:١٢؛ والد: عميئيل (H5988) § جمالي = "سائق الجمل" والد عميئيل، الجاسوس الدانيتي</t>
  </si>
  <si>
    <t> H1583</t>
  </si>
  <si>
    <t> גַּמְלִיאֵל</t>
  </si>
  <si>
    <t xml:space="preserve"> رجل عاش في زمن مصر والبرية، ورد ذكره لأول مرة في عدد ١: ١٠؛ ابن: فدهصور (ح6301) § غمالائيل = "ثواب الله" ابن فدهصور وزعيم سبط منسى في البرية</t>
  </si>
  <si>
    <t> H1584</t>
  </si>
  <si>
    <t> شهر</t>
  </si>
  <si>
    <t> 1) لينتهي، يصل إلى النهاية، يكمل، يتوقف 1أ) (Qal) 1a1) لينتهي، لا يكون أكثر من 1a2) لينتهي، يكمل 2) (TWOT) يفشل، يتقن، يؤدي الآرامية المعادل: gé.mar ( प्र्त के र "لإكمال" H1585)</t>
  </si>
  <si>
    <t> H1585</t>
  </si>
  <si>
    <t> شهر</t>
  </si>
  <si>
    <t> 1) لإكمال 1a) (P'al) الكمال (تمرير النعت)</t>
  </si>
  <si>
    <t> H1586G</t>
  </si>
  <si>
    <t> شهر</t>
  </si>
  <si>
    <t> جومر</t>
  </si>
  <si>
    <t>رجل يعيش في زمن الآباء، ورد ذكره لأول مرة في تك 10: 2؛ ابن: يافث (ح3315)؛ شقيق: ماجوج (H4031)، ماداي (H4074)، ياوان (H3120)، توبال (H8422)، ماشك (H4902)، وتيراس (H8494)؛ والد: اشكناز (H0813)، ريفاث (H7384A) وتوجرمة (H8425) § جومر = "كامل" 1) الابن الأكبر ليافث وحفيد نوح؛ سلف السيميريين الأوائل وفروع أخرى من عائلة سلتيك 2) الزوجة الخائنة للنبي هوشع ؛ كانت علاقة هوشع بها رمزًا لعلاقة الله بإسرائيل الضال</t>
  </si>
  <si>
    <t> H1586H</t>
  </si>
  <si>
    <t>امرأة تعيش في زمن الملكية المنقسمة، مذكورة فقط في هو ١: ٣؛ ابنة: دبلايم (ح1691)؛ متزوج من هوشع (H1954J)؛ والدة: يزرعيل (H3157K)، Lo-ruhamah (H3819)، Lo-ammi lo am.mi ( lem ẫ 鹷 ẫẫi "ليس شعبي" H3818)) § جومر = "كامل" 1) الابن الأكبر ليافث وحفيد نوح ; سلف السيميريين الأوائل وفروع أخرى من عائلة سلتيك 2) الزوجة الخائنة للنبي هوشع ؛ كانت علاقة هوشع بها رمزًا لعلاقة الله بإسرائيل الضال</t>
  </si>
  <si>
    <t> H1587G</t>
  </si>
  <si>
    <t> גְּמַרְיָ֫הוּ</t>
  </si>
  <si>
    <t> جمرية</t>
  </si>
  <si>
    <t>رجل من سبط لاوي يعيش في زمن الملكية المنقسمة، مذكور فقط في إرميا ٢٩: ٣؛ ابن: حلقيا (ح2518هـ)؛ شقيق: عزريا (H5838L) § جمريا = "لقد أنجز الرب" 1) ابن شافان الكاتب وأب ميخا؛ أحد نبلاء يهوذا كان لديه غرفة في الهيكل قرأ منها باروخ نبوءة إرميا المقلقة لجميع الناس 2) ابن حلقيا الذي حمل رسالة إرميا إلى اليهود الأسرى</t>
  </si>
  <si>
    <t> H1587H</t>
  </si>
  <si>
    <t> رجل يعيش في زمن الملكية المنقسمة، ورد ذكره لأول مرة في إرميا ٣٦: ١٠؛ ابن: شافان (H8227B)؛ شقيق: أخيقام (H0296) والعاسة (H0501J)؛ والد: ميخا (H4321H) § جمريا = "لقد أنجز الرب" 1) ابن شافان الكاتب وأب ميخا؛ أحد نبلاء يهوذا كان لديه غرفة في الهيكل قرأ منها باروخ نبوءة إرميا المقلقة لجميع الناس 2) ابن حلقيا الذي حمل رسالة إرميا إلى اليهود الأسرى</t>
  </si>
  <si>
    <t> H1588G</t>
  </si>
  <si>
    <t> גַּן</t>
  </si>
  <si>
    <t>حديقة (عزا)</t>
  </si>
  <si>
    <t xml:space="preserve"> هذا الاسم يعني الحديقة، العلبة</t>
  </si>
  <si>
    <t> H1588H</t>
  </si>
  <si>
    <t> (بيث)-هاجان</t>
  </si>
  <si>
    <t xml:space="preserve"> Combined with ba.yit (בַּ֫יִת "Beth" H1004H)</t>
  </si>
  <si>
    <t> H1588M</t>
  </si>
  <si>
    <t> 1) حديقة مسيجة 1أ) حديقة مغلقة 1أ1) (شكل العروس) 1ب) حديقة (نباتات) 1ج) جنة عدن</t>
  </si>
  <si>
    <t> H1589</t>
  </si>
  <si>
    <t> د</t>
  </si>
  <si>
    <t> 1) لسرقة، سرقة، حمل 1أ) (قال) للسرقة 1ب) (نيفال) للسرقة 1ج) (بيل) للسرقة 1د)(بوال) للسرقة، يتم إحضارها خلسةً 1هـ) ( Hithpael) للذهاب عن طريق التسلل والسرقة</t>
  </si>
  <si>
    <t> H1590</t>
  </si>
  <si>
    <t> د</t>
  </si>
  <si>
    <t> ح1591</t>
  </si>
  <si>
    <t> اسم</t>
  </si>
  <si>
    <t> الشيء المسروق، السرقة</t>
  </si>
  <si>
    <t> ح1592</t>
  </si>
  <si>
    <t> المجال</t>
  </si>
  <si>
    <t> جنوباث</t>
  </si>
  <si>
    <t xml:space="preserve">رجل يعيش في زمن الملكية المتحدة، ورد ذكره لأول مرة في ١ مل ١١:٢٠؛ ابن: هدد (H1908I) وأخت_تحفنيس (H8472I) § جنوبث = "سرقة" ابن هدد، أحد الأدوميين من العائلة المالكة، على يد أميرة مصرية، أخت تحفنيس، ملكة الفرعون التي حكمت مصر في الأخير جزء من عهد داود</t>
  </si>
  <si>
    <t> ح1593</t>
  </si>
  <si>
    <t> גַּנָּה</t>
  </si>
  <si>
    <t> حديقة، بستان وتعني أيضًا: gin.nah (粲鼫، "حديقة" H1594)</t>
  </si>
  <si>
    <t> H1594</t>
  </si>
  <si>
    <t> גִּנָּה</t>
  </si>
  <si>
    <t> حديقة تهجئة أخرى لـ gan.nah ( गسفري، "حديقة" H1593)</t>
  </si>
  <si>
    <t> H1595</t>
  </si>
  <si>
    <t> طية</t>
  </si>
  <si>
    <t> 1) الخزانة ، الصناديق؟ 1أ) الصناديق (من القماش المرقط) (بمعنى غير مؤكد) 1ب) الخزانة الآرامية المكافئة: ge.naz (بالإسبانية: गẺ न귖 "الكنز" H1596)</t>
  </si>
  <si>
    <t> H1596</t>
  </si>
  <si>
    <t> גְּנַז</t>
  </si>
  <si>
    <t> الكنز الآرامي لـ ge.nez (بالخزينة) H1595</t>
  </si>
  <si>
    <t> H1597</t>
  </si>
  <si>
    <t> גַּנְזַךְ</t>
  </si>
  <si>
    <t> H1598</t>
  </si>
  <si>
    <t> גָּנַן</t>
  </si>
  <si>
    <t>1) للدفاع والتغطية والمحاصرة 1أ) (قال) للدفاع 1ب) (هيفيل) للدفاع</t>
  </si>
  <si>
    <t> H1599</t>
  </si>
  <si>
    <t> גִּנְּתוֹן</t>
  </si>
  <si>
    <t> جينيثون</t>
  </si>
  <si>
    <t xml:space="preserve"> رجل عاش في زمن السبي والعودة، ورد ذكره لأول مرة في نحميا ١٠: ٦؛ يُدعى أيضًا جِنِّثُوِي (طبعة الملك جيمس: جِنَّثُو) في نحميا ١٢: ٤؛ § جينيتون أو جينيتون = "البستاني" كاهن من المنفيين الذين عادوا مع زربابل وعاهدوا نحميا</t>
  </si>
  <si>
    <t> H1600</t>
  </si>
  <si>
    <t> גָּעָה</t>
  </si>
  <si>
    <t> إلى الأقل</t>
  </si>
  <si>
    <t> (قال) إلى منخفض، خوار (من الماشية)</t>
  </si>
  <si>
    <t> H1601</t>
  </si>
  <si>
    <t> גֹּעָה</t>
  </si>
  <si>
    <t> جواه</t>
  </si>
  <si>
    <t xml:space="preserve"> § جوث = "خوار" مكان قريب من القدس،</t>
  </si>
  <si>
    <t> H1602</t>
  </si>
  <si>
    <t> גָּעַל</t>
  </si>
  <si>
    <t> 1) أن يبغض، يبغض، يُطرح بعيدًا، يسقط 1أ) (قال) يبغض، يبغض 1ب) (نيفال) يتنجس 1ج) (هيفيل) يرفض على أنه بغيض، يُظهر النفور</t>
  </si>
  <si>
    <t> H1603</t>
  </si>
  <si>
    <t> גַּ֫עַל</t>
  </si>
  <si>
    <t> جال</t>
  </si>
  <si>
    <t xml:space="preserve">رجل عاش قبل مملكة إسرائيل، ورد ذكره لأول مرة في قض 9: 26؛ ابن: عابد (H5651) § جال = "الكراهية" ابن حواء الذي ساعد أهل شكيم في تمردهم ضد أبيمالك</t>
  </si>
  <si>
    <t> H1604</t>
  </si>
  <si>
    <t> גֹּ֫עַל</t>
  </si>
  <si>
    <t> اشمئزاز</t>
  </si>
  <si>
    <t> H1605</t>
  </si>
  <si>
    <t> ار</t>
  </si>
  <si>
    <t> (قال) لتوبيخ، توبيخ، فاسد</t>
  </si>
  <si>
    <t> H1606</t>
  </si>
  <si>
    <t> النسخة</t>
  </si>
  <si>
    <t> توبيخ، توبيخ</t>
  </si>
  <si>
    <t> H1607</t>
  </si>
  <si>
    <t> גָּעַשׁ</t>
  </si>
  <si>
    <t> 1) يهز ، اهتزاز 1 أ) (Qal) ليهز 1b) (Pual) ليتم اهتزازه ، متشنج 1c) (Hithpael) ليهز ذهابًا وإيابًا ، أو إرم أو بكرة ذهابًا وإيابًا 1 د) (Hithpoel) للبكرة و جيئة وذهابا</t>
  </si>
  <si>
    <t> H1608</t>
  </si>
  <si>
    <t> גַּ֫עַשׁ</t>
  </si>
  <si>
    <t> جاش</t>
  </si>
  <si>
    <t xml:space="preserve"> § جاعش = "زلزال" جبل أفرايم حيث دفن يشوع</t>
  </si>
  <si>
    <t> H1609</t>
  </si>
  <si>
    <t> גַּעְתָּם</t>
  </si>
  <si>
    <t> جاتام</t>
  </si>
  <si>
    <t xml:space="preserve">رجل من الأدوميين عاش في زمن البطاركة، ورد ذكره لأول مرة في تك 36: 11؛ ابن: أليفاز (هـ0464)؛ شقيق: تيمان (H8487)، عمر (H0201)، صفو (H6825)، قناز (H7073)، عماليق (H6002H) وقورح (H7141H) § جعتام = "الوادي المحروق" الابن الرابع لأليفاز وحفيد عيسو وواحد من أمراء أليفاز</t>
  </si>
  <si>
    <t> H1610</t>
  </si>
  <si>
    <t> גַּף</t>
  </si>
  <si>
    <t> واحد / الارتفاع</t>
  </si>
  <si>
    <t> 1) الجسد ، الذات (فقط في العبارة ، على سبيل المثال بنفسه) 2) الارتفاع ، الارتفاع</t>
  </si>
  <si>
    <t> H1611</t>
  </si>
  <si>
    <t> جناح (طائر)</t>
  </si>
  <si>
    <t> H1612</t>
  </si>
  <si>
    <t> גֶּ֫פֶן</t>
  </si>
  <si>
    <t> 1) كرمة ، شجرة كرمة 1 أ) إسرائيل (شكل) 1 ب) النجوم تتلاشى حسب دينونة يهوه (ميتاف.) 1 ج) من الازدهار</t>
  </si>
  <si>
    <t> ح1613</t>
  </si>
  <si>
    <t> ار</t>
  </si>
  <si>
    <t> غوفر</t>
  </si>
  <si>
    <t> 1) السرو؟ ، غوفر ، غوفر وود 1 أ) الخشب الذي صنع منه الفلك 1 ب) المعنى والنوع الدقيق غير معروف</t>
  </si>
  <si>
    <t> H1614</t>
  </si>
  <si>
    <t> גׇּפְרִית</t>
  </si>
  <si>
    <t> كبريت</t>
  </si>
  <si>
    <t> 1) كبريت 1 أ) الدينونة (شكل) 1 ب) من نفس يهوه (شكل)</t>
  </si>
  <si>
    <t> ح1615</t>
  </si>
  <si>
    <t> ار</t>
  </si>
  <si>
    <t> الطباشير</t>
  </si>
  <si>
    <t>الطباشير، الجير الآرامية المعادل: جير (粼 "الجص" H1528)</t>
  </si>
  <si>
    <t> H1616</t>
  </si>
  <si>
    <t> ار</t>
  </si>
  <si>
    <t> نزيل</t>
  </si>
  <si>
    <t> 1) المقيم 1 أ) ساكن مؤقت ، وافد جديد يفتقر إلى الحقوق الموروثة 1 ب) من الأجانب في إسرائيل ، على الرغم من التنازل عن الحقوق</t>
  </si>
  <si>
    <t> H1617G</t>
  </si>
  <si>
    <t> גֵּרָא</t>
  </si>
  <si>
    <t> جيرا</t>
  </si>
  <si>
    <t> رجل من سبط بنيامين يعيش في زمن مصر والبرية، ورد ذكره لأول مرة في تك 46: 21؛ ابن: بنيامين (ح1144)؛ شقيق: بالع (ه 1106 أ)، باكر (ه 1071)، أشبيل (ه 788)، نعمان (ه 5283)، إحي (ه 0278)، روش (ه 7220)، موبيم (ه 4649)، حفيم (ه 2650 ه)، أرض (ه 714)، أحيرام (ه ). H0297) وجيدائيل (H3043)؛ والد: ايهود (H0164) § جيرا = "حبة" 1) ابن بنيامين 2) ابن بالع وحفيد بنيامين 3) أي فرد من عائلة جيرا من قبيلة بنيامينية</t>
  </si>
  <si>
    <t> H1617H</t>
  </si>
  <si>
    <t>رجل يعيش في زمن الملكية المتحدة، ورد ذكره لأول مرة في 2 صم 16: 5؛ والد: شمعي (H8096H) § جيرا = "حبة" 1) ابن بنيامين 2) ابن بالع وحفيد بنيامين 3) أي فرد من عائلة جيرا من قبيلة بنيامينية</t>
  </si>
  <si>
    <t> H1617I</t>
  </si>
  <si>
    <t> رجل من سبط بنيامين يعيش في زمن مصر والبرية، مذكور فقط في ١ اخ ٨:٣؛ ابن: بيلا (H1106A)؛ شقيق: أرد (H0714H)، نعمان (H5283H)، أزبون (H0675H)، عزي (H5813I)، عزيئيل (H5816I)، يريموث (H3406)، عيري (H5901)، أدار (H0146H)، أبيهود (H0031)، أبيشوع (H0031). H0050H) وأهواه (H0265) § جيرا = "حبة" 1) ابن بنيامين 2) ابن بالع وحفيد بنيامين 3) أي فرد من عائلة جيرا من قبيلة بنيامينية</t>
  </si>
  <si>
    <t> H1617J</t>
  </si>
  <si>
    <t>رجل من سبط بنيامين عاش قبل مملكة إسرائيل، ورد ذكره فقط في 1 أخبار 8: 7؛ ابن: ايهود (H0164)؛ شقيق: نعمان (H5283J)، أخيا (H0281K)، عزا (H5798H) وأخيهود (H0284)؛ ويُدعى أيضًا هجلام (طبعة الملك جيمس: "أُبعد"؛ NIV: "أُبعد") في 1 أي 8: 7؛ يُسمى أيضًا: ga.lah (باللغة العبرية: هجلام H1540) § جيرا = "حبة" 1) ابن بنيامين 2) ابن بيلا وحفيد بنيامين 3) أي فرد من عائلة جيرا من قبيلة بنيامين</t>
  </si>
  <si>
    <t> H1618</t>
  </si>
  <si>
    <t> عرقي</t>
  </si>
  <si>
    <t> قشرة الجرح</t>
  </si>
  <si>
    <t> حكة، جرب</t>
  </si>
  <si>
    <t> H1619G</t>
  </si>
  <si>
    <t> عرقي</t>
  </si>
  <si>
    <t> جارب</t>
  </si>
  <si>
    <t> رجل يعيش في زمن الملكية المتحدة، ذُكر لأول مرة في 2 صم 23:38 § جارب = "جرب" 1) أحد أبطال جيش داود 2) تل بالقرب من القدس، جنوب غرب ما يبدو</t>
  </si>
  <si>
    <t> H1619H</t>
  </si>
  <si>
    <t xml:space="preserve"> § جارب = "جرب" تل بالقرب من القدس، على ما يبدو إلى الجنوب الغربي</t>
  </si>
  <si>
    <t> H1620</t>
  </si>
  <si>
    <t> شروخ</t>
  </si>
  <si>
    <t> التوت</t>
  </si>
  <si>
    <t> التوت والزيتون</t>
  </si>
  <si>
    <t> H1621</t>
  </si>
  <si>
    <t> الملف الشخصي</t>
  </si>
  <si>
    <t>الرقبة (الشكل دائمًا)</t>
  </si>
  <si>
    <t> ح1622</t>
  </si>
  <si>
    <t> ر</t>
  </si>
  <si>
    <t> الجرجاشيت</t>
  </si>
  <si>
    <t xml:space="preserve"> شخص ما ينحدر من جرجاس (؟) الكنعانيين، المذكور لأول مرة في تك 10: 16؛ ينحدر من كنعان (H3667)؛ إلى جانب صيدا (H6721)، حث (H2845)، اليبوسيين (H2983)، الأموريين (H0567)، الحويين (H2340)، الأركيت (H6208)، السينيت (H5513)، الأرفاديت (H0721)، الصماريت (H6786) والحماثيت (H2577). ); ويسمى أيضًا في نسخة الملك جيمس: Girgasite؛ § الجرجاشي أو الجرجاشي = "الساكن على أرض طينية" من نسل كنعان وإحدى الأمم التي تعيش شرقي بحر الجليل عندما دخل الإسرائيليون أرض الموعد</t>
  </si>
  <si>
    <t> ح1623</t>
  </si>
  <si>
    <t> ار</t>
  </si>
  <si>
    <t> 1) كشط ، خدش 1 أ) (Hithpael) لتتخلص من نفسه</t>
  </si>
  <si>
    <t> ح1624</t>
  </si>
  <si>
    <t> النسخة</t>
  </si>
  <si>
    <t> 1) لإثارة الفتنة، والإثارة، والمخاصمة، والتدخل، والجهاد، والإثارة 1أ) (Piel) لإثارة الفتنة، وإثارة الفتنة 1ب)(هيثبائيل) 1b1) لإثارة النفس ضد، والانخراط في الفتنة 1b2) لإثارة النفس (ضد العدو) ، شن حرب</t>
  </si>
  <si>
    <t> H1625</t>
  </si>
  <si>
    <t> النسخة</t>
  </si>
  <si>
    <t> مجتر</t>
  </si>
  <si>
    <t> ح1626</t>
  </si>
  <si>
    <t> جيرا</t>
  </si>
  <si>
    <t>جيرة، وزن، جزء من 20 من الشيكل، أي وزن 16 حبة شعير أو 4 إلى 5 حبات خروب</t>
  </si>
  <si>
    <t> ح1627</t>
  </si>
  <si>
    <t> ملف</t>
  </si>
  <si>
    <t> 1) الرقبة والحلق 1 أ) الرقبة 1 ب) الحلق 1 ب 1) من القبر المفتوح (الشكل)</t>
  </si>
  <si>
    <t> ح1628</t>
  </si>
  <si>
    <t> الملف الشخصي</t>
  </si>
  <si>
    <t> جيروث</t>
  </si>
  <si>
    <t xml:space="preserve"> وهذا الاسم يعني مكان السكن</t>
  </si>
  <si>
    <t> ح1629</t>
  </si>
  <si>
    <t> ار</t>
  </si>
  <si>
    <t> 1) يقطع ويقطع 1a) (Niphal) ليتم قطعه (إتلافه)</t>
  </si>
  <si>
    <t> ح1630</t>
  </si>
  <si>
    <t> اريد</t>
  </si>
  <si>
    <t> (جبل) جرزيم</t>
  </si>
  <si>
    <t xml:space="preserve"> § جرزيم = "قطع" جبل في شمال إسرائيل في أفرايم بالقرب من شكيم والذي تُليت منه البركات على بني إسرائيل عند دخولهم كنعان؛ موقع المعبد السامري الذي بني بعد السبي</t>
  </si>
  <si>
    <t> H1631</t>
  </si>
  <si>
    <t> ار</t>
  </si>
  <si>
    <t> H1632</t>
  </si>
  <si>
    <t> ار</t>
  </si>
  <si>
    <t> 1) قاسٍ، خشن. 2) (TWOT) الكثير، الجزء</t>
  </si>
  <si>
    <t> H1633A</t>
  </si>
  <si>
    <t> ار</t>
  </si>
  <si>
    <t> 1) تقطع ، تحفظ ، تنحى ، تترك ، تحفظ 1 أ) (قل) للإحتياطي</t>
  </si>
  <si>
    <t> H1633B</t>
  </si>
  <si>
    <t> لكسر العظام</t>
  </si>
  <si>
    <t> (بيل) لكسر العظام، ونخر العظام، وكسرها</t>
  </si>
  <si>
    <t> H1634</t>
  </si>
  <si>
    <t> ار</t>
  </si>
  <si>
    <t>1) عظم، قوة، عارية؟، النفس؟ 1 أ) العظام 1 ب) القوة ، قوية الجذور 1 ج) الذات ؟، عارية؟ (من السلالم) الآرامية المعادل: ge.rem ( г а а и ра ْ "عظم" H1635)</t>
  </si>
  <si>
    <t> H1635</t>
  </si>
  <si>
    <t> جيد</t>
  </si>
  <si>
    <t xml:space="preserve"> عظم آرامي من ge.rem ( г этан، "عظم" H1634)</t>
  </si>
  <si>
    <t> H1636</t>
  </si>
  <si>
    <t> جيد</t>
  </si>
  <si>
    <t> جرميت</t>
  </si>
  <si>
    <t xml:space="preserve"> شخص ما ينحدر من جرم(؟)، مذكور فقط في 1 اخ 4:19 § جرميت = "عظمي" من نسل جرم يهوذا.</t>
  </si>
  <si>
    <t> H1637</t>
  </si>
  <si>
    <t> جيد</t>
  </si>
  <si>
    <t> 1) الدرس 2) (TWOT) الحظيرة ، أرضية الحظيرة ، أرضية الذرة ، مكان فارغ</t>
  </si>
  <si>
    <t> H1638</t>
  </si>
  <si>
    <t> روسيا</t>
  </si>
  <si>
    <t> 1) ليتم سحقها ، يتم كسرها 1 أ) (قل) ليتم سحقها 1 ب) (هيفيل) لسحق وكسر (الأسنان)</t>
  </si>
  <si>
    <t> H1639</t>
  </si>
  <si>
    <t> الجودة</t>
  </si>
  <si>
    <t> للتقليل</t>
  </si>
  <si>
    <t> 1) للتقليل ، والكبح ، والانسحاب ، والتخفيف ، والتوقف ، والتخلص من ، والسحب من المقطع 1 أ) (Qal) 1a1) لتقليل 1a2) لكبح 1a3) لسحب 1b) (Niphal) 1b1) ليتم سحبه 1b2) يجب تقييده 1 ج) (بيل) للانسحاب ، وضع</t>
  </si>
  <si>
    <t> H1640</t>
  </si>
  <si>
    <t> ار</t>
  </si>
  <si>
    <t> لتكتسح</t>
  </si>
  <si>
    <t>(قال) يكتسح، يكتسح</t>
  </si>
  <si>
    <t> H1641</t>
  </si>
  <si>
    <t> شروخ</t>
  </si>
  <si>
    <t> لسحب/مضغ/منشار</t>
  </si>
  <si>
    <t> 1) للسحب ، اسحب بعيدًا 1 أ) (Qal) للسحب بعيدًا 1 ب) (Niphal) لمضغ المجتر 1c) (Poal) المنشور (النعت) 1d) (Hithpoel) الزئير (النعت)</t>
  </si>
  <si>
    <t> H1642</t>
  </si>
  <si>
    <t> شروخ</t>
  </si>
  <si>
    <t> جيرار</t>
  </si>
  <si>
    <t xml:space="preserve"> § جرار = "مسكن" بلدة فلسطينية جنوب غزة، "أم" الحديثة</t>
  </si>
  <si>
    <t> H1643</t>
  </si>
  <si>
    <t> ار</t>
  </si>
  <si>
    <t> الحبوب المكسرة</t>
  </si>
  <si>
    <t> سحقًا (ما يُسحق)، حبوبًا، برغلًا، جريشًا</t>
  </si>
  <si>
    <t> H1644G</t>
  </si>
  <si>
    <t> ار</t>
  </si>
  <si>
    <t> أخرج: أخرج</t>
  </si>
  <si>
    <t> : طرد 1) طرد، طرد، طرد، طرد، طلاق، عزل، طرد، مشكلة، طرح 1أ) (قال) طرد، طرد 1ب) (نيفال) طرد بعيدًا، be tossed 1c) (Piel) للطرد، الابتعاد 1d) (Pual) ليتم الدفع بها للخارج تعني أيضًا: ga.rash (га.rash ": الطلاق" H1644H)</t>
  </si>
  <si>
    <t> H1644H</t>
  </si>
  <si>
    <t> لطرد: الطلاق</t>
  </si>
  <si>
    <t> طلاق 1) طرد، طرد، طرد، طرد، طلاق، عزل، طرد، مشكلة، طرح 1أ) (قال) طرد، طرد 1ب) (نيفال) طرد، يكون قذف 1c) (Piel) للطرد، الابتعاد 1d) (Pual) للطرد</t>
  </si>
  <si>
    <t> H1645</t>
  </si>
  <si>
    <t> جيد</t>
  </si>
  <si>
    <t> شيء يُطرح، يُنتج، يُنتج، شيء يُطرح</t>
  </si>
  <si>
    <t> H1646</t>
  </si>
  <si>
    <t> الجودة</t>
  </si>
  <si>
    <t> الإخلاء</t>
  </si>
  <si>
    <t> الطرد، العنف، نزع الملكية، فعل الطرد</t>
  </si>
  <si>
    <t> H1647G</t>
  </si>
  <si>
    <t> جيد</t>
  </si>
  <si>
    <t> غيرشوم</t>
  </si>
  <si>
    <t> رجل من سبط لاوي عاش في زمن مصر والبرية، ورد ذكره لأول مرة في خروج ٢: ٢٢؛ ابن: موسى (ح4872) وصفورة (ح6855)؛ شقيق: اليعازر (H0461H)؛ والد: يوناثان (H3083)(؟) وشبوئيل (H7619) § جرشوم = "أجنبي" 1) الابن البكر لموسى وصفورة 2) الابن البكر للاوي 3) ابن عائلة فينحاس الكهنوتية الذي عاد من المنفى مع عزرا</t>
  </si>
  <si>
    <t> H1647H</t>
  </si>
  <si>
    <t>رجل من سبط لاوي يعيش في زمن مصر والبرية، ورد ذكره لأول مرة في تك 46: 11؛ ابن: لاوي (ح3878)؛ شقيق: قهات (H6955)، مراري (H4847) ويوكابد (H3115)؛ والد: لبني (H3845) وشمعي (H8096)؛ ويُدعى أيضًا جرشوم في ١ اخ ٦: ١٦، ١٧، ٢٠، ٤٣، ٦٢، ٧١؛ 15.7 ؛ تهجئه أخرى لـ ge.re.shon ( प्र्hon "Gershon" H1648) § Gershom = "أجنبي" 1) الابن البكر لموسى وصفورة 2) الابن البكر للاوي 3) ابن عائلة فينحاس الكهنوتية الذي عاد من المنفى مع عزرا</t>
  </si>
  <si>
    <t> H1647I</t>
  </si>
  <si>
    <t> رجل يعيش في زمن السبي والعودة، مذكور فقط في عز 8: 2. جرشوم = "غريب" 1) الابن البكر لموسى وصفورة 2) الابن البكر للاوي 3) ابن عائلة فينحاس الكهنوتية التي عادت من المنفى مع عزرا</t>
  </si>
  <si>
    <t> ح1648</t>
  </si>
  <si>
    <t> جيد</t>
  </si>
  <si>
    <t> غيرشون</t>
  </si>
  <si>
    <t xml:space="preserve">رجل من سبط لاوي يعيش في زمن مصر والبرية، ورد ذكره لأول مرة في تك 46: 11؛ ابن: لاوي (ح3878)؛ شقيق: قهات (H6955)، مراري (H4847) ويوكابد (H3115)؛ والد: لبني (H3845) وشمعي (H8096)؛ ويُدعى أيضًا جرشوم في ١ اخ ٦: ١٦، ١٧، ٢٠، ٤٣، ٦٢، ٧١؛ 15.7 ؛ § غيرشون أو غيرشوم = "المنفى" الابن البكر للاوي الذي ولد قبل ذهاب عائلة يعقوب إلى مصر</t>
  </si>
  <si>
    <t> ح1649</t>
  </si>
  <si>
    <t> جيد</t>
  </si>
  <si>
    <t> جيرشونيت</t>
  </si>
  <si>
    <t xml:space="preserve"> شخص من نسل جرشون، وهو رجل من سبط لاوي عاش في زمن مصر والبرية، وقد ورد ذكره لأول مرة في تك 46: 11؛ ابن: لاوي (ح3878)؛ شقيق: قهات (H6955)، مراري (H4847) ويوكابد (H3115)؛ والد: لبني (H3845) وشمعي (H8096)؛ ويُدعى أيضًا جرشوم في ١ اخ ٦: ١٦، ١٧، ٢٠، ٤٣، ٦٢، ٧١؛ 15.7 ؛ مجموعة من ge.re.shon ( प्र्شونيت، من جشور من نسل جرشون، الابن البكر للاوي.</t>
  </si>
  <si>
    <t> H1650</t>
  </si>
  <si>
    <t> جيد</t>
  </si>
  <si>
    <t> جشور</t>
  </si>
  <si>
    <t xml:space="preserve">Geshur أو Geshurites = "الناظر الفخور" أرض في شمال شرق الأردن تُسمى أيضًا: ge.shu.ri ( प्र्यصبح، "Geshurite" H1651)</t>
  </si>
  <si>
    <t> H1651</t>
  </si>
  <si>
    <t> جيد</t>
  </si>
  <si>
    <t> جيشوريت</t>
  </si>
  <si>
    <t xml:space="preserve"> مجموعة من الجشور ( गे국쁵، "جشور" H1650) § الجشوريين أو الجشوريين 1) سكان جشور 2) قبيلة في جنوب فلسطين من الفلسطينيين أو بالقرب منها</t>
  </si>
  <si>
    <t> H1652</t>
  </si>
  <si>
    <t> جيد</t>
  </si>
  <si>
    <t> 1) أن تمطر 1 أ) (بوال) تمطر على 1 ب) (هيفيل) لتسبب المطر ، أرسل المطر</t>
  </si>
  <si>
    <t> H1653</t>
  </si>
  <si>
    <t> جيد</t>
  </si>
  <si>
    <t> دش المطر</t>
  </si>
  <si>
    <t> H1654</t>
  </si>
  <si>
    <t> جشيم</t>
  </si>
  <si>
    <t xml:space="preserve"> رجل يعيش في زمن السبي والعودة، تم ذكره لأول مرة في نحميا ٢: ١٩ § جشم أو جشمو = "المطر" وهو عدو عربي لنحميا</t>
  </si>
  <si>
    <t> H1655</t>
  </si>
  <si>
    <t> גְּשֵׁם</t>
  </si>
  <si>
    <t> H1656</t>
  </si>
  <si>
    <t> גֹּ֫שֶׁם</t>
  </si>
  <si>
    <t> v 1) (Pual) تمطر على نانومتر 2) المطر</t>
  </si>
  <si>
    <t> H1657G</t>
  </si>
  <si>
    <t> גֹּ֫שֶׁן</t>
  </si>
  <si>
    <t> جاسان</t>
  </si>
  <si>
    <t xml:space="preserve">§ جاسان = "تقترب" منطقة في شمال مصر، شرق النيل الأسفل، عاش فيها بنو إسرائيل من زمن يوسف إلى زمن موسى.</t>
  </si>
  <si>
    <t> H1657H</t>
  </si>
  <si>
    <t xml:space="preserve"> § جاسان = "يقترب" 1) منطقة في جنوب فلسطين بين غزة وجبعون</t>
  </si>
  <si>
    <t> H1658</t>
  </si>
  <si>
    <t> גִּשְׁפָּא</t>
  </si>
  <si>
    <t> جيشبا</t>
  </si>
  <si>
    <t xml:space="preserve"> رجل يعيش في زمن السبي والعودة، مذكور فقط في نحميا 11: 21 § جيسبا = "مداعبة" أحد ضباط عبيد الهيكل العائدين من المنفى مع نحميا</t>
  </si>
  <si>
    <t> H1659</t>
  </si>
  <si>
    <t> גָּשַׁשׁ</t>
  </si>
  <si>
    <t> لتلمس</t>
  </si>
  <si>
    <t> 1) أن تشعر باليد ، تلمس ، ضربة ، تشعر 1 أ) (بيل) لتلمس ، تلمس ، تشعر باليد</t>
  </si>
  <si>
    <t> H1660</t>
  </si>
  <si>
    <t> גַּת</t>
  </si>
  <si>
    <t> الصحافة النبيذ</t>
  </si>
  <si>
    <t> معصرة النبيذ، وعاء النبيذ</t>
  </si>
  <si>
    <t> H1661</t>
  </si>
  <si>
    <t xml:space="preserve"> § جت = "المعصرة" إحدى المدن الخمس الملكية أو الرئيسية للفلسطينيين ومسقط رأس جالوت</t>
  </si>
  <si>
    <t> H1662</t>
  </si>
  <si>
    <t> גַּת הַחֵ֫פֶר</t>
  </si>
  <si>
    <t> جت هيفير</t>
  </si>
  <si>
    <t xml:space="preserve">§ جت حافر أو جتا حافر = "معصرة الحفر" مسقط رأس يونان على حدود زبولون</t>
  </si>
  <si>
    <t> H1663</t>
  </si>
  <si>
    <t> גִּתִּי</t>
  </si>
  <si>
    <t> جيتيت</t>
  </si>
  <si>
    <t xml:space="preserve"> الجتيت = "ينتمي إلى جت" أحد سكان جتيت تهجئة أخرى لـ جت ( गat "Gath" H1661)</t>
  </si>
  <si>
    <t> H1664</t>
  </si>
  <si>
    <t> גִּתָּ֑יִם</t>
  </si>
  <si>
    <t> جتّيم</t>
  </si>
  <si>
    <t xml:space="preserve"> § جتايم = "المعصرتان" مكان في يهوذا</t>
  </si>
  <si>
    <t> H1665</t>
  </si>
  <si>
    <t> גִּתִּית</t>
  </si>
  <si>
    <t> جيتيث</t>
  </si>
  <si>
    <t xml:space="preserve"> § الجتيث = "المعصرة" آلة موسيقية؟ من جاث؟ وتستخدم في ثلاثة عناوين للمزامير - المرجع: مز 8: 1؛ 81:1؛ 84: 1 عنوان الأغنية المستخدمة في عيد الأكشاك</t>
  </si>
  <si>
    <t> H1666</t>
  </si>
  <si>
    <t> גֶּ֫תֶר</t>
  </si>
  <si>
    <t> جاثر</t>
  </si>
  <si>
    <t xml:space="preserve"> رجل من السريان يعيش في زمن البطاركة، ورد ذكره لأول مرة في تك 10: 23؛ ابن: آرام (ح0758)؛ شقيق: عوز (ح5780)، حول (ح2343)، ماش (ح4851) § جاثر = "الخوف" الثالث في ترتيب أبناء آرام</t>
  </si>
  <si>
    <t> H1667G</t>
  </si>
  <si>
    <t> גַּת־רִמּוֹן</t>
  </si>
  <si>
    <t> جت رمون</t>
  </si>
  <si>
    <t xml:space="preserve">§ جت رمون = "معصرة الرمان" مدينة أعطيت من سبط دان للاويين، وتقع في سهل فلسطين، على ما يبدو ليست بعيدة عن يافا.</t>
  </si>
  <si>
    <t> H1667H</t>
  </si>
  <si>
    <t> جت رمون = "معصرة الرمان" مدينة نصف سبط منسى تقع على الجانب الغربي من نهر الأردن، مخصصة للاويين، اسم آخر لـ yiv.le.am ( иuv.le.am "Ibleam" H2991)</t>
  </si>
  <si>
    <t> H1668</t>
  </si>
  <si>
    <t> דָּא</t>
  </si>
  <si>
    <t> هذا، واحد ... إلى ... آخر من الآرامية جيه ( गuh "هذا" H1454)</t>
  </si>
  <si>
    <t> H1669</t>
  </si>
  <si>
    <t> محمد</t>
  </si>
  <si>
    <t> ليذبل</t>
  </si>
  <si>
    <t> (قال) ليصير خافتًا، ضعيفًا</t>
  </si>
  <si>
    <t> ح1670</t>
  </si>
  <si>
    <t> דְּאָבָה</t>
  </si>
  <si>
    <t> الإغماء والفزع وفشل الطاقة العقلية</t>
  </si>
  <si>
    <t> ح1671</t>
  </si>
  <si>
    <t> דְּאָבוֹן</t>
  </si>
  <si>
    <t> حزن</t>
  </si>
  <si>
    <t> الإغماء، المتلهف، الضعف، الإغماء</t>
  </si>
  <si>
    <t> H1672</t>
  </si>
  <si>
    <t> م</t>
  </si>
  <si>
    <t> كن قلقا</t>
  </si>
  <si>
    <t> 1) الخوف ، القلق ، القلق ، الخوف ، الحذر</t>
  </si>
  <si>
    <t> H1673</t>
  </si>
  <si>
    <t> م</t>
  </si>
  <si>
    <t>دوج</t>
  </si>
  <si>
    <t xml:space="preserve"> رجل يعيش في زمن الملكية المتحدة، ذُكر لأول مرة في 1 صم 21: 7 § دواغ = "خائف" من الأدوميين، رئيس رعاة شاول، الذي قتل جميع الكهنة</t>
  </si>
  <si>
    <t> H1674</t>
  </si>
  <si>
    <t> رد</t>
  </si>
  <si>
    <t> قلق</t>
  </si>
  <si>
    <t> القلق، الرعاية القلقة، الرعاية</t>
  </si>
  <si>
    <t> H1675</t>
  </si>
  <si>
    <t> رد</t>
  </si>
  <si>
    <t> 1) لتطير بسرعة ، تطير بسرعة ، انطلق في الهواء 1 أ) (Qal) لتطير بسرعة ، وثب</t>
  </si>
  <si>
    <t> H1676</t>
  </si>
  <si>
    <t> طائرة ورقية</t>
  </si>
  <si>
    <t> طائر جارح سريع الطيران (طائرة ورقية؟) ، طائر جارح</t>
  </si>
  <si>
    <t> H1677</t>
  </si>
  <si>
    <t> د</t>
  </si>
  <si>
    <t xml:space="preserve"> يتحمل الآرامية المعادل: دوف (방 «الدب» H1678)</t>
  </si>
  <si>
    <t> H1678</t>
  </si>
  <si>
    <t xml:space="preserve"> تحمل الآرامية من دوف (방 «الدب» H1677)</t>
  </si>
  <si>
    <t> H1679</t>
  </si>
  <si>
    <t> דֹּ֫בֶא</t>
  </si>
  <si>
    <t> القوة ؟, الراحة ؟ (معنى غامض)</t>
  </si>
  <si>
    <t> H1680</t>
  </si>
  <si>
    <t> بوصلة</t>
  </si>
  <si>
    <t> لزحلقة</t>
  </si>
  <si>
    <t> 1) للتحرك برفق ، والانزلاق ، والانزلاق فوق 1 أ) (Qal) انزلق (النعت)</t>
  </si>
  <si>
    <t> H1681</t>
  </si>
  <si>
    <t> اسم</t>
  </si>
  <si>
    <t> 1) الهمس والتشهير والتقرير الشرير 1 أ) الهمس 1 ب) القذف والتشهير 1 ج) تقرير الشر ، القول غير المواتي</t>
  </si>
  <si>
    <t> H1682</t>
  </si>
  <si>
    <t>المجال</t>
  </si>
  <si>
    <t> H1683G</t>
  </si>
  <si>
    <t> ديبوراه</t>
  </si>
  <si>
    <t> قاضي يعيش في زمن الآباء، مذكور فقط في تك 35: 8 § ديبورا = "نحلة" 1) مرضعة رفقة التي رافقتها من بيت بتوئيل 2) نبية قاضية إسرائيل</t>
  </si>
  <si>
    <t> H1683H</t>
  </si>
  <si>
    <t> امرأة تعيش قبل ملكية إسرائيل، مذكورة لأول مرة في قض 4: 4؛ متزوج من لابيدوث (H3941) § ديبورا = "نحلة" 1) مرضعة رفقة التي رافقتها من بيت بتوئيل 2) نبية قاضية إسرائيل</t>
  </si>
  <si>
    <t> H1684</t>
  </si>
  <si>
    <t> د</t>
  </si>
  <si>
    <t> (P’al) للتضحية الآرامية za.vach ( إسرائيل “للتضحية” H2076)</t>
  </si>
  <si>
    <t> H1685</t>
  </si>
  <si>
    <t> التضحية الآرامية لـ miz.be.ach ( حمص , "مذبح" H4196)</t>
  </si>
  <si>
    <t> H1686</t>
  </si>
  <si>
    <t> דִּבְיוֹנִים</t>
  </si>
  <si>
    <t> كوانو</t>
  </si>
  <si>
    <t> روث الحمام</t>
  </si>
  <si>
    <t> H1687</t>
  </si>
  <si>
    <t> דְּבִיר</t>
  </si>
  <si>
    <t>1) قدس الأقداس، الغرفة الداخلية للهيكل أو المسكن 1 أ) الغرفة الخلفية، الغرفة الداخلية لهيكل سليمان، قدس الأقداس، قدس الأقداس 2) (TWOT) أوراكل</t>
  </si>
  <si>
    <t> H1688A</t>
  </si>
  <si>
    <t> ديبير</t>
  </si>
  <si>
    <t> دبير = "الحرم" بلدة في جبال يهوذا غرب حبرون وأعطيت للكهنة ومدينة ملجأ اسمها أيضا: قير يات سان.ناه ( क کر ‏، ‏، ‏، ‏، ‏، "قرية السنة" H7158)</t>
  </si>
  <si>
    <t> H1688B</t>
  </si>
  <si>
    <t> بإختصار</t>
  </si>
  <si>
    <t> Lo-debar = "ليس مرعى" مدينة في منسى في جلعاد شرقي نهر الأردن اسم آخر لـ lo de.var ( Ṑẫ Ảại ạại "Lo-debar" H3810)</t>
  </si>
  <si>
    <t> H1688G</t>
  </si>
  <si>
    <t xml:space="preserve"> لو ديبار = "ليست مرعى" مدينة في منسى في جلعاد شرقي الأردن</t>
  </si>
  <si>
    <t> H1688H</t>
  </si>
  <si>
    <t> رجل عاش قبل ملكية إسرائيل، تم ذكره فقط في يش 10: 3 § لودبار = "ليس مرعى" مدينة في منسى في جلعاد شرقي نهر الأردن.</t>
  </si>
  <si>
    <t> H1689</t>
  </si>
  <si>
    <t> اسم</t>
  </si>
  <si>
    <t> ربلة</t>
  </si>
  <si>
    <t xml:space="preserve">Diblath = "place of the fig cake" a place near the wilderness Another spelling of riv.lah (רִבְלָה "Riblah" H7247H)</t>
  </si>
  <si>
    <t> H1690</t>
  </si>
  <si>
    <t> اسم</t>
  </si>
  <si>
    <t> كعكة التين</t>
  </si>
  <si>
    <t> كعكة التين، قطعة من التين المضغوط</t>
  </si>
  <si>
    <t> ح1691</t>
  </si>
  <si>
    <t> דִּבְלַ֫יִם</t>
  </si>
  <si>
    <t> ديبلايم</t>
  </si>
  <si>
    <t xml:space="preserve"> رجل يعيش في زمن الملكية المنقسمة، مذكور فقط في هو ١: ٣؛ والد: جومر (H1586H) § Diblaim = "كعكتين" والد زوجة هوشع جومر</t>
  </si>
  <si>
    <t> H1692</t>
  </si>
  <si>
    <t> د</t>
  </si>
  <si>
    <t> ليلتصق</t>
  </si>
  <si>
    <t> 1) التشبث، التمسك، البقاء على مقربة، الالتصاق، البقاء على مقربة، التمسك، التمسك، المتابعة عن كثب، الانضمام إلى، تجاوز، التقاط 1أ) (Qal) 1a1) للتشبث، الالتصاق بـ 1a2) للبقاء مع 1ب) ( Pual) ليتم ضمها معًا 1c) (Hiphil) 1c1) للتسبب في الانصهار بـ 1c2) للمتابعة عن كثب 1c3) لتجاوز 1d) (Hophal) ليتم صنعها للالتصاق بالآرامية المكافئة: de.vaq (방국구 "للتقطيع" H1693 )</t>
  </si>
  <si>
    <t> H1693</t>
  </si>
  <si>
    <t> د</t>
  </si>
  <si>
    <t>(بال) للتشبث بالآرامية من دا.واق ( 더 더 보기 "يقطع" H1692)</t>
  </si>
  <si>
    <t> H1694</t>
  </si>
  <si>
    <t> د</t>
  </si>
  <si>
    <t> 1) المفاصل ، اللحام ، الانضمام ، الملحق 1 أ) الانضمام ، اللحام ، التثبيت 1 ب) الملحق ، المفاصل المفتوحة للصدر</t>
  </si>
  <si>
    <t> H1695</t>
  </si>
  <si>
    <t> د</t>
  </si>
  <si>
    <t> الشق</t>
  </si>
  <si>
    <t> التشبث، التمسك</t>
  </si>
  <si>
    <t> H1696G</t>
  </si>
  <si>
    <t> بإختصار</t>
  </si>
  <si>
    <t> تكلم: تكلم</t>
  </si>
  <si>
    <t xml:space="preserve"> : تحدث/أخبر/أمر 1) التحدث، الإعلان، التحدث، الأمر، الوعد، التحذير، التهديد، الغناء 1أ) (قال) التحدث 1ب) (نيفال) التحدث مع بعضهم البعض، التحدث 1ج) (بيل) 1ج1) للتحدث 1 ج 2) للوعد 1 د) (Pual) للتحدث 1 هـ) (هيثبائيل) للتحدث 1 و) (هيفيل) للقيادة بعيدًا، الهروب</t>
  </si>
  <si>
    <t> H1696H</t>
  </si>
  <si>
    <t> تكلم: أخضع</t>
  </si>
  <si>
    <t xml:space="preserve"> : إخضاع 1) التحدث، الإعلان، التحدث، الأمر، الوعد، التحذير، التهديد، الغناء 1أ) (قال) التحدث 1ب) (نيفال) التحدث مع بعضهم البعض، التحدث 1ج) (بيل) 1ج1) التحدث 1ج2) للوعد 1 د) (Pual) للتحدث 1e) (هيثبائيل) للتحدث 1f) (هيفيل) للقيادة بعيدًا، الهروب</t>
  </si>
  <si>
    <t> H1696I</t>
  </si>
  <si>
    <t> تكلم: وعد</t>
  </si>
  <si>
    <t xml:space="preserve"> وعد / إعلان 1) التحدث، الإعلان، التحدث، الأمر، الوعد، التحذير، التهديد، الغناء 1أ) (قال) التحدث 1ب) (نيفال) التحدث مع بعضهم البعض، التحدث 1ج) (بيل) 1ج1) التحدث 1c2) للوعد 1d) (Pual) للتحدث 1e) (هيثبائيل) للتحدث 1f) (هيفيل) للقيادة بعيدًا، الهروب</t>
  </si>
  <si>
    <t> H1697G</t>
  </si>
  <si>
    <t> بإختصار</t>
  </si>
  <si>
    <t> : كلمة / كلام / أمر 1) الكلام، الكلمة، التحدث، الشيء 1 أ) الكلام 1 ب) القول، الكلام 1 ج) الكلمة، الكلمات 1 د) الأعمال، المهنة، الأفعال، المادة، الحالة، الشيء، الطريقة (بالامتداد)</t>
  </si>
  <si>
    <t> H1697H</t>
  </si>
  <si>
    <t> الكلمة: التحدث</t>
  </si>
  <si>
    <t> : التحدث 1) الكلام، الكلمة، التحدث، الشيء 1أ) الكلام 1ب) القول، الكلام 1ج) الكلمة، الكلمات 1د) الأعمال، المهنة، الأفعال، المادة، الحالة، الشيء، الطريقة (بالتبعية)</t>
  </si>
  <si>
    <t> H1697I</t>
  </si>
  <si>
    <t> الكلمة: الشيء</t>
  </si>
  <si>
    <t> : الشيء/المادة 1) الكلام، الكلمة، التحدث، الشيء 1أ) الكلام 1ب) القول، الكلام 1ج) الكلمة، الكلمات 1د) الأعمال، المهنة، الأفعال، المادة، الحالة، الشيء، الطريقة (بالامتداد)</t>
  </si>
  <si>
    <t> H1697J</t>
  </si>
  <si>
    <t> الكلمة: وعد</t>
  </si>
  <si>
    <t> وعد/واجب 1) الكلام، الكلمة، التحدث، الشيء 1أ) الكلام 1ب) القول، الكلام 1ج) الكلمة، الكلمات 1د) الأعمال، المهنة، الأفعال، المادة، الحالة، الشيء، الطريقة (بالتبعية)</t>
  </si>
  <si>
    <t> H1697K</t>
  </si>
  <si>
    <t> الكلمة: الفعل</t>
  </si>
  <si>
    <t> : الفعل 1) الكلام، الكلمة، التحدث، الشيء 1 أ) الكلام 1 ب) القول، الكلام 1 ج) الكلمة، الكلمات 1 د) الأعمال، المهنة، الأفعال، المادة، الحالة، الشيء، الطريقة (بالتبعية)</t>
  </si>
  <si>
    <t> H1697L</t>
  </si>
  <si>
    <t> الكلمة: حالة</t>
  </si>
  <si>
    <t> : الحالة 1) الكلام، الكلمة، التحدث، الشيء 1 أ) الكلام 1 ب) القول، الكلام 1 ج) الكلمة، الكلمات 1 د) الأعمال، المهنة، الأفعال، المادة، الحالة، الشيء، الطريقة (بالتبعية)</t>
  </si>
  <si>
    <t> H1697M</t>
  </si>
  <si>
    <t> الكلمة: لأنه</t>
  </si>
  <si>
    <t> : لأن 1) الكلام، الكلمة، التحدث، الشيء 1أ) الكلام 1ب) القول، الكلام 1ج) الكلمة، الكلمات 1د) الأعمال، المهنة، الأفعال، المادة، الحالة، الشيء، الطريقة (بالتبعية)</t>
  </si>
  <si>
    <t> H1697N</t>
  </si>
  <si>
    <t> الكلمة: الجزء</t>
  </si>
  <si>
    <t> : الجزء 1) الكلام، الكلمة، التحدث، الشيء 1 أ) الكلام 1 ب) القول، الكلام 1 ج) الكلمة، الكلمات 1 د) الأعمال، المهنة، الأفعال، المادة، الحالة، الشيء، الطريقة (بالتمديد)</t>
  </si>
  <si>
    <t> H1697O</t>
  </si>
  <si>
    <t>سجلات</t>
  </si>
  <si>
    <t xml:space="preserve"> هذا الاسم يعني الكلمة، والتحدث</t>
  </si>
  <si>
    <t> ح1698</t>
  </si>
  <si>
    <t> بإختصار</t>
  </si>
  <si>
    <t> 1) الأوبئة ، الطاعون 2) الفئران ، أمراض الماشية ، طاعون الماشية</t>
  </si>
  <si>
    <t> H1699A</t>
  </si>
  <si>
    <t> بإختصار</t>
  </si>
  <si>
    <t> H1699B</t>
  </si>
  <si>
    <t> بإختصار</t>
  </si>
  <si>
    <t> إفادة</t>
  </si>
  <si>
    <t> كلمة، تحدث</t>
  </si>
  <si>
    <t> H1700</t>
  </si>
  <si>
    <t> النسخة</t>
  </si>
  <si>
    <t> سبب</t>
  </si>
  <si>
    <t> السبب، الطريقة، السبب الآرامية المكافئة: div.rah (date “السبب” H1701)</t>
  </si>
  <si>
    <t> H1701</t>
  </si>
  <si>
    <t> سبب، سبب الآرامية من div.rah (date “السبب” H1700)</t>
  </si>
  <si>
    <t> H1702</t>
  </si>
  <si>
    <t> المجال</t>
  </si>
  <si>
    <t> طوف</t>
  </si>
  <si>
    <t> يطفو، الطوافات</t>
  </si>
  <si>
    <t> H1703</t>
  </si>
  <si>
    <t> البحث</t>
  </si>
  <si>
    <t> كلمة، كلمات</t>
  </si>
  <si>
    <t> H1704</t>
  </si>
  <si>
    <t> عدل</t>
  </si>
  <si>
    <t> دبري</t>
  </si>
  <si>
    <t xml:space="preserve"> رجل عاش في زمن مصر والبرية، ورد ذكره فقط في لاويين ٢٤: ١١؛ والد: شلوميث (H8019B) § دبري = "كلمتي" أحد الدانيين، والد شلوميث في زمن الخروج</t>
  </si>
  <si>
    <t> H1705</t>
  </si>
  <si>
    <t> البحث</t>
  </si>
  <si>
    <t> دابيرات</t>
  </si>
  <si>
    <t xml:space="preserve">§ دبارة أو دبرة = "كلمة" مدينة لاوية، "الدبارية" الحديثة، تقع عند السفح الغربي لطابور</t>
  </si>
  <si>
    <t> H1706</t>
  </si>
  <si>
    <t> د</t>
  </si>
  <si>
    <t> H1707</t>
  </si>
  <si>
    <t> المجال</t>
  </si>
  <si>
    <t> حدبة</t>
  </si>
  <si>
    <t> سنام (الجمل)</t>
  </si>
  <si>
    <t> H1708</t>
  </si>
  <si>
    <t> دبشيث</t>
  </si>
  <si>
    <t xml:space="preserve"> § دبشث = "جبلة" مدينة على حدود زبولون</t>
  </si>
  <si>
    <t> H1709G</t>
  </si>
  <si>
    <t> דָּג</t>
  </si>
  <si>
    <t> السمك (البوابة)</t>
  </si>
  <si>
    <t> H1709H</t>
  </si>
  <si>
    <t> H1710</t>
  </si>
  <si>
    <t> דָּגָה</t>
  </si>
  <si>
    <t> H1711</t>
  </si>
  <si>
    <t> (قال) تضاعف، زيادة</t>
  </si>
  <si>
    <t> ح1712</t>
  </si>
  <si>
    <t> דָּגוֹן</t>
  </si>
  <si>
    <t> داجون</t>
  </si>
  <si>
    <t xml:space="preserve"> § داجون = "سمكة" إله الخصوبة الفلسطيني؛ ممثلة بوجه ويد رجل وذيل سمكة</t>
  </si>
  <si>
    <t> H1713A</t>
  </si>
  <si>
    <t> דָּגַל</t>
  </si>
  <si>
    <t> للنظر</t>
  </si>
  <si>
    <t> 1) انظر ، انظر 1 أ) (قال) بدا واضحًا (اسم الفاعل)</t>
  </si>
  <si>
    <t> H1713B</t>
  </si>
  <si>
    <t> لتعيين لافتة</t>
  </si>
  <si>
    <t> 1) لحمل لافتة أو معيار ، قم بإعداد لافتة أو معيار 1 أ) (Qal) لإنشاء معيار (في المعركة) 1 ب) (Niphal) مزود بالرايات ، لافتة</t>
  </si>
  <si>
    <t> H1714</t>
  </si>
  <si>
    <t> דֶּ֫גֶל</t>
  </si>
  <si>
    <t> معيار</t>
  </si>
  <si>
    <t>راية، القياسية</t>
  </si>
  <si>
    <t> H1715</t>
  </si>
  <si>
    <t> דָּגָן</t>
  </si>
  <si>
    <t> القمح والحبوب والحبوب والذرة</t>
  </si>
  <si>
    <t> H1716</t>
  </si>
  <si>
    <t> ار</t>
  </si>
  <si>
    <t> (قال) ليجتمعوا معًا كحضنة</t>
  </si>
  <si>
    <t> H1717</t>
  </si>
  <si>
    <t> דַּד</t>
  </si>
  <si>
    <t> الثدي، الحلمة، الحلمة</t>
  </si>
  <si>
    <t> H1718</t>
  </si>
  <si>
    <t> דָּדָה</t>
  </si>
  <si>
    <t> للذهاب ببطء</t>
  </si>
  <si>
    <t> 1) أن يتحرك ببطء 1 أ) (هيثبائيل) أن يمشي متعمدا</t>
  </si>
  <si>
    <t> H1719A</t>
  </si>
  <si>
    <t> דְּדָן</t>
  </si>
  <si>
    <t> ديدان</t>
  </si>
  <si>
    <t> ديدان = "البلد المنخفض" مكان في جنوب شبه الجزيرة العربية يُسمى أيضًا: de.da.nim (방기 보기، "Dedanite" H1720)</t>
  </si>
  <si>
    <t> H1719B</t>
  </si>
  <si>
    <t> ار</t>
  </si>
  <si>
    <t> رجل من الكوشيين عاش في زمن البطاركة، ورد ذكره لأول مرة في تك 10: 7؛ ابن: رماح (ح7484)؛ شقيق: شيبا (H7614) § ديدان = "البلد المنخفض" رودس (أو رودس)</t>
  </si>
  <si>
    <t> H1719C</t>
  </si>
  <si>
    <t>رجل يعيش في زمن الآباء، ورد ذكره لأول مرة في تك 25: 3؛ ابن: جوكشان (H3370)؛ شقيق: شيبا (H7614I)؛ والد: أشوريم (H0805A)، لطوشيم (H3912)، ولميم (H3817) § ددان = "الأرض المنخفضة" ذكر عاش في زمن البطاركة الأولين (راجع: تك 25: 3 أ؛ تك 25: 3 ب؛ المرجع: 1 أخبار 1) :32 )</t>
  </si>
  <si>
    <t> H1720</t>
  </si>
  <si>
    <t> ي</t>
  </si>
  <si>
    <t> ديدانيت</t>
  </si>
  <si>
    <t xml:space="preserve"> مجموعة دي.دان (Dadan) § Dedanim = أحفاد أو سكان ددان "البلد المنخفض"</t>
  </si>
  <si>
    <t> H1721</t>
  </si>
  <si>
    <t> רוֹדָנִים</t>
  </si>
  <si>
    <t> دودانيم</t>
  </si>
  <si>
    <t xml:space="preserve"> ينحدر الناس من دودان (؟) من اليونانيين، المذكورين لأول مرة في تك 10: 4؛ ينحدر من جاوان (H3120)؛ جنبا إلى جنب مع إليشا (ه0473)، ترشيش (ه8659) وكتيم (ه3794)؛ ويطلق عليهم أيضًا اسم رودانيم أو رودانيون في 1 أي 1: 7؛ § دودانيم أو رودانيم = "القادة" أبناء أو أحفاد جاوان</t>
  </si>
  <si>
    <t> H1722</t>
  </si>
  <si>
    <t> تحميل</t>
  </si>
  <si>
    <t xml:space="preserve"> gold Aramaic of za.hav (זָהָב "gold" H2091)</t>
  </si>
  <si>
    <t> H1723</t>
  </si>
  <si>
    <t> رد</t>
  </si>
  <si>
    <t> ديهافيت</t>
  </si>
  <si>
    <t xml:space="preserve">تُرجمت أيضًا "هذا"، وهي مذكورة فقط في عز 4: 9؛ § الديهافيت = "المريض" 1) اسم قوم أو 2) أي (جسيمات بسيطة)</t>
  </si>
  <si>
    <t> H1724</t>
  </si>
  <si>
    <t> דָּהַם</t>
  </si>
  <si>
    <t> 1) يذهل ، يذهل 1 أ) (Niphal) مندهش (مفعول)</t>
  </si>
  <si>
    <t> H1725</t>
  </si>
  <si>
    <t> نسخة</t>
  </si>
  <si>
    <t> يستعجل</t>
  </si>
  <si>
    <t> اندفاع، اندفاع، عدو (حصان)</t>
  </si>
  <si>
    <t> H1726</t>
  </si>
  <si>
    <t> النسخة</t>
  </si>
  <si>
    <t> التسرع</t>
  </si>
  <si>
    <t> محطما، التسرع، الراكض</t>
  </si>
  <si>
    <t> H1727</t>
  </si>
  <si>
    <t> دج</t>
  </si>
  <si>
    <t> الصنوبر</t>
  </si>
  <si>
    <t> 1) للتخلص من الصنوبر ، تموت 1 أ) (هيفيل) للتسبب في الصنوبر</t>
  </si>
  <si>
    <t> H1728</t>
  </si>
  <si>
    <t> דַּוָּג</t>
  </si>
  <si>
    <t> فيشر</t>
  </si>
  <si>
    <t> صياد، صياد</t>
  </si>
  <si>
    <t> H1729</t>
  </si>
  <si>
    <t> الصورة</t>
  </si>
  <si>
    <t> صيد الأسماك، صيد الأسماك</t>
  </si>
  <si>
    <t> H1730G</t>
  </si>
  <si>
    <t> דּוֹד</t>
  </si>
  <si>
    <t> : الحبيب 1) الحبيب، الحب، العم 1أ) المحبوب، الحبيب 1ب) العم 1ج) الحب (جمع الملخص)</t>
  </si>
  <si>
    <t> H1730H</t>
  </si>
  <si>
    <t> الحبيب : الحب</t>
  </si>
  <si>
    <t> : الحب 1) الحبيب، الحب، العم 1أ) المحبوب، الحبيب 1ب) العم 1ج) الحب (جمع الملخص)</t>
  </si>
  <si>
    <t> H1730I</t>
  </si>
  <si>
    <t> الحبيب: ذكر_قريب</t>
  </si>
  <si>
    <t> ذكر_قريب 1) الحبيب، الحب، العم 1أ) من تحب، الحبيب 1ب) العم 1ج) الحب (جمع الملخص)</t>
  </si>
  <si>
    <t> H1731</t>
  </si>
  <si>
    <t> דּוּד</t>
  </si>
  <si>
    <t> وعاء</t>
  </si>
  <si>
    <t> 1) وعاء ، جرة ، سلة ، غلاية 1 أ) وعاء ، غلاية 1 ب) سلة ، جرة</t>
  </si>
  <si>
    <t> H1732</t>
  </si>
  <si>
    <t> דָּוִד</t>
  </si>
  <si>
    <t xml:space="preserve">ملك من سبط يهوذا عاش في زمن الملكية المتحدة، ورد ذكره لأول مرة في راع ٤: ١٧؛ ابن: يسى (ح3448) وناحاش (ح5176ط)؛ شقيق: ألياب (H0446I)، أبيناداب (H0041I)، شمعى (H8093)، صروية (H6870)، أبيجايل (H0026H)(؟)، نثنائيل (H5417H)، رداي (H7288)، أوزيم (H0684) وأليهو (H0453J) ; متزوج من ميكال (H4324)، أبيجايل (H0026)، أخينوعم (H0293H)، معكة (H4601I)، حجيث (H2294)، أبيطال (H0037)، عجلة (H5698) وبثشبع (H1339)؛ والد: أمنون (هـ0550)، تشيلاب (ه3609)، أبشالوم (هـ0053)، أدونيا (هـ0138)، شفطيا (ه8203)، يثرعام (ه3507)، شموع (ه8051هـ)، شوباب (ه7727)، ناثان (ه5416)، سليمان (هـ). H8010)، إبهار (H2984)، إليشوع (H0474)، نافج (H5298H)، يافيج (H3309I)، أليشمع (H0476H)، إليادا (H0450)، إليفلط (H0467)، تمار (H8559H)، إليبلت (H0467I)، نوجا (H0467I)، نوجا (H0467I). H5052) وجيريموث (H3406N) المسمى أيضًا: داود، داود، دابيد (Δαυείδ، Δαυίδ، Δαβίδ "David" G1138) § داود = "الحبيب" الابن الأصغر ليسى والملك الثاني لإسرائيل</t>
  </si>
  <si>
    <t>H1733</t>
  </si>
  <si>
    <t> דֹּדָה</t>
  </si>
  <si>
    <t> عمة</t>
  </si>
  <si>
    <t> H1734G</t>
  </si>
  <si>
    <t> דּוֹדוֹ</t>
  </si>
  <si>
    <t> دودو</t>
  </si>
  <si>
    <t> رجل عاش قبل مملكة إسرائيل، لم يُذكر إلا في قض 10: 1؛ والد: فوعة (H6312H) § دودو = "حبيبه" 1) رجل من سبط يساكر 2) رجل من بيت لحم، والد ألحانان الذي كان أحد قادة داود الثلاثين 3) أخوخي، والد العازار، الثاني من الثلاثة الجبابرة الذين تجاوزوا الثلاثين</t>
  </si>
  <si>
    <t> H1734H</t>
  </si>
  <si>
    <t> رجل يعيش في زمن الملكية المتحدة، ورد ذكره لأول مرة في 2 صم 23: 9؛ والد: العازار (H0499I)؛ ويُدعى أيضًا دوداي في 1 اخ 27: 4؛ يُسمى أيضًا: do.day ( 보기 보기 "Dodai" H1737) § Dodo = "حبيبه" 1) رجل من سبط يساكر 2) رجل من بيت لحم، والد الحانان الذي كان أحد قادة داود الثلاثين 3) أخوخي والد العازار الثاني من الثلاثة الابطال الذين فوق الثلاثين</t>
  </si>
  <si>
    <t> H1734I</t>
  </si>
  <si>
    <t>رجل يعيش في زمن الملكية المتحدة، ورد ذكره لأول مرة في 2 صم 23:24؛ والد: الحنان (هـ0445هـ) § دودو = "حبيبه" 1) رجل من سبط يساكر 2) رجل من بيت لحم، والد الحنان الذي كان أحد قادة داود الثلاثين 3) أخوخي، والد العازار، الثاني من الثلاثة الجبابرة الذين تجاوزوا الثلاثين</t>
  </si>
  <si>
    <t> H1735</t>
  </si>
  <si>
    <t> דּוֹדָוָהוּ</t>
  </si>
  <si>
    <t> دودافاهو</t>
  </si>
  <si>
    <t xml:space="preserve"> رجل عاش في زمن الملكية المنقسمة، ورد ذكره فقط في 2 أي 20: 37؛ والد: اليعازر (H0461L)؛ ويسمى أيضًا في نسخة الملك جيمس: Dodavah؛ § دوداواه = "حبيب الرب" رجل من مريشة في يهوذا، والد أليعازر، الذي استنكر تحالف يهوشافاط مع أخزيا</t>
  </si>
  <si>
    <t> H1736</t>
  </si>
  <si>
    <t> דּוּדַי</t>
  </si>
  <si>
    <t> 1) الماندريك ، تفاح الحب 1 أ) كرغبة جنسية مثيرة ، وتفضيل الإنجاب</t>
  </si>
  <si>
    <t> H1737</t>
  </si>
  <si>
    <t> דּוֹדַי</t>
  </si>
  <si>
    <t> دوداي</t>
  </si>
  <si>
    <t xml:space="preserve">رجل يعيش في زمن الملكية المتحدة، ورد ذكره لأول مرة في 2 صم 23: 9؛ والد: العازار (H0499I)؛ ويُدعى أيضًا دوداي في 1 اخ 27: 4؛ اسم آخر لـ do.do (보기 "Dodo" H1734H) § Dodai = "المحب" أو "الغرامي" وهو Ahohite الذي قاد مسار الشهر الثاني؛ ربما هو نفسه "دودو"</t>
  </si>
  <si>
    <t> H1738</t>
  </si>
  <si>
    <t> نعم</t>
  </si>
  <si>
    <t> 1) (قال) أن يكون مريضا 2) (اثنان) عجز</t>
  </si>
  <si>
    <t> H1739</t>
  </si>
  <si>
    <t> هذه هي</t>
  </si>
  <si>
    <t> مريض</t>
  </si>
  <si>
    <t> 1) خافت ، مريض 1 أ) خافت ، ضعيف 1 ب) مريض ، حيض</t>
  </si>
  <si>
    <t> H1740</t>
  </si>
  <si>
    <t> شكرا</t>
  </si>
  <si>
    <t> 1) للشطف والتطهير عن طريق الشطف ، والتخلص من ، والتطهير ، والغسيل ، والغسيل 1 أ) (هيفيل) 1 أ 1) لشطف 1 أ 2) للتطهير (بالغسيل) (الشكل)</t>
  </si>
  <si>
    <t> H1741</t>
  </si>
  <si>
    <t> آخر</t>
  </si>
  <si>
    <t> المرض، يذبل</t>
  </si>
  <si>
    <t> H1742</t>
  </si>
  <si>
    <t> جيد</t>
  </si>
  <si>
    <t> ضعاف القلوب)</t>
  </si>
  <si>
    <t> H1743</t>
  </si>
  <si>
    <t> آخر</t>
  </si>
  <si>
    <t> (قال) للقصف، للضرب (في الهاون)</t>
  </si>
  <si>
    <t> H1744</t>
  </si>
  <si>
    <t> شكرا</t>
  </si>
  <si>
    <t> الهدهد</t>
  </si>
  <si>
    <t> طائر غير نظيف (ربما الهدهد)</t>
  </si>
  <si>
    <t> H1745</t>
  </si>
  <si>
    <t> شكرا</t>
  </si>
  <si>
    <t>H1746G</t>
  </si>
  <si>
    <t> دومة</t>
  </si>
  <si>
    <t> رجل من العرب عاش في زمن البطاركة، ورد ذكره لأول مرة في تك 25: 14؛ ابن: إسماعيل (ح3458)؛ شقيق: نبايوت (ه 5032)، قيدار (ح 6938)، أدبئيل (ح 0110)، مبسام (ح 4017)، مشما (ح 4927)، ماسا (ح 4854)، هدد ( ح 2316)، تيما ( ح 8485)، يطور ( ح 3195)، نافيش ( ح 3195). H5305)، قديمة (H6929) ومحلة (H4258) § دوما = "الصمت" 1) ابن إسماعيل وعلى الأرجح مؤسس القبيلة الإسماعيلية في شبه الجزيرة العربية 2) بلدة في منطقة يهوذا الجبلية بالقرب من الخليل 3) أ اسم أدوم الغامض يشير إلى الموت والخراب</t>
  </si>
  <si>
    <t> H1746H</t>
  </si>
  <si>
    <t xml:space="preserve"> § دومة = "الصمت" اسم سري لأدوم يدل على الموت والخراب</t>
  </si>
  <si>
    <t> H1747</t>
  </si>
  <si>
    <t> شكرا</t>
  </si>
  <si>
    <t> صمت، لا يزال، راحة، لا يزال ينتظر</t>
  </si>
  <si>
    <t> H1748</t>
  </si>
  <si>
    <t> شكرا</t>
  </si>
  <si>
    <t> 1) صمت ظرف 2) في صمت وبصمت</t>
  </si>
  <si>
    <t> H1749</t>
  </si>
  <si>
    <t> دينو</t>
  </si>
  <si>
    <t> الشمع</t>
  </si>
  <si>
    <t> الشمع (دائمًا ما يكون رمزًا "للذوبان")</t>
  </si>
  <si>
    <t> H1750</t>
  </si>
  <si>
    <t> جيد</t>
  </si>
  <si>
    <t> (قال) للقفز، والرقص، والربيع</t>
  </si>
  <si>
    <t> H1751</t>
  </si>
  <si>
    <t>شكرا</t>
  </si>
  <si>
    <t> 1) ليتم تحطيمها ، تسقط إلى القطع 1 أ) (بال) لتكسر إلى قطع</t>
  </si>
  <si>
    <t> H1752</t>
  </si>
  <si>
    <t> آخر</t>
  </si>
  <si>
    <t> 1) يكدس، كومة 2) يسكن 2أ) (قال) 2a1) يسكن 2a2) يكدس (عفريت) المعادل الآرامي: دور (보기 "يسكن" H1753)</t>
  </si>
  <si>
    <t> H1753</t>
  </si>
  <si>
    <t> (بال) يسكن الآرامية من دور (방보، "يسكن" H1752)</t>
  </si>
  <si>
    <t> H1754A</t>
  </si>
  <si>
    <t> دائرة</t>
  </si>
  <si>
    <t> 1) الدائرة ، الكرة 1 أ) الدائرة 1 ب) الكرة</t>
  </si>
  <si>
    <t> H1754B</t>
  </si>
  <si>
    <t> ش</t>
  </si>
  <si>
    <t> كرة</t>
  </si>
  <si>
    <t> 1) الكرة 1 أ) دائرة 1 ب) تطويق</t>
  </si>
  <si>
    <t> H1755</t>
  </si>
  <si>
    <t> ش</t>
  </si>
  <si>
    <t> 1) الفترة، الجيل، السكن، المسكن 1 أ) الفترة، العمر، الجيل (فترة زمنية) 1 ب) الجيل (أولئك الذين يعيشون خلال فترة ما) 1 ج) الجيل (يتميز بالجودة، الحالة، فئة الرجال) 1 د) مكان السكن ، السكن الآرامية المعادل: دار ( 방 "جيل" H1859)</t>
  </si>
  <si>
    <t> H1756G</t>
  </si>
  <si>
    <t> דֹּאר</t>
  </si>
  <si>
    <t> دور</t>
  </si>
  <si>
    <t xml:space="preserve"> § دور = "جيل" مدينة ساحلية في منسى جنوب الكرمل</t>
  </si>
  <si>
    <t> H1756H</t>
  </si>
  <si>
    <t> H1757</t>
  </si>
  <si>
    <t> דּוּרָא</t>
  </si>
  <si>
    <t>دورا</t>
  </si>
  <si>
    <t xml:space="preserve"> § دورا = "مسكن" مكان في بابل حيث نصب نبوخذنصر التمثال الذهبي، موقعه غير مؤكد</t>
  </si>
  <si>
    <t> H1758</t>
  </si>
  <si>
    <t> דּוּשׁ</t>
  </si>
  <si>
    <t> أن تخطو</t>
  </si>
  <si>
    <t> 1) للدوس ، العتبة 1 أ) (Qal) للدوس ، الدوس ، العتبة 1 ب) (Niphal) ليتم سحقها لأسفل 1C) (Hophal) ليتم درسها</t>
  </si>
  <si>
    <t> H1759</t>
  </si>
  <si>
    <t> (بال) للدوس على الآرامية الدوش ( 더기 "للدوس" H1758)</t>
  </si>
  <si>
    <t> H1760A</t>
  </si>
  <si>
    <t> جديد</t>
  </si>
  <si>
    <t> إلى الدفع</t>
  </si>
  <si>
    <t> 1) للدفع، والدفع، والمطاردة، والفيضان، والترنح، والتقرح، والابتعاد أو الخروج، والنبذ، والإلقاء للأسفل 1أ) (Qal) للدفع، والدفع بعنف 1ب) (نيفال) للدفع، والإلقاء للأسفل 1ج) (بول) ليتم دفعه إلى أسفل</t>
  </si>
  <si>
    <t> H1760B</t>
  </si>
  <si>
    <t> جديد</t>
  </si>
  <si>
    <t> (نيفال) يتم الدفع به إلى الأسفل شكل نحوي من da.chah (방기인일 "to thrust" H1760A)</t>
  </si>
  <si>
    <t> ح1761</t>
  </si>
  <si>
    <t> جديد</t>
  </si>
  <si>
    <t> تحويل</t>
  </si>
  <si>
    <t> تحويلات، آلات موسيقية؟، فتيات راقصات، محظيات، موسيقى آرامية من دا.شاه (방기툸기 "to thrust" H1760A)</t>
  </si>
  <si>
    <t> ح1762</t>
  </si>
  <si>
    <t> جديد</t>
  </si>
  <si>
    <t>هبوط</t>
  </si>
  <si>
    <t> تعثر، سقوط</t>
  </si>
  <si>
    <t> ح1763</t>
  </si>
  <si>
    <t> جديد</t>
  </si>
  <si>
    <t> 1) الخوف 1a) (P'al) 1a1) الخوف 1a2) الرهيب (تمرير النعت) 1b) (Pael) للتسبب في الخوف ، الخوف</t>
  </si>
  <si>
    <t> ح1764</t>
  </si>
  <si>
    <t> آخر</t>
  </si>
  <si>
    <t> ح1765</t>
  </si>
  <si>
    <t> جديد</t>
  </si>
  <si>
    <t> 1) القيادة ، عجل ، الإسراع 1 أ) (قال) للإسراع 1 ب) (Niphal) للإسراع بالنفس ، عجل</t>
  </si>
  <si>
    <t> ح1766</t>
  </si>
  <si>
    <t> شكرا</t>
  </si>
  <si>
    <t> للحشد</t>
  </si>
  <si>
    <t> 1) للضغط والقمع والحشد 1 أ) (قال) للاندفاع والحشد</t>
  </si>
  <si>
    <t> ح1767</t>
  </si>
  <si>
    <t> د</t>
  </si>
  <si>
    <t> 1) كفاية ، كافية 1 أ) كافية 1 ب) ، حسب وفرة ، من وفرة ، بقدر ما</t>
  </si>
  <si>
    <t> ح1768</t>
  </si>
  <si>
    <t> د</t>
  </si>
  <si>
    <t> جزء من العلاقة 1) من، تلك العلامة المضافة 2) تلك التي تنتمي إلى ذلك اقتران 3) ذلك، لأنه</t>
  </si>
  <si>
    <t> H1769G</t>
  </si>
  <si>
    <t> דִּיבֹן, דִּימוֹן</t>
  </si>
  <si>
    <t> ديبون</t>
  </si>
  <si>
    <t xml:space="preserve"> § ديبون = "الضياع" مدينة في موآب على الجانب الشرقي من نهر الأردن والتي استولى عليها الإسرائيليون وأعاد بناؤها بنو جاد</t>
  </si>
  <si>
    <t> H1769H</t>
  </si>
  <si>
    <t> بالتأكيد</t>
  </si>
  <si>
    <t xml:space="preserve">§ ديبون = "خربة" مكان في جنوب يهوذا سكنه رجال يهوذا بعد العودة من السبي</t>
  </si>
  <si>
    <t> H1769I</t>
  </si>
  <si>
    <t> ديبون(-جاد)</t>
  </si>
  <si>
    <t> ديبون = "الضياع" مدينة في موآب على الجانب الشرقي من نهر الأردن والتي استولى عليها الإسرائيليون وأعاد بناؤها من قبل أبناء جاد، اسم آخر لـ di.von (봼국기، 밴기보 "Dibon" H1769G)</t>
  </si>
  <si>
    <t> H1770</t>
  </si>
  <si>
    <t> طية</t>
  </si>
  <si>
    <t> (قال) يصطاد، يصطاد، يصطاد، يصطاد</t>
  </si>
  <si>
    <t> H1771</t>
  </si>
  <si>
    <t> طية</t>
  </si>
  <si>
    <t> H1772</t>
  </si>
  <si>
    <t> يدين</t>
  </si>
  <si>
    <t> الصقر</t>
  </si>
  <si>
    <t> طائر جارح (ربما الطائرة الورقية)</t>
  </si>
  <si>
    <t> H1773</t>
  </si>
  <si>
    <t> في</t>
  </si>
  <si>
    <t> H1774</t>
  </si>
  <si>
    <t> דִּי זָהָב</t>
  </si>
  <si>
    <t> ديزاب</t>
  </si>
  <si>
    <t xml:space="preserve"> § ديزاب = "كفاية الذهب" مكان على تخم موآب</t>
  </si>
  <si>
    <t> H1775</t>
  </si>
  <si>
    <t> דִּימוֹן</t>
  </si>
  <si>
    <t xml:space="preserve"> ديمون = "قاع النهر" أو "الصمت" بلدة في موآب، تهجئة أخرى لـ di.von ( дë и б а н، д а 1769. ديمون).</t>
  </si>
  <si>
    <t> H1776</t>
  </si>
  <si>
    <t> דִּימוֹנָה</t>
  </si>
  <si>
    <t> ديمونة</t>
  </si>
  <si>
    <t xml:space="preserve">§ ديمونة = "قاع النهر" أو "الصمت" مدينة في جنوب يهوذا</t>
  </si>
  <si>
    <t> H1777</t>
  </si>
  <si>
    <t> طية</t>
  </si>
  <si>
    <t> 1) للحكم، والمجادلة، والمرافعة 1أ) (قال) 1A1) للعمل كقاضي، وحكم الوزير 1A2) للمرافعة في سبب 1A3) لتنفيذ الحكم، والتعويض، والدفاع 1A4) للحكم 1A5) للتنافس، والنضال 1B) ( نيفال) ليكون في نزاع، شجار الآرامية المعادل: din ( 밴기 "القاضي" H1778)</t>
  </si>
  <si>
    <t> H1778</t>
  </si>
  <si>
    <t> 1) (ف) للحكم 2) (قال)</t>
  </si>
  <si>
    <t> H1779</t>
  </si>
  <si>
    <t> 1) الحكم 1أ) الحكم 1ب) السبب، الالتماس 1ج) الإدانة، الحكم 1د) النزاع، الدعوى القانونية، النزاع 1ه) المعادل الآرامي الحكومي: din (밴기 "حكم" H1780)</t>
  </si>
  <si>
    <t> H1780</t>
  </si>
  <si>
    <t> حكم الآرامية من الدين (돴교، "الحكم" H1779)</t>
  </si>
  <si>
    <t> H1781</t>
  </si>
  <si>
    <t> طية</t>
  </si>
  <si>
    <t> قاضي المعادل الآرامي: day.yan (문구: "القاضي" H1782)</t>
  </si>
  <si>
    <t> H1782</t>
  </si>
  <si>
    <t> قاضي الآرامية من day.yan (방기 "القاضي" H1781)</t>
  </si>
  <si>
    <t> H1783</t>
  </si>
  <si>
    <t> يدين</t>
  </si>
  <si>
    <t> دينة</t>
  </si>
  <si>
    <t xml:space="preserve">امرأة تعيش في زمن الآباء، ورد ذكرها لأول مرة في تك 30: 21؛ ابنة: إسرائيل (ه3478) وليئة (ه3812)؛ أخت: رأوبين (ه 7205)، شمعون (ه 8095)، لاوي (ه 3878)، يهوذا (ه 3063)، يساكر (ه 3485) وزبولون (ه 2074)؛ الأخت غير الشقيقة لـ: دان (H1835H)، نفتالي (H5321)، جاد (H1410)، أشير (H0836)، يوسف (H3130) وبنيامين (H1144) § دينة = "الدينونة" ابنة يعقوب من ليئة، الأخت الشقيقة لشمعون وليفي</t>
  </si>
  <si>
    <t> H1784</t>
  </si>
  <si>
    <t> דִּינָיֵא</t>
  </si>
  <si>
    <t xml:space="preserve"> الدينايتس أو "القضاة"، مذكورون فقط في عز 4: 9؛</t>
  </si>
  <si>
    <t> H1785</t>
  </si>
  <si>
    <t> طية</t>
  </si>
  <si>
    <t> عمل الحصار</t>
  </si>
  <si>
    <t> حصن، جدار الحصار، جدار جانبي</t>
  </si>
  <si>
    <t> H1786</t>
  </si>
  <si>
    <t> طية</t>
  </si>
  <si>
    <t> الدرس (العملية)</t>
  </si>
  <si>
    <t> H1787G</t>
  </si>
  <si>
    <t> طية</t>
  </si>
  <si>
    <t> طبق على</t>
  </si>
  <si>
    <t>رجل يعيش في زمن الآباء، ورد ذكره لأول مرة في تك 36: 21؛ ابن: سعير (H8165B)؛ شقيق: لوطان (ه3877)، شوبال (ه7732)، صبعون (ه6649ه)، عنى (ه6034ه)، عازر (ه0687)، ديشان (ه1789)، تمناع (ه8555ه)؛ والد: حمدان (H2533)، إشبان (H0790)، إيثران (H3506)، تشيران (H3763) يُسمى أيضًا: ديشان (봴기기) "ديشون" H1789H) § ديشون = "الدراس" 1) الابن الخامس لساعير 2) ابن عنى وحفيد سعير</t>
  </si>
  <si>
    <t> H1787H</t>
  </si>
  <si>
    <t> رجل يعيش في زمن الآباء، ورد ذكره لأول مرة في تك 36: 25؛ ابن: عنى (ح6034هـ)؛ شقيق: أهوليبامة (H0173H) § ديشون = "الدراس" 1) الابن الخامس لسعير 2) ابن عنى وحفيد سعير</t>
  </si>
  <si>
    <t> H1787I</t>
  </si>
  <si>
    <t> ديشان</t>
  </si>
  <si>
    <t>رجل يعيش في زمن الآباء، ورد ذكره لأول مرة في تك 36: 21؛ ابن: سعير (H8165B)؛ شقيق: لوطان (ه3877)، شوبال (ه7732)، صبعون (ه6649ه)، عنى (ه6034ه)، ديشون (ه1787)، عازر (ه0687)، تمناع (ه8555ه)؛ والد: عوز (H5780I)، آران (H0765) تهجئة أخرى لـ di.shan (밴기기 "Dishan" H1789) § ديشون = "الدراس" 1) الابن الخامس لسعير 2) ابن عنى وحفيد سعير</t>
  </si>
  <si>
    <t> H1788</t>
  </si>
  <si>
    <t> وعل</t>
  </si>
  <si>
    <t> 1) حيوان نظيف ، 1 أ) بيغار ، نوع من الظباء أو الغزال 1 ب) ربما ماعز جبلي 1 ج) ربما حيوان منقرض ، المعنى الدقيق غير معروف</t>
  </si>
  <si>
    <t> H1789G</t>
  </si>
  <si>
    <t> طية</t>
  </si>
  <si>
    <t>رجل يعيش في زمن الآباء، ورد ذكره لأول مرة في تك 36: 21؛ ابن: سعير (H8165B)؛ شقيق: لوطان (ه3877)، شوبال (ه7732)، صبعون (ه6649ه)، عنى (ه6034ه)، ديشون (ه1787)، عازر (ه0687)، تمناع (ه8555ه)؛ والد: عوز (H5780I)، آران (H0765) يُسمى أيضًا: di.shon (보기기 "Dishan" H1787I) § ديشان أو ديشون = "الدراس" الابن الخامس لسعير</t>
  </si>
  <si>
    <t> H1789H</t>
  </si>
  <si>
    <t> رجل يعيش في زمن الآباء، ورد ذكره لأول مرة في تك 36: 21؛ ابن: سعير (H8165B)؛ شقيق: لوطان (ه3877)، شوبال (ه7732)، صبعون (ه6649ه)، عنى (ه6034ه)، عازر (ه0687)، ديشان (ه1789)، تمناع (ه8555ه)؛ والد: حمدان (H2533)، إشبان (H0790)، إيثران (H3506)، شيران (H3763) تهجئة أخرى لـ di.shon (밴기구، "Dishon" H1787) § ديشان أو ديشون = "الدراس" الابن الخامس لسعير</t>
  </si>
  <si>
    <t> ح1790</t>
  </si>
  <si>
    <t> דַּךְ</t>
  </si>
  <si>
    <t> سحق</t>
  </si>
  <si>
    <t> سحق، المظلوم</t>
  </si>
  <si>
    <t> ح1791</t>
  </si>
  <si>
    <t> דֵּךְ</t>
  </si>
  <si>
    <t xml:space="preserve"> this Aramaic of zeh (זֶה "this" H2088)</t>
  </si>
  <si>
    <t>ح1792</t>
  </si>
  <si>
    <t> דָּכָא</t>
  </si>
  <si>
    <t> 1) يسحق، ينسحق، ينسحق، ينكسر 1أ) (نيفال) 1أ1) ينسحق 1أ2) ينسحق (شكل) 1ب) (بيل) يسحق 1ج) (بوال) 1ج1) ينسحق، يتم تحطيمه 1c2) ليصبح نادمًا 1 د) (Hithpael) للسماح لنفسه بأن يتم سحقه</t>
  </si>
  <si>
    <t> H1793A</t>
  </si>
  <si>
    <t> דַּכָּא</t>
  </si>
  <si>
    <t> مندم</t>
  </si>
  <si>
    <t> نادم</t>
  </si>
  <si>
    <t> H1793B</t>
  </si>
  <si>
    <t> ح1794</t>
  </si>
  <si>
    <t> דָּכָה</t>
  </si>
  <si>
    <t> 1) يسحق، ينسحق، ينسحق، ينكسر 1أ) (قال) ينسحق، ينهار 1ب)(نيفال) ينسحق، ينسحق، ينكسر 1ج) (بيل) 1ج1) يسحق 1ج2) إلى سحق إلى قطع</t>
  </si>
  <si>
    <t> ح1795</t>
  </si>
  <si>
    <t> דַּכָּה</t>
  </si>
  <si>
    <t> سحق</t>
  </si>
  <si>
    <t> سحق</t>
  </si>
  <si>
    <t> ح1796</t>
  </si>
  <si>
    <t> ي</t>
  </si>
  <si>
    <t> قصف</t>
  </si>
  <si>
    <t> سحق، محطما، تحطمها، قصف الأمواج</t>
  </si>
  <si>
    <t> ح1797</t>
  </si>
  <si>
    <t> דִּכֵּן</t>
  </si>
  <si>
    <t> this, that Aramaic of zeh (זֶה "this" H2088)</t>
  </si>
  <si>
    <t> ح1798</t>
  </si>
  <si>
    <t> ار</t>
  </si>
  <si>
    <t> H1799A</t>
  </si>
  <si>
    <t> ملف</t>
  </si>
  <si>
    <t> سِجِلّ</t>
  </si>
  <si>
    <t> record, memorandum Aramaic of zikh.ron (זִכָּרוֹן "memorial" H2146)</t>
  </si>
  <si>
    <t>H1799B</t>
  </si>
  <si>
    <t> ار</t>
  </si>
  <si>
    <t> H1800</t>
  </si>
  <si>
    <t> דַּל</t>
  </si>
  <si>
    <t> منخفض، فقير، ضعيف، نحيف، من هو منخفض</t>
  </si>
  <si>
    <t> H1801</t>
  </si>
  <si>
    <t> דָּלַג</t>
  </si>
  <si>
    <t> 1) للقفز 1a) (Qal) للقفز 1b) (Piel) للقفز والقفز فوق</t>
  </si>
  <si>
    <t> H1802</t>
  </si>
  <si>
    <t> דָּלָה</t>
  </si>
  <si>
    <t> لرسم (أعلى / خارج)</t>
  </si>
  <si>
    <t> 1) للرسم ، استرخى 1 أ) (Qal) 1a1) لرسم 1a2) نصيحة الرسم (الشكل) 1b) (Piel) للرسم</t>
  </si>
  <si>
    <t> H1803A</t>
  </si>
  <si>
    <t> דַּלָּה</t>
  </si>
  <si>
    <t> الشعر، الخيوط، الطبل (خيوط السداة المعلقة في النول)</t>
  </si>
  <si>
    <t> H1803B</t>
  </si>
  <si>
    <t> 1) الفقراء (عادة مجموعة من الأشخاص العاجزين) 2)(TWOT) الأفقر والأدنى</t>
  </si>
  <si>
    <t> H1804</t>
  </si>
  <si>
    <t> דָּלַח</t>
  </si>
  <si>
    <t> 1) للإثارة ، اجعل عكرًا 1 أ) (قل) لإثارة المتاعب والعكر</t>
  </si>
  <si>
    <t> H1805</t>
  </si>
  <si>
    <t> ي</t>
  </si>
  <si>
    <t> H1806G</t>
  </si>
  <si>
    <t> דְּלָיָ֫הוּ</t>
  </si>
  <si>
    <t> دلايا</t>
  </si>
  <si>
    <t>رجل من سبط يهوذا عاش في زمن الملكية المنقسمة، ورد ذكره فقط في ١ أخبار ٣:٢٤؛ ابن: إليوناي (H0454B)؛ شقيق: هودويا (هـ1938)، ألياشيب (ه0475)، بلايا (ه6411ب)، عقوب (ه6126)، يوحانان (ه3110ط) وعناني (ه6054) § دلايا أو دلايا = "رسم يهوه" 1) كاهنًا في زمن داود رئيس الفرقة الثالثة والعشرون 2) ابن شمعيا، حاكم يهوذا في زمن إرميا في بلاط يهوياقيم 3) رئيس عائلة من السبي، من نسب غير مؤكد، يدعي أنه إسرائيلي في زمن زربابل 4) من نسل زربابل 5) ابن مهطبئيل وأبو شمعيا المعاصر لنحميا</t>
  </si>
  <si>
    <t> H1806H</t>
  </si>
  <si>
    <t>رجل يعيش في زمن الملكية المنقسمة، مذكور فقط في 1أخ 24:18 § دلايا أو دلايا = "رسم يهوه" 1) كاهن في زمن داود، قائد الفرقة الثالثة والعشرين 2) ابن شمعيا، أ حاكم يهوذا في زمن إرميا في بلاط يهوياقيم 3) رئيس عائلة من السبي، غير مؤكد النسب، يدعي أنه إسرائيلي في زمن زربابل 4) من نسل زربابل 5) ابن مهطبئيل والأب لشمعيا، المعاصر لنحميا</t>
  </si>
  <si>
    <t> H1806I</t>
  </si>
  <si>
    <t> رجل يعيش في زمن السبي والعودة، ذكر لأول مرة في عز 2: 60 § دلايا أو دلايا = "رسم الرب" 1) كاهن في زمن داود، قائد الفرقة الثالثة والعشرون 2) ابن شمعيا، حاكم يهوذا في زمن إرميا في بلاط يهوياقيم 3) رئيس عائلة من السبي غير مؤكد النسب يدعي أنه إسرائيلي في زمن زربابل 4) من نسل زربابل 5) ابن مهطبئيل والرب والد شمعيا، المعاصر لنحميا</t>
  </si>
  <si>
    <t> H1806J</t>
  </si>
  <si>
    <t>رجل يعيش في زمن المنفى والعودة، مذكور فقط في نحميا ٦: ١٠؛ ابن: مهيتابيل (H4105H)؛ والد: شمعيا (H8098S) § دلايا أو دلايا = "رسم يهوه" 1) كاهن في زمن داود، قائد الفرقة الثالثة والعشرين 2) ابن شمعيا، حاكم يهوذا في زمن إرميا في بلاط يهوياقيم 3) رأس عائلة من السبي، ذات نسب غير مؤكد، تدعي أنها إسرائيلية في زمن زربابل 4) من نسل زربابل 5) ابن مهطبئيل وأب شمعيا، المعاصر لنحميا</t>
  </si>
  <si>
    <t> H1806K</t>
  </si>
  <si>
    <t>رجل يعيش في زمن الملكية المنقسمة، ورد ذكره لأول مرة في إرميا 36: 12؛ ابن: شمعيا (H8098Z) § دلايا أو دلايا = "رسم يهوه" 1) كاهن في زمن داود، قائد الفرقة الثالثة والعشرين 2) ابن شمعيا، حاكم يهوذا في زمن إرميا في بلاط يهوياقيم 3) رأس عائلة من السبي، ذات نسب غير مؤكد، تدعي أنها إسرائيلية في زمن زربابل 4) من نسل زربابل 5) ابن مهطبئيل وأب شمعيا، المعاصر لنحميا</t>
  </si>
  <si>
    <t> H1807</t>
  </si>
  <si>
    <t> يدين</t>
  </si>
  <si>
    <t> دليلة</t>
  </si>
  <si>
    <t xml:space="preserve"> امرأة تعيش قبل ملكية إسرائيل، تم ذكرها لأول مرة في قض 16: 4؛ متزوجة من شمشون (H8123) § دليلة = "ضعيفة" سيدة شمشون الفلسطينية التي كشفت سر قوته العظيمة، وبقص شعره أضعفته وسلمته للفلسطينيين</t>
  </si>
  <si>
    <t> H1808</t>
  </si>
  <si>
    <t> דָּלִיּוֹת</t>
  </si>
  <si>
    <t> 1) غصن ، غصن 1 أ) إسرائيل (شكل) (يستخدم مع شجر الزيتون والكرمة وشجرة الأرز)</t>
  </si>
  <si>
    <t> H1809</t>
  </si>
  <si>
    <t>דָּלַל</t>
  </si>
  <si>
    <t> 1) أن تتدلى ، تتدلى ، تتدلى ، تكون منخفضة 1 أ) (Qal) 1a1) لتعلق منخفضة 1 أ 2) لتكون منخفضة 1 أ 3) من الضيق (الشكل) 1 أ 4) لتضعف ، تبدو ضعيفة (للعينين) 1 ب) (Niphal ) أن يكون منخفضًا ، يكون منخفضًا</t>
  </si>
  <si>
    <t> H1810</t>
  </si>
  <si>
    <t> דִּלְעָן</t>
  </si>
  <si>
    <t> ديلين</t>
  </si>
  <si>
    <t xml:space="preserve"> § دليان = "اليقطينة" إحدى المدن الواقعة في سهول يهوذا، موقعها غير محدد</t>
  </si>
  <si>
    <t> H1811</t>
  </si>
  <si>
    <t> דָּלַף</t>
  </si>
  <si>
    <t> 1) لإسقاط ، بالتنقيط 1 أ) (Qal) 1a1) لتسريب 1a2) للبكاء (من الدموع)</t>
  </si>
  <si>
    <t> H1812</t>
  </si>
  <si>
    <t> حقا</t>
  </si>
  <si>
    <t> يقطر</t>
  </si>
  <si>
    <t> 1) قطرة ، تقطر 1 أ) من زوجة خلافية (شكل).</t>
  </si>
  <si>
    <t> H1813</t>
  </si>
  <si>
    <t> شكرا</t>
  </si>
  <si>
    <t> دالفون</t>
  </si>
  <si>
    <t xml:space="preserve"> رجل يعيش في زمن المنفى والعودة، مذكور فقط في إست ٩: ٧؛ ابن: هامان (ح2001)؛ شقيق: بارشانداثا (H6577)، أسباثا (H0630)، بوراتا (H6334)، أداليا (H0118)، أريداثا (H0743)، بارماشتا (H6534)، أريساي (H0747)، أريداي (H0742) وفايزاثا (H2055) § دالفون = "يقطر" الثاني من أبناء هامان العشرة</t>
  </si>
  <si>
    <t> H1814</t>
  </si>
  <si>
    <t> شكرا</t>
  </si>
  <si>
    <t> لحرق / متابعة</t>
  </si>
  <si>
    <t>1) يحرق، يتابع بشدة 1أ) (Qal) 1a1) يحرق 1a2) يتابع بشدة 1b) (هيفيل) 1b1) لإشعال 1b2) لتأجيج المعادل الآرامي: de.laq ( 밴국일 "لحرق" H1815)</t>
  </si>
  <si>
    <t> H1815</t>
  </si>
  <si>
    <t> شكرا</t>
  </si>
  <si>
    <t> (بال) لحرق الآرامية من دا.لاق (방기오정، "لحرق / متابعة" H1814)</t>
  </si>
  <si>
    <t> H1816</t>
  </si>
  <si>
    <t> الحقيقة</t>
  </si>
  <si>
    <t> اشتعال</t>
  </si>
  <si>
    <t> H1817A</t>
  </si>
  <si>
    <t> حقا</t>
  </si>
  <si>
    <t> الباب (الشكل)</t>
  </si>
  <si>
    <t> H1817B</t>
  </si>
  <si>
    <t> الباب (شكل، باب الغرفة التي يختبئ فيها الأشخاص (المتجسدون))</t>
  </si>
  <si>
    <t> H1817C</t>
  </si>
  <si>
    <t> الحقيقة</t>
  </si>
  <si>
    <t xml:space="preserve"> 1) باب ، بوابة 1 أ) باب 1 ب) بوابة 1 ج) (الشكل) 1 ج 1) غطاء الصدر 1 ج 2) من فكي التمساح 1 ج 3) أبواب السماوات 1 ج 4) لامرأة يسهل الوصول إليها</t>
  </si>
  <si>
    <t> H1818</t>
  </si>
  <si>
    <t> نعم</t>
  </si>
  <si>
    <t> 1) الدم 1أ) من النبيذ (الشكل)</t>
  </si>
  <si>
    <t> H1819</t>
  </si>
  <si>
    <t> نعم</t>
  </si>
  <si>
    <t> 1) ليكون مثل، يشبه 1أ) (قال) ليكون مثل، يشبه 1ب) (Piel) 1b1) للتشبيه، مقارنة 1b2) للتخيل، التفكير 1ج) (هيثبائيل) لجعل نفسه مثل 1د) (نيفال) المعادل الآرامي : de.mah (방구: "كن مثل" H1821)</t>
  </si>
  <si>
    <t>H1820</t>
  </si>
  <si>
    <t> 1) التوقف ، والتسبب في التوقف ، والقطع ، والتدمير ، والهلاك 1 أ) (Qal) 1a1) لإيقاف 1a2) للتسبب في التوقف ، وتدمير 1b) (Niphal) 1b1) ليتم قطعه 1b2) للتراجع عنه ، قطعت على مرأى من ظهوره</t>
  </si>
  <si>
    <t> H1821</t>
  </si>
  <si>
    <t> آخر</t>
  </si>
  <si>
    <t> كن ك</t>
  </si>
  <si>
    <t> (بال) لتكون مثل الآرامية لـ da.mah (방기 "تشبه" H1819)</t>
  </si>
  <si>
    <t> H1822</t>
  </si>
  <si>
    <t> سمية</t>
  </si>
  <si>
    <t> دمرت</t>
  </si>
  <si>
    <t> واحد أسكت، وواحد هدأ من الدمار، وواحد مدمر</t>
  </si>
  <si>
    <t> H1823</t>
  </si>
  <si>
    <t> דְּמוּת</t>
  </si>
  <si>
    <t> 1) الشبه ، التشبيه ، 2) في شبه مثل ع</t>
  </si>
  <si>
    <t> H1824</t>
  </si>
  <si>
    <t> ملحم</t>
  </si>
  <si>
    <t> توقف، هدوء، راحة، صمت، توقف، هدوء</t>
  </si>
  <si>
    <t> H1825</t>
  </si>
  <si>
    <t> سمية</t>
  </si>
  <si>
    <t> H1826A</t>
  </si>
  <si>
    <t> د</t>
  </si>
  <si>
    <t> إلى الصمت: ثابت</t>
  </si>
  <si>
    <t> : ثابت 1) أن يصمت، يظل صامتًا، انتظر، يكون أبكم، يصبح أبكم 1أ) (قال) 1a1) أن يصمت 1a2) أن يظل صامتًا، يموت 1a3) أن يُضرب أبكمًا 1ب) (نيفال) أن يسكت، يصمت، يدمر 1ج) (بول) يصمت 1د) (هيفيل) يصمت (يسبب الموت)</t>
  </si>
  <si>
    <t> H1826B</t>
  </si>
  <si>
    <t>عويل</t>
  </si>
  <si>
    <t> H1826H</t>
  </si>
  <si>
    <t> إلى الصمت: الصمت</t>
  </si>
  <si>
    <t> : صامت 1) أن يصمت، أن يظل صامتًا، انتظر، أن يكون أبكم، يصبح أبكم 1أ) (قال) 1a1) أن يصمت 1a2) أن يظل ساكنًا، يموت 1a3) أن يضرب أبكم 1ب) (نيفال) أن يصمت، يصمت، يدمر 1ج) (بول) يصمت 1د) (هيفيل) يصمت (يسبب الموت)</t>
  </si>
  <si>
    <t> H1826I</t>
  </si>
  <si>
    <t> إلى الصمت: دمرت</t>
  </si>
  <si>
    <t> : دمرت 1) أن تصمت، أن تظل صامتًا، انتظر، أن تكون أبكم، تصبح أبكم 1أ) (قال) 1a1) أن تصمت 1a2) أن تظل ساكنًا، مت 1a3) أن تضرب أبكمًا 1ب) (نيفال) أن تسكت، يصمت، يدمر 1ج) (بول) يصمت 1د) (هيفيل) يصمت (يسبب الموت)</t>
  </si>
  <si>
    <t> H1827</t>
  </si>
  <si>
    <t> דְּמָמָה</t>
  </si>
  <si>
    <t> يهمس، الهدوء</t>
  </si>
  <si>
    <t> H1828</t>
  </si>
  <si>
    <t> د</t>
  </si>
  <si>
    <t> الروث (دائما الجثث) (الشكل)</t>
  </si>
  <si>
    <t> H1829</t>
  </si>
  <si>
    <t> سمية</t>
  </si>
  <si>
    <t> دمنة</t>
  </si>
  <si>
    <t xml:space="preserve"> دمنة = "جبل" مدينة لاوية في زبولون تُسمى أيضًا: ريم.مون ( र괐 가보기 )، र괰번، 가방"Rimmon" H7417H)</t>
  </si>
  <si>
    <t> H1830</t>
  </si>
  <si>
    <t> شكرا</t>
  </si>
  <si>
    <t> (قال) للبكاء</t>
  </si>
  <si>
    <t> H1831</t>
  </si>
  <si>
    <t> د</t>
  </si>
  <si>
    <t>H1832</t>
  </si>
  <si>
    <t> سمية</t>
  </si>
  <si>
    <t> دموع</t>
  </si>
  <si>
    <t> H1833</t>
  </si>
  <si>
    <t> د</t>
  </si>
  <si>
    <t> دمشقي ؟, حرير ؟ (معنى غير مؤكد)</t>
  </si>
  <si>
    <t> H1834</t>
  </si>
  <si>
    <t> د</t>
  </si>
  <si>
    <t xml:space="preserve"> § دمشق = "صامت حائك المسوح" مدينة تجارية قديمة، عاصمة سوريا، تقع في سهل شرقي جبل الشيخ، على بعد 130 (205 كم) شمال شرق القدس</t>
  </si>
  <si>
    <t> H1835G</t>
  </si>
  <si>
    <t> דָּן</t>
  </si>
  <si>
    <t> دان</t>
  </si>
  <si>
    <t xml:space="preserve"> § دان = "قاضي" 1) أرض سبط دان 2) مدينة في دان أقصى شمال فلسطين</t>
  </si>
  <si>
    <t> H1835H</t>
  </si>
  <si>
    <t>رجل من سبط دان عاش في زمن البطاركة، ورد ذكره لأول مرة في تك 30: 6؛ ابن: إسرائيل (ه3478) وبلهة (ه1090أ)؛ شقيق: نفتالي (H5321)؛ الأخ غير الشقيق لـ: رأوبين (ه 7205)، شمعون (ه 8095)، لاوي (ه 3878)، يهوذا (ه 3063)، جاد (ه 1410)، أشير (ه 0836)، يساكر (ه 3485)، زبولون (ه 2074)، دينة (ه 1783)، يوسف (H3130) وبنيامين (H1144)؛ والد: حوشيم (H2366B) § دان = "قاضي" 1) الابن الخامس ليعقوب، الأول من بلهة، جارية راحيل 2) السبط من نسل دان بن يعقوب 3) مدينة في دان، أقصى المعالم الشمالية لفلسطين</t>
  </si>
  <si>
    <t> H1836</t>
  </si>
  <si>
    <t> דְּנָה</t>
  </si>
  <si>
    <t> الشياطين ضمير 1) هذا ، بسبب هذا الظرف 2) لذلك</t>
  </si>
  <si>
    <t> H1837</t>
  </si>
  <si>
    <t> דַּנָּה</t>
  </si>
  <si>
    <t> دانة</t>
  </si>
  <si>
    <t xml:space="preserve"> § دانة = "لقد حكمت" أو "حكمت" على مدينة في تلال يهوذا، ربما جنوب أو جنوب غرب حبرون</t>
  </si>
  <si>
    <t> H1838</t>
  </si>
  <si>
    <t> النسخة</t>
  </si>
  <si>
    <t> الدهبة</t>
  </si>
  <si>
    <t xml:space="preserve">§ دنهابة = "أعطي حكماً" عاصمة بالع ملك أدوم</t>
  </si>
  <si>
    <t> H1839</t>
  </si>
  <si>
    <t> ي</t>
  </si>
  <si>
    <t> دانيت</t>
  </si>
  <si>
    <t xml:space="preserve"> الدانيون = "القاضي" 1) من نسل دان، ابن يعقوب 2) سكان أراضي دان، اسم آخر لدان (방""دان" H1835G)</t>
  </si>
  <si>
    <t> H1840G</t>
  </si>
  <si>
    <t> דָּנִיֵּאל, דָּנִאֵל</t>
  </si>
  <si>
    <t>نبي يعيش في زمن السبي والعودة، ورد ذكره لأول مرة في حزقيال 14: 14؛ ويُدعى أيضًا بلطشاصر في دان ١: ٧؛ 2.26؛ 4.8،9،18،19؛ 5.12؛ 10.1؛ § دانيال = "الله قاضي" 1) الابن الثاني لداود، من أبيجايل الكرملية 2) الرابع من الأنبياء العظام، الذي أُخذ رهينة في السبي الأول إلى بابل، بسبب عطية الله لتفسير سفر التكوين. الأحلام، أصبح الرجل الثاني في قيادة الإمبراطورية البابلية واستمر حتى نهاية الإمبراطورية البابلية وحتى الإمبراطورية الفارسية. نبوءاته هي المفتاح لفهم أحداث نهاية الزمان. اشتهر بطهارته وقداسته من قبل النبي المعاصر حزقيال 2 أ) أيضًا "بلطشاصر" (H1095 أو H1096) 3) كاهن من نسل إيثامار الذي ختم العهد مع نحميا</t>
  </si>
  <si>
    <t> H1840H</t>
  </si>
  <si>
    <t>رجل من سبط يهوذا يعيش في زمن الملكية المتحدة، ورد ذكره لأول مرة في 2 صم 3: 3؛ ابن: داود (H1732) وأبيجيل (H0026)؛ أخ غير شقيق لـ: أمنون (هـ0550)، أبشالوم (هـ0053)، أدونيا (هـ0138)، شفطيا (ه8203)، يثرعام (ه3507)، شموع (ه8051هـ)، شوباب (ه7727)، ناثان (ه5416)، سليمان (ه8010)، إبهار (H2984)، إليشوع (H0474)، نافج (H5298H)، يافيع (H3309I)، أليشمع (H0476H)، إليادا (H0450)، أليفلط (H0467)، تمار (H8559H)، إلبيلت (H0467I)، نوجا (H5052) و جيريموث (H3406N) ؛ ويُدعى أيضًا دانيال في 1 أخبار 3: 1؛ الآرامية من kil.av ( κë고ल결ā긬 "Chileab" H3609) § دانيال = "الله قاضي" 1) الابن الثاني لداود، من أبيجايل الكرملية 2) الرابع من الأنبياء العظماء، الذي تم أخذه كرهينة في السبي الأول إلى بابل، بسبب هبة الله لتفسير الأحلام، أصبح الرجل الثاني في قيادة الإمبراطورية البابلية واستمر حتى نهاية الإمبراطورية البابلية وحتى الإمبراطورية الفارسية. نبوءاته هي المفتاح لفهم أحداث نهاية الزمان. اشتهر بطهارته وقداسته من قبل النبي المعاصر حزقيال 2 أ) أيضًا "بلطشاصر" (H1095 أو H1096) 3) كاهن من نسل إيثامار الذي ختم العهد مع نحميا</t>
  </si>
  <si>
    <t>H1841G</t>
  </si>
  <si>
    <t> رجل يعيش في زمن السبي والعودة، تم ذكره لأول مرة في عز 8: 2 - دانيال = "الله قاضي" 1) الرابع من الأنبياء العظماء، الذي أُخذ رهينة في السبي الأول إلى بابل بسبب الهدية. من إله تفسير الأحلام، أصبح الثاني في قيادة الإمبراطورية البابلية واستمر حتى نهاية الإمبراطورية البابلية وحتى الإمبراطورية الفارسية. نبوءاته هي المفتاح لفهم أحداث نهاية الزمان. اشتهر بطهارته وقداسته من قبل النبي المعاصر حزقيال 1 أ) أيضًا "بلطشاصر" (H01095 أو H01096)</t>
  </si>
  <si>
    <t> H1841H</t>
  </si>
  <si>
    <t>نبي يعيش في زمن السبي والعودة، ورد ذكره لأول مرة في حزقيال 14: 14؛ ويُدعى أيضًا بلطشاصر في دان ١: ٧؛ 2.26؛ 4.8،9،18،19؛ 5.12؛ 10.1؛ الآرامية لـ da.niy.yel ( 밴기보기 보기 보기 보기، 방보기 "دانيال" H1840) § دانيال = "الله قاضي" 1) الرابع من الأنبياء العظماء، الذي تم أخذه كرهينة في السبي الأول إلى بابل، بسبب هبة الله لتفسير الأحلام، أصبح الرجل الثاني في قيادة الإمبراطورية البابلية واستمر حتى نهاية الإمبراطورية البابلية وحتى الإمبراطورية الفارسية. نبوءاته هي المفتاح لفهم أحداث نهاية الزمان. اشتهر بطهارته وقداسته من قبل النبي المعاصر حزقيال 1 أ) أيضًا "بلطشاصر" (H01095 أو H01096)</t>
  </si>
  <si>
    <t> H1842</t>
  </si>
  <si>
    <t> يـ</t>
  </si>
  <si>
    <t> جان</t>
  </si>
  <si>
    <t xml:space="preserve"> دان-جان = "الحكم الهادف" مكان في فلسطين وربما يكون وجوده مشكوكًا فيه، اسم آخر لـ iy.yon (عَـمْـد "إيجون" H5859)</t>
  </si>
  <si>
    <t> H1843</t>
  </si>
  <si>
    <t> דֵּעַ</t>
  </si>
  <si>
    <t>1) المعرفة والرأي 1 أ) معرفة الله 1 ب) الحكم والرأي</t>
  </si>
  <si>
    <t> H1844</t>
  </si>
  <si>
    <t> דֵּעָה</t>
  </si>
  <si>
    <t> المعرفة (الله)</t>
  </si>
  <si>
    <t> H1845</t>
  </si>
  <si>
    <t> דְּעוּאֵל</t>
  </si>
  <si>
    <t> ديويل</t>
  </si>
  <si>
    <t xml:space="preserve"> رجل عاش في زمن مصر والبرية، ورد ذكره لأول مرة في عدد ١: ١٤؛ والد: الياساف (H0460)؛ ويُدعى أيضًا رعوئيل في عدد ٢: ١٤؛ يُسمى أيضًا: رعوئيل ( رَعبيل "رعوئيل" H7467I) § ديوئيل = "يعرفون الله" والد ألياساف، رئيس سبط جاد في وقت إحصاء الشعب في سيناء، ويُدعى أيضًا "رعوئيل" '</t>
  </si>
  <si>
    <t> H1846</t>
  </si>
  <si>
    <t> דָּעַךְ</t>
  </si>
  <si>
    <t> 1) يخرج، ينطفئ، يجف 1أ) (قال) يخرج، ينطفئ 1ب) (نيفال) ينقرض، ينشف 1ج) (بول) ينطفئ، ينطفئ</t>
  </si>
  <si>
    <t> H1847</t>
  </si>
  <si>
    <t> דַּ֫עַת</t>
  </si>
  <si>
    <t> 1) المعرفة 1 أ) المعرفة والإدراك والمهارة 1 ب) التمييز والفهم والحكمة</t>
  </si>
  <si>
    <t> H1848</t>
  </si>
  <si>
    <t> ي</t>
  </si>
  <si>
    <t> عيب، خطأ</t>
  </si>
  <si>
    <t> H1849</t>
  </si>
  <si>
    <t> דָּפַק</t>
  </si>
  <si>
    <t>1) للضرب ، اطرق 1a) (Qal) 1a1) للتغلب ، قم بالقيادة بقوة 1a2) لتطرق 1b) (Hithpael) للضرب بعنف</t>
  </si>
  <si>
    <t> H1850</t>
  </si>
  <si>
    <t> דׇּפְקָה</t>
  </si>
  <si>
    <t> دوفكاه</t>
  </si>
  <si>
    <t xml:space="preserve"> § دفقة = "يطرق" مكان التوقف أثناء تجوال برية إسرائيل</t>
  </si>
  <si>
    <t> H1851</t>
  </si>
  <si>
    <t> דַּק</t>
  </si>
  <si>
    <t> رفيع</t>
  </si>
  <si>
    <t> 1) نحيف ، صغير ، ناعم ، هزيل 1 أ) رفيع 1 ب) صغير ، جيد</t>
  </si>
  <si>
    <t> H1852</t>
  </si>
  <si>
    <t> דֹּק</t>
  </si>
  <si>
    <t> الحجاب، الستار</t>
  </si>
  <si>
    <t> H1853</t>
  </si>
  <si>
    <t> דִּקְלָה</t>
  </si>
  <si>
    <t> دقلة</t>
  </si>
  <si>
    <t xml:space="preserve"> رجل يعيش في زمن الآباء، ورد ذكره لأول مرة في تك 10: 27؛ ابن: يقطان (ح3355)؛ شقيق: الموداد (H0486)، شلف (H8026)، حضرموت (H2700)، يراح (H3392)، هدورام (H1913A)، أوزال (H0187)، أوبال (H5745)، أبيمايل (H0039)، شيبا (H7614H)، أوفير (H7614H). H0211)، حويلة (H2341I) وجباب (H3103) § دكلة = "بستان النخيل" 1) ابن يقطان العربي 2) أرض أو شعب عربي؟</t>
  </si>
  <si>
    <t> H1854</t>
  </si>
  <si>
    <t> דָּקַק</t>
  </si>
  <si>
    <t>1) للسحق والسحق والعتبة 1 أ) (Qal) 1a1) لسحق 1a2) ليكون ناعمًا 1 ب) (الهيبيل) للسحق ، وصنع غبارًا بدرجة 1C) (Hophal) ليتم سحقه</t>
  </si>
  <si>
    <t> H1855</t>
  </si>
  <si>
    <t> דְּקַק</t>
  </si>
  <si>
    <t> لتفريق</t>
  </si>
  <si>
    <t> 1) لتفتت إلى قطع ، تسقط إلى قطع ، تتحطم 1 أ) (بال) لتحطيم 1 ب) (أفيل) لتفتت إلى قطع</t>
  </si>
  <si>
    <t> H1856</t>
  </si>
  <si>
    <t> ار</t>
  </si>
  <si>
    <t> 1) لتثقب ، وتوغل ، وتثقب من خلال 1 أ) (Qal) لتثقب ، وتجري من خلال 1b) (Niphal) لتثقب من خلال 1c) (Pual) مثقوبة ، مثقوبة (النعت)</t>
  </si>
  <si>
    <t> H1857</t>
  </si>
  <si>
    <t> ار</t>
  </si>
  <si>
    <t> ديكار</t>
  </si>
  <si>
    <t> ديكار = "خارق" والد ضابط مفوضية سليمان في الجزء الغربي من يهوذا وبنيامين</t>
  </si>
  <si>
    <t> H1858</t>
  </si>
  <si>
    <t> ار</t>
  </si>
  <si>
    <t> أم لؤلؤة</t>
  </si>
  <si>
    <t> لؤلؤة، أم اللؤلؤ</t>
  </si>
  <si>
    <t> H1859</t>
  </si>
  <si>
    <t> ار</t>
  </si>
  <si>
    <t> الجيل الآرامي من دور (방이 "جيل" H1755)</t>
  </si>
  <si>
    <t> H1860</t>
  </si>
  <si>
    <t> الملف</t>
  </si>
  <si>
    <t> اشمئزاز</t>
  </si>
  <si>
    <t> النفور والاشمئزاز</t>
  </si>
  <si>
    <t> H1861A</t>
  </si>
  <si>
    <t> الملف</t>
  </si>
  <si>
    <t> مناح</t>
  </si>
  <si>
    <t>منازع تعني أيضًا: dar.vo.nah (보기)</t>
  </si>
  <si>
    <t> H1861B</t>
  </si>
  <si>
    <t> דָּֽרְבֹנָה</t>
  </si>
  <si>
    <t> goad تهجئة أخرى لـ dor.von ( dand "goad" H1861A)</t>
  </si>
  <si>
    <t> H1862</t>
  </si>
  <si>
    <t> ار</t>
  </si>
  <si>
    <t> الدرداء</t>
  </si>
  <si>
    <t xml:space="preserve"> رجل عاش في زمن الملكية المتحدة، لم يُذكر إلا في 1 مل 4: 31؛ ابن: ماهول (ح4235)؛ شقيق: إيثان (H0387)، هيمان (H1968) وكلكول (H3633) § دردا = "لؤلؤة المعرفة" ابن ماحول، أحد الرجال الأربعة المشهورين بحكمتهم، ولكن تفوق عليه سليمان</t>
  </si>
  <si>
    <t> H1863</t>
  </si>
  <si>
    <t> شروخ</t>
  </si>
  <si>
    <t> الأشواك والأشواك</t>
  </si>
  <si>
    <t> H1864</t>
  </si>
  <si>
    <t> ملف</t>
  </si>
  <si>
    <t> H1865</t>
  </si>
  <si>
    <t> شرو</t>
  </si>
  <si>
    <t> حرية</t>
  </si>
  <si>
    <t> 1) الجري الحر المتدفق، الحرية 1أ) التدفق (المر) 1ب) الحرية</t>
  </si>
  <si>
    <t> H1866</t>
  </si>
  <si>
    <t> ابتلاع</t>
  </si>
  <si>
    <t> سنونو، طائر</t>
  </si>
  <si>
    <t> H1867G</t>
  </si>
  <si>
    <t> דָּֽרְיָ֫וֶשׁ</t>
  </si>
  <si>
    <t> داريوس</t>
  </si>
  <si>
    <t>رجل يعيش في زمن السبي والعودة، مذكور فقط في نحميا ١٢: ٢٢ § داريوس = "السيد" ١) داريوس المادي، ابن أحشويروش، ملك الكلدانيين، الذي خلف المملكة البابلية بعد وفاة بيلشاصر؛ ربما هو نفسه "أستياج" آخر ملوك الميديين (538 قبل الميلاد) 2) داريوس ، ابن هيستاسبس ، مؤسس السلالة الفارسية العريان (521 قبل الميلاد) 3) داريوس الثاني أو داريوس الثالث 3 أ) داريوس الثاني ، كان Nothus (Ochus) ملك بلاد فارس في زمن نحميا (424 / 3-405 / 4 قبل الميلاد). داريوس الثاني هو الأرجح لأنه ذكره نحميا وحكم في زمن نحميا 3ب) داريوس الثالث، كودومانوس كان ملك بلاد فارس خلال سنواتها الأخيرة في زمن الإسكندر الأكبر وكان خصمه (336-330 ق.م.)</t>
  </si>
  <si>
    <t> H1867H</t>
  </si>
  <si>
    <t>رجل يعيش في زمن السبي والعودة، ذكر لأول مرة في عز 4: 5 واسمه أيضًا: dar.ya.vesh (방기국보، "داريوس" H1868) § داريوس = "سيد" 1) داريوس المادي، ابن أحشويروش، ملك الكلدانيين، الذي خلف المملكة البابلية بعد وفاة بيلشاصر؛ ربما هو نفسه "أستياج" آخر ملوك الميديين (538 قبل الميلاد) 2) داريوس ، ابن هيستاسبس ، مؤسس السلالة الفارسية العريان (521 قبل الميلاد) 3) داريوس الثاني أو داريوس الثالث 3 أ) داريوس الثاني ، كان Nothus (Ochus) ملك بلاد فارس في زمن نحميا (424 / 3-405 / 4 قبل الميلاد). داريوس الثاني هو الأرجح لأنه ذكره نحميا وحكم في زمن نحميا 3ب) داريوس الثالث، كودومانوس كان ملك بلاد فارس خلال سنواتها الأخيرة في زمن الإسكندر الأكبر وكان خصمه (336-330 ق.م.)</t>
  </si>
  <si>
    <t> H1867I</t>
  </si>
  <si>
    <t>رجل عاش في زمن السبي والعودة، ورد ذكره لأول مرة في دان ٥: ٣١؛ ابن: أحشويروش (H0325) واسمه أيضًا: dar.ya.vesh (번기 방기، 방기، "داريوس" H1868H) § داريوس = "السيد" 1) داريوس المادي، ابن أحشويروش، ملك الكلدانيين، الذي خلف المملكة البابلية عند وفاة بيلشاصر؛ ربما هو نفسه "أستياج" آخر ملوك الميديين (538 قبل الميلاد) 2) داريوس ، ابن هيستاسبس ، مؤسس السلالة الفارسية العريان (521 قبل الميلاد) 3) داريوس الثاني أو داريوس الثالث 3 أ) داريوس الثاني ، كان Nothus (Ochus) ملك بلاد فارس في زمن نحميا (424 / 3-405 / 4 قبل الميلاد). داريوس الثاني هو الأرجح لأنه ذكره نحميا وحكم في زمن نحميا 3ب) داريوس الثالث، كودومانوس كان ملك بلاد فارس خلال سنواتها الأخيرة في زمن الإسكندر الأكبر وكان خصمه (336-330 ق.م.)</t>
  </si>
  <si>
    <t> H1868G</t>
  </si>
  <si>
    <t>رجل يعيش في زمن السبي والعودة، تم ذكره لأول مرة في عز 4: 5 الآرامية من dar.ya.vesh ( إذون "داريوس" H1867H) § داريوس = "السيد" 1) داريوس المادي، ابن أحشويروش، الملك من الكلدانيين، الذين خلفوا المملكة البابلية بعد وفاة بيلشاصر؛ ربما هو نفسه "أستياجيس" آخر ملوك الميديين (538 ق.م.) (نفس dar.ya.vesh ( إذين , , , , " داريوس " H1867) (1)) 2) داريوس ابن هيستاسبيس مؤسس الفرس. - الأسرة الآريوسية (521 ق.م) (مثل (2)) 3) داريوس الثاني أو داريوس الثالث 3أ) داريوس الثاني، نوثوس (أوخوس) كان ملك بلاد فارس في زمن نحميا (424/3-405/4 ق.م). داريوس الثاني هو الأرجح لأنه ذكره نحميا وحكم في زمن نحميا 3ب) داريوس الثالث، كودومانوس كان ملك بلاد فارس خلال سنواتها الأخيرة في زمن الإسكندر الأكبر وكان خصمه (336-330 ق.م.)</t>
  </si>
  <si>
    <t> H1868H</t>
  </si>
  <si>
    <t>رجل عاش في زمن السبي والعودة، ورد ذكره لأول مرة في دان ٥: ٣١؛ ابن: أحشويروش (H0325) الآرامية من dar.ya.vesh (방기، 방기، "داريوس" H1867I) § داريوس = "السيد" 1) داريوس المادي، ابن أحشويروش، ملك الكلدانيين، الذي خلف المملكة البابلية في وفاة بيلشاصر. ربما هو نفسه "أستياجيس" آخر ملوك الميديين (538 ق.م.) (نفس dar.ya.vesh ( إذين , , , , " داريوس " H1867) (1)) 2) داريوس ابن هيستاسبيس مؤسس الفرس. - الأسرة الآريوسية (521 ق.م) (مثل (2)) 3) داريوس الثاني أو داريوس الثالث 3أ) داريوس الثاني، نوثوس (أوخوس) كان ملك بلاد فارس في زمن نحميا (424/3-405/4 ق.م). داريوس الثاني هو الأرجح لأنه ذكره نحميا وحكم في زمن نحميا 3ب) داريوس الثالث، كودومانوس كان ملك بلاد فارس خلال سنواتها الأخيرة في زمن الإسكندر الأكبر وكان خصمه (336-330 ق.م.)</t>
  </si>
  <si>
    <t> H1869</t>
  </si>
  <si>
    <t> آخر</t>
  </si>
  <si>
    <t>1) للدوس، والانحناء، والرصاص، والمسيرة 1أ) (قال) 1a1) للدوس، والسير، والتقدم للأمام 1a2) للدوس، والدوس على 1a3) للدوس (الضغط) 1a4) للدوس (ثني) القوس 1a5 ) رامي السهام، ثني القوس (النعت) 1 ب) (Hiphil) 1b1) للدوس، للأسفل 1b2) للدوس (الانحناء بالقدم) القوس 1b3) للتسبب في التحرك، القيادة، السير، السير، السير</t>
  </si>
  <si>
    <t> H1870G</t>
  </si>
  <si>
    <t> ار</t>
  </si>
  <si>
    <t> الطريقة: السلوك</t>
  </si>
  <si>
    <t> : السلوك / نمط الحياة 1) الطريق، الطريق، المسافة، الرحلة، الطريقة 1 أ) الطريق، الطريق، المسار 1 ب) الرحلة 1 ج) الاتجاه 1 د) الطريقة، العادة، الطريق 1 هـ) مسار الحياة (الشكل) 1 و) ذات الطابع الأخلاقي (تين.)</t>
  </si>
  <si>
    <t> H1870H</t>
  </si>
  <si>
    <t> طريق</t>
  </si>
  <si>
    <t xml:space="preserve"> هذا الاسم يعني الطريق، الطريق</t>
  </si>
  <si>
    <t> H1870I</t>
  </si>
  <si>
    <t> (الملك) الطريق السريع</t>
  </si>
  <si>
    <t> هذا الاسم يعني الطريق ، الطريق معني.</t>
  </si>
  <si>
    <t> H1870J</t>
  </si>
  <si>
    <t> الطريق : الاتجاه</t>
  </si>
  <si>
    <t> : الاتجاه 1) الطريق، الطريق، المسافة، الرحلة، الطريقة 1 أ) الطريق، الطريق، المسار 1 ب) الرحلة 1 ج) الاتجاه 1 د) الطريقة، العادة، الطريق 1 هـ) مسار الحياة (الشكل) 1 و) ذات الطابع الأخلاقي (الشكل) .)</t>
  </si>
  <si>
    <t> H1870K</t>
  </si>
  <si>
    <t> الطريق: الطريق</t>
  </si>
  <si>
    <t> الطريق / الطريق 1) الطريق، الطريق، المسافة، الرحلة، الطريقة 1 أ) الطريق، الطريق، المسار 1 ب) الرحلة 1 ج) الاتجاه 1 د) الطريقة، العادة، الطريق 1 هـ) مسار الحياة (الشكل) 1 و) ذات الطابع الأخلاقي (تين.)</t>
  </si>
  <si>
    <t> H1870L</t>
  </si>
  <si>
    <t> الطريق : رحلة</t>
  </si>
  <si>
    <t> : رحلة 1) الطريق، الطريق، المسافة، الرحلة، الطريقة 1 أ) الطريق، الطريق، المسار 1 ب) الرحلة 1 ج) الاتجاه 1 د) الطريقة، العادة، الطريق 1 هـ) مسار الحياة (الشكل) 1 و) ذات الطابع الأخلاقي (الشكل) .)</t>
  </si>
  <si>
    <t> H1871</t>
  </si>
  <si>
    <t> דַּרְכְּמוֹן</t>
  </si>
  <si>
    <t> 1) داريك ، دراخما ، درام ، وحدة القياس 1 أ) عملة ذهبية موجودة في فلسطين في الفترة التي تلت العودة من بابل ؛ 128 حبة (8.32 جرام) من الذهب و 128 حبة من الفضة</t>
  </si>
  <si>
    <t> H1872</t>
  </si>
  <si>
    <t> ار</t>
  </si>
  <si>
    <t xml:space="preserve"> arm Aramaic of ze.ro.a (זְרוֹעַ "arm" H2220)</t>
  </si>
  <si>
    <t> H1873</t>
  </si>
  <si>
    <t> ار</t>
  </si>
  <si>
    <t> دارا</t>
  </si>
  <si>
    <t xml:space="preserve"> رجل من سبط يهوذا عاش قبل مملكة إسرائيل، ورد ذكره فقط في 1 أي 2: 6؛ ابن: زارح (H2226I)؛ شقيق: زبدي (H2067)، إيثان (H0387H)، هيمان (H1968H) وكلكول (H3633H) § دارا = "الذراع" ابن زارح</t>
  </si>
  <si>
    <t>H1874</t>
  </si>
  <si>
    <t> شكرا</t>
  </si>
  <si>
    <t> داركون</t>
  </si>
  <si>
    <t xml:space="preserve"> رجل يعيش في زمن السبي والعودة، تم ذكره لأول مرة في عز 2: 56 § دركون = "مبعثر" رأس عائلة من عبيد الهيكل المنفيين الذين عادوا مع زربابل</t>
  </si>
  <si>
    <t> H1875</t>
  </si>
  <si>
    <t> شكرا</t>
  </si>
  <si>
    <t> 1) أن تلجأ إلى ، وتسعى ، وتسعى بعناية ، وتستفسر ، وتتطلب 1 أ) (قل) 1 أ 1) أن تلجأ ، متكرر (مكان) ، (تدوس مكانًا) 1 أ 2) للتشاور ، والاستفسار ، والسعي 1 أ 2 أ) من الله 1a2b) من الآلهة الوثنية ، مستحضر الأرواح 1a3) للبحث عن الإله في الصلاة والعبادة 1a3a) الله 1a3b) الآلهة الوثنية 1a4) للبحث (مع الطلب) ، والمطالبة ، وطلب 1a5) للتحقيق ، والاستفسار 1a6) لطلب ، وطلب ، اطلب 1a7) للممارسة والدراسة والمتابعة والسعي مع التطبيق 1a8) السعي بعناية والاهتمام بـ 1b) (Niphal) 1b1) للسماح لنفسك بالاستفسار والاستشارة (من الله فقط) 1b2) ليتم البحث عنها ، سعى للحصول على 1b3) مطلوب (من الدم)</t>
  </si>
  <si>
    <t> H1876</t>
  </si>
  <si>
    <t> דָּשָׁא</t>
  </si>
  <si>
    <t>1) ينبت ، يطلق النار ، ينمو الأخضر 1 أ) (Qal) لينبت ، ينمو الأخضر 1 ب) (الهيفيل) لينبت ، يتسبب في إطلاق النار</t>
  </si>
  <si>
    <t> H1877</t>
  </si>
  <si>
    <t> דֶּ֫שֶׁא</t>
  </si>
  <si>
    <t> عشب، عشب جديد، عشب أخضر، نباتات، ما يعادلها الآرامية الشابة: de.te ( date (date، "العشب" H1883)</t>
  </si>
  <si>
    <t> H1878</t>
  </si>
  <si>
    <t> דָּשֵׁן</t>
  </si>
  <si>
    <t> 1) لتصبح سمينًا ، وتنمو ، وتصبح سمينًا ، وتصبح مزدهرة ، امسح 1 أ) (قل) من الرخاء (الشكل) 1 ب) (بيل) 1 ب 1) لتكوين الدهون ، امسح 1 ب 2) للعثور على الدهون (من القرابين المقبولة) 1 ب 3) لإزالة الرماد (من المذبح) 1 ج) (بوال) ليصبح سمينًا 1 د) (Hothpael) للتسمين (من سيف يهوه)</t>
  </si>
  <si>
    <t> H1879</t>
  </si>
  <si>
    <t> صفة 1) سمينات 2) قوية وشجاعة</t>
  </si>
  <si>
    <t> H1880</t>
  </si>
  <si>
    <t> דֶּ֫שֶׁן</t>
  </si>
  <si>
    <t> 1) رماد الدهون ، السمنة 1 أ) السمنة 1 أ 1) الخصوبة 1 أ 2) البركة (الشكل) 1 ب) رماد الدهون (رماد الضحايا الممزوج بالدهن)</t>
  </si>
  <si>
    <t> H1881</t>
  </si>
  <si>
    <t> דָּת</t>
  </si>
  <si>
    <t> 1) مرسوم، قانون، مرسوم، تنظيم، استخدام 1أ) مرسوم، مرسوم، عمولة 1ب) قانون، قاعدة المعادل الآرامي: دات (dat (dat "قانون" H1882)</t>
  </si>
  <si>
    <t>H1882</t>
  </si>
  <si>
    <t> 1) مرسوم ، قانون 1 أ) مرسوم (للملك) 1 ب) قانون 1 ج) قانون (الله)</t>
  </si>
  <si>
    <t> H1883</t>
  </si>
  <si>
    <t> דֶּ֫תֶא</t>
  </si>
  <si>
    <t> العشب الآرامي لـ de.she (백국기، "العشب" H1877)</t>
  </si>
  <si>
    <t> H1884</t>
  </si>
  <si>
    <t> דְּתָבָר</t>
  </si>
  <si>
    <t> المحامي، مترجم المراسيم، القاضي</t>
  </si>
  <si>
    <t> H1885</t>
  </si>
  <si>
    <t> דָּתָן</t>
  </si>
  <si>
    <t> داثان</t>
  </si>
  <si>
    <t xml:space="preserve"> رجل من سبط رأوبين يعيش في زمن مصر والبرية، ورد ذكره لأول مرة في عدد ١٦: ١؛ ابن: إلياب (هـ0446هـ)؛ شقيق: أبيرام (H0048) ونموئيل (H5241) § داثان = "ينتمي إلى ينبوع" رئيس رأوبيني، ابن أليآب، الذي انضم مع أخيه أبيرام إلى مؤامرة قورح ضد سلطة موسى</t>
  </si>
  <si>
    <t> H1886</t>
  </si>
  <si>
    <t> דֹּתָן</t>
  </si>
  <si>
    <t> دوثان</t>
  </si>
  <si>
    <t xml:space="preserve"> § دوثان = "بئران" مكان في شمال فلسطين، على بعد 12 ميلاً شمال السامرة، موطن أليشع.</t>
  </si>
  <si>
    <t> H1887</t>
  </si>
  <si>
    <t> ضياء</t>
  </si>
  <si>
    <t> هوذا!</t>
  </si>
  <si>
    <t> H1888A</t>
  </si>
  <si>
    <t> ضياء</t>
  </si>
  <si>
    <t> هوذا! الآرامية له ( ĵа "هوذا" H1887)</t>
  </si>
  <si>
    <t> H1888B</t>
  </si>
  <si>
    <t> ها!</t>
  </si>
  <si>
    <t>حتى كما هو الحال في الآرامية (هوذا “هوذا” H1887)</t>
  </si>
  <si>
    <t> H1889</t>
  </si>
  <si>
    <t> ضياء</t>
  </si>
  <si>
    <t> آها!</t>
  </si>
  <si>
    <t> H1890</t>
  </si>
  <si>
    <t> הַבְהָב</t>
  </si>
  <si>
    <t> H1891</t>
  </si>
  <si>
    <t> הָבַל</t>
  </si>
  <si>
    <t> لتصبح عبثا</t>
  </si>
  <si>
    <t> 1) أن تتصرف بفراغ، تصبح باطلا، تكون باطلا 1أ) (قال) 1أ1) تصبح باطلا 1أ2) تكون باطلا تماما (مع ما شابه ذلك) 1ب) (هيفيل) 1ب1) تجعل من الغرور 1ب2) تملأ بالباطل آمال</t>
  </si>
  <si>
    <t> H1892</t>
  </si>
  <si>
    <t> הֶ֫בֶל</t>
  </si>
  <si>
    <t> غرور</t>
  </si>
  <si>
    <t> 1) بخار، نفس 1أ) نفس، بخار 1ب) الغرور (شكل) ظرف 2) عبثا</t>
  </si>
  <si>
    <t> H1893</t>
  </si>
  <si>
    <t xml:space="preserve"> رجل عاش في زمن ما قبل الطوفان، ورد ذكره لأول مرة في تك 4: 2؛ ابن: آدم (H0121) وحواء (H2332)؛ شقيق: قايين (H7014B) وسيث (H8352) اسمه أيضًا: هابيل (Ἄβεν "هابيل" G0006) § هابيل = "النفس" الابن الثاني لآدم وحواء، قتل على يد أخيه قايين</t>
  </si>
  <si>
    <t> H1894</t>
  </si>
  <si>
    <t> הָבְנִי</t>
  </si>
  <si>
    <t> خشب الأبنوس</t>
  </si>
  <si>
    <t> H1895</t>
  </si>
  <si>
    <t> طباعة</t>
  </si>
  <si>
    <t> 1) (قال) لتقسيم 1أ) يكون منجما (بأوبج-السماء)</t>
  </si>
  <si>
    <t> H1896</t>
  </si>
  <si>
    <t> ضياء</t>
  </si>
  <si>
    <t> هيجاي</t>
  </si>
  <si>
    <t xml:space="preserve">رجل يعيش في زمن السبي والعودة، ذكر لأول مرة في إست 2: 3 § هيجاي أو هيجي = "الخصي" أحد خصيان بلاط أحشويروش</t>
  </si>
  <si>
    <t> H1897</t>
  </si>
  <si>
    <t> مهنة</t>
  </si>
  <si>
    <t> همس</t>
  </si>
  <si>
    <t> 1) أن يتأوه، يتذمر، ينطق، يفكر، يتمتم، يتأمل، يبتكر، يخطط، يتكلم 1أ) (قال) 1a1) يزأر، يهدر، يتأوه 1a2) ينطق، يتكلم 1a3) يتأمل، يبتكر، يفكر، يتخيل 1ب ) (Poal) ينطق 1c) (Hiphil) ليتمتم</t>
  </si>
  <si>
    <t> H1898</t>
  </si>
  <si>
    <t> (قال) يزيل، يطرد</t>
  </si>
  <si>
    <t> H1899</t>
  </si>
  <si>
    <t> مهنة</t>
  </si>
  <si>
    <t> يئن</t>
  </si>
  <si>
    <t> 1) هدير، هدير، أنين 1أ) هدير، هدر 1ب) أنين 1ج) تنهد، أنين، تنهد</t>
  </si>
  <si>
    <t> H1900</t>
  </si>
  <si>
    <t> הָגוּת</t>
  </si>
  <si>
    <t> التأمل، الكلام، التأمل</t>
  </si>
  <si>
    <t> H1901</t>
  </si>
  <si>
    <t> طباعة</t>
  </si>
  <si>
    <t> 1) الهمس والتأمل والتذمر 1أ) التذمر 1ب) التأمل</t>
  </si>
  <si>
    <t> H1902G</t>
  </si>
  <si>
    <t> تحميل</t>
  </si>
  <si>
    <t> هيجايون</t>
  </si>
  <si>
    <t xml:space="preserve"> § 1) التأمل، الموسيقى الرنانة، التأمل 1أ) الموسيقى الرنانة 1ب) التأمل، التخطيط</t>
  </si>
  <si>
    <t> H1902H</t>
  </si>
  <si>
    <t>1) التأمل، الموسيقى الرنانة، التأمل 1أ) الموسيقى الرنانة 1ب) التأمل، التخطيط</t>
  </si>
  <si>
    <t> H1903</t>
  </si>
  <si>
    <t> طباعة</t>
  </si>
  <si>
    <t> 1) مناسب، مناسب 2) (CLBL) قبل مباشرة</t>
  </si>
  <si>
    <t> H1904</t>
  </si>
  <si>
    <t> طباعة</t>
  </si>
  <si>
    <t xml:space="preserve"> امرأة تعيش في زمن الآباء، ورد ذكرها لأول مرة في تك 16: 1؛ متزوج من إبراهيم (H0085)؛ والدة: إسماعيل (H3458) وتسمى أيضًا: أجار (Ἄγαρ "هاجر" G0028) § هاجر = "رحلة" جارية سارة المصرية، خليلة إبراهيم، والدة إسماعيل</t>
  </si>
  <si>
    <t> H1905</t>
  </si>
  <si>
    <t> طباعة</t>
  </si>
  <si>
    <t> هاجري</t>
  </si>
  <si>
    <t xml:space="preserve"> رجل يعيش في زمن الملكية المنقسمة، ورد ذكره لأول مرة في 1 أي 5: 10؛ والد: مبهار (H4006) § الهاجريين أو الهاجريين ن pr gent 1) شعب يسكن شرقي فلسطين، وقد خاضت معه قبائل رأوبين حربًا في زمن شاول 2) أحد عبيد داود هاجري = " "3) والد مبهار وأحد جبابرة داود الجبابرة".</t>
  </si>
  <si>
    <t> H1906</t>
  </si>
  <si>
    <t> הֵד</t>
  </si>
  <si>
    <t> يصيح، يصرخ، صيحة</t>
  </si>
  <si>
    <t> صيحة فرح، صرخة</t>
  </si>
  <si>
    <t> H1907</t>
  </si>
  <si>
    <t>طباعة</t>
  </si>
  <si>
    <t> مستشار، وزير</t>
  </si>
  <si>
    <t> H1908G</t>
  </si>
  <si>
    <t> شكرا</t>
  </si>
  <si>
    <t> رجل يعيش في زمن الآباء، ورد ذكره لأول مرة في تك 36: 35؛ ابن: بداد (H0911) § هدد = "جبار" 1) ابن إسماعيل 2) ملك أدوم حقق انتصارًا مهمًا على المديانيين في ميدان موآب 3) ملك آخر لأدوم وعاصمته باو 4 ) أحد أفراد بيت ملك أدوم الذي نجا من المذبحة في عهد يوآب وهرب مع مجموعة من أتباعه إلى مصر؛ وبعد وفاة داود عاد إلى وطنه</t>
  </si>
  <si>
    <t> H1908H</t>
  </si>
  <si>
    <t>رجل يعيش في زمن الآباء، ورد ذكره لأول مرة في تك 36: 39؛ متزوج من مهيتابل (H4105) ؛ وتسمى أيضًا هدار في تك 36: 39؛ يُسمى أيضًا: ha.dar ( قدس - هدار "H1924) § هدد = "جبار" 1) ابن إسماعيل 2) ملك أدوم الذي حقق انتصارًا مهمًا على المديانيين في ميدان موآب 3) ملك آخر لأدوم، وعاصمته بو 4) أحد أفراد بيت أدوم الملكي الذي نجا من المذبحة في عهد يوآب وهرب مع مجموعة من أتباعه إلى مصر؛ وبعد وفاة داود عاد إلى وطنه</t>
  </si>
  <si>
    <t> H1908I</t>
  </si>
  <si>
    <t>رجل من المصريين عاش في زمن الملكية المتحدة، ورد ذكره لأول مرة في ١ مل ١١:١٤؛ متزوج من أخت تحفنيس (H8472I)؛ والد: جنوبث (هـ 1592) يُسمى أيضًا: أ.داد ( َهداد "هداد" هـ0111) § هداد = "جبار" 1) ابن إسماعيل 2) ملك أدوم الذي حقق انتصارًا مهمًا على المديانيين في ميدان موآب 3) ملك آخر لأدوم، وعاصمته بو 4) أحد أفراد بيت أدوم الملكي الذي نجا من المذبحة في عهد يوآب وهرب مع مجموعة من أتباعه إلى مصر؛ وبعد وفاة داود عاد إلى وطنه</t>
  </si>
  <si>
    <t> H1909</t>
  </si>
  <si>
    <t> شكرا</t>
  </si>
  <si>
    <t> هاداديزر</t>
  </si>
  <si>
    <t xml:space="preserve"> رجل من صوبة يعيش في زمن الملكية المتحدة، ورد ذكره لأول مرة في 2 صم 8: 3؛ ابن: رحوب (H7340I) § هدد عزر = "هدد عون" ابن رحوب ملك أرام - صوبا الذي هزمه جيش داود</t>
  </si>
  <si>
    <t> H1910</t>
  </si>
  <si>
    <t> הֲדַדְרִמּוֹן</t>
  </si>
  <si>
    <t> حداد ريمون</t>
  </si>
  <si>
    <t xml:space="preserve">§ هدد ريمون = "هدد الرمان" مكان في وادي مجدو أقيمت فيه مراسم رثاء وطنية لوفاة الملك يوشيا. سميت على اسم إلهين سوريين</t>
  </si>
  <si>
    <t> H1911</t>
  </si>
  <si>
    <t> مهنة</t>
  </si>
  <si>
    <t> (قال) لمد (اليد)</t>
  </si>
  <si>
    <t> H1912</t>
  </si>
  <si>
    <t> طباعة</t>
  </si>
  <si>
    <t> الهند</t>
  </si>
  <si>
    <t xml:space="preserve"> § الهند = "اهربوا" أو "اشكروا" البلاد المحيطة بنهر السند، والمذكورة على أنها الحدود الشرقية لإمبراطورية أحشويروش</t>
  </si>
  <si>
    <t> H1913A</t>
  </si>
  <si>
    <t> הֲדוֹרָם</t>
  </si>
  <si>
    <t> هادورام</t>
  </si>
  <si>
    <t>رجل يعيش في زمن الآباء، ورد ذكره لأول مرة في تك 10: 27؛ ابن: يقطان (ح3355)؛ شقيق: الموداد (H0486)، شلف (H8026)، حضرموت (H2700)، يراح (H3392)، أوزال (H0187)، دقلة (H1853)، أوبال (H5745)، أبيمايل (H0039)، شيبا (H7614H)، أوفير (H7614H). H0211)، حويلة (H2341I) ويوباب (H3103) § هدورام = "الشرف النبيل" 1) الابن الخامس يقطان، قبيلة عربية 2) ابن تو، ملك حماة، كان سفير والده لتهنئة داود على عيد ميلاده الانتصار على هدرعزر ملك صوبة</t>
  </si>
  <si>
    <t> H1913B</t>
  </si>
  <si>
    <t> طباعة</t>
  </si>
  <si>
    <t>رجل يعيش في زمن الملكية المتحدة، ورد ذكره لأول مرة في 2 صم 20:24؛ ابن: عبدة (ح5653)؛ ويُدعى أيضًا أدونيرام في ١مل ٤:٦؛ 5.14 ؛ هدورام في 2 أي 10: 18؛ اسم آخر لـ a.do.ram (ʼᴴᴴᴼ "أدورام" H0151) § هدورام = "شرف نبيل" 1) الابن الخامس ليقطان 2) ابن تطو، ملك حماة، وكان سفير والده لتهنئة داود على انتصاره على هدرعزر ملك صوبة 3) ناظر الجباية في عهد داود وسليمان ورحبعام. تسمى أيضًا "Adoniram" و "Adoram".</t>
  </si>
  <si>
    <t> H1913G</t>
  </si>
  <si>
    <t>رجل يعيش في زمن الملكية المتحدة، ورد ذكره لأول مرة في 2 صم 8:10؛ ابن: توي (H8583)؛ ويُدعى أيضًا هدورام في 1 أي 18: 10؛ اسم آخر لـ yo.ram (YORAM "H3141G) § هادورام = "الشرف النبيل" 1) الابن الخامس ليقطان 2) ابن تطو ملك حماة، كان سفير والده لتهنئة داود على انتصاره على هداريزر ، ملك صوبة 3) مراقب الضرائب في عهد داود وسليمان ورحبعام؛ تسمى أيضًا "Adoniram" و "Adoram".</t>
  </si>
  <si>
    <t> H1914</t>
  </si>
  <si>
    <t> طباعة</t>
  </si>
  <si>
    <t> Hiddai</t>
  </si>
  <si>
    <t xml:space="preserve"> رجل يعيش في زمن الملكية المتحدة، ورد ذكره لأول مرة في 2 صم 23:30؛ يُدعى أيضًا هوراي في 1 أي 11: 32؛ يُسمى أيضًا: chu.ray ( किया "Hurai" H2360) § Hiddai = "من أجل فرح يهوه" أحد المحاربين الأقوياء السبعة والثلاثين لحراس داود</t>
  </si>
  <si>
    <t> H1915</t>
  </si>
  <si>
    <t> הָדַךְ</t>
  </si>
  <si>
    <t> لدوسه</t>
  </si>
  <si>
    <t> (قال) يلقي، يطأ</t>
  </si>
  <si>
    <t> H1916</t>
  </si>
  <si>
    <t> הֲדֹם</t>
  </si>
  <si>
    <t> البراز، مسند القدمين</t>
  </si>
  <si>
    <t> H1917</t>
  </si>
  <si>
    <t> הַדָּם</t>
  </si>
  <si>
    <t>عضو، عضو، عضو من أعضاء الجسم</t>
  </si>
  <si>
    <t> H1918</t>
  </si>
  <si>
    <t> הֲדַס</t>
  </si>
  <si>
    <t> الآس</t>
  </si>
  <si>
    <t> الآس (شجرة)</t>
  </si>
  <si>
    <t> H1919</t>
  </si>
  <si>
    <t> مهنة</t>
  </si>
  <si>
    <t> هداسا</t>
  </si>
  <si>
    <t xml:space="preserve"> امرأة تعيش في زمن السبي والعودة، مذكورة لأول مرة في إست 2: 7؛ ابنة: أبيهيل (H0032K)؛ وتسمى أيضًا هداسا في إست 2: 7؛ اسم آخر لـ es.ter ( е а за т т а т а за т а за а за е е с е т т а з ter اسم آخر لـ es.ter ( ʶ за т т а т а т а за т за т за зета е اسم آخر من اسم آخر لـ es.ter (؟ § هداسا = “الآس” الاسم اليهودي للملكة إستير)</t>
  </si>
  <si>
    <t> H1920</t>
  </si>
  <si>
    <t> הָדַף</t>
  </si>
  <si>
    <t> 1) الدفع، الدفع، القيادة، الطرد، الطرد، الطرد، الدفع بعيدًا 1أ) (Qal) 1a1) للدفع، الدفع 1a2) للطرد، الدفع للخارج 1a3) للإيداع</t>
  </si>
  <si>
    <t> H1921</t>
  </si>
  <si>
    <t> طباعة</t>
  </si>
  <si>
    <t> 1) لتكريم، وتزين، وتمجيد، وتكون عالية 1A) (قل) 1A1) لتضخم 1A1A) تورم (تمرير النعت) 1A2) لتكريم، تكريم، إظهار التحيز 1A3) لتزين 1A3A) تزين (تمرير النعت) 1B ) (نيفال) ليتم تكريمه 1ج) (هيثبائيل) لتكريم نفسه، المطالبة بالشرف</t>
  </si>
  <si>
    <t> H1922</t>
  </si>
  <si>
    <t> آخر</t>
  </si>
  <si>
    <t>(بائيل) لتمجيد (الله) الآرامية ha.dar (به "لتكريم" H1921)</t>
  </si>
  <si>
    <t> H1923</t>
  </si>
  <si>
    <t> شرف، جلالة الآرامية ha.dar (باللغة الآرامية: هـẺ - 더 보기 "لتكريم" H1921)</t>
  </si>
  <si>
    <t> H1924</t>
  </si>
  <si>
    <t> هاد</t>
  </si>
  <si>
    <t xml:space="preserve"> رجل يعيش في زمن الآباء، ورد ذكره لأول مرة في تك 36: 39؛ متزوج من مهيتابل (H4105) ؛ وتسمى أيضًا هدار في تك 36: 39؛ اسم آخر لـ ha.dad (باللغة "هداد" H1908H) § هدار = "تكريم" ملك أدومي</t>
  </si>
  <si>
    <t> H1925</t>
  </si>
  <si>
    <t> التاريخ</t>
  </si>
  <si>
    <t> زخرفة، روعة، زينة، مجد</t>
  </si>
  <si>
    <t> H1926</t>
  </si>
  <si>
    <t> الحقيقة</t>
  </si>
  <si>
    <t> 1) زخرفة، روعة، شرف 1أ) زخرفة 1ب) روعة، جلالة 1ج) شرف، مجد</t>
  </si>
  <si>
    <t> H1927</t>
  </si>
  <si>
    <t> المدينة</t>
  </si>
  <si>
    <t> زينة</t>
  </si>
  <si>
    <t> 1) الزينة، المجد 1أ) الزينة المقدسة (للعبادة العامة) 1ب) المجد (للملك)</t>
  </si>
  <si>
    <t> H1928</t>
  </si>
  <si>
    <t> شكرا</t>
  </si>
  <si>
    <t> حضريزر</t>
  </si>
  <si>
    <t>هداريزر = "هدد هو المساعدة" ملك سوريا الذي هزمه جيش داود</t>
  </si>
  <si>
    <t> H1929</t>
  </si>
  <si>
    <t> النسخة</t>
  </si>
  <si>
    <t> H1930</t>
  </si>
  <si>
    <t> הוֹ</t>
  </si>
  <si>
    <t> للأسف!، آه!</t>
  </si>
  <si>
    <t> H1931</t>
  </si>
  <si>
    <t> הוּא</t>
  </si>
  <si>
    <t> ضمير الغائب</t>
  </si>
  <si>
    <t> ضمير 3p s 1) هو ، هي ، 1 أ) نفسه (مع التركيز) 1 ب) يستأنف subj مع التركيز 1 ج) (مع الحد الأدنى من التركيز بعد المسند) 1 د) (توقع subj) 1e) (التأكيد على المسند) 1f) أنه ( محايد) الشياطين ضمير 2) ذلك (مع المادة)</t>
  </si>
  <si>
    <t> H1932</t>
  </si>
  <si>
    <t> 1) هو، هي، هو 1أ) (التأكيد على الموضوع واستئنافه) 1ب)(توقع الموضوع) 1ج) كضمير الشياطين 1د) (نسبي) 1هـ) (تأكيد الوجود)</t>
  </si>
  <si>
    <t> H1933A</t>
  </si>
  <si>
    <t> הָוָא</t>
  </si>
  <si>
    <t> ليقع او يسقط</t>
  </si>
  <si>
    <t> 1) Qal) 1a) السقوط</t>
  </si>
  <si>
    <t> H1933B</t>
  </si>
  <si>
    <t> النسخة</t>
  </si>
  <si>
    <t> 1) Qal) 1a) أن تكون، تصبح، توجد، تحدث المعادل الآرامي: ha.va (به Ẳẫẫẫ "ليكون" H1934)</t>
  </si>
  <si>
    <t> H1934</t>
  </si>
  <si>
    <t> הֲוָא</t>
  </si>
  <si>
    <t>1) لكي تتحقق ، تصبح ، تكون 1 أ) (P'al) 1a1) لتأتي إلى حيز الوجود ، وتنشأ ، وتصبح ، وتصير 1a2a) لتُعرف (مع المشاركة في المعرفة) 1a3 ) يكون</t>
  </si>
  <si>
    <t> H1935</t>
  </si>
  <si>
    <t> הוֹד</t>
  </si>
  <si>
    <t> روعة</t>
  </si>
  <si>
    <t> روعة، جلالة، قوة</t>
  </si>
  <si>
    <t> H1936</t>
  </si>
  <si>
    <t> هود</t>
  </si>
  <si>
    <t xml:space="preserve"> رجل من سبط أشير عاش في زمن الملكية المنقسمة، ورد ذكره فقط في ١ أخبار ٧:٣٧؛ ابن: صوفا (ح6690)؛ شقيق: سواه (هـ5477)، هرنبر (هـ2774)، شوال (ح7777ب)، بيري (هـ1275)، إمراه (ه3236)، باصر (هـ1221هـ)، شما (ه8037هـ)، شلشاه (ه8030)، إيثران (ه3506هـ) وبيرة (هـ). H0878) § هود = "بهاء" أحد أبناء صوفة من نسل أشير</t>
  </si>
  <si>
    <t> H1937</t>
  </si>
  <si>
    <t> הוֹדְיָה</t>
  </si>
  <si>
    <t> هوديفا</t>
  </si>
  <si>
    <t xml:space="preserve">رجل يعيش في زمن السبي والعودة، ورد ذكره لأول مرة في عز 2: 40؛ وتسمى أيضًا هوديوا في نح 7: 43؛ يهوذا في عز 3: 9؛ اسم آخر لـ ho.dav.yah (باللغة العبرية: Hodaviah H1938J) § Hodevah = "تسبيح يهوه" رئيس عائلة لاوية عائدة من السبي في زمن نحميا</t>
  </si>
  <si>
    <t> H1938G</t>
  </si>
  <si>
    <t> הוֹדַוְיָה</t>
  </si>
  <si>
    <t> هودافيا</t>
  </si>
  <si>
    <t> رجل من سبط يهوذا عاش في زمن الملكية المنقسمة، ورد ذكره فقط في ١ أخبار ٣:٢٤؛ ابن: إليوناي (H0454B)؛ شقيق: الياشيب (H0475)، بلايا (H6411B)، أكوب (H6126)، يوحانان (H3110I)، دلايا (H1806) وعناني (H6054) اسمه أيضًا: ho.day.va.hu (بهدوائيا “Hodaiah” H1939) § هودويا = "سبحوا الرب" 1) رجل من منسى، أحد رؤساء نصف السبط في شرق الأردن 2) رجل من بنيامين بن حسنواه 3) لاوي يبدو أنه أعطى ملكه اسم لعائلة مهمة في القبيلة</t>
  </si>
  <si>
    <t> H1938H</t>
  </si>
  <si>
    <t>رجل من سبط منسى عاش في زمن الملكية المنقسمة، مذكور فقط في 1 اخ 5: 24 § هودويا = "سبحوا يهوه" 1) رجل من منسى، أحد رؤساء نصف السبط في شرق الأردن 2) رجل من بنيامين بن حصنوة 3) لاوي يبدو أنه أعطى اسمه لعائلة مهمة في السبط</t>
  </si>
  <si>
    <t> H1938I</t>
  </si>
  <si>
    <t> رجل يعيش في زمن السبي والعودة، مذكور فقط في ١ اخ ٩:٧؛ ابن: هسنواه (ح5574)؛ والد: مشلام (H4918K) § هودويا = "سبحوا الرب" 1) رجل من منسى، أحد رؤساء نصف السبط في شرق الأردن 2) رجل من بنيامين بن حصن سنوح 3) أ اللاوي، الذي يبدو أنه أعطى اسمه لعائلة مهمة في القبيلة</t>
  </si>
  <si>
    <t> H1938J</t>
  </si>
  <si>
    <t>رجل يعيش في زمن السبي والعودة، ورد ذكره لأول مرة في عز 2: 40؛ وتسمى أيضًا هوديوا في نح 7: 43؛ يهوذا في عز 3: 9؛ § هودويا = "سبحوا الرب" 1) رجل من منسى، أحد رؤساء نصف السبط في شرق الأردن 2) رجل من بنيامين بن حسنواه 3) لاوي يبدو أنه أعطى اسمه لعائلة مهمة في القبيلة</t>
  </si>
  <si>
    <t> H1939</t>
  </si>
  <si>
    <t> הוֹדַיְוָהוּ</t>
  </si>
  <si>
    <t> الهدية</t>
  </si>
  <si>
    <t xml:space="preserve"> رجل من سبط يهوذا عاش في زمن الملكية المنقسمة، ورد ذكره فقط في ١ أخبار ٣:٢٤؛ ابن: إليوناي (H0454B)؛ شقيق: الياشيب (هـ0475)، بلايا (ه6411ب)، عقوب (ه6126)، يوحانان (ه3110ط)، دلايا (هـ1806) وعناني (ه6054) اسم آخر لـ ho.dav.yah (honedaviah، honodaviah، H1938G) § هدايا = "سبحوا الرب" ابن السلالة الملكية ليهوذا</t>
  </si>
  <si>
    <t> H1940</t>
  </si>
  <si>
    <t> הוֹדִיָּה</t>
  </si>
  <si>
    <t> هوديا</t>
  </si>
  <si>
    <t xml:space="preserve">امرأة (؟) من سبط يهوذا (؟) تعيش في زمن الملكية المنقسمة، مذكورة فقط في 1 أي 4: 19؛ وشقيقه نهام (ح5163)؛ متزوج من إشبة (ح3431)(؟) § هوديا = "جلالة يهوه" إحدى زوجتي عزرا، رجل من يهوذا</t>
  </si>
  <si>
    <t> H1941G</t>
  </si>
  <si>
    <t> رجل يعيش في زمن المنفى والعودة، مذكور للمرة الأولى في نحميا ٨: ٧؛ ويُدعى أيضًا يهوذا (هودويا) في عز 3: 9؛ 1x يُسمى أيضًا: ye.hu.dah (إسرائيل، "يهوذا" H3063M) § هوديا = "جلالي هو يهوه" 1) لاوي في زمن عزرا ونحميا 2) لاوي آخر في نفس الوقت 3) رئيس للرب الناس في نفس الوقت</t>
  </si>
  <si>
    <t> H1941H</t>
  </si>
  <si>
    <t> رجل يعيش في زمن السبي والعودة، مذكور فقط في نحميا 10: 13 § هوديا = "جلالي الرب" 1) لاوي في زمن عزرا ونحميا 2) لاوي آخر في نفس الوقت 3) رئيس من الناس في نفس الوقت</t>
  </si>
  <si>
    <t> H1941I</t>
  </si>
  <si>
    <t>رجل يعيش في زمن السبي والعودة، مذكور فقط في نحميا 10: 18 § هوديا = "جلالي الرب" 1) لاوي في زمن عزرا ونحميا 2) لاوي آخر في نفس الوقت 3) رئيس من الناس في نفس الوقت</t>
  </si>
  <si>
    <t> H1942</t>
  </si>
  <si>
    <t> النسخة</t>
  </si>
  <si>
    <t> 1) الرغبة 1 أ) الرغبة (بالمعنى السيئ) 2) الهوة (شكل الدمار) 2 أ) اجتياح الخراب والدمار والكوارث</t>
  </si>
  <si>
    <t> H1943</t>
  </si>
  <si>
    <t> النسخة</t>
  </si>
  <si>
    <t> مصيبة</t>
  </si>
  <si>
    <t> الخراب، الكارثة</t>
  </si>
  <si>
    <t> H1944</t>
  </si>
  <si>
    <t> النسخة</t>
  </si>
  <si>
    <t> هوهام</t>
  </si>
  <si>
    <t xml:space="preserve"> رجل يعيش قبل ملكية إسرائيل، مذكور فقط في يش ١٠: ٣ § هوهام = "الذي يطرده يهوه" ملك حبرون في وقت غزو كنعان</t>
  </si>
  <si>
    <t> H1945</t>
  </si>
  <si>
    <t> طباعة</t>
  </si>
  <si>
    <t> آه!، للأسف!، ها!، هو!، أوه!، الويل!</t>
  </si>
  <si>
    <t> H1946</t>
  </si>
  <si>
    <t> הוּךְ</t>
  </si>
  <si>
    <t> (بال) اذهب، تعال، امشي، أحضر الآرامية من ha.lakh (: ह ẫẫ ẫ ạại ": امشي" H1980)</t>
  </si>
  <si>
    <t> H1947</t>
  </si>
  <si>
    <t> النسخة</t>
  </si>
  <si>
    <t> H1948</t>
  </si>
  <si>
    <t> הוֹלֵלוּת</t>
  </si>
  <si>
    <t> H1949</t>
  </si>
  <si>
    <t> הוּם</t>
  </si>
  <si>
    <t> لجعل الضوضاء</t>
  </si>
  <si>
    <t>1) لإلهاء ، رن مرة أخرى ، إصدار ضوضاء (كبيرة) ، نفخة ، هدير ، إزعاج ، تحرك 1 أ) (قل) لإزعاج 1 ب) (Niphal) ليكون في ضجة 1c) (Hiphil) 1c1) لغط 1c2 ) لإظهار القلق</t>
  </si>
  <si>
    <t> H1950</t>
  </si>
  <si>
    <t> הוֹמָ֑ם</t>
  </si>
  <si>
    <t> همام</t>
  </si>
  <si>
    <t xml:space="preserve"> رجل يعيش في زمن الآباء، ورد ذكره لأول مرة في تك 36: 22؛ ابن: لوطان (ح3877)؛ شقيق: حوري (H2753H) واسمه أيضًا: he.mam (قدس "همام" H1967) § همام = "بلبلة" من نسل سعير الحوري بن لوطان</t>
  </si>
  <si>
    <t> H1951</t>
  </si>
  <si>
    <t> הוּן</t>
  </si>
  <si>
    <t> كن جاهزا</t>
  </si>
  <si>
    <t> 1) لتكون سهلًا ، كن مستعدًا 1 أ) (هيفيل) لاعتباره أمرًا سهلاً ، اجعله خفيفًا</t>
  </si>
  <si>
    <t> H1952</t>
  </si>
  <si>
    <t> הוֹן</t>
  </si>
  <si>
    <t> مادة</t>
  </si>
  <si>
    <t> 1) الثروة ، الثروات ، المادة 1 أ) الثروة 1 ب) السعر ، القيمة العالية إنتيرج 2) كفى! كفاية</t>
  </si>
  <si>
    <t> H1953</t>
  </si>
  <si>
    <t> יְהוֹשָׁמָע</t>
  </si>
  <si>
    <t> هوشاما</t>
  </si>
  <si>
    <t xml:space="preserve">رجل من سبط يهوذا عاش في زمن الملكية المنقسمة، ورد ذكره فقط في ١ أخبار ٣:١٨؛ ابن: شألتيئيل (H7597A)(؟)؛ شقيق: شألتيئيل (ه7597أ)(؟)، ملكيرام (ه4443)، فدايا (ه6305ه)، شناصر (ه8137)، يقميا (ه3359ه) وندبيا (ه5072) § هوشاما = "الذي سمعه الرب" أحد أبناء يكنيا أو يهوياكين، آخر ملوك يهوذا</t>
  </si>
  <si>
    <t> H1954G</t>
  </si>
  <si>
    <t> הוֹשֵׁעַ</t>
  </si>
  <si>
    <t> هوشع</t>
  </si>
  <si>
    <t> ملك مملكة إسرائيل، الذي عاش في زمن الملكية المنقسمة، ورد ذكره لأول مرة في 2مل 15:30؛ ابن: إيله (H0425I) § هوشع أو هوشع أو أوشع = "الخلاص" 1) اسم عائلة يشوع بن نون 2) الملك التاسع عشر والأخير لمملكة إسرائيل الشمالية 3) ابن بيري، والأول من الأنبياء الصغار؛ نبي لمملكة إسرائيل الشمالية في عهد يربعام الثاني 4) ابن عزازيا ، رئيس أفرايم في زمن داود .5) رئيس إسرائيلي ختم العهد مع نحميا</t>
  </si>
  <si>
    <t> H1954H</t>
  </si>
  <si>
    <t>رجل عاش في زمن الملكية المنقسمة، ورد ذكره فقط في 1 أي 27: 20؛ ابن: عزيا (هـ5812هـ) § هوشع أو هوشع أو أوشع = "الخلاص" 1) اسم عائلة يشوع بن نون 2) الملك التاسع عشر والأخير لمملكة إسرائيل الشمالية 3) ابن بيري، والأول من الأنبياء الصغار؛ نبي لمملكة إسرائيل الشمالية في عهد يربعام الثاني 4) ابن عزازيا ، رئيس أفرايم في زمن داود .5) رئيس إسرائيلي ختم العهد مع نحميا</t>
  </si>
  <si>
    <t> H1954I</t>
  </si>
  <si>
    <t> رجل يعيش في زمن السبي والعودة، مذكور فقط في نحميا ١٠: ٢٣ § هوشع أو هوشع أو أوشع = "الخلاص" ١) اسم عائلة يشوع بن نون ٢) الملك التاسع عشر والأخير في المملكة الشمالية من إسرائيل 3) ابن بيري، وأول الأنبياء الصغار؛ نبي لمملكة إسرائيل الشمالية في عهد يربعام الثاني 4) ابن عزازيا ، رئيس أفرايم في زمن داود .5) رئيس إسرائيلي ختم العهد مع نحميا</t>
  </si>
  <si>
    <t> H1954J</t>
  </si>
  <si>
    <t>نبي عاش في زمن الملكية المنقسمة، ورد ذكره لأول مرة في هو ١: ١؛ ابن: بيري (H0882H)؛ متزوج من جومر (H1586H)؛ والد: يزرعيل (H3157K)، لو-روحامة (H3819)، لو-عمي H3818) اسمه أيضًا: Hōsēe (Ὡσηέ "هوشع" G5617) § هوشع أو هوشع أو أوشع = "الخلاص" 1) اسم عائلة يشوع الابن نون 2) الملك التاسع عشر والأخير لمملكة إسرائيل الشمالية 3) ابن بيري، وأول الأنبياء الصغار؛ نبي لمملكة إسرائيل الشمالية في عهد يربعام الثاني 4) ابن عزازيا ، رئيس أفرايم في زمن داود .5) رئيس إسرائيلي ختم العهد مع نحميا</t>
  </si>
  <si>
    <t> H1954K</t>
  </si>
  <si>
    <t>رجل من سبط أفرايم يعيش في زمن مصر والبرية وإسرائيل قبل الملكية، ورد ذكره لأول مرة في خروج ١٧: ٩؛ ابن: نون (H5126)؛ ويُدعى أيضًا هوشع (طبعة الملك جيمس: أوشع) في عدد ١٣: ٨؛ يشوع في نحميا ٨: ١٧؛ اسم آخر لـ ye.ho.shu.a ( ‏، ‏، ‏، ‏، ‏، ‏، ‏، ‏، ‏، ‏، ‏"‏هوشع"‏ H3091G) § هوشع أو هوشع أو أوشع = "الخلاص" 1) اسم عائلة يشوع بن نون 2) الملك التاسع عشر والأخير من مملكة الشمال إسرائيل 3) ابن بيري، وأول الأنبياء الصغار؛ نبي لمملكة إسرائيل الشمالية في عهد يربعام الثاني 4) ابن عزازيا ، رئيس أفرايم في زمن داود .5) رئيس إسرائيلي ختم العهد مع نحميا</t>
  </si>
  <si>
    <t> H1955G</t>
  </si>
  <si>
    <t> הוֹשַׁעֲיָה</t>
  </si>
  <si>
    <t> هوشعيا</t>
  </si>
  <si>
    <t>رجل يعيش في زمن السبي والعودة، مذكور فقط في نحميا ١٢: ٣٢ § هوشعيا = "الرب مخلص" ١) أمير يهوذا الذي ساعد في تدشين سور أورشليم في زمن نحميا ٢) والد يزنيا (أو عزريا) الذي كان رجلاً مشهوراً بعد تدمير أورشليم على يد نبوخذنصر في زمن إرميا</t>
  </si>
  <si>
    <t> H1955H</t>
  </si>
  <si>
    <t> رجل يعيش في زمن الملكية المنقسمة، ورد ذكره لأول مرة في إرميا ٤٢: ١؛ والد: يزنيا (ح3153) § هوشعيا = "الرب مخلص" 1) أمير يهوذا الذي ساعد في تدشين سور أورشليم في زمن نحميا 2) والد يزنيا (أو عزريا) الذي كان رجلاً من الملحوظ بعد تدمير القدس على يد نبوخذنصر في زمن إرميا</t>
  </si>
  <si>
    <t> H1956</t>
  </si>
  <si>
    <t> جيد</t>
  </si>
  <si>
    <t> هوثير</t>
  </si>
  <si>
    <t xml:space="preserve">رجل من سبط لاوي عاش في زمن الملكية المنقسمة، ورد ذكره لأول مرة في 1 أي 25: 4؛ ابن: هيمان (H1968I)؛ شقيق: بقيا (ح 1232)، متنيا (ح 4983 ه)، عزيئيل (ح 5816 ي)، شبوئيل (ح 7619 هـ)، يريموث (ح 3406 ل)، حننيا ( ح 2608 ب)، حناني ( ح 2607 هـ)، إلياثة ( ح 0448)، جدلتي ( ح 1437)، روممتي. عازر (هـ7320)، يشبقاشاه (ه3436)، مالوثي (ه4413)، محازيوث (هـ4238) § هوثير = "وفرة" الابن الثالث عشر لهيمان ولاوي قهاتي</t>
  </si>
  <si>
    <t> H1957</t>
  </si>
  <si>
    <t> هذه هي</t>
  </si>
  <si>
    <t> (قال) للحلم، والنوم، والهذيان</t>
  </si>
  <si>
    <t> H1958</t>
  </si>
  <si>
    <t> نعم</t>
  </si>
  <si>
    <t> ويل</t>
  </si>
  <si>
    <t> الرثاء والنحيب</t>
  </si>
  <si>
    <t> H1959</t>
  </si>
  <si>
    <t> جيد</t>
  </si>
  <si>
    <t> 1) صراخ ، هتاف ، صراخ 1 أ) صراخ 1 ب) صراخ (للعدو)</t>
  </si>
  <si>
    <t> H1960</t>
  </si>
  <si>
    <t> الحقيقة</t>
  </si>
  <si>
    <t> أغاني الثناء</t>
  </si>
  <si>
    <t> H1961</t>
  </si>
  <si>
    <t> نعم</t>
  </si>
  <si>
    <t>1) أن تكون ، تصبح ، تتحقق ، موجودة ، تحدث ، تسقط 1 أ) (Qal) 1a1) --- 1a1a) أن تحدث ، تسقط ، تحدث ، تحدث ، تأتي ، تأتي لتمرير 1a1b) قادمة حول ، تعال إلى 1a2) لتظهر ، تصبح 1a2a) لتنشأ ، تظهر ، تعال 1a2b) لتصبح 1a2b1) لتصبح 1a2b2) لتصبح مثل 1a2b3) لتؤسس ، يتم تأسيسها 1a3) لتكون 1a3a) لتكون موجودة ، كن موجودًا 1a3b) للالتزام ، والبقاء ، والاستمرار (بكلمة المكان أو الزمان) 1a3c) للوقوف ، والكذب ، والتواجد ، والتواجد ، والتواجد (بكلمة المكان) 1a3d) لترافق ، تكون مع 1 ب) (Niphal) 1b1) يحدث ، يحدث ، يتم إنجازه ، يتم إحضاره حوالي 1b2) يتم إنجازه ، يتم الانتهاء منه ، يختفي</t>
  </si>
  <si>
    <t> H1962</t>
  </si>
  <si>
    <t> النسخة</t>
  </si>
  <si>
    <t> الدمار، الكارثة</t>
  </si>
  <si>
    <t> H1963</t>
  </si>
  <si>
    <t> طباعة</t>
  </si>
  <si>
    <t> H1964G</t>
  </si>
  <si>
    <t> طباعة</t>
  </si>
  <si>
    <t> : المعبد 1) القصر، المعبد، صحن الكنيسة، الحرم 1أ) القصر 1ب) المعبد (قصر الله كملك) 1ج) القاعة، صحن الكنيسة (معبد حزقيال) 1د) المعبد (المعبد السماوي)</t>
  </si>
  <si>
    <t> H1964H</t>
  </si>
  <si>
    <t> معبد : قصر</t>
  </si>
  <si>
    <t> القصر 1) القصر، الهيكل، صحن الكنيسة، الحرم 1أ) القصر 1ب) المعبد (قصر الله كملك) 1ج) القاعة، صحن الكنيسة (معبد حزقيال) 1د) المعبد (المعبد السماوي)</t>
  </si>
  <si>
    <t> H1964I</t>
  </si>
  <si>
    <t> المعبد: صحن الكنيسة</t>
  </si>
  <si>
    <t> : صحن / رواق 1) قصر، معبد، صحن، مقدس 1أ) قصر 1ب) معبد (قصر الله كملك) 1ج) قاعة، صحن (معبد حزقيال) 1د) معبد (معبد سماوي)</t>
  </si>
  <si>
    <t> H1965G</t>
  </si>
  <si>
    <t> حقا</t>
  </si>
  <si>
    <t> : المعبد 1) القصر، الهيكل 1أ) القصر 1ب) الهيكل (في القدس) 1ج) المعبد (وثني)</t>
  </si>
  <si>
    <t> H1965H</t>
  </si>
  <si>
    <t> : القصر 1) القصر، الهيكل 1أ) القصر 1ب) الهيكل (في القدس) 1ج) الهيكل (وثني)</t>
  </si>
  <si>
    <t> H1966</t>
  </si>
  <si>
    <t> السماء</t>
  </si>
  <si>
    <t> نجم النهار</t>
  </si>
  <si>
    <t> لوسيفر = "حامل النور" 1) نجمة الصباح ، لوسيفر 1 أ) لملك بابل والشيطان (شكل) 2) (TWOT) "هليل" يصف ملك بابل</t>
  </si>
  <si>
    <t> H1967</t>
  </si>
  <si>
    <t> الحقيقة</t>
  </si>
  <si>
    <t xml:space="preserve">رجل يعيش في زمن الآباء، ورد ذكره لأول مرة في تك 36: 22؛ ابن: لوطان (ح3877)؛ شقيق: حوري (H2753H) تهجئة أخرى لـ ho.mam (بهمام "همام" H1950) § همام = "إبادة" ابن لوطان، شقيق حوري، وحفيد سعير</t>
  </si>
  <si>
    <t> H1968G</t>
  </si>
  <si>
    <t> في الحقيقة</t>
  </si>
  <si>
    <t> هو رجل</t>
  </si>
  <si>
    <t> رجل يعيش في زمن الملكية المتحدة، ورد ذكره لأول مرة في ١ مل ٤:٣١؛ ابن: ماهول (ح4235)؛ شقيق: إيثان (H0387)، كلكول (H3633) ودردا (H1862) § هيمان = "مخلص" 1) رجل حكيم يشبه سليمان به 2) ابن يوئيل، حفيد صموئيل، ومغني لاوي ومؤلف PS 88 3) عراف</t>
  </si>
  <si>
    <t> H1968H</t>
  </si>
  <si>
    <t>رجل من سبط يهوذا عاش قبل مملكة إسرائيل، ورد ذكره فقط في 1 أي 2: 6؛ ابن: زارح (H2226I)؛ شقيق: زبدي (H2067)، إيثان (H0387H)، كلكول (H3633H) ودارا (H1873) § هيمان = "مخلص" 1) رجل حكيم يشبه سليمان 2) ابن يوئيل حفيد صموئيل، و المغني اللاوي ومؤلف PS 88 3) عراف</t>
  </si>
  <si>
    <t> H1968I</t>
  </si>
  <si>
    <t> رجل من سبط لاوي عاش في زمن الملكية المتحدة، ذُكر لأول مرة في ١ اخ ٦:٣٣؛ ابن: جويل (ح3100)؛ والد: بقيا (H1232)، متنيا (H4983H)، عزيئيل (H5816J)، شبوئيل (H7619H)، يريموث (H3406L)، حننيا (H2608P)، حناني (H2607H)، إلياثة (H0448)، جدلتي (H1437)، رومامتي. عازر (ه7320)، يشبقاشاه (ه3436)، ملوثي (ه4413)، هوثير (ه1956)، محازيوث (ه4238)، يهوئيل (ه3171ك)، شمعي (ه8096ب) § هيمان = "مخلص" 1) رجل حكيم تم تشبيه سليمان به 2) ابن يوئيل حفيد صموئيل، ومغني لاوي ومؤلف مز 88 3) رائي</t>
  </si>
  <si>
    <t> H1969</t>
  </si>
  <si>
    <t> هذا هو</t>
  </si>
  <si>
    <t>1) الهين 1أ) وحدة قياس، حوالي 5 كوارت (6 لتر) 1ب) وعاء يحتوي على هين من السائل</t>
  </si>
  <si>
    <t> H1970</t>
  </si>
  <si>
    <t> نعم</t>
  </si>
  <si>
    <t> (هيفيل) للتعامل معه بطريقة خاطئة</t>
  </si>
  <si>
    <t> H1971</t>
  </si>
  <si>
    <t> حقا</t>
  </si>
  <si>
    <t> ينظر</t>
  </si>
  <si>
    <t> المظهر، المظهر، التعبير</t>
  </si>
  <si>
    <t> H1972</t>
  </si>
  <si>
    <t> مرحبا</t>
  </si>
  <si>
    <t> يلقي بعيدا</t>
  </si>
  <si>
    <t> (نيفال) يُنزع بعيدًا، يُنزع بعيدًا</t>
  </si>
  <si>
    <t> H1973</t>
  </si>
  <si>
    <t> شكرا</t>
  </si>
  <si>
    <t> 1) هناك، فصاعدا، أبعد 1أ) هناك، وراء (المكان) 1ب) فصاعدا (الزمن)</t>
  </si>
  <si>
    <t> H1974</t>
  </si>
  <si>
    <t> شكرا</t>
  </si>
  <si>
    <t> 1) الابتهاج والحمد 1 أ) الابتهاج 1 ب) الثناء</t>
  </si>
  <si>
    <t> H1975</t>
  </si>
  <si>
    <t> شكرا</t>
  </si>
  <si>
    <t> هذا، هذا (بدون فرع)، هناك</t>
  </si>
  <si>
    <t> H1976</t>
  </si>
  <si>
    <t> شكرا</t>
  </si>
  <si>
    <t> H1977</t>
  </si>
  <si>
    <t> شكرا</t>
  </si>
  <si>
    <t> H1978</t>
  </si>
  <si>
    <t> شكرا</t>
  </si>
  <si>
    <t> H1979</t>
  </si>
  <si>
    <t> شكرا</t>
  </si>
  <si>
    <t> يمشي</t>
  </si>
  <si>
    <t> 1) الذهاب، القيام، شركة السفر، الطريق 1 أ) الذهاب، المشي، السير، الأفعال 1 ب) شركة السفر، القافلة</t>
  </si>
  <si>
    <t> H1980G</t>
  </si>
  <si>
    <t> شكرا</t>
  </si>
  <si>
    <t> ذهب : ذهب</t>
  </si>
  <si>
    <t> ذهب/ذهب[بعيدًا] 1) للذهاب، المشي، تعال 1أ) (قال) 1a1) للذهاب، المشي، تعال، غادر، تابع، تحرك، اذهب بعيدًا 1a2) للموت، العيش، أسلوب الحياة (الشكل 1). ) 1ب) (Piel) 1b1) المشي 1b2) المشي (الشكل) 1c) (هيثبائيل) 1c1) اجتياز 1c2) المشي حوالي 1d) (نيفال) يقود، يحضر، يقود بعيدًا، يحمل، يتسبب في المشي</t>
  </si>
  <si>
    <t> H1980H</t>
  </si>
  <si>
    <t> يذهب: يأتي</t>
  </si>
  <si>
    <t> : تعال [أقرب] 1) للذهاب، المشي، تعال 1أ) (قل) 1a1) للذهاب، المشي، تعال، غادر، تابع، تحرك، اذهب بعيدًا 1a2) للموت، العيش، أسلوب الحياة (الشكل) 1ب ) (Piel) 1b1) للمشي 1b2) للمشي (الشكل) 1ج) (هيثبائيل) 1c1) لاجتياز 1c2) للمشي حوالي 1d) (نيفال) للقيادة، إحضار، قيادة بعيدًا، حمل، تسبب في المشي</t>
  </si>
  <si>
    <t> H1980I</t>
  </si>
  <si>
    <t> يذهب: يمشي</t>
  </si>
  <si>
    <t> : يمشي/يتحرك 1) يذهب، يمشي، يأتي 1أ) (قال) 1أ1) يذهب، يمشي، يأتي، يغادر، يتقدم، يتحرك، يذهب بعيدًا 1أ2) ليموت، يعيش، أسلوب الحياة (شكل) 1ب) (Piel) 1b1) للمشي 1b2) للمشي (الشكل) 1ج) (هيثبائيل) 1c1) لاجتياز 1c2) للمشي حوالي 1d) (نيفال) للقيادة، إحضار، قيادة بعيدًا، حمل، تسبب في المشي</t>
  </si>
  <si>
    <t> H1980J</t>
  </si>
  <si>
    <t> يذهب: يأخذ</t>
  </si>
  <si>
    <t> خذ/قيادة (كائن) 1) للذهاب، المشي، تعال 1أ) (قل) 1أ1) للذهاب، المشي، يأتي، يغادر، يتقدم، يتحرك، يذهب بعيدا 1أ2) للموت، العيش، أسلوب الحياة (الشكل 1). ) 1ب) (Piel) 1b1) المشي 1b2) المشي (الشكل) 1c) (هيثبائيل) 1c1) اجتياز 1c2) المشي حوالي 1d) (نيفال) يقود، يحضر، يقود بعيدًا، يحمل، يتسبب في المشي</t>
  </si>
  <si>
    <t> H1980K</t>
  </si>
  <si>
    <t> للذهاب: تعال!</t>
  </si>
  <si>
    <t> : تعال[نصيحة] 1) للذهاب، المشي، تعال 1أ) (قال) 1A1) للذهاب، المشي، تعال، غادر، تقدم، تحرك، اذهب بعيدًا 1A2) للموت، العيش، أسلوب الحياة (الشكل) 1ب ) (Piel) 1b1) للمشي 1b2) للمشي (الشكل) 1ج) (هيثبائيل) 1c1) لاجتياز 1c2) للمشي حوالي 1d) (نيفال) للقيادة، إحضار، قيادة بعيدًا، حمل، تسبب في المشي</t>
  </si>
  <si>
    <t> H1980L</t>
  </si>
  <si>
    <t> للذهاب: الاستمرار</t>
  </si>
  <si>
    <t> : continue/will_be[future] 1) للذهاب، المشي، تعال 1أ) (قال) 1a1) للذهاب، المشي، يأتي، يغادر، يتقدم، يتحرك، يذهب بعيدا 1a2) للموت، العيش، أسلوب الحياة (الشكل 1). ) 1ب) (Piel) 1b1) المشي 1b2) المشي (الشكل) 1c) (هيثبائيل) 1c1) اجتياز 1c2) المشي حوالي 1d) (نيفال) يقود، يحضر، يقود بعيدًا، يحمل، يتسبب في المشي</t>
  </si>
  <si>
    <t> H1980M</t>
  </si>
  <si>
    <t>يذهب: رحلة</t>
  </si>
  <si>
    <t> : رحلة 1) للذهاب، المشي، تعال 1أ) (قال) 1a1) للذهاب، المشي، يأتي، يغادر، يتقدم، يتحرك، يذهب بعيدا 1a2) للموت، العيش، أسلوب الحياة (الشكل) 1ب) (بيل ) 1b1) المشي 1b2) المشي (الشكل) 1ج) (هيثبائيل) 1c1) اجتياز 1c2) المشي حوالي 1د) (نيفال) يقود، يحضر، يقود بعيدًا، يحمل، يتسبب في المشي</t>
  </si>
  <si>
    <t> H1980N</t>
  </si>
  <si>
    <t> للذهاب: اتبع</t>
  </si>
  <si>
    <t> : اتبع / خلف / اذهب [بعد 1) للذهاب، المشي، تعال 1أ) (قل) 1أ1) للذهاب، المشي، يأتي، يغادر، يتقدم، يتحرك، يذهب بعيدا 1أ2) للموت، العيش، أسلوب الحياة (الشكل .) 1ب) (Piel) 1b1) المشي 1b2) المشي (الشكل) 1ج) (هيثبائيل) 1c1) اجتياز 1c2) المشي حوالي 1د) (نيفال) يقود، يحضر، يقود بعيدًا، يحمل، يتسبب في يمشي</t>
  </si>
  <si>
    <t> H1980O</t>
  </si>
  <si>
    <t> للذهاب: إرسال</t>
  </si>
  <si>
    <t> : إرسال/قيادة (كائن) 1) للذهاب، المشي، تعال 1أ) (Qal) 1a1) للذهاب، المشي، يأتي، يغادر، يتقدم، يتحرك، يذهب بعيدا 1a2) للموت، العيش، أسلوب الحياة (الشكل 1). ) 1ب) (Piel) 1b1) المشي 1b2) المشي (الشكل) 1c) (هيثبائيل) 1c1) اجتياز 1c2) المشي حوالي 1d) (نيفال) يقود، يحضر، يقود بعيدًا، يحمل، يتسبب في المشي</t>
  </si>
  <si>
    <t> H1981</t>
  </si>
  <si>
    <t>شكرا</t>
  </si>
  <si>
    <t> 1) المشي ، اذهب 1 أ) (بال) المشي حول (المفعول) 1 ب) (أفيل) للمشي</t>
  </si>
  <si>
    <t> H1982</t>
  </si>
  <si>
    <t> شكرا</t>
  </si>
  <si>
    <t> مسافر</t>
  </si>
  <si>
    <t> H1983</t>
  </si>
  <si>
    <t> شكرا</t>
  </si>
  <si>
    <t> رسوم</t>
  </si>
  <si>
    <t> رسوم، رسوم جمركية، جزية آرامية من ha.lakh ( ĸẫẫẫẫ ": المشي" H1980)</t>
  </si>
  <si>
    <t> H1984A</t>
  </si>
  <si>
    <t> حقا</t>
  </si>
  <si>
    <t> 1) أن يلمع 1 أ) (قال) لكي يلمع (شكل في سبيل الله) 1 ب) (هيفيل) ليضيء الضوء</t>
  </si>
  <si>
    <t> H1984B</t>
  </si>
  <si>
    <t> يفتخر : يحمد</t>
  </si>
  <si>
    <t> : الثناء 1) التسبيح، التفاخر، التفاخر 1أ) (قل) 1أ1) التفاخر 1أ2) المتفاخرين، المتفاخرين (الفاعل) 1ب) (بيل) 1b1) التسبيح 1b2) التفاخر، التفاخر 1ج) ( Pual) 1c1) يستحق الثناء، يستحق الثناء، يستحق الثناء 1d) (هيثبائيل) للتفاخر، المجد، التفاخر</t>
  </si>
  <si>
    <t> H1984C</t>
  </si>
  <si>
    <t> أن تكون أحمق</t>
  </si>
  <si>
    <t> 1) (Poel) لجعل أحمق ، جعله أحمق 1f) (Hithpoel) للتصرف بجنون ، التصرف كالمجنون</t>
  </si>
  <si>
    <t> H1984H</t>
  </si>
  <si>
    <t> يتباهى : يفتخر</t>
  </si>
  <si>
    <t> التفاخر 1) التسبيح، التفاخر، التفاخر 1أ) (قل) 1أ1) التفاخر 1أ2) المتفاخرين، المتفاخرين (الفاعل) 1ب) (بيل) 1ب1) التسبيح 1ب2) التفاخر، التفاخر 1ج) ( Pual) 1c1) يستحق الثناء، يستحق الثناء، يستحق الثناء 1d) (هيثبائيل) للتفاخر، المجد، التفاخر</t>
  </si>
  <si>
    <t> H1984I</t>
  </si>
  <si>
    <t> للتباهي: rave_madly</t>
  </si>
  <si>
    <t> : rave_madly 1) للتسبيح، التفاخر، التفاخر 1أ) (قل) 1a1) التفاخر 1a2) المتفاخرون، المتفاخرون (الفاعل) 1b) (Piel) 1b1) التسبيح 1b2) التفاخر، التفاخر 1c) ( Pual) 1c1) يستحق الثناء، يستحق الثناء، يستحق الثناء 1d) (هيثبائيل) للتفاخر، المجد، التفاخر</t>
  </si>
  <si>
    <t> H1985</t>
  </si>
  <si>
    <t> هلا</t>
  </si>
  <si>
    <t> هيليل</t>
  </si>
  <si>
    <t xml:space="preserve"> رجل عاش قبل ملكية إسرائيل، ورد ذكره لأول مرة في قض 12: 13؛ والد: عبدون (H5658H) § هليل = "يمجد" من أبناء فرعتون في جبل أفرايم، والد عبدون القاضي</t>
  </si>
  <si>
    <t> H1986</t>
  </si>
  <si>
    <t> شكرا</t>
  </si>
  <si>
    <t> (قال) ليضرب، يضرب، يدق، يضرب</t>
  </si>
  <si>
    <t> H1987</t>
  </si>
  <si>
    <t>شكرا</t>
  </si>
  <si>
    <t> حلم</t>
  </si>
  <si>
    <t xml:space="preserve"> رجل من سبط أشير عاش قبل مملكة إسرائيل، ورد ذكره لأول مرة في 1 أي 7: 32؛ ابن: حبر (ح2268)؛ شقيق: يفليط (ه3310)، شومر (ه7763ه) وشوا (ه7774)؛ والد: صوفا (H6690)، إمنا (H3234)، شيلش (H8028) وأمل (H6000)؛ ويُدعى أيضًا حلم في 1 أي 7: 35؛ اسم آخر لcho.tam (الحوثام "حوثام" H2369G) § حلم = "سميتر" من نسل آشر</t>
  </si>
  <si>
    <t> H1988</t>
  </si>
  <si>
    <t> مرحبا</t>
  </si>
  <si>
    <t> هنا هنا</t>
  </si>
  <si>
    <t> H1989</t>
  </si>
  <si>
    <t> الحقيقة</t>
  </si>
  <si>
    <t> شاكوش</t>
  </si>
  <si>
    <t> مطرقة، مطرقة</t>
  </si>
  <si>
    <t> H1990</t>
  </si>
  <si>
    <t> نعم</t>
  </si>
  <si>
    <t> لحم خنزير</t>
  </si>
  <si>
    <t xml:space="preserve"> حام = "حار" أو "محروق الشمس" المكان الذي ضرب فيه كدرلعومر وحلفاؤه الزوزيم، على الأرجح في أراضي بني عمون، شرقي الأردن؛ الموقع غير مؤكد اسم آخر لـ am.mon ( ِِِِِِِِِِِِِِِِِِِِِِِِِِِِِِِِ</t>
  </si>
  <si>
    <t> H1991</t>
  </si>
  <si>
    <t> نعم</t>
  </si>
  <si>
    <t> وفرة، صخب (معنى غير مؤكد)</t>
  </si>
  <si>
    <t> H1992</t>
  </si>
  <si>
    <t> في الحقيقة</t>
  </si>
  <si>
    <t> هم (مسك).</t>
  </si>
  <si>
    <t> هم، هؤلاء، نفس، الذين</t>
  </si>
  <si>
    <t>H1993</t>
  </si>
  <si>
    <t> الحقيقة</t>
  </si>
  <si>
    <t> 1) تذمر ، تذمر ، تهدر ، تبكي بصوت عالٍ ، حزن ، غضب ، صوت ، تصدر ضوضاء ، فتنة ، تكون صاخبة ، تنزعج ، تكون صاخبة ، تتحرك ، تنزعج ، تكون في ضجة 1 أ) (قل) 1 أ 1) هدير 1a2) للتذمر (شكل الروح في الصلاة) 1a3) لتزئير 1a4) لتكون في حالة اضطراب ، تكون في حالة اضطراب 1a5) لتكون صاخبة ، تكون مضطربة</t>
  </si>
  <si>
    <t> H1994</t>
  </si>
  <si>
    <t> ممتاز</t>
  </si>
  <si>
    <t> 1) هم ، هم 1 أ) هم (موضوع) 1 ب) لهم (كائن)</t>
  </si>
  <si>
    <t> H1995A</t>
  </si>
  <si>
    <t> جيد</t>
  </si>
  <si>
    <t> 1) همهمة ، هدير ، حشد ، وفرة ، ضجة ، صوت 1 أ) صوت ، همهمة ، اندفاع ، هدير 1 ب) اضطراب ، ارتباك 1 ج) حشد ، تعدد 1 د) عدد كبير ، وفرة 1 هـ) وفرة ، ثروة</t>
  </si>
  <si>
    <t> H1995B</t>
  </si>
  <si>
    <t> نعم</t>
  </si>
  <si>
    <t> يكون مضطربا</t>
  </si>
  <si>
    <t> للغضب، تكون مضطربة</t>
  </si>
  <si>
    <t> H1996</t>
  </si>
  <si>
    <t> هذه هي النسخة</t>
  </si>
  <si>
    <t> هامون جوج (الوادي)</t>
  </si>
  <si>
    <t xml:space="preserve">Hamon-gog = "جمهور يأجوج" هو الاسم الذي يطلق على وادي القبور؛ ravine or glen, now known as 'the ravine of the passengers', located on the east side of the Dead Sea Combined with gay (גַּיְא " Valley" H1516N)</t>
  </si>
  <si>
    <t> H1997</t>
  </si>
  <si>
    <t> في الحقيقة</t>
  </si>
  <si>
    <t> حمونة</t>
  </si>
  <si>
    <t xml:space="preserve"> § هامونة = "الجموع" اسم المدينة التي سيتم تأسيسها لإحياء ذكرى هزيمة جوج</t>
  </si>
  <si>
    <t> H1998</t>
  </si>
  <si>
    <t> الحقيقة</t>
  </si>
  <si>
    <t> الصوت والموسيقى (الآلات)</t>
  </si>
  <si>
    <t> H1999</t>
  </si>
  <si>
    <t> الحقيقة</t>
  </si>
  <si>
    <t> فتنة</t>
  </si>
  <si>
    <t> التسرع، هدير، عاصفة ممطرة، صوت هدير، صوت التسرع</t>
  </si>
  <si>
    <t> H2000</t>
  </si>
  <si>
    <t> الحقيقة</t>
  </si>
  <si>
    <t> ليشوش</t>
  </si>
  <si>
    <t> 1) للتحرك بصخب ، والتشويش ، وإحداث ضوضاء ، وعدم الارتياح ، والكسر ، والاستهلاك ، والسحق ، والتدمير ، والمتاعب ، والزعزعة 1 أ) (Qal) 1a1) للتحرك بصخب 1a2) للتشويش ، والانزعاج ، والانزعاج</t>
  </si>
  <si>
    <t> H2001</t>
  </si>
  <si>
    <t> في الحقيقة</t>
  </si>
  <si>
    <t> هامان</t>
  </si>
  <si>
    <t xml:space="preserve">رجل يعيش في زمن السبي والعودة، مذكور لأول مرة في إست 3: 1؛ ابن: حمادة (ح4099)؛ متزوج من زيريش (H2238)؛ والد: بارشانداثا (H6577)، دالفون (H1813)، أسباثا (H0630)، بوراتا (H6334)، أداليا (H0118)، أريداثا (H0743)، بارماشتا (H6534)، أريساي (H0747)، أريداي (H0742)، فايزاثا ( ح2055) § هامان = رئيس وزراء أحشويروش "العظيم"، عدو مردخاي واليهود، الذي تآمر لقتل اليهود، ولكن أستير أحبطته، وشنق مع عائلته على المشنقة التي صنعها لمردخاي</t>
  </si>
  <si>
    <t> H2002</t>
  </si>
  <si>
    <t> הַמְנִיכָא</t>
  </si>
  <si>
    <t> قلادة، سلسلة</t>
  </si>
  <si>
    <t> H2003</t>
  </si>
  <si>
    <t> محمد</t>
  </si>
  <si>
    <t> H2004</t>
  </si>
  <si>
    <t> הֵן</t>
  </si>
  <si>
    <t> هم، هؤلاء، نفسهم، من الشكل النحوي لـ hu (هو/هي/هو" H1931)</t>
  </si>
  <si>
    <t> H2005</t>
  </si>
  <si>
    <t> interj 1) behold, lo, though hypothetical part 2) if Aramaic equivalent: hen (הֵן "look!" H2006A)</t>
  </si>
  <si>
    <t> H2006A</t>
  </si>
  <si>
    <t> هوذا، إذا، هل الآرامية من الدجاجة (باللغة العبرية: "انظر!" H2005)</t>
  </si>
  <si>
    <t> H2006B</t>
  </si>
  <si>
    <t> לָהֵן</t>
  </si>
  <si>
    <t>وبالتالي الآرامية لا.هين (ẫẫẫ "لذلك" H3860)</t>
  </si>
  <si>
    <t> H2007</t>
  </si>
  <si>
    <t> مهنة</t>
  </si>
  <si>
    <t> H2008</t>
  </si>
  <si>
    <t> مهنة</t>
  </si>
  <si>
    <t> هنا/هكذا</t>
  </si>
  <si>
    <t> هنا، هناك، الآن، هنا</t>
  </si>
  <si>
    <t> H2009</t>
  </si>
  <si>
    <t> مهنة</t>
  </si>
  <si>
    <t> هوذا، انظر، إذا</t>
  </si>
  <si>
    <t> H2010</t>
  </si>
  <si>
    <t> مهنة</t>
  </si>
  <si>
    <t> عطلة</t>
  </si>
  <si>
    <t> يوم راحة، عطلة، إعطاء الراحة، قضاء العطلة</t>
  </si>
  <si>
    <t> H2011G</t>
  </si>
  <si>
    <t> הִנֹּם</t>
  </si>
  <si>
    <t> (توفت) هنوم</t>
  </si>
  <si>
    <t> هنوم = "المراثي" واد (واد عميق وضيق) ذو جوانب صخرية شديدة الانحدار يقع جنوب غرب القدس، ويفصل جبل صهيون إلى الشمال عن "تلة المشورة الشريرة" والهضبة الصخرية المنحدرة من "سهل الرفائيين" إلى الجنوب مع to.phet (ترجمات: "Topheth" H8612)</t>
  </si>
  <si>
    <t> H2011H</t>
  </si>
  <si>
    <t> (توفت بن) هنوم</t>
  </si>
  <si>
    <t> H2012</t>
  </si>
  <si>
    <t> הֵנַע</t>
  </si>
  <si>
    <t> حنة</t>
  </si>
  <si>
    <t xml:space="preserve"> § هناء = "مقلقة" مدينة في بلاد ما بين النهرين قام الملوك الآشوريون بتقليص حجمها قبل وقت قصير من زمن سنحاريب</t>
  </si>
  <si>
    <t> H2013</t>
  </si>
  <si>
    <t> نعم</t>
  </si>
  <si>
    <t>interj 1) (Piel) اسكت ، التزم الصمت ، صمت ، امسك بلسانك ، لا يزال v 2) (CLBL) لإسكات 2a) (Hiphil) ليأمر بالصمت</t>
  </si>
  <si>
    <t> H2014</t>
  </si>
  <si>
    <t> الحقيقة</t>
  </si>
  <si>
    <t> توقف، توقف، خدر</t>
  </si>
  <si>
    <t> H2015</t>
  </si>
  <si>
    <t> شكرا</t>
  </si>
  <si>
    <t> 1) للدوران ، والإطاحة ، والقلب 1 أ) (Qal) 1a1) لقلب ، وإسقاط 1a2) للالتفاف ، واللف ، واللف ، واللف حول 1a3) للتغيير ، وتحويل 1b) (Niphal) 1b1) لقلب نفسه ، استدر ، أعد 1b2) لتغيير نفسه 1b3) ليكون منحرفًا 1b4) ليتم قلبه ، أو قلبه ، أو تغييره ، أو قلبه مقابل 1b5) ليتم قلبه 1b6) ليتم قلبه ، يتم قلبه 1b7) ليتم قلبه 1 ج) ( Hithpael) 1c1) لتحويل نفسه 1c2) للتحول في هذا الاتجاه وذاك، بدوره في كل اتجاه 1d) (Hophal) للانقلاب على شخص ما</t>
  </si>
  <si>
    <t> H2016</t>
  </si>
  <si>
    <t> شكرا</t>
  </si>
  <si>
    <t> التناقض</t>
  </si>
  <si>
    <t> خلاف، عكس، اختلاف، عكس، تناقض، انحراف</t>
  </si>
  <si>
    <t> H2017</t>
  </si>
  <si>
    <t> شكرا</t>
  </si>
  <si>
    <t> الشذوذ</t>
  </si>
  <si>
    <t> (قال) انحراف، انحراف</t>
  </si>
  <si>
    <t> H2018</t>
  </si>
  <si>
    <t> شكرا</t>
  </si>
  <si>
    <t> الإطاحة</t>
  </si>
  <si>
    <t> H2019</t>
  </si>
  <si>
    <t>הֲפַכְפַּךְ</t>
  </si>
  <si>
    <t> ملتوية، منحرفة</t>
  </si>
  <si>
    <t> H2020</t>
  </si>
  <si>
    <t> مهنة</t>
  </si>
  <si>
    <t> خلاص</t>
  </si>
  <si>
    <t> الخلاص، الهروب</t>
  </si>
  <si>
    <t> H2021</t>
  </si>
  <si>
    <t> הֹ֫צֶן</t>
  </si>
  <si>
    <t> درع ؟, أسلحة ؟ (معنى غير مؤكد)</t>
  </si>
  <si>
    <t> H2022G</t>
  </si>
  <si>
    <t> طباعة</t>
  </si>
  <si>
    <t> جبل : جبل</t>
  </si>
  <si>
    <t> : جبل/تلة، جبل، بلد التل، جبل</t>
  </si>
  <si>
    <t> H2022H</t>
  </si>
  <si>
    <t> الجبل: hill_country</t>
  </si>
  <si>
    <t> : hill_country hill, mountain, hill country, mount A sub-meaning of har (הַר ": mount" H2022)</t>
  </si>
  <si>
    <t> H2023G</t>
  </si>
  <si>
    <t> طباعة</t>
  </si>
  <si>
    <t> (جبل) حور</t>
  </si>
  <si>
    <t xml:space="preserve"> § حور = "الجبل" الجبل الذي مات عليه هارون؛ تقع على الجانب الشرقي من وادي عربة ، وهي أعلى سلسلة جبال من الحجر الرملي في أدوم. وعلى الجانب الشرقي تقع مدينة البتراء الأثرية</t>
  </si>
  <si>
    <t> H2023H</t>
  </si>
  <si>
    <t xml:space="preserve"> § حور = "الجبل" وهو الجبل الذي يُسمى كأحد علامات الحدود الشمالية للأرض التي كان بنو إسرائيل على وشك احتلالها؛ تقع في لبنان</t>
  </si>
  <si>
    <t> H2024</t>
  </si>
  <si>
    <t> הָרָא</t>
  </si>
  <si>
    <t> هارا</t>
  </si>
  <si>
    <t xml:space="preserve">§ حارة = "أرض جبلية" مكان منفى في بلاد آشور</t>
  </si>
  <si>
    <t> H2025</t>
  </si>
  <si>
    <t> הַרְאֵל</t>
  </si>
  <si>
    <t> المذبح، موقد المذبح</t>
  </si>
  <si>
    <t> H2026</t>
  </si>
  <si>
    <t> طباعة</t>
  </si>
  <si>
    <t> 1) يقتل، يذبح، يقتل، يدمر، قاتل، قاتل، خارج نطاق السيطرة 1أ) (قال) 1a1) يقتل، يذبح 1a2) يدمر، يدمر 1ب) (نيفال) يقتل 1ج) (بوال) ليكون يقتل ، يقتل</t>
  </si>
  <si>
    <t> H2027</t>
  </si>
  <si>
    <t> الحقيقة</t>
  </si>
  <si>
    <t> قتل، ذبح</t>
  </si>
  <si>
    <t> H2028G</t>
  </si>
  <si>
    <t> الحقيقة</t>
  </si>
  <si>
    <t> (توفيث) الذبح</t>
  </si>
  <si>
    <t> قتل، ذبح مع to.phet (ترجمات: "Topheth" H8612)</t>
  </si>
  <si>
    <t> H2028H</t>
  </si>
  <si>
    <t> H2029</t>
  </si>
  <si>
    <t> الحقيقة</t>
  </si>
  <si>
    <t> 1) الحمل ، الحمل ، الحمل ، الحمل ، الحمل ، السلف 1 أ) (Qal) للحمل ، الحمل 1 ب) (Pual) ليتم الحمل 1 ج) (Poel) للحمل ، التدبر ، ابتكار</t>
  </si>
  <si>
    <t> H2030A</t>
  </si>
  <si>
    <t> "حامل" تعني أيضًا: ha.riy.yah (به "حامل" H2030B)</t>
  </si>
  <si>
    <t> H2030B</t>
  </si>
  <si>
    <t> الحقيقة</t>
  </si>
  <si>
    <t> حامل تهجئة أخرى لـ ha.rah (باللغة العبرية: “حامل” H2030A)</t>
  </si>
  <si>
    <t> H2031</t>
  </si>
  <si>
    <t>الحقيقة</t>
  </si>
  <si>
    <t> التخيلات</t>
  </si>
  <si>
    <t> تصور عقلي، خيال، صورة، صورة ذهنية، خيال، تخيل</t>
  </si>
  <si>
    <t> H2032</t>
  </si>
  <si>
    <t> هذا هو الحال</t>
  </si>
  <si>
    <t> الحمل الجسدي، الحمل، الحمل</t>
  </si>
  <si>
    <t> H2033</t>
  </si>
  <si>
    <t> رائع</t>
  </si>
  <si>
    <t> حرود</t>
  </si>
  <si>
    <t xml:space="preserve"> حروريت = "متسلق الجبال" اللقب الممنوح لشموث، أحد محاربي حرس داود، تهجئة أخرى لـ en cha.rod (ِ ِعَمْيَ حَارُودْ "H5878"</t>
  </si>
  <si>
    <t> H2034</t>
  </si>
  <si>
    <t> النسخة</t>
  </si>
  <si>
    <t> ح2035</t>
  </si>
  <si>
    <t> הֲרִיסוּת</t>
  </si>
  <si>
    <t> الدمار، الخراب، الإطاحة</t>
  </si>
  <si>
    <t> ح2036</t>
  </si>
  <si>
    <t> طباعة</t>
  </si>
  <si>
    <t> حورام</t>
  </si>
  <si>
    <t xml:space="preserve"> رجل عاش قبل ملكية إسرائيل، تم ذكره فقط في يش 10: 33 § حورام = "تمجيد" ملك جازر الكنعاني في وقت الغزو</t>
  </si>
  <si>
    <t> H2037</t>
  </si>
  <si>
    <t> طباعة</t>
  </si>
  <si>
    <t> هاروم</t>
  </si>
  <si>
    <t xml:space="preserve">رجل من سبط يهوذا عاش في زمن الملكية المنقسمة، ورد ذكره فقط في ١ أخبار ٤: ٨؛ ابن: كوز (ح6976)؛ شقيق: أنوب (H6036) وزبيبة (H6637)؛ والد: أحرحيل (H0316) § هاروم = "تعالى" رجل من يهوذا والد أحرحيل</t>
  </si>
  <si>
    <t> H2038</t>
  </si>
  <si>
    <t> הַרְמוֹן</t>
  </si>
  <si>
    <t> هارمون</t>
  </si>
  <si>
    <t xml:space="preserve"> § هارمون = "الحصن العالي" مكان</t>
  </si>
  <si>
    <t> H2039G</t>
  </si>
  <si>
    <t> طباعة</t>
  </si>
  <si>
    <t>رجل يعيش في زمن الآباء، ورد ذكره لأول مرة في تك 11: 26؛ ابن: تارح (ح8646)؛ شقيق: إبراهيم (H0085)، ناحور (H5152H) وسارة (H8283)؛ والد: لوط (H3876)، ملكة (H4435) وإسكاة (H3252) § حاران = "متسلق الجبال" 1) الابن الأصغر لتارح، شقيق إبراهيم، والد لوط، وملكة، وإسكا؛ ولد ومات في أور الكلدانيين 2) لاوي جرشوني في زمن داود من عشيرة شمعي 3) ابن كالب من السرية عيفة 4) اسم المكان الذي هاجر إليه إبراهيم من أور الكلدانيين وحيث استقر نسل أخيه ناحور. ربما تقع في بلاد ما بين النهرين ، في بادانارام ، المنطقة المزروعة عند سفح التلال الواقعة بين الخابور والفرات أسفل جبل ماسيوس.</t>
  </si>
  <si>
    <t> H2039H</t>
  </si>
  <si>
    <t>رجل عاش في زمن الملكية المنقسمة، ورد ذكره فقط في 1 أي 23: 9؛ ابن: لادان في 1Ch 23: 8 (H8096W)؛ شقيق: شلوموث (H8013) وحزائيل (H2381) § حاران = "متسلق الجبال" 1) الابن الأصغر لتارح، شقيق إبراهيم، والد لوط، وملكة، وإسكا؛ ولد ومات في أور الكلدانيين 2) لاوي جرشوني في زمن داود من عشيرة شمعي 3) ابن كالب من السرية عيفة 4) اسم المكان الذي هاجر إليه إبراهيم من أور الكلدانيين وحيث استقر نسل أخيه ناحور. ربما تقع في بلاد ما بين النهرين ، في بادانارام ، المنطقة المزروعة عند سفح التلال الواقعة بين الخابور والفرات أسفل جبل ماسيوس.</t>
  </si>
  <si>
    <t> H2040</t>
  </si>
  <si>
    <t> طباعة</t>
  </si>
  <si>
    <t> للإطاحة به</t>
  </si>
  <si>
    <t>1) هدم ، كسر ، إسقاط ، ضرب ، كسر ، اختراق ، تدمير ، نتف ، هدم ، رمي ، دمر ، مدمر ، تمامًا 1 أ) (Qal) 1a1) لإلقاء ، هدم 1a2) لاختراق 1a3) للانهيار ، كسر 1b) (Niphal) ليتم هدمه ، يتم إلقاؤه 1c) (Piel) 1c1) للإطاحة ، هدم 1c2) المدمرة (المشاركة)</t>
  </si>
  <si>
    <t> H2041</t>
  </si>
  <si>
    <t> الحقيقة</t>
  </si>
  <si>
    <t> (مدينة) الدمار</t>
  </si>
  <si>
    <t> 1) الإطاحة والدمار 2) (CLBL) مدينة الدمار في مصر، من المحتمل أن تكون على هليوبوليس مدمجة مع يوم ( аënz "On" H0204)</t>
  </si>
  <si>
    <t> H2042</t>
  </si>
  <si>
    <t> الحقيقة</t>
  </si>
  <si>
    <t> جبل، تل، بلد التل، جبل، تهجئة أخرى لـ har (: هـ ": جبل" H2022)</t>
  </si>
  <si>
    <t> H2043</t>
  </si>
  <si>
    <t> في الحقيقة</t>
  </si>
  <si>
    <t> هراريت</t>
  </si>
  <si>
    <t xml:space="preserve">شخص ينحدر من هرر أو حرود (راجع 2 صم 23: 11، 25)، ذكر لأول مرة في 2 صم 23: 11 § هراري = "ساكن جبل" صفة 1) مقيم في هرار أو من نسله؛ ربما فقط من سكان الجبال 2) أجي هراري أحد أبطال داود 3) شمة الهراري أحد أبطال داود 4) شرار الهراري والد أخيام أحد أبطال داود</t>
  </si>
  <si>
    <t> H2044</t>
  </si>
  <si>
    <t> הָשֵׁם</t>
  </si>
  <si>
    <t> هاشم</t>
  </si>
  <si>
    <t xml:space="preserve"> رجل يعيش في زمن الملكية المتحدة، ورد ذكره لأول مرة في 2 صم 23:32؛ ويُدعى أيضًا هاشم في 1 أي 11: 34؛ اسم آخر لـ ya.shen (إسرائيل، "Jashen" H3464) § هاشم = "سمين" وهو جيزوني، وهو أب لبعض الأبناء الذين كانوا أعضاء في محاربي داود الأقوياء.</t>
  </si>
  <si>
    <t> H2045</t>
  </si>
  <si>
    <t> הַשְׁמָעוּת</t>
  </si>
  <si>
    <t> تقرير</t>
  </si>
  <si>
    <t> التسبب في سماع تقرير أو اتصال</t>
  </si>
  <si>
    <t> H2046</t>
  </si>
  <si>
    <t> הִתּוּךְ</t>
  </si>
  <si>
    <t> ذوبان</t>
  </si>
  <si>
    <t> ذوبان</t>
  </si>
  <si>
    <t> H2047</t>
  </si>
  <si>
    <t> عرض</t>
  </si>
  <si>
    <t> هاثاش</t>
  </si>
  <si>
    <t xml:space="preserve">رجل يعيش في زمن السبي والعودة، تم ذكره لأول مرة في إست 4: 5 § هتاخ = "حقًا" خصي في بلاط أحشويروش</t>
  </si>
  <si>
    <t> H2048A</t>
  </si>
  <si>
    <t> عرض</t>
  </si>
  <si>
    <t> (بيل) للسخرية</t>
  </si>
  <si>
    <t> H2048B</t>
  </si>
  <si>
    <t> תָּלַל</t>
  </si>
  <si>
    <t> 1) (هبة) لخداع 2) (هوف) ينخدع</t>
  </si>
  <si>
    <t> H2049</t>
  </si>
  <si>
    <t> הֲתֻלִֿים</t>
  </si>
  <si>
    <t> استهزاء، مستهزئ</t>
  </si>
  <si>
    <t> H2050</t>
  </si>
  <si>
    <t> הוּת</t>
  </si>
  <si>
    <t> لمؤامرة</t>
  </si>
  <si>
    <t> (Poel) الصراخ في، الغضب، الهجوم، الاقتحام، القهر، تخيل الأذى</t>
  </si>
  <si>
    <t> H2051</t>
  </si>
  <si>
    <t> וְדָן</t>
  </si>
  <si>
    <t> براميل</t>
  </si>
  <si>
    <t xml:space="preserve"> § فيدان = "ودان" مكان، موقع غير مؤكد، ربما بالقرب من المدينة المنورة في شبه الجزيرة العربية أو يمكن ببساطة قراءته "حتى دان"</t>
  </si>
  <si>
    <t> H2052</t>
  </si>
  <si>
    <t> تحميل</t>
  </si>
  <si>
    <t> وهب</t>
  </si>
  <si>
    <t xml:space="preserve"> § وهب من وهب = "الآن هيا: وأعطي" مكانا في موآب</t>
  </si>
  <si>
    <t> H2053</t>
  </si>
  <si>
    <t> هو</t>
  </si>
  <si>
    <t> خطاف</t>
  </si>
  <si>
    <t> خطاف، ربط، مسمار، دبوس</t>
  </si>
  <si>
    <t> H2054</t>
  </si>
  <si>
    <t> וָזָר</t>
  </si>
  <si>
    <t> 1) مذنب ، مثقل بالذنب ، غريب 2) مجرم ، مذنب</t>
  </si>
  <si>
    <t> H2055</t>
  </si>
  <si>
    <t> וַיְזָתָא</t>
  </si>
  <si>
    <t> فايزاثا</t>
  </si>
  <si>
    <t xml:space="preserve">رجل يعيش في زمن المنفى والعودة، مذكور فقط في إست 9: 9؛ ابن: هامان (ح2001)؛ شقيق: بارشانداثا (H6577)، دالفون (H1813)، أسباثا (H0630)، بوراتا (H6334)، أداليا (H0118)، أريداتا (H0743)، بارماشتا (H6534)، أريساي (H0747) وأريداي (H0742) § فاجيزاثا = "قوي كالريح" أحد أبناء هامان العشرة الذين شنقوا مع أبيهم</t>
  </si>
  <si>
    <t> H2056</t>
  </si>
  <si>
    <t> וָלָד</t>
  </si>
  <si>
    <t> طفل، ذرية</t>
  </si>
  <si>
    <t> H2057</t>
  </si>
  <si>
    <t> וַנְיָה</t>
  </si>
  <si>
    <t> فانيا</t>
  </si>
  <si>
    <t xml:space="preserve"> رجل يعيش في زمن السبي والعودة، مذكور فقط في عز 10: 36 § فانيا = "سبحان الرب" أحد أبناء باني في زمن عزرا الذي اتخذ زوجة أجنبية</t>
  </si>
  <si>
    <t> H2058</t>
  </si>
  <si>
    <t> وید</t>
  </si>
  <si>
    <t> فوفسي</t>
  </si>
  <si>
    <t xml:space="preserve"> رجل يعيش في زمن مصر والبرية، مذكور فقط في عدد ١٣:١٤؛ والد: نهبي (H5147) § Vophsi = "غني" والد نهبي، الرجل الذي تم اختياره جاسوسًا لنفتالي</t>
  </si>
  <si>
    <t> H2059</t>
  </si>
  <si>
    <t> وید</t>
  </si>
  <si>
    <t> "الثانية".</t>
  </si>
  <si>
    <t xml:space="preserve">رجل من سبط لاوي عاش في زمن الملكية المتحدة، ورد ذكره لأول مرة في ١ صم ٨:٢؛ ابن: صموئيل (ح8050)؛ شقيق: أبيا (H0029)؛ والد: هيمان (H1968I)؛ تُرجمت أيضًا "ثانيًا" في 1 أخبار 6:28؛ اسم آخر لـ yo.el (YOEL "Joel" H3100G) § Vashni = "قوي" ابن صموئيل</t>
  </si>
  <si>
    <t> H2060</t>
  </si>
  <si>
    <t> וַשְׁתִּי</t>
  </si>
  <si>
    <t> وشتي</t>
  </si>
  <si>
    <t xml:space="preserve"> امرأة تعيش في زمن السبي والعودة، مذكورة لأول مرة في إست 1: 9؛ متزوج من أحشويروش (H0325) § وشتي = الملكة "الجميلة" زوجة أحشويروش التي طلقها لعصيان أوامره</t>
  </si>
  <si>
    <t> H2061</t>
  </si>
  <si>
    <t> محمد</t>
  </si>
  <si>
    <t> H2062</t>
  </si>
  <si>
    <t> زيب</t>
  </si>
  <si>
    <t xml:space="preserve"> رجل عاش قبل ملكية إسرائيل، ذُكر لأول مرة في قض 7: 25. ذئب = "ذئب" أحد أميري مديان المذكورين في الفتح؛ جلبت للخليج في معصرة</t>
  </si>
  <si>
    <t> H2063</t>
  </si>
  <si>
    <t> זֹאת</t>
  </si>
  <si>
    <t>1) هذا ، هذا ، هنا ، الذي ، هذا ... ذاك ، أحد ... الآخر ، مثل 1 أ) (بمفرده) 1 أ 1) هذا 1 أ 2) هذا ... ذاك ... الآخر ، 1b آخر) (appos to sub) 1b1) هذا 1c) (كمسند) 1c1) هذا ، مثل 1d) (ضمنيًا) 1d1) ثم 1d2) من ، من 1d3) كيف الآن ، ماذا الآن 1d4) ماذا الآن 1d5) لماذا الآن 1d6) ها هنا 1d7) الآن 1d8) الآن ، الآن بالفعل 1e) (شعر) 1e1) حيث ، أولئك الذين 1f) (مع البادئات) 1f1) في هذا (المكان) هنا ، ثم 1f2) في هذه الظروف ، بموجب هذا ، يتم توفير ذلك ، من خلال هذا ، لهذا السبب ، في هذه المسألة 1f3) وبالتالي وبالتالي 1f4) على النحو التالي ، أشياء مثل هذه ، وفقًا لذلك ، لهذا الغرض ، بطريقة مماثلة ، وبالتالي وبالتالي 1f5) من هنا ، ومن ثم ، من جانب ... على الجانب الآخر ، 1f6) في هذا الحساب 1f7) على الرغم من هذا ، ومن أين ، كيف</t>
  </si>
  <si>
    <t> H2064</t>
  </si>
  <si>
    <t> د</t>
  </si>
  <si>
    <t> (قال) يهب، يمنح، يمنح، يمنح</t>
  </si>
  <si>
    <t> H2065</t>
  </si>
  <si>
    <t> د</t>
  </si>
  <si>
    <t> مهر</t>
  </si>
  <si>
    <t> الوقف، هدية</t>
  </si>
  <si>
    <t> H2066G</t>
  </si>
  <si>
    <t> جيد</t>
  </si>
  <si>
    <t> زبد</t>
  </si>
  <si>
    <t>رجل من سبط يهوذا عاش في زمن الملكية المنقسمة، ورد ذكره لأول مرة في 1 أي 2: 36؛ ابن: ناثان (H5416J)؛ والد: أفلال (H0654) § زاباد = "يهب" 1) من نسل يهوذا؛ ابن ناثان ، حفيد أتاي ، حفيد ابنة أهلاي شيشان. متآمرًا مع يهوز آباد ، قاتل يوآش (يُدعى أيضًا 'Jozachar') 5) أحد أبناء زتو ، الذي طرد زوجته الأجنبية بأمر من عزرا 6) أحد نسل حشوم ، الذي ، في زمن عزرا كانت له زوجة أجنبية 7) أحد أبناء نبو كانت له زوجة أجنبية في زمن عزرا</t>
  </si>
  <si>
    <t> H2066H</t>
  </si>
  <si>
    <t>رجل من سبط افرايم عاش في زمن الملكية المنقسمة، ورد ذكره فقط في ١ اخ ٧:٢١؛ ابن: طاحت (H8480J)؛ والد: شوتالح (H7803H) § زاباد = "يهب" 1) من نسل يهوذا؛ ابن ناثان ، حفيد أتاي ، حفيد ابنة أهلاي شيشان. متآمرًا مع يهوز آباد ، قاتل يوآش (يُدعى أيضًا 'Jozachar') 5) أحد أبناء زتو ، الذي طرد زوجته الأجنبية بأمر من عزرا 6) أحد نسل حشوم ، الذي ، في زمن عزرا كانت له زوجة أجنبية 7) أحد أبناء نبو كانت له زوجة أجنبية في زمن عزرا</t>
  </si>
  <si>
    <t> H2066I</t>
  </si>
  <si>
    <t>رجل عاش في زمن الملكية المنقسمة، ورد ذكره فقط في 1 أي 11: 41؛ ابن: أهلاي (H0304H) § زاباد = "يهب" 1) من نسل يهوذا؛ ابن ناثان ، حفيد أتاي ، حفيد ابنة أهلاي شيشان. متآمرًا مع يهوز آباد ، قاتل يوآش (يُدعى أيضًا 'Jozachar') 5) أحد أبناء زتو ، الذي طرد زوجته الأجنبية بأمر من عزرا 6) أحد نسل حشوم ، الذي ، في زمن عزرا كانت له زوجة أجنبية 7) أحد أبناء نبو كانت له زوجة أجنبية في زمن عزرا</t>
  </si>
  <si>
    <t> H2066J</t>
  </si>
  <si>
    <t>رجل يعيش في زمن السبي والعودة، مذكور فقط في عز 10: 27 § زاباد = "يهب" 1) من نسل يهوذا؛ ابن ناثان ، حفيد أتاي ، حفيد ابنة أهلاي شيشان. متآمرًا مع يهوز آباد ، قاتل يوآش (يُدعى أيضًا 'Jozachar') 5) أحد أبناء زتو ، الذي طرد زوجته الأجنبية بأمر من عزرا 6) أحد نسل حشوم ، الذي ، في زمن عزرا كانت له زوجة أجنبية 7) أحد أبناء نبو كانت له زوجة أجنبية في زمن عزرا</t>
  </si>
  <si>
    <t> H2066K</t>
  </si>
  <si>
    <t>رجل يعيش في زمن السبي والعودة، مذكور فقط في عز 10: 33 § زاباد = "يهب" 1) من نسل يهوذا؛ ابن ناثان ، حفيد أتاي ، حفيد ابنة أهلاي شيشان. متآمرًا مع يهوز آباد ، قاتل يوآش (يُدعى أيضًا 'Jozachar') 5) أحد أبناء زتو ، الذي طرد زوجته الأجنبية بأمر من عزرا 6) أحد نسل حشوم ، الذي ، في زمن عزرا كانت له زوجة أجنبية 7) أحد أبناء نبو كانت له زوجة أجنبية في زمن عزرا</t>
  </si>
  <si>
    <t> H2066L</t>
  </si>
  <si>
    <t>رجل يعيش في زمن السبي والعودة، مذكور فقط في عز 10: 43 § زاباد = "يهب" 1) من نسل يهوذا؛ ابن ناثان ، حفيد أتاي ، حفيد ابنة أهلاي شيشان. متآمرًا مع يهوز آباد ، قاتل يوآش (يُدعى أيضًا 'Jozachar') 5) أحد أبناء زتو ، الذي طرد زوجته الأجنبية بأمر من عزرا 6) أحد نسل حشوم ، الذي ، في زمن عزرا كانت له زوجة أجنبية 7) أحد أبناء نبو كانت له زوجة أجنبية في زمن عزرا</t>
  </si>
  <si>
    <t> H2066M</t>
  </si>
  <si>
    <t>رجل من بني عمون عاش في زمن الملكية المنقسمة، ورد ذكره لأول مرة في 2 مل 12: 22؛ ابن: شمعة (H8100)؛ ويُدعى أيضًا زاباد في 2أخ 24:26؛ اسم آخر لـ yo.za.khar ( ивет за а а к ира "Jozacar" H3108) § زاباد = "يهب" 1) من نسل يهوذا؛ ابن ناثان ، حفيد أتاي ، حفيد ابنة أهلاي شيشان. متآمرًا مع يهوز آباد ، قاتل يوآش (يُدعى أيضًا 'Jozachar') 5) أحد أبناء زتو ، الذي طرد زوجته الأجنبية بأمر من عزرا 6) أحد نسل حشوم ، الذي ، في زمن عزرا كانت له زوجة أجنبية 7) أحد أبناء نبو كانت له زوجة أجنبية في زمن عزرا</t>
  </si>
  <si>
    <t> H2067G</t>
  </si>
  <si>
    <t> نعم</t>
  </si>
  <si>
    <t> زبدي</t>
  </si>
  <si>
    <t>رجل من سبط يهوذا عاش قبل مملكة إسرائيل، ورد ذكره لأول مرة في يش ٧: ١؛ ابن: زارح (H2226I)؛ شقيق: إيثان (H0387H)، هيمان (H1968H)، كالكول (H3633H) ودارا (H1873)؛ والد: كرمي (H3756H)؛ ويُدعى أيضًا زمري في 1 اخ 2: 6؛ Also named: zim.ri (זִמְרִי "Zimri" H2174I) § Zabdi = "endowment" 1) son of Zerah and grandson of Judah; جد عخان 2) أحد أبناء شمحي بنيامين. 3) ضابط داود مسؤول عن إنتاج كروم العنب لأقبية النبيذ. 4) ابن آساف المنشد. ويسمى أيضا "زكور" و "زكري".</t>
  </si>
  <si>
    <t> H2067H</t>
  </si>
  <si>
    <t>رجل من سبط بنيامين عاش في زمن الملكية المنقسمة، ورد ذكره فقط في 1 أي 8: 19؛ ابن: شمعي (H8096N)؛ شقيق: ياقيم (هـ3356)، زكري (هـ2147هـ)، إليناي (ح0462)، صلتاي (ه6769)، إيليئيل (ه0447هـ)، عداية (ه5718هـ)، برية (ح1256) وشمرث (ح8119) § زبدي = "وقف" 1) ابن زارح وحفيد يهوذا. جد عخان 2) أحد أبناء شمحي بنيامين. 3) ضابط داود مسؤول عن إنتاج كروم العنب لأقبية النبيذ. 4) ابن آساف المنشد. ويسمى أيضا "زكور" و "زكري".</t>
  </si>
  <si>
    <t> H2067I</t>
  </si>
  <si>
    <t> رجل يعيش في زمن الملكية المنقسمة، مذكور فقط في 1 أي 27: 27 § زبدي = "وقف" 1) ابن زارح وحفيد يهوذا؛ جد عخان 2) أحد أبناء شمحي بنيامين. 3) ضابط داود مسؤول عن إنتاج كروم العنب لأقبية النبيذ. 4) ابن آساف المنشد. ويسمى أيضا "زكور" و "زكري".</t>
  </si>
  <si>
    <t> H2067J</t>
  </si>
  <si>
    <t>رجل من سبط لاوي عاش في زمن السبي والعودة، ورد ذكره لأول مرة في ١ أخبار ٩:١٥؛ ابن: آساف (H0623I)؛ والد: ميكا (H4316)؛ ويُدعى أيضًا زبدي في نحميا ١١:١٧؛ Another name of zikh.ri (זִכְרִי "Zichri" H2147K) § Zabdi = "endowment" 1) son of Zerah and grandson of Judah; جد عخان 2) أحد أبناء شمحي بنيامين. 3) ضابط داود مسؤول عن إنتاج كروم العنب لأقبية النبيذ. 4) ابن آساف المنشد. ويسمى أيضا "زكور" و "زكري".</t>
  </si>
  <si>
    <t> H2068G</t>
  </si>
  <si>
    <t> זַבְדִּיאֵל</t>
  </si>
  <si>
    <t> زابديل</t>
  </si>
  <si>
    <t> رجل عاش في زمن الملكية المتحدة، لم يُذكر إلا في 1 أي 27: 2؛ والد: يشبعام (ح3434) § زبديئيل = "الله وقفي" 1) والد يشبعام رئيس حرس داود 2) كاهن في زمن نحميا</t>
  </si>
  <si>
    <t> H2068H</t>
  </si>
  <si>
    <t>رجل يعيش في زمن السبي والعودة، مذكور فقط في نحميا ١١:١٤؛ ابن: هجدوليم (H1419B) § زبديئيل = "الله وقفي" 1) والد يشبعام رئيس حرس داود 2) كاهن في زمن نحميا</t>
  </si>
  <si>
    <t> H2069G</t>
  </si>
  <si>
    <t> זְבַדְיָהוּ</t>
  </si>
  <si>
    <t> زبديا</t>
  </si>
  <si>
    <t>رجل من سبط بنيامين عاش في زمن مصر والبرية، ورد ذكره فقط في ١ أخبار ٨:١٥؛ ابن: بريعة (H1283I)؛ شقيق: أراد (H6166B)، أخيو (H0283H)، شاشق (H8349)، يريموث (H3406I)، إيدر (H5738)، ميخائيل (H4317L)، يشباه (H3472) ويوحا (H3109) § زبديا = "وقف يهوه" 1) بنياميني من بني بريعة 2) بنياميني من بني ألفعل 3) من بني يروحام جدور ومن رجال داود 4) ابن عسائيل أخي يوآب ومن رجال داود 5) ابن ميخائيل من بني شفطيا 6) كاهن من بني إمير كانت له امرأة أجنبية في أيام عزرا 7) لاوي ثالث ابن مشلميا القورحي 8) لاوي في عهد يهوشافاط 9) ) ابن إسماعيل ورئيس بيت يهوذا في عهد يهوشافاط</t>
  </si>
  <si>
    <t> H2069H</t>
  </si>
  <si>
    <t>رجل من سبط بنيامين عاش في زمن الملكية المنقسمة، ورد ذكره فقط في ١ أخبار ٨:١٧؛ ابن: إلبال (H0508)؛ شقيق: عابر (H5677I)، مشام (H4936)، شميد (H8106B)، بريعة (H1283I)، شيما (H8087I)، مشلام (H4918J)، حزقي (H2395)، حابر (H2268J)، إشمراي (H3461)، إزليا (H3461). ح3152) ويوباب (ه3103ك) § زبديا = "وقف الرب" 1) بنياميني من أبناء بريعة 2) بنياميني من أبناء ألفعل 3) أحد أبناء يروحام جدور وأحد رجال داود 4) ابن عسائيل أخي يوآب ومن رجال داود 5) ابن ميخائيل من بني شفطيا 6) كاهن من بني إمير كانت له امرأة أجنبية في زمن عزرا 7) لاوي ثالثا. ابن مشلميا القورحي 8) لاوي في ملك يهوشافاط 9) ابن إسماعيل ورئيس بيت يهوذا في ملك يهوشافاط</t>
  </si>
  <si>
    <t> H2069I</t>
  </si>
  <si>
    <t>رجل عاش في زمن الملكية المنقسمة، ورد ذكره فقط في 1 أي 12: 7؛ ابن: يروهام (H3395K)؛ شقيق: يويلة (ه3132) § زبديا = "وقف الرب" 1) بنياميني من أبناء بريعة 2) بنياميني من أبناء ألفعل 3) أحد أبناء يروحام جدور وأحد رجال داود 4) ابن عسائيل أخي يوآب ومن رجال داود 5) ابن ميخائيل من بني شفطيا 6) كاهن من بني إمير كانت له امرأة أجنبية في زمن عزرا 7) لاوي ثالثا. ابن مشلميا القورحي 8) لاوي في ملك يهوشافاط 9) ابن إسماعيل ورئيس بيت يهوذا في ملك يهوشافاط</t>
  </si>
  <si>
    <t> H2069J</t>
  </si>
  <si>
    <t>رجل عاش في زمن الملكية المنقسمة، ورد ذكره فقط في 1 أي 26: 2؛ ابن: مشلميا (ح4920)؛ شقيق: زكريا (ه2148أ)، يديعائيل (ه3043ي)، يثنيئيل (ه3496)، عيلام (ه5867هـ)، يهوحانان (ه3076ط) وأليهويناي (ه0454أ) § زبديا = "وقف الرب" 1) بنياميني من أبناء برية 2 ) بنياميني من بني ألفعل 3) من أبناء يروحام جدور ومن رجال داود 4) ابن عسائيل أخي يوآب ومن رجال داود 5) ابن ميخائيل من أبناء شفطيا 6) ) كاهن من بني إمير كانت له امرأة أجنبية في زمن عزرا 7) لاوي ثالث ابن مشلميا القورحي 8) لاوي في ملك يهوشافاط 9) ابن إسماعيل ورئيس بيت يهوذا في عهد يهوشافاط</t>
  </si>
  <si>
    <t> H2069K</t>
  </si>
  <si>
    <t>رجل عاش في زمن الملكية المتحدة، لم يُذكر إلا في 1 أي 27: 7؛ ابن: عسائيل (ح6214) § زبديا = "وقف الرب" 1) بنياميني من أبناء بريعة 2) بنياميني من أبناء ألفعل 3) أحد أبناء يروحام جدور وأحد رجال داود 4) ابن عسائيل أخي يوآب ومن رجال داود 5) ابن ميخائيل من بني شفطيا 6) كاهن من بني إمير كانت له امرأة أجنبية في زمن عزرا 7) لاوي ثالثا. ابن مشلميا القورحي 8) لاوي في ملك يهوشافاط 9) ابن إسماعيل ورئيس بيت يهوذا في ملك يهوشافاط</t>
  </si>
  <si>
    <t> H2069L</t>
  </si>
  <si>
    <t>رجل يعيش في زمن الملكية المنقسمة، مذكور فقط في 2أخ 17: 8 § زبديا = "هبة يهوه" 1) بنياميني من أبناء بريعة 2) بنياميني من أبناء ألفعل 3) أحد أبناء برية. يروحام جدور وأحد رجال داود 4) ابن عسائيل أخي يوآب وأحد رجال داود 5) ابن ميخائيل من أبناء شفطيا 6) كاهن من بني إمير وكانت له امرأة أجنبية في في زمن عزرا 7) لاوي، الابن الثالث لمشلميا القورحي 8) لاوي في ملك يهوشافاط 9) ابن إسماعيل ورئيس بيت يهوذا في ملك يهوشافاط</t>
  </si>
  <si>
    <t> H2069M</t>
  </si>
  <si>
    <t>رجل عاش في زمن الملكية المنقسمة، ورد ذكره فقط في 2 أي 19: 11؛ ابن: إسماعيل (ه3458J) § زبديا = "وقف الرب" 1) بنياميني من أبناء بريعة 2) بنياميني من أبناء ألفعل 3) أحد أبناء يروحام جدور وأحد رجال داود 4) ابن عسائيل أخي يوآب ومن رجال داود 5) ابن ميخائيل من بني شفطيا 6) كاهن من بني إمير كانت له امرأة أجنبية في زمن عزرا 7) لاوي ثالثا. ابن مشلميا القورحي 8) لاوي في ملك يهوشافاط 9) ابن إسماعيل ورئيس بيت يهوذا في ملك يهوشافاط</t>
  </si>
  <si>
    <t> H2069N</t>
  </si>
  <si>
    <t>رجل يعيش في زمن السبي والعودة، مذكور فقط في عز 8: 8؛ ابن: ميخائيل (H4317P) § زبديا = "وقف الرب" 1) بنياميني من أبناء بريعة 2) بنياميني من أبناء ألفعل 3) أحد أبناء يروحام جدور وأحد رجال داود 4) ابن عسائيل أخي يوآب ومن رجال داود 5) ابن ميخائيل من بني شفطيا 6) كاهن من بني إمير كانت له امرأة أجنبية في زمن عزرا 7) لاوي ثالثا. ابن مشلميا القورحي 8) لاوي في ملك يهوشافاط 9) ابن إسماعيل ورئيس بيت يهوذا في ملك يهوشافاط</t>
  </si>
  <si>
    <t> H2069O</t>
  </si>
  <si>
    <t>رجل يعيش في زمن السبي والعودة، مذكور فقط في عز 10: 20 § زبديا = "وقفية الرب" 1) بنياميني من أبناء بريعة 2) بنياميني من أبناء ألفعل 3) أحد الأبناء لييروهام الجدوري وأحد رجال داود 4) ابن عسائيل أخي يوآب وأحد رجال داود 5) ابن ميخائيل من بني شفطيا 6) كاهن من بني إمير وكان له امرأة أجنبية في زمن عزرا 7) لاوي، الابن الثالث لمشلميا القورحي 8) لاوي في ملك يهوشافاط 9) ابن إسماعيل ورئيس بيت يهوذا في ملك يهوشافاط</t>
  </si>
  <si>
    <t> H2070</t>
  </si>
  <si>
    <t> جيد</t>
  </si>
  <si>
    <t> يطير</t>
  </si>
  <si>
    <t> H2071</t>
  </si>
  <si>
    <t> جيد</t>
  </si>
  <si>
    <t> زبود</t>
  </si>
  <si>
    <t xml:space="preserve"> رجل يعيش في زمن الملكية المتحدة، يُذكر فقط في ١ مل ٤:٥؛ ابن: ناثان (H5416H)؛ شقيق: عزريا (ه5838هـ) § زابود = "أعطى" كاهناً، ابن ناثان، شغل منصب "صديق الملك" لسليمان</t>
  </si>
  <si>
    <t> H2072</t>
  </si>
  <si>
    <t> جيد</t>
  </si>
  <si>
    <t xml:space="preserve">رجل يعيش في زمن السبي والعودة، مذكور فقط في عز 8: 14 اسم آخر لـ zak.kur ( إسرائيل "زكور" H2139K) § زبود = "أعطى" أحد أبناء بغواي، الذي عاد في القافلة الثانية مع عزرا</t>
  </si>
  <si>
    <t> H2073</t>
  </si>
  <si>
    <t> شكرا</t>
  </si>
  <si>
    <t> ارتفاع</t>
  </si>
  <si>
    <t> تعالى، إقامة، ارتفاع، مسكن عال، ارتفاع، سكنى</t>
  </si>
  <si>
    <t> H2074</t>
  </si>
  <si>
    <t> شكرا</t>
  </si>
  <si>
    <t xml:space="preserve">رجل من سبط زبولون عاش في زمن البطاركة، ورد ذكره لأول مرة في تك 30: 20؛ ابن: إسرائيل (ح3478) وليا (ح3812)؛ شقيق: رأوبين (H7205)، شمعون (H8095)، لاوي (H3878)، يهوذا (H3063)، يساكر (H3485) ودينا (H1783)؛ الأخ غير الشقيق لكل من: دان (H1835H)، نفتالي (H5321)، جاد (H1410)، أشير (H0836)، يوسف (H3130) وبنيامين (H1144)؛ والد: سريد (H5624)، إيلون (H0356H) ويجهليل (H3177) § زبولون = "تعالى" 1) العاشر من أبناء يعقوب، السادس والأخير من ليئة؛ جد زبولون 2) ينحدر السبط من زبولون 3) الأرض المخصصة لسبط زبولون</t>
  </si>
  <si>
    <t> H2075</t>
  </si>
  <si>
    <t> شكرا جزيلا</t>
  </si>
  <si>
    <t> الزبولونيت</t>
  </si>
  <si>
    <t xml:space="preserve">شخص من سبط زبولون يعيش في زمن البطاركة، ورد ذكره لأول مرة في تك 30: 20؛ ابن: إسرائيل (ح3478) وليا (ح3812)؛ شقيق: رأوبين (H7205)، شمعون (H8095)، لاوي (H3878)، يهوذا (H3063)، يساكر (H3485) ودينا (H1783)؛ الأخ غير الشقيق لكل من: دان (H1835H)، نفتالي (H5321)، جاد (H1410)، أشير (H0836)، يوسف (H3130) وبنيامين (H1144)؛ والد: سريد (H5624)، إيلون (H0356H) ويجهليل (H3177) مجموعة ze.vu.lun (‹زبولون“H2074) § زبولونيتي، من زبولون من نسل زبولون وعضو في سبط زبولون</t>
  </si>
  <si>
    <t> H2076</t>
  </si>
  <si>
    <t> د</t>
  </si>
  <si>
    <t> 1) للذبح، القتل، التضحية، الذبح للأضحية 1أ) (قال) 1a1) للذبح للأضحية 1a2) للذبح للأكل 1a3) للذبح في الحكم الإلهي 1ب) (Piel) للتضحية، تقديم التضحية المعادل الآرامي: دي .vach (밴구그، "للتضحية" H1684)</t>
  </si>
  <si>
    <t> H2077</t>
  </si>
  <si>
    <t> د</t>
  </si>
  <si>
    <t>1) التضحية 1 أ) ذبائح البر 1 ب) ذبائح الجهاد 1 ج) الذبائح للأشياء الميتة 1 د) ذبيحة العهد 1 هـ) الفصح 1 و) الذبيحة السنوية 1 جم) تقديم الشكر</t>
  </si>
  <si>
    <t> H2078</t>
  </si>
  <si>
    <t> زبح</t>
  </si>
  <si>
    <t xml:space="preserve"> رجل عاش قبل ملكية إسرائيل، تم ذكره لأول مرة في قض 8: 5 § زبح = "محروم من الحماية" أحد ملكي مديان اللذين قادا الغزو الكبير لفلسطين وهزمهما جدعون أخيرًا</t>
  </si>
  <si>
    <t> H2079G</t>
  </si>
  <si>
    <t> مسعود</t>
  </si>
  <si>
    <t> الزباي</t>
  </si>
  <si>
    <t> رجل يعيش في زمن السبي والعودة، مذكور فقط في عز 10: 28 § زباي = "طاهر" 1) من نسل باباي الذي اتخذ زوجة أجنبية في أيام عزرا 2) والد باروخ الذي ساعد نحميا في إعادة بناء سور المدينة</t>
  </si>
  <si>
    <t> H2079H</t>
  </si>
  <si>
    <t>رجل يعيش في زمن المنفى والعودة، مذكور فقط في نحميا ٣: ٢٠؛ والد: باروخ (ح1263) § زباي = "نقي" 1) من نسل باباي الذي اتخذ زوجة أجنبية في أيام عزرا 2) والد باروخ، الذي ساعد نحميا في إعادة بناء سور المدينة</t>
  </si>
  <si>
    <t> H2080</t>
  </si>
  <si>
    <t> المجال</t>
  </si>
  <si>
    <t> زبيدة</t>
  </si>
  <si>
    <t xml:space="preserve"> امرأة تعيش في زمن الملكية المنقسمة، مذكورة فقط في 2 مل 23: 36؛ ابنة: فدايا (ح6305)؛ متزوج من يوشيا (ح2977)؛ والدة: يهوياقيم (ح3079) § زبودة = "الموهوبة" زوجة يوشيا وأم يهوياقيم، وكلاهما ملكي يهوذا</t>
  </si>
  <si>
    <t> H2081</t>
  </si>
  <si>
    <t> זְבִינָא</t>
  </si>
  <si>
    <t> زيبينا</t>
  </si>
  <si>
    <t xml:space="preserve"> رجل يعيش في زمن السبي والعودة، مذكور فقط في عز 10: 43 § زبينا = "اشترى" ابن نبو الذي اتخذ زوجة أجنبية في زمن عزرا</t>
  </si>
  <si>
    <t> H2082</t>
  </si>
  <si>
    <t> د</t>
  </si>
  <si>
    <t> لتكريم</t>
  </si>
  <si>
    <t> (قال) تعظيما، وكرامة، و(ممكنا) تسكن عاليا</t>
  </si>
  <si>
    <t> H2083</t>
  </si>
  <si>
    <t> زبول</t>
  </si>
  <si>
    <t xml:space="preserve">رجل عاش قبل ملكية إسرائيل، تم ذكره لأول مرة في قض 9: 28 § زبول = "ممجد" رئيس مدينة شكيم في وقت المنافسة بين أبيمالك والكنعانيين الأصليين.</t>
  </si>
  <si>
    <t> H2084</t>
  </si>
  <si>
    <t> د</t>
  </si>
  <si>
    <t> 1) للشراء ، واكتساب 1 أ) (P'al) ربح (مشاركة)</t>
  </si>
  <si>
    <t> H2085</t>
  </si>
  <si>
    <t> זָג</t>
  </si>
  <si>
    <t> 1) (بمعنى غير مؤكد) 1 أ) اسم بعض المنتجات غير المهمة للكرمة ، ممنوع على الناصريين ، ربما ساق أو جلد العنب</t>
  </si>
  <si>
    <t> H2086</t>
  </si>
  <si>
    <t> זֵד</t>
  </si>
  <si>
    <t> 1) متعجرف، فخور، وقح، متغطرس 1أ) المتكبرون (كما ن كول رر) 1ب) متغطرس (كما صفة)</t>
  </si>
  <si>
    <t> ح2087</t>
  </si>
  <si>
    <t> זָדוֹן</t>
  </si>
  <si>
    <t> الكبرياء، الوقاحة، الغطرسة، الغطرسة</t>
  </si>
  <si>
    <t> ح2088</t>
  </si>
  <si>
    <t> זֶה</t>
  </si>
  <si>
    <t>1) هذا ، هذا ، هنا ، الذي ، هذا ... ذاك ، الواحد ... الآخر ، الآخر ، مثل 1 أ) (بمفرده) 1 أ 1) هذا 1 أ 2) هذا ... ذاك ... الآخر ، 1b آخر) (appos to sub) 1b1) هذا 1c) (كمسند) 1c1) هذا ، مثل 1d) (ضمنيًا) 1d1) ثم 1d2) من ، من 1d3) كيف الآن ، ماذا الآن 1d4) ماذا الآن 1d5 ) لذلك الآن 1d6) انظر هنا 1d7) الآن 1d8) الآن ، الآن بالفعل 1e) (الشعر) 1e1) حيث ، أولئك الذين 1f) (مع البادئات) 1f1) في هذا (المكان) هنا ، ثم 1f2) على هذه الشروط ، هنا ، هكذا ، من خلال هذا ، لهذا السبب ، في هذه المسألة 1f3) وبالتالي وبالتالي 1f4) على النحو التالي ، أشياء مثل هذه ، وفقًا لذلك ، لهذا الغرض ، بطريقة مماثلة ، وبالتالي وبالتالي 1f5) من هنا ، وبالتالي ، من جانب ... على الجانب الآخر ، 1f6) في هذا الحساب 1f7) على الرغم من هذا ، ومن أين ، كيف</t>
  </si>
  <si>
    <t> ح2089</t>
  </si>
  <si>
    <t> خروف، خروف (قد يكون خطأ مطبعي لـ "seh")</t>
  </si>
  <si>
    <t> H2090</t>
  </si>
  <si>
    <t> זֹה</t>
  </si>
  <si>
    <t> H2091</t>
  </si>
  <si>
    <t> تحميل</t>
  </si>
  <si>
    <t>1) الذهب 1أ) كمعدن ثمين 1ب) كمقياس للوزن 1ج) التألق والروعة (الشكل) المعادل الآرامي: de.hav (백가일 "ذهب" H1722)</t>
  </si>
  <si>
    <t> H2092</t>
  </si>
  <si>
    <t> نعم</t>
  </si>
  <si>
    <t> ليكره</t>
  </si>
  <si>
    <t> (بيل) أن تكره، تكون كريهة، تكون كريهة</t>
  </si>
  <si>
    <t> H2093</t>
  </si>
  <si>
    <t> نعم</t>
  </si>
  <si>
    <t> زهام</t>
  </si>
  <si>
    <t xml:space="preserve"> رجل من سبط يهوذا عاش في زمن الملكية المنقسمة، ورد ذكره فقط في 2 أي 11: 19؛ ابن: رحبعام (ه 7346) ومحلة (ه 4258 ه)؛ شقيق: يعوش (H3266K) وشمريا (H8114H)؛ الأخ غير الشقيق لـ: أبيا (H0029I)، عطاي (H6262I)، زيزا (H2124H) وشلوميث (H8019G) § زحام = "مبغض" ابن رحبعام من محلة حفيدة داود</t>
  </si>
  <si>
    <t> H2094A</t>
  </si>
  <si>
    <t> حسنا</t>
  </si>
  <si>
    <t> 1) للتألق ، أرسل الضوء ، كن خفيفًا ، كن ساطعًا 1 أ) (هيفيل) للتألق ، أرسل الضوء (الشكل)</t>
  </si>
  <si>
    <t> H2094B</t>
  </si>
  <si>
    <t> يحذر</t>
  </si>
  <si>
    <t> 1) to admonish, warn, teach 1a) (Niphal) to be taught, be admonished 1b) (Hiphil) to teach, warn Aramaic equivalent: ze.har (זְהַר "to take heed" H2095)</t>
  </si>
  <si>
    <t>H2095</t>
  </si>
  <si>
    <t> جيد</t>
  </si>
  <si>
    <t> لتأخذ في الاعتبار</t>
  </si>
  <si>
    <t> 1) أن ينتبه ويهتم ويحذر 1 أ) (بال) ليتم تحذيره</t>
  </si>
  <si>
    <t> H2096</t>
  </si>
  <si>
    <t> حسنا</t>
  </si>
  <si>
    <t> السطوع، مشرقة</t>
  </si>
  <si>
    <t> H2097</t>
  </si>
  <si>
    <t> جيد</t>
  </si>
  <si>
    <t> الشياطين ضمير 1) هذا ، مثل ضمير و 2) الذي</t>
  </si>
  <si>
    <t> H2098</t>
  </si>
  <si>
    <t> جيد</t>
  </si>
  <si>
    <t> الشياطين ضمير 1) هذا ، مثل ضمير 2) (من) الذي ، (من) من</t>
  </si>
  <si>
    <t> H2099</t>
  </si>
  <si>
    <t> هناك</t>
  </si>
  <si>
    <t> زيف</t>
  </si>
  <si>
    <t xml:space="preserve"> § زيف = اسم "السطوع" للشهر الثاني من السنة، الموافق أبريل-مايو</t>
  </si>
  <si>
    <t> H2100G</t>
  </si>
  <si>
    <t> جيد</t>
  </si>
  <si>
    <t> يتدفق: يتدفق</t>
  </si>
  <si>
    <t> : يتدفق 1) يتدفق، يتدفق، يصدر، يفرز 1أ) (قل) 1a1) يتدفق، يتدفق 1a2) ليموت، يتلاشى (شكل) 1a3) يتدفق (من يخرج من امرأة)، لديه مشكلة، تدفق 1a4) التدفق (النعت)</t>
  </si>
  <si>
    <t> H2100H</t>
  </si>
  <si>
    <t> التدفق: التفريغ</t>
  </si>
  <si>
    <t> : bodily_discharge 1) يتدفق، يتدفق، يصدر، يفرز 1أ) (قل) 1a1) يتدفق، يتدفق 1a2) يموت، يتلاشى (الشكل) 1a3) يتدفق (يخرج من امرأة)، لديه مشكلة، تدفق 1a4) التدفق (النعت)</t>
  </si>
  <si>
    <t> H2100I</t>
  </si>
  <si>
    <t> التدفق: Waste_away</t>
  </si>
  <si>
    <t> Waste_away 1) للتدفق، التدفق، الإصدار، التفريغ 1أ) (Qal) 1a1) التدفق، التدفق 1a2) للموت، الصنوبر بعيدًا (الشكل) 1a3) التدفق (إصدار من امرأة)، لديك مشكلة، تدفق 1a4) التدفق (النعت)</t>
  </si>
  <si>
    <t> H2101</t>
  </si>
  <si>
    <t> جيد</t>
  </si>
  <si>
    <t> 1) تدفق ، مشكلة ، تصريف ، تدفق 1 أ) السائل المنوي ، إفرازات (مرض تناسلي) (للرجال) 1 ب) مشكلة ، تدفق (للمرأة)</t>
  </si>
  <si>
    <t> H2102</t>
  </si>
  <si>
    <t> جيد</t>
  </si>
  <si>
    <t> 1) أن تغلي، تغلي، تغلي، تتصرف بفخر، تتصرف بوقاحة، تتصرف بتمرد، تكون متغطرسة، تكون متعجرفة، تكون فخورة بتمرد 1 أ) (قال) 1 أ 1) تتصرف بوقاحة 1 أ 2) تتعامل بغطرسة (مع 'آل') 1 أ 3 ) للتحدي بفخر (مع 'el') 1ب) (هيفيل) 1b1) للغليان، والغليان، والتصرف بفخر 1b2) للتصرف بوقاحة، والتصرف بوقاحة المعادل الآرامي: zud ( إسرائيل، "كن فخوراً" H2103)</t>
  </si>
  <si>
    <t> H2103</t>
  </si>
  <si>
    <t> זוּד</t>
  </si>
  <si>
    <t> كن فخورا</t>
  </si>
  <si>
    <t> 1) أن تتصرف بفخر ، وكن قاهرًا 1 أ) (أفيل) للتصرف بافتراض</t>
  </si>
  <si>
    <t> H2104</t>
  </si>
  <si>
    <t> أنشودة</t>
  </si>
  <si>
    <t> زوزيم</t>
  </si>
  <si>
    <t xml:space="preserve">ينحدر الناس من زوز (؟)، المذكور فقط في تك 14: 5 § زوزيم = "مخلوقات جوالة" شعب قديم من أصل غير مؤكد، ربما سكان عمون القديمة شرق نهر الأردن</t>
  </si>
  <si>
    <t> H2105</t>
  </si>
  <si>
    <t> זוֹחֵת</t>
  </si>
  <si>
    <t> زوهات</t>
  </si>
  <si>
    <t xml:space="preserve"> رجل من سبط يهوذا(؟) عاش في زمن الملكية المنقسمة، لم يُذكر إلا في ١ أخبار ٤:٢٠؛ ابن: إيشي (H3469H)؛ شقيق: بن زوحت (ح1132) § زوحت = "أطلق" ابن إيشي من سبط يهوذا</t>
  </si>
  <si>
    <t> H2106</t>
  </si>
  <si>
    <t> أنشودة</t>
  </si>
  <si>
    <t> H2107</t>
  </si>
  <si>
    <t> זוּל</t>
  </si>
  <si>
    <t> إلى الفخم / يحتقر</t>
  </si>
  <si>
    <t> 1) (قال) يسكب البذخ 2) (الهيفيل) يحتقر</t>
  </si>
  <si>
    <t> H2108</t>
  </si>
  <si>
    <t> شكرا</t>
  </si>
  <si>
    <t> استثناء</t>
  </si>
  <si>
    <t> 1) الإزالة ، إعداد الإيداع 2) باستثناء ما عدا ذلك ، باستثناء ، مع إزالة الضم 3) ما عدا ذلك</t>
  </si>
  <si>
    <t> H2109A</t>
  </si>
  <si>
    <t> جيد</t>
  </si>
  <si>
    <t> 1) لإطعام 1 أ) (هوفال) ليتم تغذيتها بشكل جيد</t>
  </si>
  <si>
    <t> H2109B</t>
  </si>
  <si>
    <t> نعم</t>
  </si>
  <si>
    <t> (Pual) meaning uncertain Aramaic equivalent: zun (זוּן "to feed" H2110)</t>
  </si>
  <si>
    <t> H2110</t>
  </si>
  <si>
    <t>1) أن يطعم 1 أ) (يثبئيل) ليطعم نفسه</t>
  </si>
  <si>
    <t> H2111</t>
  </si>
  <si>
    <t> جيد</t>
  </si>
  <si>
    <t> 1) أن ترتعش ، جاذبية ، زلزال ، يكون في الإرهاب 1A) (QAL) لترتعش ، زلزال 1 ب) (pilpel) 1B1) لتهتز بعنف 1B2) للتسبب )</t>
  </si>
  <si>
    <t> H2112</t>
  </si>
  <si>
    <t> (Pe) to tremble Aramaic of zu.a (זוּעַ "to tremble" H2111)</t>
  </si>
  <si>
    <t> H2113</t>
  </si>
  <si>
    <t> نعم</t>
  </si>
  <si>
    <t> رعب ورعب ورعدة ورعدة</t>
  </si>
  <si>
    <t> H2114A</t>
  </si>
  <si>
    <t> المزيد</t>
  </si>
  <si>
    <t> 1) لتكون غريبًا ، كن غريبًا 1 أ) (قال) 1 أ 1) لتصبح غريبًا 1 أ 2) غريب ، آخر ، غريب ، أجنبي ، عدو (النعت) 1 أ 3) امرأة غريبة ، عاهرة ، عاهرة (ميتون) 1 ب) (نيفال) أن تكون مغتربًا 1 ج) (هوفال) لتكون غريبًا ، كن منفردًا</t>
  </si>
  <si>
    <t> H2114B</t>
  </si>
  <si>
    <t> كن بغيضا</t>
  </si>
  <si>
    <t> كريه (من التنفس) (النعت)</t>
  </si>
  <si>
    <t> H2115</t>
  </si>
  <si>
    <t> 1) (Qal) للضغط والضغط والسحق والضغط لأسفل وللخارج 1 أ) ليغلق (من الجرح)</t>
  </si>
  <si>
    <t> H2116</t>
  </si>
  <si>
    <t> الملف</t>
  </si>
  <si>
    <t> الشيء الذي يتم سحقه</t>
  </si>
  <si>
    <t> H2117</t>
  </si>
  <si>
    <t>זָזָא</t>
  </si>
  <si>
    <t> ظاظا</t>
  </si>
  <si>
    <t xml:space="preserve"> رجل من سبط يهوذا عاش في زمن الملكية المنقسمة، ورد ذكره فقط في 1 أي 2: 33؛ ابن: جوناثان (ح3129)؛ شقيق: فالث (H6431H) § ظاظا = "السطوع" أو "الامتلاء" أحد أبناء يوناثان من نسل يرحمئيل</t>
  </si>
  <si>
    <t> H2118</t>
  </si>
  <si>
    <t> זָחַח</t>
  </si>
  <si>
    <t> 1) لإزالة، إزاحة 1أ) (نيفال) المراد إزالتها، تخفيفها، إزاحتها</t>
  </si>
  <si>
    <t> H2119A</t>
  </si>
  <si>
    <t> جيد</t>
  </si>
  <si>
    <t> 1) يتقلص إلى الخلف، يزحف بعيدًا 1أ) (قال) يزحف، يزحف (النعت) (ميتون)</t>
  </si>
  <si>
    <t> H2119B</t>
  </si>
  <si>
    <t> يخاف، يخاف المعادل الآرامي: de.chal (방기핷ल "يخاف" H1763)</t>
  </si>
  <si>
    <t> H2120</t>
  </si>
  <si>
    <t> جديد</t>
  </si>
  <si>
    <t> الثعبان</t>
  </si>
  <si>
    <t xml:space="preserve"> Zoheleth = "الثعبان" حجر حدودي بالقرب من القدس حيث ذبح أدونيا الغنم والثيران، اسم آخر لـ en ro.gel ( ِعبْر "En-rogel" H5883)</t>
  </si>
  <si>
    <t> H2121</t>
  </si>
  <si>
    <t> جيد</t>
  </si>
  <si>
    <t> تحتدم</t>
  </si>
  <si>
    <t> متماوج، غاضب، مضطرب، فخور، وقح</t>
  </si>
  <si>
    <t> H2122</t>
  </si>
  <si>
    <t> كذلك</t>
  </si>
  <si>
    <t> السطوع والروعة</t>
  </si>
  <si>
    <t>H2123A</t>
  </si>
  <si>
    <t> نعم</t>
  </si>
  <si>
    <t> مخلوقات متحركة، أشياء متحركة</t>
  </si>
  <si>
    <t> H2123B</t>
  </si>
  <si>
    <t> الوفرة والامتلاء</t>
  </si>
  <si>
    <t> H2124G</t>
  </si>
  <si>
    <t> نعم</t>
  </si>
  <si>
    <t> زيزا</t>
  </si>
  <si>
    <t> رجل من سبط سمعان (؟) عاش في زمن الملكية المنقسمة، ورد ذكره فقط في 1 أي 4: 37؛ ابن: شيفي (H8230) § زيزا = "منير" 1) ابن شيفي رئيس الشمعونيين في عهد حزقيا 2) ابن رحبعام من معكة حفيدة أبشالوم</t>
  </si>
  <si>
    <t> H2124H</t>
  </si>
  <si>
    <t> رجل من سبط يهوذا عاش في زمن الملكية المنقسمة، ورد ذكره فقط في 2 أي 11: 20؛ ابن: رحبعام (ه 7346) ومعكة (ه 4601 ك)؛ شقيق: أبيا (H0029I)، عطاي (H6262I) وشلوميث (H8019)؛ الأخ غير الشقيق لـ: يعوش (H3266K)، شمريا (H8114H) وزاهام (H2093) § زيزا = "منير" 1) ابن شيفي، رئيس الشمعونيين في عهد حزقيا 2) ابن رحبعام من حفيدة معكة أبشالوم</t>
  </si>
  <si>
    <t> H2125</t>
  </si>
  <si>
    <t> نعم</t>
  </si>
  <si>
    <t> زيزه</t>
  </si>
  <si>
    <t xml:space="preserve">رجل من سبط لاوي عاش في زمن مصر والبرية، ورد ذكره لأول مرة في ١ أخبار ٢٣:١٠؛ ابن: شمعي (H8096)؛ شقيق: يحث (H3189I)، يعوش (H3266J) وبريعة (H1283J)؛ وتُدعى أيضًا زيزا في 1 أي 23: 11؛ اسم آخر لـ zi.na (إسرائيل "Zina" H2126) § Zizah = "وفرة" وهو لاوي غيرشوني، الابن الثاني لشمعي؛ وتسمى ايضا "زينة"</t>
  </si>
  <si>
    <t> H2126</t>
  </si>
  <si>
    <t> هذا هو</t>
  </si>
  <si>
    <t> زينة</t>
  </si>
  <si>
    <t xml:space="preserve"> رجل من سبط لاوي عاش في زمن مصر والبرية، ورد ذكره لأول مرة في ١ أخبار ٢٣:١٠؛ ابن: شمعي (H8096)؛ شقيق: يحث (H3189I)، يعوش (H3266J) وبريعة (H1283J)؛ وتُدعى أيضًا زيزا في 1 أي 23: 11؛ Also named: zi.zah (זִיזָה "Zizah" H2125) § Zina = "well-fed" a Gershonite Levite, second son of Shimei; وتسمى أيضا "زيزه"</t>
  </si>
  <si>
    <t> H2127</t>
  </si>
  <si>
    <t> نعم</t>
  </si>
  <si>
    <t> ضياء</t>
  </si>
  <si>
    <t xml:space="preserve">رجل من سبط جاد عاش في زمن الملكية المنقسمة، ورد ذكره فقط في 1 أي 5: 13؛ ابن: أبيهيل (H0032I)؛ شقيق: ميخائيل (هـ4317هـ)، مشلام (ه4918ي)، شبا (ه7652)، يوراي (ه3140)، ياكان (ه3275) وعابر (ه5677هـ) § ضياء = "فتنة" أحد الجاديين الذين سكنوا باشان</t>
  </si>
  <si>
    <t> H2128G</t>
  </si>
  <si>
    <t> نعم</t>
  </si>
  <si>
    <t> زيف</t>
  </si>
  <si>
    <t xml:space="preserve"> § زيف = "معركة" مدينة في جنوب يهوذا، بين اذنان وتيلم</t>
  </si>
  <si>
    <t> H2128H</t>
  </si>
  <si>
    <t> Ziph = "battlement" a city of Judah, southeast of Hebron, between Carmel and Juttah in the highland district Also named: zi.phi (זִיפִי "Ziphite" H2130)</t>
  </si>
  <si>
    <t> H2128I</t>
  </si>
  <si>
    <t>رجل من سبط يهوذا عاش في زمن الملكية المنقسمة، ورد ذكره لأول مرة في 1 أي 2: 42؛ ابن: مريشاه@1 أخبار 2:42 (ح4337) § زيف = "معركة" 1) ابن يهليلئيل من نسل يهوذا وأخ زيفه 2) مدينة في جنوب يهوذا، بين اذنان وطليم 3) مدينة يهوذا، جنوب شرقي حبرون، بين الكرمل ويطة في منطقة المرتفعات</t>
  </si>
  <si>
    <t> H2128J</t>
  </si>
  <si>
    <t> رجل من سبط يهوذا عاش في زمن الملكية المنقسمة، ورد ذكره فقط في 1 أي 4: 16؛ ابن: جلليل (ح3094)؛ شقيق: زيفة (H2129)، تيريا (H8493) وأسريئيل (H0840) § زيف = "معركة" 1) ابن يهليلئيل، من نسل يهوذا، وأخ زيفه 2) مدينة في جنوب يهوذا، بين اذنان و تيلم 3) مدينة يهوذا، جنوب شرقي الخليل، بين الكرمل ويوطة في قضاء المرتفعات.</t>
  </si>
  <si>
    <t> H2129</t>
  </si>
  <si>
    <t> خدمة</t>
  </si>
  <si>
    <t> زيفاه</t>
  </si>
  <si>
    <t xml:space="preserve">رجل من سبط يهوذا عاش في زمن الملكية المنقسمة، ورد ذكره فقط في 1 أي 4: 16؛ ابن: جلليل (ح3094)؛ شقيق: زيف (H2128J)، تيريا (H8493) وأساريل (H0840) § زيفة = "معركة" ابن يهليلئيل، من نسل يهوذا، وأخ زيف</t>
  </si>
  <si>
    <t> H2130</t>
  </si>
  <si>
    <t> جيد</t>
  </si>
  <si>
    <t> زيفيت</t>
  </si>
  <si>
    <t xml:space="preserve"> Group of ziph (זִיף "Ziph" H2128H) § Ziphites = "smelters" an inhabitant of Ziph</t>
  </si>
  <si>
    <t> H2131A</t>
  </si>
  <si>
    <t> جيد</t>
  </si>
  <si>
    <t> صاروخ</t>
  </si>
  <si>
    <t> شرارة، صاروخ، نار، سهم ملتهب</t>
  </si>
  <si>
    <t> H2131B</t>
  </si>
  <si>
    <t> الأغلال</t>
  </si>
  <si>
    <t> H2132G</t>
  </si>
  <si>
    <t> هذه هي الطريقة</t>
  </si>
  <si>
    <t> (جبل) الزيتون</t>
  </si>
  <si>
    <t> هذا الاسم يعني الزيتون، شجرة الزيتون يُسمى أيضًا: إلايون (ἐναιών "Olivet" G1638)</t>
  </si>
  <si>
    <t> H2132H</t>
  </si>
  <si>
    <t> زيتون</t>
  </si>
  <si>
    <t> 1) الزيتون، شجرة الزيتون 1أ) شجرة الزيتون 1ب) الزيتون 2) الجبل المواجه للقدس من الجانب الشرقي</t>
  </si>
  <si>
    <t> H2133</t>
  </si>
  <si>
    <t> نعم</t>
  </si>
  <si>
    <t> زيتان</t>
  </si>
  <si>
    <t xml:space="preserve">رجل من سبط بنيامين عاش في زمن الملكية المنقسمة، ورد ذكره فقط في ١ أخبار ٧:١٠؛ ابن: بلهان (ح١٠٩٢هـ)؛ شقيق: يعوش (ه3266هـ)، بنيامين (ه1144هـ)، إيهود (ه0164هـ)، كنعنة (ه3668هـ)، ترشيش (ه8659هـ) وأخيشاهار (ه0300) § زثان = "زيتون" بنياميني من أبناء بلهان</t>
  </si>
  <si>
    <t> H2134</t>
  </si>
  <si>
    <t> نعم</t>
  </si>
  <si>
    <t> 1) نظيف ، نقي 1 أ) نقي 1 ب) نقي ، نظيف ، صالح (الشكل) 2) النقي (ثانوي)</t>
  </si>
  <si>
    <t> H2135</t>
  </si>
  <si>
    <t> نعم</t>
  </si>
  <si>
    <t> 1) أن تكون طاهرًا ، كن طاهرًا ، كن واضحًا 1 أ) (Qal) 1a1) لتكون نظيفًا ، كن نقيًا 1a2) لتكون واضحًا ، يكون مبررًا 1b) (Piel) 1b1) لتنظف ، تطهر ، حافظ على نظافتك ، حافظ على نظافتك نقي 1c) (Hithpael) 1c1) لتنظيف 1c2) لتطهر نفسك ، طهر نفسك</t>
  </si>
  <si>
    <t> H2136</t>
  </si>
  <si>
    <t> זָכוּ</t>
  </si>
  <si>
    <t> الطهارة، البراءة، البراءة (عند الله)</t>
  </si>
  <si>
    <t> H2137</t>
  </si>
  <si>
    <t> أنشودة</t>
  </si>
  <si>
    <t> الزجاج والكريستال والزجاج الناعم</t>
  </si>
  <si>
    <t> H2138</t>
  </si>
  <si>
    <t> ش</t>
  </si>
  <si>
    <t> H2139G</t>
  </si>
  <si>
    <t> ش</t>
  </si>
  <si>
    <t> زكور</t>
  </si>
  <si>
    <t>رجل يعيش في زمن مصر والبرية، مذكور فقط في عدد ١٣: ٤؛ والد: شموع (H8051) § زكور أو زكور = "ذاكر" 1) والد شموع الجاسوس الرأوبيني 2) شمعوني من عائلة مشماع 3) لاوي مراري ابن يعزيا 4) ابن آساف المغني 5 ) ابن إمري الذي ساعد نحميا في إعادة بناء السور 6) لاوي، أو عائلة من اللاويين، الذين وقعوا العهد مع نحميا 7) لاوي كان ابنه أو نسله حنان أحد أمناء الخزائن التي عينها نحميا</t>
  </si>
  <si>
    <t> H2139H</t>
  </si>
  <si>
    <t>رجل من سبط سمعان عاش في زمن الملكية المنقسمة، ورد ذكره فقط في 1 أي 4: 26؛ ابن: حموئيل (ح2536)؛ والد: شمعي (H8096K) § زكور أو زكور = "ذاكر" 1) والد شموع الجاسوس الرأوبيني 2) شمعوني من عشيرة مشماع 3) لاوي مراري ابن يعزيا 4) ابن آساف المغني 5 ) ابن إمري الذي ساعد نحميا في إعادة بناء السور 6) لاوي، أو عائلة من اللاويين، الذين وقعوا العهد مع نحميا 7) لاوي كان ابنه أو نسله حنان أحد أمناء الخزائن التي عينها نحميا</t>
  </si>
  <si>
    <t> H2139I</t>
  </si>
  <si>
    <t>رجل من سبط لاوي عاش في زمن الملكية المنقسمة، ورد ذكره فقط في 1 أي 24: 27؛ ابن: يعزيا (ح3269)؛ شقيق: بينو (H1121B)، شوهام (H7719) وعبري (H5681) § زكور أو زكور = "ذاكي" 1) والد شموع، الجاسوس الرأوبيني 2) شمعوني من عائلة مشماع 3) لاوي مراري، ابن ليعزيا 4) ابن آساف المغني 5) ابن إمري الذي ساعد نحميا في بناء السور 6) لاوي من عشيرة اللاويين الذين وقعوا العهد مع نحميا 7) لاوي كان ابنه أو نسله حنان واحدًا منه الخزنة على الخزائن التي عينها نحميا</t>
  </si>
  <si>
    <t> H2139J</t>
  </si>
  <si>
    <t>رجل من سبط لاوي عاش في زمن الملكية المنقسمة، ورد ذكره لأول مرة في 1 أي 25: 2؛ ابن: آساف (هـ0623هـ)؛ شقيق: يوسف (H3130I)، نثنيا (H5418H) وأشاريلة (H0841) § زكور أو زكور = "ذاكر" 1) والد شموع، الجاسوس الرأوبيني 2) شمعوني من عائلة مشماع 3) لاوي مراري، ابن ليعزيا 4) ابن آساف المغني 5) ابن إمري الذي ساعد نحميا في بناء السور 6) لاوي من عشيرة اللاويين الذين وقعوا العهد مع نحميا 7) لاوي كان ابنه أو نسله حنان واحدًا منه الخزنة على الخزائن التي عينها نحميا</t>
  </si>
  <si>
    <t> H2139K</t>
  </si>
  <si>
    <t> man living at the time of Exile and Return, only mentioned at Ezr 8:14 Also named: za.bud (זבוד "Zabud" H2072) § Zaccur or Zacchur = "mindful" 1) father of Shammua, the Reubenite spy 2) شمعوني من عشيرة مشماع 3) لاوي مراري بن يعزيا 4) ابن آساف المغني 5) ابن إمري الذي ساعد نحميا في بناء السور 6) لاوي من عشيرة اللاويين الذين وقعوا العهد مع نحميا 7) لاوي كان ابنه أو نسله حنان أحد أمناء الخزائن الذين عينهم نحميا</t>
  </si>
  <si>
    <t> H2139L</t>
  </si>
  <si>
    <t>رجل يعيش في زمن المنفى والعودة، مذكور فقط في نحميا ٣: ٢؛ ابن: إمري (ه0566هـ) § زكور أو زكور = "ذاكر" 1) والد شموع الجاسوس الرأوبيني 2) شمعوني من عائلة مشماع 3) لاوي مراري ابن يعزيا 4) ابن آساف المغني 5 ) ابن إمري الذي ساعد نحميا في إعادة بناء السور 6) لاوي، أو عائلة من اللاويين، الذين وقعوا العهد مع نحميا 7) لاوي كان ابنه أو نسله حنان أحد أمناء الخزائن التي عينها نحميا</t>
  </si>
  <si>
    <t> H2139M</t>
  </si>
  <si>
    <t>رجل يعيش في زمن السبي والعودة، مذكور فقط في نحميا 10: 12 § زكور أو زكور = "ذاكر" 1) والد شموع، الجاسوس الرأوبيني 2) شمعوني من عائلة مشماع 3) لاوي مراري، ابن يعزيا 4) ابن آساف المغني 5) ابن إمري الذي ساعد نحميا في بناء السور 6) لاوي من عشيرة اللاويين الذين وقعوا العهد مع نحميا 7) لاوي كان ابنه أو نسله حنان واحدا للخزائن على الخزائن التي عينها نحميا</t>
  </si>
  <si>
    <t> H2139N</t>
  </si>
  <si>
    <t>رجل يعيش في زمن السبي والعودة، مذكور فقط في نحميا ١٣:١٣؛ ابن: متنيا (ح4983ب)؛ والد: حنان (H2605N) § زكور أو زكور = "ذاكر" 1) والد شموع الجاسوس الرأوبيني 2) شمعوني من عشيرة مشماع 3) لاوي مراري ابن يعزيا 4) ابن آساف المغني 5 ) ابن إمري الذي ساعد نحميا في إعادة بناء السور 6) لاوي، أو عائلة من اللاويين، الذين وقعوا العهد مع نحميا 7) لاوي كان ابنه أو نسله حنان أحد أمناء الخزائن التي عينها نحميا</t>
  </si>
  <si>
    <t> H2140</t>
  </si>
  <si>
    <t> ي</t>
  </si>
  <si>
    <t> زكاي</t>
  </si>
  <si>
    <t xml:space="preserve"> رجل يعيش في زمن السبي والعودة، تم ذكره لأول مرة في عز 2: 9 § زكاي = "طاهر" رأس عائلة مكونة من 760 من المسبيين العائدين مع زربابل</t>
  </si>
  <si>
    <t> H2141</t>
  </si>
  <si>
    <t> זָכַךְ</t>
  </si>
  <si>
    <t> 1) لتكون نقيًا ، كن مشرقًا ، كن نظيفًا ، كن مشرقًا ، نظيفًا 1 أ) (Qal) 1a1) لتكون مشرقًا ، كن مشرقاً 1a2) لتكون نظيفًا ، كن نقيًا 1 ب) (Hiphil) لتنظف ، تطهر ، تنظف</t>
  </si>
  <si>
    <t> H2142</t>
  </si>
  <si>
    <t> ار</t>
  </si>
  <si>
    <t>1) للتذكر ، والتذكر ، والعقل 1 أ) (قال) للتذكر ، والتذكر 1 ب) (Niphal) ليتم إحضارها للذكر ، والتذكر ، والتفكير ، والاستحضار إلى الذهن 1 ج) (Hiphil) 1c1) للتسبب لنتذكر ، ذكر 1c2) للتذكير ، احتفظ بذكرى 1c3) أن أذكر 1c4) لتسجيل 1c5) لإحياء ذكرى</t>
  </si>
  <si>
    <t> H2143</t>
  </si>
  <si>
    <t> ار</t>
  </si>
  <si>
    <t> 1) تذكار ، ذكرى 1 أ) تذكار ، ذاكرة 1 ب) تذكار</t>
  </si>
  <si>
    <t> H2144</t>
  </si>
  <si>
    <t> ار</t>
  </si>
  <si>
    <t> زاخر</t>
  </si>
  <si>
    <t xml:space="preserve"> رجل من سبط بنيامين عاش في زمن الملكية المتحدة، ذُكر لأول مرة في ١ اخ ٨:٣١؛ ابن: أبيئيل (H0022) ومعكة (H4601N)؛ شقيق: كيش (H7027)، نير (H5369)، عبدون (H5658J)، صور (H6698I)، بعل (H1168B)، ناداب (H5070J)، جدور (H1446I)، أخيو (H0283I) ومقلوث (H4732)؛ ويُدعى أيضًا زكريا في ١ أخبار ٩:٣٧؛ Also named: ze.khar.yah (זְכַרְיָהוּ "Zechariah" H2148x) § Zacher = "remembrance" a Gibeonite</t>
  </si>
  <si>
    <t> H2145</t>
  </si>
  <si>
    <t> ار</t>
  </si>
  <si>
    <t>1) ذكر (من البشر والحيوانات) صفة 2) ذكر (من البشر)</t>
  </si>
  <si>
    <t> H2146</t>
  </si>
  <si>
    <t> ملف</t>
  </si>
  <si>
    <t> ذكرى، تذكير، ذكرى</t>
  </si>
  <si>
    <t> H2147G</t>
  </si>
  <si>
    <t> ر</t>
  </si>
  <si>
    <t> زكري</t>
  </si>
  <si>
    <t>رجل من سبط لاوي عاش في زمن مصر والبرية، ورد ذكره فقط في خروج ٦: ٢١؛ ابن: إزهار (ح3324)؛ شقيق: قورح (H7141I)، نافج (H5298) وشلوميث (H8019A) § زكري = "ذكرى" 1) والد أليعازر رئيس الرأوبينيين في عهد داود 2) والد عمسيا من نسل يهوذا 3) ابن يصهار حفيد قهات 4) من نسل أليعازر بن موسى 5) ابن آساف ويسمى أيضا زبدي وزكور 6) كاهن من بيت أبيا، في تلك الأيام ليوياقيم بن يشوع 7) من سليل بنيامين من بني شمحي 8) من سليل بنيامين من بني شاشق 9) من سليل بنيامين من بني يروحام 10) أبو يوئيل من سليل بنيامين 11) والد أليشفاط أحد المتآمرين مع يهوياداع 12) بطل أفرايم في جيش فقح بن رمليا</t>
  </si>
  <si>
    <t> H2147H</t>
  </si>
  <si>
    <t>رجل من سبط بنيامين عاش في زمن الملكية المنقسمة، ورد ذكره فقط في 1 أي 8: 19؛ ابن: شمعي (H8096N)؛ شقيق: ياقيم (ه3356)، زبدي (ه2067ه)، إليناي (ه0462)، صلتاي (ه6769)، إيليئيل (ه0447ه)، عدايا (ه5718ه)، برية (ح1256)، شمراث (ح8119) § زكري = "لا تنسى" 1) والد أليعازر رئيس الرأوبينيين في ملك داود 2) أبو عمسيا من نسل يهوذا 3) ابن يصهار حفيد قهات 4) من نسل أليعازر بن موسى 5) ابن لآساف، ويدعى أيضًا زبدي وزكور 6) كاهن من عشيرة أبيا في أيام يوياقيم بن يشوع 7) من نسل بنيامين من بني شمحي 8) من نسل بنيامين من بني يشوع. أبناء شاشق 9) من نسل بنيامين من أبناء يروحام 10) أبو يوئيل من نسل بنيامين 11) أبو أليشافط أحد المتآمرين مع يهوياداع 12) بطل أفرايمي في جيش فقح بن فقح بن الرملية</t>
  </si>
  <si>
    <t> H2147I</t>
  </si>
  <si>
    <t>رجل من سبط بنيامين عاش في زمن الملكية المنقسمة، ورد ذكره فقط في ١ أخبار ٨:٢٣؛ ابن: شاشك (ح8349)؛ شقيق: يشبان (ه 3473)، عابر (ه 5677 ي)، إيليئيل (ه 0447 ط)، عبدون (ه 5658 ط)، حنان (ه 2605)، حننيا (ه 2608 أو)، عيلام (ه 5867)، عنثوثيا (ه 6070)، يفديا (ه 3301) وفنوئيل (ح 3301). H6439I) § زكري = "تذكار" 1) أبو أليعازر رئيس الرأوبينيين في عهد داود 2) أبو عمسيا من نسل يهوذا 3) ابن يصهار وحفيد قهات 4) من نسل أليعازر بن موسى 5) ابن آساف ويسمى أيضا زبدي وزكور 6) كاهن من بيت أبيا في أيام يوياقيم بن يشوع 7) من نسل بنيامين من البنين لشمحي 8) من نسل بنيامين من بني شاشق 9) من نسل بنيامين من بني يروحام 10) أبو يوئيل من نسل بنيامين 11) أبو أليشافط من المتآمرين مع يهوياداع 12) أفرايم بطل في جيش فقح بن رمليا الغازي</t>
  </si>
  <si>
    <t>H2147J</t>
  </si>
  <si>
    <t> رجل من سبط بنيامين عاش في زمن الملكية المنقسمة، ورد ذكره فقط في ١ أخبار ٨:٢٧؛ ابن: يروحام (ح3395هـ)؛ شقيق: شمشيراي (هـ 8125)، شيهاريا (ه 7841)، عثليا (ه 6271 هـ)، جاريشيا (ه 3298) وإيليا (ه 0452 هـ) § زكري = "تذكار" 1) والد أليعازر رئيس الرأوبينيين في عهد داود 2) أبو عمسيا من نسل يهوذا 3) ابن يصهار حفيد قهات 4) من نسل أليعازر بن موسى 5) ابن آساف، ويسمى في مكان آخر زبدي وزكور 6) أ كاهن من عشيرة أبيا في أيام يوياقيم بن يشوع 7) من سليل بنيامين من بني شمحي 8) من سليل بنيامين من بني شاشق 9) من سليل بنيامين من بني يروحام 10 ) والد يوئيل ومن نسل بنيامين 11) والد أليشافط أحد المتآمرين مع يهوياداع 12) بطل أفرايمي في جيش فقح بن رمليا الغازي</t>
  </si>
  <si>
    <t> H2147K</t>
  </si>
  <si>
    <t>رجل من سبط لاوي عاش في زمن السبي والعودة، ورد ذكره لأول مرة في ١ أخبار ٩:١٥؛ ابن: آساف (H0623I)؛ والد: ميكا (H4316)؛ ويُدعى أيضًا زبدي في نحميا ١١:١٧؛ Also named: zav.di (זַבְדִּי "Zabdi" H2067J) § Zichri = "memorable" 1) the father of Eliezer, the chief of the Reubenites in the reign of David 2) the father of Amasiah, a descendant of Judah 3) a ابن يصهار حفيد قهات 4) من نسل أليعازر بن موسى 5) ابن آساف ويسمى أيضا زبدي وزكور 6) كاهن من بيت أبيا في أيام يوياقيم بن ليشوع 7) من سليل بنيامين من بني شمحي 8) من سليل بنيامين من بني شاشق 9) من سليل بنيامين من بني يروحام 10) أبو يوئيل من سليل بنيامين 11) والد أليشافاط أحد المتآمرين مع يهوياداع 12) أحد أبطال أفرايم في جيش فقح بن رمليا</t>
  </si>
  <si>
    <t> H2147L</t>
  </si>
  <si>
    <t>رجل من سبط لاوي عاش في زمن الملكية المنقسمة، ورد ذكره فقط في 1 أي 26: 25؛ ابن: يورام (H3141I)؛ والد: شلوموث (H8013H) § زكري = "ذكرى" 1) أبو أليعازر رئيس الرأوبينيين في عهد داود 2) أبو عماسيا من نسل يهوذا 3) ابن يصهار وحفيد قهات 4) من نسل أليعازر بن موسى 5) ابن آساف ويسمى أيضا زبدي وزكور 6) كاهن من بيت أبيا في أيام يوياقيم بن يشوع 7) من نسل لبنيامين من بني شمحي 8) من نسل بنيامين من بني شاشق 9) من نسل بنيامين من بني يروحام 10) أبو يوئيل من نسل بنيامين 11) والد أليشافط أحد المتآمرين مع يهوياداع 12) بطل أفرايمي في جيش فاقح بن رمليا الغازي</t>
  </si>
  <si>
    <t> H2147M</t>
  </si>
  <si>
    <t>رجل عاش في زمن الملكية المنقسمة، ورد ذكره فقط في 1 أي 27: 16؛ والد: أليعازر (H0461K) § زكري = "ذكرى" 1) أبو أليعازر رئيس الرأوبينيين في عهد داود 2) أبو عماسيا من نسل يهوذا 3) ابن يصهار وحفيد قهات 4) من نسل أليعازر بن موسى 5) ابن آساف ويسمى أيضا زبدي وزكور 6) كاهن من بيت أبيا في أيام يوياقيم بن يشوع 7) من نسل لبنيامين من بني شمحي 8) من نسل بنيامين من بني شاشق 9) من نسل بنيامين من بني يروحام 10) أبو يوئيل من نسل بنيامين 11) والد أليشافط أحد المتآمرين مع يهوياداع 12) بطل أفرايمي في جيش فاقح بن رمليا الغازي</t>
  </si>
  <si>
    <t> H2147N</t>
  </si>
  <si>
    <t>رجل عاش في زمن الملكية المنقسمة، ورد ذكره فقط في 2 أي 17: 16؛ والد: عمسيا (H6007) § زكري = "ذكرى" 1) والد أليعازر رئيس الرأوبينيين في عهد داود 2) والد عمسيا من نسل يهوذا 3) ابن يصهار وحفيد قهات 4) من نسل أليعازر بن موسى 5) ابن آساف ويسمى أيضا زبدي وزكور 6) كاهن من بيت أبيا في أيام يوياقيم بن يشوع 7) من نسل لبنيامين من بني شمحي 8) من نسل بنيامين من بني شاشق 9) من نسل بنيامين من بني يروحام 10) أبو يوئيل من نسل بنيامين 11) والد أليشافط أحد المتآمرين مع يهوياداع 12) بطل أفرايمي في جيش فاقح بن رمليا الغازي</t>
  </si>
  <si>
    <t> H2147O</t>
  </si>
  <si>
    <t>رجل عاش في زمن الملكية المنقسمة، ورد ذكره فقط في 2 أي 23: 1؛ والد: أليشفاط (هـ0478) § زكري = "ذكرى" 1) أبو أليعازر رئيس الرأوبينيين في عهد داود 2) أبو عماسيا من نسل يهوذا 3) ابن يصهار وحفيد قهات 4) من نسل أليعازر بن موسى 5) ابن آساف ويسمى أيضا زبدي وزكور 6) كاهن من بيت أبيا في أيام يوياقيم بن يشوع 7) من نسل لبنيامين من بني شمحي 8) من نسل بنيامين من بني شاشق 9) من نسل بنيامين من بني يروحام 10) أبو يوئيل من نسل بنيامين 11) والد أليشافط أحد المتآمرين مع يهوياداع 12) بطل أفرايمي في جيش فاقح بن رمليا الغازي</t>
  </si>
  <si>
    <t> H2147P</t>
  </si>
  <si>
    <t>رجل يعيش في زمن الملكية المنقسمة، مذكور فقط في 2أخ 28: 7 § زكري = "ذكرى" 1) أبو أليعازر رئيس الرأوبينيين في عهد داود 2) أبو عمسيا من نسل يهوذا 3) ابن يصهار حفيد قهات 4) من نسل أليعازر بن موسى 5) ابن آساف ويسمى أيضا زبدي وزكور 6) كاهن من بيت أبيا، في تلك الأيام ليوياقيم بن يشوع 7) من سليل بنيامين من بني شمحي 8) من سليل بنيامين من بني شاشق 9) من سليل بنيامين من بني يروحام 10) أبو يوئيل من سليل بنيامين 11) والد أليشفاط أحد المتآمرين مع يهوياداع 12) بطل أفرايم في جيش فقح بن رمليا</t>
  </si>
  <si>
    <t> H2147Q</t>
  </si>
  <si>
    <t>رجل عاش في زمن السبي والعودة، مذكور فقط في نحميا ١١:٩؛ والد: يوئيل (H3100S) § زكري = "ذكرى" 1) أبو أليعازر رئيس الرأوبينيين في عهد داود 2) أبو عماسيا من نسل يهوذا 3) ابن يصهار وحفيد قهات 4) من نسل أليعازر بن موسى 5) ابن آساف ويسمى أيضا زبدي وزكور 6) كاهن من بيت أبيا في أيام يوياقيم بن يشوع 7) من نسل لبنيامين من بني شمحي 8) من نسل بنيامين من بني شاشق 9) من نسل بنيامين من بني يروحام 10) أبو يوئيل من نسل بنيامين 11) والد أليشافط أحد المتآمرين مع يهوياداع 12) بطل أفرايمي في جيش فاقح بن رمليا الغازي</t>
  </si>
  <si>
    <t> H2147R</t>
  </si>
  <si>
    <t>رجل يعيش في زمن السبي والعودة، مذكور فقط في نحميا 12: 17 § زكري = "ذكرى" 1) أبو أليعازر رئيس الرأوبينيين في عهد داود 2) أبو عماسيا من نسله من يهوذا 3) ابن يصهار حفيد قهات 4) من نسل أليعازر بن موسى 5) ابن آساف ويسمى في مكان آخر زبدي وزكور 6) كاهن من بيت أبيا في أيام يوياقيم بن يشوع 7) من سليل بنيامين من بني شمحي 8) من سليل بنيامين من بني شاشق 9) من سليل بنيامين من بني يروحام 10) أبو يوئيل من سليل بنيامين 11 ) والد أليشفاط أحد المتآمرين مع يهوياداع 12) بطل أفرايمي في جيش فقح بن رمليا الغازي</t>
  </si>
  <si>
    <t> H2148A</t>
  </si>
  <si>
    <t> זְכַרְיָהוּ</t>
  </si>
  <si>
    <t>رجل من سبط لاوي عاش في زمن السبي والعودة، ورد ذكره لأول مرة في ١ أخبار ٩:٢١؛ ابن: مشلميا (ح4920)؛ شقيق: يديعائيل (ه3043ي)، زبديا (ه2069ي)، يثنيئيل (ه3496)، عيلام (ه5867ه)، يهوحانان (ه3076ط) وأليهويناي (ه0454أ) § زكريا = "يهوه يتذكر" 1) ملك إسرائيل، ابن يربعام الثاني 2 ) ابن مشلميا شلميا قورحي حارس باب الشمال لخيمة الاجتماع 3) أحد أبناء يحيئيل 4) لاوي من المرتبة الثانية في فرقة الهيكل في زمن داود 5) واحد من رؤساء يهوذا في ملك يهوشافاط 6) ابن الكاهن العظيم يهوياداع في عهد يوآش ملك يهوذا الذي رجم في دار الهيكل 7) لاوي قهاتي في ملك يوشيا 8) زعيم بني فرعوش الذي عاد مع عزرا 9) ابن باباي 10) أحد رؤساء الشعب الذين استدعاهم عزرا للمجلس عند نهر أهوا. وقف عند يسار عزرا عندما شرح عزرا القانون للشعب 11) أحد أفراد عائلة عيلام الذي تزوج زوجة أجنبية بعد السبي 12) سلف أثايا أو أوثاي 13) شيلوني ، سليل بيريز ، جد أثايا 14 ) كاهن ابن فشحور 15) ممثل عشيرة عدو الكهنوتية في أيام يوياقيم بن يشوع. ربما هو نفسه مثل 1 أعلاه 16) أحد الكهنة ، ابن يوناثان ، الذي نفخ بالأبواق في تدشين سور المدينة من قبل عزرا ونحميا 17) أحد رؤساء الرأوبينيين في وقت السبي من قبل تغلث فلاسر 18) أحد الكهنة الذين رافقوا تابوت بيت عوبيد أدوم .19) ابن يشيا من يشيا ، وهو قهاتي لاوي من عزيئيل. إدو 22) أبو يحزيئيل. تنبأ بالروح 23) أحد أبناء يهوشافاط 24) نبيًا في عهد عزيا ، يبدو أنه عمل مستشارًا للملك ، لكن لا يعرف عنه شيئًا .25) والد أبيا أو أبي ، والدة حزقيا 26 ) أحد عشيرة آساف في عهد حزقيا 27) أحد حكام الهيكل في عهد يوشيا 28) ابن يبرخيا الذي اتخذه النبي إشعياء كأحد "الشهود المخلصين" عندما كتب عن ماهر شلال هاش باز</t>
  </si>
  <si>
    <t>H2148B</t>
  </si>
  <si>
    <t> نبي يعيش في زمن السبي والعودة، ورد ذكره لأول مرة في عز 5: 1؛ son of: Berechiah (H1296L) Aramaic of ze.khar.yah (זְכַרְיָה "Zechariah" H2148v) § Zechariah = "Jehovah remembers" 11th in order of the minor prophets; كاهن ابن برخيا وحفيد عدو ، الذي قاد مع حجي إعادة بناء الهيكل في أيام زربابل.</t>
  </si>
  <si>
    <t> H2148C</t>
  </si>
  <si>
    <t> رجل عاش في زمن الملكية المنقسمة، ورد ذكره لأول مرة في 2 مل 18: 2؛ والد: أبي (ح0021) § زكريا = "يهوه يذكر" الحادي عشر في ترتيب الأنبياء الصغار؛ كاهن ابن برخيا وحفيد عدو ، الذي قاد مع حجي إعادة بناء الهيكل في أيام زربابل.</t>
  </si>
  <si>
    <t> H2148D</t>
  </si>
  <si>
    <t>رجل من سبط رأوبين يعيش في زمن الملكية المنقسمة، مذكور فقط في 1 أي 5: 7. زكريا = "يهوه يتذكر" في المرتبة الحادية عشرة في ترتيب الأنبياء الصغار؛ كاهن ابن برخيا وحفيد عدو ، الذي قاد مع حجي إعادة بناء الهيكل في أيام زربابل.</t>
  </si>
  <si>
    <t> H2148E</t>
  </si>
  <si>
    <t> رجل من سبط لاوي عاش في زمن الملكية المنقسمة، ورد ذكره فقط في 1 أي 24: 25؛ ابن: يشيا (ح3449ط) § زكريا = "يهوه يذكر" الحادي عشر في ترتيب الأنبياء الصغار؛ كاهن ابن برخيا وحفيد عدو ، الذي قاد مع حجي إعادة بناء الهيكل في أيام زربابل.</t>
  </si>
  <si>
    <t> H2148F</t>
  </si>
  <si>
    <t>رجل عاش في زمن الملكية المنقسمة، ورد ذكره فقط في 1 أي 26: 11؛ ابن: حوصة (ح٢٦٢١هـ)؛ شقيق: الشمري (H8113I)، حلقيا (H2518J) وتبليا (H2882) § زكريا = "يهوه يذكر" الحادي عشر في ترتيب الأنبياء الصغار؛ كاهن ابن برخيا وحفيد عدو ، الذي قاد مع حجي إعادة بناء الهيكل في أيام زربابل.</t>
  </si>
  <si>
    <t> H2148G</t>
  </si>
  <si>
    <t> رجل عاش في زمن الملكية المنقسمة، ورد ذكره فقط في 1 أي 27: 21؛ والد: إدو (ح3035) § زكريا = "يهوه يذكر" الحادي عشر في ترتيب الأنبياء الصغار؛ كاهن ابن برخيا وحفيد عدو ، الذي قاد مع حجي إعادة بناء الهيكل في أيام زربابل.</t>
  </si>
  <si>
    <t> H2148H</t>
  </si>
  <si>
    <t>رجل يعيش في زمن الملكية المنقسمة، ورد ذكره فقط في 2أخ 17: 7. زكريا = "يهوه يتذكر" في المرتبة الحادية عشرة في ترتيب الأنبياء الصغار؛ كاهن ابن برخيا وحفيد عدو ، الذي قاد مع حجي إعادة بناء الهيكل في أيام زربابل.</t>
  </si>
  <si>
    <t> H2148I</t>
  </si>
  <si>
    <t> رجل عاش في زمن الملكية المنقسمة، ورد ذكره فقط في 2 أي 20: 14؛ ابن: بنايا (H1141L)؛ والد: يحزيئيل (ح3166ج) § زكريا = "يهوه يذكر" الحادي عشر في ترتيب الأنبياء الصغار؛ كاهن ابن برخيا وحفيد عدو ، الذي قاد مع حجي إعادة بناء الهيكل في أيام زربابل.</t>
  </si>
  <si>
    <t> H2148J</t>
  </si>
  <si>
    <t>رجل من سبط يهوذا عاش في زمن الملكية المنقسمة، ورد ذكره فقط في 2 أي 21: 2؛ ابن: يهوشافاط (ح3092ط)؛ شقيق: يهورام (H3088)، عزريا (H5838Q)، يحيئيل (H3171J)، عزرياهو (H5838R)، ميخائيل (H4317O) وشفطيا (H8203K) § زكريا = "يهوه يتذكر" الحادي عشر في ترتيب الأنبياء الصغار؛ كاهن ابن برخيا وحفيد عدو ، الذي قاد مع حجي إعادة بناء الهيكل في أيام زربابل.</t>
  </si>
  <si>
    <t> H2148L</t>
  </si>
  <si>
    <t> رجل يعيش في زمن الملكية المنقسمة، ورد ذكره فقط في 2أخ 26: 5. زكريا = "يهوه يتذكر" في المرتبة الحادية عشرة في ترتيب الأنبياء الصغار؛ كاهن ابن برخيا وحفيد عدو ، الذي قاد مع حجي إعادة بناء الهيكل في أيام زربابل.</t>
  </si>
  <si>
    <t> H2148M</t>
  </si>
  <si>
    <t>رجل يعيش في زمن الملكية المنقسمة، ورد ذكره فقط في 2أخ 29:13. زكريا = "يهوه يتذكر" في المرتبة الحادية عشرة في ترتيب الأنبياء الصغار؛ كاهن ابن برخيا وحفيد عدو ، الذي قاد مع حجي إعادة بناء الهيكل في أيام زربابل.</t>
  </si>
  <si>
    <t> H2148N</t>
  </si>
  <si>
    <t> رجل يعيش في زمن الملكية المنقسمة، ورد ذكره فقط في 2أخ 34:12. زكريا = "يهوه يتذكر" في المرتبة الحادية عشرة في ترتيب الأنبياء الصغار؛ كاهن ابن برخيا وحفيد عدو ، الذي قاد مع حجي إعادة بناء الهيكل في أيام زربابل.</t>
  </si>
  <si>
    <t> H2148O</t>
  </si>
  <si>
    <t> رجل يعيش في زمن الملكية المنقسمة، ورد ذكره فقط في 2أخ 35: 8. زكريا = "يهوه يتذكر" في المرتبة الحادية عشرة في ترتيب الأنبياء الصغار؛ كاهن ابن برخيا وحفيد عدو ، الذي قاد مع حجي إعادة بناء الهيكل في أيام زربابل.</t>
  </si>
  <si>
    <t> H2148P</t>
  </si>
  <si>
    <t>أحد ملوك مملكة إسرائيل، الذي كان يعيش في زمن الملكية المنقسمة، ورد ذكره لأول مرة في 2 مل 14: 29؛ ابن: يربعام (ه3379هـ) § زكريا = "يهوه يذكر" الحادي عشر في ترتيب الأنبياء الصغار؛ كاهن ابن برخيا وحفيد عدو ، الذي قاد مع حجي إعادة بناء الهيكل في أيام زربابل.</t>
  </si>
  <si>
    <t> H2148Q</t>
  </si>
  <si>
    <t> رجل يعيش في زمن السبي والعودة، مذكور فقط في عز 8: 3. زكريا = "يهوه يذكر" الحادي عشر في ترتيب الأنبياء الصغار؛ كاهن ابن برخيا وحفيد عدو ، الذي قاد مع حجي إعادة بناء الهيكل في أيام زربابل.</t>
  </si>
  <si>
    <t> H2148R</t>
  </si>
  <si>
    <t> رجل يعيش في زمن السبي والعودة، مذكور فقط في عز 8: 11؛ ابن: باباي (H0893H) § زكريا = "يهوه يذكر" الحادي عشر في ترتيب الأنبياء الصغار؛ كاهن ابن برخيا وحفيد عدو ، الذي قاد مع حجي إعادة بناء الهيكل في أيام زربابل.</t>
  </si>
  <si>
    <t> H2148S</t>
  </si>
  <si>
    <t>رجل يعيش في زمن السبي والعودة، مذكور فقط في عز 8: 16. زكريا = "يهوه يذكر" الحادي عشر في ترتيب الأنبياء الصغار؛ كاهن ابن برخيا وحفيد عدو ، الذي قاد مع حجي إعادة بناء الهيكل في أيام زربابل.</t>
  </si>
  <si>
    <t> H2148T</t>
  </si>
  <si>
    <t> رجل يعيش في زمن السبي والعودة، مذكور فقط في عز 10: 26. زكريا = "يهوه يذكر" الحادي عشر في ترتيب الأنبياء الصغار؛ كاهن ابن برخيا وحفيد عدو ، الذي قاد مع حجي إعادة بناء الهيكل في أيام زربابل.</t>
  </si>
  <si>
    <t> H2148U</t>
  </si>
  <si>
    <t> رجل يعيش في زمن السبي والعودة، مذكور فقط في نحميا ٨: ٤. زكريا = "يهوه يذكر" الحادي عشر في ترتيب الأنبياء الصغار؛ كاهن ابن برخيا وحفيد عدو ، الذي قاد مع حجي إعادة بناء الهيكل في أيام زربابل.</t>
  </si>
  <si>
    <t> H2148V</t>
  </si>
  <si>
    <t> זְכַרְיָה</t>
  </si>
  <si>
    <t>نبي يعيش في زمن السبي والعودة، ورد ذكره لأول مرة في عز 5: 1؛ son of: Berechiah (H1296L) Also named: ze.khar.yah (זְכַרְיָהוּ "Zechariah" H2148B) § Zechariah = "Jehovah remembers" 11th in order of the minor prophets; كاهن ابن برخيا وحفيد عدو ، الذي قاد مع حجي إعادة بناء الهيكل في أيام زربابل.</t>
  </si>
  <si>
    <t> H2148W</t>
  </si>
  <si>
    <t> رجل يعيش في زمن الملكية المنقسمة، ورد ذكره لأول مرة في 2 أي 24: 20؛ ابن: يهوياداع (ح3077هـ) اسمه أيضًا: زكريا (Ζαχαρίας "زكريا" G2197) § زكريا = "يهوه يتذكر" الحادي عشر في ترتيب الأنبياء الصغار؛ كاهن ابن برخيا وحفيد عدو ، الذي قاد مع حجي إعادة بناء الهيكل في أيام زربابل.</t>
  </si>
  <si>
    <t> H2148X</t>
  </si>
  <si>
    <t>رجل من سبط بنيامين عاش في زمن الملكية المتحدة، ذُكر لأول مرة في ١ اخ ٨:٣١؛ ابن: أبيئيل (H0022) ومعكة (H4601N)؛ شقيق: كيش (H7027)، نير (H5369)، عبدون (H5658J)، صور (H6698I)، بعل (H1168B)، ناداب (H5070J)، جدور (H1446I)، أخيو (H0283I) ومقلوث (H4732)؛ ويُدعى أيضًا زكريا في ١ أخبار ٩:٣٧؛ اسم آخر لـ ze.kher ( إسرائيل "زكريا" H2144) § زكريا = "يهوه يتذكر" الحادي عشر في ترتيب الأنبياء الصغار؛ كاهن ابن برخيا وحفيد عدو ، الذي قاد مع حجي إعادة بناء الهيكل في أيام زربابل.</t>
  </si>
  <si>
    <t> H2148Y</t>
  </si>
  <si>
    <t> رجل يعيش في زمن الملكية المنقسمة، مذكور فقط في إشعياء ٨: ٢؛ ابن: يبرخيا (ح3000) § زكريا = "يهوه يذكر" الحادي عشر في ترتيب الأنبياء الصغار؛ كاهن ابن برخيا وحفيد عدو ، الذي قاد مع حجي إعادة بناء الهيكل في أيام زربابل.</t>
  </si>
  <si>
    <t> H2148Z</t>
  </si>
  <si>
    <t>رجل يعيش في زمن السبي والعودة، مذكور فقط في نحميا ١٢: ٣٥؛ ابن: جوناثان (H3129K)؛ شقيق: شمعيا (H8098V)، عزرئيل (H5832J)، ملالاي (H4450)، جلالاي (H1562)، معي (H4597)، نثنائيل (H5417P)، يهوذا (H3063K) وحناني (H2607K) § زكريا = "يهوه يتذكر" الحادي عشر بترتيب الأنبياء الصغار؛ كاهن ابن برخيا وحفيد عدو ، الذي قاد مع حجي إعادة بناء الهيكل في أيام زربابل.</t>
  </si>
  <si>
    <t> H2149</t>
  </si>
  <si>
    <t> זֻלּוּת</t>
  </si>
  <si>
    <t> خسة</t>
  </si>
  <si>
    <t> الخسة وعدم القيمة</t>
  </si>
  <si>
    <t> H2150</t>
  </si>
  <si>
    <t> זַלְזַל</t>
  </si>
  <si>
    <t> (ارتعاش) محلاق، غصين، طلقة، محلاق</t>
  </si>
  <si>
    <t> H2151A</t>
  </si>
  <si>
    <t> זָלַל</t>
  </si>
  <si>
    <t> 1) (قل) يهتز ، يرتجف ، زلزال 1 أ) (نيفال) يهتز ، زلزال</t>
  </si>
  <si>
    <t> H2151B</t>
  </si>
  <si>
    <t> يكون حقير</t>
  </si>
  <si>
    <t> 1) أن تكون عديم القيمة ، تكون حقيرة ، تافهة ، تكون خفيفة 1 أ) (Qal) 1a1) لتكون عديمة القيمة ، تكون تافهة 1a2) لتستريح ، تبدد ، تسرف مع</t>
  </si>
  <si>
    <t> H2152</t>
  </si>
  <si>
    <t> זַלְעָפָה</t>
  </si>
  <si>
    <t> حارق</t>
  </si>
  <si>
    <t> حرارة مشتعلة، حرارة مستعرة</t>
  </si>
  <si>
    <t> H2153</t>
  </si>
  <si>
    <t>זִלְפָּה</t>
  </si>
  <si>
    <t> زلفة</t>
  </si>
  <si>
    <t xml:space="preserve"> امرأة تعيش في زمن الآباء، ورد ذكرها لأول مرة في تك 29: 24؛ متزوج من إسرائيل (H3478)؛ والدة: جاد (H1410) وأشير (H0836) § زلفة = "قطرة" السورية التي أعطاها لابان لليئة كخادمة، محظية ليعقوب، أم أشير وجاد</t>
  </si>
  <si>
    <t> H2154</t>
  </si>
  <si>
    <t> سمية</t>
  </si>
  <si>
    <t> شر</t>
  </si>
  <si>
    <t> 1) خطة ، أداة ، شر ، خطة شريرة ، غرض مؤذ 1 أ) خطة ، غرض 1 ب) جهاز شرير ، شر 1 ج) ليس عفيفًا ، سفاح القربى ، فجور ، زنا ، عبادة وثنية ، زنى</t>
  </si>
  <si>
    <t> H2155G</t>
  </si>
  <si>
    <t> زمة</t>
  </si>
  <si>
    <t> رجل من سبط لاوي عاش في زمن الملكية المنقسمة، ورد ذكره لأول مرة في 1 أي 6: 20؛ ابن: جحث (ح3189هـ)؛ والد: يوآح (H3098H) § زمه = "المتآمر" 1) لاوي جرشوني، ابن يحث 2) جرشوني آخر، ابن شمعي؛ ربما هو نفسه 1 أعلاه 3) أب أو جد يوح ، وهو جرشوني في عهد حزقيا</t>
  </si>
  <si>
    <t> H2155H</t>
  </si>
  <si>
    <t>رجل عاش في زمن الملكية المنقسمة، ورد ذكره فقط في 2 أي 29: 12؛ والد: يوآح (H3098K) § زمه = "المتآمر" 1) لاوي جرشوني، ابن يحث 2) جرشوني آخر، ابن شمعي؛ ربما هو نفسه 1 أعلاه 3) أب أو جد يوح ، وهو جرشوني في عهد حزقيا</t>
  </si>
  <si>
    <t> H2156</t>
  </si>
  <si>
    <t> זְמוֹרָה</t>
  </si>
  <si>
    <t> فرع، غصين، تبادل لاطلاق النار</t>
  </si>
  <si>
    <t> H2157</t>
  </si>
  <si>
    <t> هذه هي الأشياء</t>
  </si>
  <si>
    <t> زمزممين</t>
  </si>
  <si>
    <t xml:space="preserve"> People descended from Repha(?), first mentioned at Gen 14:5 Another name of re.pha.im (רְפָאִים "Rephaim" H7497B) § Zamzummims = "plotters" the Ammonite name for the people who by others were called Rephaim, and تم وصفهم بأنهم أمة عديدة من العمالقة. ربما مثل "زوزيم"</t>
  </si>
  <si>
    <t> H2158</t>
  </si>
  <si>
    <t> المزيد</t>
  </si>
  <si>
    <t> أغنية، مزمور</t>
  </si>
  <si>
    <t> H2159</t>
  </si>
  <si>
    <t> التشذيب والتقليم</t>
  </si>
  <si>
    <t> H2160</t>
  </si>
  <si>
    <t> شكرا</t>
  </si>
  <si>
    <t> زميرة</t>
  </si>
  <si>
    <t xml:space="preserve">رجل من سبط بنيامين يعيش في زمن مصر والبرية، مذكور فقط في ١ اخ ٧:٨؛ ابن: بشر (H1071)؛ شقيق: يوآش (هـ3135)، أليعازر (هـ0461ط)، أليوعيناي (هـ0454هـ)، عمري (ه6018هـ)، يريموث (ه3406هـ)، أبيا (ه0029ك)، عناثوث (ه6068هـ) وعلمث (ه5964هـ). بنو باكر بن بنيامين</t>
  </si>
  <si>
    <t> H2161</t>
  </si>
  <si>
    <t> حسنا</t>
  </si>
  <si>
    <t> 1) أن يكون لديك فكرة ، أو تبتكر ، أو تخطط ، أو تفكر ، الغرض 1 أ) (Qal) 1a1) للنظر ، وتثبيت الفكر على 1a2) للغرض ، وابتكار 1a3) للتخطيط (النية الشريرة)</t>
  </si>
  <si>
    <t> H2162</t>
  </si>
  <si>
    <t> حسنا</t>
  </si>
  <si>
    <t> جهاز شرير، خطة شريرة</t>
  </si>
  <si>
    <t> H2163</t>
  </si>
  <si>
    <t> نعم</t>
  </si>
  <si>
    <t> 1) to appoint a time, be fixed, be appointed 1a) (Pual) 1a1) to be fixed, be appointed 1a2) appointed times (participle) Aramaic equivalent: ze.man (זְמַן "to agree" H2164)</t>
  </si>
  <si>
    <t> H2164</t>
  </si>
  <si>
    <t> د</t>
  </si>
  <si>
    <t> 1) أن نتفق معًا ، ونعين وقتًا 1 أ) (يثبائيل) للاتفاق مسبقًا</t>
  </si>
  <si>
    <t> H2165</t>
  </si>
  <si>
    <t> د</t>
  </si>
  <si>
    <t> set time, appointed time, time Aramaic equivalent: ze.man (זְמַן "time" H2166)</t>
  </si>
  <si>
    <t> H2166</t>
  </si>
  <si>
    <t> a set time, time, season Aramaic of ze.man (זְמָ֑ן "time" H2165)</t>
  </si>
  <si>
    <t> H2167</t>
  </si>
  <si>
    <t> شهر</t>
  </si>
  <si>
    <t> 1) to sing, sing praise, make music 1a) (Piel) 1a1) to make music, sing 1a2) to play a musical instrument Aramaic equivalent: ze.mar (זְמָר "music" H2170)</t>
  </si>
  <si>
    <t> H2168</t>
  </si>
  <si>
    <t> 1) للتقليم ، وتقليم 1 أ) (Qal) للتقليم ، وتقليم 1 ب) (Niphal) ليتم تقليمها</t>
  </si>
  <si>
    <t> H2169</t>
  </si>
  <si>
    <t> شهر</t>
  </si>
  <si>
    <t> ماعز جبلي</t>
  </si>
  <si>
    <t> 1) خروف جبلي ، ماعز جبلي ، moufflon ، غزال ، شامواه (يعني غير مؤكد) 1 أ) حيوان معين مسموح به كغذاء (نوع معين غير مؤكد) 1 ب) ربما حيوان منقرض ، المعنى الدقيق غير معروف</t>
  </si>
  <si>
    <t> H2170</t>
  </si>
  <si>
    <t> شهر</t>
  </si>
  <si>
    <t> instrumental music, music Aramaic of za.mar (זָמַר "to sing" H2167)</t>
  </si>
  <si>
    <t> H2171</t>
  </si>
  <si>
    <t> شهر</t>
  </si>
  <si>
    <t> مغني</t>
  </si>
  <si>
    <t> H2172</t>
  </si>
  <si>
    <t> ممرضة</t>
  </si>
  <si>
    <t> لحن</t>
  </si>
  <si>
    <t> الموسيقى، اللحن، الأغنية</t>
  </si>
  <si>
    <t> H2173</t>
  </si>
  <si>
    <t> أفضل</t>
  </si>
  <si>
    <t>اختيار الفواكه، اختيار المنتجات</t>
  </si>
  <si>
    <t> H2174A</t>
  </si>
  <si>
    <t> ملحم</t>
  </si>
  <si>
    <t> زمري</t>
  </si>
  <si>
    <t> ملك مملكة إسرائيل، الذي عاش في زمن الملكية المنقسمة، ورد ذكره لأول مرة في 1 مل 16: 9 § زمري = "موسيقاي" 1) ابن سالو، زعيم قبيلة شمعونية، قتل على يد فينحاس مع الأميرة المديانية كوزبي 2 ) خامس ملوك المملكة الشمالية قاتل الملك ايلاه الذي حكم 7 أيام قبل أن ينتحر بإشعال النار في القصر ويحل محله قائد الجيش عمري 3) أحد أبناء زارح الخمسة وحفيد يهوذا 4) ابن يهوذا ومن نسل شاول</t>
  </si>
  <si>
    <t> H2174B</t>
  </si>
  <si>
    <t xml:space="preserve"> § زمري = "موسيقاي" اسم غامض مذكور فيما يتعلق بـ "الشعب المختلط" في إرميا؛ قد يكون مثل "Zimran"</t>
  </si>
  <si>
    <t> H2174G</t>
  </si>
  <si>
    <t>رجل يعيش في زمن مصر والبرية، مذكور فقط في عدد ٢٥:١٤؛ ابن: سالو (H5543C) § زمري = "موسيقاي" اسم غامض مذكور فيما يتعلق بـ "الشعب المختلط" في إرميا؛ قد يكون مثل "Zimran"</t>
  </si>
  <si>
    <t> H2174H</t>
  </si>
  <si>
    <t> رجل من سبط بنيامين عاش في زمن الملكية المنقسمة، ورد ذكره لأول مرة في 1 أي 8: 36؛ ابن: يهوذا (ح3085)؛ شقيق: عالمث (H5964I) وعزماوث (H5820H)؛ والد: موزا (H4162H) § زمري = "موسيقاي" اسم غامض مذكور فيما يتعلق بـ "الشعب المختلط" في إرميا؛ قد يكون مثل "Zimran"</t>
  </si>
  <si>
    <t> H2174I</t>
  </si>
  <si>
    <t>رجل من سبط يهوذا عاش قبل مملكة إسرائيل، ورد ذكره لأول مرة في يش ٧: ١؛ ابن: زارح (H2226I)؛ شقيق: إيثان (H0387H)، هيمان (H1968H)، كالكول (H3633H) ودارا (H1873)؛ والد: كرمي (H3756H)؛ ويُدعى أيضًا زمري في 1 اخ 2: 6؛ Another name of zav.di (זַבְדִּי "Zabdi" H2067G) § Zimri = "my music" an obscure name mentioned in connection with 'the mingled people' in Jeremiah; قد يكون مثل "Zimran"</t>
  </si>
  <si>
    <t> H2175</t>
  </si>
  <si>
    <t> نعم</t>
  </si>
  <si>
    <t> زمران</t>
  </si>
  <si>
    <t xml:space="preserve"> رجل يعيش في زمن الآباء، ورد ذكره لأول مرة في تك 25: 2؛ ابن: إبراهيم (H0085) وقطورة (H6989)؛ الأخ غير الشقيق لـ: إسماعيل (ح3458) وإسحاق (ح3327)؛ شقيق: جوشان (ه3370)، ميدان (ه4091)، مديان (ه4080)، إشبك (ه3435) وشوح (ه7744) § زمران = "موسيقار" الابن الأكبر لإبراهيم من قطورة</t>
  </si>
  <si>
    <t> H2176</t>
  </si>
  <si>
    <t> هذا هو الحال</t>
  </si>
  <si>
    <t> أغنية مدح، أغنية، موسيقى، لحن</t>
  </si>
  <si>
    <t> H2177</t>
  </si>
  <si>
    <t> نعم</t>
  </si>
  <si>
    <t>kind, sort Aramaic equivalent: zan (זַן "kind" H2178)</t>
  </si>
  <si>
    <t> H2178</t>
  </si>
  <si>
    <t> نوع، نوع الآرامية من زان ( إسرائيل "نوع" H2177)</t>
  </si>
  <si>
    <t> H2179</t>
  </si>
  <si>
    <t> جيد</t>
  </si>
  <si>
    <t> لقطع الذيل</t>
  </si>
  <si>
    <t> 1) قطع 1 أ) (Piel) لمهاجمة المؤخرة وضرب الذيل</t>
  </si>
  <si>
    <t> H2180</t>
  </si>
  <si>
    <t> د</t>
  </si>
  <si>
    <t> الذيل، النهاية، الجذع</t>
  </si>
  <si>
    <t> H2181</t>
  </si>
  <si>
    <t> זָנָה</t>
  </si>
  <si>
    <t> 1) لارتكاب الزنا ، كن عاهرة ، ولعب الزانية 1 أ) (قال) 1 أ 1) لتكون زانية ، وتصرف كزانية ، وارتكب الزنا 1 أ 2) لتزني 1 أ 3) لتكون عاهرة 1 أ 4) لتكون خائنًا ( إلى الله) (شكل) 1b) (Pual) للعب الزانية 1c) (Hiphil) 1c1) للتسبب في ارتكاب الزنا 1c2) لإجبارهم على الدعارة 1c3) لارتكاب الزنا</t>
  </si>
  <si>
    <t> H2182G</t>
  </si>
  <si>
    <t> זָנוֹחַ</t>
  </si>
  <si>
    <t> زانواه</t>
  </si>
  <si>
    <t xml:space="preserve"> § زانوح = "أطرح" مدينة في أرض يهوذا المنخفضة</t>
  </si>
  <si>
    <t> H2182H</t>
  </si>
  <si>
    <t xml:space="preserve"> § زانوح = "أطرد" مدينة في جبال يهوذا، ربما جنوب غرب حبرون</t>
  </si>
  <si>
    <t> H2183</t>
  </si>
  <si>
    <t> أنشودة</t>
  </si>
  <si>
    <t> الزنا</t>
  </si>
  <si>
    <t>الزنا، الزنا، الدعارة</t>
  </si>
  <si>
    <t> H2184</t>
  </si>
  <si>
    <t> זְנוּת</t>
  </si>
  <si>
    <t> الزنا والزنا</t>
  </si>
  <si>
    <t> H2185</t>
  </si>
  <si>
    <t> זֹנוֹת</t>
  </si>
  <si>
    <t> 1) الزنا 1 أ) الدروع (المستخدمة في الحروب التي لم يقرها يهوه) (شكل)</t>
  </si>
  <si>
    <t> H2186A</t>
  </si>
  <si>
    <t> זָנַח</t>
  </si>
  <si>
    <t> 1) رفض ، رفض ، رفض 1 أ) (قال) لرفض 1 ب) (هيفيل) لرفض شخص ما بالقوة</t>
  </si>
  <si>
    <t> H2186B</t>
  </si>
  <si>
    <t> 1) رائحة كريهة تنبعث منها رائحة كريهة 1 أ) (هيفيل) نتن (ممتاز)</t>
  </si>
  <si>
    <t> H2187</t>
  </si>
  <si>
    <t> זָנַק</t>
  </si>
  <si>
    <t> (بيل) للقفز، الربيع</t>
  </si>
  <si>
    <t> H2188</t>
  </si>
  <si>
    <t> זֵעָה</t>
  </si>
  <si>
    <t> H2189</t>
  </si>
  <si>
    <t> الصورة</t>
  </si>
  <si>
    <t> رعب</t>
  </si>
  <si>
    <t> رعب أو ارتعاش أو كائن من الرعب أو الارتعاش</t>
  </si>
  <si>
    <t> H2190</t>
  </si>
  <si>
    <t> זַעֲוָן</t>
  </si>
  <si>
    <t> زافان</t>
  </si>
  <si>
    <t xml:space="preserve"> رجل يعيش في زمن الآباء، ورد ذكره لأول مرة في تك 36: 27؛ ابن: عازر (H0687)؛ شقيق: بلهان (هـ1092) وعكان (هـ3292) § زعوان = "مضطرب" زعيم حوري، ابن عازر بن سعير</t>
  </si>
  <si>
    <t> H2191</t>
  </si>
  <si>
    <t> أكثر</t>
  </si>
  <si>
    <t>1) a little 1a) of quantity 1b) of time Aramaic equivalent: ze.er (זְעֵיר "little" H2192)</t>
  </si>
  <si>
    <t> H2192</t>
  </si>
  <si>
    <t> a little, small Aramaic of ze.er (זְעֵיר "little" H2191)</t>
  </si>
  <si>
    <t> H2193</t>
  </si>
  <si>
    <t> זָעַךְ</t>
  </si>
  <si>
    <t> 1) تنقرض ، تنقرض ، تنطفئ 1 أ) (Niphal) تنطفئ</t>
  </si>
  <si>
    <t> H2194</t>
  </si>
  <si>
    <t> זָעַם</t>
  </si>
  <si>
    <t> 1) للتنديد ، والتعبير عن السخط ، والتعبير عن السخط 1 أ) (Qal) 1a1) أن يكون ساخطًا ، ويكون ساخطًا ، ويكون ساخطًا بغضب ، ويكون متحديًا 1 أ 2) يكون بغيضًا 1 أ 3) للتعبير عن السخط في الكلام ، والتنديد ، واللعنة 1 ب) (Niphal ) لإظهار السخط وإظهار الغضب</t>
  </si>
  <si>
    <t> H2195</t>
  </si>
  <si>
    <t> זַ֫עַם</t>
  </si>
  <si>
    <t> الغضب والسخط</t>
  </si>
  <si>
    <t> H2196</t>
  </si>
  <si>
    <t> זָעַף</t>
  </si>
  <si>
    <t> ليغضب</t>
  </si>
  <si>
    <t> 1) أن تزعج ، تحزن ، تغضب ، تغضب ، تغضب ، تخرج عن الفكاهة 1 أ) (قل) 1 أ 1) أن تكون خارج الفكاهة 1 أ 2) تغضب ، تغضب 2) (قال) 2 أ) لتظهر في حيرة ، يبدو مضطربًا 2 ب) تبدو حزينًا</t>
  </si>
  <si>
    <t> H2197</t>
  </si>
  <si>
    <t> זַ֫עַף</t>
  </si>
  <si>
    <t> غضب</t>
  </si>
  <si>
    <t> الغضب، الغضب، الاقتحام، السخط</t>
  </si>
  <si>
    <t> H2198</t>
  </si>
  <si>
    <t>זָעֵף</t>
  </si>
  <si>
    <t> مزعج</t>
  </si>
  <si>
    <t> غاضب، هائج، من الفكاهة، منزعج</t>
  </si>
  <si>
    <t> H2199</t>
  </si>
  <si>
    <t> זָעַק</t>
  </si>
  <si>
    <t> 1) الصراخ، الصراخ، الاستغاثة، الاستغاثة 1أ) (قال) 1أ1) الاستغاثة (لمساعدة المرء) 1أ2) الصراخ، الصراخ (المحتاج) 1ب) (نيفال) أن نجتمع، أن نجتمع معًا ، نتحد معًا 1ج) (هيفيل) 1ج1) لنداء، نداء، نداء معًا، استدعاء 1ج2) لعمل بكاء، إعلان 1ج3) للحصول على إعلان 1ج4) لنداء، نداء بالمعادل الآرامي: ze .iq (זְעִ֑ק "to cry out" H2200)</t>
  </si>
  <si>
    <t> H2200</t>
  </si>
  <si>
    <t> זְעִ֑ק</t>
  </si>
  <si>
    <t> (بال) يبكي، يصرخ، ينادي بالآرامية za.aq ( ‹‹يصرخ› H2199)</t>
  </si>
  <si>
    <t> H2201</t>
  </si>
  <si>
    <t> זְעָקָה</t>
  </si>
  <si>
    <t> 1) صرخة ، صرخة 1 أ) صرخة 1 ب) صرخة استغاثة 1 ج) صرخة ، صراخ</t>
  </si>
  <si>
    <t> H2202</t>
  </si>
  <si>
    <t> ار</t>
  </si>
  <si>
    <t> زيفرون</t>
  </si>
  <si>
    <t xml:space="preserve"> § زفرون = "رائحة" مكان على الحدود الشمالية لأرض الموعد كما حددها موسى</t>
  </si>
  <si>
    <t> H2203</t>
  </si>
  <si>
    <t> זֶ֫פֶת</t>
  </si>
  <si>
    <t> الملعب، القطران، الأسفلت</t>
  </si>
  <si>
    <t> H2204</t>
  </si>
  <si>
    <t> זָקֵן</t>
  </si>
  <si>
    <t> كن عجوزا</t>
  </si>
  <si>
    <t>1) أن تتقدم في العمر ، تصبح عجوزًا 1 أ) (Qal) أن تتقدم في السن ، تصبح عجوزًا 1 ب) (هيفيل) لتقدم العمر ، تظهر العمر</t>
  </si>
  <si>
    <t> H2205G</t>
  </si>
  <si>
    <t> قديم : شيخ</t>
  </si>
  <si>
    <t> : شيخ/قائد 1) شيخ 1أ) شيخ (من البشر) 1ب) شيخ (من أصحاب السلطة)</t>
  </si>
  <si>
    <t> H2205H</t>
  </si>
  <si>
    <t> : old 1) old 1a) old (of humans) 1b) elder (of those having authority) Also means: za.qen (זָקֵן ": elder" H2205)</t>
  </si>
  <si>
    <t> H2206</t>
  </si>
  <si>
    <t> זָקָן</t>
  </si>
  <si>
    <t> لحية</t>
  </si>
  <si>
    <t> 1) اللحية والذقن 1 أ) اللحية 1 ب) الذقن</t>
  </si>
  <si>
    <t> H2207</t>
  </si>
  <si>
    <t> זֹ֫קֶן</t>
  </si>
  <si>
    <t> H2208</t>
  </si>
  <si>
    <t> طية</t>
  </si>
  <si>
    <t> العمر المتطرف</t>
  </si>
  <si>
    <t> الشيخوخة، الشيخوخة الشديدة</t>
  </si>
  <si>
    <t> H2209</t>
  </si>
  <si>
    <t> זִקְנָה</t>
  </si>
  <si>
    <t> H2210</t>
  </si>
  <si>
    <t> זָקַף</t>
  </si>
  <si>
    <t> (قال) للرفع الآرامية المعادل: ze.qaph ( إسرائيل "لرفع" H2211)</t>
  </si>
  <si>
    <t> H2211</t>
  </si>
  <si>
    <t> זְקַף</t>
  </si>
  <si>
    <t> (P'al) to raise, lift up Aramaic of za.qaph (זָקַף "to raise" H2210)</t>
  </si>
  <si>
    <t> H2212</t>
  </si>
  <si>
    <t> זָקַק</t>
  </si>
  <si>
    <t> 1) لتنقية وتقطير وتصفية وتنقية 1 أ) (Qal) 1a1) لتنقية وتقطير وتصفية 1 أ 2) لتنقية 1 ب) (بيل) لتطهير وتنقية 1 ج) (بوال) لتنقية وتنقية</t>
  </si>
  <si>
    <t>H2213</t>
  </si>
  <si>
    <t> ار</t>
  </si>
  <si>
    <t> الحدود، صب، الدائرة</t>
  </si>
  <si>
    <t> H2214</t>
  </si>
  <si>
    <t> זָרָא</t>
  </si>
  <si>
    <t> بغيض</t>
  </si>
  <si>
    <t> غثيان، اشمئزاز، شيء مقزز</t>
  </si>
  <si>
    <t> H2215</t>
  </si>
  <si>
    <t> عرقي</t>
  </si>
  <si>
    <t> (يَشْفَى) : يجف، يدفأ، يحترق، يحرق</t>
  </si>
  <si>
    <t> H2216</t>
  </si>
  <si>
    <t> طالع</t>
  </si>
  <si>
    <t xml:space="preserve"> رجل من سبط يهوذا عاش في زمن السبي والعودة، ورد ذكره لأول مرة في ١ أخبار ٣: ١٩؛ ابن: فدايا (ح6305هـ)؛ شقيق: شمعي (H8096J)؛ والد: مشلام (H4918H)، حننيا (H2608L)، شلوميث (H8019I)، وحشوبة (H2807)، أوهيل (H0169)، برخيا (H1296)، حسديا (H2619)، يوشاب-حسد (H3142) وأبيهود (G0010)؛ ويُدعى أيضًا شيشبصر في عز 1: 8، 11؛ 5.14،16؛ نسخة الملك جيمس: زوروبابل في مت 1: 12، 13؛ § زربابل = "المزروع في بابل" حفيد الملك يهوياكين وقائد المجموعة الأولى من المسبيين العائدين من بابل</t>
  </si>
  <si>
    <t> H2217</t>
  </si>
  <si>
    <t xml:space="preserve">رجل من سبط يهوذا عاش في زمن السبي والعودة، ورد ذكره لأول مرة في ١ أخبار ٣: ١٩؛ ابن: فدايا (ح6305هـ)؛ شقيق: شمعي (H8096J)؛ والد: مشلام (H4918H)، حننيا (H2608L)، شلوميث (H8019I)، وحشوبة (H2807)، أوهيل (H0169)، برخيا (H1296)، حسديا (H2619)، يوشاب-حسد (H3142) وأبيهود (G0010)؛ ويُدعى أيضًا شيشبصر في عز 1: 8، 11؛ 5.14،16؛ نسخة الملك جيمس: زوروبابل في مت 1: 12، 13؛ Aramaic of ze.rub.ba.vel (זְרֻבָּבֶ֫ל "Zerubbabel" H2216) § Zerubbabel = "sown in Babylon" the grandson of king Jehoiachin and leader of the first group of returning exiles from Babylon</t>
  </si>
  <si>
    <t> H2218</t>
  </si>
  <si>
    <t> جيد</t>
  </si>
  <si>
    <t> زيريد</t>
  </si>
  <si>
    <t xml:space="preserve"> § زارد = "نهر عسير" نهر شرقي نهر الأردن في منطقة موآب وأدوم وهو منبع نهر أرنون.</t>
  </si>
  <si>
    <t> H2219</t>
  </si>
  <si>
    <t> نعم</t>
  </si>
  <si>
    <t>1) للتشتت ، المروحة ، الإلقاء ، الغربلة ، التفريق ، البوصلة ، الانتشار ، التشتت ، التشتت 1 أ) (Qal) 1a1) لتشتت 1a2) للمروحة ، الغربلة 1 ب) (Niphal) لتتشتت ، تكون مشتتة 1 ج ) (Piel) 1c1) للتشتت ، التفريق (مكثف Qal) 1c2) لتذرية ، غربلة 1d) (Pual) لتنتشر ، تنتشر</t>
  </si>
  <si>
    <t> H2220</t>
  </si>
  <si>
    <t> جيد</t>
  </si>
  <si>
    <t> 1) الذراع والساعد والكتف والقوة 1 أ) الذراع 1 ب) الذراع (كرمز للقوة) 1 ج) القوى (السياسية والعسكرية) 1 د) الكتف (من ذبح حيوان)</t>
  </si>
  <si>
    <t> H2221</t>
  </si>
  <si>
    <t> جيد</t>
  </si>
  <si>
    <t> بذر</t>
  </si>
  <si>
    <t> ما يزرع، يزرع، ما يزرع</t>
  </si>
  <si>
    <t> H2222A</t>
  </si>
  <si>
    <t> نعم</t>
  </si>
  <si>
    <t> v 1) بالتنقيط 1 أ) (الهيب) للتسبب في التنقيط</t>
  </si>
  <si>
    <t> H2222B</t>
  </si>
  <si>
    <t> شكرا</t>
  </si>
  <si>
    <t> تقطر</t>
  </si>
  <si>
    <t> قطرة، تقطر، نقع، تشبع</t>
  </si>
  <si>
    <t> H2223</t>
  </si>
  <si>
    <t> شكرا</t>
  </si>
  <si>
    <t> السلوقي كلب الصيد</t>
  </si>
  <si>
    <t> 1) girded, girt, alert, used with mo.ten (מׇתְנַ֫יִם "loin" H4975) in Ref: Pr 30:31 1a) perhaps an extinct animal, exact meaning unknown</t>
  </si>
  <si>
    <t> H2224</t>
  </si>
  <si>
    <t> ار</t>
  </si>
  <si>
    <t>1) أن تنهض ، تخرج ، تندلع ، تقوم ، تنهض ، تألق 1 أ) (قل) 1 أ 1) لترتفع 1 أ 2) لتخرج ، اظهر</t>
  </si>
  <si>
    <t> H2225</t>
  </si>
  <si>
    <t> ار</t>
  </si>
  <si>
    <t> بزوغ الفجر</t>
  </si>
  <si>
    <t> الفجر، مشرقة</t>
  </si>
  <si>
    <t> H2226G</t>
  </si>
  <si>
    <t> رجل يعيش في زمن الآباء، ورد ذكره لأول مرة في تك 36: 13؛ ابن: رعوئيل (ح7467)؛ شقيق: نحث (H5184)، شمة (H8048) ومزة (H4199) § زارح أو زارح = "قائم" 1) ابن رعوئيل وحفيد عيسو، أحد دوقات الأدوميين 2) الأخ التوأم لفارص، أبناء يهوذا وثامار. نسل يدعى الزارحيون والأزراحيون ويزراحيون. 3) بن شمعون. يُدعى أيضًا صوهر. ربما هو نفس الملك المصري أوساركين الأول ، الملك الثاني من الأسرة الثانية والعشرين المصرية أو ربما أوساركين الثاني ، خليفته الثاني 6) زعيم أدومي آخر ؛ ربما نفس 1</t>
  </si>
  <si>
    <t> H2226H</t>
  </si>
  <si>
    <t>رجل يعيش في زمن الآباء، ورد ذكره لأول مرة في تك 36: 33؛ والد: يوباب (H3103H) § زارح أو زارح = "قائم" 1) ابن رعوئيل وحفيد عيسو، أحد دوقات الأدوميين 2) الأخ التوأم لفارص، أبناء يهوذا وثامار؛ نسل يدعى الزارحيون والأزراحيون ويزراحيون. 3) بن شمعون. يُدعى أيضًا صوهر. ربما هو نفس الملك المصري أوساركين الأول ، الملك الثاني من الأسرة الثانية والعشرين المصرية أو ربما أوساركين الثاني ، خليفته الثاني 6) زعيم أدومي آخر ؛ ربما نفس 1</t>
  </si>
  <si>
    <t> H2226I</t>
  </si>
  <si>
    <t>رجل من سبط يهوذا يعيش في زمن مصر والبرية، ورد ذكره لأول مرة في تكوين 38: 30؛ ابن: يهوذا (ه 3063) وثامار (ه 8559)؛ شقيق: بيريز (H6557)؛ الأخ غير الشقيق لـ: عير (H6147)، أونان (H0209)، وشيلة (H7956)؛ والد: زبدي (H2067)، إيثان (H0387H)، هيمان (H1968H)، كالكول (H3633H) ودارا (H1873)؛ ويُدعى أيضًا يزرعي في ١ اخ ٢٧:٨؛ § زارح أو زارح = "قائم" 1) ابن رعوئيل وحفيد عيسو، أحد أمراء الأدوميين 2) الأخ التوأم لفارص، أبناء يهوذا وثامار؛ نسل يدعى الزارحيون والأزراحيون ويزراحيون. 3) بن شمعون. يُدعى أيضًا صوهر. ربما هو نفس الملك المصري أوساركين الأول ، الملك الثاني من الأسرة الثانية والعشرين المصرية أو ربما أوساركين الثاني ، خليفته الثاني 6) زعيم أدومي آخر ؛ ربما نفس 1</t>
  </si>
  <si>
    <t> H2226J</t>
  </si>
  <si>
    <t>رجل من سبط لاوي عاش في زمن الملكية المنقسمة، ورد ذكره لأول مرة في ١ أخبار ٦:٢١؛ ابن: إدو (H5714H)؛ والد: يذراي (H2979) § زارح أو زارح = "القائم" 1) ابن رعوئيل وحفيد عيسو، أحد دوقات الأدوميين 2) الأخ التوأم لفارص، أبناء يهوذا وثامار؛ نسل يدعى الزارحيون والأزراحيون ويزراحيون. 3) بن شمعون. يُدعى أيضًا صوهر. ربما هو نفس الملك المصري أوساركين الأول ، الملك الثاني من الأسرة الثانية والعشرين المصرية أو ربما أوساركين الثاني ، خليفته الثاني 6) زعيم أدومي آخر ؛ ربما نفس 1</t>
  </si>
  <si>
    <t> H2226K</t>
  </si>
  <si>
    <t>رجل يعيش في زمن الملكية المنقسمة، مذكور فقط في 2أخ 14: 9 § زارح أو زارح = "قام" 1) ابن رعوئيل وحفيد عيسو، أحد دوقات الأدوميين 2) الأخ التوأم لفارص، أبناء يهوذا وثامار. نسل يدعى الزارحيون والأزراحيون ويزراحيون. 3) بن شمعون. يُدعى أيضًا صوهر. ربما هو نفس الملك المصري أوساركين الأول ، الملك الثاني من الأسرة الثانية والعشرين المصرية أو ربما أوساركين الثاني ، خليفته الثاني 6) زعيم أدومي آخر ؛ ربما نفس 1</t>
  </si>
  <si>
    <t> H2226L</t>
  </si>
  <si>
    <t>رجل من سبط شمعون يعيش في زمن مصر والبرية، ورد ذكره لأول مرة في تك 46: 10؛ ابن: سمعان (ح8095)؛ شقيق: جيموئيل (H3223)، يامين (H3226)، أوهاد (H0161)، ياكين (H3199) وشاول (H7586H)؛ ويُدعى أيضًا زارح في عدد ٢٦: ١٣، ٢٠؛ 2x27.11,13؛ § زارح أو زارح = "قائم" 1) ابن رعوئيل وحفيد عيسو، أحد أمراء الأدوميين 2) الأخ التوأم لفارص، أبناء يهوذا وثامار؛ نسل يدعى الزارحيون والأزراحيون ويزراحيون. 3) بن شمعون. يُدعى أيضًا صوهر. ربما هو نفس الملك المصري أوساركين الأول ، الملك الثاني من الأسرة الثانية والعشرين المصرية أو ربما أوساركين الثاني ، خليفته الثاني 6) زعيم أدومي آخر ؛ ربما نفس 1</t>
  </si>
  <si>
    <t> H2227</t>
  </si>
  <si>
    <t> ر</t>
  </si>
  <si>
    <t> زراهيت</t>
  </si>
  <si>
    <t xml:space="preserve">شخص من نسل زارح، وهو رجل من سبط شمعون يعيش في زمن مصر والبرية، وقد ورد ذكره لأول مرة في تك 46: 10؛ ابن: سمعان (ح8095)؛ شقيق: جيموئيل (H3223)، يامين (H3226)، أوهاد (H0161)، ياكين (H3199) وشاول (H7586H)؛ ويُدعى أيضًا زارح في عدد ٢٦: ١٣، ٢٠؛ 2x27.11,13؛ مجموعة ze.rach ( إسرائيل § "Zerah" H2226L) § الزارحيين، من أحفاد زارح</t>
  </si>
  <si>
    <t> H2228G</t>
  </si>
  <si>
    <t> זְרַחְיָה</t>
  </si>
  <si>
    <t> زرحيا</t>
  </si>
  <si>
    <t> رجل من سبط لاوي عاش في زمن الملكية المنقسمة، ورد ذكره لأول مرة في 1 أي 6: 6؛ ابن: عزي (H5813)؛ والد: مرايوث (H4812)؛ ويُدعى أيضًا أخيطوب في 1 أي 9: 11؛ 1x يُسمى أيضًا: a.chi.tuv (ʼahitub "H0285J) § زراهيا = "قام الرب" 1) كاهن، ابن عزي، وجد عزرا الكاتب 2) والد أليهوعيناي من أبناء فحث- موآب الذي رجع نسله من السبي مع عزرا</t>
  </si>
  <si>
    <t> H2228H</t>
  </si>
  <si>
    <t>رجل يعيش في زمن السبي والعودة، مذكور فقط في عز 8: 4؛ والد: أليهوعيناي (H0454) § زراهيا = "قام الرب" 1) كاهن ابن عزي وجد عزرا الكاتب 2) والد أليهوعيناي من أبناء فحث موآب الذين عاد نسلهم من السبي مع عزرا</t>
  </si>
  <si>
    <t> H2229</t>
  </si>
  <si>
    <t> ار</t>
  </si>
  <si>
    <t> 1) تصب ، تصب في الفيضانات ، تغمر بعيدًا 1 أ) (Qal) لتصب ، تغمر بعيدًا 1 ب) (Poal) لتسكب ، تصب 1b1) من قوة الله (شكل).</t>
  </si>
  <si>
    <t> H2230</t>
  </si>
  <si>
    <t> ار</t>
  </si>
  <si>
    <t> هطول الأمطار، عاصفة رعدية، فيضان المطر، هطول الأمطار، عاصفة ممطرة</t>
  </si>
  <si>
    <t> H2231</t>
  </si>
  <si>
    <t> זִרְמָה</t>
  </si>
  <si>
    <t> 1) التدفق ، المسألة 1 أ) قضية (التفريغ المنوي)</t>
  </si>
  <si>
    <t> H2232</t>
  </si>
  <si>
    <t> ار</t>
  </si>
  <si>
    <t> 1) لزرع ، نثر البذور 1 أ) (Qal) 1a1) لزرع 1a2) إنتاج ، وإنتاج البذور 1 ب) (Niphal) 1b1) ليتم زرعها 1b2) لتصبح حاملاً ، وتصبح حاملاً 1 ج) (Pual) لتزرع 1 د ) (الهيفيل) لانتاج البذور والمحصول</t>
  </si>
  <si>
    <t> H2233G</t>
  </si>
  <si>
    <t> نعم</t>
  </si>
  <si>
    <t> البذور / البذر 1) البذور، البذر، النسل 1أ) البذر 1ب) البذرة 1ج) المني الرجولي 1د) النسل، النسل، الأجيال القادمة، الأطفال 1هـ) ذوو الجودة الأخلاقية 1ه1) ممارس البر (الشكل) 1و) وقت البذر (بالميتون)</t>
  </si>
  <si>
    <t> H2233H</t>
  </si>
  <si>
    <t> البذرة: أطفال</t>
  </si>
  <si>
    <t> : الأطفال/الأحفاد 1) البذور، البذر، النسل 1أ) البذر 1ب) البذرة 1ج) المني الرجولي 1د) النسل، النسل، الأجيال القادمة، الأطفال 1هـ) ذوو الجودة الأخلاقية 1هـ1) ممارس البر (الشكل) 1و) وقت البذر (بالميتون)</t>
  </si>
  <si>
    <t> H2233I</t>
  </si>
  <si>
    <t> البذرة : المني</t>
  </si>
  <si>
    <t> : السائل المنوي 1) البذور، البذر، النسل 1أ) البذر 1ب) البذرة 1ج) السائل المنوي الرجولي 1د) النسل، النسل، الأجيال القادمة، الأطفال 1هـ) ذوو الجودة الأخلاقية 1هـ1) ممارس البر (الشكل) 1و) وقت البذر (بواسطة اجتمع في يوم)</t>
  </si>
  <si>
    <t> H2234</t>
  </si>
  <si>
    <t> جيد</t>
  </si>
  <si>
    <t> seed, offspring Aramaic of ze.ra (זֶ֫רַע ": seed" H2233)</t>
  </si>
  <si>
    <t> H2235A</t>
  </si>
  <si>
    <t> جيد</t>
  </si>
  <si>
    <t> الخضروات</t>
  </si>
  <si>
    <t> خضروات (كما زرعت) تعني أيضًا: zar.on ( إسرائيلي ( إسرائيل "خضار" H2235B)</t>
  </si>
  <si>
    <t> H2235B</t>
  </si>
  <si>
    <t>شكرا</t>
  </si>
  <si>
    <t> vegetables (as sown) Another spelling of ze.ro.a (זֵרֹעַ "vegetable" H2235A)</t>
  </si>
  <si>
    <t> H2236</t>
  </si>
  <si>
    <t> شكرا</t>
  </si>
  <si>
    <t> 1) لنثر، رش، إرم، رمي، نثر بكثرة، نثر 1a) (Qal) لنثر، رش، إرم 1b) (Pual) ليتم رشها</t>
  </si>
  <si>
    <t> H2237</t>
  </si>
  <si>
    <t> حسنا</t>
  </si>
  <si>
    <t> للعطس</t>
  </si>
  <si>
    <t> (بول) ليعطس</t>
  </si>
  <si>
    <t> H2238</t>
  </si>
  <si>
    <t> ار</t>
  </si>
  <si>
    <t> زيريش</t>
  </si>
  <si>
    <t xml:space="preserve"> امرأة تعيش في زمن السبي والعودة، مذكورة لأول مرة في 5: 10؛ متزوج من هامان (H2001) § زرش = "ذهب" زوجة هامان الأجاجي</t>
  </si>
  <si>
    <t> H2239</t>
  </si>
  <si>
    <t> الترجمة</t>
  </si>
  <si>
    <t> فترة</t>
  </si>
  <si>
    <t> 1) الشبر 1أ) وحدة القياس، حوالي نصف ذراع، أو المسافة من الإبهام إلى الخنصر في اليد الممدودة</t>
  </si>
  <si>
    <t> H2240G</t>
  </si>
  <si>
    <t> זַתּוּא</t>
  </si>
  <si>
    <t> زاتو</t>
  </si>
  <si>
    <t> رجل يعيش في زمن السبي والعودة، تم ذكره لأول مرة في عز 2: 8 § زتو = "ضياءه" عائلة من المنفيين الذين عادوا مع زربابل</t>
  </si>
  <si>
    <t> H2240H</t>
  </si>
  <si>
    <t>رجل يعيش في زمن السبي والعودة، مذكور فقط في نحميا 10: 14 § زاتو = "لمعانه" عائلة من المنفيين الذين عادوا مع زربابل</t>
  </si>
  <si>
    <t> H2241</t>
  </si>
  <si>
    <t> זֵתָם</t>
  </si>
  <si>
    <t> زيتام</t>
  </si>
  <si>
    <t xml:space="preserve"> رجل عاش في زمن الملكية المنقسمة، ورد ذكره لأول مرة في 1 أي 23: 8؛ ابن لادان (H3936I)؛ شقيق: يوئيل (H3100O)، يحيئيل (H3171H) § زيتام = "زيتون" لاوي جرشوني، ابن يحيئيلي وحفيد لعدان</t>
  </si>
  <si>
    <t> H2242</t>
  </si>
  <si>
    <t> זֵתַר</t>
  </si>
  <si>
    <t> زيتار</t>
  </si>
  <si>
    <t xml:space="preserve"> رجل يعيش في زمن السبي والعودة، مذكور فقط في Est 1:10 § زيثار = "نجم" أحد خصيان أحشويروش السبعة</t>
  </si>
  <si>
    <t> H2243</t>
  </si>
  <si>
    <t> جديد</t>
  </si>
  <si>
    <t> H2244</t>
  </si>
  <si>
    <t> جديد</t>
  </si>
  <si>
    <t> 1) الانسحاب ، إخفاء 1 أ) (Niphal) ليخفي نفسه 1 ب) (بوال) ليُجبر على الاختباء 1 ج) (هيفيل) ليخفي 1 د) (هوفال) ليخفي 1 هـ) (هيثبايل) 1 هـ 1) ليختبئ ، التراجع 1e2) للتجمع معًا وتكثيفه وتصلبه</t>
  </si>
  <si>
    <t> H2245</t>
  </si>
  <si>
    <t> جديد</t>
  </si>
  <si>
    <t> (قال) أن تحب بشدة، نعتز بها</t>
  </si>
  <si>
    <t> H2246</t>
  </si>
  <si>
    <t> جديد</t>
  </si>
  <si>
    <t>حباب</t>
  </si>
  <si>
    <t xml:space="preserve"> رجل عاش في زمن مصر والبرية، ورد ذكره لأول مرة في عدد ١٠: ٢٩؛ ابن: يثرون (H3503)؛ شقيق: صفورة (H6855) وأليساف (H0460) § حوباب = "عزيز" ابن رعوئيل، والد زوجة موسى المديانية، المعروف أيضًا باسم يثرون، وصهر موسى</t>
  </si>
  <si>
    <t> H2247</t>
  </si>
  <si>
    <t> جديدة</t>
  </si>
  <si>
    <t> 1) الانسحاب ، الاختباء ، الاختباء 1 أ) (قل) الانسحاب 1 ب) (النيفال) للاختباء ، البقاء متخفيا ، الانسحاب</t>
  </si>
  <si>
    <t> H2248</t>
  </si>
  <si>
    <t> المجال</t>
  </si>
  <si>
    <t> فعل مؤذٍ، جريمة، أذى، عمل شرير، آرامية خاطئة من chab.bu.rah (ẫẫ ẫ ẫ Ảẫ ẫ ảnh "جرح" H2250)</t>
  </si>
  <si>
    <t> H2249</t>
  </si>
  <si>
    <t> المجال</t>
  </si>
  <si>
    <t> حبور</t>
  </si>
  <si>
    <t xml:space="preserve"> § خابور = "الانضمام" إلى أحد روافد نهر الفرات في آشور</t>
  </si>
  <si>
    <t> H2250</t>
  </si>
  <si>
    <t> חַבּוּרָה</t>
  </si>
  <si>
    <t> كدمة، شريط، جرح، ضربة الآرامية المكافئة: cha.vu.lah (الحريف، "جريمة" H2248)</t>
  </si>
  <si>
    <t> H2251</t>
  </si>
  <si>
    <t> د</t>
  </si>
  <si>
    <t>1) للضرب ، الضرب ، الضرب ، الدرس 1 أ) (القل) 1 أ 1) للتغلب على 1 أ 2) للتغلب على 1 ب) (النيفال) للتغلب عليه</t>
  </si>
  <si>
    <t> H2252</t>
  </si>
  <si>
    <t> חֲבַיָה</t>
  </si>
  <si>
    <t> حبايه</t>
  </si>
  <si>
    <t xml:space="preserve"> رجل يعيش في زمن السبي والعودة، ورد ذكره لأول مرة في عز 2: 61؛ ويُدعى أيضًا حبايا في نحميا ٧: ٦٣؛ § حبايا = "أخفى الرب" رئيس عائلة كهنوتية عاد من المنفى مع زربابل</t>
  </si>
  <si>
    <t> H2253</t>
  </si>
  <si>
    <t> חֶבְיוֹן</t>
  </si>
  <si>
    <t> إخفاء</t>
  </si>
  <si>
    <t> ستر، ستر، اختبأ، مكان اختباء</t>
  </si>
  <si>
    <t> H2254A</t>
  </si>
  <si>
    <t> د</t>
  </si>
  <si>
    <t> لنتعهد</t>
  </si>
  <si>
    <t> 1) لإلزام 1 أ) (Qal) 1a1) بالالتزام 2) لأخذ تعهد ، والتكفل بالتعهد 2 أ) (Qal) بالالتزام بتعهد ، واتخاذ تعهد ، والتمسك بالرهن 2 ب) (Niphal) لإعطاء تعهد ، أصبح مرهونًا</t>
  </si>
  <si>
    <t> H2254B</t>
  </si>
  <si>
    <t> 1) لتدمير، إفساد، التعامل بشكل فاسد، الإساءة 1أ) (قال) لإفساد، إفساد، الإساءة 1ب) (نيفال) ليتم تدميرها 1ج) (بيل) للتدمير، الخراب 1د) (بوال) لتدمر، تنكسر المعادل الآرامي: cha.val (ẫẫ ặ ẫẫ "لتدمير" H2255)</t>
  </si>
  <si>
    <t> H2254C</t>
  </si>
  <si>
    <t> كن في العمل</t>
  </si>
  <si>
    <t>1) أن تولد ، تتأخر 1 أ) (بيل) لتلوي ، تحريف ، تشق</t>
  </si>
  <si>
    <t> H2255</t>
  </si>
  <si>
    <t> د</t>
  </si>
  <si>
    <t> 1) لإيذاء ، تدمير 1 أ) (بايل) لإيذاء ، تدمير 1 ب) (إثبايل) ليتم تدميرها</t>
  </si>
  <si>
    <t> H2256A</t>
  </si>
  <si>
    <t> جديد</t>
  </si>
  <si>
    <t> محلب</t>
  </si>
  <si>
    <t> هذا الاسم يعني الحبل، الإقليم، المنطقة. اسم آخر لـ ach.lav ( ащнеда лав "أهلب" H0303)</t>
  </si>
  <si>
    <t> H2256B</t>
  </si>
  <si>
    <t> جديد</t>
  </si>
  <si>
    <t> 1) الألم ، والحزن ، والمخاض ، والقلق ، 1 أ) آلام المخاض 1 ب) الآلام ، والآلام ، والأحزان</t>
  </si>
  <si>
    <t> H2256C</t>
  </si>
  <si>
    <t> جديد</t>
  </si>
  <si>
    <t> اتحاد</t>
  </si>
  <si>
    <t> H2256D</t>
  </si>
  <si>
    <t> H2256M</t>
  </si>
  <si>
    <t> حبل</t>
  </si>
  <si>
    <t> 1) حبل، حبل، إقليم، نطاق، شركة 1أ) حبل، سلك 1ب) حبل قياس أو خط 1ج) جزء مُقاس، قطعة، جزء، منطقة 1د) شريط أو شركة § التدمير</t>
  </si>
  <si>
    <t> H2257</t>
  </si>
  <si>
    <t> جديد</t>
  </si>
  <si>
    <t> أذى، ضرر، إصابة</t>
  </si>
  <si>
    <t> H2258A</t>
  </si>
  <si>
    <t> جديد</t>
  </si>
  <si>
    <t> pledge Also means: cha.vo.lah (חֲבֹלָה "pledge" H2258B)</t>
  </si>
  <si>
    <t> H2258B</t>
  </si>
  <si>
    <t> جديد</t>
  </si>
  <si>
    <t> تعهد تهجئة أخرى لـ cha.vol (تحديث: "تعهد" H2258A)</t>
  </si>
  <si>
    <t> H2259</t>
  </si>
  <si>
    <t>جديد</t>
  </si>
  <si>
    <t> طيار</t>
  </si>
  <si>
    <t> بحار، بحار</t>
  </si>
  <si>
    <t> H2260</t>
  </si>
  <si>
    <t> د</t>
  </si>
  <si>
    <t> سارية</t>
  </si>
  <si>
    <t> الصاري (معنى غير مؤكد)</t>
  </si>
  <si>
    <t> H2261</t>
  </si>
  <si>
    <t> المجال</t>
  </si>
  <si>
    <t> زعفران</t>
  </si>
  <si>
    <t> مرج الزعفران، الزعفران، الورد</t>
  </si>
  <si>
    <t> H2262</t>
  </si>
  <si>
    <t> חֲבַצִּנְיָה</t>
  </si>
  <si>
    <t> الحبزينية</t>
  </si>
  <si>
    <t xml:space="preserve"> رجل يعيش في زمن الملكية المنقسمة، مذكور فقط في إرميا ٣٥: ٣؛ والد: إرميا (H3414N) § حبازينيا = "نور يهوه" على ما يبدو رأس إحدى عائلات الركابيين</t>
  </si>
  <si>
    <t> H2263</t>
  </si>
  <si>
    <t> د</t>
  </si>
  <si>
    <t> 1) لاحتضان ، قفل 1 أ) (Qal) 1a1) لاحتضان 1a2) لطي يديه في الكسل (الشكل) 1 ب) (Piel) لاحتضان</t>
  </si>
  <si>
    <t> H2264</t>
  </si>
  <si>
    <t> د</t>
  </si>
  <si>
    <t> قابلة للطي</t>
  </si>
  <si>
    <t> 1) طي (اليدين) ، طي (اليدين) ، قفل (اليدين) 1 أ) من الكسل (الشكل)</t>
  </si>
  <si>
    <t> H2265</t>
  </si>
  <si>
    <t> المجال</t>
  </si>
  <si>
    <t> حبقوق</t>
  </si>
  <si>
    <t xml:space="preserve">نبي يعيش في زمن الملكية المنقسمة، تم ذكره لأول مرة في حب 1: 1 § حبقوق = "عانق" نبي إسرائيل الذي كتب السفر بهذا الاسم؛ ربما عاش حوالي السنة الثانية عشرة أو الثالثة عشرة من حكم يوشيا</t>
  </si>
  <si>
    <t> H2266</t>
  </si>
  <si>
    <t> بإختصار</t>
  </si>
  <si>
    <t> 1) لتتحد ، تنضم ، ترتبط معًا ، تنضم ، تكون مقترنة ، تكون في الدوري ، تتكدس ، تكون لها شركة ، تكون مضغوطًا ، كن ساحرًا 1 أ) (Qal) 1a1) لتتحد ، تنضم 1a2) لربط السحر سحر ، سحر 1 ب) (بيل) 1 ب 1) لتتحد مع ، كوّن حليفًا من 1 ب 2) لتتحد ، تنضم ، حليف 1 ج) (بوال) 1 ج 1) لتحالف معها ، توحد 1 ج 2) لتتحد معًا 1 د) (هيفيل) ) للانضمام معًا ، تكديس (الكلمات) 1e) (Hithpael) للانضمام إلى ، تكوين تحالف ، تحالف معًا</t>
  </si>
  <si>
    <t> H2267</t>
  </si>
  <si>
    <t> بإختصار</t>
  </si>
  <si>
    <t> يتهجى</t>
  </si>
  <si>
    <t> 1) جمعية ، شركة ، فرقة 2) مشتركة ، جمعية ، مجتمع 3) ساحر ، ساحر ، تعويذة</t>
  </si>
  <si>
    <t> H2268G</t>
  </si>
  <si>
    <t> هيبر</t>
  </si>
  <si>
    <t>رجل من سبط أشير يعيش في زمن مصر والبرية، ورد ذكره لأول مرة في تك 46: 17؛ ابن: بريعة (ح1283)؛ شقيق: ملكيئيل (ح4439)؛ والد: يفليط (H3310)، شومر (H7763H)، حوثام (H2369) وشوا (H7774) اسمه أيضًا: chev.ri (الحبري "Heberite" H2277) § Heber = "الرفيق" 1) القيني، زوج ياعيل، الذي قتل سيسرا بدق مسمار في هيكله 2) حفيد أشير الذي خرج منه الحابريون 3) والد سوكو وهو يهودي 4) بنياميني 5) بنياميني آخر 6) جادّي</t>
  </si>
  <si>
    <t> H2268H</t>
  </si>
  <si>
    <t> رجل عاش قبل ملكية إسرائيل، ورد ذكره لأول مرة في قض 4: 11؛ متزوج من ياعيل (ح3278) § حابر = "رفيق" 1) القيني زوج ياعيل الذي قتل سيسرا بدق مسمار في معبده 2) حفيد أشير الذي خرج منه العبرانيون 3) والد سوخو وهو يهودي 4 ) بنياميني 5) بنياميني آخر 6) جاديتي</t>
  </si>
  <si>
    <t> H2268I</t>
  </si>
  <si>
    <t>رجل من سبط يهوذا(؟) كان يعيش في زمن الملكية المنقسمة، لم يُذكر إلا في ١ أخبار 4: 18؛ ابن: مرد (ح4778)(؟) ويهوديا (ح3057)؛ شقيق: يارد (H3382H) وجيكوثيئيل (H3354)؛ الأخ غير الشقيق لـ: مريم (H4813H)(؟)، شماي (H8060I)(؟) وإشباه (H3431)(؟)؛ والد: سوكو (H7755I) § هيبر = "الرفيق" 1) القيني، زوج ياعيل، الذي قتل سيسرا عن طريق دق مسمار في معبده 2) حفيد أشير الذي جاء منه العبرانيون 3) والد سوخو، يهودي. 4) بنياميني 5) بنياميني آخر 6) جاديتي</t>
  </si>
  <si>
    <t> H2268J</t>
  </si>
  <si>
    <t>رجل من سبط بنيامين عاش في زمن الملكية المنقسمة، ورد ذكره فقط في ١ أخبار ٨:١٧؛ ابن: إلبال (H0508)؛ شقيق: عابر (ه5677ط)، مشام (ح4936)، شمد (ح8106ب)، برية (ح1283ط)، شيما (ح8087ط)، زبديا (ح2069ه)، مشلام (ح4918ي)، حزقي (ح2395)، إشمراي (ح3461)، إزليا (ح3461). H3152) ويوباب (H3103K) § هيبر = "رفيق" 1) القيني، زوج ياعيل، الذي قتل سيسرا عن طريق دق مسمار في معبده 2) حفيد أشير الذي جاء منه العبرانيون 3) والد سوخو، وهو يهودي. 4) بنياميني 5) بنياميني آخر 6) جاديتي</t>
  </si>
  <si>
    <t> H2269</t>
  </si>
  <si>
    <t> بإختصار</t>
  </si>
  <si>
    <t> زميل</t>
  </si>
  <si>
    <t> associate, companion, friend, comrade, fellow Aramaic of cha.ver (חָבֵר "companion" H2270)</t>
  </si>
  <si>
    <t> H2270</t>
  </si>
  <si>
    <t> بإختصار</t>
  </si>
  <si>
    <t> صفة 1) متحد نانومتر 2) زميل ، زميل ، عبدة 3) رفيق</t>
  </si>
  <si>
    <t> H2271</t>
  </si>
  <si>
    <t> بإختصار</t>
  </si>
  <si>
    <t> شريك</t>
  </si>
  <si>
    <t> شريك، شريك (في التجارة)</t>
  </si>
  <si>
    <t> H2272</t>
  </si>
  <si>
    <t> جديد</t>
  </si>
  <si>
    <t> البقع، الشريط، علامة</t>
  </si>
  <si>
    <t> H2273</t>
  </si>
  <si>
    <t> جديد</t>
  </si>
  <si>
    <t>مشارك، زميل، رفيق الآرامية من cha.ver (تحديث "رفيق" H2270)</t>
  </si>
  <si>
    <t> H2274</t>
  </si>
  <si>
    <t> جديد</t>
  </si>
  <si>
    <t> شركة</t>
  </si>
  <si>
    <t> شركة ، جمعية</t>
  </si>
  <si>
    <t> H2275A</t>
  </si>
  <si>
    <t> جديد</t>
  </si>
  <si>
    <t> الخليل</t>
  </si>
  <si>
    <t> الخليل = "الجمعية" مدينة في جنوب يهوذا حوالي 20 جنوب القدس وحوالي 20 ميلاً (30 كم) شمال بئر السبع وبالقرب من المكان الذي بنى فيه إبراهيم مذبحًا</t>
  </si>
  <si>
    <t> H2275B</t>
  </si>
  <si>
    <t> رجل من سبط لاوي عاش في زمن مصر والبرية، ورد ذكره لأول مرة في خروج ٦: ١٨؛ ابن: قهات (ح6955)؛ شقيق: عمرام (H6019)، يزهار (H3324) وعزيئيل (H5816)؛ والد: يريا (H3404)، أمريا (H0568I)، يحزيئيل (H3166I) ويقمعام (H3360) اسمه أيضًا: chev.ro.ni (الحبروني "H2276"، § الخليل = "جمعية" 1) الابن الثالث لقهات وحفيد لاوي 2) من نسل كالب</t>
  </si>
  <si>
    <t> H2275H</t>
  </si>
  <si>
    <t> الخليل (الوادي)</t>
  </si>
  <si>
    <t> الخليل = "جمعية" مندمجة مع e.meq ( Ảẫẫẫẫ "وادي" H6010K)</t>
  </si>
  <si>
    <t> H2275I</t>
  </si>
  <si>
    <t>رجل من سبط يهوذا عاش في زمن الملكية المنقسمة، ورد ذكره لأول مرة في 1 أي 2: 42؛ ابن: مريشة@1Ch 2:42 (ح4337)؛ والد: قورح (H7141J)، تفوح (H8599A)، رقام (H7552I)، شيما (H8087) § حبرون = "الشركة" 1) الابن الثالث لقهات وحفيد لاوي 2) من نسل كالب</t>
  </si>
  <si>
    <t> H2276</t>
  </si>
  <si>
    <t> جديد</t>
  </si>
  <si>
    <t> الخليل</t>
  </si>
  <si>
    <t xml:space="preserve"> ينحدر الناس من حبرون، وهو رجل من سبط لاوي عاش في زمن مصر والبرية، وقد ورد ذكره لأول مرة في خروج 6: 18؛ ابن: قهات (ح6955)؛ شقيق: عمرام (H6019)، يزهار (H3324) وعزيئيل (H5816)؛ والد: يريا (ح3404)، أمريا (ح0568ط)، يحزيئيل (ح3166ط) ويقمعام (ح3360) مجموعة شيف.رون (الحبرون (ح2275ب) § الحبرونيون، من الخليل 1) سكان مدينة الخليل 2) من نسل حبرون حفيد لاوي</t>
  </si>
  <si>
    <t> H2277</t>
  </si>
  <si>
    <t> جديد</t>
  </si>
  <si>
    <t> هيبريت</t>
  </si>
  <si>
    <t xml:space="preserve">شخص من نسل حابر، وهو رجل من سبط أشير عاش في زمن مصر والبرية، وقد ورد ذكره لأول مرة في تك 46: 17؛ ابن: بريعة (ح1283)؛ شقيق: ملكيئيل (ح4439)؛ والد: يفليط (H3310)، شومر (H7763H)، حوثام (H2369) وشوا (H7774) مجموعة che.ver (تحديث "Heber" H2268) § Heberites، من احفاد Heber.</t>
  </si>
  <si>
    <t> H2278</t>
  </si>
  <si>
    <t> جديد</t>
  </si>
  <si>
    <t> القرين</t>
  </si>
  <si>
    <t> رفيقة، زوجة، قرين</t>
  </si>
  <si>
    <t> H2279</t>
  </si>
  <si>
    <t> جديد</t>
  </si>
  <si>
    <t> تعيين</t>
  </si>
  <si>
    <t> 1) مفترق ، وهو شيء ملتصق 2) قطع ستارة من المسكن</t>
  </si>
  <si>
    <t> H2280</t>
  </si>
  <si>
    <t> جديد</t>
  </si>
  <si>
    <t> للسرج / التعادل</t>
  </si>
  <si>
    <t> 1) لربط ، ربط ، ربط ، ربط ، سرج ، كبح ، ضمادة ، تحكم 1 أ) (Qal) 1a1) للربط ، ربط 1a2) لربط 1b) (بيل) للربط ، تقييد 1 ج) (Pual ) أن تكون ملزمة</t>
  </si>
  <si>
    <t> H2281</t>
  </si>
  <si>
    <t> جديد</t>
  </si>
  <si>
    <t> الخبز المسطح</t>
  </si>
  <si>
    <t> الكعك المسطح، رقائق الخبز</t>
  </si>
  <si>
    <t> H2282</t>
  </si>
  <si>
    <t> جديد</t>
  </si>
  <si>
    <t> وليمة</t>
  </si>
  <si>
    <t> 1) العيد ، العيد ، المهرجان ، العيد 1 أ) العيد 1 ب) الذبيحة في المهرجان</t>
  </si>
  <si>
    <t>H2283</t>
  </si>
  <si>
    <t> جديد</t>
  </si>
  <si>
    <t> الرعب ، تترنح (في الرعب)</t>
  </si>
  <si>
    <t> H2284</t>
  </si>
  <si>
    <t> جديد</t>
  </si>
  <si>
    <t> الجراد والجندب</t>
  </si>
  <si>
    <t> H2285</t>
  </si>
  <si>
    <t> حجاب</t>
  </si>
  <si>
    <t xml:space="preserve"> رجل يعيش في زمن السبي والعودة، مذكور فقط في عز 2: 46 § حجاب = "جراد" رئيس عائلة من المنفيين الذين عادوا مع زربابل</t>
  </si>
  <si>
    <t> H2286A</t>
  </si>
  <si>
    <t> جديد</t>
  </si>
  <si>
    <t> الهغابة</t>
  </si>
  <si>
    <t> هاجابا أو هاجابا = "جراد" رئيس عائلة من المنفيين الذين عادوا مع زربابل</t>
  </si>
  <si>
    <t> H2286B</t>
  </si>
  <si>
    <t> جديد</t>
  </si>
  <si>
    <t> حاجبة</t>
  </si>
  <si>
    <t> رجل يعيش في زمن السبي والعودة، ورد ذكره لأول مرة في عز 2: 45؛ يُدعى أيضًا حجابا في نيح 7:48؛ § هاجابا أو هاجابا = "جراد" رئيس عائلة من المنفيين الذين عادوا مع زربابل</t>
  </si>
  <si>
    <t> H2287</t>
  </si>
  <si>
    <t> جديد</t>
  </si>
  <si>
    <t> 1) لإقامة وليمة ، وإقامة مهرجان ، والحج ، والاحتفال بعيد الحاج ، والاحتفال ، والرقص ، والرقص ، 1 أ) (قل) 1 أ 1) للاحتفاظ بعيد الحاج 1 أ 2)</t>
  </si>
  <si>
    <t> H2288</t>
  </si>
  <si>
    <t> أنشودة</t>
  </si>
  <si>
    <t> الشقوق، أماكن الإخفاء، الخلوات</t>
  </si>
  <si>
    <t> H2289</t>
  </si>
  <si>
    <t> ش</t>
  </si>
  <si>
    <t>مربوط</t>
  </si>
  <si>
    <t> ملبس، مشدود، حزام</t>
  </si>
  <si>
    <t> H2290A</t>
  </si>
  <si>
    <t> ش</t>
  </si>
  <si>
    <t> حزام</t>
  </si>
  <si>
    <t> حزام، حزام، تهجئة أخرى لـ ha.go.rah (تحديث "حزام" H2290B)</t>
  </si>
  <si>
    <t> H2290B</t>
  </si>
  <si>
    <t> الملف</t>
  </si>
  <si>
    <t> حزام، غطاء الخاصرة، حزام، قطعة قماش الخاصرة، درع وتعني أيضًا: cha.gor (Ảẫẫ Ảẫ Ảẫ ẫẫ) "حزام" H2290A)</t>
  </si>
  <si>
    <t> H2291</t>
  </si>
  <si>
    <t> ي</t>
  </si>
  <si>
    <t> حاجي</t>
  </si>
  <si>
    <t xml:space="preserve"> رجل من سبط جاد يعيش في زمن مصر والبرية، ورد ذكره لأول مرة في تك 46: 16؛ ابن: جاد (هـ ١٤١٠)؛ شقيق: صفيون (H6837)، شوني (H7764)، إزبون (H0675)، عيري (H6179)، آرود (H0720) وأريلي (H0692) § حجي = "احتفالي" 1) الابن الثاني لجاد 2) من نسل حجي جاديت</t>
  </si>
  <si>
    <t> H2292A</t>
  </si>
  <si>
    <t> ي</t>
  </si>
  <si>
    <t> حجي</t>
  </si>
  <si>
    <t> نبي يعيش في زمن السبي والعودة، تم ذكره لأول مرة في عز 5: 1 ويُسمى أيضًا: chag.gay (الحجي "حجي" H2292B) § حجي = "احتفالي" 1) العاشر في ترتيب الأنبياء الصغار؛ أول نبي نبوة بعد السبي 2) ابن جاد</t>
  </si>
  <si>
    <t>H2292B</t>
  </si>
  <si>
    <t> نبي يعيش في زمن السبي والعودة، تم ذكره لأول مرة في عز 5: 1 بالآرامية chag.gay ( Ảẫ Ảẫ Ảẫ Ảẫ ẫẫ ạại "حجي" H2292A) § حجي = "احتفالي" العاشر في ترتيب الأنبياء الصغار؛ أول نبي نبوة بعد السبي (في الكتابات الآرامية)</t>
  </si>
  <si>
    <t> H2293</t>
  </si>
  <si>
    <t> يدين</t>
  </si>
  <si>
    <t> حجيا</t>
  </si>
  <si>
    <t xml:space="preserve"> رجل من سبط لاوي عاش في زمن الملكية المنقسمة، ورد ذكره فقط في 1 أي 6: 30؛ ابن: شمعي (H8092)؛ والد: عسايا (H6222I) § حجيا = "عيد الرب" ابن شمعي ولاوي مراري</t>
  </si>
  <si>
    <t> H2294</t>
  </si>
  <si>
    <t> חַגִּית</t>
  </si>
  <si>
    <t> هاجيث</t>
  </si>
  <si>
    <t xml:space="preserve"> امرأة تعيش في زمن الملكية المتحدة، ذُكرت لأول مرة في 2 صم 3: 4؛ متزوج من ديفيد (H1732)؛ والدة: أدونيا (H0138) § حجيث = "احتفالية" زوجة داود وأم أدونيا</t>
  </si>
  <si>
    <t> H2295</t>
  </si>
  <si>
    <t> חׇגְלָה</t>
  </si>
  <si>
    <t> هجلة</t>
  </si>
  <si>
    <t xml:space="preserve">امرأة من سبط منسى تعيش في زمن مصر والبرية، مذكورة لأول مرة في عدد ٢٦: ٣٣؛ ابنة: صلفحاد (ح6765)؛ أخت: محلة (H4244)، نوح (H5270)، ملكة (H4435H) وترصة (H8656) § حجلة = "الحجل" الثالثة من بين خمس بنات صلفحاد من نسل منسى</t>
  </si>
  <si>
    <t> H2296</t>
  </si>
  <si>
    <t> جديد</t>
  </si>
  <si>
    <t> 1) للتشبث ، والتشبث ، والتشبث ، وارتداء حزام 1 أ) (Qal) 1a1) لتقلد 1a2) للتشبث ، والربط على 1a3)</t>
  </si>
  <si>
    <t> H2297</t>
  </si>
  <si>
    <t> جديد</t>
  </si>
  <si>
    <t> واحد (رقم)، نفسه، مفرد، أول، كل، مرة واحدة المعادل الآرامي: تشاد ( ह ‏، "واحد" H2298)</t>
  </si>
  <si>
    <t> H2298</t>
  </si>
  <si>
    <t> 1) واحد (رقم) 1 أ) واحد 1 ب) أ (مقال غير محدد)</t>
  </si>
  <si>
    <t> H2299</t>
  </si>
  <si>
    <t> حاد</t>
  </si>
  <si>
    <t> H2300A</t>
  </si>
  <si>
    <t> جديد</t>
  </si>
  <si>
    <t> كن دقيقا</t>
  </si>
  <si>
    <t> 1) ليكون حادًا، يقظًا، حريصًا 1أ) (قل) ليكون حادًا، يكون حريصًا 1ب) (هيفيل) ليشحذ 1ج) (هوفال) ليشحذ ويعني أيضًا: تشا.داه (تحديث) H2300B )</t>
  </si>
  <si>
    <t> H2300B</t>
  </si>
  <si>
    <t> جديدة</t>
  </si>
  <si>
    <t>1) أن تكون أو تنمو حادة 1 أ) (قال) لتنمو حاد 1 ب) (هيفيل) لشحذ</t>
  </si>
  <si>
    <t> H2301</t>
  </si>
  <si>
    <t> جديد</t>
  </si>
  <si>
    <t xml:space="preserve"> رجل من العرب عاش في زمن البطاركة، ورد ذكره لأول مرة في تك 25: 15؛ ابن: إسماعيل (ح3458)؛ شقيق: نبايوت (ه5032)، قيدار (ح6938)، أدببيل (ح0110)، مبسام (ه4017)، مشما (ه4927)، دوما (ه1746)، ماسا (ه4854)، تيما (ه8485)، يطور (ه3195)، نافيش (هـ). H5305)، قديمة (H6929) ومحلات (H4258) تهجئة أخرى لـ cha.dar (تحديث "هداد" H2316) § هداد = "عظيم" ابن إسماعيل</t>
  </si>
  <si>
    <t> H2302</t>
  </si>
  <si>
    <t> חָדָה</t>
  </si>
  <si>
    <t> 1) لنفرح 1 أ) (قال) لنفرح 1 ب) (بيل) لفرح ، مسرور</t>
  </si>
  <si>
    <t> H2303</t>
  </si>
  <si>
    <t> חַדּוּד</t>
  </si>
  <si>
    <t> نقطة</t>
  </si>
  <si>
    <t> حاد، وأشار، شحذ</t>
  </si>
  <si>
    <t> H2304</t>
  </si>
  <si>
    <t> الصورة</t>
  </si>
  <si>
    <t> فرح، سرور المعادل الآرامي: ched.vah ( हëда вид، "فرح" H2305)</t>
  </si>
  <si>
    <t> H2305</t>
  </si>
  <si>
    <t xml:space="preserve"> فرح الآرامية ched.vah ( ह ‏، ‏"فرح" H2304)</t>
  </si>
  <si>
    <t> H2306</t>
  </si>
  <si>
    <t> ي</t>
  </si>
  <si>
    <t>الثدي، الصدر الآرامية cha.zeh (تحديث "الثدي" H2373)</t>
  </si>
  <si>
    <t> H2307</t>
  </si>
  <si>
    <t> طية</t>
  </si>
  <si>
    <t> حديد</t>
  </si>
  <si>
    <t xml:space="preserve"> § حديد = "حاد" بلدة في بنيامين</t>
  </si>
  <si>
    <t> H2308</t>
  </si>
  <si>
    <t> חָדַל</t>
  </si>
  <si>
    <t> 1) للتوقف ، والتوقف ، والكف ، والتنازل ، والتوقف عن الوجود ، وترك التراجع ، والتجنب 1 أ) (Qal) 1a1) للتوقف ، والوصول إلى النهاية 1a2) للتوقف ، والتوقف</t>
  </si>
  <si>
    <t> H2309</t>
  </si>
  <si>
    <t> חֶ֫דֶל</t>
  </si>
  <si>
    <t> الراحة والتوقف</t>
  </si>
  <si>
    <t> H2310</t>
  </si>
  <si>
    <t> חָדֵל</t>
  </si>
  <si>
    <t> مرفوض/عابر</t>
  </si>
  <si>
    <t> مرفوض، حليم، عابر، زائل، ناقص</t>
  </si>
  <si>
    <t> H2311</t>
  </si>
  <si>
    <t> جديد</t>
  </si>
  <si>
    <t> هادلاي</t>
  </si>
  <si>
    <t xml:space="preserve"> رجل عاش في زمن الملكية المنقسمة، ورد ذكره فقط في 2 أي 28: 12؛ والد: عماسا (ه6021هـ) § هدلاي = "راحة الله" أفرايميت</t>
  </si>
  <si>
    <t> H2312</t>
  </si>
  <si>
    <t> جديد</t>
  </si>
  <si>
    <t> شوكة، وخز</t>
  </si>
  <si>
    <t> H2313</t>
  </si>
  <si>
    <t> جديد</t>
  </si>
  <si>
    <t> نهري دجلة</t>
  </si>
  <si>
    <t xml:space="preserve"> § حدقل = "السريع" أحد أنهار عدن الذي يتجه شرقا نحو آشور؛ المعروف باسم دجلة (ما يعادل LXX)</t>
  </si>
  <si>
    <t> H2314</t>
  </si>
  <si>
    <t> جديد</t>
  </si>
  <si>
    <t>(قال) أحاط، أحاط، أحاط</t>
  </si>
  <si>
    <t> H2315</t>
  </si>
  <si>
    <t> جديد</t>
  </si>
  <si>
    <t> غرفة</t>
  </si>
  <si>
    <t> غرفة، غرفة، صالة، الجزء الأعمق أو الداخلي، في الداخل</t>
  </si>
  <si>
    <t> H2316</t>
  </si>
  <si>
    <t> جديد</t>
  </si>
  <si>
    <t> رجل من العرب عاش في زمن البطاركة، ورد ذكره لأول مرة في تك 25: 15؛ ابن: إسماعيل (ح3458)؛ شقيق: نبايوت (ه5032)، قيدار (ح6938)، أدببيل (ح0110)، مبسام (ه4017)، مشما (ه4927)، دوما (ه1746)، ماسا (ه4854)، تيما (ه8485)، يطور (ه3195)، نافيش (هـ). H5305)، قديمة (H6929) ومحلة (H4258) تسمى أيضًا: cha.dad (تحديث "هدد" H2301) § هدار = "تكريم" ملك أدومي (خطأ كتابي لـ تحديث)</t>
  </si>
  <si>
    <t> H2317</t>
  </si>
  <si>
    <t> ار</t>
  </si>
  <si>
    <t> هادراش</t>
  </si>
  <si>
    <t xml:space="preserve"> § حدرش = "مسكن" مدينة سورية (وضع لبنان)</t>
  </si>
  <si>
    <t> H2318</t>
  </si>
  <si>
    <t> חָדַשׁ</t>
  </si>
  <si>
    <t> 1) أن تكون جديدًا ، جدد ، إصلاح 1 أ) (بيل) 1 أ 1) لتجديد ، وجعل جديد 1 أ 2) لإصلاح 1 ب) (هيثبايل) لتجديد نفسه</t>
  </si>
  <si>
    <t> H2319G</t>
  </si>
  <si>
    <t> חָדָשׁ</t>
  </si>
  <si>
    <t> بوابة جديدة)</t>
  </si>
  <si>
    <t xml:space="preserve"> § جديد، جديد، طازج</t>
  </si>
  <si>
    <t> H2319H</t>
  </si>
  <si>
    <t>جديد، شيء جديد، معادل آرامي جديد: cha.dat (تحديث "جديد" H2323)</t>
  </si>
  <si>
    <t> H2320G</t>
  </si>
  <si>
    <t> חֹ֫דֶשׁ</t>
  </si>
  <si>
    <t> : الشهر 1) القمر الجديد، الشهر، الشهري 1أ) اليوم الأول من الشهر 1ب) الشهر القمري</t>
  </si>
  <si>
    <t> H2320H</t>
  </si>
  <si>
    <t> الشهر: new_moon</t>
  </si>
  <si>
    <t> : new_moon 1) القمر الجديد، الشهر، الشهري 1أ) اليوم الأول من الشهر 1ب) الشهر القمري ويعني أيضًا: cho.desh (تحديث: ": الشهر" H2320)</t>
  </si>
  <si>
    <t> H2321</t>
  </si>
  <si>
    <t> هوديش</t>
  </si>
  <si>
    <t xml:space="preserve"> امرأة من سبط بنيامين تعيش في زمن الملكية المنقسمة، مذكورة فقط في ١ أخبار ٨: ٩؛ متزوج من شهريم (ح7842)؛ والدة: جوباب (H3103J)، زيبيا (H6644)، ميشا (H4331)، مالكام (H4445A)، جيوز (H3263)، ساشيا (H7634) ومرماة (H4821) § هوديش = "القمر" زوجة شهرايم، أ بنياميني</t>
  </si>
  <si>
    <t> H2322</t>
  </si>
  <si>
    <t> חֲדָשָׁה</t>
  </si>
  <si>
    <t> حداشة</t>
  </si>
  <si>
    <t xml:space="preserve"> § حداشة = "الجديدة" إحدى مدن منخفض يهوذا</t>
  </si>
  <si>
    <t> H2323</t>
  </si>
  <si>
    <t> חֲדַ֑ת</t>
  </si>
  <si>
    <t xml:space="preserve"> الآرامية الجديدة لـ cha.dash (تحديث "جديد" H2319H)</t>
  </si>
  <si>
    <t>H2324</t>
  </si>
  <si>
    <t> الصورة</t>
  </si>
  <si>
    <t> 1) لإظهار ، تفسير ، شرح ، إعلام ، إخبار ، إعلان 1 أ) (Pael) لإظهار ، تفسير 1 ب) (Aphel) لإظهار</t>
  </si>
  <si>
    <t> H2325</t>
  </si>
  <si>
    <t> دج</t>
  </si>
  <si>
    <t> لتعريض للخطر</t>
  </si>
  <si>
    <t> 1) لتكون مذنبا ، جعل مذنب 1 أ) (بيل) لتعريض للخطر</t>
  </si>
  <si>
    <t> H2326</t>
  </si>
  <si>
    <t> دج</t>
  </si>
  <si>
    <t> دين، مدين</t>
  </si>
  <si>
    <t> H2327</t>
  </si>
  <si>
    <t> חוֹבָה</t>
  </si>
  <si>
    <t> حبه</t>
  </si>
  <si>
    <t xml:space="preserve"> § حوبة = "المخبأ" مدينة تقع شمال دمشق حيث طارد إبراهيم الملوك الذين نهبوا سدوم.</t>
  </si>
  <si>
    <t> H2328</t>
  </si>
  <si>
    <t> חוּג</t>
  </si>
  <si>
    <t> 1) لتطويق الدائرة وتضمينها ووصفها ورسمها دائريًا وجعل دائرة 1 أ) (Qal) لتطويقها وتضمينها</t>
  </si>
  <si>
    <t> H2329</t>
  </si>
  <si>
    <t> 1) الدائرة ، الدائرة ، البوصلة 2) (BDB) قبو (السماوات)</t>
  </si>
  <si>
    <t> H2330</t>
  </si>
  <si>
    <t> جديد</t>
  </si>
  <si>
    <t> إلى اللغز</t>
  </si>
  <si>
    <t> (قال) يقترح لغزًا، يطرح لغزًا</t>
  </si>
  <si>
    <t> H2331</t>
  </si>
  <si>
    <t> جديدة</t>
  </si>
  <si>
    <t> 1) (Piel) ليخبر، يعلن، يُظهر، يُعلن 2) (CLBL) للتنفس المعادل الآرامي: cha.vah (الحارة "لإظهار" H2324)</t>
  </si>
  <si>
    <t> H2332</t>
  </si>
  <si>
    <t> جديد</t>
  </si>
  <si>
    <t xml:space="preserve">امرأة تعيش في زمن ما قبل الطوفان، مذكورة لأول مرة في تك 3: 20؛ متزوج من آدم (H0121)؛ والدة: قايين (H7014B)، هابيل (H1893) وسيث (H8352) وتسمى أيضًا: إيوا (Εὖα "حواء" G2096) § حواء = "الحياة" أو "الحية" المرأة الأولى، زوجة آدم</t>
  </si>
  <si>
    <t> H2333</t>
  </si>
  <si>
    <t> قرية، بلدة، قرية خيمة</t>
  </si>
  <si>
    <t> H2334</t>
  </si>
  <si>
    <t> جديد</t>
  </si>
  <si>
    <t> هافوث جاير</t>
  </si>
  <si>
    <t xml:space="preserve"> § حووث يائير = "قرى يائير" بعض القرى في شرق الأردن، في جلعاد أو باشان، التي أخذها يائير بن منسى، ودعا باسمه؛ 60 أو 23 أو 30 مدينة في المجموع</t>
  </si>
  <si>
    <t> H2335</t>
  </si>
  <si>
    <t> جديد</t>
  </si>
  <si>
    <t> الرائي</t>
  </si>
  <si>
    <t> 1) الرائي 1 أ) الرائي 1 ب) الرؤية</t>
  </si>
  <si>
    <t> H2336</t>
  </si>
  <si>
    <t> جديد</t>
  </si>
  <si>
    <t> 1) الشوك، العليق، العليق، شجيرة الشوك، الأجمة 2) الخطاف، الحلقة، القيد وتعني أيضًا: cha.vach (تحديث "غابة" H2337)</t>
  </si>
  <si>
    <t> H2337</t>
  </si>
  <si>
    <t> جديد</t>
  </si>
  <si>
    <t> غابة</t>
  </si>
  <si>
    <t> صخرة، شق (مكان للاختباء) تهجئة أخرى لـ cho.ach (جدد "الشوك" H2336)</t>
  </si>
  <si>
    <t>H2338</t>
  </si>
  <si>
    <t> جديد</t>
  </si>
  <si>
    <t> (أفيل) لإصلاح، الانضمام</t>
  </si>
  <si>
    <t> H2339</t>
  </si>
  <si>
    <t> خيط، حبل، خط، سلسلة</t>
  </si>
  <si>
    <t> H2340</t>
  </si>
  <si>
    <t> جديد</t>
  </si>
  <si>
    <t> هيفيت</t>
  </si>
  <si>
    <t xml:space="preserve"> شخص ينحدر من HIV(؟) من الكنعانيين، المذكورة لأول مرة في تك 10:17؛ ينحدر من كنعان (H3667)؛ إلى جانب صيدا (H6721)، حث (H2845)، اليبوسي (H2983)، الأموريين (H0567)، الجرجاشي (H1622)، الأركيت (H6208)، السينيتي (H5513)، الأرواديت (H0721)، الصماريت (H6786) والحماثيت (H2577). ) § الحويون = "القرويون" الجيل السادس من نسل كنعان بن حام الذين كانوا يعيشون في شمال كنعان بالقرب من جبل حرمون وقت الفتح</t>
  </si>
  <si>
    <t> H2341G</t>
  </si>
  <si>
    <t> جديد</t>
  </si>
  <si>
    <t> حويلة</t>
  </si>
  <si>
    <t xml:space="preserve"> § حويلة = "دائرة" جزء من عدن يتدفق من خلاله نهر بيسون (أراكسيس)؛ ربما كان كولشيس اليوناني، في الركن الشمالي الشرقي من آسيا الصغرى، بالقرب من بحر قزوين</t>
  </si>
  <si>
    <t> H2341H</t>
  </si>
  <si>
    <t>رجل يعيش في زمن الآباء، ورد ذكره لأول مرة في تك 10: 7؛ ابن: كوش (ح3568)؛ شقيق: سبأ (H5434)، سبتة (H5454)، الرامة (H7484)، سبتيكا (H5455) ونمرود (H5248) § حويلة = "دائرة" 1) جزء من عدن الذي كان يتدفق من خلاله نهر بيسون (أراكسيس)؛ ربما كان Colchis اليوناني ، في الركن الشمالي الشرقي من آسيا الصغرى ، بالقرب من بحر قزوين 2) منطقة في شبه الجزيرة العربية للإسماعيليين سميت من الابن الثاني لكوش ؛ ربما منطقة كولان في الجزء الشمالي الغربي من اليمن 3) ابن كوش 4) ابن يقطان</t>
  </si>
  <si>
    <t> H2341I</t>
  </si>
  <si>
    <t>رجل يعيش في زمن الآباء، ورد ذكره لأول مرة في تك 10: 29؛ ابن: يقطان (ح3355)؛ شقيق: الموداد (H0486)، شلف (H8026)، حضرموت (H2700)، يراح (H3392)، هدورام (H1913A)، أوزال (H0187)، دقلة (H1853)، أوبال (H5745)، أبيمايل (H0039)، شيبا (H0039). H7614H)، أوفير (H0211) وجوباب (H3103) § حويلة = "دائرة" 1) جزء من عدن يتدفق من خلاله نهر بيسون (أراكسيس)؛ ربما كان Colchis اليوناني ، في الركن الشمالي الشرقي من آسيا الصغرى ، بالقرب من بحر قزوين 2) منطقة في شبه الجزيرة العربية للإسماعيليين سميت من الابن الثاني لكوش ؛ ربما منطقة كولان في الجزء الشمالي الغربي من اليمن 3) ابن كوش 4) ابن يقطان</t>
  </si>
  <si>
    <t> H2341J</t>
  </si>
  <si>
    <t xml:space="preserve"> § حويلة = "دائرة" منطقة في شبه الجزيرة العربية للإسماعيليين تحمل اسم الابن الثاني لكوش؛ ربما منطقة كولان في الجزء الشمالي الغربي من اليمن</t>
  </si>
  <si>
    <t> H2342A</t>
  </si>
  <si>
    <t> חוּל</t>
  </si>
  <si>
    <t> يرتعش: يرتعش</t>
  </si>
  <si>
    <t> يرتعش / خوف 1) يلتوي، يدور، يرقص، يتلوى، يخاف، يرتعش، يعمل، يشعر بالكرب، يتألم 1أ) (قال) 1a1) يرقص 1a2) يلتوي، يتلوى 1a3) للدوران، يدور حوالي 1ب ) (Polel) 1b1) للرقص 1b2) للتلوي (في المخاض)، والتحمل، وإحضار 1b3) للانتظار بفارغ الصبر 1c) (Pulal) 1c1) ليتم إجباره على التلوى، وإجباره على تحمل 1c2) ليتم إحضاره 1 د) (هوفال) يولد 1هـ) (هيثبوليل) 1ه1) يدور (النعت) 1ه2) يتلوى، يعاني من التعذيب (النعت) 1ه3) ينتظر بشوق 1و) (هيثبالبيل) يشعر بالأسى</t>
  </si>
  <si>
    <t> H2342B</t>
  </si>
  <si>
    <t> طية</t>
  </si>
  <si>
    <t> كن حازما</t>
  </si>
  <si>
    <t> أن تكون حازما وقويا</t>
  </si>
  <si>
    <t> H2342H</t>
  </si>
  <si>
    <t> لتحريف: Give_birth</t>
  </si>
  <si>
    <t> تلد 1) للالتواء، والدوران، والرقص، والتلوي، والخوف، والارتعاش، والمخاض، والحزن، والألم 1أ) (Qal) 1a1) للرقص 1a2) للالتواء، والتلوي 1a3) للدوران، والدوران حول 1ب) ( Polel) 1b1) للرقص 1b2) للتلوي (في المخاض)، والتحمل، وإحضار 1b3) للانتظار بفارغ الصبر 1c) (Pulal) 1c1) ليتم إجباره على التلوى، وإجباره على تحمل 1c2) ليتم إحضاره 1d) (هوفال) يولد 1هـ) (هيثبوليل) 1هـ1) يدور (النعت) 1هـ2) يتلوى، يعاني من التعذيب (النعت) 1ه3) ينتظر بشوق 1و) (هيثبالبيل) يشعر بالأسى</t>
  </si>
  <si>
    <t> H2342I</t>
  </si>
  <si>
    <t> للتحريف: writh_in_pain</t>
  </si>
  <si>
    <t> writh_in_pain/wound 1) للالتواء، الدوران، الرقص، التلوي، الخوف، الارتعاش، المخاض، الشعور بالألم، الألم 1أ) (Qal) 1a1) الرقص 1a2) الالتواء، التلوي 1a3) الدوران، الدوران حول 1b ) (Polel) 1b1) للرقص 1b2) للتلوي (في المخاض)، والتحمل، وإحضار 1b3) للانتظار بفارغ الصبر 1c) (Pulal) 1c1) ليتم إجباره على التلوى، وإجباره على تحمل 1c2) ليتم إحضاره 1 د) (هوفال) يولد 1هـ) (هيثبوليل) 1ه1) يدور (النعت) 1ه2) يتلوى، يعاني من التعذيب (النعت) 1ه3) ينتظر بشوق 1و) (هيثبالبيل) يشعر بالأسى</t>
  </si>
  <si>
    <t> H2342J</t>
  </si>
  <si>
    <t> يلتف : يرقص</t>
  </si>
  <si>
    <t> الرقص / الهز 1) للالتواء، الدوران، الرقص، التلوى، الخوف، الارتعاش، المخاض، الشعور بالألم، الشعور بالألم 1أ) (قال) 1أ1) الرقص 1أ2) الالتواء، التلوي 1a3) الدوران، الدوران حوالي 1ب ) (Polel) 1b1) للرقص 1b2) للتلوي (في المخاض)، والتحمل، وإحضار 1b3) للانتظار بفارغ الصبر 1c) (Pulal) 1c1) ليتم إجباره على التلوى، وإجباره على تحمل 1c2) ليتم إحضاره 1 د) (هوفال) يولد 1هـ) (هيثبوليل) 1ه1) يدور (النعت) 1ه2) يتلوى، يعاني من التعذيب (النعت) 1ه3) ينتظر بشوق 1و) (هيثبالبيل) يشعر بالأسى</t>
  </si>
  <si>
    <t> H2342K</t>
  </si>
  <si>
    <t> تحريف: توقع</t>
  </si>
  <si>
    <t> انتظر بفارغ الصبر 1) للالتواء، والدوران، والرقص، والتلوي، والخوف، والارتعاش، والمعاناة، والحزن، والألم 1أ) (Qal) 1a1) للرقص 1a2) للالتواء، والتلوى 1a3) للدوران، والدوران حول 1ب) ( Polel) 1b1) للرقص 1b2) للتلوي (في المخاض)، والتحمل، وإحضار 1b3) للانتظار بفارغ الصبر 1c) (Pulal) 1c1) ليتم إجباره على التلوى، وإجباره على تحمل 1c2) ليتم إحضاره 1d) (هوفال) يولد 1هـ) (هيثبوليل) 1هـ1) يدور (النعت) 1هـ2) يتلوى، يعاني من التعذيب (النعت) 1ه3) ينتظر بشوق 1و) (هيثبالبيل) يشعر بالأسى</t>
  </si>
  <si>
    <t> H2343</t>
  </si>
  <si>
    <t> هول</t>
  </si>
  <si>
    <t xml:space="preserve"> رجل من السريان يعيش في زمن البطاركة، ورد ذكره لأول مرة في تك 10: 23؛ ابن: آرام (ح0758)؛ شقيق: عوز (H5780)، جاثر (H1666) وماش (H4851) § حول = "دائرة" الابن الثاني لأرام وحفيد سام</t>
  </si>
  <si>
    <t> H2344</t>
  </si>
  <si>
    <t> חוֹל</t>
  </si>
  <si>
    <t> H2345</t>
  </si>
  <si>
    <t> חוּם</t>
  </si>
  <si>
    <t> مظلمة</t>
  </si>
  <si>
    <t> اللون الداكن، الداكن، البني الداكن أو الأسود</t>
  </si>
  <si>
    <t> H2346G</t>
  </si>
  <si>
    <t> חוֹמָה</t>
  </si>
  <si>
    <t> H2346H</t>
  </si>
  <si>
    <t> (واسع) الجدار</t>
  </si>
  <si>
    <t>جدار مدمج مع ra.chav (Радав "عريض" H7342)</t>
  </si>
  <si>
    <t> H2347</t>
  </si>
  <si>
    <t> חוּס</t>
  </si>
  <si>
    <t> (قال) تشفق، تعطف، تعطف، تنظر بعين الرحمة</t>
  </si>
  <si>
    <t> H2348</t>
  </si>
  <si>
    <t> חוֹף</t>
  </si>
  <si>
    <t> ساحل</t>
  </si>
  <si>
    <t> شاطئ البحر، الساحل، الشاطئ</t>
  </si>
  <si>
    <t> H2349</t>
  </si>
  <si>
    <t> חוּפָם</t>
  </si>
  <si>
    <t> هوفام</t>
  </si>
  <si>
    <t xml:space="preserve"> رجل من سبط بنيامين يعيش في زمن مصر والبرية، ورد ذكره لأول مرة في تك 46: 21؛ ابن: بنيامين (ح1144)؛ شقيق: بالع (ه 1106 أ)، باكر (ه 1071)، أشبيل (ه 0788)، جيرا (ه 1617)، نعمان (ه 5283)، إحي ( ه 0278)، روش ( ه 7220)، موبيم ( ه 4649)، أرد ( ه 0714)، أحيرام ( ه ). H0297) وجيدائيل (H3043)؛ ويُدعى أيضًا الحوفاميت في عدد 26: 39؛ هوفام في عدد ٢٦:٣٩؛ حورام في 1 أخبار 8: 5؛ اسم آخر لـ chup.pim ( باحث "Huppim" H2650H) § Hupham = "رجل الساحل" ابن بنيامين، مؤسس عائلة Huphamites</t>
  </si>
  <si>
    <t> H2350</t>
  </si>
  <si>
    <t> חוּפָמִי</t>
  </si>
  <si>
    <t> هوفاميت</t>
  </si>
  <si>
    <t xml:space="preserve">شخص من نسل حوفام، وهو رجل من سبط بنيامين عاش في زمن مصر والبرية، وقد ورد ذكره لأول مرة في تك 46: 21؛ ابن: بنيامين (ح1144)؛ شقيق: بالع (ه 1106 أ)، باكر (ه 1071)، أشبيل (ه 0788)، جيرا (ه 1617)، نعمان (ه 5283)، إحي ( ه 0278)، روش ( ه 7220)، موبيم ( ه 4649)، أرد ( ه 0714)، أحيرام ( ه ). H0297) وجيدائيل (H3043)؛ ويُدعى أيضًا الحوفاميت في عدد 26: 39؛ هوفام في عدد ٢٦: ٣٩؛ حورام في 1 أخبار 8: 5؛ مجموعة تشوب.بيم ( باحث "حفيم" H2650H) § الحوفاميت، من حوفام من نسل حوفام من سبط بنيامين</t>
  </si>
  <si>
    <t> H2351</t>
  </si>
  <si>
    <t> חוּץ</t>
  </si>
  <si>
    <t> الخارج، الخارج، الشارع، الخارج</t>
  </si>
  <si>
    <t> H2352</t>
  </si>
  <si>
    <t> ار</t>
  </si>
  <si>
    <t> كهف</t>
  </si>
  <si>
    <t> H2353</t>
  </si>
  <si>
    <t> ش</t>
  </si>
  <si>
    <t> قطعة قماش بيضاء، أشياء بيضاء</t>
  </si>
  <si>
    <t> H2354G</t>
  </si>
  <si>
    <t>رجل من سبط يهوذا عاش في زمن مصر والبرية، ورد ذكره لأول مرة في خروج ١٧: ١٠؛ ابن: كالب (H3612H) وأفراتة (H0672)؛ الأخ غير الشقيق لـ: يشر (هـ3475)، شوباب (هـ7727هـ)، أردون (هـ0715)، مريشاه@1Ch 2:42 (ه4337)، حاران (ه2771ب)، موزا (ه4162)، غازيص (ه1495)، جاهداي (ه3056)، شبر (ه 7669)، ترهانة (ه 8647)، شااف (ه 8174 ه)، شيفا (ه 7724) وأكساه (ه 5915 ه)؛ والد: أوري (هـ0221)، شوبال (ه7732هـ)، سلمى (ه8007هـ)، حارف (ه2780)، يزرعيل (ه3157ي)، إشما (ه3457)، إدباش (ه3031)، هزلالبوني (ه6753)، فنوئيل (ه6439هـ)، وعازر (هـ). H5829) § حور = "ثقب" 1) مساعد رئيسي لموسى وهارون 2) جد بصلئيل، رئيس صانعي المسكن؛ ربما هو نفسه 1 أعلاه 3) الرابع من ملوك مديان الخمسة الذين قُتلوا مع بلعام بعد فغور.</t>
  </si>
  <si>
    <t> H2354H</t>
  </si>
  <si>
    <t>رجل يعيش في زمن مصر والبرية، تم ذكره لأول مرة في عدد 31: 8 § حور = "ثقب" 1) مساعد رئيسي لموسى وهرون 2) جد بصلئيل، صانع المسكن الرئيسي؛ ربما هو نفسه 1 أعلاه 3) الرابع من ملوك مديان الخمسة الذين قُتلوا مع بلعام بعد فغور.</t>
  </si>
  <si>
    <t> H2354I</t>
  </si>
  <si>
    <t> رجل يعيش في زمن المنفى والعودة، مذكور فقط في نحميا ٣: ٩؛ والد: رفايا (H7509J) § حور = "ثقب" 1) مساعد رئيسي لموسى وهارون 2) جد بصلئيل، رئيس صانعي خيمة الاجتماع؛ ربما هو نفسه 1 أعلاه 3) الرابع من ملوك مديان الخمسة الذين قُتلوا مع بلعام بعد فغور.</t>
  </si>
  <si>
    <t> H2355</t>
  </si>
  <si>
    <t> جديد</t>
  </si>
  <si>
    <t> قماش ابيض</t>
  </si>
  <si>
    <t> H2356</t>
  </si>
  <si>
    <t> جديد</t>
  </si>
  <si>
    <t> حفرة، كهف</t>
  </si>
  <si>
    <t>H2357</t>
  </si>
  <si>
    <t> جديد</t>
  </si>
  <si>
    <t> إلى شاحب</t>
  </si>
  <si>
    <t> (قال) يبيض، يبيض، يشيب</t>
  </si>
  <si>
    <t> H2358</t>
  </si>
  <si>
    <t> جديد</t>
  </si>
  <si>
    <t> H2359</t>
  </si>
  <si>
    <t> جديد</t>
  </si>
  <si>
    <t> هوري</t>
  </si>
  <si>
    <t xml:space="preserve"> رجل من سبط جاد عاش في زمن الملكية المنقسمة، ورد ذكره فقط في 1 أي 5: 14؛ ابن: جاروه (ح3386)؛ والد: أبيجايل (H0032I) § حوري = "نساج الكتان" جاديت، والد أبيجايل</t>
  </si>
  <si>
    <t> H2360</t>
  </si>
  <si>
    <t> חוּרַי</t>
  </si>
  <si>
    <t> هوراي</t>
  </si>
  <si>
    <t xml:space="preserve"> رجل يعيش في زمن الملكية المتحدة، ورد ذكره لأول مرة في 2 صم 23:30؛ يُدعى أيضًا هوراي في 1 أي 11: 32؛ اسم آخر لـ hid.day ( قدس - "Hiddai" H1914) § Hurai = "نساج الكتان" أحد محاربي داود الأقوياء</t>
  </si>
  <si>
    <t> H2361G</t>
  </si>
  <si>
    <t> חוּרָם</t>
  </si>
  <si>
    <t> حيرام</t>
  </si>
  <si>
    <t>رجل يعيش في زمن الملكية المتحدة، ذكر لأول مرة في 2 صم 5:11 اسم آخر لـ شي.رام (الحرام "H2438G) § حورام = "المولد النبيل" 1) ابن بالع وحفيد بنيامين 2) ملك صور متحالفة مع داود وسليمان؛ تهجئة بديلة لـ "حيرام" 3) كبير مهندسي هيكل سليمان. تهجئة بديلة لـ "حيرام"</t>
  </si>
  <si>
    <t> H2361H</t>
  </si>
  <si>
    <t> حورام</t>
  </si>
  <si>
    <t>رجل من سبط بنيامين يعيش في زمن مصر والبرية، ورد ذكره لأول مرة في تك 46: 21؛ ابن: بنيامين (ح1144)؛ شقيق: بالع (ه 1106 أ)، باكر (ه 1071)، أشبيل (ه 0788)، جيرا (ه 1617)، نعمان (ه 5283)، إحي ( ه 0278)، روش ( ه 7220)، موبيم ( ه 4649)، أرد ( ه 0714)، أحيرام ( ه ). H0297) وجيدائيل (H3043)؛ ويُدعى أيضًا الحوفاميت في عدد 26: 39؛ هوفام في عدد ٢٦: ٣٩؛ حورام في 1 أخبار 8: 5؛ اسم آخر لـ chup.pim ( باحث "Huppim" H2650H) § حورام = "مولود نبيل" 1) ابن بالع وحفيد بنيامين 2) ملك صور متحالف مع داود وسليمان؛ تهجئة بديلة لـ "حيرام" 3) كبير مهندسي هيكل سليمان. تهجئة بديلة لـ "حيرام"</t>
  </si>
  <si>
    <t> H2361I</t>
  </si>
  <si>
    <t>رجل يعيش في زمن الملكية المتحدة، ورد ذكره لأول مرة في ١ مل ٧:١٣؛ يُدعى أيضًا حورام أبي (طبعة الملك جيمس: "حورام أبي") في 2 أي 2: 13؛ 4.16؛ اسم آخر لـ chi.ram ( Ảẫ ẫ ẫ "حيرام" H2438H) § حورام = "مولود نبيل" 1) ابن بالع وحفيد بنيامين 2) ملك صور متحالف مع داود وسليمان؛ تهجئة بديلة لـ "حيرام" 3) كبير مهندسي هيكل سليمان. تهجئة بديلة لـ "حيرام"</t>
  </si>
  <si>
    <t> H2361J</t>
  </si>
  <si>
    <t> H2362</t>
  </si>
  <si>
    <t> חַוְרָן</t>
  </si>
  <si>
    <t> حوران</t>
  </si>
  <si>
    <t xml:space="preserve"> § حوران = "الكهوف" مقاطعة فلسطين شرق بحيرة طبريا؛ المنطقة الدقيقة غير مؤكدة ولكن من المحتمل أن تكون على حدود الصحراء في حكومة فيليبس الرباعية</t>
  </si>
  <si>
    <t> H2363A</t>
  </si>
  <si>
    <t> חוּשׁ</t>
  </si>
  <si>
    <t> 1) للإسراع ، الإسراع ، الاستعجال 1 أ) (قال) لتسريع 1 ب) (هيفيل) 1 ب 1) للتسرع ، التصرف بسرعة ، الإسراع ، تعال بسرعة</t>
  </si>
  <si>
    <t> H2363B</t>
  </si>
  <si>
    <t> لتشعر وتستمتع</t>
  </si>
  <si>
    <t> H2364</t>
  </si>
  <si>
    <t> جديد</t>
  </si>
  <si>
    <t> حوشة</t>
  </si>
  <si>
    <t xml:space="preserve">رجل من سبط يهوذا عاش في زمن الملكية المنقسمة، ورد ذكره فقط في 1 أي 4: 4؛ ابن: عازر (H5829) § حوشة = "عجل" من نسل يهوذا</t>
  </si>
  <si>
    <t> H2365</t>
  </si>
  <si>
    <t> جديد</t>
  </si>
  <si>
    <t> حوشاي</t>
  </si>
  <si>
    <t xml:space="preserve"> رجل يعيش في زمن الملكية المتحدة، ورد ذكره لأول مرة في 2 صم 15:32؛ والد: بعنا (H1195H) § حوشاي = "تعجل" 1) أركي، صديق داود 2) والد بعنا، أحد ضباط سليمان؛ ربما هو نفسه 1</t>
  </si>
  <si>
    <t> H2366A</t>
  </si>
  <si>
    <t> الأخبار</t>
  </si>
  <si>
    <t> هوشيم</t>
  </si>
  <si>
    <t> امرأة من سبط بنيامين تعيش في زمن الملكية المنقسمة، ذُكرت للمرة الأولى في ١ أخبار ٨: ٨؛ متزوج من شهريم (ح7842)؛ والدة: أبيتوب (H0036) وإلبال (H0508) § حوشيم = "المستعجل" إحدى زوجتي شهرايم</t>
  </si>
  <si>
    <t> H2366B</t>
  </si>
  <si>
    <t> جديد</t>
  </si>
  <si>
    <t>رجل من سبط دان يعيش في زمن مصر والبرية، ورد ذكره لأول مرة في تك 46: 23؛ ابن: دان (H1835هـ)؛ ويُدعى أيضًا شوهام في عدد 26: 42، 43؛ § حوشيم = "المسرع" 1) أبناء أهير بنياميني 2) من نسل دان</t>
  </si>
  <si>
    <t> H2366G</t>
  </si>
  <si>
    <t> رجل من سبط بنيامين عاش في زمن الملكية المنقسمة، ورد ذكره فقط في ١ أخبار ٧:١٢؛ ابن: أهير (H0313) § حوشيم = "المسرع" 1) أبناء أهير بنياميني 2) من نسل دان</t>
  </si>
  <si>
    <t> H2367</t>
  </si>
  <si>
    <t> חֻשָׁם</t>
  </si>
  <si>
    <t> هشام</t>
  </si>
  <si>
    <t xml:space="preserve"> رجل يعيش في زمن الآباء، ذكر لأول مرة في تك 36: 34 § حوشام = "أسرع" أحد ملوك أدوم الأوائل</t>
  </si>
  <si>
    <t> H2368</t>
  </si>
  <si>
    <t> חֹתָם</t>
  </si>
  <si>
    <t> الخاتم</t>
  </si>
  <si>
    <t> الختم، الخاتم، الخاتم</t>
  </si>
  <si>
    <t> H2369G</t>
  </si>
  <si>
    <t> חוֹתָם</t>
  </si>
  <si>
    <t> هوثام</t>
  </si>
  <si>
    <t>رجل من سبط أشير عاش قبل مملكة إسرائيل، ورد ذكره لأول مرة في 1 أي 7: 32؛ ابن: حبر (ح2268)؛ شقيق: يفليط (ه3310)، شومر (ه7763ه) وشوا (ه7774)؛ والد: صوفا (H6690)، إمنا (H3234)، شيلش (H8028) وأمل (H6000)؛ ويُدعى أيضًا حلم في 1 أي 7: 35؛ اسمه أيضًا: he.lem (باللغة العبرية "حلم" H1987) § حوثام = "الختم" 1) رجل من أشير بن حابر من عشيرة بريعة 2) والد لاثنين من محاربي داود الجبابرة</t>
  </si>
  <si>
    <t> H2369H</t>
  </si>
  <si>
    <t> رجل عاش في زمن الملكية المنقسمة، لم يُذكر إلا في 1 أي 11: 44؛ والد: شاما (ه 8091)، يعيئيل (ه 3273 هـ) § حوثام = "الختم" 1) رجل من أشير بن حابر من عشيرة بريعة 2) والد لاثنين من جبابرة داود الجبابرة</t>
  </si>
  <si>
    <t> H2370</t>
  </si>
  <si>
    <t> חֲזָה</t>
  </si>
  <si>
    <t> 1) لترى ، انظر 1 أ) (بال) 1 أ 1) لترى 1 أ 2) لترى ، انظر ، شاهد 1 أ 3) لترى (في حلم أو رؤية) 1 أ 4) مألوف ، على ما يبدو (سلبي)</t>
  </si>
  <si>
    <t> H2371</t>
  </si>
  <si>
    <t> رد</t>
  </si>
  <si>
    <t> حزائيل</t>
  </si>
  <si>
    <t xml:space="preserve">رجل يعيش في زمن الملكية المنقسمة، ورد ذكره لأول مرة في 1 مل 19: 15؛ والد: بنهدد (H1130I) § حزائيل = "من يرى الله" ملك سوريا؛ أرسله سيده بنهدد إلى النبي إليشع ليطلب علاجًا من برص بنهدد. على ما يبدو قتل بنهدد فيما بعد ، وتولى العرش ، وسرعان ما انخرط في حرب مع ملوك يهوذا وإسرائيل للاستيلاء على مدينة راموت جلعاد.</t>
  </si>
  <si>
    <t> H2372</t>
  </si>
  <si>
    <t> חָזָה</t>
  </si>
  <si>
    <t> 1) لترى، تدرك، تنظر، تنظر، تتنبأ، تقدم 1أ) (قل) 1أ1) لترى، ها 1أ2) لترى كرائي في حالة النشوة 1أ3) لترى، تدرك 1أ3أ) بالذكاء 1أ3ب) ل انظر (من خلال الخبرة) 1a3c) لتوفير المعادل الآرامي: cha.zah (تحديث "لرؤية" H2370)</t>
  </si>
  <si>
    <t> H2373</t>
  </si>
  <si>
    <t> חָזֶה</t>
  </si>
  <si>
    <t> ثدي (من الحيوانات)، صدر ذبيحة حيوانية، المعادل الآرامي: cha.di (تحديث "الثدي" H2306)</t>
  </si>
  <si>
    <t> H2374</t>
  </si>
  <si>
    <t> חֹזֶה</t>
  </si>
  <si>
    <t> H2375</t>
  </si>
  <si>
    <t> חֲזוֹ</t>
  </si>
  <si>
    <t> هازو</t>
  </si>
  <si>
    <t xml:space="preserve">رجل يعيش في زمن البطاركة، لم يُذكر إلا في تك 22: 22؛ ابن: ناحور (H5152H) وملكة (H4435)؛ شقيق: عوص (H5780H)، بوز (H0938)، كيموئيل (H7055)، حيسد (H3777)، بيلداش (H6394)، يدلاف (H3044) وبتوئيل (H1328A)؛ الأخ غير الشقيق لـ: طيبة (H2875)، جحام (H1514)، تاحش (H8477) ومعكة (H4601) § حزو = "رؤيا" ابن ناحور من زوجته ملكة</t>
  </si>
  <si>
    <t> H2376</t>
  </si>
  <si>
    <t> חֱזוּ</t>
  </si>
  <si>
    <t> 1) الرؤية ، المظهر 1 أ) الرؤية 1 ب) المظهر</t>
  </si>
  <si>
    <t> H2377</t>
  </si>
  <si>
    <t> חָזוֹן</t>
  </si>
  <si>
    <t> 1) رؤية 1 أ) رؤية (في حالة النشوة) 1 ب) رؤية (في الليل) 1 ج) رؤية ، وحي ، نبوءة (اتصال إلهي) 1 د) رؤية (كعنوان لكتاب النبوة)</t>
  </si>
  <si>
    <t> H2378</t>
  </si>
  <si>
    <t> חָזוֹת</t>
  </si>
  <si>
    <t> رؤى</t>
  </si>
  <si>
    <t> H2379</t>
  </si>
  <si>
    <t> חֲזוֹת</t>
  </si>
  <si>
    <t> الرؤية</t>
  </si>
  <si>
    <t> منظر، رؤية، رؤية آرامية لـ cha.zon (تحديث، "رؤية" H2377)</t>
  </si>
  <si>
    <t> H2380</t>
  </si>
  <si>
    <t> חָזוּת</t>
  </si>
  <si>
    <t> 1) الرؤية ، الوضوح 1 أ) الرؤية ، وحي النبي 1 أ 1) الاتفاق 1 ب) الوضوح في المظهر</t>
  </si>
  <si>
    <t> H2381</t>
  </si>
  <si>
    <t>חֲזִיאֵל</t>
  </si>
  <si>
    <t> هزيل</t>
  </si>
  <si>
    <t xml:space="preserve"> رجل عاش في زمن الملكية المنقسمة، ورد ذكره فقط في 1 أي 23: 9؛ ابن: لادان في 1Ch 23: 8 (H8096W)؛ شقيق: شلوموث (H8013) وهاران (H2039H) § حزيئيل = "رؤية الله" لاوي من عشيرة شمعي الجرشونيين في زمن داود أو سليمان</t>
  </si>
  <si>
    <t> H2382</t>
  </si>
  <si>
    <t> يدين</t>
  </si>
  <si>
    <t> حزياء</t>
  </si>
  <si>
    <t xml:space="preserve"> رجل يعيش في زمن السبي والعودة، مذكور فقط في نحميا ١١:٥؛ ابن: عداية (H5718M)؛ والد: كلحوزة (ه3626هـ) § حزايا = "رأى الله" منفيًا ومن نسل شيلة من سبط يهوذا الذي عاد في زمن نحميا</t>
  </si>
  <si>
    <t> H2383</t>
  </si>
  <si>
    <t> في</t>
  </si>
  <si>
    <t> هزيون</t>
  </si>
  <si>
    <t xml:space="preserve"> رجل عاش في زمن الملكية المنقسمة، لم يُذكر إلا في 1 مل 15: 18؛ والد: طبريمون (ح2886) § حزيون = "رؤيا" ملك سوريا، والد طبريمون وجد بنهدد؛ من المحتمل أن يكون مطابقًا لـ "ريزون" معاصر سليمان</t>
  </si>
  <si>
    <t> H2384</t>
  </si>
  <si>
    <t> في</t>
  </si>
  <si>
    <t>1) رؤية 1 أ) رؤية (في حالة النشوة) 1 أ 1) وادي الرؤية (ربما شكل أورشليم أو هنوم) 1 ب) رؤية (في الليل) 1 ج) رؤية ، وحي ، نبوءة (في التواصل الإلهي)</t>
  </si>
  <si>
    <t> H2385</t>
  </si>
  <si>
    <t> طية</t>
  </si>
  <si>
    <t> الصاعقة، البرق، البرق، العاصفة، السحابة</t>
  </si>
  <si>
    <t> H2386</t>
  </si>
  <si>
    <t> أكثر</t>
  </si>
  <si>
    <t> انثي خنزير</t>
  </si>
  <si>
    <t> 1) الخنزير ، الخنازير ، الخنازير 1 أ) الخنازير (كغذاء ممنوع) 1 ب) الخنزير البري</t>
  </si>
  <si>
    <t> H2387G</t>
  </si>
  <si>
    <t> أكثر</t>
  </si>
  <si>
    <t> حزير</t>
  </si>
  <si>
    <t> رجل يعيش في زمن الملكية المنقسمة، مذكور فقط في 1 أي 24: 15 § حزير = "خنازير" 1) كاهن في زمن داود، قائد الدورة الشهرية السابعة عشرة 2) أحد رؤساء الشعب الذين ختموا العهد مع نحميا</t>
  </si>
  <si>
    <t> H2387H</t>
  </si>
  <si>
    <t> رجل يعيش في زمن السبي والعودة، مذكور فقط في نحميا 10: 20 § حزير = "الخنازير" 1) كاهن في زمن داود، قائد الدورة الشهرية السابعة عشرة 2) أحد رؤساء الشعب الذين وختم العهد مع نحميا</t>
  </si>
  <si>
    <t> H2388G</t>
  </si>
  <si>
    <t> חָזַק</t>
  </si>
  <si>
    <t> يقوي : يقوي</t>
  </si>
  <si>
    <t> تقوية / دعم / تشجيع 1) لتقوية، تسود، تصلب، تكون قوية، تصبح قوية، تكون شجاعة، تكون حازمة، تنمو بقوة، تكون حازمة، تكون مؤلمة 1 أ) (Qal) 1a1) تكون قوية، تنمو قوية 1a1a) لكي تسود، تسود على 1a1b) أن تكون حازمًا، يتم القبض عليك بسرعة، تكون آمنًا 1a1c) للضغط، تكون عاجلاً 1a1d) لتنمو شجاعًا، تصبح جامدًا، تنمو قاسيًا (حس سيء) 1a1e) تكون شديدًا، تكون حزينًا 1a2) إلى تعزيز 1b) (Piel) 1b1) لجعل قوي 1b2) لاستعادة القوة، وإعطاء القوة 1b3) لتعزيز، والحفاظ على، وتشجيع 1b4) لجعل قوية، وجعل جريئة، وتشجيع 1b5) لجعل حازمة 1b6) لجعل جامدة، وجعل صعب 1ج) (Hiphil) 1c1) لجعل قويًا، تقوية 1c2) لجعل حازمًا 1c3) لإظهار القوة 1c4) لجعل 1c5 شديدًا) لدعم 1c6) لإصلاح 1c7) لتسود، تسود على 1c8) أن تمتلك أو تأخذ أو احتفظ، احتفظ، اصمد، ادعم، ادعم 1c9) للإمساك، احتواء 1d) (هيثبائيل) 1d1) لتقوية الذات 1d2) لطرح القوة، استخدام القوة 1d3) لتحمل 1d4) للتمسك بقوة مع</t>
  </si>
  <si>
    <t> H2388H</t>
  </si>
  <si>
    <t>يقوي : يمسك</t>
  </si>
  <si>
    <t> : امسك / اغتنام / أصلح 1) للتقوية، والغلبة، والتصلب، وكن قويًا، وكن قويًا، وكن شجاعًا، وكن حازمًا، ونموًا ثابتًا، وكن حازمًا، وكن مؤلمًا 1أ) (Qal) 1a1) كن قويًا، وكن قويًا 1a1a) لكي تسود، تسود على 1a1b) أن تكون حازمًا، يتم القبض عليك بسرعة، تكون آمنًا 1a1c) للضغط، تكون عاجلاً 1a1d) لتنمو شجاعًا، تصبح جامدًا، تنمو قاسيًا (حس سيء) 1a1e) تكون شديدًا، تكون حزينًا 1a2) إلى تعزيز 1b) (Piel) 1b1) لجعل قوي 1b2) لاستعادة القوة، وإعطاء القوة 1b3) لتعزيز، والحفاظ على، وتشجيع 1b4) لجعل قوية، وجعل جريئة، وتشجيع 1b5) لجعل حازمة 1b6) لجعل جامدة، وجعل صعب 1ج) (Hiphil) 1c1) لجعل قويًا، تقوية 1c2) لجعل حازمًا 1c3) لإظهار القوة 1c4) لجعل 1c5 شديدًا) لدعم 1c6) لإصلاح 1c7) لتسود، تسود على 1c8) أن تمتلك أو تأخذ أو احتفظ، احتفظ، اصمد، ادعم، ادعم 1c9) للإمساك، احتواء 1d) (هيثبائيل) 1d1) لتقوية الذات 1d2) لطرح القوة، استخدام القوة 1d3) لتحمل 1d4) للتمسك بقوة مع</t>
  </si>
  <si>
    <t>H2388I</t>
  </si>
  <si>
    <t> يقوي: يضمن</t>
  </si>
  <si>
    <t> : ضمان 1) أن تقوي، تسود، تصلب، تكون قويًا، تصبح قويًا، تكون شجاعًا، تكون حازمًا، تنمو بثبات، تكون حازمًا، تكون مؤلمًا 1أ) (Qal) 1a1) تكون قويًا، تنمو قويًا 1a1a) لتسود، تسود عند 1a1b) أن تكون حازمًا، يتم القبض عليك بسرعة، تكون آمنًا 1a1c) للضغط، كن عاجلًا 1a1d) لتنمو شجاعًا، تنمو قاسيًا، تنمو قاسيًا (شعور سيء) 1a1e) تكون شديدًا، تكون حزينًا 1a2) لتقوية 1b) ( Piel) 1b1) لجعل قوي 1b2) لاستعادة القوة، وإعطاء القوة 1b3) لتعزيز، والحفاظ على، وتشجيع 1b4) لجعل قوية، وجعل جريئة، وتشجيع 1b5) لجعل حازمة 1b6) لجعل جامدة، وجعل صعبة 1c) ( Hiphil) 1c1) لجعل قويًا، تقوية 1c2) لجعل حازمًا 1c3) لإظهار القوة 1c4) لجعل شديد 1c5) لدعم 1c6) لإصلاح 1c7) لتسود، تسود على 1c8) لامتلاك أو الاستيلاء على أو الاحتفاظ بها، احتفظ، اصمد، استدامة، دعم 1c9) للاحتفاظ، احتواء 1d) (هيثبائيل) 1d1) لتقوية الذات 1d2) لطرح القوة، استخدام القوة 1d3) لتحمل 1d4) للتمسك بقوة مع</t>
  </si>
  <si>
    <t>H2388J</t>
  </si>
  <si>
    <t> للتقوية:تغلب_على</t>
  </si>
  <si>
    <t> تسود_على 1) لتقوي، تسود، تصلب، تكون قوية، تصبح قوية، تكون شجاعة، تكون حازمة، تنمو بقوة، تكون حازمة، تكون مؤلمة 1أ) (Qal) 1a1) تكون قوية، تنمو بقوة 1a1a) لتسود، تسود عند 1a1b) أن تكون حازمًا، يتم القبض عليك بسرعة، تكون آمنًا 1a1c) للضغط، تكون عاجلاً 1a1d) لتنمو شجاعًا، تنمو جامدًا، تنمو قاسيًا (شعور سيء) 1a1e) تكون شديدًا، تكون حزينًا 1a2) لتقوية 1b) ( Piel) 1b1) لجعل قوي 1b2) لاستعادة القوة، وإعطاء القوة 1b3) لتعزيز، والحفاظ على، وتشجيع 1b4) لجعل قوية، وجعل جريئة، وتشجيع 1b5) لجعل حازمة 1b6) لجعل جامدة، وجعل صعبة 1c) ( Hiphil) 1c1) لجعل قويًا، تقوية 1c2) لجعل حازمًا 1c3) لإظهار القوة 1c4) لجعل شديد 1c5) لدعم 1c6) لإصلاح 1c7) لتسود، تسود على 1c8) لامتلاك أو الاستيلاء على أو الاحتفاظ بها، احتفظ، اصمد، استدامة، دعم 1c9) للاحتفاظ، احتواء 1d) (هيثبائيل) 1d1) لتقوية الذات 1d2) لطرح القوة، استخدام القوة 1d3) لتحمل 1d4) للتمسك بقوة مع</t>
  </si>
  <si>
    <t> H2388K</t>
  </si>
  <si>
    <t>تقوي: المثابرة</t>
  </si>
  <si>
    <t> : المثابرة 1) لتقوي، تنتصر، تصلب، تكون قويًا، تصبح قويًا، تكون شجاعًا، تكون حازمًا، تنمو بثبات، تكون حازمًا، تكون مؤلمًا 1 أ) (Qal) 1a1) تكون قويًا، تنمو قويًا 1a1a) لتسود، تسود عند 1a1b) أن تكون حازمًا، يتم القبض عليك بسرعة، تكون آمنًا 1a1c) للضغط، تكون عاجلاً 1a1d) لتنمو شجاعًا، تنمو جامدًا، تنمو قاسيًا (شعور سيء) 1a1e) تكون شديدًا، تكون حزينًا 1a2) لتقوية 1b) ( Piel) 1b1) لجعل قوي 1b2) لاستعادة القوة، وإعطاء القوة 1b3) لتعزيز، والحفاظ على، وتشجيع 1b4) لجعل قوية، وجعل جريئة، وتشجيع 1b5) لجعل حازمة 1b6) لجعل جامدة، وجعل صعبة 1c) ( Hiphil) 1c1) لجعل قويًا، تقوية 1c2) لجعل حازمًا 1c3) لإظهار القوة 1c4) لجعل شديد 1c5) لدعم 1c6) لإصلاح 1c7) لتسود، تسود على 1c8) لامتلاك أو الاستيلاء على أو الاحتفاظ بها، احتفظ، اصمد، استدامة، دعم 1c9) للاحتفاظ، احتواء 1d) (هيثبائيل) 1d1) لتقوية الذات 1d2) لطرح القوة، استخدام القوة 1d3) لتحمل 1d4) للتمسك بقوة مع</t>
  </si>
  <si>
    <t> H2389</t>
  </si>
  <si>
    <t>חָזָק</t>
  </si>
  <si>
    <t> 1) قوي ، قوي البنية ، قوي 1 أ) قوي 1 أ 1) حاد ، حاد ، حار 1 أ 2) قوي ، صلب 1 ب) قوي (سوب)</t>
  </si>
  <si>
    <t> H2390</t>
  </si>
  <si>
    <t> חָזֵק</t>
  </si>
  <si>
    <t> أقوى وأعلى صوتا</t>
  </si>
  <si>
    <t> H2391</t>
  </si>
  <si>
    <t> חֵ֫זֶק</t>
  </si>
  <si>
    <t> H2392</t>
  </si>
  <si>
    <t> חֹ֫זֶק</t>
  </si>
  <si>
    <t> H2393</t>
  </si>
  <si>
    <t> חֶזְקָה</t>
  </si>
  <si>
    <t> القوة، القوة، القوة، القوة</t>
  </si>
  <si>
    <t> H2394</t>
  </si>
  <si>
    <t> חׇזְקָה</t>
  </si>
  <si>
    <t> القوة، القوة، القوة، العنف</t>
  </si>
  <si>
    <t> H2395</t>
  </si>
  <si>
    <t> ي</t>
  </si>
  <si>
    <t> حزقي</t>
  </si>
  <si>
    <t xml:space="preserve"> رجل من سبط بنيامين عاش في زمن الملكية المنقسمة، ورد ذكره فقط في ١ أخبار ٨:١٧؛ ابن: إلبال (H0508)؛ شقيق: عابر (H5677I)، مشام (H4936)، شمد (H8106B)، بريعة (H1283I)، شيما (H8087I)، زبديا (H2069H)، مشلام (H4918J)، حابر (H2268J)، يشمراي (H3461)، إزليا (H3461). H3152) ويوباب (H3103K) § حزقي = "قوي" بنياميني، من نسل شعرايم</t>
  </si>
  <si>
    <t> H2396G</t>
  </si>
  <si>
    <t> חִזְקִיָּהוּ</t>
  </si>
  <si>
    <t>ملك من سبط يهوذا عاش في زمن الملكية المنقسمة، ورد ذكره لأول مرة في 2 مل 16: 20؛ ابن: آحاز (H0271) وأبي (H0021)؛ شقيق: معسيا (H4641J)؛ متزوج من حفزيبة (ح2657)؛ والد: منسى (ح4519هـ) § حزقيا أو حزقيا أو حزقيا = "الرب قوتي" 1) ملك يهوذا الثاني عشر، ابن آحاز وأبيا؛ ملكًا صالحًا في أنه خدم يهوه وألغى ممارسات عبادة الأصنام 2) الجد الأكبر لصفنيا النبي 3) ابن نريا ، سليل داود 4) رأس عائلة من المنفيين العائدين في زمن نحميا</t>
  </si>
  <si>
    <t> H2396H</t>
  </si>
  <si>
    <t> حزقيا</t>
  </si>
  <si>
    <t>رجل من سبط يهوذا عاش في زمن الملكية المنقسمة، ورد ذكره فقط في ١ أخبار ٣:٢٣؛ ابن: نيريا (ح5294)؛ شقيق: إليوعيناي (H0454B) وعزريقام (H5840) § حزقيا أو حزقيا أو حزقيا = "الرب قوتي" 1) ملك يهوذا الثاني عشر، ابن آحاز وأبيا؛ ملكًا صالحًا في أنه خدم يهوه وألغى ممارسات عبادة الأصنام 2) الجد الأكبر لصفنيا النبي 3) ابن نريا ، سليل داود 4) رأس عائلة من المنفيين العائدين في زمن نحميا</t>
  </si>
  <si>
    <t> H2396I</t>
  </si>
  <si>
    <t>رجل يعيش في زمن السبي والعودة، ورد ذكره لأول مرة في عز 2: 16؛ son of: Ater (H0333) Also named: ye.chiz.qiy.yah (יְחִזְקִיָּה "Hezekiah" H3169I) § Hezekiah or Hizkiah or Hizkijah = "Jehovah is my strength" 1) 12th king of Judah, son of Ahaz and Abijah; ملكًا صالحًا في أنه خدم يهوه وألغى ممارسات عبادة الأصنام 2) الجد الأكبر لصفنيا النبي 3) ابن نريا ، سليل داود 4) رأس عائلة من المنفيين العائدين في زمن نحميا</t>
  </si>
  <si>
    <t> H2396J</t>
  </si>
  <si>
    <t> رجل يعيش في زمن السبي والعودة، مذكور فقط في نحميا ١٠:١٧ § حزقيا أو حزقيا أو حزقيا = "الرب قوتي" ١) ملك يهوذا الثاني عشر، ابن آحاز وأبيا؛ ملكًا صالحًا في أنه خدم يهوه وألغى ممارسات عبادة الأصنام 2) الجد الأكبر لصفنيا النبي 3) ابن نريا ، سليل داود 4) رأس عائلة من المنفيين العائدين في زمن نحميا</t>
  </si>
  <si>
    <t> H2396K</t>
  </si>
  <si>
    <t>رجل يعيش في زمن الملكية المنقسمة، مذكور فقط في صف ١: ١؛ والد: أمريا (H0568O) § حزقيا أو حزقيا أو حزقيا = "الرب قوتي" 1) ملك يهوذا الثاني عشر، ابن آحاز وأبيا؛ ملكًا صالحًا في أنه خدم يهوه وألغى ممارسات عبادة الأصنام 2) الجد الأكبر لصفنيا النبي 3) ابن نريا ، سليل داود 4) رأس عائلة من المنفيين العائدين في زمن نحميا</t>
  </si>
  <si>
    <t> H2397</t>
  </si>
  <si>
    <t> جديد</t>
  </si>
  <si>
    <t> 1) الخطاف ، الخاتم ، القيد ، بروش 1 أ) الخطاف ، الخاتم (في أنف الأسير) 1 ب) الخطاف ، الخاتم (كمجوهرات) 1 ب 1) حلقة الأنف 1 ب 2) السوار</t>
  </si>
  <si>
    <t> H2398</t>
  </si>
  <si>
    <t> جديد</t>
  </si>
  <si>
    <t>1) أن يخطئ ، يخطئ ، يخطئ الطريق ، يخطئ ، يتحمل الشعور بالذنب ، ويصادر ، ويطهر من النجاسة 1 أ) (Qal) 1a1) ليخطئ 1a2) للخطيئة ، ويفتقد الهدف أو طريق الحق والواجب 1 أ 3) لتحمل الذنب ، تحمل عقوبة الخطيئة ، تخسر 1 ب) (بيل) 1 ب 1) لتحمل الخسارة 1 ب 2) لتقديم ذبيحة الخطيئة 1 ب 3) للتنقية من الخطيئة 1 ب 4) للتطهير من النجاسة 1 ج) (هيفيل) 1 ج 1) لتفويت العلامة 1 ج 2) للحث على الخطيئة ، والتسبب في ارتكاب الخطيئة 1 ج 3) لإدانته أو إدانته أو عقابه 1 د) (Hithpael) 1 د 1) أن يفوت نفسه ، ويفقد نفسه ، ويبتعد عن الطريق 1 د 2) لتطهير نفسه من النجاسة</t>
  </si>
  <si>
    <t> ح2399</t>
  </si>
  <si>
    <t> جديد</t>
  </si>
  <si>
    <t> 1) الخطيئة 1أ) الخطيئة 1ب) الشعور بالذنب بسبب الخطيئة 1ج) العقوبة على الخطيئة المعادل الآرامي: cha.ti ( akhëttaëи "الخطيئة" H2408)</t>
  </si>
  <si>
    <t> H2400</t>
  </si>
  <si>
    <t> جديد</t>
  </si>
  <si>
    <t> كافر</t>
  </si>
  <si>
    <t> 1) الخطاة ص 2) خاطئون 3) تعرضوا للدينونة ، محسوبين على أنهم مذنبون</t>
  </si>
  <si>
    <t> H2401</t>
  </si>
  <si>
    <t> جديد</t>
  </si>
  <si>
    <t> 1) sin, sin offering 1a) sin 1b) sin offering Aramaic equivalent: chat.ta.ah (חַטָּאָה "sin offering" H2402)</t>
  </si>
  <si>
    <t> H2402</t>
  </si>
  <si>
    <t>رد</t>
  </si>
  <si>
    <t> ذبيحة الخطيئة</t>
  </si>
  <si>
    <t> ذبيحة الخطيئة الآرامية cha.ta.ah (ẫẫẫ Ảẫ Ả) "خطيئة" H2401)</t>
  </si>
  <si>
    <t> H2403A</t>
  </si>
  <si>
    <t> خطيئة، شيء خاطئ</t>
  </si>
  <si>
    <t> H2403B</t>
  </si>
  <si>
    <t> חַטָּאת</t>
  </si>
  <si>
    <t> : الخطيئة 1) الخطيئة، ذبيحة الخطية 1أ) الخطية 1ب) حالة الخطية، الشعور بالذنب 1ج) عقوبة الخطية 1د) ذبيحة الخطية 1هـ) التطهير من خطايا النجاسة الطقسية</t>
  </si>
  <si>
    <t> H2403H</t>
  </si>
  <si>
    <t> الخطيئة: خطيئة_التضحية</t>
  </si>
  <si>
    <t> : ذبيحة الخطية 1) الخطية، ذبيحة الخطية 1أ) الخطية 1ب) حالة الخطية، ذنب الخطية 1ج) عقوبة الخطية 1د) ذبيحة الخطية 1هـ) التطهير من خطايا النجاسة الطقسية</t>
  </si>
  <si>
    <t> H2403I</t>
  </si>
  <si>
    <t> الخطيئة: العقوبة</t>
  </si>
  <si>
    <t> : العقوبة/التطهير 1) الخطيئة، ذبيحة الخطية 1أ) الخطية 1ب) حالة الخطية، ذنب الخطية 1ج) عقوبة الخطية 1د) ذبيحة الخطية 1هـ) التطهير من خطايا النجاسة الطقسية</t>
  </si>
  <si>
    <t> H2404</t>
  </si>
  <si>
    <t> جديد</t>
  </si>
  <si>
    <t> 1) للقطع والجمع 1 أ) (قل) لتقطيع وتجميع (خشب) 1 ب) (بوال) لقصها ونحتها</t>
  </si>
  <si>
    <t> H2405</t>
  </si>
  <si>
    <t> جديد</t>
  </si>
  <si>
    <t> ملون</t>
  </si>
  <si>
    <t> النسيج الملون، والمواد ذات الألوان الداكنة</t>
  </si>
  <si>
    <t> H2406</t>
  </si>
  <si>
    <t>جديد</t>
  </si>
  <si>
    <t> 1) القمح 1أ) القمح (نبات) 1ب) دقيق القمح المعادل الآرامي: chin.tah (حمراء "القمح" H2591)</t>
  </si>
  <si>
    <t> H2407G</t>
  </si>
  <si>
    <t> جديد</t>
  </si>
  <si>
    <t> حتوش</t>
  </si>
  <si>
    <t> رجل من سبط يهوذا عاش في زمن الملكية المنقسمة، ورد ذكره فقط في ١ أخبار ٣:٢٢؛ ابن: شمعيا (H8098B)؛ شقيق: يجال (H3008I)، باريا (H1282)، نيريا (H5294) وشافاط (H8202I) § حطوش = "مجمع" 1) من نسل داود، على ما يبدو أحد أبناء شكنيا، في الجيل الرابع أو الخامس من زربابل 1 أ) رجل عاد مع عزرا؛ ربما مثل 1 أعلاه 1 ب) رجل عاد مع زربابل ؛ ربما مثل 1 أعلاه 2) ابن حشبنيا الذي ساعد في ترميم أسوار القدس مع نحميا</t>
  </si>
  <si>
    <t> H2407H</t>
  </si>
  <si>
    <t>رجل يعيش في زمن السبي والعودة، مذكور فقط في عز 8: 2 § حطوش = "مجمع" 1) من نسل داود، على ما يبدو أحد أبناء شكنيا، في الجيل الرابع أو الخامس من زربابل 1 أ) أ) الرجل الذي عاد مع عزرا؛ ربما مثل 1 أعلاه 1 ب) رجل عاد مع زربابل ؛ ربما مثل 1 أعلاه 2) ابن حشبنيا الذي ساعد في ترميم أسوار القدس مع نحميا</t>
  </si>
  <si>
    <t> H2407I</t>
  </si>
  <si>
    <t> رجل يعيش في زمن المنفى والعودة، مذكور فقط في نحميا ٣: ١٠؛ ابن: حشبنيا (H2813) § حطوش = "مجمع" 1) من نسل داود، على ما يبدو أحد أبناء شكنيا، في الجيل الرابع أو الخامس من زربابل 1 أ) رجل عاد مع عزرا؛ ربما مثل 1 أعلاه 1 ب) رجل عاد مع زربابل ؛ ربما مثل 1 أعلاه 2) ابن حشبنيا الذي ساعد في ترميم أسوار القدس مع نحميا</t>
  </si>
  <si>
    <t> H2407J</t>
  </si>
  <si>
    <t>رجل يعيش في زمن السبي والعودة، مذكور لأول مرة في نحميا ١٠: ٤ § حطوش = "مجمع" ١) من نسل داود، على ما يبدو أحد أبناء شكنيا، في الجيل الرابع أو الخامس من زربابل ١أ) أ) الرجل الذي عاد مع عزرا؛ ربما مثل 1 أعلاه 1 ب) رجل عاد مع زربابل ؛ ربما مثل 1 أعلاه 2) ابن حشبنيا الذي ساعد في ترميم أسوار القدس مع نحميا</t>
  </si>
  <si>
    <t> H2408</t>
  </si>
  <si>
    <t> جديد</t>
  </si>
  <si>
    <t xml:space="preserve"> الخطيئة الآرامية من شيت (ẫạạạ "خطيئة" H2399)</t>
  </si>
  <si>
    <t> H2409</t>
  </si>
  <si>
    <t> فيلو</t>
  </si>
  <si>
    <t> ذبيحة الخطيئة الآرامية chat.tat (ẫ ẫ ẫtẫ ẫt ": خطيئة" H2403B)</t>
  </si>
  <si>
    <t> H2410</t>
  </si>
  <si>
    <t> فيلو</t>
  </si>
  <si>
    <t> حتيتا</t>
  </si>
  <si>
    <t xml:space="preserve"> رجل يعيش في زمن السبي والعودة، تم ذكره لأول مرة في عز 2: 42 § حتيتا = "مستكشف" رئيس عائلة من البوابين اللاويين أو حراس البوابات الذين عادوا من المنفى مع زربابل</t>
  </si>
  <si>
    <t> H2411</t>
  </si>
  <si>
    <t> طية</t>
  </si>
  <si>
    <t> حتيل</t>
  </si>
  <si>
    <t xml:space="preserve">رجل يعيش في زمن السبي والعودة، ذكر لأول مرة في عز 2: 57 § هاتيل = رئيس "مشكوك فيه" لعائلة من أبناء عبيد سليمان الذين عادوا من السبي مع زربابل</t>
  </si>
  <si>
    <t> H2412</t>
  </si>
  <si>
    <t> فيلو</t>
  </si>
  <si>
    <t> هاتيفا</t>
  </si>
  <si>
    <t xml:space="preserve"> رجل يعيش في زمن السبي والعودة، تم ذكره لأول مرة في عز 2: 54 § حطيفا = رأس عائلة من عبيد الهيكل الذين عادوا من المنفى مع زربابل</t>
  </si>
  <si>
    <t> H2413</t>
  </si>
  <si>
    <t> חָטַם</t>
  </si>
  <si>
    <t> 1) يمسك، يكبح 1أ) (قال) يكبح (النفس)</t>
  </si>
  <si>
    <t> H2414</t>
  </si>
  <si>
    <t> חָטַף</t>
  </si>
  <si>
    <t> (قال) قبض، اغتنم</t>
  </si>
  <si>
    <t> H2415</t>
  </si>
  <si>
    <t> ار</t>
  </si>
  <si>
    <t> فرع، غصين، قضيب</t>
  </si>
  <si>
    <t> H2416A</t>
  </si>
  <si>
    <t> ي</t>
  </si>
  <si>
    <t> على قيد الحياة</t>
  </si>
  <si>
    <t> صفة 1) حي، حي 1أ) أخضر (من النبات) 1ب) متدفق، عذب (من الماء) 1ج) حي، نشيط (للإنسان) 1د) منعش (لفصل الربيع) المعادل الآرامي: تشاي (الحية) H2417)</t>
  </si>
  <si>
    <t> H2416B</t>
  </si>
  <si>
    <t> أقارب</t>
  </si>
  <si>
    <t> H2416C</t>
  </si>
  <si>
    <t> يدين</t>
  </si>
  <si>
    <t>1) شيء حي، حيوان 1أ) حيوان 1ب) حياة 1ج) شهية 1د) إحياء، تجديد المعادل الآرامي: che.va (الحاشية H2423)</t>
  </si>
  <si>
    <t> H2416D</t>
  </si>
  <si>
    <t> مجتمع</t>
  </si>
  <si>
    <t> H2416E</t>
  </si>
  <si>
    <t> يدين</t>
  </si>
  <si>
    <t> 1) الحياة (مجردة مؤكدة) 1أ) الحياة 1ب) الرزق والصيانة</t>
  </si>
  <si>
    <t> H2417</t>
  </si>
  <si>
    <t> معيشة</t>
  </si>
  <si>
    <t> على قيد الحياة، على قيد الحياة، الحياة الآرامية من تشاي (ẫ ặ "حي" H2416A)</t>
  </si>
  <si>
    <t> H2418</t>
  </si>
  <si>
    <t> فيلو</t>
  </si>
  <si>
    <t> 1) ليعيش 1 أ) (بال) ليعيش 1 ب) (أفيل) ليعيش ويبقى على قيد الحياة</t>
  </si>
  <si>
    <t> H2419</t>
  </si>
  <si>
    <t> חִיאֵל</t>
  </si>
  <si>
    <t> هيل</t>
  </si>
  <si>
    <t xml:space="preserve"> رجل عاش في زمن الملكية المنقسمة، لم يُذكر إلا في 1 مل 16: 34؛ والد: أبيرام (H0048H)، سجوب (H7687) § حيل = "حي الله" من مواليد بيت إيل الذي أعاد بناء أريحا في عهد أخآب وفيه تمت اللعنة التي أعلنها يشوع</t>
  </si>
  <si>
    <t> H2420</t>
  </si>
  <si>
    <t> يدين</t>
  </si>
  <si>
    <t>1) لغز، سؤال صعب، مثل، قول أو سؤال غامض، قول أو سؤال محير 1 أ) لغز (كلام غامض غامض) 1 ب) لغز، لغز (يجب تخمينه) 1 ج) أسئلة محيرة (صعبة) 1 د) التعامل المزدوج (مع ' havin') المعادل الآرامي: a.chi.dah (ʲếẫẫ ẫẫẫ Ả) "لغز" H0280)</t>
  </si>
  <si>
    <t> H2421</t>
  </si>
  <si>
    <t> يدين</t>
  </si>
  <si>
    <t>1) للعيش ، والحصول على الحياة ، والبقاء على قيد الحياة ، والحفاظ على الحياة ، والعيش الرخاء ، والعيش إلى الأبد ، والإسراع ، والبقاء على قيد الحياة ، واستعادة الحياة أو الصحة 1 أ) (Qal) 1a1) للعيش 1a1a) لتكون لديك الحياة 1a1b) استمر في الحياة ، ابق على قيد الحياة 1a1c) لتحافظ على الحياة ، لتعيش على أو على 1a1d) لتعيش (بشكل مزدهر) 1a2) لتعيش ، تسارع 1a2a) من المرض 1a2b) من الإحباط 1a2c) من الإغماء 1a2d) من الموت 1b) ( Piel) 1b1) للحفاظ على الحياة ، دعنا نحيا 1b2) لإعطاء الحياة 1b3) لتسريع ، إحياء ، تحديث 1b3a) لإعادة الحياة 1b3b) لإحداث نمو 1b3c) لاستعادة 1b3d) لإحياء 1c) (Hiphil) 1c1) للحفاظ على الحياة ، دعنا نعيش 1c2) لتسريع ، إحياء 1c2a) لاستعادة (الصحة) 1c2b) لإحياء 1c2c) لاستعادة الحياة</t>
  </si>
  <si>
    <t> H2422</t>
  </si>
  <si>
    <t> يدين</t>
  </si>
  <si>
    <t> نشيطًا، حيويًا، له قوة الحياة</t>
  </si>
  <si>
    <t> H2423</t>
  </si>
  <si>
    <t> חֵיוָא</t>
  </si>
  <si>
    <t> وحش</t>
  </si>
  <si>
    <t> وحش، حيوان آرامي من chay.yah («الشيء الحي» H2416C)</t>
  </si>
  <si>
    <t> H2424</t>
  </si>
  <si>
    <t> جديد</t>
  </si>
  <si>
    <t> H2425</t>
  </si>
  <si>
    <t> جديد</t>
  </si>
  <si>
    <t>1) للعيش ، والحصول على الحياة ، والبقاء على قيد الحياة ، والحفاظ على الحياة ، والعيش الرخاء ، والعيش إلى الأبد ، والإسراع ، والبقاء على قيد الحياة ، واستعادة الحياة أو الصحة 1 أ) (Qal) 1a1) للعيش 1a1a) لتكون لديك الحياة 1a1b) استمر في الحياة ، ابق على قيد الحياة 1a1c) لتحافظ على الحياة ، لتعيش على أو على 1a1d) لتعيش (بشكل مزدهر) 1a2) لتعيش ، تسارع 1a2a) من المرض 1a2b) من الإحباط 1a2c) من الإغماء 1a2d) من الموت 1b) ( Piel) 1b1) للحفاظ على الحياة ، دعنا نحيا 1b2) لإعطاء الحياة 1b3) لتسريع ، إحياء ، تحديث 1b3a) لإعادة الحياة 1b3b) لإحداث نمو 1b3c) لاستعادة 1b3d) لإحياء 1c) (Hiph) 1c1) للحفاظ على قيد الحياة، دع الحياة 1c2) لتسريع وإحياء 1c2a) لاستعادة (للصحة) 1c2b) لإحياء 1c2c) لاستعادة الحياة</t>
  </si>
  <si>
    <t> H2426</t>
  </si>
  <si>
    <t> جديد</t>
  </si>
  <si>
    <t> متراس</t>
  </si>
  <si>
    <t> 1) متراس، حصن، جدار 1أ) متراس 1ب) حصن وتعني أيضًا: che.lah ( akhëil lah "الحصن" H2430)</t>
  </si>
  <si>
    <t> H2427A</t>
  </si>
  <si>
    <t> سكرة</t>
  </si>
  <si>
    <t>1) ألم، عذاب، حزن، تتلوى، كرب 1أ) يتلوى (من الخوف) 1ب) الكرب تعني أيضًا: شي.له (الحسرة "العذاب" H2427B)</t>
  </si>
  <si>
    <t> H2427B</t>
  </si>
  <si>
    <t> يدين</t>
  </si>
  <si>
    <t> 1) ألم ، عذاب ، حزن ، متلوى ، كرب 1 أ) تلوي (خوف) 1 ب) كرب</t>
  </si>
  <si>
    <t> H2428A</t>
  </si>
  <si>
    <t> طية</t>
  </si>
  <si>
    <t> القوة: الجنود</t>
  </si>
  <si>
    <t xml:space="preserve"> : الجنود / الجيش 1) القوة، القوة، الكفاءة، الثروة، الجيش 1أ) القوة 1ب) القدرة، الكفاءة 1ج) الثروة 1د) القوة، الجيش</t>
  </si>
  <si>
    <t> H2428B</t>
  </si>
  <si>
    <t> طية</t>
  </si>
  <si>
    <t> هيلك</t>
  </si>
  <si>
    <t xml:space="preserve"> § حلش = "جيشكم" مكان قريب من أرواد وجماد</t>
  </si>
  <si>
    <t> H2428G</t>
  </si>
  <si>
    <t> : قوي 1) القوة، القوة، الكفاءة، الثروة، الجيش 1أ) القوة 1ب) القدرة والكفاءة 1ج) الثروة 1د) القوة، الجيش، الجنود/الجيش</t>
  </si>
  <si>
    <t> H2428H</t>
  </si>
  <si>
    <t> القوة : غنية</t>
  </si>
  <si>
    <t xml:space="preserve"> : الغنى / الثروة 1) القوة، القوة، الكفاءة، الثروة، الجيش 1أ) القوة 1ب) القدرة، الكفاءة 1ج) الثروة 1د) القوة، الجيش</t>
  </si>
  <si>
    <t> H2428I</t>
  </si>
  <si>
    <t> القوة: تستحق</t>
  </si>
  <si>
    <t xml:space="preserve"> جدير 1) القوة، القوة، الكفاءة، الثروة، الجيش 1أ) القوة 1ب) القدرة والكفاءة 1ج) الثروة 1د) القوة، الجيش</t>
  </si>
  <si>
    <t> H2429</t>
  </si>
  <si>
    <t> 1) القوة ، الجيش ، القوة 1 أ) القوة 1 ب) القوة ، الجيش</t>
  </si>
  <si>
    <t> H2430</t>
  </si>
  <si>
    <t> يدين</t>
  </si>
  <si>
    <t> حصن</t>
  </si>
  <si>
    <t> حصن، ترسيخ، متراس، حصن</t>
  </si>
  <si>
    <t> H2431</t>
  </si>
  <si>
    <t> طية</t>
  </si>
  <si>
    <t> حلم</t>
  </si>
  <si>
    <t xml:space="preserve"> § حيلام = "معقل" مكان شرقي نهر الأردن، غرب الفرات، في جلعاد، حيث هزم داود السوريين تحت حكم هداريزر.</t>
  </si>
  <si>
    <t> H2432</t>
  </si>
  <si>
    <t> طية</t>
  </si>
  <si>
    <t> هيلين</t>
  </si>
  <si>
    <t xml:space="preserve"> هيلين = "مكان الكهوف" مدينة يهوذا المخصصة للكهنة واسم آخر لcho.lon ( ẫẫẫẫ "حولون" H2473G)</t>
  </si>
  <si>
    <t> H2433</t>
  </si>
  <si>
    <t> طية</t>
  </si>
  <si>
    <t> الجمال والنعمة</t>
  </si>
  <si>
    <t> H2434</t>
  </si>
  <si>
    <t> طية</t>
  </si>
  <si>
    <t> الجدار، جدار الحزب، جدار رقيق</t>
  </si>
  <si>
    <t> H2435</t>
  </si>
  <si>
    <t> يدين</t>
  </si>
  <si>
    <t> خارجي، خارجي، خارجي</t>
  </si>
  <si>
    <t> H2436G</t>
  </si>
  <si>
    <t> طية</t>
  </si>
  <si>
    <t> حضن: احتضن</t>
  </si>
  <si>
    <t> : حضن/ حضن الصدر، أجوف، أسفل، وسط</t>
  </si>
  <si>
    <t>H2436H</t>
  </si>
  <si>
    <t> حضن: ثوب</t>
  </si>
  <si>
    <t> : حضن الثوب، أجوف، أسفل، وسط معنى فرعي لـ cheq (: ẫик ": احتضن" H2436)</t>
  </si>
  <si>
    <t> H2436I</t>
  </si>
  <si>
    <t> حضن: حضن</t>
  </si>
  <si>
    <t> : حضن/قاعدة حضن، أجوف، أسفل، وسط</t>
  </si>
  <si>
    <t> H2436J</t>
  </si>
  <si>
    <t> حضن: سر</t>
  </si>
  <si>
    <t> : حضن سري، أجوف، قاع، وسط معنى فرعي لـ cheq (: ẫик ": احتضن" H2436)</t>
  </si>
  <si>
    <t> H2437</t>
  </si>
  <si>
    <t> النسخة</t>
  </si>
  <si>
    <t> حيرة</t>
  </si>
  <si>
    <t xml:space="preserve"> رجل عاش في زمن الآباء، ورد ذكره لأول مرة في تك 38: 1 § حيرة = "عشيرة شريفة" عدلامي صديق يهوذا.</t>
  </si>
  <si>
    <t> H2438G</t>
  </si>
  <si>
    <t> جديد</t>
  </si>
  <si>
    <t>رجل يعيش في زمن الملكية المتحدة، ذُكر لأول مرة في 2 صم 5:11 ويُسمى أيضًا: chu.ram (الحرام "H2361) § حيرام، حورام = "نبيل" 1) ملك صور الذي أرسل العمال والمواد إلى أورشليم لبناء كل من القصر لداود والهيكل لسليمان 2) كبير مهندسي ومهندسي هيكل سليمان أرسله الملك حيرام إلى سليمان</t>
  </si>
  <si>
    <t> H2438H</t>
  </si>
  <si>
    <t> رجل يعيش في زمن الملكية المتحدة، ورد ذكره لأول مرة في ١ مل ٧:١٣؛ يُدعى أيضًا حورام أبي (طبعة الملك جيمس: "حورام أبي") في 2 أي 2: 13؛ 4.16؛ § حيرام، حورام = "نبيل" 1) ملك صور الذي أرسل العمال والمواد إلى أورشليم لبناء قصر داود ومعبد سليمان 2) كبير مهندسي ومهندسي هيكل سليمان الذي أرسله الملك حيرام إلى سليمان</t>
  </si>
  <si>
    <t> H2439</t>
  </si>
  <si>
    <t> طية</t>
  </si>
  <si>
    <t> على التسرع</t>
  </si>
  <si>
    <t> 1) للإسراع ، الإسراع ، الاستعجال 1 أ) (قال) لتسريع 1 ب) (هيب) 1 ب 1) للتسرع ، التصرف بسرعة ، الإسراع ، تعال بسرعة 1 ب 2) للتمتع ، التحمس</t>
  </si>
  <si>
    <t> H2440</t>
  </si>
  <si>
    <t>H2441</t>
  </si>
  <si>
    <t> חֵךְ</t>
  </si>
  <si>
    <t> الحنك</t>
  </si>
  <si>
    <t> الفم والحنك والذوق واللثة</t>
  </si>
  <si>
    <t> H2442</t>
  </si>
  <si>
    <t> חָכָה</t>
  </si>
  <si>
    <t> بالانتظار \ في الانتظار</t>
  </si>
  <si>
    <t> 1) انتظر ، انتظر ، انتظر 1a) (Qal) لانتظار 1b) (Piel) 1b1) للانتظار ، tarry 1b2) للانتظار (في كمين) 1b3) للانتظار ، لفترة طويلة</t>
  </si>
  <si>
    <t> H2443</t>
  </si>
  <si>
    <t> جديد</t>
  </si>
  <si>
    <t> خطاف، زاوية، خطاف مثبت في الفك، خطاف السمك</t>
  </si>
  <si>
    <t> H2444</t>
  </si>
  <si>
    <t> جديد</t>
  </si>
  <si>
    <t> حشيلة</t>
  </si>
  <si>
    <t xml:space="preserve"> § حخيلة = "مظلم" جبل جنوبي يهوذا، على طرف برية زيف.</t>
  </si>
  <si>
    <t> H2445</t>
  </si>
  <si>
    <t> جديد</t>
  </si>
  <si>
    <t> رجل حكيم، حكيم</t>
  </si>
  <si>
    <t> H2446</t>
  </si>
  <si>
    <t> جديد</t>
  </si>
  <si>
    <t> حكليا</t>
  </si>
  <si>
    <t xml:space="preserve"> رجل عاش في زمن المنفى والعودة، مذكور للمرة الأولى في نحميا ١: ١؛ والد: نحميا (H5166H)، حناني (H2607J) § حكليا = "الذي ينيره الرب" والد نحميا</t>
  </si>
  <si>
    <t> H2447</t>
  </si>
  <si>
    <t> جديد</t>
  </si>
  <si>
    <t> 1) باهت 2) (CLBL) وامض داكن ، لامع</t>
  </si>
  <si>
    <t> H2448</t>
  </si>
  <si>
    <t> חַכְלִלוּת</t>
  </si>
  <si>
    <t> بلادة</t>
  </si>
  <si>
    <t> احمرار، بلادة</t>
  </si>
  <si>
    <t> H2449</t>
  </si>
  <si>
    <t> חָכַם</t>
  </si>
  <si>
    <t> كن حكيما</t>
  </si>
  <si>
    <t>1) لتكون حكيماً 1 أ) (قال) لتكون حكيماً أو أن تصبح حكيماً ، تصرف بحكمة 1 ب) (بيل) لتتعلم الحكمة ، وتعلم الحكمة ، وتوجه 1 ج) (بول) لتكون حكيماً 1 د) (هيفيل) لجعل الحكمة 1 هـ) (Hithpael) لإظهار الحكمة ، والخداع ، وإظهار الحكمة</t>
  </si>
  <si>
    <t> H2450</t>
  </si>
  <si>
    <t> חָכָם</t>
  </si>
  <si>
    <t> 1) حكيم ، حكيم (رجل) 1 أ) ماهر (في العمل الفني) 1 ب) حكيم (في الإدارة) 1 ج) ذكي ، ماكر ، ماكر ، ماكر ، دقيق 1 د) متعلم ، ذكي (فئة من الرجال) 1 هـ) حكيم 1f) حكيم (أخلاقيا ودينيا)</t>
  </si>
  <si>
    <t> H2451</t>
  </si>
  <si>
    <t> سمية</t>
  </si>
  <si>
    <t> 1) الحكمة 1 أ) المهارة (في الحرب) 1 ب) الحكمة (في الإدارة) 1 ج) الفطنة والحكمة 1 د) الحكمة والحصافة (في الشؤون الدينية) 1 هـ) الحكمة (الأخلاقية والدينية)</t>
  </si>
  <si>
    <t> H2452</t>
  </si>
  <si>
    <t> الحكمة الآرامية لـ chokh.mah (حمص "الحكمة" H2451)</t>
  </si>
  <si>
    <t> H2453G</t>
  </si>
  <si>
    <t> جديد</t>
  </si>
  <si>
    <t> الحشمونيت</t>
  </si>
  <si>
    <t>شخص ينحدر من حشمون أو تهشمون (؟) المذكور لأول مرة في 2 صم 23: 8؛ ويسمى أيضًا تحشمونيت (طبعة الملك جيمس: تحشمونيت؛ NIV: تحشمونيت) في 2 صم 23: 8؛ يُسمى أيضًا: tach.ke.mo.ni (ترجمه "Tahchemonite" H8461) § Hachmoni أو Hachmonite = "حكيم" 1) والد أحد محاربي داود الأقوياء 2) والد معلم أبناء داود n patr m 3) العائلة من أحد عبيد داود</t>
  </si>
  <si>
    <t> H2453H</t>
  </si>
  <si>
    <t> حشموني</t>
  </si>
  <si>
    <t> رجل عاش في زمن الملكية المنقسمة، ورد ذكره فقط في 1 أي 27: 32؛ والد: يحيئيل (H3171I) § حشموني أو حشموني = "حكيم" 1) والد أحد محاربي داود الأقوياء 2) والد معلم أبناء داود ن م 3) عائلة أحد عبيد داود</t>
  </si>
  <si>
    <t> H2454</t>
  </si>
  <si>
    <t> جديد</t>
  </si>
  <si>
    <t> حكمة تهجئة أخرى من chokh.mah ("الحكمة" H2451)</t>
  </si>
  <si>
    <t> H2455</t>
  </si>
  <si>
    <t> جديد</t>
  </si>
  <si>
    <t> شائع</t>
  </si>
  <si>
    <t> تدنيس، شيوع، غير مقدس، تدنيس، شائع، الرمال</t>
  </si>
  <si>
    <t> H2456</t>
  </si>
  <si>
    <t> جديد</t>
  </si>
  <si>
    <t>(قال) يتألم، يمرض، يمرض</t>
  </si>
  <si>
    <t> H2457</t>
  </si>
  <si>
    <t> جديد</t>
  </si>
  <si>
    <t> الصدأ</t>
  </si>
  <si>
    <t> الصدأ، حثالة</t>
  </si>
  <si>
    <t> H2458</t>
  </si>
  <si>
    <t> هيلاه</t>
  </si>
  <si>
    <t xml:space="preserve"> امرأة من سبط يهوذا تعيش في زمن الملكية المنقسمة، ذُكرت للمرة الأولى في 1 أي 4: 5؛ متزوج من عاشور (H0806)؛ والدة: صرث (ح6889)، يزهار (ح3328)، إثنان (ح0869) وكوز (ه6976) § حلاه = "صدأ" إحدى زوجتي آشور والد تكواح</t>
  </si>
  <si>
    <t> H2459</t>
  </si>
  <si>
    <t> جديد</t>
  </si>
  <si>
    <t> 1) الدهون 1 أ) الدهون (من البشر) 1 ب) الدهون (من الوحوش) 1 ج) الاختيار الأفضل ، الجزء الأفضل ، الوفرة (من منتجات الأرض)</t>
  </si>
  <si>
    <t> H2460</t>
  </si>
  <si>
    <t> حلم</t>
  </si>
  <si>
    <t xml:space="preserve"> رجل يعيش في زمن الملكية المتحدة، ورد ذكره لأول مرة في 2 صم 23:29؛ ابن: بعنة (ح1196هـ)؛ ويُدعى أيضًا خلداي في 1 أي 27: 15؛ حلت الساعة 1Ch 11:30 ؛ § حالب = "لبن" ابن بعنة النطوفاتي وأحد محاربي داود الجبابرة. تمت تهجئتها أيضًا بـ "Heled" ( che.led (تحديث "Heled" H2466))</t>
  </si>
  <si>
    <t> H2461</t>
  </si>
  <si>
    <t> د</t>
  </si>
  <si>
    <t>1) الحليب واللبن الحامض والجبن 1أ) الحليب 1ب) وفرة الأرض (استعارة) 1ج) الأبيض (مثل الحليب)</t>
  </si>
  <si>
    <t> H2462</t>
  </si>
  <si>
    <t> اسم</t>
  </si>
  <si>
    <t> حلبة</t>
  </si>
  <si>
    <t xml:space="preserve"> § حلبة = مدينة "خصبة" في أشير، من المحتمل أنها تقع في سهل فينيقيا بالقرب من صيدا.</t>
  </si>
  <si>
    <t> ح2463</t>
  </si>
  <si>
    <t> المجال</t>
  </si>
  <si>
    <t> هيلبون</t>
  </si>
  <si>
    <t xml:space="preserve"> § حلبون = "خصبة" بلدة تقع على بعد بضعة أميال شمال غرب دمشق، "حلبون" الحديثة، لا تزال مشهورة بالعنب الجيد.</t>
  </si>
  <si>
    <t> H2464</t>
  </si>
  <si>
    <t> جديد</t>
  </si>
  <si>
    <t> 1) الجلبانوم 1أ) نوع من الراتنج أو الصمغ، أحد مكونات البخور المقدس</t>
  </si>
  <si>
    <t> ح2465</t>
  </si>
  <si>
    <t> جديد</t>
  </si>
  <si>
    <t> عمر / عالم</t>
  </si>
  <si>
    <t> العمر، مدة الحياة، العالم</t>
  </si>
  <si>
    <t> ح2466</t>
  </si>
  <si>
    <t> جديد</t>
  </si>
  <si>
    <t> قاد</t>
  </si>
  <si>
    <t xml:space="preserve">رجل يعيش في زمن الملكية المتحدة، ورد ذكره لأول مرة في 2 صم 23:29؛ ابن: بعنة (ح1196هـ)؛ ويُدعى أيضًا خلداي في 1 أي 27: 15؛ حلت الساعة 1Ch 11:30 ؛ اسم آخر لـ che.lev ( باحث "حالب" H2460) § هيلد = "عابر" ابن بعنة، النطوفاتي، وأحد محاربي داود الأقوياء؛ تمت تهجئتها أيضًا "Heleb" ( che.lev (تحديث "Heleb" H2460))</t>
  </si>
  <si>
    <t> H2467</t>
  </si>
  <si>
    <t> جديد</t>
  </si>
  <si>
    <t> 1) ابن عرس، الخلد 1أ) ربما حيوان منقرض، المعنى الدقيق غير معروف</t>
  </si>
  <si>
    <t> H2468</t>
  </si>
  <si>
    <t> جديد</t>
  </si>
  <si>
    <t> خلدة</t>
  </si>
  <si>
    <t xml:space="preserve"> نبية عاشت في زمن الملكية المنقسمة، ورد ذكرها لأول مرة في 2 مل 22: 14؛ متزوجة من شلوم (هـ 7967هـ) § خلدة = "ابن عرس" نبية في زمن يوشيا والتي طلب منها يوشيا رأيا موثوقا في سفر الشريعة الذي وجده حلقيا</t>
  </si>
  <si>
    <t> H2469G</t>
  </si>
  <si>
    <t> ي</t>
  </si>
  <si>
    <t> هيلداي</t>
  </si>
  <si>
    <t>رجل يعيش في زمن السبي والعودة، ورد ذكره لأول مرة في زك ٦: ١٠؛ ويُدعى أيضًا حلم في زك 6: 14؛ يُسمى أيضًا: che.lem (الحليم H2494) § Heldai = "دنيوي" 1) أحد محاربي داود الأقوياء والقائد الثاني عشر للدورات الشهرية لخدمة الهيكل 2) المنفى العائد في زمن زكريا</t>
  </si>
  <si>
    <t> H2469H</t>
  </si>
  <si>
    <t> رجل يعيش في زمن الملكية المتحدة، ورد ذكره لأول مرة في 2 صم 23:29؛ ابن: بعنة (ح1196هـ)؛ ويُدعى أيضًا خلداي في 1 أي 27: 15؛ حلت الساعة 1Ch 11:30 ؛ اسم آخر لـ che.lev (جدد "حالب" H2460) § هلداي = "دنيوي" 1) أحد محاربي داود الأقوياء والقائد الثاني عشر للدورات الشهرية لخدمة الهيكل 2) المنفى العائد في زمن زكريا</t>
  </si>
  <si>
    <t> H2470A</t>
  </si>
  <si>
    <t> חָלָה</t>
  </si>
  <si>
    <t> ضعيف / معاق 1) أن تكون أو تصبح ضعيفًا، تكون أو تمرض، تكون أو تمرض، تكون أو تحزن، تكون أو تصبح آسفًا 1 أ) (قال) تكون ضعيفًا، تكون مريضًا 1 ب) (بيل) 1 ب 1) إلى تكون أو تصبح ضعيفًا، تشعر بالضعف 1b2) تمرض، تمرض 1ج) (نيفال) 1ج1) تمرض 1ج2) تمرض 1ج3) تتعب 1د) (بوال) تصير ضعيفًا، تصير ضعيفًا 1هـ ) (هيثبائيل) ليمرض 1f) (هيفيل) 1f1) ليسبب قرحة 1f2) ليمرض 1f3) لإظهار علامات المرض، يمرض 1f4) يحزن 1g) (هوفال) 1g1) ليمرض 1g2) ليكون مجروحا</t>
  </si>
  <si>
    <t> H2470B</t>
  </si>
  <si>
    <t> 1) (بيل) 1 أ) (CLBL) للتهدئة ، والتوسل ، والصلاة ، والتسول</t>
  </si>
  <si>
    <t> H2470H</t>
  </si>
  <si>
    <t> مريض / مصاب 1) أن تكون أو تصبح ضعيفًا، تكون أو تمرض، تكون أو تصبح مريضًا، تكون أو تحزن، تكون أو تصبح آسفًا 1 أ) (قال) تكون ضعيفًا، تكون مريضًا 1 ب) (بيل) 1 ب 1) إلى تكون أو تصبح ضعيفًا، تشعر بالضعف 1b2) تمرض، تمرض 1ج) (نيفال) 1ج1) تمرض 1ج2) تمرض 1ج3) تتعب 1د) (بوال) تصير ضعيفًا، تصير ضعيفًا 1هـ ) (هيثبائيل) ليمرض 1f) (هيفيل) 1f1) ليسبب قرحة 1f2) ليمرض 1f3) لإظهار علامات المرض، يمرض 1f4) يحزن 1g) (هوفال) 1g1) ليمرض 1g2) ليكون مجروحا</t>
  </si>
  <si>
    <t> H2470I</t>
  </si>
  <si>
    <t> ضَعِيفاً : حزيناً</t>
  </si>
  <si>
    <t> حزين/حزين 1) أن تكون أو تصبح ضعيفًا، تكون أو تمرض، تكون أو تمرض، تكون أو تحزن، تكون أو تصبح آسفًا 1 أ) (قال) تكون ضعيفًا، تكون مريضًا 1 ب) (بيل) 1 ب 1) إلى تكون أو تصبح ضعيفًا، تشعر بالضعف 1b2) تمرض، تمرض 1ج) (نيفال) 1ج1) تمرض 1ج2) تمرض 1ج3) تتعب 1د) (بوال) تصير ضعيفًا، تصير ضعيفًا 1هـ ) (هيثبائيل) ليمرض 1f) (هيفيل) 1f1) ليسبب قرحة 1f2) ليمرض 1f3) لإظهار علامات المرض، يمرض 1f4) يحزن 1g) (هوفال) 1g1) ليمرض 1g2) ليكون مجروحا</t>
  </si>
  <si>
    <t> H2471</t>
  </si>
  <si>
    <t> חַלָּה</t>
  </si>
  <si>
    <t> كعكة</t>
  </si>
  <si>
    <t> كعكة، كعكة (إذا كانت مثقوبة) (ربما مثقوبة)</t>
  </si>
  <si>
    <t> H2472</t>
  </si>
  <si>
    <t> חֲלוֹם</t>
  </si>
  <si>
    <t> 1) حلم 1أ) حلم (عادي) 1ب) حلم (مع معنى نبوي) المعادل الآرامي: che.lem (الحليم H2493)</t>
  </si>
  <si>
    <t> H2473G</t>
  </si>
  <si>
    <t> חֹלוֹן</t>
  </si>
  <si>
    <t> حولون</t>
  </si>
  <si>
    <t> حولون = "رملية" مدينة في جبال يهوذا أعطيت للكهنة واسمها أيضًا: تشي.لين ( akhëilëlon "هيلين" H2432)</t>
  </si>
  <si>
    <t> H2473H</t>
  </si>
  <si>
    <t xml:space="preserve">§ حولون = "رملية" مدينة موآب</t>
  </si>
  <si>
    <t> H2474</t>
  </si>
  <si>
    <t> חַלּוֹן</t>
  </si>
  <si>
    <t> نافذة (ثقب الجدار)</t>
  </si>
  <si>
    <t> H2475</t>
  </si>
  <si>
    <t> חֲלוֹף</t>
  </si>
  <si>
    <t> هلاك، زوال، زوال، معين للهلاك</t>
  </si>
  <si>
    <t> H2476</t>
  </si>
  <si>
    <t> الصورة</t>
  </si>
  <si>
    <t> الضعف والهزيمة والسجود</t>
  </si>
  <si>
    <t> H2477</t>
  </si>
  <si>
    <t> חֲלַח</t>
  </si>
  <si>
    <t> هاله</t>
  </si>
  <si>
    <t xml:space="preserve"> § هالة = "مؤلمة" مدينة أو منطقة في بلاد ما بين النهرين تحت السيطرة الآشورية حيث تم أخذ الأسرى الإسرائيليين</t>
  </si>
  <si>
    <t> H2478</t>
  </si>
  <si>
    <t> חַלְחוּל</t>
  </si>
  <si>
    <t> حلحول</t>
  </si>
  <si>
    <t xml:space="preserve"> § حلحول = مدينة "مرتعشة" على تلة في جبال يهوذا على يسار الطريق من القدس إلى الخليل وعلى بعد حوالي 3-4 (5-7 كم) من الخليل</t>
  </si>
  <si>
    <t> H2479</t>
  </si>
  <si>
    <t> جديد</t>
  </si>
  <si>
    <t> الألم، والارتعاش، والرعب، والتلوى، والكرب</t>
  </si>
  <si>
    <t> H2480</t>
  </si>
  <si>
    <t> جديد</t>
  </si>
  <si>
    <t> (هيفيل) يأخذ، يمسك، يلتقط (كلمة)</t>
  </si>
  <si>
    <t> H2481</t>
  </si>
  <si>
    <t> جديد</t>
  </si>
  <si>
    <t> زخرفة</t>
  </si>
  <si>
    <t> المجوهرات والزخرفة</t>
  </si>
  <si>
    <t> H2482</t>
  </si>
  <si>
    <t> هالي</t>
  </si>
  <si>
    <t xml:space="preserve">§ هالي = "قلادة" مدينة على حدود أشير بين حلقة وبيتن</t>
  </si>
  <si>
    <t> H2483</t>
  </si>
  <si>
    <t> جديد</t>
  </si>
  <si>
    <t> H2484</t>
  </si>
  <si>
    <t> جديد</t>
  </si>
  <si>
    <t> مجوهرات</t>
  </si>
  <si>
    <t> المجوهرات والمجوهرات</t>
  </si>
  <si>
    <t> H2485</t>
  </si>
  <si>
    <t> جديد</t>
  </si>
  <si>
    <t> الأنابيب، الفلوت</t>
  </si>
  <si>
    <t> H2486</t>
  </si>
  <si>
    <t> جديد</t>
  </si>
  <si>
    <t> حرم</t>
  </si>
  <si>
    <t> حاشا لي، حاشا لله أن لا يكون</t>
  </si>
  <si>
    <t> H2487</t>
  </si>
  <si>
    <t> جديد</t>
  </si>
  <si>
    <t> 1) تغيير ، تغيير (الملابس) ، استبدال 1 أ) تغيير (ملابس) 1 ب) مرحلات 1 ج) إغاثة (من الموت) 1 د) تغيير ، متغير (مسار الحياة)</t>
  </si>
  <si>
    <t> H2488</t>
  </si>
  <si>
    <t> جديد</t>
  </si>
  <si>
    <t> ما جرد (شخص في حرب) والدرع والغنائم والحزام</t>
  </si>
  <si>
    <t> H2489</t>
  </si>
  <si>
    <t> جديد</t>
  </si>
  <si>
    <t> عاجز</t>
  </si>
  <si>
    <t> شخص سيئ الحظ، فقير، مؤسف</t>
  </si>
  <si>
    <t> H2490A</t>
  </si>
  <si>
    <t> جديد</t>
  </si>
  <si>
    <t> لتحمل</t>
  </si>
  <si>
    <t> 1) لجرح (مميتًا) ، وثقب ، وثقب ، وحمل 1 أ) (Qal) ليخترق 1b) (Pual) ليذبح 1c) (Poel) للجرح ، يخترق 1d) (Poal) ليُجرح</t>
  </si>
  <si>
    <t> H2490B</t>
  </si>
  <si>
    <t> للعب الفلوت</t>
  </si>
  <si>
    <t> (بيل) للعزف على الناي أو الغليون</t>
  </si>
  <si>
    <t> H2490C</t>
  </si>
  <si>
    <t>تدنس/يبدأ: يبدأ</t>
  </si>
  <si>
    <t> : البدء 1) لتدنيس، تدنيس، تلويث، تدنيس، البدء 1أ) (نيفال) 1أ1) لتدنيس النفس، تدنيس النفس، تلويث النفس 1أ1أ) طقوس 1أ1ب) جنسيًا 1أ2) أن تتلوث، تتنجس 1ب) (بيل) 1b1 ) لتدنيس، جعل شيوع، تدنيس، تلويث 1b2) لانتهاك شرف، إهانة 1b3) لانتهاك (عهد) 1b4) للتعامل على أنها شائعة 1ج) (Pual) لتدنيس (اسم الله) 1د) ( Hiphil) 1d1) للسماح بالتدنيس 1d2) للبدء 1e) (Hophal) للبدء</t>
  </si>
  <si>
    <t> H2490H</t>
  </si>
  <si>
    <t> إلى تدنيس / البدء: تدنيس</t>
  </si>
  <si>
    <t> : تدنيس 1) لتدنيس، تدنيس، تلويث، تدنيس، البدء 1أ) (نيفال) 1أ1) لتدنيس النفس، تدنيس النفس، تلويث النفس 1أ1أ) طقوس 1أ1ب) جنسيًا 1أ2) أن تتلوث، تتنجس 1ب) (بيل) 1b1 ) لتدنيس، جعل شيوع، تدنيس، تلويث 1b2) لانتهاك شرف، إهانة 1b3) لانتهاك (عهد) 1b4) للتعامل على أنها شائعة 1ج) (Pual) لتدنيس (اسم الله) 1د) ( Hiphil) 1d1) للسماح بالتدنيس 1d2) للبدء 1e) (Hophal) للبدء</t>
  </si>
  <si>
    <t> H2490I</t>
  </si>
  <si>
    <t>إلى تدنيس/بدء: الفاكهة</t>
  </si>
  <si>
    <t> : الفاكهة 1) لتدنيس، تدنيس، تلويث، تدنيس، البدء 1أ) (نيفال) 1أ1) لتدنيس النفس، تدنيس النفس، تلويث النفس 1أ1أ) طقوس 1أ1ب) جنسيًا 1أ2) أن تتنجس، تتنجس 1ب) (بيل) 1b1 ) لتدنيس، جعل شيوع، تدنيس، تلويث 1b2) لانتهاك شرف، إهانة 1b3) لانتهاك (عهد) 1b4) للتعامل على أنها شائعة 1ج) (Pual) لتدنيس (اسم الله) 1د) ( Hiphil) 1d1) للسماح بالتدنيس 1d2) للبدء 1e) (Hophal) للبدء</t>
  </si>
  <si>
    <t> H2491A</t>
  </si>
  <si>
    <t> חָלָל</t>
  </si>
  <si>
    <t> قتل : قتل</t>
  </si>
  <si>
    <t> : مقتول 1) مقتول، مصاب بجروح قاتلة، مثقوب 1أ) مثقوب، مصاب بجروح قاتلة 1ب) مقتول ويعني أيضًا: cha.lal (: ẫẫẫ ại ": جريح" H2491H)</t>
  </si>
  <si>
    <t> H2491B</t>
  </si>
  <si>
    <t> مدنس</t>
  </si>
  <si>
    <t> صفة 1) (CLBL) مُدنِس 1 أ) مُتنجس ، مُدنِس (بالطلاق)</t>
  </si>
  <si>
    <t> H2491H</t>
  </si>
  <si>
    <t> مقتول : مجروح</t>
  </si>
  <si>
    <t> : جريح 1) مقتول، مصاب بجروح قاتلة، مثقوب 1أ) مثقوب، مصاب بجروح قاتلة 1ب) مقتول</t>
  </si>
  <si>
    <t> H2492A</t>
  </si>
  <si>
    <t> חָלַם</t>
  </si>
  <si>
    <t>1) لتكون بصحة جيدة ، كن قويا 1 أ) (قل) لتكون بصحة جيدة 1 ب) (هيفيل) لاستعادة الصحة</t>
  </si>
  <si>
    <t> H2492B</t>
  </si>
  <si>
    <t> 1) أن تحلم 1 أ) (قال) 1 أ 1) أن تحلم (عادي) 1 أ 2) أن تحلم (نبويًا) 1 أ 3) أن تحلم (أنبياء كذبة) 1 ب) (هيفيل) أن تحلم</t>
  </si>
  <si>
    <t> H2493</t>
  </si>
  <si>
    <t> חֵ֫לֶם</t>
  </si>
  <si>
    <t> الحلم الآرامي لـ cha.lom (الحليم "حلم" H2472)</t>
  </si>
  <si>
    <t> H2494</t>
  </si>
  <si>
    <t xml:space="preserve"> رجل يعيش في زمن السبي والعودة، ورد ذكره لأول مرة في زك ٦: ١٠؛ ويُدعى أيضًا حلم في زك 6: 14؛ Another name of chel.day (חֶלְדַּי "Heldai" H2469G) § Helem = "strength" or "dream" a returned exile in the time of Zechariah; كما تهجأ "هيلداي"</t>
  </si>
  <si>
    <t> H2495</t>
  </si>
  <si>
    <t> חַלָּמוּת</t>
  </si>
  <si>
    <t> الملوخية</t>
  </si>
  <si>
    <t> الرجلة، نبات لا طعم له مع عصير لزج سميك</t>
  </si>
  <si>
    <t> H2496</t>
  </si>
  <si>
    <t> سمية</t>
  </si>
  <si>
    <t> الصوان</t>
  </si>
  <si>
    <t> الصوان والصخور</t>
  </si>
  <si>
    <t> H2497</t>
  </si>
  <si>
    <t> חֵלֹן</t>
  </si>
  <si>
    <t> هيلون</t>
  </si>
  <si>
    <t xml:space="preserve">رجل عاش في زمن مصر والبرية، ورد ذكره لأول مرة في عدد ١: ٩؛ والد: أليآب (ه0446) § حيلون = "قوة" والد أليآب من سبط زبولون</t>
  </si>
  <si>
    <t> H2498</t>
  </si>
  <si>
    <t> חָלַף</t>
  </si>
  <si>
    <t> 1) لتمرير أو بعيدًا، تمر، تمر، تمر، تكبر، تتغير، لتستمر من 1a) (Qal) 1a1) لتعبر بسرعة 1a2) لتمضي بعيدًا (تختفي) 1a3) لتأتي من جديد، تنبت مرة أخرى (من العشب) 1a4) للمرور عبر 1a5) للتجاوز، والتعدي 1b) (Piel) للتسبب في المرور، وتغيير 1c) (Hiph) 1c1) للتغيير، والاستبدال، والتبديل، والتغيير للأفضل، وتجديد 1c2 ) لإظهار حداثة (الشجرة) المعادل الآرامي: cha.laph ( ẫẫặẫ "لتمرير" H2499)</t>
  </si>
  <si>
    <t> H2499</t>
  </si>
  <si>
    <t> חֲלַף</t>
  </si>
  <si>
    <t> 1) بالمرور ، قم بالمرور فوق 1 أ) (Pe) لتمرير ، قم بالمرور</t>
  </si>
  <si>
    <t> H2500</t>
  </si>
  <si>
    <t> חֵ֫לֶף</t>
  </si>
  <si>
    <t> 1) في مقابل (الإنشاء فقط) الإعدادية 2) في مقابل</t>
  </si>
  <si>
    <t> H2501</t>
  </si>
  <si>
    <t> هيليف</t>
  </si>
  <si>
    <t xml:space="preserve"> § حلف = "استبدال" المكان الذي بدأت منه حدود نفتالي</t>
  </si>
  <si>
    <t> H2502A</t>
  </si>
  <si>
    <t> חָלַץ</t>
  </si>
  <si>
    <t>1) للسحب أو الخروج ، سحب 1 أ) (Qal) 1a1) للسحب ، اسحب 1a2) لسحب 1b) (Niphal) 1b1) ليتم تسليمه 1b2) ليتم حفظه 1c) (Piel) 1c1) للانسحاب ، تمزيق 1c2) للإنقاذ، التسليم، إطلاق سراح 1c3) ليأخذ، نهب</t>
  </si>
  <si>
    <t> H2502B</t>
  </si>
  <si>
    <t> 1) يجهز (للحرب)، يسلح للحرب، الإنقاذ، ينقذ 1أ) (قال) مجهز (النعت) 1ب) (نيفال) 1b1) يكون مجهزًا 1b2) يذهب مجهزًا 1b3) يكون مسلحًا 1ج) (هيفيل ) 1c1) لجعل قوية، تستعد 1c2) لتنشيط</t>
  </si>
  <si>
    <t> H2503G</t>
  </si>
  <si>
    <t> חֶ֫לֶץ</t>
  </si>
  <si>
    <t> هيليز</t>
  </si>
  <si>
    <t> رجل يعيش في زمن الملكية المتحدة، ذُكر لأول مرة في 2 صم 23: 26 § حالص = "خلص" 1) أفرايم، أحد محاربي داود الأقوياء الثلاثين، قائد الدورة الشهرية السابعة 2) رجل من يهوذا بن عزريا</t>
  </si>
  <si>
    <t> H2503H</t>
  </si>
  <si>
    <t>رجل من سبط يهوذا عاش في زمن الملكية المنقسمة، ورد ذكره لأول مرة في 1 أي 2: 39؛ ابن: عزريا (H5838J)؛ والد: إلياسة (H0501) § حالص = "خلص" 1) أفرايميت، أحد 30 من محاربي داود الجبابرة، قائد الفرقة الشهرية السابعة 2) رجل من يهوذا ابن عزريا</t>
  </si>
  <si>
    <t> H2504</t>
  </si>
  <si>
    <t> חָלָץ</t>
  </si>
  <si>
    <t> الخاصرة</t>
  </si>
  <si>
    <t> 1) الخاصرة 1 أ) كمقعد للرجولة 1 ب) كمحزمة 1 ج) كمقعد للألم (شدّة المرأة)</t>
  </si>
  <si>
    <t> H2505A</t>
  </si>
  <si>
    <t> חָלַק</t>
  </si>
  <si>
    <t> 1) لتقسيم ، مشاركة ، نهب ، تخصيص ، تقسيم ، تخصيص 1 أ) (Qal) 1a1) للتقسيم ، قسمة 1a2) لتعيين وتوزيع 1a3) للتنازل ، نقل 1a4) للمشاركة 1a5) للتقسيم ، نهب 1 ب) (Niphal) 1b1) يقسم نفسه 1b2) يقسم 1b3) لتخصيص وتوزيع 1c) (Piel) 1c1) للتقسيم ، وتقسيم 1c2) لتخصيص وتوزيع 1c3) إلى مبعثر 1d) (Pual) لتقسيم 1e) (هيفيل) ليحصلوا على نصيب أو جزء 1و) (هيثبائيل) ليقتسموا فيما بينهم</t>
  </si>
  <si>
    <t> H2505B</t>
  </si>
  <si>
    <t> لتنعيم</t>
  </si>
  <si>
    <t>1) أن تكون سلسة، زلقة، مخادعة 1أ) (قال) أن تكون ناعمة، زلقة 1ب) (هيفيل) 1b1) أن تكون ناعمة 1b2) أن تكون تملق</t>
  </si>
  <si>
    <t> H2506A</t>
  </si>
  <si>
    <t> חֵ֫לֶק</t>
  </si>
  <si>
    <t> جزء</t>
  </si>
  <si>
    <t> 1) جزء، حصة، جزء، إقليم 1أ) جزء، حصة 1ب) جزء، قطعة أرض، قطعة أرض (1ج) حصة الفرد، حيازة الفرد 1د) (مختار) الجزء 1هـ) جزء، جائزة (من الله) المعادل الآرامي: cha.laq ( ẫẫẫ "جزء" H2508)</t>
  </si>
  <si>
    <t> H2506B</t>
  </si>
  <si>
    <t> نعومة</t>
  </si>
  <si>
    <t> النعومة والإغراء والإطراء</t>
  </si>
  <si>
    <t> H2507</t>
  </si>
  <si>
    <t> هيليك</t>
  </si>
  <si>
    <t xml:space="preserve"> رجل من سبط منسى يعيش في زمن مصر والبرية، ورد ذكره لأول مرة في عدد ٢٦: ٣٠؛ ابن: جلعاد (ح ١٥٦٨ هـ)؛ شقيق: أبيزر (H0044I)، أسريئيل (H0844)، شكيم (H7928)، شيميدا (H8061) وحافر (H2660A) اسمه أيضًا: chel.qi ( akhëлëकëï "حليقي" H2516) § حليق = "جزء" من نسل منسى ، والابن الثاني لجلعاد</t>
  </si>
  <si>
    <t> H2508</t>
  </si>
  <si>
    <t> חֲלָק</t>
  </si>
  <si>
    <t>جزء، حيازة، الكثير الآرامية من che.leq ( باحث "جزء" H2506A)</t>
  </si>
  <si>
    <t> H2509</t>
  </si>
  <si>
    <t> חָלָק</t>
  </si>
  <si>
    <t> الاغراء، على نحو سلس</t>
  </si>
  <si>
    <t> H2510</t>
  </si>
  <si>
    <t> (جبل) حلاق</t>
  </si>
  <si>
    <t xml:space="preserve"> § حلاق = "سلس" جبل في جنوب يهوذا وهو الحد الجنوبي لغزو يشوع</t>
  </si>
  <si>
    <t> H2511</t>
  </si>
  <si>
    <t> חַלָּק</t>
  </si>
  <si>
    <t> H2512</t>
  </si>
  <si>
    <t> חַלֻּק</t>
  </si>
  <si>
    <t> H2513A</t>
  </si>
  <si>
    <t> חֶלְקָה</t>
  </si>
  <si>
    <t> 1) جزء ، قطعة 1 أ) من الأرض</t>
  </si>
  <si>
    <t> H2513B</t>
  </si>
  <si>
    <t> 1) الجزء السلس ، النعومة ، الإطراء 1 أ) النعومة ، الجزء السلس 1 ب) الأماكن الزلقة 1 ج) النعومة ، الإطراء</t>
  </si>
  <si>
    <t> H2514</t>
  </si>
  <si>
    <t> חֲלַקָּה</t>
  </si>
  <si>
    <t> الإطراء والنعومة والوعود الجميلة</t>
  </si>
  <si>
    <t> H2515</t>
  </si>
  <si>
    <t> חֲלֻקָּה</t>
  </si>
  <si>
    <t> قسمة، جزء، جزء</t>
  </si>
  <si>
    <t> H2516</t>
  </si>
  <si>
    <t> ي</t>
  </si>
  <si>
    <t> هيليكايت</t>
  </si>
  <si>
    <t xml:space="preserve">شخص من نسل حاليق، وهو رجل من سبط منسى يعيش في زمن مصر والبرية، وقد ورد ذكره لأول مرة في عدد 26: 30؛ ابن: جلعاد (ح ١٥٦٨ هـ)؛ شقيق: أبيزر (H0044I)، أسريئيل (H0844)، شكيم (H7928)، شيميدا (H8061) وحافر (H2660A) مجموعة che.leq ( تحديث "Helek" H2507) § Helekites = أحفاد "الإطراء" من حليق</t>
  </si>
  <si>
    <t> H2517</t>
  </si>
  <si>
    <t> ي</t>
  </si>
  <si>
    <t> هيلكاي</t>
  </si>
  <si>
    <t xml:space="preserve"> رجل يعيش في زمن السبي والعودة، مذكور فقط في نحميا 12: 15 § هلكاي = "نصيبي هو الرب" رئيس عائلة مريموث الكهنوتية في زمن يوياقيم.</t>
  </si>
  <si>
    <t> H2518G</t>
  </si>
  <si>
    <t> חִלְקִיָּהוּ</t>
  </si>
  <si>
    <t> حلقية</t>
  </si>
  <si>
    <t>رجل عاش في زمن الملكية المنقسمة، ورد ذكره لأول مرة في 2 مل 18: 18؛ والد: ألياقيم (ه0471) § حلقيا = "نصيبي هو الرب" 1) والد ألياقيم، أحد ضباط حزقيا 2) رئيس الكهنة في عهد يوشيا 3) لاوي مراري بن أمصي 4) لاوي مراري آخر، الابن الثاني لحوسة 5) أحد الذين وقفوا عن يمين عزرا عندما قرأ الشريعة وربما لاوي وكاهن 6) كاهن عناثوث والد إرميا النبي 7) والد جمريا من أبناء صدقيا مبعوثون إلى بابل</t>
  </si>
  <si>
    <t> H2518H</t>
  </si>
  <si>
    <t>رجل من سبط لاوي عاش في زمن الملكية المنقسمة، ورد ذكره لأول مرة في 2 مل 22: 4؛ ابن: شلوم (H7967L)؛ والد: عزريا (H5838L) وجمريا (H1587) § حلقيا = "نصيبي هو الرب" 1) والد ألياقيم، أحد ضباط حزقيا 2) رئيس الكهنة في عهد يوشيا 3) لاوي مراري ابن أمصي 4 ) لاوي مراري آخر، الابن الثاني لحوسة 5) أحد الذين وقفوا عن يمين عزرا عندما قرأ الشريعة ومن المحتمل أنه لاوي وكاهن 6) كاهن عناثوث والد إرميا النبي 7) والد جمريا الذي كان أحد مبعوثي صدقيا إلى بابل</t>
  </si>
  <si>
    <t> H2518I</t>
  </si>
  <si>
    <t>رجل من سبط لاوي عاش في زمن الملكية المنقسمة، ورد ذكره فقط في 1 أي 6: 45؛ ابن: أمزي (ح0557)؛ والد: أمصيا (H0558I) § حلقيا = "نصيبي هو الرب" 1) والد ألياقيم، أحد ضباط حزقيا 2) رئيس الكهنة في عهد يوشيا 3) لاوي مراري بن أمصي 4) لاوي مراري آخر، الابن الثاني لحوسة 5) أحد الذين وقفوا عن يمين عزرا عندما قرأ الشريعة وربما لاوي وكاهن 6) كاهن عناثوث والد إرميا النبي 7) والد جمريا من أبناء صدقيا مبعوثون إلى بابل</t>
  </si>
  <si>
    <t> H2518J</t>
  </si>
  <si>
    <t>رجل عاش في زمن الملكية المنقسمة، ورد ذكره فقط في 1 أي 26: 11؛ ابن: حوصة (ح٢٦٢١هـ)؛ شقيق: شمري (H8113I)، طباليا (H2882) وزكريا (H2148F) § حلقيا = "نصيبي هو الرب" 1) والد ألياقيم، ضابط حزقيا 2) رئيس الكهنة في عهد يوشيا 3) لاوي مراري ابن أمزي 4) لاوي مراري آخر ، الابن الثاني لحوسة 5) أحد الذين وقفوا عن يمين عزرا عندما قرأ الشريعة وربما لاوي وكاهن 6) كاهن عناثوث والد إرميا النبي 7) والد جمريا أحد مبعوثي صدقيا إلى بابل</t>
  </si>
  <si>
    <t> H2518K</t>
  </si>
  <si>
    <t>رجل يعيش في زمن السبي والعودة، مذكور فقط في نحميا 8: 4 § حلقيا = "نصيبي هو الرب" 1) والد ألياقيم، أحد موظفي حزقيا 2) رئيس الكهنة في عهد يوشيا 3) مراري لاوي بن أمصي 4) لاوي مراري آخر، الابن الثاني لحوسة 5) أحد الذين وقفوا عن يمين عزرا عندما قرأ الشريعة وربما لاوي وكاهن 6) كاهن عناثوث والد النبي إرميا 7) والد جمريا أحد مبعوثي صدقيا إلى بابل</t>
  </si>
  <si>
    <t> H2518L</t>
  </si>
  <si>
    <t>رجل يعيش في زمن السبي والعودة، ذُكر لأول مرة في نحميا 12: 7 § حلقيا = "نصيبي هو الرب" 1) والد ألياقيم، أحد موظفي حزقيا 2) رئيس الكهنة في عهد يوشيا 3) مراري لاوي بن أمصي 4) لاوي مراري آخر، الابن الثاني لحوسة 5) أحد الذين وقفوا عن يمين عزرا عندما قرأ الشريعة وربما لاوي وكاهن 6) كاهن عناثوث والد النبي إرميا 7) والد جمريا أحد مبعوثي صدقيا إلى بابل</t>
  </si>
  <si>
    <t> H2518M</t>
  </si>
  <si>
    <t>رجل يعيش في زمن الملكية المنقسمة، مذكور فقط في إرميا ١: ١؛ شقيق: شلوم (H7967R)؛ والد: إرميا (H3414L) § حلقيا = "نصيبي هو الرب" 1) والد ألياقيم، أحد ضباط حزقيا 2) رئيس الكهنة في عهد يوشيا 3) لاوي مراري بن أمصي 4) لاوي مراري آخر، الابن الثاني لحوسة 5) أحد الذين وقفوا عن يمين عزرا عندما قرأ الشريعة وربما لاوي وكاهن 6) كاهن عناثوث والد إرميا النبي 7) والد جمريا من أبناء صدقيا مبعوثون إلى بابل</t>
  </si>
  <si>
    <t> H2519</t>
  </si>
  <si>
    <t> חֲלַקְלַקּוֹת</t>
  </si>
  <si>
    <t> 1) الإطراء ، الانزلاق ، الوعود الجميلة ، النعومة 1 أ) الانزلاق 1 ب) الوعود الجيدة</t>
  </si>
  <si>
    <t> H2520</t>
  </si>
  <si>
    <t> חֶלְקָת֙</t>
  </si>
  <si>
    <t> هيلكاث</t>
  </si>
  <si>
    <t xml:space="preserve"> حلكات = "سلس" مدينة سميت كنقطة انطلاق لحدود سبط أشير وخصصت مع ضواحيها للاويين الجرشونيين واسمها أيضًا: chu.qoq ( हouëqoq "Hukok" H2712B)</t>
  </si>
  <si>
    <t> H2521</t>
  </si>
  <si>
    <t>חֶלְקַת הַצֻּרִים</t>
  </si>
  <si>
    <t> حلقة هزوريم</t>
  </si>
  <si>
    <t xml:space="preserve"> § حلقث هصوريم = "حقل السيوف" مكان بالقرب من بركة جبعون حيث قُتل رجال إيشبوشث على يد رجال داود تحت حكم يوآب.</t>
  </si>
  <si>
    <t> H2522</t>
  </si>
  <si>
    <t> جديد</t>
  </si>
  <si>
    <t> 1) أن يكون ضعيفا ، يسجد 1 أ) (قال) أن يسجد 2) يضعف ، يعطل ، يسجد 2 أ) (قل) للتعطيل ، يسجد</t>
  </si>
  <si>
    <t> H2523</t>
  </si>
  <si>
    <t> جديد</t>
  </si>
  <si>
    <t> H2524</t>
  </si>
  <si>
    <t> جديد</t>
  </si>
  <si>
    <t> والد الزوج، والد الزوج</t>
  </si>
  <si>
    <t> H2525</t>
  </si>
  <si>
    <t> حار ودافئ</t>
  </si>
  <si>
    <t> H2526G</t>
  </si>
  <si>
    <t> رجل يعيش في زمن الآباء، ورد ذكره لأول مرة في تك 5: 32؛ ابن: نوح (ح5146)؛ شقيق: سام (H8035) ويافث (H3315)؛ والد: كنعان (ه3667)، كوش (ه3568)، مصر (ه4714) وفوط (ه6316) § حام = "حار" 1) الابن الثاني لنوح، والد كنعان ومختلف الشعوب التي كانت تسكن الأراضي الجنوبية 2) في الاستخدام المتأخر، اسم جماعي للمصريين n pr loc</t>
  </si>
  <si>
    <t> H2526H</t>
  </si>
  <si>
    <t xml:space="preserve"> § حام = الأراضي الجنوبية "الساخنة" التي تضم أحفاد حام</t>
  </si>
  <si>
    <t>H2527</t>
  </si>
  <si>
    <t> جديد</t>
  </si>
  <si>
    <t> الحرارة الساخنة</t>
  </si>
  <si>
    <t> H2528</t>
  </si>
  <si>
    <t> ملحم</t>
  </si>
  <si>
    <t> الغضب، الغضب الآرامية لـ che.mah (تحديث "الغضب" H2534)</t>
  </si>
  <si>
    <t> H2529A</t>
  </si>
  <si>
    <t> חֶמְאָה</t>
  </si>
  <si>
    <t> تخثر</t>
  </si>
  <si>
    <t> اللبن الرائب والزبدة</t>
  </si>
  <si>
    <t> H2529B</t>
  </si>
  <si>
    <t> سمية</t>
  </si>
  <si>
    <t> 1) الحرارة 1 أ) الحمى 1 ب) السم ، السم 2) الغضب الحارق ، الغضب 2 أ) الإنسان 2 ب) الماعز في رؤية دانيال 2 أ) الله</t>
  </si>
  <si>
    <t> H2530A</t>
  </si>
  <si>
    <t> د</t>
  </si>
  <si>
    <t> v 1) الرغبة ، الطمع ، الاستمتاع ، البهجة في 1 أ) (Qal) الرغبة في 1b) (Niphal) ليكون مرغوبًا 1c) (Piel) للفرح الشديد ، الرغبة الشديدة</t>
  </si>
  <si>
    <t> H2530B</t>
  </si>
  <si>
    <t> חֲמוּדָה</t>
  </si>
  <si>
    <t> شيء ثمين</t>
  </si>
  <si>
    <t> الرغبة والنفاسة</t>
  </si>
  <si>
    <t> H2531</t>
  </si>
  <si>
    <t> د</t>
  </si>
  <si>
    <t> الرغبة، البهجة، الجمال، المرغوب فيه، اللطيف</t>
  </si>
  <si>
    <t> H2532A</t>
  </si>
  <si>
    <t> سمية</t>
  </si>
  <si>
    <t> الرغبة، ما هو مرغوب فيه</t>
  </si>
  <si>
    <t> H2532B</t>
  </si>
  <si>
    <t> شيء مرغوب فيه</t>
  </si>
  <si>
    <t> H2533</t>
  </si>
  <si>
    <t> د</t>
  </si>
  <si>
    <t> حمدان</t>
  </si>
  <si>
    <t xml:space="preserve">رجل يعيش في زمن الآباء، ورد ذكره لأول مرة في تك 36: 26؛ ابن: ديشون (H1787)؛ شقيق: إشبان (H0790)، إيثران (H3506) وشيران (H3763) يُسمى أيضًا: شام.ران (جددان "حمدان" H2566) § حمدان = "رغبة" الابن الأكبر لديشون، ابن عنى الحوري</t>
  </si>
  <si>
    <t> H2534</t>
  </si>
  <si>
    <t> 1) الحرارة، الغضب، الاستياء الساخن، السخط، الغضب، السخط، السم، الزجاجات 1أ) الحرارة 1a1) الحمى 1a2) السم، السم (الشكل) 1ب) الغضب المشتعل، الغضب المعادل الآرامي: che.ma (الحقد) H2528)</t>
  </si>
  <si>
    <t> H2535</t>
  </si>
  <si>
    <t> سمية</t>
  </si>
  <si>
    <t> الشمس، حرارة الشمس، الحرارة</t>
  </si>
  <si>
    <t> H2536</t>
  </si>
  <si>
    <t> חַמּוּאֵל</t>
  </si>
  <si>
    <t> حموئيل</t>
  </si>
  <si>
    <t xml:space="preserve"> رجل من سبط سمعان عاش في زمن الملكية المنقسمة، ورد ذكره فقط في 1 أي 4: 26؛ ابن: مشما (H4927H)؛ والد: زكور (H2139H) § حموئيل = "حر الله" رجل من شمعون من عشيرة شاول</t>
  </si>
  <si>
    <t> H2537</t>
  </si>
  <si>
    <t> سديم</t>
  </si>
  <si>
    <t> هاموتال</t>
  </si>
  <si>
    <t xml:space="preserve">امرأة تعيش في زمن الملكية المنقسمة، ورد ذكرها لأول مرة في 2 مل 23: 31؛ ابنة: إرميا (ح3414)؛ متزوج من يوشيا (ح2977)؛ والدة: يهوآحاز (هـ3059هـ) وصدقيا (ح6667هـ) § حموتال = "حماؤنا" إحدى زوجات يوشيا بنت إرميا من لبنة أم يهوآحاز وصدقيا</t>
  </si>
  <si>
    <t> H2538</t>
  </si>
  <si>
    <t> سديم</t>
  </si>
  <si>
    <t> هامول</t>
  </si>
  <si>
    <t xml:space="preserve"> رجل من سبط يهوذا يعيش في زمن مصر والبرية، ورد ذكره لأول مرة في تك 46: 12؛ ابن: بيريز (H6557)؛ شقيق: حصرون (H2696H) يُسمى أيضًا: cha.mu.li (الحموليت H2539) § هامول = "أنقذ" الابن الأصغر لفارص، ابن يهوذا من ثامار</t>
  </si>
  <si>
    <t> H2539</t>
  </si>
  <si>
    <t> חָמוּלִי</t>
  </si>
  <si>
    <t> هاموليت</t>
  </si>
  <si>
    <t xml:space="preserve">شخص من نسل حامول، وهو رجل من سبط يهوذا كان يعيش في زمن مصر والبرية، وقد ورد ذكره لأول مرة في تك 46: 12؛ ابن: بيريز (H6557)؛ شقيق: حصرون (H2696H) مجموعة cha.mul ( باحث "حامول" H2538) § Hamulites = "أنقذ" أحفاد حامول، حفيد يهوذا من ثامار</t>
  </si>
  <si>
    <t> H2540</t>
  </si>
  <si>
    <t> سديم</t>
  </si>
  <si>
    <t> هامون</t>
  </si>
  <si>
    <t xml:space="preserve"> هامون = "الينابيع الدافئة" مدينة في نفتالي مخصصة للاويين؛ وتسمى أيضًا "حماة" و"حموث-دور" اسم آخر لشام.مات (تحديث "حماة" H2575A)</t>
  </si>
  <si>
    <t> H2541</t>
  </si>
  <si>
    <t> جديد</t>
  </si>
  <si>
    <t> الظالم، الذي لا يرحم</t>
  </si>
  <si>
    <t> H2542</t>
  </si>
  <si>
    <t> جديد</t>
  </si>
  <si>
    <t> منحنى</t>
  </si>
  <si>
    <t> منحنى، تقويس</t>
  </si>
  <si>
    <t> H2543</t>
  </si>
  <si>
    <t> الماء</t>
  </si>
  <si>
    <t> (هو) الحمار</t>
  </si>
  <si>
    <t> H2544</t>
  </si>
  <si>
    <t xml:space="preserve">رجل يعيش في زمن الآباء، ورد ذكره لأول مرة في تك 33: 19؛ والد: شكيم (H7927H) يُسمى أيضًا: إيمور (Ἐμμόρ "حمور" G1697) § حمور = "هو حمار" الأمير الحويطي لمدينة شكيم عندما دخل يعقوب فلسطين</t>
  </si>
  <si>
    <t> H2545</t>
  </si>
  <si>
    <t> جديد</t>
  </si>
  <si>
    <t> حماتها، والدة الزوج</t>
  </si>
  <si>
    <t> H2546</t>
  </si>
  <si>
    <t> جديد</t>
  </si>
  <si>
    <t> سحلية</t>
  </si>
  <si>
    <t> 1) نوع من السحالي ، فقط في قائمة الحيوانات غير النظيفة 1 أ) ربما حيوان منقرض ، المعنى الدقيق غير معروف</t>
  </si>
  <si>
    <t> H2547</t>
  </si>
  <si>
    <t> الحياة</t>
  </si>
  <si>
    <t> حمطة</t>
  </si>
  <si>
    <t xml:space="preserve"> § حمطة = "مكان السحالي" بلدة في منطقة جبل يهوذا المجاورة لمدينة الخليل</t>
  </si>
  <si>
    <t> H2548</t>
  </si>
  <si>
    <t> سمية</t>
  </si>
  <si>
    <t> مملح</t>
  </si>
  <si>
    <t> المخضرمين</t>
  </si>
  <si>
    <t> H2549</t>
  </si>
  <si>
    <t> חֲמִישִׁי</t>
  </si>
  <si>
    <t> الرقم الترتيبي، الخامس</t>
  </si>
  <si>
    <t> H2550</t>
  </si>
  <si>
    <t> د</t>
  </si>
  <si>
    <t> (قال) يقطع، يشفق، يرحم</t>
  </si>
  <si>
    <t> H2551</t>
  </si>
  <si>
    <t> سمية</t>
  </si>
  <si>
    <t> الرحمة والشفقة والرحمة</t>
  </si>
  <si>
    <t> H2552</t>
  </si>
  <si>
    <t> د</t>
  </si>
  <si>
    <t>1) لتصبح ساخنة ، تصبح دافئة 1 أ) (Qal) 1a1) لتكون دافئة 1 أ 2) شغف (شكل) 1 ب) (Niphal) لتستثار ، تلهب نفسك بـ 1 ج) (بيل) لتدفئة 1 د) ( Hithpael) لتدفئة النفس</t>
  </si>
  <si>
    <t> H2553</t>
  </si>
  <si>
    <t> د</t>
  </si>
  <si>
    <t> 1) مذبح البخور ، عمود الشمس ، المعبود ، الصورة 1 أ) المستخدمة في عبادة الأصنام</t>
  </si>
  <si>
    <t> H2554</t>
  </si>
  <si>
    <t> د</t>
  </si>
  <si>
    <t> 1) للخطأ ، والقيام بالعنف ، والمعاملة العنيفة ، والخطأ 1 أ) (Qal) للتعامل بعنف ، والخطأ 1a1) من الخطأ الجسدي 1a2) والخطأ الأخلاقي 1a3) والخطأ الجسدي والأخلاقي 1 ب) (Niphal) ليتم معاملته بعنف</t>
  </si>
  <si>
    <t> H2555</t>
  </si>
  <si>
    <t> د</t>
  </si>
  <si>
    <t> العنف، الخطأ، القسوة، الظلم</t>
  </si>
  <si>
    <t> H2556A</t>
  </si>
  <si>
    <t> د</t>
  </si>
  <si>
    <t> 1) أن تختمر ، تكون حامضة 1 أ) (قال) أن تختمر 1 ب) (هيفيل) لتذوق شيئًا مخمرًا 1 ج) (Hithpael) لتكون مرارة ، حزينة</t>
  </si>
  <si>
    <t> H2556B</t>
  </si>
  <si>
    <t> جديد</t>
  </si>
  <si>
    <t> يكون أحمر</t>
  </si>
  <si>
    <t> ليكون أحمر</t>
  </si>
  <si>
    <t> H2556C</t>
  </si>
  <si>
    <t> أن تكون قاسيًا، مضطهدًا، قاسيًا</t>
  </si>
  <si>
    <t> H2557A</t>
  </si>
  <si>
    <t> الشيء مخمر خميرة</t>
  </si>
  <si>
    <t> H2557B</t>
  </si>
  <si>
    <t> تحديث</t>
  </si>
  <si>
    <t> H2558</t>
  </si>
  <si>
    <t> جديد</t>
  </si>
  <si>
    <t>H2559</t>
  </si>
  <si>
    <t> جديد</t>
  </si>
  <si>
    <t> 1) للانسحاب ، الالتفاف ، الابتعاد 1 أ) (Qal) للانعطاف 1 ب) (Hithpael) للالتفاف ، والتأرجح ، والانعطاف إلى هنا وإلى هناك</t>
  </si>
  <si>
    <t> H2560A</t>
  </si>
  <si>
    <t> جديد</t>
  </si>
  <si>
    <t> للتحريض</t>
  </si>
  <si>
    <t> 1) للغليان ، الرغوة ، الرغوة ، التخمر 1 أ) (قل) حتى الغليان ، الرغوة حتى 1 ب) (Poalal) لتضطرب ، تكون في حالة اضطراب</t>
  </si>
  <si>
    <t> H2560B</t>
  </si>
  <si>
    <t> لجصص</t>
  </si>
  <si>
    <t> (قال) للطلاء أو الختم أو التغطية أو التلطيخ بالإسفلت</t>
  </si>
  <si>
    <t> H2560C</t>
  </si>
  <si>
    <t> (بولال) ليحمر</t>
  </si>
  <si>
    <t> H2561</t>
  </si>
  <si>
    <t> شهر</t>
  </si>
  <si>
    <t xml:space="preserve"> المعادل الآرامي للنبيذ: cha.mar (ẫẫ ẫ ẫẫ Ảẫ ảẫ) "نبيذ" H2562)</t>
  </si>
  <si>
    <t> H2562</t>
  </si>
  <si>
    <t> شهر</t>
  </si>
  <si>
    <t xml:space="preserve"> نبيذ آرامي من che.mer ( باحث "نبيذ" H2561)</t>
  </si>
  <si>
    <t> H2563A</t>
  </si>
  <si>
    <t> شهر</t>
  </si>
  <si>
    <t> 1) الأسمنت ، الملاط ، الطين 1 أ) الملاط ، الأسمنت 1 ب) الطين 1 ج) المستنقع</t>
  </si>
  <si>
    <t> H2563B</t>
  </si>
  <si>
    <t> 2) كومة 2 أ) انتفاخ ، تصاعد (من الماء)</t>
  </si>
  <si>
    <t> H2563C</t>
  </si>
  <si>
    <t> هومر</t>
  </si>
  <si>
    <t> هوميروس - وحدة قياس جافة حوالي 65 جالونًا إمبراطوريًا (300 لتر)</t>
  </si>
  <si>
    <t> H2564</t>
  </si>
  <si>
    <t> شهر</t>
  </si>
  <si>
    <t> القار</t>
  </si>
  <si>
    <t> الوحل، القار، الأسفلت، القار</t>
  </si>
  <si>
    <t> H2565</t>
  </si>
  <si>
    <t> H2566</t>
  </si>
  <si>
    <t>سمية</t>
  </si>
  <si>
    <t xml:space="preserve"> رجل يعيش في زمن الآباء، ورد ذكره لأول مرة في تك 36: 26؛ ابن: ديشون (H1787)؛ شقيق: إشبان (H0790)، إيثران (H3506) وشيران (H3763) تهجئة أخرى لـ chem.dan (الحمدان "H2533) § عمرام = "تعالى الشعب" أو "وحلهم" ابن ديشون، أ من نسل عيسو</t>
  </si>
  <si>
    <t> H2567</t>
  </si>
  <si>
    <t> جديد</t>
  </si>
  <si>
    <t> ليأخذ الجزء الخامس</t>
  </si>
  <si>
    <t> 1) لترتيب مضاعفات العدد خمسة ، خذ خمس 1 أ) (بيل) لأخذ الخمس ، ضريبة خمس</t>
  </si>
  <si>
    <t> H2568</t>
  </si>
  <si>
    <t> جديد</t>
  </si>
  <si>
    <t> 1) خمسة 1 أ) خمسة (عدد أصلي) 1 ب) مضاعف خمسة (مع رقم آخر) 1 ج) خامس (رقم ترتيبي)</t>
  </si>
  <si>
    <t> H2569</t>
  </si>
  <si>
    <t> جديد</t>
  </si>
  <si>
    <t> الجزء الخامس</t>
  </si>
  <si>
    <t> H2570</t>
  </si>
  <si>
    <t> البطن والبطن والأضلاع الخامسة</t>
  </si>
  <si>
    <t> H2571</t>
  </si>
  <si>
    <t> الأشياء</t>
  </si>
  <si>
    <t> في صفوف المعركة، مصطفون للمعركة بخمسة مسلحين</t>
  </si>
  <si>
    <t> H2572</t>
  </si>
  <si>
    <t> الأشياء الثمينة</t>
  </si>
  <si>
    <t>1) خمسون 1 أ) خمسون (عدد أصلي) 1 ب) مضاعف خمسين (مع أرقام أخرى) 1 ج) خمسون (رقم ترتيبي)</t>
  </si>
  <si>
    <t> H2573</t>
  </si>
  <si>
    <t> جديد</t>
  </si>
  <si>
    <t> زجاجة</t>
  </si>
  <si>
    <t> زجاجة، قربة الماء</t>
  </si>
  <si>
    <t> H2574G</t>
  </si>
  <si>
    <t> صادر</t>
  </si>
  <si>
    <t> حماة</t>
  </si>
  <si>
    <t xml:space="preserve"> § حماة = "القلعة" المدينة الرئيسية في سوريا العليا في وادي العاصي</t>
  </si>
  <si>
    <t> H2574H</t>
  </si>
  <si>
    <t> (صوبة) – حماة</t>
  </si>
  <si>
    <t> Hamath = "fortress" the principle city of upper Syria in the valley of the Orontes Combined with tso.va (צוֹבָא "Zobah" H6678)</t>
  </si>
  <si>
    <t> H2575A</t>
  </si>
  <si>
    <t> صادر</t>
  </si>
  <si>
    <t> حماة</t>
  </si>
  <si>
    <t xml:space="preserve"> § حماة = "نبع حار" إحدى المدن المحصنة في الأراضي المخصصة لنفتالي</t>
  </si>
  <si>
    <t> H2575B</t>
  </si>
  <si>
    <t> رجل من سبط يهوذا عاش في زمن الملكية المنقسمة، ورد ذكره فقط في 1 أي 2: 55؛ والد: رحاب (H7394H) § حماة = "نبع حار" والد بيت رحاب</t>
  </si>
  <si>
    <t> H2576</t>
  </si>
  <si>
    <t> صح لسانك</t>
  </si>
  <si>
    <t> حموث دور</t>
  </si>
  <si>
    <t xml:space="preserve">حماة دور = "ينابيع دور" مدينة لاوية في نفتالي، اسم آخر لشام.مات (تحديث "حماة" H2575A)</t>
  </si>
  <si>
    <t> H2577</t>
  </si>
  <si>
    <t> חֲמָתִי</t>
  </si>
  <si>
    <t> هاماتيت</t>
  </si>
  <si>
    <t xml:space="preserve"> شخص ينحدر من حماة(؟) الكنعانيين، تم ذكره لأول مرة في تك 10: 18؛ ينحدر من كنعان (H3667)؛ مع صيدا (H6721)، حث (H2845)، اليبوسي (H2983)، الأموريين (H0567)، الجرجاشي (H1622)، الحويتي (H2340)، الأركيت (H6208)، السينيتي (H5513)، الأرواديت (H0721) والزماريت (H6786). ) § حماتي، من حماة وهي إحدى العائلات التي تنحدر من كنعان</t>
  </si>
  <si>
    <t> H2578</t>
  </si>
  <si>
    <t> חֲמַת צוֹבָה</t>
  </si>
  <si>
    <t> حماة ذوبة</t>
  </si>
  <si>
    <t xml:space="preserve"> حماة - صوبة = "قلعة صوبة" مدينة؛ maybe same as 'Hammath' Another name of tso.va (צוֹבָא "Zobah" H6678G &amp; H6678H)</t>
  </si>
  <si>
    <t> H2579</t>
  </si>
  <si>
    <t> חֲמַת רַבָּה</t>
  </si>
  <si>
    <t> حماة العظيمة</t>
  </si>
  <si>
    <t xml:space="preserve">حماة-رباح = "سياج الغضب المكتظ بالسكان" مدينة؛ ربما يكون نفس اسم 'Hammath' اسم آخر لـ cha.mat (تحديث "Hamath" H2574G)</t>
  </si>
  <si>
    <t> H2580</t>
  </si>
  <si>
    <t> חֵן</t>
  </si>
  <si>
    <t> محاباة</t>
  </si>
  <si>
    <t> 1) صالح ، نعمة ، سحر 1 أ) نعمة ، نعمة ، أناقة 1 ب) صالح ، قبول</t>
  </si>
  <si>
    <t> H2581</t>
  </si>
  <si>
    <t> دجاجة</t>
  </si>
  <si>
    <t xml:space="preserve"> رجل يعيش في زمن السبي والعودة، ورد ذكره لأول مرة في زك ٦: ١٠؛ ابن: صفنيا (H6846I)؛ ويُدعى أيضًا "هين" في زك 6: 14؛ اسم آخر لـ yo.shiy.yah (إسرائيل، مصر، مصر) § Hen = "صالح" معاصر زربابل</t>
  </si>
  <si>
    <t> H2582G</t>
  </si>
  <si>
    <t> חֵנָדָד</t>
  </si>
  <si>
    <t> حيناداد</t>
  </si>
  <si>
    <t> رجل يعيش في زمن السبي والعودة، تم ذكره لأول مرة في عز 3: 9 حيناداد = "فضل هدد" رئيس عائلة من اللاويين الذين شاركوا في إعادة بناء الهيكل</t>
  </si>
  <si>
    <t> H2582H</t>
  </si>
  <si>
    <t>رجل يعيش في زمن المنفى والعودة، مذكور فقط في نحميا ٣: ١٨؛ والد: بفاي (H0942) § هناداد = "صالح هدد" رئيس عائلة من اللاويين الذين شاركوا في إعادة بناء الهيكل</t>
  </si>
  <si>
    <t> H2582I</t>
  </si>
  <si>
    <t> رجل يعيش في زمن المنفى والعودة، مذكور فقط في نحميا ٣: ٢٤؛ والد: بنوي (H1131K) § هناداد = "صالح هدد" رئيس عائلة من اللاويين الذين شاركوا في إعادة بناء الهيكل</t>
  </si>
  <si>
    <t> H2583</t>
  </si>
  <si>
    <t> חָנָה</t>
  </si>
  <si>
    <t> إلى مخيم</t>
  </si>
  <si>
    <t> 1) للانحدار ، والميل ، والتخييم ، والانحناء ، والحصار ضد 1 أ) (Qal) 1a1) للانحدار 1a2) للتخييم</t>
  </si>
  <si>
    <t> H2584</t>
  </si>
  <si>
    <t> חַנָּה</t>
  </si>
  <si>
    <t> هانا</t>
  </si>
  <si>
    <t xml:space="preserve"> امرأة تعيش في زمن الملكية المتحدة، تم ذكرها لأول مرة في 1 صم 1: 2؛ متزوج من ألقانة (H0511H)؛ والدة: صموئيل (ح8050) § حنة = "نعمة" أم صموئيل إحدى زوجات ألقانة</t>
  </si>
  <si>
    <t> H2585G</t>
  </si>
  <si>
    <t> חֲנוֹךְ</t>
  </si>
  <si>
    <t>رجل عاش في زمن ما قبل الطوفان، ورد ذكره لأول مرة في تك 4: 17؛ ابن: قايين (H7014B)؛ والد: إيراد (H5897) § أخنوخ = "مخصص" 1) الابن الأكبر لقايين 2) ابن يارد وأبو متوشالح الذي أخذه الله إلى السماء دون أن يموت 3) المدينة التي بناها قايين وسماها على اسم ابنه أخنوخ ( بعده) حنوك = "مكرس" 4) ابن مديان الابن الثالث 5) الابن الأكبر لرأوبين</t>
  </si>
  <si>
    <t> H2585H</t>
  </si>
  <si>
    <t> رجل عاش في زمن ما قبل الطوفان، ورد ذكره لأول مرة في تك 5: 18؛ ابن: جاريد (ح3382)؛ والد: متوشالح (H4968) اسمه أيضًا: أخنوخ (Ἐνώχ "أخنوخ" G1802) § أخنوخ = "مخصص" 1) الابن الأكبر لقايين 2) ابن يارد وأب متوشالح الذي أخذه الله إلى السماء دون أن يموت 3) المدينة التي بناها قايين وسماها على اسم ابنه أخنوخ (على اسمه) حنوك = "مكرس" 4) ابن مديان، الابن الثالث 5) الابن الأكبر لرأوبين</t>
  </si>
  <si>
    <t> H2585I</t>
  </si>
  <si>
    <t> حنوك</t>
  </si>
  <si>
    <t>رجل من المديانيين عاش في زمن البطاركة، ورد ذكره لأول مرة في تك 25: 4؛ ابن: مديان (H4080)؛ شقيق: عيفة (H5891)، إفر (H6081)، أبيدا (H0028) والدعة (H0420) § أخنوخ = "مخصص" 1) الابن الأكبر لقايين 2) ابن يارد وأب متوشالح الذي أخذه الله إلى السماء بدونه 3) المدينة التي بناها قايين وسماها على اسم ابنه أخنوخ (على اسمه) حنوك = "مكرس" 4) ابن مديان، الابن الثالث 5) الابن الأكبر لرأوبين</t>
  </si>
  <si>
    <t> H2585J</t>
  </si>
  <si>
    <t>رجل من سبط رأوبين يعيش في زمن مصر والبرية، ورد ذكره لأول مرة في تك 46: 9؛ ابن: رأوبين (H7205)؛ شقيق: بالو (H6396)، حصرون (H2696) وكرمي (H3756) اسمه أيضًا: cha.no.khi (الحنوكيت "H2599) § أخنوخ = "مخصص" 1) الابن الأكبر لقايين 2) ابن يارد و والد متوشالح الذي أخذه الله إلى السماء دون أن يموت 3) المدينة التي بناها قايين وسماها على اسم ابنه أخنوخ (على اسمه) حنوك = "مكرس" 4) ابن مديان، الابن الثالث 5) الابن الأكبر لرأوبين</t>
  </si>
  <si>
    <t> H2586G</t>
  </si>
  <si>
    <t> חָנוּן</t>
  </si>
  <si>
    <t> حنون</t>
  </si>
  <si>
    <t>رجل من بني عمون عاش في زمن الملكية المتحدة، ورد ذكره لأول مرة في 2 صم 10: 1؛ ابن: ناحاش (ه5176هـ) § حانون = "كريم" 1) ابن ناحاش وملك عمون الذي أهان سفراء داود وخسر الحرب اللاحقة مع داود 2) رجل قام مع أهل زانوح بإصلاح باب الوادي في سور القدس 3) الابن السادس لزلاف، الذي ساعد أيضًا في ترميم سور القدس، على ما يبدو في الجانب الشرقي</t>
  </si>
  <si>
    <t> H2586H</t>
  </si>
  <si>
    <t> رجل عاش في زمن السبي والعودة، مذكور فقط في نحميا 3: 13 § حانون = "رحيم" 1) ابن ناحاش وملك عمون الذي أهان سفراء داود وخسر الحرب اللاحقة مع داود 2) رجل، مع أهل زنوح، رمموا بوابة الوادي في سور القدس 3) الابن السادس لزلاف، الذي ساعد أيضًا في ترميم سور القدس، على ما يبدو في الجانب الشرقي</t>
  </si>
  <si>
    <t> H2586I</t>
  </si>
  <si>
    <t>رجل يعيش في زمن المنفى والعودة، مذكور فقط في نحميا ٣: ٣٠؛ ابن: زالاف (H6764) § حانون = "كريم" 1) ابن ناحاش وملك عمون الذي أهان سفراء داود وخسر الحرب اللاحقة مع داود 2) رجل قام مع أهل زنوح بإصلاح باب الوادي في سور القدس 3) الابن السادس لزلاف، الذي ساعد أيضًا في ترميم سور القدس، على ما يبدو في الجانب الشرقي</t>
  </si>
  <si>
    <t> H2587</t>
  </si>
  <si>
    <t> חַנּוּן</t>
  </si>
  <si>
    <t> رؤوف</t>
  </si>
  <si>
    <t> H2588</t>
  </si>
  <si>
    <t> חָנוּת</t>
  </si>
  <si>
    <t> قبو</t>
  </si>
  <si>
    <t> زنزانة، غرفة مقببة</t>
  </si>
  <si>
    <t> H2589</t>
  </si>
  <si>
    <t> חַנּוֹת</t>
  </si>
  <si>
    <t> الفعل 1) (Qal) (TWOT) يستدعي ، للشفقة ، يكون كريما n fem pl 2) (Qal) (CLBL) كريم</t>
  </si>
  <si>
    <t> H2590A</t>
  </si>
  <si>
    <t> חָנַט</t>
  </si>
  <si>
    <t> للتوابل</t>
  </si>
  <si>
    <t> v 1) للتحنيط ، والتوابل ، وجعل التوابل 1a) (Qal) 1a1) للتوابل ، وجعل 1a2 حارًا) إلى التحنيط 2) (CLBL) لتنضج</t>
  </si>
  <si>
    <t> H2590B</t>
  </si>
  <si>
    <t> طية</t>
  </si>
  <si>
    <t> التحنيط</t>
  </si>
  <si>
    <t> (BDB) التحنيط</t>
  </si>
  <si>
    <t> H2591</t>
  </si>
  <si>
    <t> חִנְטָה</t>
  </si>
  <si>
    <t>قمح آرامي من شيت تاه (ẫẫ ẫtẫ ản "قمح" H2406)</t>
  </si>
  <si>
    <t> H2592G</t>
  </si>
  <si>
    <t> חַנִּיאֵל</t>
  </si>
  <si>
    <t> حنييل</t>
  </si>
  <si>
    <t> رجل يعيش في زمن مصر والبرية، مذكور فقط في عدد ٣٤:٢٣؛ ابن: أفود (H0641) § حنيئيل = "محبوب من الله" 1) ابن أفود وأمير سبط منسى 2) ابن أولا ورئيس سبط أشير؛ أيضا "هانيئيل"</t>
  </si>
  <si>
    <t> H2592H</t>
  </si>
  <si>
    <t> رجل من سبط أشير عاش في زمن الملكية المنقسمة، ورد ذكره فقط في ١ أخبار ٧:٣٩؛ ابن: شوال (H7777B)؛ شقيق: آراه (H0733) وريزيا (H7525) § حنيئيل = "محبوب من الله" 1) ابن أفود وأمير سبط منسى 2) ابن أولا ورئيس سبط أشير؛ أيضا "هانيئيل"</t>
  </si>
  <si>
    <t> H2593</t>
  </si>
  <si>
    <t> طية</t>
  </si>
  <si>
    <t> تم تدريبه</t>
  </si>
  <si>
    <t> مدرب، مدرب، خادم مدرب، مجرب، ذو خبرة</t>
  </si>
  <si>
    <t> H2594</t>
  </si>
  <si>
    <t> يدين</t>
  </si>
  <si>
    <t> صالح والرحمة</t>
  </si>
  <si>
    <t> H2595</t>
  </si>
  <si>
    <t> חֲנִית</t>
  </si>
  <si>
    <t> 1) رمح 1 أ) رمح 1 أ 1) رمح 1 أ 2) رأس رمح</t>
  </si>
  <si>
    <t>ح2596</t>
  </si>
  <si>
    <t> חָנַךְ</t>
  </si>
  <si>
    <t> 1) لتدريب وتكريس وافتتاح 1 أ) (Qal) 1a1) لتدريب وتدريب 1a2) لتكريس</t>
  </si>
  <si>
    <t> ح2597</t>
  </si>
  <si>
    <t> חֲנֻכָּה</t>
  </si>
  <si>
    <t> الإهداء الآرامي لـ cha.nuk.kah (الحيّة "الإهداء" H2598)</t>
  </si>
  <si>
    <t> ح2598</t>
  </si>
  <si>
    <t> dedication, consecration Aramaic equivalent: cha.nuk.kah (חֲנֻכָּה "dedication" H2597)</t>
  </si>
  <si>
    <t> ح2599</t>
  </si>
  <si>
    <t> ي</t>
  </si>
  <si>
    <t xml:space="preserve"> هانوشيت</t>
  </si>
  <si>
    <t xml:space="preserve"> شخص من نسل حنوك، وهو رجل من سبط رأوبين يعيش في زمن مصر والبرية، وقد ورد ذكره لأول مرة في تك 46: 9؛ ابن: رأوبين (H7205)؛ شقيق: بالو (H6396)، حصرون (H2696) وكرمي (H3756) مجموعة من حنوك (تحديث "حنوك" H2585J) § حنوك، من أحفاد حنوك "المخصصين" لحنوك</t>
  </si>
  <si>
    <t> H2600</t>
  </si>
  <si>
    <t> חִנָּם</t>
  </si>
  <si>
    <t> من أجل لا شيء</t>
  </si>
  <si>
    <t> 1) مجانًا ، بدون سبب ، بدون سبب 1 أ) مجانًا ، مجانًا ، مقابل لا شيء.</t>
  </si>
  <si>
    <t> H2601</t>
  </si>
  <si>
    <t>חֲנַמְאֵל</t>
  </si>
  <si>
    <t> حنامل</t>
  </si>
  <si>
    <t xml:space="preserve"> رجل يعيش في زمن الملكية المنقسمة، ورد ذكره لأول مرة في إرميا 32: 7؛ ابن: شلوم (H7967R) § حنمئيل = "الرب رحيم" ابن شلوم وابن عم إرميا</t>
  </si>
  <si>
    <t> H2602</t>
  </si>
  <si>
    <t> د</t>
  </si>
  <si>
    <t> 1) الصقيع والفيضان والصقيع (بمعنى غير مؤكد) 1 أ) الذي دمر أشجار الجميز</t>
  </si>
  <si>
    <t> H2603A</t>
  </si>
  <si>
    <t> חָנַן</t>
  </si>
  <si>
    <t> كن لطيفا</t>
  </si>
  <si>
    <t> 1) أن أكون كريما ، أظهر حظوة ، شفقة 1 أ) (قال) لإظهار الإحسان ، كن كريما 1 ب) (Niphal) أن يشفق 1 ج) (Piel) ليجعل كريما ، يجعل مواتية ، يكون كريما 1 د) (Poel) لتوجيه فضل ، ارحم 1e) (Hophal) لإبداء تفضيله ، يجب إظهار الاعتبار 1f) (Hithpael) لطلب خدمة ، استجداء</t>
  </si>
  <si>
    <t> H2603B</t>
  </si>
  <si>
    <t> أن يكون بغيضًا</t>
  </si>
  <si>
    <t> H2604</t>
  </si>
  <si>
    <t> חֲנַן</t>
  </si>
  <si>
    <t> 1) لإظهار الإحسان 1 أ) (P'al) لإظهار الإحسان 1 ب) (يثبائيل) للتوسل لصالح</t>
  </si>
  <si>
    <t> H2605G</t>
  </si>
  <si>
    <t> חָנָן</t>
  </si>
  <si>
    <t> حنان</t>
  </si>
  <si>
    <t>رجل من سبط بنيامين عاش في زمن الملكية المنقسمة، ورد ذكره فقط في ١ أخبار ٨:٢٣؛ ابن: شاشك (ح8349)؛ شقيق: يشبان (ه 3473)، عابر (ه 5677 ي)، إيليئيل (ه 0447 ط)، عبدون (ه 5658 ط)، زكري (ح 2147 ط)، حننيا (ح 2608 أ)، عيلام (ح 5867)، أنتوثيا (ح 6070)، يفديا (ح 3301) وفنوئيل (ح 3301). H6439I) § كنعان أو حنان = "هو رحيم" 1) أحد رؤساء سبط بنيامين 2) آخر أبناء آصيل الستة من نسل شاول 3) ابن معكة، أحد محاربي داود الأقوياء 4 ) والد بعض الأبناء الذين عادوا من المنفى مع زربابل 5) أحد اللاويين الذين ساعدوا عزرا في شرحه العلني للشريعة 6) أحد رؤساء الشعب الذين ختموا العهد أيضًا مع نحميا 7) آخر من رؤساء العلمانيين الذي ختم العهد أيضًا مع نحميا 8) ابن زكور حفيد متنيا الذي جعله نحميا أحد خزنة الزاد الذي يجمع العشور. مثل 5؟ 9) ابن يغدليا</t>
  </si>
  <si>
    <t> H2605H</t>
  </si>
  <si>
    <t>رجل من سبط بنيامين عاش في زمن الملكية المنقسمة، ورد ذكره لأول مرة في 1 أي 8: 38؛ ابن: آزيل (H0682A)؛ شقيق: عزريقام (ه5840هـ)، بوشيرو (ه1074)، إسماعيل (ه3458ط)، شعريا (ه8187) وعوبديا (ه5662ي) § كنان أو حنان = "هو رحيم" 1) أحد رؤساء سبط بنيامين 2 ) آخر أبناء آصيل الستة من نسل شاول 3) ابن معكة، أحد محاربي داود الأقوياء 4) أب لبعض الأبناء الذين عادوا من المنفى مع زربابل 5) أحد اللاويين الذين ساعدوا عزرا في شرحه العلني لـ الناموس 6) أحد رؤساء الشعب الذين ختموا العهد مع نحميا أيضًا 7) آخر من رؤساء العلمانيين الذين ختموا العهد أيضًا مع نحميا 8) ابن زكور حفيد متنيا الذي جعله نحميا أحد خزنة العهد. الأحكام التي تم جمعها على أنها العشور. مثل 5؟ 9) ابن يغدليا</t>
  </si>
  <si>
    <t> H2605I</t>
  </si>
  <si>
    <t>رجل عاش في زمن الملكية المنقسمة، لم يُذكر إلا في 1 أي 11: 43؛ ابن: معكة (H4601O) § كنان أو حنان = "هو رحيم" 1) أحد رؤساء سبط بنيامين 2) آخر أبناء آصيل الستة من نسل شاول 3) ابن معكة، واحد من محاربي داود الجبابرة 4) والد بعض الأبناء الذين عادوا من السبي مع زربابل 5) أحد اللاويين الذين ساعدوا عزرا في شرحه العلني للشريعة 6) أحد رؤساء الشعب الذين ختموا العهد مع نحميا 7) آخر من رؤساء العلمانيين الذين ختموا العهد أيضًا مع نحميا 8) ابن زكور حفيد متنيا الذي جعله نحميا أحد الخزنة للمؤن المجمعة للعشور. مثل 5؟ 9) ابن يغدليا</t>
  </si>
  <si>
    <t> H2605J</t>
  </si>
  <si>
    <t>رجل يعيش في زمن السبي والعودة، ذكر لأول مرة في عز 2: 46 § كنعان أو حنان = "هو رحيم" 1) أحد رؤساء سبط بنيامين 2) آخر أبناء آصيل الستة، من نسل شاول 3) ابن معكة، أحد أبطال داود 4) أب لبعض الأبناء الذين عادوا من المنفى مع زربابل 5) أحد اللاويين الذين ساعدوا عزرا في شرحه العلني للشريعة 6) أحد رؤساء الملوك الشعب الذي ختم العهد مع نحميا 7) آخر من رؤساء العلمانيين الذين ختموا العهد أيضًا مع نحميا 8) ابن زكور حفيد متنيا الذي جعله نحميا أحد الخزنة للمؤن التي تجمع العشور. مثل 5؟ 9) ابن يغدليا</t>
  </si>
  <si>
    <t> H2605K</t>
  </si>
  <si>
    <t>رجل يعيش في زمن السبي والعودة، مذكور لأول مرة في نحميا 8: 7 § كنعان أو حنان = "هو رحيم" 1) أحد رؤساء سبط بنيامين 2) آخر أبناء آصيل الستة، من نسل شاول 3) ابن معكة، أحد جبابرة داود 4) أب لبعض الأبناء الذين عادوا من المنفى مع زربابل 5) أحد اللاويين الذين ساعدوا عزرا في شرحه العلني للشريعة 6) أحد رؤساء الملوك الشعب الذي ختم العهد مع نحميا 7) آخر من رؤساء العلمانيين الذين ختموا العهد أيضًا مع نحميا 8) ابن زكور حفيد متنيا الذي جعله نحميا أحد الخزنة للمؤن التي تجمع العشور. مثل 5؟ 9) ابن يغدليا</t>
  </si>
  <si>
    <t> H2605L</t>
  </si>
  <si>
    <t>رجل يعيش في زمن السبي والعودة، مذكور فقط في نحميا 10: 22 § كنعان أو حنان = "هو رحيم" 1) أحد رؤساء سبط بنيامين 2) آخر أبناء آصيل الستة، من نسل شاول 3) ابن معكة، أحد جبابرة داود 4) أب لبعض الأبناء الذين عادوا من المنفى مع زربابل 5) أحد اللاويين الذين ساعدوا عزرا في شرحه العلني للشريعة 6) أحد رؤساء الملوك الشعب الذي ختم العهد مع نحميا 7) آخر من رؤساء العلمانيين الذين ختموا العهد أيضًا مع نحميا 8) ابن زكور حفيد متنيا الذي جعله نحميا أحد الخزنة للمؤن التي تجمع العشور. مثل 5؟ 9) ابن يغدليا</t>
  </si>
  <si>
    <t> H2605M</t>
  </si>
  <si>
    <t>رجل يعيش في زمن السبي والعودة، مذكور فقط في نحميا 10: 26 § كنعان أو حنان = "هو رحيم" 1) أحد رؤساء سبط بنيامين 2) آخر أبناء آصيل الستة، من نسل شاول 3) ابن معكة، أحد جبابرة داود 4) أب لبعض الأبناء الذين عادوا من المنفى مع زربابل 5) أحد اللاويين الذين ساعدوا عزرا في شرحه العلني للشريعة 6) أحد رؤساء الملوك الشعب الذي ختم العهد مع نحميا 7) آخر من رؤساء العلمانيين الذين ختموا العهد أيضًا مع نحميا 8) ابن زكور حفيد متنيا الذي جعله نحميا أحد الخزنة للمؤن التي تجمع العشور. مثل 5؟ 9) ابن يغدليا</t>
  </si>
  <si>
    <t> H2605N</t>
  </si>
  <si>
    <t>رجل يعيش في زمن السبي والعودة، مذكور فقط في نحميا ١٣:١٣؛ ابن: زكور (H2139N) § كنعان أو حنان = "هو رحيم" 1) أحد رؤساء سبط بنيامين 2) آخر أبناء آصيل الستة من نسل شاول 3) ابن معكة، واحد من محاربي داود الجبابرة 4) والد بعض الأبناء الذين عادوا من السبي مع زربابل 5) أحد اللاويين الذين ساعدوا عزرا في شرحه العلني للشريعة 6) أحد رؤساء الشعب الذين ختموا العهد مع نحميا 7) آخر من رؤساء العلمانيين الذين ختموا العهد أيضًا مع نحميا 8) ابن زكور حفيد متنيا الذي جعله نحميا أحد الخزنة للمؤن المجمعة للعشور. مثل 5؟ 9) ابن يغدليا</t>
  </si>
  <si>
    <t> H2605O</t>
  </si>
  <si>
    <t>رجل يعيش في زمن الملكية المنقسمة، مذكور فقط في إرميا 35: 4؛ ابن: يجدليا (ح3012) § كنان أو حنان = "هو رحيم" 1) أحد رؤساء سبط بنيامين 2) آخر أبناء آصيل الستة من نسل شاول 3) ابن معكة، واحد من محاربي داود الجبابرة 4) والد بعض الأبناء الذين عادوا من السبي مع زربابل 5) أحد اللاويين الذين ساعدوا عزرا في شرحه العلني للشريعة 6) أحد رؤساء الشعب الذين ختموا العهد مع نحميا 7) آخر من رؤساء العلمانيين الذين ختموا العهد أيضًا مع نحميا 8) ابن زكور حفيد متنيا الذي جعله نحميا أحد الخزنة للمؤن المجمعة للعشور. مثل 5؟ 9) ابن يغدليا</t>
  </si>
  <si>
    <t> H2606</t>
  </si>
  <si>
    <t> م</t>
  </si>
  <si>
    <t> (برج) حننئيل</t>
  </si>
  <si>
    <t xml:space="preserve"> Hananeel = "God لقد فضل" اسم برج في القدس جنبًا إلى جنب مع Mig.Dal (Tower "H4026)</t>
  </si>
  <si>
    <t> H2607G</t>
  </si>
  <si>
    <t> ي</t>
  </si>
  <si>
    <t> حناني</t>
  </si>
  <si>
    <t>نبي عاش في زمن الملكية المنقسمة، ورد ذكره لأول مرة في 1 مل 16: 1؛ والد: ياهو (ح3058) § حناني = "كريم" 1) أحد أبناء هيمان، رئيس الموسيقيين لداود، ورئيس الفرقة الثامنة عشرة للخدمة 2) الرائي الذي وبخ آسا، ملك يهوذا، و 2أ) ربما والد ياهو الرائي الذي شهد ضد بعشا 3) أحد الكهنة الذين في زمن عزرا اتخذوا زوجة أجنبية 4) شقيق نحميا الذي عينه نحميا واليا على أورشليم 5) كاهن آخر كان رئيسا موسيقي تحت نحميا</t>
  </si>
  <si>
    <t> H2607H</t>
  </si>
  <si>
    <t>رجل من سبط لاوي عاش في زمن الملكية المنقسمة، ورد ذكره لأول مرة في 1 أي 25: 4؛ ابن: هيمان (H1968I)؛ شقيق: بقيا (ه 1232)، متنيا (ه 4983 ه)، عزيئيل (ه 5816 ي)، شبوئيل (ه 7619 ه)، يريموث (ه 3406 ل)، حننيا ( ح 2608 ب)، إيلياثة ( ح 0448)، جدلتي ( ح 1437)، رومامتي عزر ( ح 7320). يشبكاشاه (ه3436)، ملوثي (ه4413)، هوثير (ه1956)، محازيوث (ه4238) § حناني = "كريم" 1) أحد أبناء هيمان، كبير موسيقيي داود، ورئيس الدورة الثامنة عشرة للخدمة 2 ) الرائي الذي وبخ آسا ملك يهوذا فسجن 2 أ) ربما والد ياهو الرائي الذي شهد ضد بعشا 3) أحد الكهنة الذين في زمن عزرا اتخذوا زوجة أجنبية 4) شقيق نحميا الذي كان نحميا عين واليا على القدس 5) كاهن آخر كان رئيس الموسيقيين في عهد نحميا</t>
  </si>
  <si>
    <t> H2607I</t>
  </si>
  <si>
    <t>رجل يعيش في زمن السبي والعودة، مذكور فقط في عز 10: 20 § حناني = "كريم" 1) أحد أبناء هيمان، رئيس الموسيقيين لداود، ورئيس الفرقة الثامنة عشرة للخدمة 2) الرائي الذي وبخ آسا ملك يهوذا فسجن 2 أ) ربما والد ياهو الرائي الذي شهد ضد بعشا 3) أحد الكهنة الذين اتخذوا زوجة أجنبية في زمن عزرا 4) شقيق نحميا الذي عينه نحميا والي أورشليم 5) كاهن آخر كان رئيس الموسيقيين في عهد نحميا</t>
  </si>
  <si>
    <t> H2607J</t>
  </si>
  <si>
    <t>رجل عاش في زمن المنفى والعودة، مذكور للمرة الأولى في نحميا ١: ٢؛ ابن: حكليا (ح2446)؛ شقيق: نحميا (ه5166هـ) § حناني = "كريم" 1) أحد أبناء هيمان، رئيس الموسيقيين لداود، ورئيس الفرقة الثامنة عشرة للخدمة 2) الرائي الذي وبخ آسا، ملك يهوذا، و 2أ) ربما والد ياهو الرائي الذي شهد ضد بعشا 3) أحد الكهنة الذين في زمن عزرا اتخذوا زوجة أجنبية 4) شقيق نحميا الذي عينه نحميا واليا على أورشليم 5) كاهن آخر كان رئيسا موسيقي تحت نحميا</t>
  </si>
  <si>
    <t> H2607K</t>
  </si>
  <si>
    <t>رجل يعيش في زمن السبي والعودة، يُذكر فقط في نحميا ١٢: ٣٦؛ ابن: جوناثان (H3129K)؛ شقيق: زكريا (H2148Z)، شمعيا (H8098V)، عزرئيل (H5832J)، ملالاي (H4450)، جيلالاي (H1562)، معي (H4597)، نثنائيل (H5417P) ويهوذا (H3063K) § حناني = "كريم" 1) أحد أبناء هيمان، رئيس المغنين لداود، ورئيس الفرقة الثامنة عشرة للخدمة 2) رائي وبخ آسا ملك يهوذا، فسجن 2أ) ربما والد ياهو الرائي الذي شهد ضد بعشا 3) أحد الكهنة الذين اتخذوا زوجة أجنبية في زمن عزرا 4) شقيق نحميا الذي عينه نحميا حاكما على أورشليم 5) كاهن آخر كان رئيس الموسيقيين في عهد نحميا</t>
  </si>
  <si>
    <t> H2608A</t>
  </si>
  <si>
    <t> חֲנַנְיָ֫הוּ</t>
  </si>
  <si>
    <t> حننيا</t>
  </si>
  <si>
    <t>رجل يعيش في زمن الملكية المنقسمة، ورد ذكره لأول مرة في إرميا ٢٨: ١؛ ابن: عزور (H5809H) § حننيا = "أحسن الله" 1) الصديق التقي لدانيال الذي أعاد نبوخذنصر تسميته إلى شدرخ؛ أحد الأصدقاء الثلاثة الذين رفضوا مع دانيال أن يتنجسوا بأكل طعام من مائدة الملك مخالفًا لقواعد الطعام التي أعطاها الله لليهود ؛ وهو أيضاً أحد الثلاثة الذين طرحوا في أتون النار لرفضهم السجود لتمثال نبوخذنصر والذين خلصهم ملاك الرب. انظر أيضًا "شدرخ" (H07714 أو H07715) 2) أحد أبناء هيمان الأربعة عشر ورئيس الفرقة السادسة عشرة 3) قائد في جيش الملك عزيا 4) والد صدقيا في زمن يهوياقيم 5) ابن عازور بنياميني من جبعون ونبي كذاب في عهد صدقيا ملك يهوذا 6) جد يريا رئيس قسم باب بنيامين الذي قبض على إرميا بتهمة الهروب إلى الكلدانيين 7) رأس بيت بنياميني 8) ابن زربابل الذي منه نسب المسيح ويدعى أيضا "جوانا" بحسب لوقا 9) أحد أبناء باباي الذي عاد مع عزرا من بابل 10) كاهن من صانعي الدهان والبخور المقدسين الذي بنى جزءًا من سور أورشليم في أيام نحميا 11) رئيس فرقة إرميا الكهنوتية في أيام يوياقيم 12) رئيس القصر في أورشليم في عهد نحميا وأيضًا مع حناني أخو الترشاثا، مكلف بترتيبات حراسة أبواب أورشليم 13) اثنان من إسرائيليين بعد السبي</t>
  </si>
  <si>
    <t>H2608B</t>
  </si>
  <si>
    <t> جديد</t>
  </si>
  <si>
    <t>رجل عاش في زمن السبي والعودة، ورد ذكره لأول مرة في دان ١: ٦؛ ويُدعى أيضًا شدرخ في دان ١: ٧؛ 2.49؛ 3.12،13،14،16،19،20،22،23،26،28،29،30 ؛ الآرامية من cha.nan.yah ( यन굷국구 "حننيا" H2608T) § حننيا = "فضل الله" 1) الصديق التقي لدانيال الذي أعاد نبوخذنصر تسميته شدرخ؛ أحد الأصدقاء الثلاثة الذين رفضوا مع دانيال أن يتنجسوا بأكل طعام من مائدة الملك مخالفًا لقواعد الطعام التي أعطاها الله لليهود ؛ وهو أيضاً أحد الثلاثة الذين طرحوا في أتون النار لرفضهم السجود لتمثال نبوخذنصر والذين خلصهم ملاك الرب. انظر أيضًا "شدرخ" (H07714 أو H07715) 2) أحد أبناء هيمان الأربعة عشر ورئيس الفرقة السادسة عشرة 3) قائد في جيش الملك عزيا 4) والد صدقيا في زمن يهوياقيم 5) ابن عازور بنياميني من جبعون ونبي كذاب في عهد صدقيا ملك يهوذا 6) جد يريا رئيس قسم باب بنيامين الذي قبض على إرميا بتهمة الهروب إلى الكلدانيين 7) رأس بيت بنياميني 8) ابن زربابل الذي منه نسب المسيح ويدعى أيضا "جوانا" بحسب لوقا 9) أحد أبناء باباي الذي عاد مع عزرا من بابل 10) كاهن من صانعي الدهان والبخور المقدسين الذي بنى جزءًا من سور أورشليم في أيام نحميا 11) رئيس فرقة إرميا الكهنوتية في أيام يوياقيم 12) رئيس القصر في أورشليم في عهد نحميا وأيضًا مع حناني أخو الترشاثا، مكلف بترتيبات حراسة أبواب أورشليم 13) اثنان من إسرائيليين بعد السبي</t>
  </si>
  <si>
    <t>H2608G</t>
  </si>
  <si>
    <t>رجل يعيش في زمن المنفى والعودة، مذكور فقط في نحميا ٣: ٣٠؛ ابن: شلميا (H8018I) § حننيا = "أحسن الله" 1) الصديق التقي لدانيال الذي أعاد نبوخذنصر تسميته إلى شدرخ؛ أحد الأصدقاء الثلاثة الذين رفضوا مع دانيال أن يتنجسوا بأكل طعام من مائدة الملك مخالفًا لقواعد الطعام التي أعطاها الله لليهود ؛ وهو أيضاً أحد الثلاثة الذين طرحوا في أتون النار لرفضهم السجود لتمثال نبوخذنصر والذين خلصهم ملاك الرب. انظر أيضًا "شدرخ" (ح7714 أو ح7715) 2) أحد أبناء هيمان الأربعة عشر ورئيس الفرقة السادسة عشرة 3) قائد في جيش الملك عزيا 4) والد صدقيا في زمن يهوياقيم 5) ابن عازور بنياميني من جبعون ونبي كذاب في عهد صدقيا ملك يهوذا 6) جد يريا رئيس قسم باب بنيامين الذي قبض على إرميا بتهمة الهروب إلى الكلدانيين 7) رأس بيت بنياميني 8) ابن زربابل الذي منه نسب المسيح ويدعى أيضا "جوانا" بحسب لوقا 9) أحد أبناء باباي الذي عاد مع عزرا من بابل 10) كاهن من صانعي الدهان والبخور المقدسين الذي بنى جزءًا من سور أورشليم في أيام نحميا 11) رئيس فرقة إرميا الكهنوتية في أيام يوياقيم 12) رئيس القصر في أورشليم في عهد نحميا وأيضًا مع حناني أخو الترشاثا، مكلف بترتيبات حراسة أبواب أورشليم 13) اثنان من إسرائيليين بعد السبي</t>
  </si>
  <si>
    <t>H2608H</t>
  </si>
  <si>
    <t>رجل يعيش في زمن السبي والعودة، مذكور فقط في نحميا 7: 2 § حننيا = "أحسن الله" 1) الصديق التقي لدانيال الذي أعاد نبوخذنصر تسميته شدرخ؛ أحد الأصدقاء الثلاثة الذين رفضوا مع دانيال أن يتنجسوا بأكل طعام من مائدة الملك مخالفًا لقواعد الطعام التي أعطاها الله لليهود ؛ وهو أيضاً أحد الثلاثة الذين طرحوا في أتون النار لرفضهم السجود لتمثال نبوخذنصر والذين خلصهم ملاك الرب. انظر أيضًا "شدرخ" (ح7714 أو ح7715) 2) أحد أبناء هيمان الأربعة عشر ورئيس الفرقة السادسة عشرة 3) قائد في جيش الملك عزيا 4) والد صدقيا في زمن يهوياقيم 5) ابن عازور بنياميني من جبعون ونبي كذاب في عهد صدقيا ملك يهوذا 6) جد يريا رئيس قسم باب بنيامين الذي قبض على إرميا بتهمة الهروب إلى الكلدانيين 7) رأس بيت بنياميني 8) ابن زربابل الذي منه نسب المسيح ويدعى أيضا "جوانا" بحسب لوقا 9) أحد أبناء باباي الذي عاد مع عزرا من بابل 10) كاهن من صانعي الدهان والبخور المقدسين الذي بنى جزءًا من سور أورشليم في أيام نحميا 11) رئيس فرقة إرميا الكهنوتية في أيام يوياقيم 12) رئيس القصر في أورشليم في عهد نحميا وأيضًا مع حناني أخو الترشاثا، مكلف بترتيبات حراسة أبواب أورشليم 13) اثنان من إسرائيليين بعد السبي</t>
  </si>
  <si>
    <t>H2608I</t>
  </si>
  <si>
    <t>رجل يعيش في زمن السبي والعودة، مذكور فقط في نحميا 10: 23 § حننيا = "أحسن الله" 1) الصديق التقي لدانيال الذي أعاد نبوخذنصر تسميته شدرخ؛ أحد الأصدقاء الثلاثة الذين رفضوا مع دانيال أن يتنجسوا بأكل طعام من مائدة الملك مخالفًا لقواعد الطعام التي أعطاها الله لليهود ؛ وهو أيضاً أحد الثلاثة الذين طرحوا في أتون النار لرفضهم السجود لتمثال نبوخذنصر والذين خلصهم ملاك الرب. انظر أيضًا "شدرخ" (ح7714 أو ح7715) 2) أحد أبناء هيمان الأربعة عشر ورئيس الفرقة السادسة عشرة 3) قائد في جيش الملك عزيا 4) والد صدقيا في زمن يهوياقيم 5) ابن عازور بنياميني من جبعون ونبي كذاب في عهد صدقيا ملك يهوذا 6) جد يريا رئيس قسم باب بنيامين الذي قبض على إرميا بتهمة الهروب إلى الكلدانيين 7) رأس بيت بنياميني 8) ابن زربابل الذي منه نسب المسيح ويدعى أيضا "جوانا" بحسب لوقا 9) أحد أبناء باباي الذي عاد مع عزرا من بابل 10) كاهن من صانعي الدهان والبخور المقدسين الذي بنى جزءًا من سور أورشليم في أيام نحميا 11) رئيس فرقة إرميا الكهنوتية في أيام يوياقيم 12) رئيس القصر في أورشليم في عهد نحميا وأيضًا مع حناني أخو الترشاثا، مكلف بترتيبات حراسة أبواب أورشليم 13) اثنان من إسرائيليين بعد السبي</t>
  </si>
  <si>
    <t>H2608J</t>
  </si>
  <si>
    <t>رجل يعيش في زمن السبي والعودة، مذكور فقط في نحميا 12:12 § حننيا = "أحسن الله" 1) الصديق التقي لدانيال الذي أعاد نبوخذنصر تسميته شدرخ؛ أحد الأصدقاء الثلاثة الذين رفضوا مع دانيال أن يتنجسوا بأكل طعام من مائدة الملك مخالفًا لقواعد الطعام التي أعطاها الله لليهود ؛ وهو أيضاً أحد الثلاثة الذين طرحوا في أتون النار لرفضهم السجود لتمثال نبوخذنصر والذين خلصهم ملاك الرب. انظر أيضًا "شدرخ" (ح7714 أو ح7715) 2) أحد أبناء هيمان الأربعة عشر ورئيس الفرقة السادسة عشرة 3) قائد في جيش الملك عزيا 4) والد صدقيا في زمن يهوياقيم 5) ابن عازور بنياميني من جبعون ونبي كذاب في عهد صدقيا ملك يهوذا 6) جد يريا رئيس قسم باب بنيامين الذي قبض على إرميا بتهمة الهروب إلى الكلدانيين 7) رأس بيت بنياميني 8) ابن زربابل الذي منه نسب المسيح ويدعى أيضا "جوانا" بحسب لوقا 9) أحد أبناء باباي الذي عاد مع عزرا من بابل 10) كاهن من صانعي الدهان والبخور المقدسين الذي بنى جزءًا من سور أورشليم في أيام نحميا 11) رئيس فرقة إرميا الكهنوتية في أيام يوياقيم 12) رئيس القصر في أورشليم في عهد نحميا وأيضًا مع حناني أخو الترشاثا، مكلف بترتيبات حراسة أبواب أورشليم 13) اثنان من إسرائيليين بعد السبي</t>
  </si>
  <si>
    <t>H2608K</t>
  </si>
  <si>
    <t>رجل يعيش في زمن السبي والعودة، مذكور فقط في نحميا 12: 41 § حننيا = "أحسن الله" 1) الصديق التقي لدانيال الذي أعاد نبوخذنصر تسميته شدرخ؛ أحد الأصدقاء الثلاثة الذين رفضوا مع دانيال أن يتنجسوا بأكل طعام من مائدة الملك مخالفًا لقواعد الطعام التي أعطاها الله لليهود ؛ وهو أيضاً أحد الثلاثة الذين طرحوا في أتون النار لرفضهم السجود لتمثال نبوخذنصر والذين خلصهم ملاك الرب. انظر أيضًا "شدرخ" (ح7714 أو ح7715) 2) أحد أبناء هيمان الأربعة عشر ورئيس الفرقة السادسة عشرة 3) قائد في جيش الملك عزيا 4) والد صدقيا في زمن يهوياقيم 5) ابن عازور بنياميني من جبعون ونبي كذاب في عهد صدقيا ملك يهوذا 6) جد يريا رئيس قسم باب بنيامين الذي قبض على إرميا بتهمة الهروب إلى الكلدانيين 7) رأس بيت بنياميني 8) ابن زربابل الذي منه نسب المسيح ويدعى أيضا "جوانا" بحسب لوقا 9) أحد أبناء باباي الذي عاد مع عزرا من بابل 10) كاهن من صانعي الدهان والبخور المقدسين الذي بنى جزءًا من سور أورشليم في أيام نحميا 11) رئيس فرقة إرميا الكهنوتية في أيام يوياقيم 12) رئيس القصر في أورشليم في عهد نحميا وأيضًا مع حناني أخو الترشاثا، مكلف بترتيبات حراسة أبواب أورشليم 13) اثنان من إسرائيليين بعد السبي</t>
  </si>
  <si>
    <t>H2608L</t>
  </si>
  <si>
    <t>رجل من سبط يهوذا عاش في زمن الملكية المنقسمة، ورد ذكره لأول مرة في 1 أي 3: 19؛ ابن: زربابل (ح2216)؛ شقيق: مشلام (H4918H)، شلوميث (H8019I)، وحشوبة (H2807)، أوهيل (H0169)، برخيا (H1296)، حسديا (H2619)، يوشاب حسد (H3142) وأبيهود (G0010)؛ والد: فلطيا (H6410)، يشعيا (H3470B)، رفايا (H7509)، أرنان (H0770)، عوبديا (H5662H)، وشكنيا (H7935) § حننيا = "أحسن الله" 1) الصديق التقي لدانيال الذي أعاد نبوخذنصر تسميته. شدرخ. أحد الأصدقاء الثلاثة الذين رفضوا مع دانيال أن يتنجسوا بأكل طعام من مائدة الملك مخالفًا لقواعد الطعام التي أعطاها الله لليهود ؛ وهو أيضاً أحد الثلاثة الذين طرحوا في أتون النار لرفضهم السجود لتمثال نبوخذنصر والذين خلصهم ملاك الرب. انظر أيضًا "شدرخ" (ح7714 أو ح7715) 2) أحد أبناء هيمان الأربعة عشر ورئيس الفرقة السادسة عشرة 3) قائد في جيش الملك عزيا 4) والد صدقيا في زمن يهوياقيم 5) ابن عازور بنياميني من جبعون ونبي كذاب في عهد صدقيا ملك يهوذا 6) جد يريا رئيس قسم باب بنيامين الذي قبض على إرميا بتهمة الهروب إلى الكلدانيين 7) رأس بيت بنياميني 8) ابن زربابل الذي منه نسب المسيح ويدعى أيضا "جوانا" بحسب لوقا 9) أحد أبناء باباي الذي عاد مع عزرا من بابل 10) كاهن من صانعي الدهان والبخور المقدسين الذي بنى جزءًا من سور أورشليم في أيام نحميا 11) رئيس فرقة إرميا الكهنوتية في أيام يوياقيم 12) رئيس القصر في أورشليم في عهد نحميا وأيضًا مع حناني أخو الترشاثا، مكلف بترتيبات حراسة أبواب أورشليم 13) اثنان من إسرائيليين بعد السبي</t>
  </si>
  <si>
    <t>H2608M</t>
  </si>
  <si>
    <t>رجل يعيش في زمن الملكية المنقسمة، ورد ذكره فقط في إرميا 36: 12؛ والد: صدقيا (H6667L) § حننيا = "أحسن الله" 1) الصديق التقي لدانيال الذي أعاد نبوخذنصر تسميته إلى شدرخ؛ أحد الأصدقاء الثلاثة الذين رفضوا مع دانيال أن يتنجسوا بأكل طعام من مائدة الملك مخالفًا لقواعد الطعام التي أعطاها الله لليهود ؛ وهو أيضاً أحد الثلاثة الذين طرحوا في أتون النار لرفضهم السجود لتمثال نبوخذنصر والذين خلصهم ملاك الرب. انظر أيضًا "شدرخ" (ح7714 أو ح7715) 2) أحد أبناء هيمان الأربعة عشر ورئيس الفرقة السادسة عشرة 3) قائد في جيش الملك عزيا 4) والد صدقيا في زمن يهوياقيم 5) ابن عازور بنياميني من جبعون ونبي كذاب في عهد صدقيا ملك يهوذا 6) جد يريا رئيس قسم باب بنيامين الذي قبض على إرميا بتهمة الهروب إلى الكلدانيين 7) رأس بيت بنياميني 8) ابن زربابل الذي منه نسب المسيح ويدعى أيضا "جوانا" بحسب لوقا 9) أحد أبناء باباي الذي عاد مع عزرا من بابل 10) كاهن من صانعي الدهان والبخور المقدسين الذي بنى جزءًا من سور أورشليم في أيام نحميا 11) رئيس فرقة إرميا الكهنوتية في أيام يوياقيم 12) رئيس القصر في أورشليم في عهد نحميا وأيضًا مع حناني أخو الترشاثا، مكلف بترتيبات حراسة أبواب أورشليم 13) اثنان من إسرائيليين بعد السبي</t>
  </si>
  <si>
    <t>H2608N</t>
  </si>
  <si>
    <t>رجل يعيش في زمن الملكية المنقسمة، ورد ذكره فقط في إرميا ٣٧: ١٣؛ والد: شلميا (H8018N) § حننيا = "أحسن الله" 1) الصديق التقي لدانيال الذي أعاد نبوخذنصر تسميته شدرخ؛ أحد الأصدقاء الثلاثة الذين رفضوا مع دانيال أن يتنجسوا بأكل طعام من مائدة الملك مخالفًا لقواعد الطعام التي أعطاها الله لليهود ؛ وهو أيضاً أحد الثلاثة الذين طرحوا في أتون النار لرفضهم السجود لتمثال نبوخذنصر والذين خلصهم ملاك الرب. انظر أيضًا "شدرخ" (ح7714 أو ح7715) 2) أحد أبناء هيمان الأربعة عشر ورئيس الفرقة السادسة عشرة 3) قائد في جيش الملك عزيا 4) والد صدقيا في زمن يهوياقيم 5) ابن عازور بنياميني من جبعون ونبي كذاب في عهد صدقيا ملك يهوذا 6) جد يريا رئيس قسم باب بنيامين الذي قبض على إرميا بتهمة الهروب إلى الكلدانيين 7) رأس بيت بنياميني 8) ابن زربابل الذي منه نسب المسيح ويدعى أيضا "جوانا" بحسب لوقا 9) أحد أبناء باباي الذي عاد مع عزرا من بابل 10) كاهن من صانعي الدهان والبخور المقدسين الذي بنى جزءًا من سور أورشليم في أيام نحميا 11) رئيس فرقة إرميا الكهنوتية في أيام يوياقيم 12) رئيس القصر في أورشليم في عهد نحميا وأيضًا مع حناني أخو الترشاثا، مكلف بترتيبات حراسة أبواب أورشليم 13) اثنان من إسرائيليين بعد السبي</t>
  </si>
  <si>
    <t>H2608O</t>
  </si>
  <si>
    <t>رجل من سبط بنيامين عاش في زمن الملكية المنقسمة، ورد ذكره فقط في ١ أخبار ٨:٢٤؛ ابن: شاشك (ح8349)؛ شقيق: يشبان (ه 3473)، عابر (ه 5677 ي)، إيليئيل (ح 0447 ط)، عبدون (ح 5658 ط)، زكري (ح 2147 ط)، حنان (ح 2605)، عيلام (ح 5867)، أنتوثيا (ح 6070)، يفديا (ح 3301) وفنوئيل (ح 3301). H6439I) § حننيا = "لقد فضل الله" 1) الصديق التقي لدانيال الذي أعاد نبوخذنصر تسميته إلى شدرخ؛ أحد الأصدقاء الثلاثة الذين رفضوا مع دانيال أن يتنجسوا بأكل طعام من مائدة الملك مخالفًا لقواعد الطعام التي أعطاها الله لليهود ؛ وهو أيضاً أحد الثلاثة الذين طرحوا في أتون النار لرفضهم السجود لتمثال نبوخذنصر والذين خلصهم ملاك الرب. انظر أيضًا "شدرخ" (ح7714 أو ح7715) 2) أحد أبناء هيمان الأربعة عشر ورئيس الفرقة السادسة عشرة 3) قائد في جيش الملك عزيا 4) والد صدقيا في زمن يهوياقيم 5) ابن عازور بنياميني من جبعون ونبي كذاب في عهد صدقيا ملك يهوذا 6) جد يريا رئيس قسم باب بنيامين الذي قبض على إرميا بتهمة الهروب إلى الكلدانيين 7) رأس بيت بنياميني 8) ابن زربابل الذي منه نسب المسيح ويدعى أيضا "جوانا" بحسب لوقا 9) أحد أبناء باباي الذي عاد مع عزرا من بابل 10) كاهن من صانعي الدهان والبخور المقدسين الذي بنى جزءًا من سور أورشليم في أيام نحميا 11) رئيس فرقة إرميا الكهنوتية في أيام يوياقيم 12) رئيس القصر في أورشليم في عهد نحميا وأيضًا مع حناني أخو الترشاثا، مكلف بترتيبات حراسة أبواب أورشليم 13) اثنان من إسرائيليين بعد السبي</t>
  </si>
  <si>
    <t>H2608P</t>
  </si>
  <si>
    <t>رجل من سبط لاوي عاش في زمن الملكية المنقسمة، ورد ذكره لأول مرة في 1 أي 25: 4؛ ابن: هيمان (H1968I)؛ شقيق: بقيا (ح 1232)، متنيا (ح 4983 ه)، عزيئيل (ح 5816 ي)، شبوئيل (ح 7619 ه)، يريموث (ح 3406 ل)، حناني ( ح 2607 ه)، إلياثة ( ح 0448)، جدلتي ( ح 1437)، رومامتي عزر ( ح 7320). يوشبيكاشاه (هـ3436)، ملوثي (هـ4413)، هوثير (هـ1956)، محازيوث (هـ4238) § حننيا = "أحسن الله" 1) الصديق التقي لدانيال الذي أعاد نبوخذنصر تسميته إلى شدرخ؛ أحد الأصدقاء الثلاثة الذين رفضوا مع دانيال أن يتنجسوا بأكل طعام من مائدة الملك مخالفًا لقواعد الطعام التي أعطاها الله لليهود ؛ وهو أيضاً أحد الثلاثة الذين طرحوا في أتون النار لرفضهم السجود لتمثال نبوخذنصر والذين خلصهم ملاك الرب. انظر أيضًا "شدرخ" (ح7714 أو ح7715) 2) أحد أبناء هيمان الأربعة عشر ورئيس الفرقة السادسة عشرة 3) قائد في جيش الملك عزيا 4) والد صدقيا في زمن يهوياقيم 5) ابن عازور بنياميني من جبعون ونبي كذاب في عهد صدقيا ملك يهوذا 6) جد يريا رئيس قسم باب بنيامين الذي قبض على إرميا بتهمة الهروب إلى الكلدانيين 7) رأس بيت بنياميني 8) ابن زربابل الذي منه نسب المسيح ويدعى أيضا "جوانا" بحسب لوقا 9) أحد أبناء باباي الذي عاد مع عزرا من بابل 10) كاهن من صانعي الدهان والبخور المقدسين الذي بنى جزءًا من سور أورشليم في أيام نحميا 11) رئيس فرقة إرميا الكهنوتية في أيام يوياقيم 12) رئيس القصر في أورشليم في عهد نحميا وأيضًا مع حناني أخو الترشاثا، مكلف بترتيبات حراسة أبواب أورشليم 13) اثنان من إسرائيليين بعد السبي</t>
  </si>
  <si>
    <t>H2608Q</t>
  </si>
  <si>
    <t>رجل يعيش في زمن الملكية المنقسمة، مذكور فقط في 2أخ 26:11 § حننيا = "أحسن الله" 1) الصديق التقي لدانيال الذي أعاد نبوخذنصر تسميته شدرخ؛ أحد الأصدقاء الثلاثة الذين رفضوا مع دانيال أن يتنجسوا بأكل طعام من مائدة الملك مخالفًا لقواعد الطعام التي أعطاها الله لليهود ؛ وهو أيضاً أحد الثلاثة الذين طرحوا في أتون النار لرفضهم السجود لتمثال نبوخذنصر والذين خلصهم ملاك الرب. انظر أيضًا "شدرخ" (ح7714 أو ح7715) 2) أحد أبناء هيمان الأربعة عشر ورئيس الفرقة السادسة عشرة 3) قائد في جيش الملك عزيا 4) والد صدقيا في زمن يهوياقيم 5) ابن عازور بنياميني من جبعون ونبي كذاب في عهد صدقيا ملك يهوذا 6) جد يريا رئيس قسم باب بنيامين الذي قبض على إرميا بتهمة الهروب إلى الكلدانيين 7) رأس بيت بنياميني 8) ابن زربابل الذي منه نسب المسيح ويدعى أيضا "جوانا" بحسب لوقا 9) أحد أبناء باباي الذي عاد مع عزرا من بابل 10) كاهن من صانعي الدهان والبخور المقدسين الذي بنى جزءًا من سور أورشليم في أيام نحميا 11) رئيس فرقة إرميا الكهنوتية في أيام يوياقيم 12) رئيس القصر في أورشليم في عهد نحميا وأيضًا مع حناني أخو الترشاثا، مكلف بترتيبات حراسة أبواب أورشليم 13) اثنان من إسرائيليين بعد السبي</t>
  </si>
  <si>
    <t>H2608R</t>
  </si>
  <si>
    <t>رجل يعيش في زمن السبي والعودة، مذكور فقط في عز 10: 28 § حننيا = "أحسن الله" 1) الصديق التقي لدانيال الذي أعاد نبوخذنصر تسميته شدرخ؛ أحد الأصدقاء الثلاثة الذين رفضوا مع دانيال أن يتنجسوا بأكل طعام من مائدة الملك مخالفًا لقواعد الطعام التي أعطاها الله لليهود ؛ وهو أيضاً أحد الثلاثة الذين طرحوا في أتون النار لرفضهم السجود لتمثال نبوخذنصر والذين خلصهم ملاك الرب. انظر أيضًا "شدرخ" (ح7714 أو ح7715) 2) أحد أبناء هيمان الأربعة عشر ورئيس الفرقة السادسة عشرة 3) قائد في جيش الملك عزيا 4) والد صدقيا في زمن يهوياقيم 5) ابن عازور بنياميني من جبعون ونبي كذاب في عهد صدقيا ملك يهوذا 6) جد يريا رئيس قسم باب بنيامين الذي قبض على إرميا بتهمة الهروب إلى الكلدانيين 7) رأس بيت بنياميني 8) ابن زربابل الذي منه نسب المسيح ويدعى أيضا "جوانا" بحسب لوقا 9) أحد أبناء باباي الذي عاد مع عزرا من بابل 10) كاهن من صانعي الدهان والبخور المقدسين الذي بنى جزءًا من سور أورشليم في أيام نحميا 11) رئيس فرقة إرميا الكهنوتية في أيام يوياقيم 12) رئيس القصر في أورشليم في عهد نحميا وأيضًا مع حناني أخو الترشاثا، مكلف بترتيبات حراسة أبواب أورشليم 13) اثنان من إسرائيليين بعد السبي</t>
  </si>
  <si>
    <t>H2608S</t>
  </si>
  <si>
    <t>رجل يعيش في زمن السبي والعودة، مذكور فقط في نحميا ٣: ٨ § حننيا = "أحسن الله" ١) الصديق التقي لدانيال الذي أعاد نبوخذنصر تسميته شدرخ؛ أحد الأصدقاء الثلاثة الذين رفضوا مع دانيال أن يتنجسوا بأكل طعام من مائدة الملك مخالفًا لقواعد الطعام التي أعطاها الله لليهود ؛ وهو أيضاً أحد الثلاثة الذين طرحوا في أتون النار لرفضهم السجود لتمثال نبوخذنصر والذين خلصهم ملاك الرب. انظر أيضًا "شدرخ" (ح7714 أو ح7715) 2) أحد أبناء هيمان الأربعة عشر ورئيس الفرقة السادسة عشرة 3) قائد في جيش الملك عزيا 4) والد صدقيا في زمن يهوياقيم 5) ابن عازور بنياميني من جبعون ونبي كذاب في عهد صدقيا ملك يهوذا 6) جد يريا رئيس قسم باب بنيامين الذي قبض على إرميا بتهمة الهروب إلى الكلدانيين 7) رأس بيت بنياميني 8) ابن زربابل الذي منه نسب المسيح ويدعى أيضا "جوانا" بحسب لوقا 9) أحد أبناء باباي الذي عاد مع عزرا من بابل 10) كاهن من صانعي الدهان والبخور المقدسين الذي بنى جزءًا من سور أورشليم في أيام نحميا 11) رئيس فرقة إرميا الكهنوتية في أيام يوياقيم 12) رئيس القصر في أورشليم في عهد نحميا وأيضًا مع حناني أخو الترشاثا، مكلف بترتيبات حراسة أبواب أورشليم 13) اثنان من إسرائيليين بعد السبي</t>
  </si>
  <si>
    <t>H2608T</t>
  </si>
  <si>
    <t>رجل عاش في زمن السبي والعودة، ورد ذكره لأول مرة في دان ١: ٦؛ ويُدعى أيضًا شدرخ في دان ١: ٧؛ 2.49؛ 3.12،13،14،16،19،20،22،23،26،28،29،30 ؛ § حننيا = "أحسن الله" 1) الصديق التقي لدانيال الذي أعاد نبوخذنصر تسميته إلى شدرخ؛ أحد الأصدقاء الثلاثة الذين رفضوا مع دانيال أن يتنجسوا بأكل طعام من مائدة الملك مخالفًا لقواعد الطعام التي أعطاها الله لليهود ؛ وهو أيضاً أحد الثلاثة الذين طرحوا في أتون النار لرفضهم السجود لتمثال نبوخذنصر والذين خلصهم ملاك الرب. انظر أيضًا "شدرخ" (ح7714 أو ح7715) 2) أحد أبناء هيمان الأربعة عشر ورئيس الفرقة السادسة عشرة 3) قائد في جيش الملك عزيا 4) والد صدقيا في زمن يهوياقيم 5) ابن عازور بنياميني من جبعون ونبي كذاب في عهد صدقيا ملك يهوذا 6) جد يريا رئيس قسم باب بنيامين الذي قبض على إرميا بتهمة الهروب إلى الكلدانيين 7) رأس بيت بنياميني 8) ابن زربابل الذي منه نسب المسيح ويدعى أيضا "جوانا" بحسب لوقا 9) أحد أبناء باباي الذي عاد مع عزرا من بابل 10) كاهن من صانعي الدهان والبخور المقدسين الذي بنى جزءًا من سور أورشليم في أيام نحميا 11) رئيس فرقة إرميا الكهنوتية في أيام يوياقيم 12) رئيس القصر في أورشليم في عهد نحميا وأيضًا مع حناني أخو الترشاثا، مكلف بترتيبات حراسة أبواب أورشليم 13) اثنان من إسرائيليين بعد السبي</t>
  </si>
  <si>
    <t>H2609</t>
  </si>
  <si>
    <t> חָנֵס</t>
  </si>
  <si>
    <t> هانس</t>
  </si>
  <si>
    <t xml:space="preserve"> § هانس = "هربت النعمة" مكان في مصر، الموقع غير مؤكد ولكن قد يكون أيًا مما يلي 1أ) تحفنحيس، مدينة محصنة على الحدود الشرقية 1ب) مكان في مصر السفلى، على جزيرة في نهر النيل جنوب ممفيس</t>
  </si>
  <si>
    <t> H2610</t>
  </si>
  <si>
    <t> חָנֵף</t>
  </si>
  <si>
    <t> 1) تدنيس ، تدنس ، تلوث ، فاسد 1 أ) (قل) 1 أ 1) أن تكون ملوثة 1 أ 2) أن تدنس ، تكون غير إله 1 ب) (هيفيل) 1 ب 1) لتلوث 1 ب 2) تدنس ، تجعلك غير مؤمن ، تتنجس</t>
  </si>
  <si>
    <t> H2611</t>
  </si>
  <si>
    <t> منافق، ملحد، دنس، منافق، غير متدين</t>
  </si>
  <si>
    <t> H2612</t>
  </si>
  <si>
    <t> חֹ֫נֶף</t>
  </si>
  <si>
    <t> بذاءة</t>
  </si>
  <si>
    <t> النفاق، الكفر، المنافق، البذاءة</t>
  </si>
  <si>
    <t> H2613</t>
  </si>
  <si>
    <t> חֲנֻפָּה</t>
  </si>
  <si>
    <t> البذاءة والتلوث والنفاق والإلحاد</t>
  </si>
  <si>
    <t> H2614</t>
  </si>
  <si>
    <t> חָנַק</t>
  </si>
  <si>
    <t> 1) أن يخنق ويخنق نفسه 1 أ) (نيفال) ليخنق نفسه 1 ب) (بيل) ليخنق</t>
  </si>
  <si>
    <t> H2615</t>
  </si>
  <si>
    <t> חַנָּתֹן</t>
  </si>
  <si>
    <t> حناثون</t>
  </si>
  <si>
    <t xml:space="preserve"> § حناتون = "كريمة" مدينة في زبولون</t>
  </si>
  <si>
    <t>H2616A</t>
  </si>
  <si>
    <t> חָסַד</t>
  </si>
  <si>
    <t> 1) لتكون جيدًا ، كن لطيفًا 1 أ) (Hithpael) لإظهار اللطف مع نفسك</t>
  </si>
  <si>
    <t> H2616B</t>
  </si>
  <si>
    <t> للعار</t>
  </si>
  <si>
    <t> 1) أن يوبخ ، يخجل 1 أ) (بيل) ليخجل ، أن يوبخ</t>
  </si>
  <si>
    <t> H2617A</t>
  </si>
  <si>
    <t> חֶ֫סֶד</t>
  </si>
  <si>
    <t> الخير واللطف والإخلاص</t>
  </si>
  <si>
    <t> H2617B</t>
  </si>
  <si>
    <t> عتاب، عار</t>
  </si>
  <si>
    <t> H2618</t>
  </si>
  <si>
    <t> حسد</t>
  </si>
  <si>
    <t xml:space="preserve"> رجل عاش في زمن الملكية المتحدة، لم يُذكر إلا في 1مل 4:10؛ والد: بن حسد (H1136) § حسد = "ابن الإخلاص" والد أو ربما ضابط مفوض في عهد سليمان</t>
  </si>
  <si>
    <t> H2619</t>
  </si>
  <si>
    <t> يدين</t>
  </si>
  <si>
    <t> حصادية</t>
  </si>
  <si>
    <t xml:space="preserve"> رجل من سبط يهوذا عاش في زمن الملكية المنقسمة، ورد ذكره فقط في 1 أي 3: 20؛ ابن: زربابل (ح2216)؛ شقيق: مشلام (H4918H)، حننيا (H2608L)، شلوميث (H8019I)، حشوبة (H2807)، أوهيل (H0169)، برخيا (H1296)، يوشاب-حسد (H3142)، أبيهود (G0010) § حسديا = "يهوه قد كان أمينا" ابن زربابل</t>
  </si>
  <si>
    <t> H2620</t>
  </si>
  <si>
    <t> חָסָה</t>
  </si>
  <si>
    <t> للبحث عن ملجأ</t>
  </si>
  <si>
    <t>1) (قال) أن يلجأ ، ويهرب من أجل الحماية 1 أ) توكل على (الله) ، أو تثق أو ترجو (الله) (شكل).</t>
  </si>
  <si>
    <t> H2621G</t>
  </si>
  <si>
    <t> חֹסָה</t>
  </si>
  <si>
    <t> هوساه</t>
  </si>
  <si>
    <t xml:space="preserve"> § حوصة = "ملجأ" مكان في أشير</t>
  </si>
  <si>
    <t> H2621H</t>
  </si>
  <si>
    <t> رجل عاش في زمن الملكية المنقسمة، ورد ذكره لأول مرة في 1 أي 16: 38؛ والد: شمري (H8113I)، حلقيا (H2518J)، طباليا (H2882)، زكريا (H2148F) § هوسا = "ملجأ" 1) بواب لاوي للهيكل 2) مكان في أشير</t>
  </si>
  <si>
    <t> H2622</t>
  </si>
  <si>
    <t> חָסוּת</t>
  </si>
  <si>
    <t> لجأ</t>
  </si>
  <si>
    <t> ملجأ، مأوى</t>
  </si>
  <si>
    <t> H2623</t>
  </si>
  <si>
    <t> طية</t>
  </si>
  <si>
    <t> 1) المؤمنون ، الطيبون ، التقي ، القدوس ، القديس ، المتدين 1 أ) النوع 1 ب) الأتقياء ، الأتقياء 1 ج) المؤمنون (بديل)</t>
  </si>
  <si>
    <t> H2624</t>
  </si>
  <si>
    <t> يدين</t>
  </si>
  <si>
    <t> طائر اللقلق</t>
  </si>
  <si>
    <t> H2625</t>
  </si>
  <si>
    <t> طية</t>
  </si>
  <si>
    <t> H2626</t>
  </si>
  <si>
    <t> طية</t>
  </si>
  <si>
    <t> H2627</t>
  </si>
  <si>
    <t> ار</t>
  </si>
  <si>
    <t> تفتقر إلى</t>
  </si>
  <si>
    <t> يفتقر، يريد، ناقص</t>
  </si>
  <si>
    <t> H2628</t>
  </si>
  <si>
    <t> חָסַל</t>
  </si>
  <si>
    <t> (قال) يستهلك، ينهي، ينهي</t>
  </si>
  <si>
    <t> H2629</t>
  </si>
  <si>
    <t> חָסַם</t>
  </si>
  <si>
    <t> (قال) ليتوقف، كمام</t>
  </si>
  <si>
    <t> H2630</t>
  </si>
  <si>
    <t>חָסַן</t>
  </si>
  <si>
    <t> إلى الكنز</t>
  </si>
  <si>
    <t> (نيفال) يُكنز، يُكتنز، يُوضع، يُخزن المعادل الآرامي: cha.san ( akhësënz "يمتلك" H2631)</t>
  </si>
  <si>
    <t> H2631</t>
  </si>
  <si>
    <t> חֲסַן</t>
  </si>
  <si>
    <t> لامتلاك</t>
  </si>
  <si>
    <t> (أفيل) للاستيلاء على الآرامية cha.san (تحديث "لكنز" H2630)</t>
  </si>
  <si>
    <t> H2632</t>
  </si>
  <si>
    <t> חֵ֫סֶן</t>
  </si>
  <si>
    <t> قوة، قوة، قوة (الملك)، (ملكية) قوة الآرامية شيل.تون (بشيرة، "سلطان" H7983)</t>
  </si>
  <si>
    <t> H2633</t>
  </si>
  <si>
    <t> חֹ֫סֶן</t>
  </si>
  <si>
    <t> ثروات، كنز، ثروة</t>
  </si>
  <si>
    <t> H2634</t>
  </si>
  <si>
    <t> חָסֹן</t>
  </si>
  <si>
    <t> H2635</t>
  </si>
  <si>
    <t> חֲסַף</t>
  </si>
  <si>
    <t> الطين، الفخار</t>
  </si>
  <si>
    <t> H2636</t>
  </si>
  <si>
    <t> חַסְפַּס</t>
  </si>
  <si>
    <t> 1) (Pual) للتقشير ، تقشر (فقط في النعت) 1 أ) المقياس مثل ، تقشر ، تحجيم</t>
  </si>
  <si>
    <t> H2637</t>
  </si>
  <si>
    <t> ار</t>
  </si>
  <si>
    <t> 1) نقص ، يكون بدون ، ينقص ، ينقص ، لديك حاجة 1 أ) (Qal) 1a1) لنقص 1a2) ينقص 1a3) ينقص ، ينقص 1b) (Piel) يسبب نقص 1c) (Hiphil) أن تتسبب في عدم وجودها</t>
  </si>
  <si>
    <t> H2638</t>
  </si>
  <si>
    <t>في حاجة إلى، يفتقر، محتاج، في حاجة إلى</t>
  </si>
  <si>
    <t> H2639</t>
  </si>
  <si>
    <t> ار</t>
  </si>
  <si>
    <t> الفقر والعوز</t>
  </si>
  <si>
    <t> H2640</t>
  </si>
  <si>
    <t> ار</t>
  </si>
  <si>
    <t> نقص</t>
  </si>
  <si>
    <t> تريد، تفتقر، تريد، عدم</t>
  </si>
  <si>
    <t> H2641</t>
  </si>
  <si>
    <t> النسخة</t>
  </si>
  <si>
    <t> حسرة</t>
  </si>
  <si>
    <t xml:space="preserve"> رجل يعيش في زمن الملكية المنقسمة، ورد ذكره لأول مرة في 2 مل 22: 14؛ والد: تكفاه (H8616)؛ وتسمى أيضًا حصرة في 2أخ 34:22؛ اسم آخر لـ char.chas (حرحس H2745) § حصرة = "نقص" جد شلوم الذي كان زوج خلدة النبية؛ كما تهجئ "حرحس"</t>
  </si>
  <si>
    <t> H2642</t>
  </si>
  <si>
    <t> ملف</t>
  </si>
  <si>
    <t> الشيء الناقص، العيب، النقص</t>
  </si>
  <si>
    <t> H2643</t>
  </si>
  <si>
    <t> חַף</t>
  </si>
  <si>
    <t> بريء، نقي، نظيف</t>
  </si>
  <si>
    <t> H2644</t>
  </si>
  <si>
    <t> חָפָא</t>
  </si>
  <si>
    <t> للقيام سرا</t>
  </si>
  <si>
    <t> (بيل) للتغطية، القيام سرا</t>
  </si>
  <si>
    <t> H2645</t>
  </si>
  <si>
    <t> חָפָה</t>
  </si>
  <si>
    <t> 1) لتغطية ، تراكب ، مغطى بالشمس ، مغطاة بألواح أو ألواح 1 أ) (Qal) لتغطية 1 ب) (Niphal) ليتم تغطيتها 1c) (Piel) للتغطية ، تراكب</t>
  </si>
  <si>
    <t> H2646</t>
  </si>
  <si>
    <t> חֻפָּה</t>
  </si>
  <si>
    <t> ظلة</t>
  </si>
  <si>
    <t>1) غرفة ، غرفة ، مظلة ، خزانة 1 أ) مظلة 1 ب) غرفة 1 ج) حماية إلهية (شكل)</t>
  </si>
  <si>
    <t> H2647</t>
  </si>
  <si>
    <t> هوبة</t>
  </si>
  <si>
    <t xml:space="preserve"> رجل يعيش في زمن الملكية المنقسمة، تم ذكره فقط في 1 أي 24: 13 § هبة = "مظلة" كاهن من الطبقة الثالثة عشرة في زمن داود</t>
  </si>
  <si>
    <t> H2648</t>
  </si>
  <si>
    <t> חָפַז</t>
  </si>
  <si>
    <t> 1) الإسراع ، الفرار ، الإسراع ، الخوف ، الرعب 1 أ) (قال) أن تكون في عجلة من أمره ، تنزعج 1 ب) (نيفال) لتكون في عجلة من أمرك</t>
  </si>
  <si>
    <t> H2649</t>
  </si>
  <si>
    <t> חִפָּזוֹן</t>
  </si>
  <si>
    <t> تسرع</t>
  </si>
  <si>
    <t> على عجل، على عجل، خوف، رحلة سريعة</t>
  </si>
  <si>
    <t> H2650G</t>
  </si>
  <si>
    <t> طية</t>
  </si>
  <si>
    <t> هوبيم</t>
  </si>
  <si>
    <t> رجل من سبط بنيامين يعيش في زمن مصر والبرية، ورد ذكره لأول مرة في ١ أخبار ٧:١٢؛ ابن: عير (H5893)؛ شقيق: شوبيم (H8206) ومعكة (H4601M) § هبيم = "محمي" رئيس عائلة بنيامينية</t>
  </si>
  <si>
    <t> H2650H</t>
  </si>
  <si>
    <t>رجل من سبط بنيامين يعيش في زمن مصر والبرية، ورد ذكره لأول مرة في تك 46: 21؛ ابن: بنيامين (ح1144)؛ شقيق: بالع (ه 1106 أ)، باكر (ه 1071)، أشبيل (ه 0788)، جيرا (ه 1617)، نعمان (ه 5283)، إحي ( ه 0278)، روش ( ه 7220)، موبيم ( ه 4649)، أرد ( ه 0714)، أحيرام ( ه ). H0297) وجيدائيل (H3043)؛ ويُدعى أيضًا الحوفاميت في عدد 26: 39؛ هوفام في عدد ٢٦: ٣٩؛ حورام في 1 أخبار 8: 5؛ § هبيم = "محمي" رب الأسرة بنيامينية</t>
  </si>
  <si>
    <t> H2651</t>
  </si>
  <si>
    <t> جديد</t>
  </si>
  <si>
    <t> حفنة، أجوف اليد</t>
  </si>
  <si>
    <t> H2652</t>
  </si>
  <si>
    <t> أخبار</t>
  </si>
  <si>
    <t> حفني</t>
  </si>
  <si>
    <t xml:space="preserve">رجل يعيش في زمن الملكية المتحدة، ورد ذكره لأول مرة في ١ صم ١: ٣؛ ابن: إيلي (ح5941)؛ شقيق: فينحاس (H6372H) § حفني = "ملاكم" أحد ابني عالي اللذين كانا كاهنين في شيلوه واشتهروا بوحشيتهم وشهوتهم؛ فجرت خطاياهم لعنة على بيت أبيهم وحكمهم الرب عندما أخذوا التابوت للحرب. ضاع الفلك وقتل الأخوان ومات عالي لما سمع الخبر</t>
  </si>
  <si>
    <t> H2653</t>
  </si>
  <si>
    <t> مساعدة</t>
  </si>
  <si>
    <t> (قال) غطى، أحاط، آوى، درع، أحاط</t>
  </si>
  <si>
    <t> H2654A</t>
  </si>
  <si>
    <t> جديد</t>
  </si>
  <si>
    <t> لتستمتع بها</t>
  </si>
  <si>
    <t> 1) أن تبتهج ، تسعد ، تشتهي ، تسعد ب 1 أ) (قال) 1 أ 1) من الرجال 1 أ 1 أ) أن تسعد ، تبتهج في 1 أ 1 ب) أن تسعد ، تشتهي ، تسعد بعمل 1 أ 2) الله 1 أ 2 أ) للاستمتاع ، يسعدني في 1a2b) أن يسعدك القيام به</t>
  </si>
  <si>
    <t> H2654B</t>
  </si>
  <si>
    <t> חָפַץ</t>
  </si>
  <si>
    <t> للتأثير</t>
  </si>
  <si>
    <t> 1) للتحرك ، انحنى 1 أ) (Qal) للانحناء</t>
  </si>
  <si>
    <t> H2655</t>
  </si>
  <si>
    <t> مبهج</t>
  </si>
  <si>
    <t>يرغب، يبتهج، يستمتع به</t>
  </si>
  <si>
    <t> H2656</t>
  </si>
  <si>
    <t> חֵ֫פֶץ</t>
  </si>
  <si>
    <t> 1) البهجة ، اللذة 1 أ) البهجة 1 ب) الرغبة ، الشوق 1 ج) اللذة السعيدة 1 د) ما يسعد المرء به</t>
  </si>
  <si>
    <t> H2657G</t>
  </si>
  <si>
    <t> חֶפְצִי־בָהּ</t>
  </si>
  <si>
    <t> حفصيبة</t>
  </si>
  <si>
    <t> امرأة تعيش في زمن الملكية المنقسمة، مذكورة فقط في 2 مل 21: 1؛ متزوج من حزقيا (ح2396)؛ والدة: منسى (ح4519هـ) § حفزي باه = "لذتي بها" 1) ملكة الملك حزقيا وأم منسى 2) اسم ليسوعليم (شكل.)</t>
  </si>
  <si>
    <t> H2657H</t>
  </si>
  <si>
    <t> فرحتي في بلدها</t>
  </si>
  <si>
    <t> Hephzi-bah = "my delight is in her" Another name of ye.ru.sha.laim (יְרוּשָׁלִַ֫ם, יְרוּשְׁלֵם "Jerusalem" H3389)</t>
  </si>
  <si>
    <t> H2658</t>
  </si>
  <si>
    <t> جديد</t>
  </si>
  <si>
    <t> 1) للحفر ، ابحث عن 1a) (Qal) 1a1) لحفر 1a2) للبحث والبحث والاستكشاف</t>
  </si>
  <si>
    <t> H2659</t>
  </si>
  <si>
    <t> جديد</t>
  </si>
  <si>
    <t>1) أن تخجل ، تخجل ، تخجل ، تشعر بالخجل 1 أ) (قل) أن تخجل ، تخجل 1 ب) (هيفيل) لإظهار الخجل ، وإظهار الخجل ، وإحداث الإحراج</t>
  </si>
  <si>
    <t> H2660A</t>
  </si>
  <si>
    <t> جديد</t>
  </si>
  <si>
    <t> حافر</t>
  </si>
  <si>
    <t> رجل من سبط منسى يعيش في زمن مصر والبرية، ورد ذكره لأول مرة في عدد ٢٦: ٣٢؛ ابن: جلعاد (ح ١٥٦٨ هـ)؛ شقيق: أبيزر (H0044I)، حالك (H2507)، أسريئيل (H0844)، شكيم (H7928) وشميدة (H8061)؛ والد: صلفحاد (H6765) اسمه أيضًا: cheph.ri (الحفاريت H2662) § حافر = "بئر" 1) الابن الأصغر لجلعاد ورئيس عائلة الحافريين 2) ابن أشير والد تقوع 3) المكراثي، أحد جبابرة داود</t>
  </si>
  <si>
    <t> H2660B</t>
  </si>
  <si>
    <t xml:space="preserve"> § حافر = "بئر" مكان في كنعان القديمة، غرب نهر الأردن، غزاها يشوع</t>
  </si>
  <si>
    <t> H2660G</t>
  </si>
  <si>
    <t>رجل من سبط يهوذا عاش في زمن الملكية المنقسمة، ورد ذكره فقط في 1 أي 4: 6؛ ابن: أشحور (H0806) ونعرة (H5292B)؛ شقيق: أحزام (H0275)، تيميني (H8488) وهاهاشتاري (H0326)؛ الأخ غير الشقيق لـ: صرث (ه6889)، يزهار (ه3328)، اثنان (ه0869) وكوز (ه6976) § حافر = "بئر" 1) مكان في كنعان القديمة، غرب الأردن، غزاها يشوع 2) أ مكان في يهوذا، ربما هو نفسه كما في 1 أعلاه</t>
  </si>
  <si>
    <t> H2660H</t>
  </si>
  <si>
    <t> رجل عاش في زمن الملكية المنقسمة، مذكور فقط في 1 أي 11: 36 § حافر = "بئر" 1) مكان في كنعان القديمة، غربي الأردن، غزاه يشوع 2) مكان في يهوذا، ربما هو نفسه كما 1 أعلاه</t>
  </si>
  <si>
    <t> H2661</t>
  </si>
  <si>
    <t> ار</t>
  </si>
  <si>
    <t> خلد</t>
  </si>
  <si>
    <t> الخلد (كما حفار)</t>
  </si>
  <si>
    <t> H2662</t>
  </si>
  <si>
    <t> ر</t>
  </si>
  <si>
    <t> الهيفريت</t>
  </si>
  <si>
    <t xml:space="preserve">شخص من نسل حافر، وهو رجل من سبط منسى يعيش في زمن مصر والبرية، وقد ورد ذكره لأول مرة في عدد 26: 32؛ ابن: جلعاد (ح ١٥٦٨ هـ)؛ شقيق: أبيزر (H0044I)، حالك (H2507)، أسريئيل (H0844)، شكيم (H7928) وشميدة (H8061)؛ والد: صلفحاد (H6765) مجموعة che.pher ( باحث "حافر" H2660A) § Hepherites، من حافر "حفرة" أو "العار" من نسل حافر بن جلعاد</t>
  </si>
  <si>
    <t> H2663</t>
  </si>
  <si>
    <t> اريد</t>
  </si>
  <si>
    <t> Hapharaim</t>
  </si>
  <si>
    <t xml:space="preserve"> حَفَرايم = "حفرتان" مكان في يساكر، اسم آخر لـ oph.rah (عَفرة "عفرة" H6084H)</t>
  </si>
  <si>
    <t> H2664</t>
  </si>
  <si>
    <t> חָפַשׂ</t>
  </si>
  <si>
    <t>1) للبحث ، والبحث ، والبحث ، والتنكر 1a) (Qal) 1a1) للبحث عن 1a2) للتفكير ، وابتكار 1a3) للبحث ، والاختبار 1b) (Niphal) ليتم البحث عنها ، والتعرض 1c ) (Piel) للبحث ، والبحث ، والبحث عن 1d) (Pual) ليتم البحث عنها ، والبحث عنها 1e) (Hithpael) 1e1) لإخفاء نفسه 1e2) للسماح لنفسه بالبحث عنه</t>
  </si>
  <si>
    <t> H2665</t>
  </si>
  <si>
    <t> חֵ֫פֶשׂ</t>
  </si>
  <si>
    <t> خدعة، مؤامرة، جهاز (داهية).</t>
  </si>
  <si>
    <t> H2666</t>
  </si>
  <si>
    <t> חָפַשׁ</t>
  </si>
  <si>
    <t> كن حرا</t>
  </si>
  <si>
    <t> (بوال) أن تكون حرًا، تتحرر</t>
  </si>
  <si>
    <t> H2667</t>
  </si>
  <si>
    <t> חֹ֫פֶשׁ</t>
  </si>
  <si>
    <t> الانتشار</t>
  </si>
  <si>
    <t> نسيج واسع الانتشار لركوب الخيل، وبطانية السرج، وأقمشة السرج؛ بمعنى غير مؤكد</t>
  </si>
  <si>
    <t> H2668</t>
  </si>
  <si>
    <t> חֻפְֿשָׁה</t>
  </si>
  <si>
    <t> H2669</t>
  </si>
  <si>
    <t> חׇפְשִׁית</t>
  </si>
  <si>
    <t> الانفصال والحرية</t>
  </si>
  <si>
    <t> H2670</t>
  </si>
  <si>
    <t> ي</t>
  </si>
  <si>
    <t> 1) خالية 1 أ) خالية (من العبودية) 1 ب) خالية (من الضرائب أو الالتزامات)</t>
  </si>
  <si>
    <t> H2671</t>
  </si>
  <si>
    <t> חֵץ</t>
  </si>
  <si>
    <t> H2672</t>
  </si>
  <si>
    <t> د</t>
  </si>
  <si>
    <t>1) للحفر ، والشق ، والقسمة ، والنحت ، والصنع ، والقطع ، والحفر ، والقطع ، والمحجر ، والحفر ، والبناء 1 أ) (Qal) 1a1) للنحت ، وحفر 1a2) لقطع 1a2a) الحجر 1a2b) الخشب 1a3 ) للنقش في قطع (ميتاف.) 1 أ 4) لتقسيم ، تشق 1 ب) (نيفال) لتقطع ، تُحفر ، تُنقش 1 ج) (هيفيل) لتقطع إلى قطع ، مقطعة إلى قطع 1 د) (بوال) لتكون قطع من ، محفورة من</t>
  </si>
  <si>
    <t> H2673</t>
  </si>
  <si>
    <t> חָצָה</t>
  </si>
  <si>
    <t> 1) تقسم ، تقسم إلى قسمين ، تقطع ، تعيش نصف (من حياة المرء) 1 أ) (Qal) 1a1) لتقسيم 1a2) إلى نصف ، تقسم إلى قسمين 1b) (Niphal) لتقسيمها</t>
  </si>
  <si>
    <t> H2674G</t>
  </si>
  <si>
    <t> ش</t>
  </si>
  <si>
    <t> حاصور</t>
  </si>
  <si>
    <t> حاصور = "قلعة" مدينة ملكية في شمال فلسطين مخصصة لنفتالي واسمها أيضًا: chets.ron (الحزرون H2696J)</t>
  </si>
  <si>
    <t> H2674H</t>
  </si>
  <si>
    <t xml:space="preserve"> § حاصور = "قلعة" إحدى مدن يهوذا في أقصى الجنوب</t>
  </si>
  <si>
    <t> H2674I</t>
  </si>
  <si>
    <t xml:space="preserve"> § حاصور = "قلعة" إحدى مدن يهوذا في أقصى الجنوب</t>
  </si>
  <si>
    <t> H2674J</t>
  </si>
  <si>
    <t xml:space="preserve">§ حاصور = "قلعة" بلدة شمال القدس أقام فيها البنيامينيون بعد العودة من المنفى</t>
  </si>
  <si>
    <t> H2674K</t>
  </si>
  <si>
    <t xml:space="preserve"> § حاصور = "قلعة" موقع في الجزيرة العربية</t>
  </si>
  <si>
    <t> H2675</t>
  </si>
  <si>
    <t> חָצוֹר חֲדַתָּה</t>
  </si>
  <si>
    <t> حاصور حتة</t>
  </si>
  <si>
    <t xml:space="preserve"> § حاصور-حداتة = "حاصور الجديدة" مدينة في جنوب يهوذا؛ المرجع: يش 15: 25</t>
  </si>
  <si>
    <t> H2676</t>
  </si>
  <si>
    <t> الأخبار</t>
  </si>
  <si>
    <t> وسط، وسط، نصف، قسمة</t>
  </si>
  <si>
    <t> H2677</t>
  </si>
  <si>
    <t> جديد</t>
  </si>
  <si>
    <t> 1) نصف 1 أ) نصف 1 ب) وسط</t>
  </si>
  <si>
    <t> H2678</t>
  </si>
  <si>
    <t> جديد</t>
  </si>
  <si>
    <t> H2679</t>
  </si>
  <si>
    <t> نصف (المناحيين)</t>
  </si>
  <si>
    <t> نصف (المناحيت) نصف المناحثيين. مدمج مع ma.na.chat (Marahat "Manahath" H4506A)</t>
  </si>
  <si>
    <t> H2680</t>
  </si>
  <si>
    <t> أخبار جديدة</t>
  </si>
  <si>
    <t> شازي المناهثي</t>
  </si>
  <si>
    <t> (نصف) مناحيث، ومستقر مناحيت نصف منسى.</t>
  </si>
  <si>
    <t> H2681</t>
  </si>
  <si>
    <t> جديد</t>
  </si>
  <si>
    <t> مسكن، مسكن، مستقر، تسكن</t>
  </si>
  <si>
    <t> H2682A</t>
  </si>
  <si>
    <t> أ) عشب 1 ب) من الفناء السريع (شكل)</t>
  </si>
  <si>
    <t> H2682B</t>
  </si>
  <si>
    <t> كراث</t>
  </si>
  <si>
    <t> العشب، الكراث، العشب الأخضر، العشب</t>
  </si>
  <si>
    <t> H2683</t>
  </si>
  <si>
    <t> جديد</t>
  </si>
  <si>
    <t> حضن، حضن الثوب</t>
  </si>
  <si>
    <t> H2684</t>
  </si>
  <si>
    <t> جديد</t>
  </si>
  <si>
    <t> حضن، حضن</t>
  </si>
  <si>
    <t> H2685</t>
  </si>
  <si>
    <t> جديد</t>
  </si>
  <si>
    <t> كن متسرعا</t>
  </si>
  <si>
    <t> (أفل) أن يكون عاجلاً، قاسياً، يظهر الوقاحة</t>
  </si>
  <si>
    <t> H2686A</t>
  </si>
  <si>
    <t> جديد</t>
  </si>
  <si>
    <t> 1) لتقسيم 1 أ) (Qal) لتقسيم 1b) (Piel) لتقسيم 1c) (Pual) ليتم قطعها ، يتم الانتهاء</t>
  </si>
  <si>
    <t> H2686B</t>
  </si>
  <si>
    <t> 2) لإطلاق السهام 2 أ) (بيل) آرتشر (النعت)</t>
  </si>
  <si>
    <t> H2687</t>
  </si>
  <si>
    <t> جديد</t>
  </si>
  <si>
    <t> H2688</t>
  </si>
  <si>
    <t> جديد</t>
  </si>
  <si>
    <t> حززون تمار</t>
  </si>
  <si>
    <t xml:space="preserve"> Hazezon-tamar = "تقسيم النخلة" مدينة تقع في صحراء يهوذا؛ اسم آخر لـ en ge.di ( ِِِِِِِِِِِِِِِِِِِِِِِِِِِِِِِِِ ِ َ َ َ َ َ َ َ َ َ َ َ ِ إنجيدي H5872)</t>
  </si>
  <si>
    <t> H2689</t>
  </si>
  <si>
    <t> جديد</t>
  </si>
  <si>
    <t> البوق، كلاريون</t>
  </si>
  <si>
    <t> H2690</t>
  </si>
  <si>
    <t> ار</t>
  </si>
  <si>
    <t> 1) صوت البوق 1 أ) (بيل) لاعبين على التوضيحات (النعت) 1 ب) (الهيبيل) صوت مع التوضيحات (النعت)</t>
  </si>
  <si>
    <t> H2691A</t>
  </si>
  <si>
    <t> ار</t>
  </si>
  <si>
    <t>محكمة</t>
  </si>
  <si>
    <t> 1) المحكمة ، الضميمة 1 أ) المرفقات 1 ب) المحكمة</t>
  </si>
  <si>
    <t> H2691B</t>
  </si>
  <si>
    <t> مسكن، مستوطنة، قرية، بلدة</t>
  </si>
  <si>
    <t> H2692</t>
  </si>
  <si>
    <t> חֲצַר־אַדָּר</t>
  </si>
  <si>
    <t> هزار أدار</t>
  </si>
  <si>
    <t xml:space="preserve"> § هزار أدار = "سياج المجد" مكان على الحدود الجنوبية لكنعان</t>
  </si>
  <si>
    <t> H2693</t>
  </si>
  <si>
    <t> חֲצַר גַּדָּה</t>
  </si>
  <si>
    <t> هزار جدة</t>
  </si>
  <si>
    <t xml:space="preserve"> § هزار-قدة = "قرية الحظ السعيد" مكان في جنوب يهوذا</t>
  </si>
  <si>
    <t> H2694</t>
  </si>
  <si>
    <t> חֲצַר הַתִּיכוֹן</t>
  </si>
  <si>
    <t> هازر هاتيكون</t>
  </si>
  <si>
    <t xml:space="preserve"> § هزار-هاتيكون = "المحكمة الوسطى" مكان في فلسطين، ربما في الزاوية الشرقية من جبل الشيخ</t>
  </si>
  <si>
    <t> H2695</t>
  </si>
  <si>
    <t> جديد</t>
  </si>
  <si>
    <t> هيزرو</t>
  </si>
  <si>
    <t xml:space="preserve"> رجل يعيش في زمن الملكية المتحدة، ورد ذكره لأول مرة في 2 صم 23:35؛ ويسمى أيضًا في نسخة الملك جيمس: هزراي؛ § حصرو أو حصراي = "حاصر" الكرملي، أحد محاربي داود الأقوياء الثلاثين في حراسته</t>
  </si>
  <si>
    <t> H2696G</t>
  </si>
  <si>
    <t> جديد</t>
  </si>
  <si>
    <t>رجل من سبط رأوبين يعيش في زمن مصر والبرية، ورد ذكره لأول مرة في تك 46: 9؛ ابن: رأوبين (H7205)؛ شقيق: حنوك (H2585J)، بالو (H6396) وكرمي (H3756) § حصرون = "محاط بسور" 1) ابن رأوبين 2) ابن فارص وحفيد يهوذا 3) مكان في أقصى الجنوب يهوذا</t>
  </si>
  <si>
    <t> H2696H</t>
  </si>
  <si>
    <t> رجل من سبط يهوذا يعيش في زمن مصر والبرية، ورد ذكره لأول مرة في تك 46: 12؛ ابن: بيريز (H6557)؛ شقيق: هامول (H2538)؛ متزوج من ابنة ماشير (H4353I) وأبيا (H0029J)؛ والد: رام (هـ7410)، يرحمئيل (ه3396)، كالب (ه3612هـ)، سجوب (ه7687هـ) وأشحور (ه0806) § حصرون = "محاط بسور" 1) ابن رأوبين 2) ابن فارص وحفيده يهوذا 3) مكان في أقصى جنوب يهوذا</t>
  </si>
  <si>
    <t> H2696I</t>
  </si>
  <si>
    <t> (قريوث) – حصرون</t>
  </si>
  <si>
    <t> Hezron = "surrounded by a wall" a place in the extreme south of Judah Combined with qe.riy.yot (קְרִיּוֹת "Kerioth" H7152)</t>
  </si>
  <si>
    <t>H2696J</t>
  </si>
  <si>
    <t> حصرون = "محاط بسور" مكان في أقصى جنوب يهوذا، اسم آخر لتشاتسور (Hasor "H2674G" "محاط بسور").</t>
  </si>
  <si>
    <t> H2697</t>
  </si>
  <si>
    <t> جديد</t>
  </si>
  <si>
    <t> الهيرونيت</t>
  </si>
  <si>
    <t xml:space="preserve"> شخص من حصرون، وهو رجل من سبط يهوذا يعيش في زمن مصر والبرية، وقد ورد ذكره لأول مرة في تك 46: 12؛ ابن: بيريز (H6557)؛ شقيق: هامول (H2538)؛ متزوج من ابنة ماشير (H4353I) وأبيا (H0029J)؛ والد: رام (H7410)، يرحمئيل (H3396)، كالب (H3612H)، سجوب (H7687H) وأشحور (H0806) مجموعة من chets.ron ( باحثة "حصرون" H2696H) § الحصرونيين، من حصرون "المغلقة" أو "التقسيم" "من نسل حصرون".</t>
  </si>
  <si>
    <t> H2698</t>
  </si>
  <si>
    <t> جديد</t>
  </si>
  <si>
    <t> هازروث</t>
  </si>
  <si>
    <t xml:space="preserve"> § حضيروت = "مستوطنة" معسكر بني إسرائيل في البرية</t>
  </si>
  <si>
    <t> H2699</t>
  </si>
  <si>
    <t> اريد</t>
  </si>
  <si>
    <t> القرى</t>
  </si>
  <si>
    <t xml:space="preserve"> § هزاريم = "قرى" مستوطنات الإسماعيليين</t>
  </si>
  <si>
    <t> H2700</t>
  </si>
  <si>
    <t>חֲצַרְמָ֫וֶת</t>
  </si>
  <si>
    <t> هازارمافيث</t>
  </si>
  <si>
    <t> رجل يعيش في زمن الآباء، ورد ذكره لأول مرة في تك 10: 26؛ ابن: يقطان (ح3355)؛ شقيق: الموداد (ه0486)، شلف (ه8026)، يراح (ه3392)، هدورام (ه1913أ)، أوزال (ه0187)، دقلة (ه1853)، أوبال (ه5745)، أبيمايل (ه0039)، شيبا (ه7614ه)، أوفير (هـ). H0211) وحويلة (H2341I) وجباب (H3103) § هزارمويث = "قرية الموت" الثالثة في ترتيب أبناء يقطان</t>
  </si>
  <si>
    <t> H2701</t>
  </si>
  <si>
    <t> חֲצַר סוּסָה</t>
  </si>
  <si>
    <t> هزار سوسة</t>
  </si>
  <si>
    <t xml:space="preserve"> § هزار سوسة = "قرية الخيل" إحدى المدن المخصصة لشمعون في أقصى جنوب يهوذا والمكان الذي كان سليمان يربي فيه الخيول</t>
  </si>
  <si>
    <t> H2702</t>
  </si>
  <si>
    <t> חֲצַר סוּסִים</t>
  </si>
  <si>
    <t> هزار سوسيم</t>
  </si>
  <si>
    <t xml:space="preserve"> § هزار سوسيم = "قرية الخيول" مكان في سمعان</t>
  </si>
  <si>
    <t> H2703</t>
  </si>
  <si>
    <t> أكثر من ذلك</t>
  </si>
  <si>
    <t> هزار عنان</t>
  </si>
  <si>
    <t xml:space="preserve">هزار عينون = "قرية الينابيع" مدينة تقع على الحدود الشمالية الشرقية لكنعان؛ نفس cha.tsar e.nan ( باحث هزار-عينان H2704)</t>
  </si>
  <si>
    <t> H2704</t>
  </si>
  <si>
    <t> جديد</t>
  </si>
  <si>
    <t xml:space="preserve"> هزار عينان = "قرية الينابيع" مدينة تقع على الحدود الشمالية الشرقية لكنعان؛ نفس اسم cha.tsar e.non ( باحث عنان هزار-عينان H2703) يُسمى أيضًا: تشا.تسار إي.نون ( باحث عنان- هزار-عينان H2703)</t>
  </si>
  <si>
    <t> H2705</t>
  </si>
  <si>
    <t> جديد</t>
  </si>
  <si>
    <t> هزار شوال</t>
  </si>
  <si>
    <t xml:space="preserve"> § هزار شوال = "قرية ابن آوى" بلدة في جنوب يهوذا</t>
  </si>
  <si>
    <t> H2706G</t>
  </si>
  <si>
    <t> جديد</t>
  </si>
  <si>
    <t> النظام: مرسوم</t>
  </si>
  <si>
    <t> مرسوم 1) قانون، مرسوم، حد، شيء مقرر، واجب 1أ) مهمة مقررة 1ب) الجزء المقرر 1ج) الإجراء المقرر (لنفسه)، القرار 1د) المقرر المستحق 1ه) الحد المقرر، الحدود 1و) سن، مرسوم، مرسوم 1f1 ) مرسوم محدد 1f2) القانون بشكل عام 1ز) التشريعات والقوانين 1ز1) الشروط 1ز2) التشريعات 1ز3) المراسيم 1ز4) التشريعات المدنية التي أمر بها الله</t>
  </si>
  <si>
    <t> H2706H</t>
  </si>
  <si>
    <t> النظام: جزء</t>
  </si>
  <si>
    <t> : الجزء 1) القانون، المرسوم، الحد، شيء مقرر، واجب 1أ) المهمة المقررة 1ب) الجزء المقرر 1ج) الإجراء المقرر (لنفسه)، القرار 1د) المقرر المستحق 1ه) الحد المقرر، الحدود 1و) التشريع، المرسوم، المرسوم 1f1 ) مرسوم محدد 1f2) القانون بشكل عام 1ز) التشريعات والقوانين 1ز1) الشروط 1ز2) التشريعات 1ز3) المراسيم 1ز4) التشريعات المدنية التي أمر بها الله</t>
  </si>
  <si>
    <t> H2706I</t>
  </si>
  <si>
    <t> النظام: التخصيص</t>
  </si>
  <si>
    <t> التخصيص / الحدود 1) القانون، المرسوم، الحد، شيء مقرر، واجب 1أ) المهمة المقررة 1ب) الجزء المقرر 1ج) الإجراء المقرر (لنفسه)، القرار 1د) المقرر المستحق 1ه) الحد المقرر، الحد 1و) التشريع، المرسوم، المرسوم 1f1) مرسوم محدد 1f2) القانون بشكل عام 1g) التشريعات والقوانين 1g1) الشروط 1g2) التشريعات 1g3) المراسيم 1g4) التشريعات المدنية التي أمر بها الله</t>
  </si>
  <si>
    <t> H2707</t>
  </si>
  <si>
    <t> חָקָה</t>
  </si>
  <si>
    <t> 1) للقطع والنحت والقطع في 1 أ) (بوال) منحوتة (المشاركة) 1 ب) (Hithpael) للنقش وقطع حد</t>
  </si>
  <si>
    <t> H2708</t>
  </si>
  <si>
    <t> חֻקָּה</t>
  </si>
  <si>
    <t> النظام الأساسي</t>
  </si>
  <si>
    <t> 1) النظام الأساسي ، المرسوم ، الحد ، التشريع ، شيء موصوف 1 أ) النظام الأساسي</t>
  </si>
  <si>
    <t> H2709</t>
  </si>
  <si>
    <t> خوذ</t>
  </si>
  <si>
    <t> هاكوفها</t>
  </si>
  <si>
    <t xml:space="preserve"> رجل يعيش في زمن السبي والعودة، تم ذكره لأول مرة في عز 2: 51 § هاكوفا = "منحني" رئيس عائلة من المنفيين العائدين مع زربابل</t>
  </si>
  <si>
    <t> H2710</t>
  </si>
  <si>
    <t> חָקַק</t>
  </si>
  <si>
    <t>1) لقص ، أو إصدار ، أو تسجيل ، أو ضبط ، أو نقش ، أو تصوير ، أو التحكم 1 أ) (Qal) 1a1) لقطع 1a2) للقطع أو القطع ، أو القطع ، أو النقش ، أو الكتابة 1a3) للتتبع ، ووضع علامة 1a4) لنقش ، كتابة (لقانون) 1 ب) (Poel) 1b1) لتدوين ، سن ، مرسوم 1b2) الشخص الذي يأمر ، المشرع (المشاركة) 1 ج) (Pual) شيء مرسوم ، القانون (النعت) 1 د) (Hophal) ليتم تسجيلها</t>
  </si>
  <si>
    <t> H2711</t>
  </si>
  <si>
    <t> חֵקֶק</t>
  </si>
  <si>
    <t> مرسوم، العزم، النظام الأساسي، الإجراء المقرر</t>
  </si>
  <si>
    <t> H2712A</t>
  </si>
  <si>
    <t> חֻקֹֿק</t>
  </si>
  <si>
    <t> هوكوك</t>
  </si>
  <si>
    <t xml:space="preserve"> § حقوق = "عينت" مدينة على حدود نفتالي</t>
  </si>
  <si>
    <t> H2712B</t>
  </si>
  <si>
    <t> חוּקֹק</t>
  </si>
  <si>
    <t> هوكوك</t>
  </si>
  <si>
    <t> "هكوك" = "عين" مدينة في أشير، اسم آخر لـ "شيل.قات" (الحلكة "H2520").</t>
  </si>
  <si>
    <t> H2713</t>
  </si>
  <si>
    <t> ار</t>
  </si>
  <si>
    <t>1) للبحث، والبحث، والبحث، والفحص، والتحقيق 1أ) (قال) 1أ1) للبحث (عن) 1أ2) للبحث من خلال، واستكشاف 1أ3) لفحص شامل 1ب) (نيفال) 1ب1) ليتم البحث عنها، يتم اكتشافها ، التحقق منها ، فحصها 1 ج) (بيل) للبحث ، البحث</t>
  </si>
  <si>
    <t> H2714</t>
  </si>
  <si>
    <t> ار</t>
  </si>
  <si>
    <t> يبحث</t>
  </si>
  <si>
    <t> بحث، تحقيق، بحث، استقصاء، شيء يجب البحث عنه</t>
  </si>
  <si>
    <t> H2715</t>
  </si>
  <si>
    <t> نبيل، حر</t>
  </si>
  <si>
    <t> H2716</t>
  </si>
  <si>
    <t> جديد</t>
  </si>
  <si>
    <t> الروث والبراز</t>
  </si>
  <si>
    <t> H2717A</t>
  </si>
  <si>
    <t> جديد</t>
  </si>
  <si>
    <t> 1) حتى يجف ، يجف 1 أ) (Qal) يجفف ، يجفف 1 ب) (Pual) يجفف 1c) (Hiphil) حتى يجف 1D) (Hophal) حتى يجف</t>
  </si>
  <si>
    <t> H2717B</t>
  </si>
  <si>
    <t> 1) ليكون خرابا، يخرب، يصير مقفرا، يكون مقفرا، يكون في حالة خراب 1أ) (قال) ليكون خرابا، يكون مقفرا 1ب) (نيفال) 1b1) ليكون مقفرا 1b2) مقفرا (النعت) 1ج) (هيفيل ) to lay waste, make desolate 1d) (Hophal) to be laid waste Aramaic equivalent: cha.rav (חֲרַב "be wasted" H2718)</t>
  </si>
  <si>
    <t> H2717C</t>
  </si>
  <si>
    <t> جديد</t>
  </si>
  <si>
    <t>للهجوم، الضرب، الذبح، القتال</t>
  </si>
  <si>
    <t> H2718</t>
  </si>
  <si>
    <t> جديد</t>
  </si>
  <si>
    <t> كن واقعي</t>
  </si>
  <si>
    <t> 1) ليجف ، تكون النفايات 1 أ) (هوفال) لتكون نفايات</t>
  </si>
  <si>
    <t> H2719</t>
  </si>
  <si>
    <t> عرقي</t>
  </si>
  <si>
    <t> 1) سيف ، سكين 1 أ) سيف 1 ب) سكين 1 ج) أدوات لقطع الحجر</t>
  </si>
  <si>
    <t> H2720A</t>
  </si>
  <si>
    <t> جاف</t>
  </si>
  <si>
    <t> H2720B</t>
  </si>
  <si>
    <t> مهجور</t>
  </si>
  <si>
    <t> النفايات، مقفرة</t>
  </si>
  <si>
    <t> H2721A</t>
  </si>
  <si>
    <t> عرقي</t>
  </si>
  <si>
    <t> 1) الجفاف والجفاف والحرارة 1 أ) الجفاف 1 ب) الجفاف 1 ج) الحرارة الجافة</t>
  </si>
  <si>
    <t> H2721B</t>
  </si>
  <si>
    <t> الخراب</t>
  </si>
  <si>
    <t> H2722</t>
  </si>
  <si>
    <t> عرقي</t>
  </si>
  <si>
    <t> حوريب</t>
  </si>
  <si>
    <t xml:space="preserve"> حوريب = "الصحراء" اسم آخر لجبل سيناء الذي أعطى الله منه الشريعة لموسى وبني إسرائيل</t>
  </si>
  <si>
    <t> H2723</t>
  </si>
  <si>
    <t> חׇרְבָּה</t>
  </si>
  <si>
    <t> مكان مهجور، خراب، خراب، خراب</t>
  </si>
  <si>
    <t> H2724</t>
  </si>
  <si>
    <t> חָֽרָבָה</t>
  </si>
  <si>
    <t> اليابسة</t>
  </si>
  <si>
    <t> أرض جافة، أرض جافة</t>
  </si>
  <si>
    <t> H2725</t>
  </si>
  <si>
    <t> الملف</t>
  </si>
  <si>
    <t> H2726G</t>
  </si>
  <si>
    <t> الملف الشخصي</t>
  </si>
  <si>
    <t> هاربونا</t>
  </si>
  <si>
    <t>رجل يعيش في زمن السبي والعودة، مذكور فقط في Est 1:10 § حربونا أو حربونا = "السائق" الثالث من الخصيان السبعة أو الخصيان الذين خدموا أحشويروش</t>
  </si>
  <si>
    <t> H2726H</t>
  </si>
  <si>
    <t> رجل يعيش في زمن السبي والعودة، مذكور فقط في إست ٧: ٩ § حربونا أو حربونا = "السائق" الثالث من الخصيان السبعة أو الخصيان الذين خدموا أحشويروش</t>
  </si>
  <si>
    <t> H2727</t>
  </si>
  <si>
    <t> ار</t>
  </si>
  <si>
    <t> للزلزال</t>
  </si>
  <si>
    <t> (قال) يرتعش من الخوف، يرتعد، يرتعد</t>
  </si>
  <si>
    <t> H2728</t>
  </si>
  <si>
    <t> ار</t>
  </si>
  <si>
    <t> نوع من الجراد، مخلوق قافز</t>
  </si>
  <si>
    <t> H2729</t>
  </si>
  <si>
    <t> ار</t>
  </si>
  <si>
    <t> 1) يرتجف، يرتجف، يتحرك، يخاف، يذهل، يرتعد 1أ) (قل) 1أ1) يرتجف، يرتعش (جبل) 1أ2) يرتعد (من الناس) 1أ3) أن يكون حذرًا بقلق 1أ4) للذهاب أو القدوم مرتجفًا (مع الإعدادية) 1 ب) (الهيبيل) 1 ب 1) للتسبب في الارتعاش 1 ب 2) للقيادة في رعب ، هزيمة (جيش)</t>
  </si>
  <si>
    <t> H2730</t>
  </si>
  <si>
    <t> ار</t>
  </si>
  <si>
    <t> يرتجف، خائفا، خائفا</t>
  </si>
  <si>
    <t> H2731</t>
  </si>
  <si>
    <t> النسخة</t>
  </si>
  <si>
    <t>1) الخوف ، القلق ، الارتعاش ، الارتعاش ، القلق (الشديد) ، العناية بالقلق 1 أ) الارتعاش ، الارتعاش 1 ب) الاهتمام بالقلق</t>
  </si>
  <si>
    <t> H2732</t>
  </si>
  <si>
    <t> حرادة</t>
  </si>
  <si>
    <t xml:space="preserve"> § حراضة = "الخوف" محطة صحراوية لإسرائيل في البرية</t>
  </si>
  <si>
    <t> H2733</t>
  </si>
  <si>
    <t> ر</t>
  </si>
  <si>
    <t> هاروديت</t>
  </si>
  <si>
    <t xml:space="preserve"> مجموعة من en cha.rod ( ِعبْر "Harod" H5878) § Harodite، من Harod "يرتجف" أحد سكان أو سليل Harod غير معروف؛ اثنان من حراس داود السبعة والثلاثين ، شمة وإليقة ، يسميان الهروديين</t>
  </si>
  <si>
    <t> H2734</t>
  </si>
  <si>
    <t> النسخة</t>
  </si>
  <si>
    <t> أن يغضب</t>
  </si>
  <si>
    <t> 1) أن تكون ساخنًا ، غاضبًا ، تحترق ، تحترق ، تحترق 1 أ) (قل) لتحترق ، أوقد (الغضب) 1 ب) (نيفال) لتغضب ، تغضب 1 ج) (هيفيل) لتحترق ، أوقد 1 د) ( Hithpael) لتسخين نفسه في الغضب</t>
  </si>
  <si>
    <t> H2735</t>
  </si>
  <si>
    <t> חֹר הַגִּדְגָּד</t>
  </si>
  <si>
    <t> حور هجيدجاد</t>
  </si>
  <si>
    <t xml:space="preserve"> Hor-hagidgad = "كهف جدجاد" محطة صحراوية تابعة لإسرائيل في البرية تسمى أيضًا: gud.go.dah ( गudgodah ( गudgodah "Gudgodah" H1412)</t>
  </si>
  <si>
    <t>H2736</t>
  </si>
  <si>
    <t> חַרְחֲיָה</t>
  </si>
  <si>
    <t> Harhaiah</t>
  </si>
  <si>
    <t xml:space="preserve"> رجل يعيش في زمن المنفى والعودة، مذكور فقط في نحميا ٣: ٨؛ والد: عزيئيل (H5816L) § حرهايا = "مخافة يهوه" والد عزيئيل الذي كان أحد بناة السور في زمن نحميا</t>
  </si>
  <si>
    <t> H2737</t>
  </si>
  <si>
    <t> ملف</t>
  </si>
  <si>
    <t> خيط</t>
  </si>
  <si>
    <t> قلادة مطرزة، سلسلة من الخرز</t>
  </si>
  <si>
    <t> H2738</t>
  </si>
  <si>
    <t> ملف</t>
  </si>
  <si>
    <t> نبات القراص، والأعشاب الضارة، ونوع من الأعشاب الضارة (ربما الحمص)</t>
  </si>
  <si>
    <t> H2739</t>
  </si>
  <si>
    <t> חֲרוּמַף</t>
  </si>
  <si>
    <t> هاروماف</t>
  </si>
  <si>
    <t xml:space="preserve"> رجل يعيش في زمن المنفى والعودة، مذكور فقط في نحميا ٣: ١٠؛ والد: يدايا (هـ3042هـ) § هاروماف = "الأنف المشقوق" والد يدايا، أحد بناة السور في زمن نحميا</t>
  </si>
  <si>
    <t> H2740</t>
  </si>
  <si>
    <t> ملف</t>
  </si>
  <si>
    <t> حرق الغضب</t>
  </si>
  <si>
    <t> 1) الغضب والحرارة والحرق (الغضب) 1 أ) تستخدم دائمًا لغضب الله</t>
  </si>
  <si>
    <t> H2741</t>
  </si>
  <si>
    <t> חֲרִיפִי</t>
  </si>
  <si>
    <t> هاروفيت</t>
  </si>
  <si>
    <t xml:space="preserve">شخص من نسل حاروف (؟)، مذكور فقط في 1 اخ 12: 5 § حروفي = "مواطن حاروف" أحد سكان حاروف</t>
  </si>
  <si>
    <t> H2742A</t>
  </si>
  <si>
    <t> ملف</t>
  </si>
  <si>
    <t> حاد الطباع، حاد، مجتهد</t>
  </si>
  <si>
    <t> H2742B</t>
  </si>
  <si>
    <t> قرار صارم، قرار</t>
  </si>
  <si>
    <t> H2742C</t>
  </si>
  <si>
    <t> خندق</t>
  </si>
  <si>
    <t> خندق، خندق، خندق</t>
  </si>
  <si>
    <t> H2742D</t>
  </si>
  <si>
    <t> الذهب (شعري)</t>
  </si>
  <si>
    <t> H2743</t>
  </si>
  <si>
    <t> هاروز</t>
  </si>
  <si>
    <t xml:space="preserve"> رجل يعيش في زمن الملكية المنقسمة، ورد ذكره فقط في 2 مل 21: 19؛ والد: مشلمت (H4922) § حاروز = "رجل غيور" من يطبة، والد مشلمت، زوجة منسى وأم آمون</t>
  </si>
  <si>
    <t> H2744</t>
  </si>
  <si>
    <t> جديد</t>
  </si>
  <si>
    <t> حرحور</t>
  </si>
  <si>
    <t xml:space="preserve"> رجل يعيش في زمن السبي والعودة، ذكر لأول مرة في عز 2:51 § حرحور = "التهاب" رب الأسرة العائدة من المنفى مع زربابل</t>
  </si>
  <si>
    <t> H2745</t>
  </si>
  <si>
    <t> جديد</t>
  </si>
  <si>
    <t> حرحس</t>
  </si>
  <si>
    <t xml:space="preserve">رجل يعيش في زمن الملكية المنقسمة، ورد ذكره لأول مرة في 2 مل 22: 14؛ والد: تكفاه (H8616)؛ وتسمى أيضًا حصرة في 2أخ 34:22؛ يُسمى أيضًا: chas.rah (Hasrah (H2641) § حرحس = "فقير جدًا" جد شلوم، زوج خلدة النبية</t>
  </si>
  <si>
    <t> H2746</t>
  </si>
  <si>
    <t> جديد</t>
  </si>
  <si>
    <t> الحرارة الشديدة، الالتهاب، الحرارة العنيفة، الحمى</t>
  </si>
  <si>
    <t> H2747</t>
  </si>
  <si>
    <t> ار</t>
  </si>
  <si>
    <t> قلم</t>
  </si>
  <si>
    <t> 1) أداة نقش ، قلم ، إزميل ، أداة حفر 1 أ) أداة حفر 1 ب) قلم</t>
  </si>
  <si>
    <t> H2748</t>
  </si>
  <si>
    <t> ار</t>
  </si>
  <si>
    <t> ساحر</t>
  </si>
  <si>
    <t> 1) عراف، ساحر، منجم 1أ) نقاش، كاتب (فقط بالمعنى المشتق للشخص الذي يمتلك معرفة غامضة) المعادل الآرامي: char.tom (الحريف، "الساحر" H2749)</t>
  </si>
  <si>
    <t> H2749</t>
  </si>
  <si>
    <t> ساحر، ساحر-منجم آرامي من char.tom (ẫ ẫ ẫ ẫ Ảẫ ẫ ẫ) "الساحر" H2748)</t>
  </si>
  <si>
    <t> H2750</t>
  </si>
  <si>
    <t> ر</t>
  </si>
  <si>
    <t> حرارة (الغضب)، حرقة (الغضب)</t>
  </si>
  <si>
    <t> H2751</t>
  </si>
  <si>
    <t> ر</t>
  </si>
  <si>
    <t>1) خبز أبيض ، كعكة 2) (TWOT) حوريت ، حوري</t>
  </si>
  <si>
    <t> H2752</t>
  </si>
  <si>
    <t> هوريت</t>
  </si>
  <si>
    <t xml:space="preserve"> شخص من نسل حوري كان أحد من نسل حوري، وهو رجل عاش في زمن البطاركة، وقد ورد ذكره لأول مرة في تك 36: 22؛ ابن: لوطان (ح3877)؛ شقيق: همام (H1950) مجموعة cho.ri ( باحث "هوري" H2753H) § حوري = "ساكن الكهف" 1) سكان جبل سعير 2) سكان أدوم (في العصور اللاحقة)</t>
  </si>
  <si>
    <t> H2753G</t>
  </si>
  <si>
    <t> هوري</t>
  </si>
  <si>
    <t> رجل عاش في زمن مصر والبرية، مذكور فقط في عدد ١٣: ٥؛ والد: شافاط (H8202) § حوري = "ساكن الكهف" 1) حوري بن لوطان بن سعير 2) شمعوني والد شافاط</t>
  </si>
  <si>
    <t> H2753H</t>
  </si>
  <si>
    <t> رجل يعيش في زمن الآباء، ورد ذكره لأول مرة في تك 36: 22؛ ابن: لوطان (ح3877)؛ شقيق: همام (H1950) يُسمى أيضًا: cho.ri (الحوري "H2752" § حوري = "ساكن الكهف" 1) حوري بن لوطان بن سعير 2) شمعوني والد شافاط</t>
  </si>
  <si>
    <t> H2754</t>
  </si>
  <si>
    <t>أخبار</t>
  </si>
  <si>
    <t> حقيبة ، محفظة</t>
  </si>
  <si>
    <t> H2755</t>
  </si>
  <si>
    <t> الأعمال</t>
  </si>
  <si>
    <t> حمامة روث</t>
  </si>
  <si>
    <t> الروث روث الحمام</t>
  </si>
  <si>
    <t> H2756G</t>
  </si>
  <si>
    <t> جديد</t>
  </si>
  <si>
    <t> حاريف</t>
  </si>
  <si>
    <t> رجل يعيش في زمن السبي والعودة، مذكور فقط في نحميا ١٠: ١٩ § حاريف = "قلع" ١) رأس عائلة من المنفيين العائدين مع زربابل ٢) رئيس الشعب الذي ختم العهد مع نحميا</t>
  </si>
  <si>
    <t> H2756H</t>
  </si>
  <si>
    <t> رجل يعيش في زمن السبي والعودة، ورد ذكره لأول مرة في عز 2: 18؛ يُدعى أيضًا حاريف في نح 7: 24؛ اسم آخر لـ yo.rah (YOURAH "Jorah" H3139) § Hariph = "اقتطاع" 1) رئيس عائلة من المنفيين العائدين مع زربابل 2) رئيس الشعب الذي ختم العهد مع نحميا</t>
  </si>
  <si>
    <t> H2757</t>
  </si>
  <si>
    <t> جديد</t>
  </si>
  <si>
    <t> شق</t>
  </si>
  <si>
    <t> قطع، قطع الشيء، أداة حادة، أداة قطع حادة، مسلفة، مجرفة</t>
  </si>
  <si>
    <t> H2758</t>
  </si>
  <si>
    <t> جديد</t>
  </si>
  <si>
    <t> الحرث، وقت الحرث</t>
  </si>
  <si>
    <t> H2759</t>
  </si>
  <si>
    <t> جديد</t>
  </si>
  <si>
    <t>قاسية، ساخنة، قائظ، صامتة (معنى غير مؤكد)</t>
  </si>
  <si>
    <t> H2760</t>
  </si>
  <si>
    <t> جديد</t>
  </si>
  <si>
    <t> ليشوى</t>
  </si>
  <si>
    <t> 1) (Qal) لبدء الحركة ، ابدأ 2) (CLBL) للتحميص</t>
  </si>
  <si>
    <t> H2761</t>
  </si>
  <si>
    <t> ار</t>
  </si>
  <si>
    <t> ليغني</t>
  </si>
  <si>
    <t> (إيثبائيل) للغناء الآرامية شار.رار (تحديث "يحرق" H2787)</t>
  </si>
  <si>
    <t> H2762</t>
  </si>
  <si>
    <t> اريد</t>
  </si>
  <si>
    <t> الشبكة، وهي فتحة أخرى يمكن للمرء أن ينظر من خلالها</t>
  </si>
  <si>
    <t> H2763A</t>
  </si>
  <si>
    <t> ار</t>
  </si>
  <si>
    <t> لتكريس / تدمير</t>
  </si>
  <si>
    <t> 1) لحظر ، تكريس ، تدمير تمامًا ، تدمير تمامًا ، تكريس للتدمير ، إبادة 1 أ) (هيفيل) 1 أ 1) لحظر (للاستخدام الشائع) ، حظر 1 أ 2) لتكريس وتكريس وتكريس للتدمير 1 أ 3) للإبادة تمامًا قم بتدمير 1 ب) (Hophal) 1b1) ليتم وضعها تحت الحظر ، وتخصص لتدمير 1b2) ليتم تكريسها ، ومصادرتها 1b3) ليتم تدميرها بالكامل</t>
  </si>
  <si>
    <t> H2763B</t>
  </si>
  <si>
    <t> لخفض</t>
  </si>
  <si>
    <t> 1) لشق ، شق ، تشويه (جزء من الجسم) 1 أ) (قل) لتشويه 1 ب) (هيفيل) للتقسيم</t>
  </si>
  <si>
    <t> H2764A</t>
  </si>
  <si>
    <t> ار</t>
  </si>
  <si>
    <t> الشيء المكرس</t>
  </si>
  <si>
    <t>1) الشيء المكرس ، الشيء المكرس ، المنع ، الإخلاص 2) تم تدميره تمامًا ، (عين) للتدمير التام</t>
  </si>
  <si>
    <t> H2764B</t>
  </si>
  <si>
    <t> تدمير شيء شبكي مثقوب</t>
  </si>
  <si>
    <t> H2765</t>
  </si>
  <si>
    <t> ار</t>
  </si>
  <si>
    <t> حوريم</t>
  </si>
  <si>
    <t xml:space="preserve"> § حوريم = "المقدسة" إحدى المدن المحصنة في نفتالي</t>
  </si>
  <si>
    <t> H2766G</t>
  </si>
  <si>
    <t> ار</t>
  </si>
  <si>
    <t> حريم</t>
  </si>
  <si>
    <t> رجل يعيش في زمن الملكية المنقسمة، ذُكر لأول مرة في 1 أي 24: 8 § حاريم = "مكرس" 1) كاهن في زمن داود كان مسؤولاً عن الفصل الثالث 2) رئيس عائلة من المنفيين يبلغ مجموعها 1017 شخصًا عاد مع زربابل 3) رئيس آخر لعائلة من المسبيين يبلغ عددهم 320 عاد مع زربابل 4) كاهن في زمن نحميا 5) رئيس للشعب في عهد نحميا</t>
  </si>
  <si>
    <t> H2766H</t>
  </si>
  <si>
    <t>رجل يعيش في زمن السبي والعودة، تم ذكره لأول مرة في عز 2: 32 § حاريم = "مكرس" 1) كاهن في زمن داود كان مسؤولاً عن الفصل الثالث 2) رئيس عائلة من المسبيين يبلغ مجموعها 1017 الذي عاد مع زربابل 3) رأس آخر لعائلة من المسبيين يبلغ عددهم 320 شخصًا عاد مع زربابل 4) كاهنًا في زمن نحميا 5) رئيسًا للشعب في عهد نحميا</t>
  </si>
  <si>
    <t> H2766I</t>
  </si>
  <si>
    <t> رجل يعيش في زمن المنفى والعودة، مذكور فقط في نحميا ٣: ١١؛ والد: ملكيا (H4441M) § حاريم = "مكرس" 1) كاهن في زمن داود كان مسؤولاً عن الطبقة الثالثة 2) رأس عائلة من المنفيين يبلغ مجموعها 1017 الذين عادوا مع زربابل 3) رأس عائلة آخر من المسبيين الذين عادوا مع زربابل 320 4) كاهن في زمن نحميا 5) رئيس للشعب في عهد نحميا</t>
  </si>
  <si>
    <t> H2766J</t>
  </si>
  <si>
    <t>رجل يعيش في زمن السبي والعودة، مذكور فقط في نحميا 10: 27 § حاريم = "مكرس" 1) كاهن في زمن داود كان مسؤولاً عن الفصل الثالث 2) رئيس عائلة من المنفيين يبلغ مجموعها 1017 الذي عاد مع زربابل 3) رأس آخر لعائلة من المسبيين يبلغ عددهم 320 شخصًا عاد مع زربابل 4) كاهنًا في زمن نحميا 5) رئيسًا للشعب في عهد نحميا</t>
  </si>
  <si>
    <t> H2766K</t>
  </si>
  <si>
    <t> رجل يعيش في زمن السبي والعودة، مذكور لأول مرة في عز 2: 2؛ ويُدعى أيضًا حاريم في نحميا ١٠: ٥؛ 12.15؛ ناحوم في نحميا ٧: ٧؛ اسم آخر لرَحْخُوم ( رَحَمْ "رحوم" H7348A) § حاريم = "مخصص" 1) كاهن في زمن داود كان مسؤولاً عن الفصل الثالث 2) رب عائلة من المنفيين يبلغ عددهم 1017 الذين عادوا مع زربابل 3 ) رأس آخر لعائلة من المسبيين يبلغ عددهم 320 شخصًا عادوا مع زربابل 4) كاهنًا في زمن نحميا 5) رئيسًا للشعب في عهد نحميا</t>
  </si>
  <si>
    <t> H2767</t>
  </si>
  <si>
    <t> חׇרְמָה</t>
  </si>
  <si>
    <t> حرمة</t>
  </si>
  <si>
    <t xml:space="preserve">Hormah = "devotion" a town of the Canaanites, conquered by Joshua, allotted to Judah, and located in the south of Judah Another name of tse.phat (צְפַ֑ת "Zephath" H6857)</t>
  </si>
  <si>
    <t> H2768</t>
  </si>
  <si>
    <t> جديد</t>
  </si>
  <si>
    <t> (جبل) حرمون</t>
  </si>
  <si>
    <t xml:space="preserve"> § الحرمون = "الحرم" جبل على الحدود الشمالية الشرقية لفلسطين ولبنان ويطل على مدينة دان الحدودية</t>
  </si>
  <si>
    <t> H2769</t>
  </si>
  <si>
    <t> المنتجات</t>
  </si>
  <si>
    <t> حرمون</t>
  </si>
  <si>
    <t xml:space="preserve"> حرمون "حرمون" اسم للقمم الثلاثة لجبل حرمون الواقع على حدود فلسطين ولبنان اسم آخر لشير.مون (الحرمون "(جبل) حرمون" H2768)</t>
  </si>
  <si>
    <t> H2770</t>
  </si>
  <si>
    <t> جديد</t>
  </si>
  <si>
    <t> H2771A</t>
  </si>
  <si>
    <t> جديد</t>
  </si>
  <si>
    <t>حاران = "متسلق الجبال" المدينة التي هاجر إليها إبراهيم عندما غادر أور الكلدانيين وحيث مكث حتى وفاة والده قبل مغادرته إلى أرض الموعد؛ تقع في بلاد ما بين النهرين في بادان آرام عند سفح جبل ماسيوس بين الخابور والفرات وتسمى أيضًا: شاران (Χαρράν "حاران" G5488)</t>
  </si>
  <si>
    <t> H2771B</t>
  </si>
  <si>
    <t> رجل من سبط يهوذا يعيش في زمن مصر والبرية، ورد ذكره لأول مرة في 1 أي 2: 46؛ ابن: كالب (H3612H) وإيفة (H5891H)؛ شقيق: موزة (H4162) وجازيز (H1495)؛ الأخ غير الشقيق لـ: حور (هـ 2354)، يشر (ه 3475)، شوباب (ه 7727 هـ)، أردون (ه 0715)، مريشة في 1 أخبار 2: 42 (ه 4337)، جحداي (ه 3056)، شبر (ه 7669)، ترحنة (ه 8647)، شااف (H8174H)، شيفا (H7724) وأكساه (H5915H)؛ والد: غازي (H1495H) § حاران = "متسلق الجبال" ابن كالب من خليته عيفة</t>
  </si>
  <si>
    <t> H2772</t>
  </si>
  <si>
    <t> ر</t>
  </si>
  <si>
    <t> الهورونيت</t>
  </si>
  <si>
    <t xml:space="preserve">شخص من نسل حورون (؟)، ذكر لأول مرة في نحميا 2: 10 § حورونيت = "موطن حورونايم" 1) أحد سكان حورونايم في موآب 1أ) تسمية سنبلط، خصم نحميا</t>
  </si>
  <si>
    <t> H2773</t>
  </si>
  <si>
    <t> اريد</t>
  </si>
  <si>
    <t> حورونايم</t>
  </si>
  <si>
    <t xml:space="preserve"> § حورونايم = "الكهفين" مدينة موآب</t>
  </si>
  <si>
    <t> H2774</t>
  </si>
  <si>
    <t> شروخ</t>
  </si>
  <si>
    <t> هارنيفر</t>
  </si>
  <si>
    <t xml:space="preserve"> رجل من سبط أشير عاش في زمن الملكية المنقسمة، ورد ذكره فقط في ١ أخبار ٧:٣٦؛ ابن: صوفا (ح6690)؛ شقيق: سواه (هـ5477)، شوال (ه7777ب)، بري (هـ1275)، إمراه (ه3236)، باصر (هـ1221هـ)، هود (ه1936)، شمة (ه8037هـ)، شلشاه (ه8030)، إيثران (ه3506هـ) وبيرة (هـ). H0878) § هرنفر = "يلهث" ابن صوفا من سبط أشير</t>
  </si>
  <si>
    <t> H2775A</t>
  </si>
  <si>
    <t> ار</t>
  </si>
  <si>
    <t> H2775B</t>
  </si>
  <si>
    <t> حكة</t>
  </si>
  <si>
    <t> الحكة، وهو مرض انفجاري</t>
  </si>
  <si>
    <t> H2776G</t>
  </si>
  <si>
    <t> هيريس</t>
  </si>
  <si>
    <t xml:space="preserve"> § هنا = "الشمس" جبل يسكنه الأموريون في موآب؛ المكان الذي رجع فيه جدعون عن مطاردة المديانيين</t>
  </si>
  <si>
    <t> H2776H</t>
  </si>
  <si>
    <t>(جبل) هنا</t>
  </si>
  <si>
    <t> هيريس = "الشمس" جبل يسكنه الأموريون في موآب؛ المكان الذي عاد فيه جدعون من مطاردة midianites اسم آخر من الرهان</t>
  </si>
  <si>
    <t> H2777</t>
  </si>
  <si>
    <t> جديد</t>
  </si>
  <si>
    <t> شقرة (بوابة)</t>
  </si>
  <si>
    <t xml:space="preserve"> وهذا الاسم يعني الفخار</t>
  </si>
  <si>
    <t> H2778A</t>
  </si>
  <si>
    <t> ار</t>
  </si>
  <si>
    <t> للتهكم</t>
  </si>
  <si>
    <t> 1) توبيخ ، تهكم ، تجديف ، تحدي ، تعريض للخطر ، تقضي على ، تخويف 1 أ) (قال) لتوبيخ 1 ب) (بيل) لتوبيخ ، تحدي ، تهكم</t>
  </si>
  <si>
    <t> H2778B</t>
  </si>
  <si>
    <t> (قال) إلى الشتاء، اقضي وقت الحصاد، ابق في وقت الحصاد</t>
  </si>
  <si>
    <t> H2778C</t>
  </si>
  <si>
    <t> (نيفال) يكتسب، يخطب</t>
  </si>
  <si>
    <t> H2779</t>
  </si>
  <si>
    <t> ار</t>
  </si>
  <si>
    <t> خريف</t>
  </si>
  <si>
    <t> 1) وقت الحصاد، الخريف 2) (CLBL) الشتاء</t>
  </si>
  <si>
    <t> H2780</t>
  </si>
  <si>
    <t> ار</t>
  </si>
  <si>
    <t> حريف</t>
  </si>
  <si>
    <t xml:space="preserve">رجل من سبط يهوذا عاش في زمن مصر والبرية، ورد ذكره فقط في ١ أخبار ٢:٥١؛ ابن: حور (ح٢٣٥٤)؛ شقيق: أوري (ه0221)، شوبال (ه7732ه)، سلمى (ه8007ه)، يزرعيل (ه3157ج)، إشما (ه3457)، إدباش (ه3031)، هزللبوني (ه6753)، فنوئيل (ه6439ه) وعازر (ه5829) § حاريف = "قلع" ابن كالب وأب بيت قادر</t>
  </si>
  <si>
    <t> H2781</t>
  </si>
  <si>
    <t> النسخة</t>
  </si>
  <si>
    <t> 1) اللوم ، الازدراء 1 أ) التهكم ، الازدراء (على العدو) 1 ب) اللوم (الاستلقاء على شرط الخزي ، الخزي) 1 ج) اللوم (شيء)</t>
  </si>
  <si>
    <t> H2782</t>
  </si>
  <si>
    <t> ار</t>
  </si>
  <si>
    <t> 1) يقطع، يشحذ، يقرر، يحكم، يحدد، يشوه، يتحرك، يحسم، يتشوه 1أ)(قال) 1a1) يقطع، يشوه 1a2) يشحذ 1a3) ليقرر 1ب) (نيفال) ليكون حاسما</t>
  </si>
  <si>
    <t> H2783</t>
  </si>
  <si>
    <t> ار</t>
  </si>
  <si>
    <t> الخاصرة والورك ومفصل الورك</t>
  </si>
  <si>
    <t> H2784</t>
  </si>
  <si>
    <t> חַרְצֻבָּה</t>
  </si>
  <si>
    <t> 1) السندات والقيود واليدين 1 أ) السندات 1 ب) الآلام</t>
  </si>
  <si>
    <t> H2785</t>
  </si>
  <si>
    <t> اريد</t>
  </si>
  <si>
    <t> نقطة</t>
  </si>
  <si>
    <t> حبات، بذور، منتج كرمة ضئيل، بذور العنب؟</t>
  </si>
  <si>
    <t>H2786</t>
  </si>
  <si>
    <t> ار</t>
  </si>
  <si>
    <t> (قال) صرير، طحن (الأسنان)</t>
  </si>
  <si>
    <t> H2787</t>
  </si>
  <si>
    <t> شروخ</t>
  </si>
  <si>
    <t> 1) يحترق، يحترق، يحترق، يتفحم 1أ) (قال) 1a1) يحترق، يحرق 1a2) يحترق، يحترق 1ب) (نيفال) 1b1) يحترق، يحترق 1b2) يحترق 1b3) ليكون جافًا، يغضب 1c) (Pilpel) للتسبب في حرق الآرامية المعادل: cha.rakh ( ẫ ẫ ẫ ẫ ại "يغني" H2761)</t>
  </si>
  <si>
    <t> H2788</t>
  </si>
  <si>
    <t> شروخ</t>
  </si>
  <si>
    <t> عطشى</t>
  </si>
  <si>
    <t> مناطق جافة، مكان جاف</t>
  </si>
  <si>
    <t> H2789</t>
  </si>
  <si>
    <t> ار</t>
  </si>
  <si>
    <t> خزف</t>
  </si>
  <si>
    <t> خزف، فخار طين، كسرة، كسرة خزفية، وعاء خزفي</t>
  </si>
  <si>
    <t> H2790A</t>
  </si>
  <si>
    <t> ار</t>
  </si>
  <si>
    <t> لحراثة/مؤامرة</t>
  </si>
  <si>
    <t> 1) للقطع والحرث والنقش وابتكار 1 أ) (Qal) 1a1) للقطع والنقش 1a2) للحرث 1a3) لاستنباط 1b) (Niphal) ليتم حرثه 1C) (Hiphil) للتخطيط للشر</t>
  </si>
  <si>
    <t> H2790B</t>
  </si>
  <si>
    <t> ار</t>
  </si>
  <si>
    <t>1) أن تكون صامتًا ، تكون غبيًا ، غير قادر على الكلام ، أصم 1 أ) (Qal) 1a1) لتكون صامتًا 1 أ 2) أصم 1 ب) (هيفيل) 1 ب 1) أن تكون صامتًا ، ابق هادئًا 1 ب 2) أن تصمت 1 ب 3) كن أصم ، أظهر الصمم 1 ج) (Hithpael) ليبقى صامتا</t>
  </si>
  <si>
    <t> H2791A</t>
  </si>
  <si>
    <t> ار</t>
  </si>
  <si>
    <t> بصمت</t>
  </si>
  <si>
    <t> Adv بصمت، سرا</t>
  </si>
  <si>
    <t> H2791B</t>
  </si>
  <si>
    <t> ببراعة</t>
  </si>
  <si>
    <t> فن السحر، الساحر</t>
  </si>
  <si>
    <t> H2792</t>
  </si>
  <si>
    <t> هيريش</t>
  </si>
  <si>
    <t xml:space="preserve"> رجل من سبط لاوي يعيش في زمن السبي والعودة، يُذكر فقط في 1 أي 9: 15. هريش = "أخرس" وهو لاوي ملتصق بالمسكن.</t>
  </si>
  <si>
    <t> H2793G</t>
  </si>
  <si>
    <t> ار</t>
  </si>
  <si>
    <t> حوريش</t>
  </si>
  <si>
    <t xml:space="preserve"> هذا الاسم يعني الخشب والغابات</t>
  </si>
  <si>
    <t> H2793H</t>
  </si>
  <si>
    <t> 1) الخشب، الارتفاع المشجرة، الغابات، المنطقة المشجرة.</t>
  </si>
  <si>
    <t> H2794</t>
  </si>
  <si>
    <t> ار</t>
  </si>
  <si>
    <t> صناع</t>
  </si>
  <si>
    <t> حرفي معدني</t>
  </si>
  <si>
    <t> H2795</t>
  </si>
  <si>
    <t> ار</t>
  </si>
  <si>
    <t> أصم</t>
  </si>
  <si>
    <t> H2796</t>
  </si>
  <si>
    <t> חָרָשׁ, חֲרָשִׁים</t>
  </si>
  <si>
    <t> 1) الحرفي ، الحرفي ، النقّاش ، الحفر ، المصنّع 1 أ) أخطر ، المصنّع 1 ب) ماهر في تدمير (المحاربين) (شكل)</t>
  </si>
  <si>
    <t> H2797</t>
  </si>
  <si>
    <t> חַרְשָׁא</t>
  </si>
  <si>
    <t>حرشة</t>
  </si>
  <si>
    <t xml:space="preserve"> رجل يعيش في زمن السبي والعودة، تم ذكره لأول مرة في عز 2: 52 § حرشا = "أبكم" رئيس عائلة من المنفيين العائدين مع زربابل</t>
  </si>
  <si>
    <t> H2798</t>
  </si>
  <si>
    <t> اريد</t>
  </si>
  <si>
    <t> (جي)-هاراشيم</t>
  </si>
  <si>
    <t xml:space="preserve"> حراشيم أو حراشيم = "وادي الحرفيين" وادي بالقرب من اللد، على بعد أميال قليلة شرق يافا، أسسه يوآب من عائلة عثنيئيل مع المثليين ( गе а "Ge" H1516K)</t>
  </si>
  <si>
    <t> H2799</t>
  </si>
  <si>
    <t> الترجمة</t>
  </si>
  <si>
    <t> نحت</t>
  </si>
  <si>
    <t> نحت، العمل الماهر</t>
  </si>
  <si>
    <t> H2800</t>
  </si>
  <si>
    <t> حروشة</t>
  </si>
  <si>
    <t xml:space="preserve"> § حروشة = "غابة" مدينة تقع شمال أرض كنعان على الساحل الغربي لبحيرة ميروم</t>
  </si>
  <si>
    <t> H2801</t>
  </si>
  <si>
    <t> الترجمة</t>
  </si>
  <si>
    <t> (قال) للنقش، المحفور</t>
  </si>
  <si>
    <t> H2802</t>
  </si>
  <si>
    <t> الترجمة</t>
  </si>
  <si>
    <t> هيريث</t>
  </si>
  <si>
    <t xml:space="preserve"> § حارث = "غابة" غابة موقعها غير معروف الآن</t>
  </si>
  <si>
    <t> H2803G</t>
  </si>
  <si>
    <t> د</t>
  </si>
  <si>
    <t> يصمم: يصمم</t>
  </si>
  <si>
    <t> تصميم / ماهر 1) للتفكير، والتخطيط، والتقدير، والحساب، والاختراع، وإصدار الأحكام، والتخيل، والعد 1أ) (Qal) 1a1) للتفكير، والحساب 1a2) للتخطيط، والاستنباط، والقصد 1a3) للشحن، والاحتساب، أحسب 1a4) لتقدير، قيمة، اعتبار 1a5) لاختراع 1ب) (نيفال) 1b1) ليتم حسابه، يجب التفكير فيه، يتم تقديره 1b2) ليتم حسابه، يتم حسابه 1b3) ليتم احتسابه 1c) (Piel) 1c1) إلى فكر في، فكر، ضع في اعتبارك 1ج2) أن تفكر في أن تفعل، ابتكر، خطط 1ج3) أن تعد، تحسب 1د) (هيثبائيل) ليتم أخذها في الاعتبار</t>
  </si>
  <si>
    <t> H2803H</t>
  </si>
  <si>
    <t> يستنبط: عد</t>
  </si>
  <si>
    <t> : count/regard_as 1) التفكير والتخطيط والتقدير والحساب والاختراع وإصدار الأحكام والتخيل والعد 1أ) (Qal) 1a1) التفكير والحساب 1a2) التخطيط والاستنباط والقصد 1a3) الشحن والاحتساب، أحسب 1a4) لتقدير، قيمة، اعتبار 1a5) لاختراع 1ب) (نيفال) 1b1) ليتم حسابه، يجب التفكير فيه، يتم تقديره 1b2) ليتم حسابه، يتم حسابه 1b3) ليتم احتسابه 1c) (Piel) 1c1) إلى فكر في، فكر، ضع في اعتبارك 1ج2) أن تفكر في أن تفعل، ابتكر، خطط 1ج3) أن تعد، تحسب 1د) (هيثبائيل) ليتم أخذها في الاعتبار</t>
  </si>
  <si>
    <t>H2803I</t>
  </si>
  <si>
    <t> يبتكر: يبتكر</t>
  </si>
  <si>
    <t> : ابتكر / ارسم / خطط 1) للتفكير، التخطيط، التقدير، الحساب، الاختراع، إصدار الحكم، التخيل، العد 1أ) (Qal) 1a1) التفكير، الحساب 1a2) التخطيط، التصميم، يعني 1a3) الشحن، يحسب، يحسب 1a4) يحسب، يقدر، يحسب 1a5) يخترع 1b) (Niphal) 1b1) يحسب، يحسب، يحسب 1b2) يحسب، يحسب 1b3) يحسب 1c) (Piel) 1c1 ) للتفكير، والنظر، والانتباه إلى 1ج2) للتفكير في القيام، والاستنباط، والتخطيط لـ1ج3) للعد، والحساب 1د) (هيثبائيل) ليتم أخذها في الاعتبار</t>
  </si>
  <si>
    <t> H2803J</t>
  </si>
  <si>
    <t> يبتكر: يفكر</t>
  </si>
  <si>
    <t> فكر/تخيل 1) التفكير، التخطيط، التقدير، الحساب، الاختراع، إصدار الأحكام، التخيل، العد 1أ) (Qal) 1a1) التفكير، الحساب 1a2) التخطيط، ابتكار، يعني 1a3) الشحن، احتساب، احسب 1a4) لتقدير، قيمة، اعتبار 1a5) لاختراع 1b) (Niphal) 1b1) ليتم حسابه، يجب التفكير فيه، يتم تقديره 1b2) ليتم حسابه، يتم حسابه 1b3) ليتم احتسابه 1c) (Piel) 1c1) إلى فكر في، فكر، ضع في اعتبارك 1ج2) أن تفكر في القيام، ابتكر، خطط 1ج3) أن تعد، احسب 1د) (هيثبائيل) ليتم أخذها في الاعتبار</t>
  </si>
  <si>
    <t> H2804</t>
  </si>
  <si>
    <t> د</t>
  </si>
  <si>
    <t> لحساب</t>
  </si>
  <si>
    <t> (بال) للتفكير، الحساب الآرامي لـ cha.shav (تحديث: تصميم" H2803)</t>
  </si>
  <si>
    <t> H2805</t>
  </si>
  <si>
    <t> د</t>
  </si>
  <si>
    <t> عمل فني</t>
  </si>
  <si>
    <t> 1) حزام ، فرقة ، عمل بارع 1 أ) عمل بارع - اسم حزام أو فرقة الأفود</t>
  </si>
  <si>
    <t> H2806</t>
  </si>
  <si>
    <t> بديا</t>
  </si>
  <si>
    <t> حشبدة</t>
  </si>
  <si>
    <t xml:space="preserve">رجل يعيش في زمن السبي والعودة، مذكور فقط في نحميا 8: 4 § هاشبدانا = "القاضي المتفهم" أحد الرجال الذين وقفوا عن يسار عزرا بينما كان يقرأ الشريعة للشعب</t>
  </si>
  <si>
    <t> H2807</t>
  </si>
  <si>
    <t> اسم</t>
  </si>
  <si>
    <t> حشوبة</t>
  </si>
  <si>
    <t xml:space="preserve"> رجل من سبط يهوذا عاش في زمن الملكية المنقسمة، ورد ذكره فقط في 1 أي 3: 20؛ ابن: زربابل (ح2216)؛ شقيق: مشلام (H4918H)، حننيا (H2608L)، شلوميث (H8019I)، أوهيل (H0169)، برخيا (H1296)، حسديا (H2619)، يوشاب-حسد (H3142)، أبيود (G0010) § حشوبة = "اعتبار" ابن زربابل</t>
  </si>
  <si>
    <t> H2808</t>
  </si>
  <si>
    <t> المجال</t>
  </si>
  <si>
    <t> الحساب، الاستدلال، الحساب</t>
  </si>
  <si>
    <t> H2809</t>
  </si>
  <si>
    <t> حشبون</t>
  </si>
  <si>
    <t xml:space="preserve"> § حشبون = "المعقل" عاصمة سيحون ملك الأموريين، وتقع على الحدود الغربية للسهل المرتفع وعلى خط الحدود بين سبطي رأوبين وجاد</t>
  </si>
  <si>
    <t> H2810</t>
  </si>
  <si>
    <t> المجال</t>
  </si>
  <si>
    <t> اختراع</t>
  </si>
  <si>
    <t> جهاز، اختراع</t>
  </si>
  <si>
    <t> H2811G</t>
  </si>
  <si>
    <t>חֲשַׁבְיָ֫הוּ</t>
  </si>
  <si>
    <t> حشبية</t>
  </si>
  <si>
    <t> رجل من سبط لاوي عاش في زمن الملكية المنقسمة، ورد ذكره فقط في 1 أي 6: 45؛ ابن: أمصيا (H0558I)؛ والد: ملوخ (ح4409) § حشبيا = "رأى الرب" 1) لاوي مراري 2) الرابع من أبناء يدوثون الستة الذين تولى حراسة الفرقة الثانية عشرة 3) أحد نسل حبرون بن قهات 4 ) ابن قموئيل، رئيس سبط لاوي في زمن داود 5) لاوي، أحد رؤساء سبطه الذين خدموا يوشيا في عيد فصحه العظيم 6) لاوي مراري، أحد الرؤساء الكهنة الذين رافقوا عزرا من بابل؛ حاكم نصف دائرة قعيلة وشخص رمم جزء من سور اورشليم تحت نحميا. ختم عهد الإصلاح بعد الرجوع من السبي 7) لاوي بن بني في أيام نحميا 8) لاوي بن متنيا في أيام نحميا 9) كاهن من بيت حلقيا في أيام نحميا يوياقيم بن يشوع</t>
  </si>
  <si>
    <t>H2811H</t>
  </si>
  <si>
    <t> رجل من سبط لاوي عاش في زمن السبي والعودة، ورد ذكره لأول مرة في ١ أخبار ٩:١٤؛ ابن: البني (H1138I)؛ والد: عزريقام (ه5840I) § حشبيا = "رأى الرب" 1) لاوي مراري 2) الرابع من أبناء يدوثون الستة الذين تولى حراسة الفرقة الثانية عشرة 3) أحد نسل حبرون بن قهات 4 ) ابن قموئيل، رئيس سبط لاوي في زمن داود 5) لاوي، أحد رؤساء سبطه الذين خدموا يوشيا في عيد فصحه العظيم 6) لاوي مراري، أحد الرؤساء الكهنة الذين رافقوا عزرا من بابل؛ حاكم نصف دائرة قعيلة وشخص رمم جزء من سور اورشليم تحت نحميا. ختم عهد الإصلاح بعد الرجوع من السبي 7) لاوي بن بني في أيام نحميا 8) لاوي بن متنيا في أيام نحميا 9) كاهن من بيت حلقيا في أيام نحميا يوياقيم بن يشوع</t>
  </si>
  <si>
    <t> H2811I</t>
  </si>
  <si>
    <t>رجل من سبط لاوي عاش في زمن الملكية المتحدة، ذُكر للمرة الأولى في ١ اخ ٢٥:٣؛ ابن: يدوثون (ح3038)؛ شقيق: عوبيد أدوم (هـ5654)، متثيا (هـ4993هـ)، جدليا (ه1436ط)، صري (ه6874)، يشعيا (ه3470هـ) § حشبيا = "رأى الرب" 1) لاوي مراري 2) الرابع من الأبناء الستة من يدوثون على الفرقة الثانية عشرة 3) من بني حبرون بن قهات 4) ابن قموئيل رئيس سبط لاوي في أيام داود 5) لاوي أحد الرؤساء من سبطه الذين خدموا يوشيا في عيد فصحه العظيم 6) لاوي مراري، أحد رؤساء الكهنة الذين رافقوا عزرا من بابل؛ حاكم نصف دائرة قعيلة وشخص رمم جزء من سور اورشليم تحت نحميا. ختم عهد الإصلاح بعد الرجوع من السبي 7) لاوي بن بني في أيام نحميا 8) لاوي بن متنيا في أيام نحميا 9) كاهن من بيت حلقيا في أيام نحميا يوياقيم بن يشوع</t>
  </si>
  <si>
    <t>H2811J</t>
  </si>
  <si>
    <t> رجل يعيش في زمن الملكية المنقسمة، مذكور فقط في 1 اخ 26:30 § حشبيا = "رأى يهوه" 1) لاوي مراري 2) الرابع من أبناء يدوثون الستة الذين كانوا مسؤولين عن الفصل الثاني عشر 3) واحد من نسل حبرون بن قهات 4) ابن قموئيل رئيس سبط لاوي في أيام داود 5) لاوي من رؤساء سبطه الذي تولى خدمة يوشيا في عيد فصحه العظيم. 6) لاوي مراري، أحد رؤساء الكهنة الذين رافقوا عزرا من بابل؛ حاكم نصف دائرة قعيلة وشخص رمم جزء من سور اورشليم تحت نحميا. ختم عهد الإصلاح بعد الرجوع من السبي 7) لاوي بن بني في أيام نحميا 8) لاوي بن متنيا في أيام نحميا 9) كاهن من بيت حلقيا في أيام نحميا يوياقيم بن يشوع</t>
  </si>
  <si>
    <t> H2811K</t>
  </si>
  <si>
    <t>رجل عاش في زمن الملكية المنقسمة، ورد ذكره فقط في 1 أي 27: 17؛ ابن: قموئيل (ح7055I) § حشبيا = "رأى الرب" 1) لاوي مراري 2) الرابع من أبناء يدوثون الستة الذين تولى حراسة الفرقة الثانية عشرة 3) أحد نسل حبرون بن قهات 4 ) ابن قموئيل، رئيس سبط لاوي في زمن داود 5) لاوي، أحد رؤساء سبطه الذين خدموا يوشيا في عيد فصحه العظيم 6) لاوي مراري، أحد الرؤساء الكهنة الذين رافقوا عزرا من بابل؛ حاكم نصف دائرة قعيلة وشخص رمم جزء من سور اورشليم تحت نحميا. ختم عهد الإصلاح بعد الرجوع من السبي 7) لاوي بن بني في أيام نحميا 8) لاوي بن متنيا في أيام نحميا 9) كاهن من بيت حلقيا في أيام نحميا يوياقيم بن يشوع</t>
  </si>
  <si>
    <t> H2811L</t>
  </si>
  <si>
    <t>رجل عاش في زمن الملكية المنقسمة، مذكور فقط في 2أخ 35:9 § حشبيا = "رأى الرب" 1) لاوي مراري 2) الرابع من أبناء يدوثون الستة الذين كانوا مسؤولين عن الفصل الثاني عشر 3) واحد من نسل حبرون بن قهات 4) ابن قموئيل رئيس سبط لاوي في أيام داود 5) لاوي من رؤساء سبطه الذي تولى خدمة يوشيا في عيد فصحه العظيم. 6) لاوي مراري، أحد رؤساء الكهنة الذين رافقوا عزرا من بابل؛ حاكم نصف دائرة قعيلة وشخص رمم جزء من سور اورشليم تحت نحميا. ختم عهد الإصلاح بعد الرجوع من السبي 7) لاوي بن بني في أيام نحميا 8) لاوي بن متنيا في أيام نحميا 9) كاهن من بيت حلقيا في أيام نحميا يوياقيم بن يشوع</t>
  </si>
  <si>
    <t> H2811M</t>
  </si>
  <si>
    <t>رجل يعيش في زمن السبي والعودة، تم ذكره لأول مرة في عز 8: 19 § حشبيا = "رأى الرب" 1) لاوي مراري 2) الرابع من أبناء يدوثون الستة الذين كانوا على رأس الفرقة الثانية عشرة 3) من نسل حبرون بن قهات 4) ابن قموئيل رئيس سبط لاوي في أيام داود 5) لاوي من رؤساء سبطه الذي خدم يوشيا في فصحه العظيم. العيد 6) لاوي مراري، أحد رؤساء الكهنة الذين رافقوا عزرا من بابل؛ حاكم نصف دائرة قعيلة وشخص رمم جزء من سور اورشليم تحت نحميا. ختم عهد الإصلاح بعد الرجوع من السبي 7) لاوي بن بني في أيام نحميا 8) لاوي بن متنيا في أيام نحميا 9) كاهن من بيت حلقيا في أيام نحميا يوياقيم بن يشوع</t>
  </si>
  <si>
    <t> H2811N</t>
  </si>
  <si>
    <t>رجل عاش في زمن السبي والعودة، مذكور فقط في نحميا ٣: ١٧ § حشبيا = "رأى الرب" ١) لاوي مراري ٢) الرابع من أبناء يدوثون الستة الذين تولى مسؤولية الفصل الثاني عشر ٣) من نسل حبرون بن قهات 4) ابن قموئيل رئيس سبط لاوي في أيام داود 5) لاوي من رؤساء سبطه الذي خدم يوشيا في فصحه العظيم. العيد 6) لاوي مراري، أحد رؤساء الكهنة الذين رافقوا عزرا من بابل؛ حاكم نصف دائرة قعيلة وشخص رمم جزء من سور اورشليم تحت نحميا. ختم عهد الإصلاح بعد الرجوع من السبي 7) لاوي بن بني في أيام نحميا 8) لاوي بن متنيا في أيام نحميا 9) كاهن من بيت حلقيا في أيام نحميا يوياقيم بن يشوع</t>
  </si>
  <si>
    <t> H2811O</t>
  </si>
  <si>
    <t>رجل يعيش في زمن السبي والعودة، مذكور فقط في نحميا ١١:٢٢؛ ابن: متنيا (H4983O)؛ شقيق: شمعية (H8098U)؛ والد: باني (H1137O) § حشبيا = "رأى الرب" 1) لاوي مراري 2) الرابع من أبناء يدوثون الستة الذين تولى حراسة الفرقة الثانية عشرة 3) أحد نسل حبرون بن قهات 4 ) ابن قموئيل، رئيس سبط لاوي في زمن داود 5) لاوي، أحد رؤساء سبطه الذين خدموا يوشيا في عيد فصحه العظيم 6) لاوي مراري، أحد الرؤساء الكهنة الذين رافقوا عزرا من بابل؛ حاكم نصف دائرة قعيلة وشخص رمم جزء من سور اورشليم تحت نحميا. ختم عهد الإصلاح بعد الرجوع من السبي 7) لاوي بن بني في أيام نحميا 8) لاوي بن متنيا في أيام نحميا 9) كاهن من بيت حلقيا في أيام نحميا يوياقيم بن يشوع</t>
  </si>
  <si>
    <t> H2811P</t>
  </si>
  <si>
    <t>رجل عاش في زمن السبي والعودة، مذكور فقط في نحميا ١٢:٢١ § حشبيا = "رأى الرب" ١) لاوي مراري ٢) الرابع من أبناء يدوثون الستة الذين تولوا مسؤولية الفصل الثاني عشر ٣) من نسل حبرون بن قهات 4) ابن قموئيل رئيس سبط لاوي في أيام داود 5) لاوي من رؤساء سبطه الذي خدم يوشيا في فصحه العظيم. العيد 6) لاوي مراري، أحد رؤساء الكهنة الذين رافقوا عزرا من بابل؛ حاكم نصف دائرة قعيلة وشخص رمم جزء من سور اورشليم تحت نحميا. ختم عهد الإصلاح بعد الرجوع من السبي 7) لاوي بن بني في أيام نحميا 8) لاوي بن متنيا في أيام نحميا 9) كاهن من بيت حلقيا في أيام نحميا يوياقيم بن يشوع</t>
  </si>
  <si>
    <t> H2812</t>
  </si>
  <si>
    <t> اسم</t>
  </si>
  <si>
    <t> الهشابنة</t>
  </si>
  <si>
    <t xml:space="preserve">رجل يعيش في زمن السبي والعودة، مذكور فقط في نحميا ١٠: ٢٥ § حشابنة = "رأى يهوه" أحد رؤساء الشعب الذين ختموا العهد مع نحميا</t>
  </si>
  <si>
    <t> H2813G</t>
  </si>
  <si>
    <t> חֲשַׁבְנְיָה</t>
  </si>
  <si>
    <t> حشبنية</t>
  </si>
  <si>
    <t> رجل يعيش في زمن المنفى والعودة، مذكور فقط في نحميا ٣: ١٠؛ والد: حطوش (H2407I) § حشابنيا = "الذي ينظر إليه الرب" 1) والد حطوش، مصلح الجدار 2) لاوي كان من بين الذين خدموا في الصوم الكبير في عهد عزرا ونحميا عندما تم ختم العهد</t>
  </si>
  <si>
    <t> H2813H</t>
  </si>
  <si>
    <t> رجل يعيش في زمن السبي والعودة، مذكور فقط في نحميا ٩: ٥ § حشبنيا = "الذي يرعاه الرب" ١) أبو حطوش، مصلح السور ٢) لاوي كان من بين الذين خدموا في الهيكل الكبير صوم في عهد عزرا ونحميا عندما ختم العهد</t>
  </si>
  <si>
    <t> H2814</t>
  </si>
  <si>
    <t> חָשָׁה</t>
  </si>
  <si>
    <t>1) أن تكون صامتًا ، هادئًا ، ساكنًا ، غير نشط 1 أ) (Qal) أن تكون صامتًا ، كن صامتًا ، أظهر الصمت 1b2) لإظهار الخمول ، كن غير نشط 1b3) لإسكات ، اجعل الهدوء ، لأنك لا تزال</t>
  </si>
  <si>
    <t> H2815G</t>
  </si>
  <si>
    <t> دج</t>
  </si>
  <si>
    <t> حشوب</t>
  </si>
  <si>
    <t> رجل من سبط لاوي عاش في زمن السبي والعودة، ورد ذكره لأول مرة في ١ أخبار ٩:١٤؛ ابن: عزريقام (H5840I)؛ والد: شمعيا (H8098E) § حشوب = "مراعي" 1) زعيم لاوي مراري، ابن عزريقام 2) ابن فحث موآب الذي ساعد في ترميم سور القدس 3) رجل ساعد في الترميم من سور القدس. قد تكون مثل 2 أعلاه 4) أحد رؤساء الشعب الذين ختموا العهد مع نحميا</t>
  </si>
  <si>
    <t> H2815H</t>
  </si>
  <si>
    <t>رجل يعيش في زمن المنفى والعودة، مذكور فقط في نحميا ٣: ١١؛ ابن: فحث موآب (H6355H) § حشوب = "المراعي" 1) زعيم لاوي مراري، ابن عزريقام 2) ابن فحث موآب الذي ساعد في إصلاح سور القدس 3) رجل ساعد في ترميم سور القدس ترميم سور القدس؛ قد تكون مثل 2 أعلاه 4) أحد رؤساء الشعب الذين ختموا العهد مع نحميا</t>
  </si>
  <si>
    <t> H2815I</t>
  </si>
  <si>
    <t> رجل يعيش في زمن السبي والعودة، مذكور فقط في نحميا 3: 23 § حشوب = "راعي" 1) زعيم لاوي مراري، ابن عزريقام 2) ابن فحث موآب الذي ساعد في ترميم الجدار من القدس 3) رجل ساعد في ترميم سور القدس. قد تكون مثل 2 أعلاه 4) أحد رؤساء الشعب الذين ختموا العهد مع نحميا</t>
  </si>
  <si>
    <t> H2815J</t>
  </si>
  <si>
    <t>رجل يعيش في زمن السبي والعودة، مذكور فقط في نحميا 10: 23 § حشوب = "راعي" 1) رئيس لاوي مراري، ابن عزريقام 2) ابن فحث موآب الذي ساعد في ترميم الجدار من القدس 3) رجل ساعد في ترميم سور القدس. قد تكون مثل 2 أعلاه 4) أحد رؤساء الشعب الذين ختموا العهد مع نحميا</t>
  </si>
  <si>
    <t> H2816</t>
  </si>
  <si>
    <t> חֲשׁוֹךְ</t>
  </si>
  <si>
    <t> الظلام الآرامية من mach.shakh ( mah.shakh ( , , "الظلام" H4285)</t>
  </si>
  <si>
    <t> H2817</t>
  </si>
  <si>
    <t> جديد</t>
  </si>
  <si>
    <t> هاسوفا</t>
  </si>
  <si>
    <t xml:space="preserve"> رجل يعيش في زمن السبي والعودة، تم ذكره لأول مرة في عز 2: 43 § هاسوفا أو حشوفا = رئيس عائلة عبيد الهيكل "المجرد" العائد من المنفى في القافلة الأولى</t>
  </si>
  <si>
    <t> H2818A</t>
  </si>
  <si>
    <t> جديد</t>
  </si>
  <si>
    <t> الفعل (بال) يحتاج، يحتاج</t>
  </si>
  <si>
    <t> H2818B</t>
  </si>
  <si>
    <t> اسم الشيء المطلوب</t>
  </si>
  <si>
    <t> H2819</t>
  </si>
  <si>
    <t> جديد</t>
  </si>
  <si>
    <t> متطلبات</t>
  </si>
  <si>
    <t> الأشياء المطلوبة، المتطلبات، ما هو مطلوب</t>
  </si>
  <si>
    <t> H2820</t>
  </si>
  <si>
    <t>جديد</t>
  </si>
  <si>
    <t> 1) للحجب ، والكبح ، والتراجع ، والتحقق ، والامتناع عن 1 أ) (Qal) 1a1) للحجب ، والاحتفاظ ، والاحتفاظ بنفسه ، والاحتفاظ به ، والاحتفاظ به ، والامتناع ، والاحتفاظ ، والاحتفاظ 1a2) لكبح جماح ، تحقق 1 ب) (Niphal) لتهدئة ، يدخر</t>
  </si>
  <si>
    <t> H2821</t>
  </si>
  <si>
    <t> جديد</t>
  </si>
  <si>
    <t> 1) أن تكون أو تصبح داكنة، تصبح خافتة، تكون مظلمة، تكون سوداء، تكون مخفية 1أ) (قل) 1a1) تكون أو تصبح داكنة 1a2) تكون داكنة اللون 1a3) تصبح خافتة 1ب) (هيفيل) 1b1) لجعل الظلام، جعل الظلام 1b2) لإخفاء، إخفاء 1b3) لإخفاء، إرباك (الشكل)</t>
  </si>
  <si>
    <t> H2822</t>
  </si>
  <si>
    <t> חֹ֫שֶׁךְ</t>
  </si>
  <si>
    <t> 1) الظلام والغموض 1أ) الظلام 1ب) المكان السري</t>
  </si>
  <si>
    <t> H2823</t>
  </si>
  <si>
    <t> חָשֹׁךְ</t>
  </si>
  <si>
    <t> غامض</t>
  </si>
  <si>
    <t> غامض، غير مهم، منخفض</t>
  </si>
  <si>
    <t> H2824</t>
  </si>
  <si>
    <t> חֶשְׁכָה</t>
  </si>
  <si>
    <t> الظلام، غامض، منخفض تهجئة أخرى لcha.she.khah (تحديث "الظلام" H2825)</t>
  </si>
  <si>
    <t> H2825</t>
  </si>
  <si>
    <t> חֲשֵׁכָה</t>
  </si>
  <si>
    <t> الظلام يعني أيضًا: chesh.khah (تحديث "الظلام" H2824)</t>
  </si>
  <si>
    <t> H2826</t>
  </si>
  <si>
    <t> חָשַׁל</t>
  </si>
  <si>
    <t> كن ضعيفا</t>
  </si>
  <si>
    <t>1) يحطم 1أ) (نيفال) معادل آرامي ضعيف: cha.shal ( akh ‏، ‏، ‏، "يحطم" H2827)</t>
  </si>
  <si>
    <t> H2827</t>
  </si>
  <si>
    <t> חֲשַׁל</t>
  </si>
  <si>
    <t> (بال) لإخضاع، سحق، تحطيم الآرامية cha.shal (جدد "كن ضعيفًا" H2826)</t>
  </si>
  <si>
    <t> H2828G</t>
  </si>
  <si>
    <t> חָשֻׁם</t>
  </si>
  <si>
    <t> حشوم</t>
  </si>
  <si>
    <t> رجل يعيش في زمن السبي والعودة، تم ذكره لأول مرة في عز 2: 19 § حشوم = "غني" 1) رأس عائلة مكونة من 223 من المسبيين العائدين مع زربابل 2) أحد الكهنة أو اللاويين الذين وقفوا عن يسار عزرا أثناء فترة السبي والعودة. قرأ القانون</t>
  </si>
  <si>
    <t> H2828H</t>
  </si>
  <si>
    <t> رجل عاش في زمن السبي والعودة، مذكور فقط في نحميا 8: 4 § حشوم = "غني" 1) رأس عائلة مكونة من 223 منفيًا عائدين مع زربابل 2) أحد الكهنة أو اللاويين الذين وقفوا عن يسار عزرا أثناء فترة السبي والعودة. قرأ القانون</t>
  </si>
  <si>
    <t> H2828I</t>
  </si>
  <si>
    <t>رجل عاش في زمن السبي والعودة، مذكور فقط في نحميا 10: 18 § حشوم = "غني" 1) رأس عائلة مكونة من 223 منفيًا عائدين مع زربابل 2) أحد الكهنة أو اللاويين الذين وقفوا عن يسار عزرا أثناء فترة السبي والعودة. قرأ القانون</t>
  </si>
  <si>
    <t> H2829</t>
  </si>
  <si>
    <t> سديم</t>
  </si>
  <si>
    <t> حشمون</t>
  </si>
  <si>
    <t xml:space="preserve"> § حشمون = "الأرض الغنية" وهي بلدة في أقصى جنوب يهوذا. موقع غير مؤكد</t>
  </si>
  <si>
    <t> H2830</t>
  </si>
  <si>
    <t> د</t>
  </si>
  <si>
    <t> مادة لامعة، كهرمان أو إلكتروم أو برونز (غير مؤكدة)</t>
  </si>
  <si>
    <t> H2831</t>
  </si>
  <si>
    <t> د</t>
  </si>
  <si>
    <t> سفير</t>
  </si>
  <si>
    <t> سفراء برونزيون (يعني غير مؤكد)</t>
  </si>
  <si>
    <t> H2832</t>
  </si>
  <si>
    <t> سمية</t>
  </si>
  <si>
    <t> حشمونه</t>
  </si>
  <si>
    <t xml:space="preserve"> § حشمونة = "سمنة" محطة إسرائيل في البرية</t>
  </si>
  <si>
    <t> H2833</t>
  </si>
  <si>
    <t> חֹ֫שֶׁן</t>
  </si>
  <si>
    <t> قطعة الصدر</t>
  </si>
  <si>
    <t> 1) درع الصدر 1 أ) الحقيبة المقدسة لرئيس الكهنة المصممة لحمل الأوريم والتوميم</t>
  </si>
  <si>
    <t> H2834</t>
  </si>
  <si>
    <t> חָשַׂף</t>
  </si>
  <si>
    <t>1) للتعرية ، التجريد ، العاري ، التجرد ، السحب 1 أ) (Qal) 1a1) للتجرد من 1a2) إلى التجريد ، وضع العاري 1a3) للسحب (الماء) ، المقشود ، الاستخراج من السطح</t>
  </si>
  <si>
    <t> H2835</t>
  </si>
  <si>
    <t> חָשִׂף</t>
  </si>
  <si>
    <t> قطيع صغير</t>
  </si>
  <si>
    <t> قطعان صغيرة، قطعان صغيرة</t>
  </si>
  <si>
    <t> H2836A</t>
  </si>
  <si>
    <t> חָשַׁק</t>
  </si>
  <si>
    <t> (قال) أن تحب، تتعلق، تشتاق</t>
  </si>
  <si>
    <t> H2836B</t>
  </si>
  <si>
    <t> للاتصال</t>
  </si>
  <si>
    <t> 1 أ) (بيل) فيليه 1 ب) (بوال) فيليه</t>
  </si>
  <si>
    <t> H2837</t>
  </si>
  <si>
    <t> חֵ֫שֶׁק</t>
  </si>
  <si>
    <t> الرغبة، الشيء المرغوب فيه</t>
  </si>
  <si>
    <t> H2838</t>
  </si>
  <si>
    <t> חָשׁוּק</t>
  </si>
  <si>
    <t> 1) شرائح ، مجلدات 1 أ) حلقات تشبك عمود المسكن أو قضبان فضية بين الأعمدة</t>
  </si>
  <si>
    <t> H2839</t>
  </si>
  <si>
    <t> חִשֻּׁק</t>
  </si>
  <si>
    <t> سلك</t>
  </si>
  <si>
    <t> تحدث، تحدث عن عجلة</t>
  </si>
  <si>
    <t> H2840</t>
  </si>
  <si>
    <t> ار</t>
  </si>
  <si>
    <t> مَركَز</t>
  </si>
  <si>
    <t> المحور، محور العجلة، صحن</t>
  </si>
  <si>
    <t> H2841</t>
  </si>
  <si>
    <t> النسخة</t>
  </si>
  <si>
    <t> جمع، كتلة، تراكم المياه</t>
  </si>
  <si>
    <t> H2842</t>
  </si>
  <si>
    <t> חֲשַׁשׁ</t>
  </si>
  <si>
    <t> القشر، العشب الجاف</t>
  </si>
  <si>
    <t> H2843</t>
  </si>
  <si>
    <t> חֻשָׁתִי</t>
  </si>
  <si>
    <t> هوشتيت</t>
  </si>
  <si>
    <t xml:space="preserve">شخص من نسل حوشاث (؟)، ذكر لأول مرة في 2 صم 21: 18 § حوشاتي = "ساكن حوشا" أحد سكان حوشا أو من نسل حوشا؛ التسمية الممنوحة لاثنين من محاربي داود الأقوياء</t>
  </si>
  <si>
    <t> H2844A</t>
  </si>
  <si>
    <t> חַת</t>
  </si>
  <si>
    <t> الخوف والرعب</t>
  </si>
  <si>
    <t> H2844B</t>
  </si>
  <si>
    <t> محطمة</t>
  </si>
  <si>
    <t> 1) ممزقة ومذعورة 1 أ) ممزقة 1 ب) مذعور</t>
  </si>
  <si>
    <t> H2845</t>
  </si>
  <si>
    <t> חֵת</t>
  </si>
  <si>
    <t> هيث</t>
  </si>
  <si>
    <t xml:space="preserve"> رجل يعيش في زمن الآباء، ورد ذكره لأول مرة في تك 10: 15؛ ابن: كنعان (ح3667)؛ شقيق: صيدا (H6721)، اليبوسي (H2983)، الأموري (H0567)، الجرجاشي (H1622)، الحويتي (H2340)، الأرقي (H6208)، السينيتي (H5513)، الأرواديت (H0721)، الصماريت (H6786) والحماثي (H6786). H2577)؛ يُطلق عليه أيضًا اسم الحثيين (KJV: "من Heth") بشكل متكرر يُسمى أيضًا: chit.ti (تحديث: "Hittite" H2850) § Heth = "رعب" ابن كنعان وسلف الحثيين</t>
  </si>
  <si>
    <t> H2846</t>
  </si>
  <si>
    <t> الصورة</t>
  </si>
  <si>
    <t> لانتزاع ما يصل</t>
  </si>
  <si>
    <t> (قال) يمسك، يستولي، يسلب، يراكم، ينتزع (الجمر)</t>
  </si>
  <si>
    <t>H2847</t>
  </si>
  <si>
    <t> الصورة</t>
  </si>
  <si>
    <t> الرعب والخوف</t>
  </si>
  <si>
    <t> H2848</t>
  </si>
  <si>
    <t> חִתּוּל</t>
  </si>
  <si>
    <t> H2849</t>
  </si>
  <si>
    <t> חַתְחַת</t>
  </si>
  <si>
    <t> H2850</t>
  </si>
  <si>
    <t> חִתִּי</t>
  </si>
  <si>
    <t> حثى</t>
  </si>
  <si>
    <t xml:space="preserve"> شخص من حث كان رجلاً يعيش في زمن البطاركة، وقد ورد ذكره لأول مرة في تك 10: 15؛ ابن: كنعان (ح3667)؛ شقيق: صيدا (H6721)، اليبوسي (H2983)، الأموري (H0567)، الجرجاشي (H1622)، الحويتي (H2340)، الأرقي (H6208)، السينيتي (H5513)، الأرواديت (H0721)، الصماريت (H6786) والحماثي (H6786). H2577)؛ يُطلق عليه أيضًا اسم الحثيين (طبعة الملك جيمس: "من حث") في كثير من الأحيان مجموعة شيت (تحديث "حث" H2845) § الحثيين = "سليل حث" تنحدر الأمة من حث، الابن الثاني لكنعان؛ كانوا من سكان وسط الأناضول (تركيا الحديثة) ، فيما بعد في شمال لبنان</t>
  </si>
  <si>
    <t> H2851</t>
  </si>
  <si>
    <t> חִתִּית</t>
  </si>
  <si>
    <t> H2852</t>
  </si>
  <si>
    <t> חָתַךְ</t>
  </si>
  <si>
    <t> 1) للتقسيم ، تحديد 1 أ) (Niphal) يتم تحديدها ، يتم تحديدها ، يتم تسويتها ، يتم تحديدها</t>
  </si>
  <si>
    <t> H2853</t>
  </si>
  <si>
    <t> חָתַל</t>
  </si>
  <si>
    <t>1) للتشابك ، واللف ، والقمط 1 أ) (Pual) يتم لفه ، يتم لفه 1b) (Hophal) ليتم تغطيته ، يتم لفه</t>
  </si>
  <si>
    <t> H2854</t>
  </si>
  <si>
    <t> الصورة</t>
  </si>
  <si>
    <t> قماط</t>
  </si>
  <si>
    <t> التقميط، الفرقة السرة</t>
  </si>
  <si>
    <t> H2855</t>
  </si>
  <si>
    <t> חֶתְלֹן</t>
  </si>
  <si>
    <t> هيثلون</t>
  </si>
  <si>
    <t xml:space="preserve"> § هثلون = "المخبأ" مكان على الحدود الشمالية لفلسطين</t>
  </si>
  <si>
    <t> H2856</t>
  </si>
  <si>
    <t> חָתַם</t>
  </si>
  <si>
    <t> 1) للختم، الختم، وضع الختم 1أ) (Qal) 1a1) للختم، وضع الختم 1a2) للختم، التثبيت عن طريق الختم 1b) (نيفال) للختم 1c) (Piel) للقفل 1d ) (هيفيل) موقوف المعادل الآرامي: cha.tam (تحديث "لختم" H2857)</t>
  </si>
  <si>
    <t> H2857</t>
  </si>
  <si>
    <t> חֲתַם</t>
  </si>
  <si>
    <t> (بال) ختم. الآرامية cha.tam (ẫ ẫ Ảẫ "لختم" H2856)</t>
  </si>
  <si>
    <t> H2858</t>
  </si>
  <si>
    <t> חֹתֶ֫מֶת</t>
  </si>
  <si>
    <t> خاتم الخاتم، ختم الخاتم</t>
  </si>
  <si>
    <t> H2859A</t>
  </si>
  <si>
    <t> חֹתֵן</t>
  </si>
  <si>
    <t> صهر، زوج الابنة، والد الزوجة، والدة الزوجة، حمو، حماة</t>
  </si>
  <si>
    <t> H2859B</t>
  </si>
  <si>
    <t> חָתַן</t>
  </si>
  <si>
    <t>1) لتصبح صهرًا ، اجعل نفسك زوجًا للبنت. زوج البنت</t>
  </si>
  <si>
    <t> H2860</t>
  </si>
  <si>
    <t> חָתָן</t>
  </si>
  <si>
    <t> ابنه قانونياً</t>
  </si>
  <si>
    <t> صهر، زوج الابنة، العريس، الزوج</t>
  </si>
  <si>
    <t> H2861</t>
  </si>
  <si>
    <t> الصورة</t>
  </si>
  <si>
    <t> زواج</t>
  </si>
  <si>
    <t> الزواج الزفاف</t>
  </si>
  <si>
    <t> H2862</t>
  </si>
  <si>
    <t> חָתַף</t>
  </si>
  <si>
    <t> (قال) يغتصب، يسلب، ينتزع</t>
  </si>
  <si>
    <t> H2863</t>
  </si>
  <si>
    <t> חֶ֫תֶף</t>
  </si>
  <si>
    <t> السارق</t>
  </si>
  <si>
    <t> 1) فريسة 2) (CLBL) لص</t>
  </si>
  <si>
    <t> H2864</t>
  </si>
  <si>
    <t> חָתַר</t>
  </si>
  <si>
    <t> 1) للحفر ، الصف 1 أ) (Qal) 1a1) للحفر (في المنازل-السطو) 1 أ 2) للصف (في الماء)</t>
  </si>
  <si>
    <t> H2865</t>
  </si>
  <si>
    <t> חָתַת</t>
  </si>
  <si>
    <t> ليصيبه الفزع</t>
  </si>
  <si>
    <t>1) أن تتحطم ، تُفزع ، تنكسر ، تُلغى ، تخاف 1 أ) (قال) 1 أ 1) أن تتحطم ، تنكسر 1 أ 2) أن تفزع 1 ب) (نيفال) أن تنكسر ، ستفزع 1 ج) (بيل) ) أن يتم تحطيمها ، تشعر بالفزع ، الخوف 1 د) (هيفيل) 1 د 1) لإثارة الفزع 1 د 2) للفزع ، الرعب 1 د 3) لتحطيم</t>
  </si>
  <si>
    <t> H2866</t>
  </si>
  <si>
    <t> جديد</t>
  </si>
  <si>
    <t> H2867</t>
  </si>
  <si>
    <t> هاثاث</t>
  </si>
  <si>
    <t xml:space="preserve"> رجل من سبط يهوذا عاش قبل مملكة إسرائيل، ورد ذكره فقط في 1 أي 4: 13؛ ابن: عثنيئيل (ح6274) وزوجته عكسة (ح5915)؛ شقيق: معونوثاي (H4587)(؟) § حثث = "الخائف" ابن عثنيئيل وحفيد قناز شقيق كالب</t>
  </si>
  <si>
    <t> H2868</t>
  </si>
  <si>
    <t> جيد</t>
  </si>
  <si>
    <t> كن جيد</t>
  </si>
  <si>
    <t> (P'al) to be glad, be good Aramaic of ya.tav (יָטַב "be good" H3190)</t>
  </si>
  <si>
    <t> H2869</t>
  </si>
  <si>
    <t> جيد</t>
  </si>
  <si>
    <t xml:space="preserve"> الآرامية الجيدة من توف ( топа "لطيفة" H2896A)</t>
  </si>
  <si>
    <t> H2870A</t>
  </si>
  <si>
    <t> جيد</t>
  </si>
  <si>
    <t> طبيل</t>
  </si>
  <si>
    <t>رجل يعيش في زمن السبي والعودة، مذكور فقط في عز 4: 7 § تابئال = "الله صالح" أحد ضباط الحكومة الفارسية في السامرة في عهد أرتحشستا</t>
  </si>
  <si>
    <t> H2870B</t>
  </si>
  <si>
    <t> جيد</t>
  </si>
  <si>
    <t> طبيل</t>
  </si>
  <si>
    <t> رجل يعيش في زمن الملكية المنقسمة، مذكور فقط في إشعياء 7: 6 § تابئال = "الله صالح" رجل كان ابنه إما في جيش فقح أو في جيش رصين والذي اقترح فقح ورصين أن يجعلوه ملكًا إسرائيل طبئيل = "الله صالح"</t>
  </si>
  <si>
    <t> H2871</t>
  </si>
  <si>
    <t> المجال</t>
  </si>
  <si>
    <t> عمامة</t>
  </si>
  <si>
    <t> H2872</t>
  </si>
  <si>
    <t> טַבּוּר</t>
  </si>
  <si>
    <t> المركز، الوسط، السرة، الجزء العلوي</t>
  </si>
  <si>
    <t> H2873</t>
  </si>
  <si>
    <t> د</t>
  </si>
  <si>
    <t> 1) للذبح ، والذبح ، والجزار ، والقتل بلا رحمة 1 أ) (قل) 1 أ 1) للذبح ، والجزار 1 أ 2) للذبح والقتل بلا رحمة (شكل).</t>
  </si>
  <si>
    <t> H2874</t>
  </si>
  <si>
    <t> د</t>
  </si>
  <si>
    <t> 1) الذبح والذبح والحيوان 1 أ) الذبح والذبح (للحيوانات) 1 ب) الذبح (الشكل)</t>
  </si>
  <si>
    <t> H2875</t>
  </si>
  <si>
    <t> طيبة</t>
  </si>
  <si>
    <t xml:space="preserve">رجل يعيش في زمن البطاركة، لم يُذكر إلا في تك 22: 24؛ ابن: ناحور (H5152H) ورئومة (H7208)؛ شقيق: جحام (هـ 1514)، طاحش (ح 8477)، معكة (ح 4601)؛ الأخ غير الشقيق لـ: عوص (هـ5780هـ)، بوز (ه0938)، كموئيل (ه7055)، حيسد (ه3777)، حازو (ه2375)، بيلداش (ه6394)، جدلاف (ه3044) وبتوئيل (ه1328أ) § طيبة = "ذبح" "ابن ناحور من سريته رؤومة</t>
  </si>
  <si>
    <t> H2876</t>
  </si>
  <si>
    <t> د</t>
  </si>
  <si>
    <t> 1) الجلاد، الطباخ، الحارس الشخصي، الحارس 1أ) الطباخ (الذي قتل الحيوان أيضًا من أجل الطعام) 1ب) الحراس، الحارس الشخصي المعادل الآرامي: tab.bach ( tasébé, "guardsman" H2877)</t>
  </si>
  <si>
    <t> H2877</t>
  </si>
  <si>
    <t> حارس</t>
  </si>
  <si>
    <t> bodyguard, executioner, guardsmen Aramaic of tab.bach (טַבָּח "guard" H2876)</t>
  </si>
  <si>
    <t> H2878</t>
  </si>
  <si>
    <t> جيد</t>
  </si>
  <si>
    <t> مذبوح</t>
  </si>
  <si>
    <t> لحم مذبوح، ذبيحة، لحم، لحم، شيء مذبوح</t>
  </si>
  <si>
    <t> H2879</t>
  </si>
  <si>
    <t> جيد</t>
  </si>
  <si>
    <t> يطبخ</t>
  </si>
  <si>
    <t> طباخ أنثى، طبخ</t>
  </si>
  <si>
    <t> H2880</t>
  </si>
  <si>
    <t> جيد</t>
  </si>
  <si>
    <t> تيبحت</t>
  </si>
  <si>
    <t xml:space="preserve">§ تيبهات = "امتداد" مدينة سورية تابعة لهددزر ملك صوبة؛ أيضا "بيتا"</t>
  </si>
  <si>
    <t> H2881</t>
  </si>
  <si>
    <t> جيد</t>
  </si>
  <si>
    <t> 1) يغمس، يغمس، يغطس 1أ) (Qal) 1a1) يغمس في أو في 1a2) يغمس نفسه 1b) (نيفال) يغمس</t>
  </si>
  <si>
    <t> H2882</t>
  </si>
  <si>
    <t> جيد</t>
  </si>
  <si>
    <t> تبالية</t>
  </si>
  <si>
    <t xml:space="preserve"> رجل عاش في زمن الملكية المنقسمة، ورد ذكره فقط في 1 أي 26: 11؛ ابن: حوصة (ح٢٦٢١هـ)؛ شقيق: شمري (H8113I)، حلقيا (H2518J) وزكريا (H2148F) § طباليا = "مطهر" الابن الثالث لحوسة من بني مراري وبواب الهيكل</t>
  </si>
  <si>
    <t> H2883</t>
  </si>
  <si>
    <t> د</t>
  </si>
  <si>
    <t> 1) يغرق، يغرق، يغرق، يخترق، يستقر، يغرق، يستقر، يزرع 1أ) (Qal) يغرق، يغرق 1b)(Pual) يغرق 1c) (هوفال) يسبب الغرق</t>
  </si>
  <si>
    <t> H2884</t>
  </si>
  <si>
    <t> المجال</t>
  </si>
  <si>
    <t> تابوت</t>
  </si>
  <si>
    <t xml:space="preserve"> رجل يعيش في زمن السبي والعودة، تم ذكره لأول مرة في عز 2: 43 § طباوت = "خواتم" عائلة من عبيد الهيكل الذين عادوا من المنفى مع زربابل</t>
  </si>
  <si>
    <t>H2885</t>
  </si>
  <si>
    <t> المجال</t>
  </si>
  <si>
    <t> 1) خاتم ، الخاتم ، خاتم الخاتم 1 أ) خاتم الخاتم (كرمز للسلطة) 1 ب) خاتم (كزخرفة)</t>
  </si>
  <si>
    <t> H2886</t>
  </si>
  <si>
    <t> טַבְרִמּוֹן</t>
  </si>
  <si>
    <t> طبرمون</t>
  </si>
  <si>
    <t xml:space="preserve"> رجل عاش في زمن الملكية المنقسمة، لم يُذكر إلا في 1 مل 15: 18؛ ابن: حزيون (ح2383)؛ والد: بنهدد (هـ1130) § تبريمون = "صالح رمون" والد بنهدد الأول ملك سوريا</t>
  </si>
  <si>
    <t> H2887</t>
  </si>
  <si>
    <t> المجال</t>
  </si>
  <si>
    <t xml:space="preserve"> § تيبث = "الخير" الشهر العاشر من التقويم اليهودي الموافق لشهر ديسمبر ويناير الحديث</t>
  </si>
  <si>
    <t> H2888</t>
  </si>
  <si>
    <t> المجال</t>
  </si>
  <si>
    <t> تاباث</t>
  </si>
  <si>
    <t xml:space="preserve"> § طباث = الموقع "المشهور" الذي توقف بالقرب منه مطاردة جدعون للمديانيين</t>
  </si>
  <si>
    <t> H2889</t>
  </si>
  <si>
    <t> طباعة</t>
  </si>
  <si>
    <t> 1) نقي ونظيف 1 أ) نظيف (احتفالي للحيوانات) 1 ب) نقي (جسديًا) 1 ج) نقي ونظيف (أخلاقياً وأخلاقياً)</t>
  </si>
  <si>
    <t> H2890</t>
  </si>
  <si>
    <t> طباعة</t>
  </si>
  <si>
    <t> نقاء</t>
  </si>
  <si>
    <t>1) الطهارة والنظافة والنظافة والنقاء 1 أ) الطهارة (طقوس الحيوانات) 1 ب) الطاهرة (جسديًا) 1 ج) الطاهرة والنقية (أخلاقياً وأخلاقياً)</t>
  </si>
  <si>
    <t> H2891</t>
  </si>
  <si>
    <t> جيد</t>
  </si>
  <si>
    <t> كن نقيًا</t>
  </si>
  <si>
    <t> 1) لكي تكون نظيفًا ، كن نقيًا 1 أ) (Qal) 1a1) لتكون نظيفًا (جسديًا من المرض) 1a2) لتنظف احتفاليًا 1a3) لتنقية ، كن نظيفًا أخلاقياً ، نظيف 1 ب) (Piel) 1b1) للتطهير ، تنقية 1b1a) جسديًا 1b1b) احتفاليًا 1b1c) أخلاقيًا 1b2) لنطق نظيف 1b3) لأداء مراسم التطهير 1c) (Pual) ليتم تطهيرها ، يكون واضحًا نظيفًا 1d) (Hithpael) 1d1) لتطهير نفسه 1d1a) احتفاليًا 1d1b ) أخلاقيا 1 د 2) لتقديم نفسه للتطهير</t>
  </si>
  <si>
    <t> H2892A</t>
  </si>
  <si>
    <t> جيد</t>
  </si>
  <si>
    <t> 1) نقاء ، تنقية ، تنقية 1 أ) نقاء 1 ب) تنقية</t>
  </si>
  <si>
    <t> H2892B</t>
  </si>
  <si>
    <t> جيد</t>
  </si>
  <si>
    <t> الوضوح</t>
  </si>
  <si>
    <t> الوضوح واللمعان</t>
  </si>
  <si>
    <t> H2893</t>
  </si>
  <si>
    <t> التكنولوجيا</t>
  </si>
  <si>
    <t> تنقية</t>
  </si>
  <si>
    <t> 1) التطهير ، التطهير ، التطهير ، النقاء ، النظافة 1 أ) التطهير ، الحيض 1 ب) التطهير ، التطهير</t>
  </si>
  <si>
    <t> H2894</t>
  </si>
  <si>
    <t> خضر</t>
  </si>
  <si>
    <t>(بيلبل) يكتسح، يكتسح</t>
  </si>
  <si>
    <t> H2895</t>
  </si>
  <si>
    <t> دج</t>
  </si>
  <si>
    <t> كن ممتعا</t>
  </si>
  <si>
    <t> 1) أن تكون جيدًا، تكون مرضيًا، تكون بهيجًا، تكون نافعًا، تكون لطيفًا، تكون مؤاتيًا، تكون سعيدًا، تكون على حق 1أ) (قال) 1a1) تكون ممتعًا، تكون مبهجًا 1a2) لتكون سعيدًا، تكون بهيجًا 1a3) إلى كن أفضل 1a4) أن تكون جيدًا، كن جيدًا من أجل 1a5) أن تكون مرضيًا 1b) (Hiphil) أن تفعل الخير، تفعل الخير، تتصرف بشكل صحيح، تتصرف بشكل صحيح</t>
  </si>
  <si>
    <t> H2896A</t>
  </si>
  <si>
    <t> جَذّاب</t>
  </si>
  <si>
    <t> 1) جيد، لطيف، مقبول 1أ) لطيف، مقبول (للحواس) 1ب) لطيف (للطبيعة العليا) 1ج) جيد، ممتاز (من نوعه) 1د) جيد، غني، قيم في التقدير 1ه) جيد، مناسب، يصبح 1و) أفضل (مقارنة) 1ز) سعيد، سعيد، مزدهر (من طبيعة الإنسان الحسية) 1ح) فهم جيد (لطبيعة الإنسان الفكرية) 1i) جيد، لطيف، حميد 1ي) جيد، صحيح (أخلاقي) المعادل الآرامي: تاف (ẫ "غرامة" H2869)</t>
  </si>
  <si>
    <t> H2896B</t>
  </si>
  <si>
    <t>1) الشيء الجيد ، المنفعة ، الرفاهية 1 أ) الرفاهية ، الرخاء ، السعادة 1 ب) الأشياء الجيدة (الجماعية) 1 ج) الخير ، المنفعة 1 د) الخير الأخلاقي</t>
  </si>
  <si>
    <t> H2896C</t>
  </si>
  <si>
    <t> טוֹבָה</t>
  </si>
  <si>
    <t> رعاية</t>
  </si>
  <si>
    <t> 1) الرفاهية، المنفعة، الأشياء الجيدة 1أ) الرفاهية، الرخاء، السعادة 1ب) الأشياء الجيدة (الجماعية) 1ج) المكافأة</t>
  </si>
  <si>
    <t> H2897</t>
  </si>
  <si>
    <t> توب</t>
  </si>
  <si>
    <t xml:space="preserve"> § طوب = "حسن" منطقة شرقي نهر الأردن، شمال أو شمال شرق جلعاد، من المحتمل أنها آرامية، موقعها غير مؤكد.</t>
  </si>
  <si>
    <t> H2898</t>
  </si>
  <si>
    <t> دج</t>
  </si>
  <si>
    <t> 1) الخيرات، الأشياء الجيدة، الخير 1أ) الأشياء الجيدة 1ب) السلع، الملكية 1ج) الإنصاف، الجمال، الفرح، الرخاء، الخير (مجرد) 1د) الخير (الذوق، التمييز) 1هـ) الخير (من الله) (مجرد)</t>
  </si>
  <si>
    <t> ح2899</t>
  </si>
  <si>
    <t> טוֹב אֲדֹנִיָּה</t>
  </si>
  <si>
    <t> توبادونيا</t>
  </si>
  <si>
    <t xml:space="preserve"> رجل عاش في زمن الملكية المنقسمة، ورد ذكره فقط في 2 أي 17: 8 § طوب أدونيا = "سيدي صالح" أحد اللاويين الذين أرسلهم يهوشافاط عبر مدن يهوذا ليعلم الشعب الشريعة.</t>
  </si>
  <si>
    <t> H2900G</t>
  </si>
  <si>
    <t> טוֹבִיָּ֫הוּ</t>
  </si>
  <si>
    <t>طوبيجة</t>
  </si>
  <si>
    <t> رجل يعيش في زمن الملكية المنقسمة، مذكور فقط في 2أخ 17: 8 § طوبيا = "يهوه صالح" 1) رب عائلة عادت من المنفى مع زربابل ولكنهم لم يتمكنوا من إثبات علاقتهم بإسرائيل 2) عموني الذي عارض مع سنبلط إعادة بناء أورشليم 3) لاوي في عهد يهوشافاط 4) رئيس للمسبيين العائدين</t>
  </si>
  <si>
    <t> H2900H</t>
  </si>
  <si>
    <t> طوبيا</t>
  </si>
  <si>
    <t> رجل يعيش في زمن السبي والعودة، تم ذكره لأول مرة في عز 2: 60 § طوبيا = "الرب صالح" 1) رب عائلة عادت من المنفى مع زربابل ولكنهم لم يتمكنوا من إثبات علاقتهم بإسرائيل 2) العموني الذي عارض مع سنبلط إعادة بناء أورشليم 3) لاوي في عهد يهوشافاط 4) رئيس للمسبيين العائدين</t>
  </si>
  <si>
    <t> H2900I</t>
  </si>
  <si>
    <t>رجل من بني عمون عاش في زمن السبي والعودة، ورد ذكره لأول مرة في نحميا ٢: ١٠؛ متزوج من ابنة شكنيا (ح7935ن)؛ والد: يهوحانان (H3076O) § طوبيا = "يهوه صالح" 1) رب الأسرة الذي عاد من المنفى مع زربابل ولكنهم لم يتمكنوا من إثبات علاقتهم بإسرائيل 2) العمونيين الذين عارضوا مع سنبلط إعادة بناء أورشليم 3 ) لاوي في ملك يهوشافاط 4) رئيس للمسبيين العائدين</t>
  </si>
  <si>
    <t> H2900J</t>
  </si>
  <si>
    <t> رجل يعيش في زمن السبي والعودة، تم ذكره لأول مرة في زك 6: 10 § طوبيا = "الرب صالح" 1) رب عائلة عادت من المنفى مع زربابل ولكنهم لم يتمكنوا من إثبات علاقتهم بإسرائيل 2) العموني الذي عارض مع سنبلط إعادة بناء أورشليم 3) لاوي في عهد يهوشافاط 4) رئيس للمسبيين العائدين</t>
  </si>
  <si>
    <t> H2901</t>
  </si>
  <si>
    <t> الصورة</t>
  </si>
  <si>
    <t> (قال) للدوران</t>
  </si>
  <si>
    <t> H2902A</t>
  </si>
  <si>
    <t> טוּחַ</t>
  </si>
  <si>
    <t> لتنتشر</t>
  </si>
  <si>
    <t>1) للنشر ، والتراكب ، والجص ، والغطاء ، والمعطف ، والتلطيخ 1 أ) (Qal) للإفراط في الانتشار ، والتغطية ، والتراكب 1 ب) (Niphal) ليتم تغطيتها ، والجص</t>
  </si>
  <si>
    <t> H2902B</t>
  </si>
  <si>
    <t> טָחַח</t>
  </si>
  <si>
    <t> ليتم تلطيخها</t>
  </si>
  <si>
    <t> (قال) أن يتلطخ</t>
  </si>
  <si>
    <t> H2903</t>
  </si>
  <si>
    <t> טוֹטָפוֹת</t>
  </si>
  <si>
    <t> phylacteries</t>
  </si>
  <si>
    <t> العصابات، phylactery، frontlets، علامات</t>
  </si>
  <si>
    <t> H2904</t>
  </si>
  <si>
    <t> טוּל</t>
  </si>
  <si>
    <t> 1) القذف ، القاء 1 أ) (بيلبل) لرميها بعيدًا ، والابتعاد ، والقذف 1 ب) (هيفيل) لرمي ، وإلقاء ، وإلقاء 1 ج) (هوفال) 1 ج 1) لإلقائها ، وإلقائها لأسفل 1 ج 2) لإلقاءها ، يطرحون يطرحون. يطرحون</t>
  </si>
  <si>
    <t> H2905</t>
  </si>
  <si>
    <t> ش</t>
  </si>
  <si>
    <t> صف</t>
  </si>
  <si>
    <t> 1) الصف 1 أ) الصف ، الدورة (بناء) 1 ب) الصف (من الجواهر)</t>
  </si>
  <si>
    <t> H2906</t>
  </si>
  <si>
    <t> mountain Aramaic of tsur (צוּר "rock" H6697H)</t>
  </si>
  <si>
    <t> H2907</t>
  </si>
  <si>
    <t> טוּשׂ</t>
  </si>
  <si>
    <t> إلى وثبة</t>
  </si>
  <si>
    <t> (قال) للاندفاع، والرفرفة، والاندفاع</t>
  </si>
  <si>
    <t> H2908</t>
  </si>
  <si>
    <t> טְוָת</t>
  </si>
  <si>
    <t> صائمًا، صائمًا، جائعًا</t>
  </si>
  <si>
    <t> H2909</t>
  </si>
  <si>
    <t> טָחָה</t>
  </si>
  <si>
    <t> 1) لقذف ، إطلاق النار 1 أ) (بيل) لقطة قوسية (النعت)</t>
  </si>
  <si>
    <t> H2910</t>
  </si>
  <si>
    <t> טֻחוֹת</t>
  </si>
  <si>
    <t> الأجزاء الداخلية</t>
  </si>
  <si>
    <t>المناطق الداخلية، التجاويف الخفية، الأجزاء الداخلية</t>
  </si>
  <si>
    <t> H2911</t>
  </si>
  <si>
    <t> טְחוֹן</t>
  </si>
  <si>
    <t> طحن</t>
  </si>
  <si>
    <t> مطحنة، مطحنة، مطحنة يدوية</t>
  </si>
  <si>
    <t> H2912</t>
  </si>
  <si>
    <t> טָחַן</t>
  </si>
  <si>
    <t> (قال) يطحن، يسحق</t>
  </si>
  <si>
    <t> H2913</t>
  </si>
  <si>
    <t> טַחֲנָה</t>
  </si>
  <si>
    <t> H2914</t>
  </si>
  <si>
    <t> ار</t>
  </si>
  <si>
    <t> ورم</t>
  </si>
  <si>
    <t> الأورام، البواسير، البواسير</t>
  </si>
  <si>
    <t> H2915</t>
  </si>
  <si>
    <t> طية</t>
  </si>
  <si>
    <t> طلاء</t>
  </si>
  <si>
    <t> طلاء والجص</t>
  </si>
  <si>
    <t> H2916</t>
  </si>
  <si>
    <t> طية</t>
  </si>
  <si>
    <t> طين</t>
  </si>
  <si>
    <t> 1) طين، طين، مستنقع، تراب رطب 1أ) طين، مستنقع 1ب) طين (شعري) الآرامية المكافئة: قصدير (ẫ Ảẫ Ả) "شائع" H2917)</t>
  </si>
  <si>
    <t> H2917</t>
  </si>
  <si>
    <t> طية</t>
  </si>
  <si>
    <t xml:space="preserve"> طين آرامي من الحلمه ( т ит "طين" H2916)</t>
  </si>
  <si>
    <t> H2918</t>
  </si>
  <si>
    <t> النسخة</t>
  </si>
  <si>
    <t> المعسكر</t>
  </si>
  <si>
    <t> 1) المعسكر ، المعسكر 1 أ) المعسكر ، المخيم 1 ب) المساكن المحاطة بأسوار ، الأسوار (ميتاف.) 1 ج) صف (من الحجارة)</t>
  </si>
  <si>
    <t> H2919</t>
  </si>
  <si>
    <t> טַל</t>
  </si>
  <si>
    <t> ندى، ضباب الليل المعادل الآرامي: tal ( тал "الندى" H2920)</t>
  </si>
  <si>
    <t> H2920</t>
  </si>
  <si>
    <t xml:space="preserve"> الندى الآرامية التل ( tas ल "الندى" H2919)</t>
  </si>
  <si>
    <t> H2921</t>
  </si>
  <si>
    <t> טָלָא</t>
  </si>
  <si>
    <t>1) للرقعة ، البقعة ، أن تكون مرقطة ، تكون ملونة 1 أ) (Qal) 1a1) إلى البقعة 1a2) مرقطة (النعت) 1 ب) (Pual) ليتم ترقيعها</t>
  </si>
  <si>
    <t> H2922</t>
  </si>
  <si>
    <t> טְלָא</t>
  </si>
  <si>
    <t xml:space="preserve"> خروف تهجئة أخرى لـ ta.leh ( taséleh "lamb" H2924)</t>
  </si>
  <si>
    <t> H2923</t>
  </si>
  <si>
    <t> טְלָאִים</t>
  </si>
  <si>
    <t> تلايم</t>
  </si>
  <si>
    <t xml:space="preserve"> § تلايم = "حملان" مكان في يهوذا حيث حشد شاول قواته قبل مهاجمة عماليق</t>
  </si>
  <si>
    <t> H2924</t>
  </si>
  <si>
    <t> טָלֶה</t>
  </si>
  <si>
    <t xml:space="preserve"> لحم خروف يعني أيضًا: te.la ( т а л а "خروف" H2922)</t>
  </si>
  <si>
    <t> H2925</t>
  </si>
  <si>
    <t> טַלְטֵלָה</t>
  </si>
  <si>
    <t> القذف والأسر</t>
  </si>
  <si>
    <t> H2926</t>
  </si>
  <si>
    <t> טָלַל</t>
  </si>
  <si>
    <t> (Piel) للتغطية بسقف، غطاء فوق، سقف المعادل الآرامي: te.lal ( tas ẫ ẫl "ليكون ظل" H2927)</t>
  </si>
  <si>
    <t> H2927</t>
  </si>
  <si>
    <t> טְלַל</t>
  </si>
  <si>
    <t> أن يكون لها ظل</t>
  </si>
  <si>
    <t> (أفيل) للبحث عن الظل، يكون له ظل آرامي من ta.lal ( tas.l "لتغطية" H2926)</t>
  </si>
  <si>
    <t> H2928G</t>
  </si>
  <si>
    <t> טֶ֫לֶם</t>
  </si>
  <si>
    <t> Telem</t>
  </si>
  <si>
    <t xml:space="preserve"> § تيلم = "الظلم" إحدى مدن أقصى جنوب يهوذا في النقب</t>
  </si>
  <si>
    <t> H2928H</t>
  </si>
  <si>
    <t>رجل يعيش في زمن السبي والعودة، مذكور فقط في عز 10: 24 § تيلم = "الظلم" 1) حارس باب بين المسبيين العائدين في زمن عزرا 2) إحدى المدن في أقصى جنوب يهوذا في النجيب</t>
  </si>
  <si>
    <t> H2929</t>
  </si>
  <si>
    <t> تكملة</t>
  </si>
  <si>
    <t> تلمون</t>
  </si>
  <si>
    <t xml:space="preserve"> رجل من سبط لاوي يعيش في زمن السبي والعودة، ذُكر لأول مرة في 1 أي 9: 17. طلمون = "الظالم" 1) رأس عائلة من البوابين في الهيكل؛ عاد بعض نسله من المنفى مع زربابل وعملوا في مكتبهم الوراثي في أيام نحميا وعزرا 1أ) وربما كانا حارسين آخرين في زمن نحميا</t>
  </si>
  <si>
    <t> H2930A</t>
  </si>
  <si>
    <t> جيد</t>
  </si>
  <si>
    <t>1) أن يكون نجسًا ، يصبح نجسًا ، يصبح نجسًا 1 أ) (قال) ليكون أو يصبح نجسًا 1 أ 1) جنسيًا 1 أ 2) دينًا 1 أ 3) احتفاليًا 1 ب) (نيفال) 1 ب 1) لينجس نفسه ، يتنجس 1 ب 1 أ) جنسيًا 1 ب 1 ب) عبادة الأصنام 1b1c) احتفاليًا 1b2) يُعتبر نجسًا 1 ج) (بيل) 1 ج 1) لتنجس 1c1a) جنسيًا 1c1b) دينيًا 1c1c) احتفاليًا 1c2) لنطق غير نظيف ، أعلن غير نظيف (احتفالي) 1 ج 3) تدنيس (اسم الله) 1 د) ( بوال) أن يتنجس</t>
  </si>
  <si>
    <t> H2930B</t>
  </si>
  <si>
    <t> جودة</t>
  </si>
  <si>
    <t> H2931</t>
  </si>
  <si>
    <t> 1) نجس ونجس 1 أ) أخلاقياً ودينياً 1 ب) شعائر 1 ج) من الأماكن</t>
  </si>
  <si>
    <t> H2932</t>
  </si>
  <si>
    <t> טֻמְאָה</t>
  </si>
  <si>
    <t> 1) النجاسة 1 أ) الجنسية 1 ب) الكتلة القذرة 1 ج) الأخلاقية والدينية 1 د) الطقوس 1 هـ) المحلية (للأمم)</t>
  </si>
  <si>
    <t> H2933</t>
  </si>
  <si>
    <t> جودة</t>
  </si>
  <si>
    <t> 1) (Niphal) يجب إيقافه 1 أ) لاعتباره غير نظيف (ميتابلاستيك)</t>
  </si>
  <si>
    <t> H2934</t>
  </si>
  <si>
    <t> جيد</t>
  </si>
  <si>
    <t>1) لإخفاء ، إخفاء ، دفن 1 أ) (Qal) 1a1) لإخفاء 1a2) إخفاء ، إخفاء ، وضع سرا (النعت) 1a3) الظلام (النعت) 1b) (Niphal) لإخفاء الذات 1 ج) (Hiphil) للاختباء</t>
  </si>
  <si>
    <t> H2935</t>
  </si>
  <si>
    <t> جيد</t>
  </si>
  <si>
    <t> H2936</t>
  </si>
  <si>
    <t> جيد</t>
  </si>
  <si>
    <t> أنها تقود الحياة وحيدا</t>
  </si>
  <si>
    <t> (بيل) تدنس، التربة</t>
  </si>
  <si>
    <t> H2937</t>
  </si>
  <si>
    <t> جيد</t>
  </si>
  <si>
    <t> 1) للتجول ، والضلال ، والضلال ، Err 1a) (Hiphil) 1a1) لإغواء 1a2) للتسبب في الضلال</t>
  </si>
  <si>
    <t> H2938</t>
  </si>
  <si>
    <t> جيد</t>
  </si>
  <si>
    <t> 1) للتذوق، الإدراك، الأكل 1أ) (Qal) للتذوق الآرامية المكافئة: te.am ( tasëm "لإطعام" H2939)</t>
  </si>
  <si>
    <t> H2939</t>
  </si>
  <si>
    <t> טְעֵם</t>
  </si>
  <si>
    <t> (بال) لإطعام، سبب للأكل الآرامية ta.am ( tas.am "حسب الذوق" H2938)</t>
  </si>
  <si>
    <t> H2940</t>
  </si>
  <si>
    <t> טַ֫עַם</t>
  </si>
  <si>
    <t> 1) الذوق ، الحكم 1 أ) الذوق 1 ب) الحكم (الشكل) 1 ج) قرار ، مرسوم</t>
  </si>
  <si>
    <t> H2941</t>
  </si>
  <si>
    <t> حساب</t>
  </si>
  <si>
    <t> الحكم، الأمر، التقدير الآرامية ta.am ( tasém "طعم" H2940)</t>
  </si>
  <si>
    <t> H2942</t>
  </si>
  <si>
    <t> 1) تقرير ، تذوق 1 أ) طعم 1 ب) تقرير</t>
  </si>
  <si>
    <t> H2943</t>
  </si>
  <si>
    <t> טָעַן</t>
  </si>
  <si>
    <t> للتحميل</t>
  </si>
  <si>
    <t>(قال) للتحميل</t>
  </si>
  <si>
    <t> H2944</t>
  </si>
  <si>
    <t> (بول) للاختراق</t>
  </si>
  <si>
    <t> H2945</t>
  </si>
  <si>
    <t> טַף</t>
  </si>
  <si>
    <t> الأطفال، الأطفال الصغار، الصغار</t>
  </si>
  <si>
    <t> H2946</t>
  </si>
  <si>
    <t> טָפַח</t>
  </si>
  <si>
    <t> 1) للتمديد ، والانتشار ، والسفر ، واتخاذ خطوات صغيرة سريعة 1 أ) (بيل) 1 أ 1) لنشر 1 أ 2) للاستمرار في راحة اليد ، وفرد 1 أ 3) لتربية الأطفال</t>
  </si>
  <si>
    <t> H2947</t>
  </si>
  <si>
    <t> טֶ֫פַח</t>
  </si>
  <si>
    <t> اتساع اليد</t>
  </si>
  <si>
    <t> 1) الامتداد ، عرض اليد ، عرض اليد 1 أ) وحدة قياس ، قياس الطول 2) المواجهة (مصطلح معماري)</t>
  </si>
  <si>
    <t> H2948</t>
  </si>
  <si>
    <t> טֹ֫פַח</t>
  </si>
  <si>
    <t> تمتد، اتساع اليد</t>
  </si>
  <si>
    <t> H2949</t>
  </si>
  <si>
    <t> طية</t>
  </si>
  <si>
    <t> رعاية العطاء</t>
  </si>
  <si>
    <t> رعاية العطاء ، الدلال</t>
  </si>
  <si>
    <t> H2950</t>
  </si>
  <si>
    <t> טָפַל</t>
  </si>
  <si>
    <t> لتشويه</t>
  </si>
  <si>
    <t> (قال) يطمس، يجصص، يلصق، يلصق</t>
  </si>
  <si>
    <t> H2951</t>
  </si>
  <si>
    <t> ار</t>
  </si>
  <si>
    <t> رسمي</t>
  </si>
  <si>
    <t> الكاتب، الرسمي، المارشال</t>
  </si>
  <si>
    <t> H2952</t>
  </si>
  <si>
    <t> טָפַף</t>
  </si>
  <si>
    <t> إلى اللحم المفروم</t>
  </si>
  <si>
    <t> (قال) للتخطي، التعثر، اتخاذ خطوات صغيرة سريعة</t>
  </si>
  <si>
    <t> H2953</t>
  </si>
  <si>
    <t> ار</t>
  </si>
  <si>
    <t> مسمار / مخلب</t>
  </si>
  <si>
    <t>fingernail, nail, claw Aramaic of tsip.po.ren (צִפֹּ֫רֶן "fingernail" H6856)</t>
  </si>
  <si>
    <t> H2954</t>
  </si>
  <si>
    <t> טָפַשׁ</t>
  </si>
  <si>
    <t> كن غير حساس</t>
  </si>
  <si>
    <t> (قال) أن يكون فظًا، عديم الإحساس، يكون سمينًا</t>
  </si>
  <si>
    <t> H2955</t>
  </si>
  <si>
    <t> טָפַת</t>
  </si>
  <si>
    <t> تافاث</t>
  </si>
  <si>
    <t xml:space="preserve"> امرأة من سبط يهوذا تعيش في زمن الملكية المتحدة، مذكورة فقط في ١ مل ٤:١١؛ ابنة: سليمان (H8010)؛ أخت: بسمة (هـ ١٣١٥) ورحبعام (هـ ٧٣٤٦)؛ متزوجة من بن أبيناداب (ح1125) § تافاث = "حلية" ابنة سليمان التي كانت متزوجة من بن أبيناداب</t>
  </si>
  <si>
    <t> H2956</t>
  </si>
  <si>
    <t> ار</t>
  </si>
  <si>
    <t> 1) متابعة، مطاردة، تكون مستمرة 1أ) (Qal) يقطر (النعت) الآرامية المكافئة: te.rad ( tas ρ - "toمطاردة" H2957)</t>
  </si>
  <si>
    <t> H2957</t>
  </si>
  <si>
    <t> ار</t>
  </si>
  <si>
    <t> لمطاردة بعيدا</t>
  </si>
  <si>
    <t> (بال) يبتعد، يبتعد، يطرد الآرامية من طراد ( т рад - "لمتابعة" H2956)</t>
  </si>
  <si>
    <t> H2958</t>
  </si>
  <si>
    <t> ملف</t>
  </si>
  <si>
    <t> قبل، ليس بعد، قبل ذلك، قبل (الزمن)</t>
  </si>
  <si>
    <t> H2959</t>
  </si>
  <si>
    <t> ار</t>
  </si>
  <si>
    <t>(هيفيل) يثقل، يكدح، يثقل</t>
  </si>
  <si>
    <t> H2960</t>
  </si>
  <si>
    <t> ار</t>
  </si>
  <si>
    <t> H2961</t>
  </si>
  <si>
    <t> ر</t>
  </si>
  <si>
    <t> طازج</t>
  </si>
  <si>
    <t> جديد، جديد</t>
  </si>
  <si>
    <t> H2962</t>
  </si>
  <si>
    <t> ار</t>
  </si>
  <si>
    <t> قبل ذلك، وليس بعد، قبل ذلك</t>
  </si>
  <si>
    <t> H2963</t>
  </si>
  <si>
    <t> ار</t>
  </si>
  <si>
    <t> 1) للتمزيق، والتمزيق، والنتف 1أ) (قال) للتمزيق، والتمزيق 1ب) (نيفال) للتمزيق إلى قطع 1ج) (بول) للتمزيق إلى قطع 1د) (هيفيل) لتوفير الطعام</t>
  </si>
  <si>
    <t> H2964</t>
  </si>
  <si>
    <t> ار</t>
  </si>
  <si>
    <t> ضحية</t>
  </si>
  <si>
    <t> 1) الفريسة، الطعام، الورقة 1أ) الفريسة 1ب) الطعام 1ج) الورقة</t>
  </si>
  <si>
    <t> H2965</t>
  </si>
  <si>
    <t> ار</t>
  </si>
  <si>
    <t> طازجة</t>
  </si>
  <si>
    <t> قطفه حديثًا، قطفه حديثًا، قطفه حديثًا</t>
  </si>
  <si>
    <t> H2966</t>
  </si>
  <si>
    <t> النسخة</t>
  </si>
  <si>
    <t> حيوان ممزق</t>
  </si>
  <si>
    <t> ما مزقته الحيوانات (بالوحوش)</t>
  </si>
  <si>
    <t> H2967</t>
  </si>
  <si>
    <t> טַרְפְּלָיֵא</t>
  </si>
  <si>
    <t> المسؤولين</t>
  </si>
  <si>
    <t xml:space="preserve"> § Tarpelites = "هم من الجبل الساقط (أو العجيب)" مجموعة من المستعمرين الآشوريين الذين زرعوا في مدن السامرة بعد سبي مملكة إسرائيل الشمالية؛ الهوية غير مؤكد</t>
  </si>
  <si>
    <t> H2968</t>
  </si>
  <si>
    <t> يود</t>
  </si>
  <si>
    <t> لفترة طويلة</t>
  </si>
  <si>
    <t>(قال) يشتاق، يشتاق، يرغب</t>
  </si>
  <si>
    <t> H2969</t>
  </si>
  <si>
    <t> יָאָה</t>
  </si>
  <si>
    <t> ليكون لائقا</t>
  </si>
  <si>
    <t> (قال) يخص، يليق، يليق</t>
  </si>
  <si>
    <t> H2970G</t>
  </si>
  <si>
    <t> יַאֲזַנְיָ֫הוּ</t>
  </si>
  <si>
    <t> يازانيا</t>
  </si>
  <si>
    <t> رجل يعيش في زمن الملكية المنقسمة، مذكور فقط في إرميا ٣٥: ٣؛ ابن: إرميا (H3414N) § يازنيا = "يهوه يسمع" 1) يهودي، ابن المعكي، قائد قوات يهوذا الذي زار جدليا في المصفاة بعد أن تم تعيين جدليا واليا على يهوذا من قبل نبوخذنصر 2) ابن شافان شيخ إسرائيل في أيام حزقيال 3) ابن عازور أحد رؤساء الشعب الذين تنبأ حزقيال عليهم 4) ركابي بن إرميا النبي</t>
  </si>
  <si>
    <t> H2970H</t>
  </si>
  <si>
    <t>رجل يعيش في زمن السبي والعودة، مذكور فقط في حزقيال ٨: ١١؛ ابن: شافان (H8227) § يازنيا = "يهوه يسمع" 1) يهودي، ابن المعكي، قائد قوات يهوذا الذي زار جدليا في المصفاة بعد تعيين جدليا واليا على يهوذا من قبل نبوخذنصر 2) ابن شافان شيخ إسرائيل في أيام حزقيال 3) ابن عازور أحد رؤساء الشعب الذين تنبأ حزقيال عليهم 4) ركابي بن إرميا النبي</t>
  </si>
  <si>
    <t> H2970I</t>
  </si>
  <si>
    <t>رجل يعيش في زمن السبي والعودة، مذكور فقط في حزقيال 11: 1؛ ابن: عزور (H5809I) § يازنيا = "يهوه يسمع" 1) يهودي، ابن المعكي، قائد قوات يهوذا الذي زار جدليا في المصفاة بعد أن تم تعيين جدليا واليا على يهوذا من قبل نبوخذنصر 2) ابن شافان شيخ إسرائيل في أيام حزقيال 3) ابن عازور أحد رؤساء الشعب الذين تنبأ حزقيال عليهم 4) ركابي بن إرميا النبي</t>
  </si>
  <si>
    <t> H2970J</t>
  </si>
  <si>
    <t> يزانيا</t>
  </si>
  <si>
    <t>رجل عاش في زمن الملكية المنقسمة، ورد ذكره لأول مرة في 2 مل 25: 23؛ ابن: هوشعيا (ح1955هـ)؛ ويُدعى أيضًا يازنيا في ٢مل ٢٥:٢٣؛ عزريا في إرميا 43: 2؛ Another spelling of ye.zan.yah (יְזַנְיָה "Jezaniah" H3153) § Jaazaniah = "Jehovah hears" 1) a Judean, son of the Maachathite, a captain of the Judean forces who visited Gedaliah at Mizpah after Gedaliah had been appointed governor of يهوذا لنبوخذنصر 2) ابن شافان شيخ إسرائيل في أيام حزقيال 3) ابن عازور أحد رؤساء الشعب الذين أمر حزقيال أن يتنبأ عليهم 4) راكبي ابن إرميا النبي</t>
  </si>
  <si>
    <t> H2971G</t>
  </si>
  <si>
    <t> יָאִיר</t>
  </si>
  <si>
    <t> جاير</t>
  </si>
  <si>
    <t>رجل من سبط يهوذا يعيش في زمن مصر والبرية، ورد ذكره لأول مرة في عدد ٣٢: ٤١؛ ابن: سجوب (H7687H) واسمه أيضًا: ya.i.ri (إسرائيل، "Yairite" H2972) § يائير = "ينير" 1) من نسل منسى الذي غزا العديد من المدن في وقت الفتح 2) الجلعادي، قاضيا لإسرائيل لمدة 22 سنة في أيام القضاة؛ أب لثلاثين ابنا .3) بنيامين ، ابن قيش ، والد مردخاي .4) والد إلهانان ، أحد محاربي داود الأقوياء.</t>
  </si>
  <si>
    <t> H2971H</t>
  </si>
  <si>
    <t xml:space="preserve"> بلدة قريبة من جلعاد § يائير = "ينير"</t>
  </si>
  <si>
    <t> H2971I</t>
  </si>
  <si>
    <t> قاض عاش قبل ملكية إسرائيل، تم ذكره لأول مرة في قض 10: 3 § يائير = "ينير" 1) من نسل منسى الذي غزا العديد من المدن أثناء الغزو 2) الجلعادي، قاضي إسرائيل لمدة 22 عامًا خلال فترة الغزو. زمن القضاة. أب لثلاثين ابنا .3) بنيامين ، ابن قيش ، والد مردخاي .4) والد إلهانان ، أحد محاربي داود الأقوياء.</t>
  </si>
  <si>
    <t>H2971J</t>
  </si>
  <si>
    <t> رجل يعيش في زمن المنفى والعودة، مذكور فقط في إست ٢: ٥؛ ابن: شمعي (H8096U)؛ والد: مردخاي (H4782H) § يائير = "ينير" 1) من نسل منسى الذي غزا مدنًا كثيرة في زمن الغزو 2) الجلعادي، قاضي إسرائيل لمدة 22 عامًا في زمن القضاة؛ أب لثلاثين ابنا .3) بنيامين ، ابن قيش ، والد مردخاي .4) والد إلهانان ، أحد محاربي داود الأقوياء.</t>
  </si>
  <si>
    <t> H2972</t>
  </si>
  <si>
    <t> יָאִרִי</t>
  </si>
  <si>
    <t> الجايريت</t>
  </si>
  <si>
    <t xml:space="preserve"> شخص من نسل يائير، وهو رجل من سبط يهوذا عاش في زمن مصر والبرية، وقد ورد ذكره لأول مرة في عدد 32: 41؛ ابن: سجوب (H7687H) مجموعة ya.ir (إسرائيل "يائير" H2971) § اليائيري = "سليل يائير" 1) من نسل يائير 1 أ) كان إيرا اليائيري كاهنًا لداود</t>
  </si>
  <si>
    <t> H2973</t>
  </si>
  <si>
    <t> يود</t>
  </si>
  <si>
    <t> 1) لتكون أحمق ، وتصبح حمقاء ، وتصرف بحماقة ، وتظهر الحماقة الشريرة 1 أ) (Niphal) 1a1) لتظهر الحماقة الشريرة 1a2) لتصبح حمقى</t>
  </si>
  <si>
    <t>H2974</t>
  </si>
  <si>
    <t> 1) للبدء ، والبدء ، وإظهار الاستعداد ، والتعهد بالقيام ، والسرور ، وتحديد 1 أ) (هيفيل) 1 أ 1) للموافقة ، وإظهار الاستعداد ، والإذعان ، وقبول الدعوة ، والاستعداد 1 أ 2) للقيام 1 أ 3) عزم ، كن مسرورا ، كن عازما</t>
  </si>
  <si>
    <t> H2975G</t>
  </si>
  <si>
    <t> يوم</t>
  </si>
  <si>
    <t> نيل</t>
  </si>
  <si>
    <t> هذا الاسم يعني النهر، الجدول، القناة. يُسمى أيضًا: shi.chor ( بالنايل H7883H)</t>
  </si>
  <si>
    <t> H2975H</t>
  </si>
  <si>
    <t> تدفق</t>
  </si>
  <si>
    <t> 1) النهر ، التيار ، القناة ، النيل ، قناة النيل 1 أ) الدفق ، النهر (النيل) 1 ب) أذرع النيل ، قنوات النيل 1 ج) المجاري المائية 1 د) الأعمدة (التعدين) 1 هـ) النهر (بشكل عام)</t>
  </si>
  <si>
    <t> H2976</t>
  </si>
  <si>
    <t> يود</t>
  </si>
  <si>
    <t> 1) اليأس 1a) (Niphal) اليأس ، اليأس 1b) (Piel) لتسبب اليأس interj 2) هو ميؤوس منه!</t>
  </si>
  <si>
    <t> H2977G</t>
  </si>
  <si>
    <t> יֹאשִׁיָּ֫הוּ</t>
  </si>
  <si>
    <t>ملك من سبط يهوذا عاش في زمن الملكية المنقسمة، ورد ذكره لأول مرة في 1 مل 13: 2؛ ابن: آمون (H0526H) وجديدة (H3040)؛ متزوج من حموتال (H2537) وزبيدة (H2080)؛ والد: يهوآحاز (H3059H)، يهوياقيم (H3079)، صدقيا (H6667H) وشلوم (H7967J) اسمه أيضًا: إيسياس (Ἰωσίας "يوشيا" G2502) § يوشيا = "الذي يشفيه يهوه" 1) ابن آمون من جديد الذي خلفه أبوه على عرش يهوذا وملك 31 سنة؛ إن ملكه جدير بالملاحظة في النهضات العظيمة التي عادت إلى عبادة يهوه التي قادها.</t>
  </si>
  <si>
    <t> H2977H</t>
  </si>
  <si>
    <t>رجل يعيش في زمن السبي والعودة، ورد ذكره لأول مرة في زك ٦: ١٠؛ ابن: صفنيا (H6846I)؛ ويُدعى أيضًا "هين" في زك 6: 14؛ يُسمى أيضًا: تشين ( باحثة "Hen" H2581) § يوشيا = "الذي يشفيه يهوه" 1) ابن آمون من جديد الذي خلف أبيه على عرش يهوذا وحكم لمدة 31 عامًا؛ إن ملكه جدير بالملاحظة في النهضات العظيمة التي عادت إلى عبادة يهوه التي قادها.</t>
  </si>
  <si>
    <t> H2978</t>
  </si>
  <si>
    <t> هذه هي</t>
  </si>
  <si>
    <t> H2979</t>
  </si>
  <si>
    <t> شكرا</t>
  </si>
  <si>
    <t> Jeatherai</t>
  </si>
  <si>
    <t xml:space="preserve"> رجل من سبط لاوي عاش في زمن الملكية المنقسمة، ورد ذكره لأول مرة في ١ أخبار ٦:٢١؛ ابن: زارح (H2226J)؛ والد: ملكيا (ح4441)؛ ويُدعى أيضًا "إثني" في 1 أي 6: 41؛ يُسمى أيضًا: et.ni (ʼᴼᴼᴼ ᴍᴇᴇ (ᴸᴇᴇᴇᴇᴺᴼ § Jeaterai = "الذي يقوده يهوه" وهو لاوي جرشوني، ابن زارح</t>
  </si>
  <si>
    <t> H2980</t>
  </si>
  <si>
    <t>جيد</t>
  </si>
  <si>
    <t> (بيل) للبكاء، والبكاء بصوت عال</t>
  </si>
  <si>
    <t> H2981</t>
  </si>
  <si>
    <t> شكرا</t>
  </si>
  <si>
    <t> المحاصيل</t>
  </si>
  <si>
    <t> أنتج، أثمر، أنتج (من التربة)</t>
  </si>
  <si>
    <t> H2982</t>
  </si>
  <si>
    <t> نعم</t>
  </si>
  <si>
    <t> يبوس</t>
  </si>
  <si>
    <t xml:space="preserve"> يبوس = "البيدر" اسم مبكر لأورشليم، مدينة اليبوسيين؛ also 'Jebusi' Another name of ye.ru.sha.laim (יְרוּשָׁלִַ֫ם, יְרוּשְׁלֵם "Jerusalem" H3389)</t>
  </si>
  <si>
    <t> H2983G</t>
  </si>
  <si>
    <t> יְבוּסִי</t>
  </si>
  <si>
    <t> اليبوسيت</t>
  </si>
  <si>
    <t> شخص ما ينحدر من يبوس (؟) الكنعانيين، المذكور لأول مرة في تك 10: 16؛ ينحدر من كنعان (H3667)؛ مع صيدا (H6721)، حث (H2845)، الأموريين (H0567)، الجرجاشي (H1622)، الحويتي (H2340)، الأركيت (H6208)، السينيت (H5513)، الأرواديت (H0721)، الصماريت (H6786) والحماثيت (H2577). ) § اليبوسيون = "أحفاد يبوس" أحفاد الابن الثالث لكنعان الذي عاش في موقع يبوس أو حوله، وهو الاسم المبكر لأورشليم</t>
  </si>
  <si>
    <t> H2983H</t>
  </si>
  <si>
    <t>Jebusite = "descendants of Jebus" descendants of the 3rd son of Canaan who lived in or around the site of Jebus, the early name for Jerusalem Another spelling of ye.ru.sha.laim (יְרוּשָׁלִַ֫ם, יְרוּשְׁלֵם "Jerusalem" H3389)</t>
  </si>
  <si>
    <t> H2984</t>
  </si>
  <si>
    <t> יִבְחָר</t>
  </si>
  <si>
    <t> إبهار</t>
  </si>
  <si>
    <t xml:space="preserve"> رجل من سبط يهوذا يعيش في زمن الملكية المتحدة، ورد ذكره لأول مرة في 2 صم 5: 15؛ ابن: داود (ح1732)؛ شقيق: أمنون (هـ550)، شيلاب (ه3609)، أبشالوم (هـ0053)، أدونيا (هـ0138)، شفطيا (ه8203)، يثرعام (ه3507)، شموع (ه8051هـ)، شوباب (ه7727)، ناثان (ه5416)، سليمان (هـ). H8010)، إليشوع (H0474)، نافج (H5298H)، يافيع (H3309I)، أليشمع (H0476H)، إليادا (H0450)، أليفلط (H0467)، تمار (H8559H)، إلبيلت (H0467I)، نوجا (H5052) ويريموت (H8010). H3406N)§ إبهار = "يهوه يختار" أحد أبناء داود المولود في أورشليم</t>
  </si>
  <si>
    <t> H2985G</t>
  </si>
  <si>
    <t> יָבִין</t>
  </si>
  <si>
    <t> جبين</t>
  </si>
  <si>
    <t>رجل عاش قبل ملكية إسرائيل، مذكور فقط في يش 11: 1 § يابين = "الذي يراقبه الله" 1) ملك حاصور الذي نظم كونفدرالية من الأمراء الشماليين ضد يشوع؛ هزمت الكونفدرالية بمياه ميروم 2) ملك آخر لحاصور ، هزم باراق قائده سيسرا.</t>
  </si>
  <si>
    <t> H2985H</t>
  </si>
  <si>
    <t> رجل عاش قبل ملكية إسرائيل، تم ذكره لأول مرة في قض 4: 2 § يابين = "الذي يراقبه الله" 1) ملك حاصور الذي نظم اتحادًا لأمراء الشمال ضد يشوع؛ هزمت الكونفدرالية بمياه ميروم 2) ملك آخر لحاصور ، هزم باراق قائده سيسرا.</t>
  </si>
  <si>
    <t> H2986</t>
  </si>
  <si>
    <t> יָבַל</t>
  </si>
  <si>
    <t> لإجراء</t>
  </si>
  <si>
    <t> 1) إحضار، قيادة، حمل، قيادة، تحمل على طول 1أ) (هيفيل) 1أ1) تحمل على طول، إحضار 1a2) حمل بعيدًا، قيادة بعيدًا 1a3) قيادة، سلوك 1ب) (هوفال) 1ب1) تحمل على طول 1b2) يُحمل (إلى القبر) 1b3) يُؤتى به، يُقاد، يُجرى المعادل الآرامي: ye.val (‏، ‏، ‏، «ليحضر» H2987)</t>
  </si>
  <si>
    <t> H2987</t>
  </si>
  <si>
    <t>יְבַל</t>
  </si>
  <si>
    <t> (أفيل) لجلب، حمل، تحمل على طول الآرامية ya.val ( ‏، ‏، ‏، ‏، "لإجراء" H2986)</t>
  </si>
  <si>
    <t> H2988</t>
  </si>
  <si>
    <t> יָבָל</t>
  </si>
  <si>
    <t> 1) تيار ، مجرى مائي 1 أ) للري</t>
  </si>
  <si>
    <t> H2989</t>
  </si>
  <si>
    <t> جبل</t>
  </si>
  <si>
    <t xml:space="preserve"> رجل عاش في زمن ما قبل الطوفان، ورد ذكره فقط في تك 4: 20؛ ابن: لامك (ح3929) وعاده (ه5711)؛ شقيق: يوبال (H3106)، توبال قايين (H8423)، نعمة (H5279) § جبل = "مجرى الماء" ابن لامك من عدا وأخ يوبال؛ ويوصف بأنه أب لمن يسكن الخيام ويمتلك الماشية</t>
  </si>
  <si>
    <t> H2990</t>
  </si>
  <si>
    <t> יַבָּל</t>
  </si>
  <si>
    <t> جري</t>
  </si>
  <si>
    <t> قرحة الجري، الركض، القيح، القرحة</t>
  </si>
  <si>
    <t> H2991</t>
  </si>
  <si>
    <t> יִבְלְעָם</t>
  </si>
  <si>
    <t> إبليم</t>
  </si>
  <si>
    <t xml:space="preserve"> § إبليم = "أكل الشعب" مدينة منسى تقع على ما يبدو في أراضي يساكر أو أشير</t>
  </si>
  <si>
    <t> H2992</t>
  </si>
  <si>
    <t> יָבַם</t>
  </si>
  <si>
    <t> كن صهرًا</t>
  </si>
  <si>
    <t>1) (Piel) الزواج من أخيه، وأداء واجب صهر 1أ) واجب الأخ الذي مات بدون أطفال - الزواج من أرملته وإنجاب ابن باسمه</t>
  </si>
  <si>
    <t> H2993</t>
  </si>
  <si>
    <t> יָבָם</t>
  </si>
  <si>
    <t> شقيق الزوج</t>
  </si>
  <si>
    <t> صهر، شقيق الزوج</t>
  </si>
  <si>
    <t> H2994</t>
  </si>
  <si>
    <t> יְבֵ֫מֶת</t>
  </si>
  <si>
    <t> أخت الزوج أو اخت الزوجة</t>
  </si>
  <si>
    <t> زوجة الأخ، زوجة الأخ، أرملة الأخ</t>
  </si>
  <si>
    <t> H2995G</t>
  </si>
  <si>
    <t> יַבְנְאֵל</t>
  </si>
  <si>
    <t> جبنيل</t>
  </si>
  <si>
    <t> يبنئيل = "الله يبني" مدينة في يهوذا على الحدود الشمالية بالقرب من البحر واسمها أيضًا: yav.neh (إسرائيل "جابنيه" H2996)</t>
  </si>
  <si>
    <t> H2995H</t>
  </si>
  <si>
    <t xml:space="preserve"> § يبنئيل = "الله يبني" مدينة في نفتالي على تخم الجليل الأعلى</t>
  </si>
  <si>
    <t> H2996</t>
  </si>
  <si>
    <t> יַבְנֶה</t>
  </si>
  <si>
    <t> جبنة</t>
  </si>
  <si>
    <t xml:space="preserve"> Jabneh = "building of God" a Philistine city Another name of yav.ne.el (יַבְנְאֵל "Jabneel" H2995G)</t>
  </si>
  <si>
    <t> H2997</t>
  </si>
  <si>
    <t> יִבְנְיָה</t>
  </si>
  <si>
    <t> ابنياه</t>
  </si>
  <si>
    <t xml:space="preserve">رجل يعيش في زمن السبي والعودة، مذكور فقط في ١ اخ ٩:٨؛ ابن: يروحام (H3395I) § إبنيا = "يهوه يبني" بنياميني، ابن يهورام</t>
  </si>
  <si>
    <t> H2998</t>
  </si>
  <si>
    <t> יִבְנִיָּה</t>
  </si>
  <si>
    <t> ابنيجا</t>
  </si>
  <si>
    <t xml:space="preserve"> رجل يعيش في زمن السبي والعودة، مذكور فقط في ١ اخ ٩:٨؛ والد: رعوئيل (ح7467هـ) § ابنيا = "الذي سيبنيه الرب" بنياميني</t>
  </si>
  <si>
    <t> H2999</t>
  </si>
  <si>
    <t> יַבֹּק</t>
  </si>
  <si>
    <t> جابوك</t>
  </si>
  <si>
    <t xml:space="preserve"> § يبوق = "إفراغ" النهر الذي يتقاطع مع سلسلة جبال جلعاد، ويصب في نهر الأردن شرقاً في منتصف الطريق تقريباً بين بحر الجليل والبحر الميت.</t>
  </si>
  <si>
    <t> H3000</t>
  </si>
  <si>
    <t> יְבֶרֶכְיָ֫הוּ</t>
  </si>
  <si>
    <t> يبرخيا</t>
  </si>
  <si>
    <t xml:space="preserve"> رجل يعيش في زمن الملكية المنقسمة، مذكور فقط في إشعياء ٨: ٢؛ والد: زكريا (H2148z) § يبرخيا = "يهوه يبارك" والد زكريا في عهد آحاز وفي زمن إشعياء</t>
  </si>
  <si>
    <t> H3001</t>
  </si>
  <si>
    <t> יָבֵשׁ</t>
  </si>
  <si>
    <t> لتذبل</t>
  </si>
  <si>
    <t>1) لتجف ، تذبل ، تجف ، تجف ، تجف ، تذبل 1 أ) (Qal) 1a1) لتجف ، تجف ، تكون بدون رطوبة 1 أ 2) لتجف 1 ب) (بيل) حتى يجف، يجف 1ج) (هيفيل) 1ج1) يجف، يجفف 1c1a) يجف (ماء) 1c1b) يجف، يذبل 1c1c) ليظهر الجفاف</t>
  </si>
  <si>
    <t> H3002</t>
  </si>
  <si>
    <t> 1) جافة 2) جافة</t>
  </si>
  <si>
    <t> H3003G</t>
  </si>
  <si>
    <t> يابيش (جلعاد)</t>
  </si>
  <si>
    <t xml:space="preserve"> § يابيش = "يابسة" مدينة في أراضي جلعاد. بحسب يوسابيوس، فهي وراء نهر الأردن، على بعد 6 أميال (10 كم) من بيلا، على الطريق الجبلي المؤدي إلى جراسا، وقد يكون "وادي يابس" الحديث.</t>
  </si>
  <si>
    <t> H3003H</t>
  </si>
  <si>
    <t> يابيش</t>
  </si>
  <si>
    <t> رجل من مملكة إسرائيل، عاش في زمن الملكية المنقسمة، ورد ذكره لأول مرة في 2 مل 15: 10؛ والد: شلوم (H7967) § يابيش = "يابس" 1) بلدة في أراضي جلعاد؛ بحسب يوسابيوس، فهي وراء نهر الأردن، على بعد 6 أميال (10 كم) من بيلا، على الطريق الجبلي المؤدي إلى جراسا قد يكون "وادي يابس" الحديث 2) والد شلوم، الملك الخامس عشر للمملكة الشمالية.</t>
  </si>
  <si>
    <t> H3003I</t>
  </si>
  <si>
    <t>يابيش = "يابسة" مدينة في أراضي جلعاد؛ according to Eusebius, it is beyond the Jordan, 6 miles (10 km) from Pella, on the mountain road to Gerasa may be modern 'Wadi Yabes' Another name of ya.vesh (יָבֵשׁ "Jabesh" H3003G &amp; H3003I)</t>
  </si>
  <si>
    <t> H3004</t>
  </si>
  <si>
    <t> יַבָּשָׁה</t>
  </si>
  <si>
    <t> أرض جافة</t>
  </si>
  <si>
    <t> H3005</t>
  </si>
  <si>
    <t> יִבְשָׂם</t>
  </si>
  <si>
    <t> إبسام</t>
  </si>
  <si>
    <t xml:space="preserve"> رجل من سبط يساكر يعيش في زمن مصر والبرية، مذكور فقط في ١ اخ ٧:٢؛ ابن: تولا (H8439)؛ شقيق: عزي (H5813H)، رفايا (H7509I)، يرئيل (H3400)، يهماي (H3181) وشموئيل (H8050I) § جبسام = "لطيف" أحد أبناء تولاع وحفيد يساكر</t>
  </si>
  <si>
    <t> H3006</t>
  </si>
  <si>
    <t> بالتأكيد</t>
  </si>
  <si>
    <t> الأراضي الجافة الآرامية المعادل: yab.be.shet (иэвет، "الأرض" H3007)</t>
  </si>
  <si>
    <t> H3007</t>
  </si>
  <si>
    <t> 1) الأرض (ككوكب) 2) اليابسة</t>
  </si>
  <si>
    <t> H3008G</t>
  </si>
  <si>
    <t> يجل</t>
  </si>
  <si>
    <t> إيغال</t>
  </si>
  <si>
    <t>رجل يعيش في زمن مصر والبرية، مذكور فقط في عدد ١٣: ٧؛ ابن: يوسف (ه3130هـ) § إيجال أو إيجال = "يفدي" 1) ابن يوسف وجاسوس من سبط يساكر 2) ابن ناثان من صوبة، أحد جبابرة داود 3) ابن شمعيا ومن نسله من زربابل</t>
  </si>
  <si>
    <t> H3008H</t>
  </si>
  <si>
    <t> رجل يعيش في زمن الملكية المتحدة، لم يُذكر إلا في 2 صم 23:36؛ ابن: ناثان (H5416I) § إيجال أو إيجيل = "يفدي" 1) ابن يوسف وجاسوس من سبط يساكر 2) ابن ناثان من صوبة، أحد جبابرة داود 3) ابن شمعيا ومن نسله من زربابل</t>
  </si>
  <si>
    <t> H3008I</t>
  </si>
  <si>
    <t>رجل من سبط يهوذا عاش في زمن الملكية المنقسمة، ورد ذكره فقط في ١ أخبار ٣:٢٢؛ ابن: شمعيا (H8098B)؛ شقيق: حطوش (H2407)، بارية (H1282)، نيريا (H5294) وشافاط (H8202I) § إيجال أو إيجال = "يفدي" 1) ابن يوسف وجاسوس من سبط يساكر 2) ابن ناثان صوبا أحد أبطال داود 3) ابن شمعيا من نسل زربابل</t>
  </si>
  <si>
    <t> H3009</t>
  </si>
  <si>
    <t> جيد</t>
  </si>
  <si>
    <t> (قال) حتى يكون فلاحا</t>
  </si>
  <si>
    <t> H3010</t>
  </si>
  <si>
    <t> جيد</t>
  </si>
  <si>
    <t> الحقل، الحقل المحروث</t>
  </si>
  <si>
    <t> H3011</t>
  </si>
  <si>
    <t> جيد</t>
  </si>
  <si>
    <t> جغبهة</t>
  </si>
  <si>
    <t xml:space="preserve"> § جوجبهة = "عالية" إحدى مدن شرق الأردن التي بناها وحصنها سبط جاد</t>
  </si>
  <si>
    <t> H3012</t>
  </si>
  <si>
    <t> יִגְדַּלְיָ֫הוּ</t>
  </si>
  <si>
    <t> يغدليه</t>
  </si>
  <si>
    <t xml:space="preserve"> رجل يعيش في زمن الملكية المنقسمة، مذكور فقط في إرميا 35: 4؛ والد: حنان (H2605O) § يجدليا = "يهوه عظيم" نبي أو رجل قديس وأب حنان في زمن يوشيا</t>
  </si>
  <si>
    <t> H3013</t>
  </si>
  <si>
    <t>هي</t>
  </si>
  <si>
    <t> 1) للإحباط ، الحزن ، المعاناة ، التسبب في الحزن 1 أ) (Niphal) الحزن ، الحزن (النعت) 1b) (Piel) للحزن 1c) (Hiphil) للتسبب في الحزن ، يسبب الحزن</t>
  </si>
  <si>
    <t> H3014</t>
  </si>
  <si>
    <t> لدفع بعيدا</t>
  </si>
  <si>
    <t> (هيفيل) يصد، يدفع، يدفع</t>
  </si>
  <si>
    <t> ح3015</t>
  </si>
  <si>
    <t> יָגוֹן</t>
  </si>
  <si>
    <t> الحزن والحزن والألم</t>
  </si>
  <si>
    <t> H3016</t>
  </si>
  <si>
    <t> יָגוֹר</t>
  </si>
  <si>
    <t> خوفا</t>
  </si>
  <si>
    <t> (قال) خائفًا، خائفًا</t>
  </si>
  <si>
    <t> H3017</t>
  </si>
  <si>
    <t> יָגוּר</t>
  </si>
  <si>
    <t> جاكور</t>
  </si>
  <si>
    <t xml:space="preserve"> § جاجور = "تغرب" مدينة في يهوذا، إحدى المدن البعيدة إلى الجنوب، على تخم أدوم.</t>
  </si>
  <si>
    <t> H3018</t>
  </si>
  <si>
    <t> يالله</t>
  </si>
  <si>
    <t> 1) الكدح ، العمل 2) المنتج ، الإنتاج ، الممتلكات المكتسبة (نتيجة العمل)</t>
  </si>
  <si>
    <t> H3019</t>
  </si>
  <si>
    <t> يالله</t>
  </si>
  <si>
    <t> المرهق</t>
  </si>
  <si>
    <t> مرهق، متعب</t>
  </si>
  <si>
    <t> H3020</t>
  </si>
  <si>
    <t> الي</t>
  </si>
  <si>
    <t> جوجلي</t>
  </si>
  <si>
    <t xml:space="preserve"> رجل يعيش في زمن مصر والبرية، مذكور فقط في عدد ٣٤:٢٢؛ والد: بوكي (H1231) § جوجلي = "منفي" داني وأب بوكي الذي كان أحد الحكام الـ 12 المكلفين بغزو كنعان</t>
  </si>
  <si>
    <t>H3021</t>
  </si>
  <si>
    <t> يـ</t>
  </si>
  <si>
    <t> يكون بالضجر / الكدح</t>
  </si>
  <si>
    <t> 1) الكدح ، العمل ، الإرهاق ، الإرهاق 1a) (Qal) 1a1) للكدح ، العمل 1a2) للتعب ، التعب 1b) (بيل) للإرهاق ، الإرهاق ، يتسبب في الذهاب إلى العمل الشاق 1 ج) (هيفيل) ) للتعب ، والتعب ، والإرهاق</t>
  </si>
  <si>
    <t> H3022</t>
  </si>
  <si>
    <t> يـ</t>
  </si>
  <si>
    <t> الأرباح والمكاسب (منتج العمل)</t>
  </si>
  <si>
    <t> H3023</t>
  </si>
  <si>
    <t> مرهق، مرهق</t>
  </si>
  <si>
    <t> H3024</t>
  </si>
  <si>
    <t> هي</t>
  </si>
  <si>
    <t> ارتداء، متعب</t>
  </si>
  <si>
    <t> H3025</t>
  </si>
  <si>
    <t> اليوم</t>
  </si>
  <si>
    <t> (قال) للخوف، الفزع، الخوف</t>
  </si>
  <si>
    <t> H3026A</t>
  </si>
  <si>
    <t> اليوم</t>
  </si>
  <si>
    <t> جيجار</t>
  </si>
  <si>
    <t xml:space="preserve"> Aramaic of ra.mot gi.l.ad (רָמֹת "Ramoth" H7433) § Jegar-sahadutha = "witness heap" the mound of stones raised as witness between Jacob and Laban, called by Jacob in Hebrew 'Galeed'</t>
  </si>
  <si>
    <t> H3026B</t>
  </si>
  <si>
    <t> שָֽׂהֲדוּ</t>
  </si>
  <si>
    <t> (راموث) - سهادوثا</t>
  </si>
  <si>
    <t>-sahadutha = "of witness" the mound of stones raised as witness between Jacob and Laban, called by Jacob in Hebrew 'Galeed' Combined with ra.mot gi.l.ad (רָמֹת "Ramoth" H7433)</t>
  </si>
  <si>
    <t> H3027G</t>
  </si>
  <si>
    <t> يـ</t>
  </si>
  <si>
    <t> : يد/ذراع[تشريح] 1) اليد 1أ) يد (الرجل) 1ب) القوة، القوة (شكل) 1ج) جانب (الأرض)، جزء، جزء (استعارة) (شكل) 1د) (مختلف خاص ، الحواس التقنية) 1d1) علامة، نصب 1d2) جزء، جزء كسري، حصة 1d3) الوقت، التكرار 1d4) أشجار المحور، المحور 1d5) يبقى، دعم (للمرحضة) 1d6) لسان (في خيمة الاجتماع) 1d7) قضيب، يد (بمعنى غير متأكد) 1d8) الرسغين</t>
  </si>
  <si>
    <t> H3027H</t>
  </si>
  <si>
    <t> اليد: القوة</t>
  </si>
  <si>
    <t> H3027I</t>
  </si>
  <si>
    <t> اليد: أنفسهم</t>
  </si>
  <si>
    <t> H3027J</t>
  </si>
  <si>
    <t> اليد: بواسطة</t>
  </si>
  <si>
    <t> H3027K</t>
  </si>
  <si>
    <t> اليد: ل</t>
  </si>
  <si>
    <t> H3027L</t>
  </si>
  <si>
    <t> اليد: مرات</t>
  </si>
  <si>
    <t> H3027M</t>
  </si>
  <si>
    <t> يد : نصب</t>
  </si>
  <si>
    <t> نصب تذكاري/مكان/محطة/علامة 1) يد 1أ) يد (رجل) 1ب) قوة، قوة (شكل) 1ج) جانب (أرض)، جزء، جزء (استعارة) (شكل) 1د) (مختلف الحواس الخاصة والتقنية) 1د1) علامة، نصب تذكاري 1د2) جزء، جزء كسري، مشاركة 1د3) الوقت، التكرار 1د4) أشجار المحور، المحور 1د5) الإقامات، الدعم (للمرحضة) 1د6) لسان (في خيمة الاجتماع) 1د7) قضيب ، يد (بمعنى غير متأكد) 1د8) معصمين</t>
  </si>
  <si>
    <t> H3027N</t>
  </si>
  <si>
    <t> اليد: القضيب</t>
  </si>
  <si>
    <t> : القضيب 1) اليد 1 أ) يد (الرجل) 1 ب) القوة والقوة (الشكل) 1 ج) الجانب (الأرض) والجزء والجزء (استعارة) (الشكل) 1 د) (مختلف الحواس الخاصة والتقنية) 1d1 ) علامة، نصب 1د2) جزء، جزء كسري، حصة 1د3) زمن، تكرار 1د4) أشجار المحور، المحور 1د5) يبقى، دعم (للمرحضة) 1د6) لسان (في خيمة الاجتماع) 1د7) قضيب، يد (بمعنى غير متأكد) ) 1d8) المعصمين</t>
  </si>
  <si>
    <t> H3027O</t>
  </si>
  <si>
    <t> اداة يدوية</t>
  </si>
  <si>
    <t> الأداة 1) اليد 1 أ) يد (الرجل) 1 ب) القوة والقوة (الشكل) 1 ج) الجانب (الأرض) والجزء والجزء (استعارة) (الشكل) 1 د) (مختلف الحواس الخاصة والتقنية) 1d1 ) علامة، نصب 1د2) جزء، جزء كسري، حصة 1د3) زمن، تكرار 1د4) أشجار المحور، المحور 1د5) يبقى، دعم (للمرحضة) 1د6) لسان (في خيمة الاجتماع) 1د7) قضيب، يد (بمعنى غير متأكد) ) 1d8) المعصمين</t>
  </si>
  <si>
    <t> H3027P</t>
  </si>
  <si>
    <t> اليد: البنك</t>
  </si>
  <si>
    <t> : البنك / الحدود 1) يد 1أ) يد (رجل) 1ب) القوة، القوة (شكل) 1ج) جانب (الأرض)، جزء، جزء (استعارة) (شكل) 1د) (مختلف الحواس الخاصة والتقنية ) 1d1) علامة، نصب 1d2) جزء، جزء كسري، حصة 1d3) الوقت، التكرار 1d4) أشجار المحور، المحور 1d5) يبقى، دعم (للمرحضة) 1d6) لسان (في خيمة الاجتماع) 1d7) قضيب، يد ( بمعنى غير متأكد) 1d8) المعصمين</t>
  </si>
  <si>
    <t> H3027Q</t>
  </si>
  <si>
    <t> اليد: واسعة</t>
  </si>
  <si>
    <t> يد واسعة/(عريضة) 1) يد 1أ) يد (رجل) 1ب) قوة، قوة (شكل) 1ج) جانب (أرض)، جزء، جزء (استعارة) (شكل) 1د) (خاص مختلف ، الحواس التقنية) 1d1) علامة، نصب 1d2) جزء، جزء كسري، حصة 1d3) الوقت، التكرار 1d4) أشجار المحور، المحور 1d5) يبقى، دعم (للمرحضة) 1d6) لسان (في خيمة الاجتماع) 1d7) قضيب، يد (بمعنى غير متأكد) 1d8) الرسغين</t>
  </si>
  <si>
    <t> H3027R</t>
  </si>
  <si>
    <t> يد: تبرع</t>
  </si>
  <si>
    <t> : تبرع/أمر/(ملء)اليد 1) اليد 1أ) يد (الرجل) 1ب) القوة، القوة (شكل) 1ج) جانب (الأرض)، جزء، جزء (استعارة) (شكل) 1د) ( حواس فنية خاصة مختلفة) 1د1) علامة، نصب تذكاري 1د2) جزء، جزء كسري، مشاركة 1د3) الوقت، التكرار 1د4) أشجار المحور، المحور 1د5) الإقامات، الدعم (للمرحضة) 1د6) لسان (في خيمة الاجتماع) 1د7) أ قضيب، يد (بمعنى غير متأكد) 1d8) معصمان</t>
  </si>
  <si>
    <t> H3027S</t>
  </si>
  <si>
    <t> يد: نذر</t>
  </si>
  <si>
    <t> قسم/قسم/(ارفع)يد 1) يد 1أ) يد (رجل) 1ب) قوة، قوة (شكل) 1ج) جانب (أرض)، جزء، جزء (استعارة) (شكل) 1د) ( حواس فنية خاصة مختلفة) 1د1) علامة، نصب تذكاري 1د2) جزء، جزء كسري، مشاركة 1د3) الوقت، التكرار 1د4) أشجار المحور، المحور 1د5) الإقامات، الدعم (للمرحضة) 1د6) لسان (في خيمة الاجتماع) 1د7) أ قضيب، يد (بمعنى غير متأكد) 1d8) معصمان</t>
  </si>
  <si>
    <t> H3027T</t>
  </si>
  <si>
    <t> يد : أنفق</t>
  </si>
  <si>
    <t> : الإنفاق/(الوصول) اليد 1) اليد 1أ) يد (الرجل) 1ب) القوة، القوة (شكل) 1ج) الجانب (الأرض)، الجزء، الجزء (استعارة) (الشكل) 1د) (مختلف خاص ، الحواس التقنية) 1d1) علامة، نصب 1d2) جزء، جزء كسري، حصة 1d3) الوقت، التكرار 1d4) أشجار المحور، المحور 1d5) يبقى، دعم (للمرحضة) 1d6) لسان (في خيمة الاجتماع) 1d7) قضيب، يد (بمعنى غير متأكد) 1d8) الرسغين</t>
  </si>
  <si>
    <t> H3027U</t>
  </si>
  <si>
    <t> يد : تتولى</t>
  </si>
  <si>
    <t> إجراء/(مد) يد 1) يد 1أ) يد (رجل) 1ب) القوة، القوة (شكل) 1ج) جانب (الأرض)، جزء، جزء (استعارة) (شكل) 1د) (مختلف خاص ، الحواس التقنية) 1d1) علامة، نصب 1d2) جزء، جزء كسري، حصة 1d3) الوقت، التكرار 1d4) أشجار المحور، المحور 1d5) يبقى، دعم (للمرحضة) 1d6) لسان (في خيمة الاجتماع) 1d7) قضيب، يد (بمعنى غير متأكد) 1d8) الرسغين</t>
  </si>
  <si>
    <t> H3027V</t>
  </si>
  <si>
    <t> اليد: بالتأكيد</t>
  </si>
  <si>
    <t> : بالتأكيد/[hand_to_hand] 1) اليد 1أ) يد (الرجل) 1ب) القوة، القوة (شكل) 1ج) الجانب (الأرض)، الجزء، الجزء (استعارة) (الشكل) 1د) (مختلف خاص، الحواس التقنية) 1د1) علامة، نصب 1د2) جزء، جزء كسري، مشاركة 1د3) الوقت، التكرار 1د4) أشجار المحور، المحور 1د5) الإقامات، الدعم (للمرحضة) 1د6) لسان (في خيمة الاجتماع) 1د7) قضيب، أ اليد (بمعنى غير متأكد) 1d8) الرسغين</t>
  </si>
  <si>
    <t> H3027W</t>
  </si>
  <si>
    <t> يد: مالك</t>
  </si>
  <si>
    <t> المالك/القاعدة/(تحت) اليد 1) اليد 1أ) يد (الرجل) 1ب) القوة، القوة (شكل) 1ج) جانب (الأرض)، جزء، جزء (استعارة) (شكل) 1د) ( حواس فنية خاصة مختلفة) 1د1) علامة، نصب تذكاري 1د2) جزء، جزء كسري، مشاركة 1د3) الوقت، التكرار 1د4) أشجار المحور، المحور 1د5) الإقامات، الدعم (للمرحضة) 1د6) لسان (في خيمة الاجتماع) 1د7) أ قضيب، يد (بمعنى غير متأكد) 1d8) معصمان</t>
  </si>
  <si>
    <t> H3027X</t>
  </si>
  <si>
    <t> يد: أقسم</t>
  </si>
  <si>
    <t> : القسم/الولاء/اليد(تحت) 1) اليد 1أ) يد (الرجل) 1ب) القوة، القوة (شكل) 1ج) جانب (الأرض)، جزء، جزء (استعارة) (شكل) 1د) ( حواس فنية خاصة مختلفة) 1د1) علامة، نصب تذكاري 1د2) جزء، جزء كسري، مشاركة 1د3) الوقت، التكرار 1د4) أشجار المحور، المحور 1د5) الإقامات، الدعم (للمرحضة) 1د6) لسان (في خيمة الاجتماع) 1د7) أ قضيب، يد (بمعنى غير متأكد) 1d8) معصمان</t>
  </si>
  <si>
    <t> H3028</t>
  </si>
  <si>
    <t> يـ</t>
  </si>
  <si>
    <t> 1) اليد 2) القوة (الشكل)</t>
  </si>
  <si>
    <t> ح3029</t>
  </si>
  <si>
    <t> يود</t>
  </si>
  <si>
    <t> (Aphel) to praise, give thanks Aramaic of ya.dah (יָדָה "to give thanks" H3034)</t>
  </si>
  <si>
    <t> ح3030</t>
  </si>
  <si>
    <t>יִדְאֲלָה</t>
  </si>
  <si>
    <t> إيدالة</t>
  </si>
  <si>
    <t xml:space="preserve"> § إيدالة = "تذكار الله" بلدة في زبولون بين شمرون وبيت لحم</t>
  </si>
  <si>
    <t> H3031</t>
  </si>
  <si>
    <t> יִדְבָּשׁ</t>
  </si>
  <si>
    <t> إدباش</t>
  </si>
  <si>
    <t xml:space="preserve"> رجل من سبط يهوذا يعيش في زمن مصر والبرية، مذكور فقط في ١ اخ ٤:٣؛ ابن: حور (ح٢٣٥٤)؛ شقيق: أوري (هـ0221)، شوبال (ه7732هـ)، سلمى (ه8007هـ)، حارف (ه2780)، يزرعيل (ه3157ي)، إشما (ه3457)، هزللبوني (ه6753)، فنوئيل (ه6439هـ) وعازر (ه5829) § إدباش = ""الشجاع"" أحد أبناء أبي عيطم الثلاثة من نسل يهوذا</t>
  </si>
  <si>
    <t> H3032</t>
  </si>
  <si>
    <t> يـ</t>
  </si>
  <si>
    <t> ليلقي الكثير</t>
  </si>
  <si>
    <t> ت 1) (قال) القرعة ، القرعة ن 2) الحب ، المحب ، الصديق</t>
  </si>
  <si>
    <t> H3033</t>
  </si>
  <si>
    <t> יְדִדוּת</t>
  </si>
  <si>
    <t> شخص محبوب للغاية، محبوب، موضوع الحب</t>
  </si>
  <si>
    <t> H3034</t>
  </si>
  <si>
    <t> هي</t>
  </si>
  <si>
    <t> لتقديم الشكر</t>
  </si>
  <si>
    <t>1) يرمي، يطلق، يلقي 1أ) (قال) يطلق (سهام) 1ب) (بيل) يلقي، يلقي، يلقي 1ج) (هيفيل) 1ج1) لتقديم الشكر، والثناء، والثناء 1ج2) للاعتراف، اعترف (اسم الله) 1د) (هثبائيل) 1د1) للاعتراف (الخطيئة) 1د2) لتقديم الشكر المعادل الآرامي: ye.da ( и д а "لتسبيح" H3029)</t>
  </si>
  <si>
    <t> H3035G</t>
  </si>
  <si>
    <t> יִדּוֹ</t>
  </si>
  <si>
    <t> رجل عاش في زمن الملكية المنقسمة، ورد ذكره فقط في 1 أي 27: 21؛ ابن: زكريا (ح2148) § إدو = "حسن التوقيت" أو "جميل" 1) ابن زكريا رئيس سبط منسى شرقي الأردن في زمن داود 2) رجل اتخذ زوجة أجنبية في زمن داود عزرا</t>
  </si>
  <si>
    <t> H3035H</t>
  </si>
  <si>
    <t> جداي</t>
  </si>
  <si>
    <t> رجل يعيش في زمن السبي والعودة، مذكور فقط في عز 10: 43 § إدو = "حسن التوقيت" أو "جميل" 1) ابن زكريا رئيس سبط منسى شرقي الأردن في زمن داود 2 ) الرجل الذي اتخذ زوجة أجنبية في زمن عزرا</t>
  </si>
  <si>
    <t> H3036</t>
  </si>
  <si>
    <t> יָדוֹן</t>
  </si>
  <si>
    <t> جادون</t>
  </si>
  <si>
    <t xml:space="preserve">رجل يعيش في زمن السبي والعودة، مذكور فقط في نحميا 3: 7 § جادون = "شاكر" وهو ميرونوثي وأحد بناة أسوار أورشليم.</t>
  </si>
  <si>
    <t> H3037G</t>
  </si>
  <si>
    <t> יַדּוּעַ</t>
  </si>
  <si>
    <t> جدوع</t>
  </si>
  <si>
    <t> رجل يعيش في زمن السبي والعودة، مذكور فقط في نحميا 10: 21 § يدوع = "عارف" 1) أحد رؤساء الشعب الذين ختموا العهد مع نحميا 2) ابن وخليفة في كهنوت يوناثان الأعظم أو يشوع أو يوحانان. آخر رؤساء الكهنة المذكورين في العهد القديم، ربما كانوا يعيشون في زمن الإسكندر الأكبر</t>
  </si>
  <si>
    <t> H3037H</t>
  </si>
  <si>
    <t> رجل من سبط لاوي عاش في زمن السبي والعودة، ورد ذكره لأول مرة في نحميا ١٢:١١؛ ابن: يوحانان (H3110L) § يدوع = "عارف" 1) أحد رؤساء الشعب الذين ختموا العهد مع نحميا 2) ابن وخليفة في الكهنوت الأعظم ليوناثان أو يشوع أو يوحانان؛ آخر رؤساء الكهنة المذكورين في العهد القديم، ربما كانوا يعيشون في زمن الإسكندر الأكبر</t>
  </si>
  <si>
    <t>H3038G</t>
  </si>
  <si>
    <t> יְדוּתוּן</t>
  </si>
  <si>
    <t> جيدوثون</t>
  </si>
  <si>
    <t> رجل من سبط لاوي عاش في زمن الملكية المتحدة، ذُكر لأول مرة في ١ اخ ٦:٤٤؛ ابن: كيشي (H7029)؛ والد: عوبيد أدوم (H5654)، متثيا (H4993H)، جدليا (H1436I)، صري (H6874)، يشعيا (H3470H)، حشبيا (H2811I)، شمعيا (H8098K) وعزيئيل (H5816K)؛ يُدعى أيضًا إيثان في 1أخ 6:44؛ 15.17،19؛ يُسمى أيضًا: e.tan (إيثان) H0387J) § يدوثون = "تمجيد" لاوي من عائلة مراري ورئيس إحدى جوقات الهيكل الثلاثة التي شكل نسلها أيضًا إحدى جوقات المعبد الدائمة؛ ورد اسمه في بداية 3 مزامير (المرجع: مز 39: 1؛ 62: 1؛ 77): إما باعتباره مؤلف تلك المزامير أو متلقيها ولكن على الأرجح هو قائد الجوقة التي ستُغنى بها تلك المزامير.</t>
  </si>
  <si>
    <t> H3038H</t>
  </si>
  <si>
    <t>رجل من سبط لاوي عاش في زمن السبي والعودة، ورد ذكره لأول مرة في ١ أخبار ٩:١٦؛ والد: جلال (H1559H) § يدوثون = "يمجد" لاوي من عائلة مراري ورئيس إحدى جوقات الهيكل الثلاثة التي شكل أحفادها أيضًا إحدى جوقات الهيكل الدائمة؛ ورد اسمه في بداية 3 مزامير (المرجع: مز 39: 1؛ 62: 1؛ 77): إما باعتباره مؤلف تلك المزامير أو متلقيها ولكن على الأرجح هو قائد الجوقة التي ستُغنى بها تلك المزامير.</t>
  </si>
  <si>
    <t> H3039A</t>
  </si>
  <si>
    <t> يالله</t>
  </si>
  <si>
    <t> 1) الحبيب 2) المحبوب</t>
  </si>
  <si>
    <t> H3039B</t>
  </si>
  <si>
    <t> יָדִידָה</t>
  </si>
  <si>
    <t> H3040</t>
  </si>
  <si>
    <t> יְדִידָה</t>
  </si>
  <si>
    <t> الجديدة</t>
  </si>
  <si>
    <t xml:space="preserve"> امرأة تعيش في زمن الملكية المنقسمة، مذكورة فقط في 2 مل 22: 1؛ ابنة: عداية (ح5718)؛ متزوج من آمون (H0526H)؛ والدة: يوشيا (ح2977) § الجديدة = "الحبيبة" زوجة الملك آمون وأم الملك يوشيا</t>
  </si>
  <si>
    <t> H3041</t>
  </si>
  <si>
    <t> יְדִידְיָה</t>
  </si>
  <si>
    <t> الجديدة</t>
  </si>
  <si>
    <t xml:space="preserve">ملك من سبط يهوذا عاش في زمن الملكية المتحدة، ورد ذكره لأول مرة في 2 صم 5: 14؛ ابن: داود (H1732) وبثشبع (H1339)؛ شقيق: شموع (H8051H)، شباب (H7727) وناثان (H5416)؛ أخ غير شقيق لـ: أمنون (هـ0550)، شيلاب (ه3609)، أبشالوم (هـ0053)، أدونيا (هـ0138)، شفطيا (هـ8203)، يثرعام (ه3507)، يبهار (هـ2984)، أليشوع (هـ0474)، نافج (هـ5298هـ)، يافيع (H3309I)، إليشمع (H0476H)، إليادا (H0450)، إليفلط (H0467)، تمار (H8559H)، إليبيلت (H0467I)، نوجا (H5052) ويريموت (H3406N)؛ متزوج من ابنة فرعون (H6547P) ونعمة (H5279A)؛ والد: طافاث (H2955)، باسمة (H1315)، ورحبعام (H7346)؛ ويُدعى أيضًا جديديا في 2صم 12:25؛ اسم آخر لـ she.lo.moh (بشيرة "سليمان" H8010) § جديديا = "حبيب يهوه" الاسم الذي أطلق على سليمان من خلال ناثان النبي</t>
  </si>
  <si>
    <t> H3042G</t>
  </si>
  <si>
    <t> יְדָיָה</t>
  </si>
  <si>
    <t> الجديعة</t>
  </si>
  <si>
    <t>رجل من سبط سمعان (؟) عاش في زمن الملكية المنقسمة، ورد ذكره فقط في 1 أي 4: 37؛ ابن: الشمري (ح8113)؛ والد: ألون (H0438H) § جدايا = "مسبح الرب" 1) شمعوني، جد زيزا 2) ابن هاروماف والذي شارك في إعادة بناء أسوار القدس</t>
  </si>
  <si>
    <t> H3042H</t>
  </si>
  <si>
    <t> رجل يعيش في زمن المنفى والعودة، مذكور فقط في نحميا ٣: ١٠؛ ابن: هاروماف (H2739) § جدايا = "مسبح الرب" 1) شمعوني، جد زيزا 2) ابن هاروماف والذي شارك في إعادة بناء أسوار القدس</t>
  </si>
  <si>
    <t> H3043G</t>
  </si>
  <si>
    <t> شكرا</t>
  </si>
  <si>
    <t> جيديال</t>
  </si>
  <si>
    <t>رجل من سبط بنيامين عاش في زمن مصر والبرية، ورد ذكره لأول مرة في ١ أخبار ٧:٦؛ ابن: بنيامين (ح1144)؛ شقيق: بالع (ه 1106 أ)، باكر (ه 1071)، أشبيل (ه 788)، جيرا (ه 1617)، نعمان (ه 5283)، إحي ( ه 0278)، روش ( ه 7220)، موبيم ( ه 4649)، حفيم ( ه 2650 ه)، أرد ( ه ). H0714) وأحيرام (H0297)؛ والد: بلهان (H1092H) § جديئيل = "الله يعلن" 1) رئيس بطريرك سبط بنيامين؛ ربما هو نفسه "أشبيل" 2) الابن الثاني لمشلميا وبواب كورحي 3) ابن شمري وأحد محاربي داود الأقوياء 4) أحد رؤساء آلاف منسى الذين انضموا إلى داود في مسيرته إلى صقلغ؛ ربما نفس الرجل 3 أعلاه</t>
  </si>
  <si>
    <t> H3043H</t>
  </si>
  <si>
    <t>رجل عاش في زمن الملكية المنقسمة، لم يُذكر إلا في 1 أي 11: 45؛ ابن: الشمري (H8113H)؛ شقيق: جحا (ح3109هـ) § جديئيل = "الله يُعلن" 1) رئيس بطريرك سبط بنيامين؛ ربما هو نفسه "أشبيل" 2) الابن الثاني لمشلميا وبواب كورحي 3) ابن شمري وأحد محاربي داود الأقوياء 4) أحد رؤساء آلاف منسى الذين انضموا إلى داود في مسيرته إلى صقلغ؛ ربما نفس الرجل 3 أعلاه</t>
  </si>
  <si>
    <t> H3043I</t>
  </si>
  <si>
    <t> رجل يعيش في زمن الملكية المنقسمة، مذكور فقط في 1 أي 12: 20 § جديئيل = "الله يعلن" 1) رئيس بطاركة سبط بنيامين؛ ربما هو نفسه "أشبيل" 2) الابن الثاني لمشلميا وبواب كورحي 3) ابن شمري وأحد محاربي داود الأقوياء 4) أحد رؤساء آلاف منسى الذين انضموا إلى داود في مسيرته إلى صقلغ؛ ربما نفس الرجل 3 أعلاه</t>
  </si>
  <si>
    <t> H3043J</t>
  </si>
  <si>
    <t>رجل عاش في زمن الملكية المنقسمة، ورد ذكره فقط في 1 أي 26: 2؛ ابن: مشلميا (ح4920)؛ شقيق: زكريا (H2148A)، زبديا (H2069J)، يثنيئيل (H3496)، عيلام (H5867H)، يهوحانان (H3076I) وأليهويناي (H0454A) § يديعائيل = "الله يعلن" 1) رئيس بطريرك سبط بنيامين ; ربما هو نفسه "أشبيل" 2) الابن الثاني لمشلميا وبواب كورحي 3) ابن شمري وأحد محاربي داود الأقوياء 4) أحد رؤساء آلاف منسى الذين انضموا إلى داود في مسيرته إلى صقلغ؛ ربما نفس الرجل 3 أعلاه</t>
  </si>
  <si>
    <t> ح3044</t>
  </si>
  <si>
    <t> شكرا</t>
  </si>
  <si>
    <t> جيدلاف</t>
  </si>
  <si>
    <t xml:space="preserve"> رجل يعيش في زمن البطاركة، لم يُذكر إلا في تك 22: 22؛ ابن: ناحور (H5152H) وملكة (H4435)؛ شقيق: عوص (H5780H)، بوز (H0938)، كيموئيل (H7055)، حيسد (H3777)، حزو (H2375)، بيلداش (H6394) وبتوئيل (H1328A)؛ الأخ غير الشقيق لـ: طيبة (H2875)، جحام (H1514)، تاحش (H8477) ومعكة (H4601) § جدلاف = "باكي" ابن ناحور</t>
  </si>
  <si>
    <t>ح3045</t>
  </si>
  <si>
    <t> جيد</t>
  </si>
  <si>
    <t> 1) لمعرفة 1أ) (Qal) 1a1) لمعرفة 1a1a) لمعرفة وتعلم معرفة 1a1b) لإدراك 1a1c) لإدراك ورؤية واكتشاف وتمييز 1a1d) للتمييز والتمييز 1a1e) للمعرفة بالتجربة 1a1f) للتعرف، والاعتراف، والاعتراف، والاعتراف 1أ1ج) للنظر في 1أ2) لتعرف، والتعرف على 1أ3) لتعرف (شخصًا جسديًا) 1أ4) لمعرفة كيف، وتكون ماهرًا في 1أ5) أن تكون لديك معرفة، وتكون حكيمًا 1ب) (نيفال ) 1b1) أن يصبح معروفًا، يكون أو يصبح معروفًا، ينكشف 1b2) ليجعل نفسه معروفًا 1b3) أن يُدرك 1b4) أن يتم إرشاده 1c) (Piel) للتسبب في المعرفة 1d) (Poal) للتسبب في المعرفة 1e ) (Pual) 1e1) ليكون معروفًا 1e2) معروفًا، معروفًا، أحد المعارف (النعت) 1f) (Hiphil) للتعريف، يعلن 1g) (Hophal) ليكون معروفًا 1h) (Hithpael) للتعريف عن نفسه، يكشف المعادل الآرامي للذات: ye.da ( и д а "يعرف" H3046)</t>
  </si>
  <si>
    <t> H3046</t>
  </si>
  <si>
    <t> جيد</t>
  </si>
  <si>
    <t> 1) لمعرفة 1a) (P'al) لمعرفة 1b) (Aphel) لإعلام شخص ما ، والتواصل ، والإبلاغ ، وسبب المعرفة</t>
  </si>
  <si>
    <t> H3047</t>
  </si>
  <si>
    <t>يـ</t>
  </si>
  <si>
    <t> جادا</t>
  </si>
  <si>
    <t xml:space="preserve"> رجل من سبط يهوذا عاش في زمن الملكية المنقسمة، ورد ذكره لأول مرة في 1 أي 2: 28؛ ابن: أونام (H0208H)؛ شقيق: شماي (H8060)؛ والد: يثر (H3500I) ويوناثان (H3129) § جادا = "يعرف" يهودي، ابن أونام وأخ شماي، في نسب أبناء يرحمئيل من زوجته عطارة</t>
  </si>
  <si>
    <t> H3048G</t>
  </si>
  <si>
    <t> יְדַעְיָה</t>
  </si>
  <si>
    <t> رجل من سبط لاوي عاش في زمن السبي والعودة، ورد ذكره لأول مرة في ١ أخبار ٩:١٠؛ ابن: يوياريب (ح3114) § يدعيا = "علم الرب" 1) كاهن في أورشليم 2) رجل عاد مع زربابل 3) رئيس الكهنة في أيام يشوع 4) كاهن ما بعد السبي 5) واحد وقد كرمه يهوه، ربما واحدًا مما سبق</t>
  </si>
  <si>
    <t> H3048H</t>
  </si>
  <si>
    <t>رجل يعيش في زمن الملكية المنقسمة، ذُكر لأول مرة في 1أخ 24: 7 § جدايا = "عرف الرب" 1) كاهنًا في أورشليم 2) رجل عاد مع زربابل 3) رئيس الكهنة في أيام يشوع ٤) كاهن ما بعد السبي ٥) واحد مكرَّم من يهوه، ربما واحدًا مما سبق</t>
  </si>
  <si>
    <t> H3048I</t>
  </si>
  <si>
    <t> رجل يعيش في زمن السبي والعودة، ذكر لأول مرة في نحميا 12: 7 § جديا = "الرب عرف" 1) كاهن في أورشليم 2) رجل عاد مع زربابل 3) رئيس الكهنة في تلك الأيام يشوع 4) كاهن ما بعد السبي 5) شخص يكرّمه يهوه، ربما واحدًا مما سبق</t>
  </si>
  <si>
    <t> H3048J</t>
  </si>
  <si>
    <t> رجل يعيش في زمن السبي والعودة، تم ذكره لأول مرة في زك 6: 10 § جديا = "الرب عرف" 1) كاهن في أورشليم 2) رجل عاد مع زربابل 3) رئيس الكهنة في تلك الأيام يشوع 4) كاهن ما بعد السبي 5) شخص يكرّمه يهوه، ربما واحدًا مما سبق</t>
  </si>
  <si>
    <t> H3049</t>
  </si>
  <si>
    <t> الي</t>
  </si>
  <si>
    <t> روحاني</t>
  </si>
  <si>
    <t>1) العارف، صاحب الروح المألوفة 1أ) الروح المألوفة، العراف، مستحضر الأرواح (ميتون).</t>
  </si>
  <si>
    <t> H3050</t>
  </si>
  <si>
    <t> יָהּ</t>
  </si>
  <si>
    <t> رب</t>
  </si>
  <si>
    <t xml:space="preserve"> صيغة مختصرة من الاسم ye.ho.vah (YOHWOHA "LORD" H3068) تستخدم في العديد من المركبات مثل الحروف "Je" أو "jah"</t>
  </si>
  <si>
    <t> H3051</t>
  </si>
  <si>
    <t> ههههههههه</t>
  </si>
  <si>
    <t> 1) لإعطاء، تقديم، إسناد، تعال 1أ) (قال) 1a1) لإعطاء 1a2) لتعيين، مكان 1a3) لتقديم (مع انعكاس) 1a4) لتنسب (المجد) 1a5) لمنح، تصريح، تعال الآن الآرامية equivalent: ye.hav (יְהַב "to give" H3052)</t>
  </si>
  <si>
    <t> H3052</t>
  </si>
  <si>
    <t> ههههههههه</t>
  </si>
  <si>
    <t> 1) لإعطاء، تقديم 1A) (P'al) 1A1) لإعطاء 1A2) لوضع، وضع (الأساسات) 1B) (Hithp'al) 1B1) لإعطاء 1B2) ليتم دفعها</t>
  </si>
  <si>
    <t> H3053</t>
  </si>
  <si>
    <t> ههههههههه</t>
  </si>
  <si>
    <t> عبء، الكثير (ما يعطى)</t>
  </si>
  <si>
    <t> H3054</t>
  </si>
  <si>
    <t> יָהַד</t>
  </si>
  <si>
    <t> ليصبح يهوديًا</t>
  </si>
  <si>
    <t> (هثبائيل) أن يصير يهوديًا (حقيقة أو احتيالًا)، يصير يهوديًا</t>
  </si>
  <si>
    <t> H3055</t>
  </si>
  <si>
    <t> יְהֻד</t>
  </si>
  <si>
    <t> جهود</t>
  </si>
  <si>
    <t xml:space="preserve">§ يهود = "الجمال" مدينة في دان تقع بين بعلة وبني براك وتبعد 8 أميال شرق يافا.</t>
  </si>
  <si>
    <t> H3056</t>
  </si>
  <si>
    <t> יַהְדַּי</t>
  </si>
  <si>
    <t> الجهدي</t>
  </si>
  <si>
    <t xml:space="preserve"> امرأة من سبط يهوذا تعيش في زمن مصر والبرية، مذكورة فقط في ١ اخ ٢:٤٧؛ زوجة: كالب (H3612H)؛ والدة: رجيم (H7276)، يوثام (H3147I)، جيشان (H1529)، فالط (H6404)، عيفة (H5891I) وشعف (H8174) § جاهداي "الذي سيضعه" أحد آل كالب</t>
  </si>
  <si>
    <t> H3057</t>
  </si>
  <si>
    <t> יְהֻדִיָּה</t>
  </si>
  <si>
    <t> زوجة يهودية</t>
  </si>
  <si>
    <t> امرأة من سبط يهوذا، مذكورة فقط في ١ اخ ٤:١٨؛ متزوج من ميريد (H4778)(؟) ؛ والدة: يارد (H3382H)، حابر (H2268I) ويقوثيئيل (H3354) § صفة و 1) اليهودية يهوديا = يهودية 2) (CLBL) كالبي، زوجة شخص اسمه عزرا</t>
  </si>
  <si>
    <t> H3058G</t>
  </si>
  <si>
    <t> יֵהוּא</t>
  </si>
  <si>
    <t> جيهو</t>
  </si>
  <si>
    <t>رجل عاش في زمن الملكية المنقسمة، ورد ذكره لأول مرة في ١ مل ١٦:١؛ ابن: حناني (ح2607) § ياهو = "يهوه هو" 1) ملك المملكة الشمالية إسرائيل الذي أطاح بسلالة عمري 2) ابن حناني ونبي إسرائيلي في زمن بعشا ويهوشافاط 3) الأنطوثي وهو بنياميني من جبابرة داود 4) من نسل يهوذا من بيت حصرون 5) ابن يوشبيا ورئيس سبط شمعون</t>
  </si>
  <si>
    <t> H3058H</t>
  </si>
  <si>
    <t> ملك مملكة إسرائيل، الذي عاش في زمن الملكية المنقسمة، ورد ذكره لأول مرة في 1 مل 19: 16؛ ابن: يهوشافاط (ح3092ي)؛ والد: يهوآحاز (ح3059) § ياهو = "يهوه هو" 1) ملك مملكة إسرائيل الشمالية الذي أطاح بسلالة عمري 2) ابن حناني ونبي إسرائيلي في زمن بعشا ويهوشافاط 3) الأنطوثي وهو بنياميني من جبابرة داود 4) من نسل يهوذا من بيت حصرون 5) ابن يوشبيا ورئيس سبط شمعون</t>
  </si>
  <si>
    <t> H3058I</t>
  </si>
  <si>
    <t>رجل من سبط يهوذا عاش في زمن الملكية المنقسمة، ورد ذكره لأول مرة في 1 أي 2: 38؛ ابن: عوبيد (ح5744هـ)؛ والد: عزريا (H5838J) § ياهو = "يهوه هو" 1) ملك المملكة الشمالية إسرائيل الذي أطاح بسلالة عمري 2) ابن حناني ونبي إسرائيلي في زمن بعشا ويهوشافاط 3) الأنطوثي وهو بنياميني من جبابرة داود 4) من نسل يهوذا من بيت حصرون 5) ابن يوشبيا ورئيس سبط شمعون</t>
  </si>
  <si>
    <t> H3058J</t>
  </si>
  <si>
    <t> رجل من سبط سمعان (؟) عاش في زمن الملكية المنقسمة، ورد ذكره فقط في 1 أي 4: 35؛ ابن: يوشبيا (ح3143) § ياهو = "يهوه هو" 1) ملك المملكة الشمالية إسرائيل الذي أطاح بسلالة عمري 2) ابن حناني ونبي إسرائيلي في زمن بعشا ويهوشافاط 3) الأنطوثي وهو بنياميني من جبابرة داود 4) من نسل يهوذا من بيت حصرون 5) ابن يوشبيا ورئيس سبط شمعون</t>
  </si>
  <si>
    <t>H3058K</t>
  </si>
  <si>
    <t> رجل يعيش في زمن الملكية المنقسمة، مذكور فقط في 1أخ 12: 3 § ياهو = "يهوه هو" 1) ملك مملكة إسرائيل الشمالية الذي أطاح بسلالة عمري 2) ابن حناني ونبي إسرائيلي في في زمن بعشا ويهوشافاط 3) الأنطوثي بنياميني من جبابرة داود 4) من نسل يهوذا من بيت حصرون 5) ابن يوشبيا ورئيس سبط شمعون</t>
  </si>
  <si>
    <t> H3059G</t>
  </si>
  <si>
    <t> יְהוֹאָחָז</t>
  </si>
  <si>
    <t> يهوآحاز</t>
  </si>
  <si>
    <t> ملك مملكة إسرائيل، الذي عاش في زمن الملكية المنقسمة، ورد ذكره لأول مرة في 2 مل 10: 35؛ ابن: ياهو (ح3058هـ)؛ والد: يوآش (H3101J)؛ ويُدعى أيضًا يوآحاز في 2 مل 14: 1؛ يُسمى أيضًا: yo.a.chaz (YO.a.haz (YOآحاز H3099H) § يهوآحاز = "استولى يهوه" 1) ملك يهوذا وابن يوشيا 2) ملك مملكة إسرائيل الشمالية وابن ياهو 3) أ ملك يهوذا وابن يهورام (أخزيا)</t>
  </si>
  <si>
    <t> H3059H</t>
  </si>
  <si>
    <t>ملك من سبط يهوذا عاش في زمن الملكية المنقسمة، ورد ذكره لأول مرة في 2 مل 23: 30؛ ابن: يوشيا (ح2977) وحموتال (ح2537)؛ شقيق: صدقيا (ح6667هـ)؛ الأخ غير الشقيق ليهوياقيم (ه 3079) وشلوم (ه 7967 ي)؛ يُدعى أيضًا يوحانان في 1 أي 3: 15 (؟)؛ § يهوآحاز = "قبض الرب" 1) ملك يهوذا وابن يوشيا 2) ملك مملكة إسرائيل الشمالية وابن ياهو 3) ملك يهوذا وابن يهورام (أخزيا)</t>
  </si>
  <si>
    <t> H3059I</t>
  </si>
  <si>
    <t>ملك من سبط يهوذا عاش في زمن الملكية المنقسمة، ورد ذكره لأول مرة في 2 مل 8: 24؛ ابن: يهورام (ه 3088) وعثليا (ه 6271)؛ شقيق: يهوشيبا (ه 3089)؛ متزوج من ظبية (H6645)؛ والد: يوآش (H3101I)؛ ويُدعى أيضًا يهوآحاز في 2 أي 21: 17؛ اسم آخر لـ a.chaz.yah (ʼᴼᵈᵈᵈᵈᵉ ᵉᵉᵉᵉᵉᵉᵈ "أخزيا" H0274H) § يهوآحاز = "استولى يهوه" 1) ملك يهوذا وابن يوشيا 2) ملك مملكة إسرائيل الشمالية وابن ياهو 3) أ ملك يهوذا وابن يهورام (أخزيا)</t>
  </si>
  <si>
    <t> H3060G</t>
  </si>
  <si>
    <t> יְהוֹאָשׁ</t>
  </si>
  <si>
    <t> يهواش</t>
  </si>
  <si>
    <t>ملك من سبط يهوذا عاش في زمن الملكية المنقسمة، ورد ذكره لأول مرة في 2 مل 11: 2؛ ابن: أخزيا (H0274H) وصيبيا (H6645)؛ متزوج من يهودان (ح 3086)؛ والد: أمصيا (ح0558)؛ ويُدعى أيضًا يهوآش في 2 مل 11: 21؛ 12.1،2،4،6،7،18؛ 14.13ب؛ اسم آخر ليوآش ( иоэаэча "يوآش" H3101I) § يهوآش = "أعطاه الرب" 1) ابن الملك أخزيا والملك الثامن ليهوذا 2) ابن الملك يهوآحاز والملك الثاني عشر لمملكة إسرائيل الشمالية</t>
  </si>
  <si>
    <t> H3060H</t>
  </si>
  <si>
    <t> ملك مملكة إسرائيل، الذي عاش في زمن الملكية المنقسمة، ورد ذكره لأول مرة في 2 مل 13: 9؛ ابن: يهوآحاز (ح3059)؛ والد: يربعام (H3379H)؛ ويُدعى أيضًا يهوآش في 2 مل 13: 10، 25؛ 14.8،9،11،13،15،16،17؛ اسم آخر yo.ash ( YOآش "يوآش" H3101J) § يهوآش = "أعطاه الرب" 1) ابن الملك أخزيا والملك الثامن ليهوذا 2) ابن الملك يهوآحاز والملك الثاني عشر لمملكة إسرائيل الشمالية</t>
  </si>
  <si>
    <t> H3061</t>
  </si>
  <si>
    <t> יְהוּד</t>
  </si>
  <si>
    <t xml:space="preserve">رجل من سبط يهوذا عاش في زمن البطاركة، ورد ذكره لأول مرة في تك 29: 35؛ ابن: إسرائيل (ح3478) وليا (ح3812)؛ شقيق: رأوبين (H7205)، شمعون (H8095)، لاوي (H3878)، يساكر (H3485)، زبولون (H2074) ودينا (H1783)؛ الأخ غير الشقيق لكل من: دان (H1835H)، نفتالي (H5321)، جاد (H1410)، أشير (H0836)، يوسف (H3130) وبنيامين (H1144)؛ متزوج من بث شوع (H1323I) وثامار (H8559)؛ والد: عير (H6147)، أونان (H0209)، شيلة (H7956)، فارص (H6557) وزارح (H2226I) الآرامية من ye.hu.dah (ينة "يهوذا" H3063) يهوذا - أراضي سبط يهوذا</t>
  </si>
  <si>
    <t> H3062</t>
  </si>
  <si>
    <t> יְהוּדַי</t>
  </si>
  <si>
    <t xml:space="preserve"> شخص ينحدر من يهوذا (ه 3063) وربما قبائل أخرى، تم ذكره لأول مرة في 2 مل 25: 25 الآرامية ye.hu.di ( yonهجوس، "يهودي" ه 3064)</t>
  </si>
  <si>
    <t> H3063G</t>
  </si>
  <si>
    <t> יְהוּדָה</t>
  </si>
  <si>
    <t>رجل من سبط يهوذا عاش في زمن البطاركة، ورد ذكره لأول مرة في تك 29: 35؛ ابن: إسرائيل (ح3478) وليا (ح3812)؛ شقيق: رأوبين (H7205)، شمعون (H8095)، لاوي (H3878)، يساكر (H3485)، زبولون (H2074) ودينا (H1783)؛ الأخ غير الشقيق لكل من: دان (H1835H)، نفتالي (H5321)، جاد (H1410)، أشير (H0836)، يوسف (H3130) وبنيامين (H1144)؛ متزوج من بث شوع (H1323I) وثامار (H8559)؛ والد: عير (H6147)، أونان (H0209)، شيلة (H7956)، فارص (H6557) وزارح (H2226I) § يهوذا = "الممدوح" 1) ابن يعقوب من ليئة 2) ينحدر السبط من يهوذا الابن يعقوب 3) الأراضي التي احتلها سبط يهوذا 4) المملكة المكونة من سبط يهوذا وبنيامين التي احتلت الجزء الجنوبي من كنعان بعد انقسام الأمة عند وفاة سليمان 5) اللاوي في زمن عزرا 6) و ناظر أورشليم في زمن نحميا 7) مغني لاوي في زمن نحميا 8) كاهن في زمن نحميا</t>
  </si>
  <si>
    <t> H3063H</t>
  </si>
  <si>
    <t>رجل يعيش في زمن السبي والعودة، مذكور فقط في عز 10: 23 § يهوذا = "الممدوح" 1) ابن يعقوب من ليئة 2) السبط من يهوذا بن يعقوب 3) المنطقة التي يحتلها سبط يهوذا 4) المملكة المكونة من سبط يهوذا وبنيامين التي احتلت الجزء الجنوبي من كنعان بعد انقسام الأمة عند وفاة سليمان 5) لاوي في زمن عزرا 6) ناظر على أورشليم في زمن نحميا 7 ) موسيقي لاوي في زمن نحميا 8) كاهن في زمن نحميا</t>
  </si>
  <si>
    <t> H3063I</t>
  </si>
  <si>
    <t>رجل عاش في زمن السبي والعودة، مذكور فقط في نحميا ١١:٩؛ ابن: هسنواه (H5574) § يهوذا = "المحمود" 1) ابن يعقوب من ليئة 2) ينحدر السبط من يهوذا بن يعقوب 3) الأراضي التي يشغلها سبط يهوذا 4) المملكة المكونة من الأسباط يهوذا وبنيامين اللذين احتلا الجزء الجنوبي من كنعان بعد انقسام الأمة عند موت سليمان 5) لاوي في زمن عزرا 6) ناظر على أورشليم في زمن نحميا 7) مغني لاوي في زمن نحميا 8) كاهناً في زمن نحميا</t>
  </si>
  <si>
    <t> H3063J</t>
  </si>
  <si>
    <t>رجل يعيش في زمن السبي والعودة، تم ذكره لأول مرة في نحميا 12: 8 § يهوذا = "الممدوح" 1) ابن يعقوب من ليئة 2) ينحدر السبط من يهوذا بن يعقوب 3) المنطقة التي يحتلها سبط يهوذا 4) المملكة المكونة من سبط يهوذا وبنيامين التي احتلت الجزء الجنوبي من كنعان بعد انقسام الأمة عند وفاة سليمان 5) لاوي في زمن عزرا 6) ناظر على أورشليم في زمن نحميا 7 ) موسيقي لاوي في زمن نحميا 8) كاهن في زمن نحميا</t>
  </si>
  <si>
    <t> H3063K</t>
  </si>
  <si>
    <t>رجل يعيش في زمن السبي والعودة، يُذكر فقط في نحميا ١٢: ٣٦؛ ابن: جوناثان (H3129K)؛ شقيق: زكريا (H2148Z)، شمعيا (H8098V)، عزرئيل (H5832J)، ملالاي (H4450)، جيلالاي (H1562)، معي (H4597)، نثنائيل (H5417P) وحناني (H2607K) § يهوذا = "المسبح" 1) ابن يعقوب من ليئة 2) ينحدر السبط من يهوذا بن يعقوب 3) الأراضي التي احتلها سبط يهوذا 4) المملكة المكونة من سبط يهوذا وبنيامين التي احتلت الجزء الجنوبي من كنعان بعد انقسام الأمة عند وفاة سليمان 5) لاوي في زمن عزرا 6) ناظر على أورشليم في زمن نحميا 7) موسيقي لاوي في زمن نحميا 8) كاهن في زمن نحميا</t>
  </si>
  <si>
    <t> H3063L</t>
  </si>
  <si>
    <t>رجل يعيش في زمن السبي والعودة، ورد ذكره لأول مرة في عز 2: 40؛ وتسمى أيضًا هوديوا في نح 7: 43؛ يهوذا في عز 3: 9؛ اسم آخر لـ ho.dav.yah (باللغة الهولندية: हодaviah H1938J) § يهوذا = "المحمود" 1) ابن يعقوب من ليئة 2) ينحدر السبط من يهوذا بن يعقوب 3) المنطقة التي يحتلها سبط يهوذا 4) المملكة المكونة من سبط يهوذا وبنيامين التي احتلت الجزء الجنوبي من كنعان بعد انقسام الأمة عند وفاة سليمان 5) لاوي في زمن عزرا 6) مشرف على أورشليم في زمن نحميا 7) لاوي عازف في زمن نحميا 8) كاهن في زمن نحميا</t>
  </si>
  <si>
    <t> H3063M</t>
  </si>
  <si>
    <t>رجل يعيش في زمن المنفى والعودة، مذكور للمرة الأولى في نحميا ٨: ٧؛ ويُدعى أيضًا يهوذا (هودويا) في عز 3: 9؛ 1x اسم آخر لـ ho.diy.yah ( hondiy.yah "Hodiah" H1941G) § يهوذا = "المحمود" 1) ابن يعقوب من ليئة 2) ينحدر السبط من يهوذا بن يعقوب 3) الأراضي التي يحتلها سبط يهوذا 4) المملكة المكونة من سبط يهوذا وبنيامين التي احتلت الجزء الجنوبي من كنعان بعد انقسام الأمة عند وفاة سليمان 5) لاوي في زمن عزرا 6) ناظر على أورشليم في زمن نحميا 7) أ المعازف اللاوي في زمن نحميا 8) كاهن في زمن نحميا</t>
  </si>
  <si>
    <t> H3063N</t>
  </si>
  <si>
    <t xml:space="preserve"> § يهوذا = "المحمود" 1) الأراضي التي احتلها سبط يهوذا 2) المملكة المكونة من سبط يهوذا وبنيامين والتي احتلت الجزء الجنوبي من كنعان بعد انقسام الأمة بعد وفاة سليمان</t>
  </si>
  <si>
    <t> H3063O</t>
  </si>
  <si>
    <t> (بعلة) يهوذا</t>
  </si>
  <si>
    <t xml:space="preserve">§ يهوذا = "المسبح" السبط المنحدر من يهوذا بن يعقوب</t>
  </si>
  <si>
    <t> H3064G</t>
  </si>
  <si>
    <t> יְהוּדִי</t>
  </si>
  <si>
    <t> شخص ينحدر من يهوذا (ه 3063) وربما قبائل أخرى، تم ذكره لأول مرة في 2مل 25:25 § يهودي</t>
  </si>
  <si>
    <t> H3064H</t>
  </si>
  <si>
    <t> يهودا</t>
  </si>
  <si>
    <t> شخص من منطقة يهودا القبلية أو ينحدر من يهوذا ، أو ربما مجموعة قبائل أخرى من ييو.</t>
  </si>
  <si>
    <t> H3064I</t>
  </si>
  <si>
    <t> يهوذا</t>
  </si>
  <si>
    <t>شعب ينحدر من يهوذا ويعيش في زمن البطاركة، وقد ورد ذكره لأول مرة في تك 29: 35؛ ابن: إسرائيل (ح3478) وليا (ح3812)؛ شقيق: رأوبين (H7205)، شمعون (H8095)، لاوي (H3878)، يساكر (H3485)، زبولون (H2074) ودينا (H1783)؛ الأخ غير الشقيق لكل من: دان (H1835H)، نفتالي (H5321)، جاد (H1410)، أشير (H0836)، يوسف (H3130) وبنيامين (H1144)؛ متزوج من بث شوع (H1323I) وثامار (H8559)؛ والد: عير (H6147)، أونان (H0209)، شيلة (H7956)، فارص (H6557) وزارح (H2226I) مجموعة من ye.hu.dah (иэ鰩뼲기 "يهوذا" H3063) § يهودي</t>
  </si>
  <si>
    <t> H3065</t>
  </si>
  <si>
    <t> جيهودي</t>
  </si>
  <si>
    <t xml:space="preserve"> رجل يعيش في زمن الملكية المنقسمة، ورد ذكره لأول مرة في إرميا ٣٦: ١٤؛ ابن: نثنيا (H5418J) § يهودي = "يهودي" ابن نثنيا وخادم الملك يهوياقيم</t>
  </si>
  <si>
    <t> H3066G</t>
  </si>
  <si>
    <t> יְהוּדִית</t>
  </si>
  <si>
    <t> يهودية</t>
  </si>
  <si>
    <t>رجل من سبط يهوذا عاش في زمن البطاركة، ورد ذكره لأول مرة في تك 29: 35؛ ابن: إسرائيل (ح3478) وليا (ح3812)؛ شقيق: رأوبين (H7205)، شمعون (H8095)، لاوي (H3878)، يساكر (H3485)، زبولون (H2074) ودينا (H1783)؛ الأخ غير الشقيق لكل من: دان (H1835H)، نفتالي (H5321)، جاد (H1410)، أشير (H0836)، يوسف (H3130) وبنيامين (H1144)؛ متزوج من بث شوع (H1323I) وثامار (H8559)؛ father of: Er (H6147), Onan (H0209), Shelah (H7956), Perez (H6557) and Zerah (H2226I) Another spelling of ye.hu.dah (יְהוּדָה "Judah" H3063) § in the Jewish language, in Hebrew</t>
  </si>
  <si>
    <t> H3066H</t>
  </si>
  <si>
    <t xml:space="preserve"> § باللغة اليهودية باللغة العبرية</t>
  </si>
  <si>
    <t> H3067</t>
  </si>
  <si>
    <t> جوديث</t>
  </si>
  <si>
    <t xml:space="preserve"> امرأة تعيش في زمن البطاركة، لم تُذكر إلا في تك 26: 34؛ ابنة: بيري (H0882)؛ متزوج من عيسو (H6215) § جوديث = "يهودية" أو "مدح" ابنة بيري الحثي وزوجة عيسو</t>
  </si>
  <si>
    <t> H3068G</t>
  </si>
  <si>
    <t> יְהֹוָה</t>
  </si>
  <si>
    <t>يهوه = "الموجود" 1) الاسم الصحيح للإله الواحد الحقيقي 1أ) غير منطوق إلا مع حروف العلة a.do.na ( аëдëн на и "الرب" H0136)</t>
  </si>
  <si>
    <t> H3068H</t>
  </si>
  <si>
    <t> الرب</t>
  </si>
  <si>
    <t xml:space="preserve"> اسم آخر لـ ye.ru.sha.laim (إسرائيل، القدس، H3389)</t>
  </si>
  <si>
    <t> H3068I</t>
  </si>
  <si>
    <t> (أورشليم) الرب</t>
  </si>
  <si>
    <t xml:space="preserve"> جنبا إلى جنب مع ye.ru.sha.laim (إسرائيل، يام، "القدس" H3389)</t>
  </si>
  <si>
    <t> ح3069</t>
  </si>
  <si>
    <t> יְהֹוִה</t>
  </si>
  <si>
    <t> يهوه/الله</t>
  </si>
  <si>
    <t> 1) يهوه - يُستخدم في المقام الأول في تركيبة "الرب يهوه" 1أ) ويساوي ye.ho.vah (YOHUPAH "الرب" H3068) ولكن يُشار إليه بحروف العلة e.lo.him ( аëlem "الله" H0430)</t>
  </si>
  <si>
    <t> ح3070</t>
  </si>
  <si>
    <t> إسرائيل</t>
  </si>
  <si>
    <t> مزود</t>
  </si>
  <si>
    <t xml:space="preserve">Jehovah-jireh = "يهوه يرى" اسم رمزي أطلقه إبراهيم على جبل المريا تخليدًا لذكرى تدخل ملاك يهوه الذي منع ذبيحة إسحاق وقدم بديلاً، اسم آخر ye.ho.vah (Yehovah "الرب" H3068G) )</t>
  </si>
  <si>
    <t> H3071</t>
  </si>
  <si>
    <t> יְהֹוָה נִסִּי</t>
  </si>
  <si>
    <t> يهوه / يهوه نيسي</t>
  </si>
  <si>
    <t> Jehovah-nissi = "يهوه رايتي" الاسم الذي أطلقه موسى على المذبح الذي بناه تخليدا لذكرى انزعاج العمالقة</t>
  </si>
  <si>
    <t> H3072</t>
  </si>
  <si>
    <t> יְהֹוָה צִדְקֵנוּ</t>
  </si>
  <si>
    <t> يهوه / يهوه تسيدكينو</t>
  </si>
  <si>
    <t> يهوه هو برنا، وهو اسم مقدس يُطلق رمزيًا على أورشليم والمسيح</t>
  </si>
  <si>
    <t> H3073</t>
  </si>
  <si>
    <t> יְהֹוָה שָׁלוֹם</t>
  </si>
  <si>
    <t> يهوه / يهوه شالوم</t>
  </si>
  <si>
    <t> يهوه شالوم = "يهوه سلام" اسم المذبح المقدس الذي بناه جدعون في عفرة</t>
  </si>
  <si>
    <t> H3074</t>
  </si>
  <si>
    <t> יְהֹוָה שָׁמָּה</t>
  </si>
  <si>
    <t> يهوه / يهوه شمة</t>
  </si>
  <si>
    <t>Jehovah-shammah = "يهوه هناك" اسم رمزي لأورشليم</t>
  </si>
  <si>
    <t> H3075G</t>
  </si>
  <si>
    <t> יְהוֹזָבָד</t>
  </si>
  <si>
    <t> يهوزاباد</t>
  </si>
  <si>
    <t> رجل من الموآبيين عاش في زمن الملكية المنقسمة، ورد ذكره لأول مرة في 2 مل 12: 21؛ ابن: شومر (H7763) § يهوز آباد = "وهب الرب" 1) ابن شومر، امرأة موابيتية، التي قتلت يوآش ملك يهوذا 2) بنياميني، رئيس 180 ألف رجل مسلح، في أيام يهوشافاط 3) قورحي لاوي، الابن الثاني لعوبيد أدوم، وأحد بوابي الهيكل والخزنة هناك في زمن داود</t>
  </si>
  <si>
    <t> H3075H</t>
  </si>
  <si>
    <t>رجل من سبط لاوي عاش في زمن الملكية المتحدة، ورد ذكره فقط في ١ اخ ٢٦:٤؛ ابن: عوبيد أدوم (ح5654)؛ شقيق: شمعيا (H8098I)، يوآخ (H3098I)، ساكر (H7940)، نثنائيل (H5417K)، عميئيل (H5988I)، يساكر (H3485H) وفولتاي (H6469) § يهوزاباد = "لقد وهب الرب" 1) ابن شومر امرأة موآبية هي التي قتلت يوآش ملك يهوذا 2) بنياميني رئيس 180 ألف مسلح في أيام يهوشافاط 3) قورحي لاوي ابن ثاني لعوبيديدوم أحد بوابي الهيكل وبوابي الهيكل. هناك مخزن في زمن داود</t>
  </si>
  <si>
    <t> H3075I</t>
  </si>
  <si>
    <t> رجل عاش في زمن الملكية المنقسمة، مذكور فقط في 2أخ 17:18 § يهوز آباد = "وهب يهوه" 1) ابن شومير، امرأة موآبية، التي قتلت يوآش، ملك يهوذا 2) بنياميني، قائد 180.000 جندي. مسلحون في أيام يهوشافاط 3) قورحي لاوي، الابن الثاني لعوبيد أدوم، أحد بوابي الهيكل والخزنة هناك في زمن داود</t>
  </si>
  <si>
    <t> H3076G</t>
  </si>
  <si>
    <t>شكرا</t>
  </si>
  <si>
    <t> جوهانان</t>
  </si>
  <si>
    <t> رجل عاش في زمن الملكية المنقسمة، مذكور فقط في 1 اخ 12: 4 § يهوحانان = "لقد أنعم الرب" 1) كاهن في أيام كهنوت يوياقيم الأعظم الذي عاد مع زربابل 2) رئيس كهنة في زمن عزرا 3 ) كاهن لاوي شارك في تدشين السور في زمن نحميا 4) ابن طوبيا 5) لاوي كورحي وأحد بوابي المسكن في زمن داود 6) قائد يهوذا في عهد الملك يهوشافاط 7) أفرايم 8) إسرائيلي مع زوجة أجنبية في زمن عزرا 9) قائد يهودي بعد سقوط أورشليم 10) الابن الأكبر للملك يوشيا 11) أمير ما بعد السبي من نسل داود 12) الأب لعزريا كاهن في زمن سليمان 13) بنياميني من جبابرة داود 14) جادّي من جبابرة داود 15) منفي عائد</t>
  </si>
  <si>
    <t> H3076H</t>
  </si>
  <si>
    <t>رجل يعيش في زمن الملكية المنقسمة، مذكور فقط في 1أخ 12:12 يهوحانان = "نعم الرب" 1) كاهن في عهد كهنوت يوياقيم الذي عاد مع زربابل 2) رئيس كهنة في زمن عزرا 3 ) كاهن لاوي شارك في تدشين السور في زمن نحميا 4) ابن طوبيا 5) لاوي كورحي وأحد بوابي المسكن في زمن داود 6) قائد يهوذا في عهد الملك يهوشافاط 7) أفرايم 8) إسرائيلي مع زوجة أجنبية في زمن عزرا 9) قائد يهودي بعد سقوط أورشليم 10) الابن الأكبر للملك يوشيا 11) أمير ما بعد السبي من نسل داود 12) الأب لعزريا كاهن في زمن سليمان 13) بنياميني من جبابرة داود 14) جادّي من جبابرة داود 15) منفي عائد</t>
  </si>
  <si>
    <t> H3076I</t>
  </si>
  <si>
    <t> يهوحنان</t>
  </si>
  <si>
    <t>رجل عاش في زمن الملكية المنقسمة، ورد ذكره فقط في 1 أي 26: 3؛ ابن: مشلميا (ح4920)؛ شقيق: زكريا (H2148A)، يديعائيل (H3043J)، زبديا (H2069J)، يثنيئيل (H3496)، عيلام (H5867H) وأليهويناي (H0454A) § يهوحانان = "أنعم الرب" 1) كاهن في عهد رئيس كهنوت يوياقيم. الذي عاد مع زربابل 2) رئيس كهنة في زمن عزرا 3) كاهن لاوي شارك في تدشين السور في زمن نحميا 4) ابن طوبيا 5) قورحي لاوي وأحد البوابين للبيت. المسكن في زمن داود 6) قائد يهوذا في عهد الملك يهوشافاط 7) أفرايم 8) إسرائيلي مع امرأة أجنبية في زمن عزرا 9) قائد يهودي بعد سقوط أورشليم 10) الابن الأكبر للملك يوشيا 11) أمير ما بعد السبي من نسل داود 12) والد عزريا، كاهن في زمن سليمان 13) بنياميني، أحد محاربي داود الأقوياء 14) جاد، أحد محاربي داود الأقوياء 15) منفي عائد</t>
  </si>
  <si>
    <t> H3076J</t>
  </si>
  <si>
    <t>رجل يعيش في زمن الملكية المنقسمة، مذكور فقط في 2أخ 17: 15 § يهوحانان = "نعم الرب" 1) كاهن في أيام كهنوت يوياقيم الأعظم الذي عاد مع زربابل 2) رئيس كهنة في زمن عزرا 3 ) كاهن لاوي شارك في تدشين السور في زمن نحميا 4) ابن طوبيا 5) لاوي كورحي وأحد بوابي المسكن في زمن داود 6) قائد يهوذا في عهد الملك يهوشافاط 7) أفرايم 8) إسرائيلي مع زوجة أجنبية في زمن عزرا 9) قائد يهودي بعد سقوط أورشليم 10) الابن الأكبر للملك يوشيا 11) أمير ما بعد السبي من نسل داود 12) الأب لعزريا كاهن في زمن سليمان 13) بنياميني من جبابرة داود 14) جادّي من جبابرة داود 15) منفي عائد</t>
  </si>
  <si>
    <t> H3076K</t>
  </si>
  <si>
    <t>رجل عاش في زمن الملكية المنقسمة، ورد ذكره فقط في 2 أي 23: 1؛ والد: إسماعيل (ه3458ك) § يهوحانان = "أنعم الرب" 1) كاهن في عهد رئيس كهنوت يوياقيم الذي عاد مع زربابل 2) رئيس كهنة في زمن عزرا 3) كاهن لاوي شارك في التكريس من السور في زمن نحميا 4) ابن طوبيا 5) لاوي كورحي وأحد بوابي المسكن في زمن داود 6) رئيس يهوذا في عهد الملك يهوشافاط 7) أفرايميت 8) إسرائيلي له زوجة أجنبية في زمن عزرا 9) قائد يهودي بعد سقوط أورشليم 10) الابن الأكبر للملك يوشيا 11) أمير ما بعد السبي من نسل داود 12) والد عزريا الكاهن في زمن سليمان 13) أ بنياميني، أحد أبطال داود 14) جاد، أحد أبطال داود 15) منفي عائد</t>
  </si>
  <si>
    <t> H3076L</t>
  </si>
  <si>
    <t>رجل عاش في زمن الملكية المنقسمة، ورد ذكره فقط في 2 أي 28: 12؛ والد: عزريا (H5838O) § يهوحانان = "أنعم الرب" 1) كاهن في عهد رئيس كهنوت يوياقيم الذي عاد مع زربابل 2) رئيس كهنة في زمن عزرا 3) كاهن لاوي شارك في التكريس من السور في زمن نحميا 4) ابن طوبيا 5) لاوي كورحي وأحد بوابي المسكن في زمن داود 6) رئيس يهوذا في عهد الملك يهوشافاط 7) أفرايميت 8) إسرائيلي له زوجة أجنبية في زمن عزرا 9) قائد يهودي بعد سقوط أورشليم 10) الابن الأكبر للملك يوشيا 11) أمير ما بعد السبي من نسل داود 12) والد عزريا الكاهن في زمن سليمان 13) أ بنياميني، أحد أبطال داود 14) جاد، أحد أبطال داود 15) منفي عائد</t>
  </si>
  <si>
    <t> H3076M</t>
  </si>
  <si>
    <t>رجل يعيش في زمن السبي والعودة، مذكور فقط في عز ١٠: ٦؛ ابن: ألياشيب (H0475I) § يهوحانان = "أنعم الرب" 1) كاهن في عهد رئيس كهنوت يوياقيم الذي عاد مع زربابل 2) رئيس كهنة في زمن عزرا 3) كاهن لاوي شارك في التكريس من السور في زمن نحميا 4) ابن طوبيا 5) لاوي كورحي وأحد بوابي المسكن في زمن داود 6) رئيس يهوذا في عهد الملك يهوشافاط 7) أفرايميت 8) إسرائيلي له زوجة أجنبية في زمن عزرا 9) قائد يهودي بعد سقوط أورشليم 10) الابن الأكبر للملك يوشيا 11) أمير ما بعد السبي من نسل داود 12) والد عزريا الكاهن في زمن سليمان 13) أ بنياميني، أحد أبطال داود 14) جاد، أحد أبطال داود 15) منفي عائد</t>
  </si>
  <si>
    <t> H3076N</t>
  </si>
  <si>
    <t>رجل يعيش في زمن السبي والعودة، مذكور فقط في عز 10: 28 يهوحانان = "أنعم الرب" 1) كاهن في أيام رئيس كهنوت يوياقيم الذي عاد مع زربابل 2) رئيس كهنة في زمن عزرا 3) كاهن لاوي شارك في تدشين السور في زمن نحميا 4) ابن طوبيا 5) لاوي قورحي وأحد بوابي المسكن في زمن داود 6) قائد يهوذا في عهد الملك يهوشافاط 7) أفرايم 8) إسرائيلي مع امرأة أجنبية في زمن عزرا 9) قائد يهودي بعد سقوط أورشليم 10) الابن الأكبر للملك يوشيا 11) أمير ما بعد السبي من نسل داود 12) والد عزريا الكاهن في زمن سليمان 13) بنياميني من جبابرة داود 14) جادّي من جبابرة داود 15) منفي عائد</t>
  </si>
  <si>
    <t> H3076O</t>
  </si>
  <si>
    <t>رجل من بني عمون عاش في زمن السبي والعودة، مذكور فقط في نحميا ٦:١٨؛ ابن: طوبيا (H2900I)؛ متزوج من ابنة مشلام (H4918z) § يهوحانان = "أنعم الرب" 1) كاهن في عهد رئيس كهنوت يوياقيم الذي عاد مع زربابل 2) رئيس كهنة في زمن عزرا 3) كاهن لاوي شارك في تكريس السور في زمن نحميا 4) ابن طوبيا 5) لاوي قورحي وأحد بوابي المسكن في زمن داود 6) قائد يهوذا في عهد الملك يهوشافاط 7) أفرايميت 8) إسرائيلي مع أجنبي زوجة في زمن عزرا 9) قائد يهودي بعد سقوط أورشليم 10) الابن الأكبر للملك يوشيا 11) أمير ما بعد السبي من نسل داود 12) والد عزريا كاهن في زمن سليمان 13) بنياميني أحد أبطال داود 14) جاديًا أحد أبطال داود 15) منفيًا عائدًا</t>
  </si>
  <si>
    <t> H3076P</t>
  </si>
  <si>
    <t>رجل يعيش في زمن السبي والعودة، مذكور فقط في نحميا 12: 13 يهوحانان = "أنعم الرب" 1) كاهن في عهد رئيس كهنوت يوياقيم الذي عاد مع زربابل 2) رئيس كهنة في زمن عزرا 3) كاهن لاوي شارك في تدشين السور في زمن نحميا 4) ابن طوبيا 5) لاوي قورحي وأحد بوابي المسكن في زمن داود 6) قائد يهوذا في عهد الملك يهوشافاط 7) أفرايم 8) إسرائيلي مع امرأة أجنبية في زمن عزرا 9) قائد يهودي بعد سقوط أورشليم 10) الابن الأكبر للملك يوشيا 11) أمير ما بعد السبي من نسل داود 12) والد عزريا الكاهن في زمن سليمان 13) بنياميني من جبابرة داود 14) جادّي من جبابرة داود 15) منفي عائد</t>
  </si>
  <si>
    <t> H3076Q</t>
  </si>
  <si>
    <t>رجل يعيش في زمن السبي والعودة، مذكور فقط في نحميا 12: 42 يهوحانان = "أنعم الرب" 1) كاهن في عهد رئيس كهنوت يوياقيم الذي عاد مع زربابل 2) رئيس كهنة في زمن عزرا 3) كاهن لاوي شارك في تدشين السور في زمن نحميا 4) ابن طوبيا 5) لاوي قورحي وأحد بوابي المسكن في زمن داود 6) قائد يهوذا في عهد الملك يهوشافاط 7) أفرايم 8) إسرائيلي مع امرأة أجنبية في زمن عزرا 9) قائد يهودي بعد سقوط أورشليم 10) الابن الأكبر للملك يوشيا 11) أمير ما بعد السبي من نسل داود 12) والد عزريا الكاهن في زمن سليمان 13) بنياميني من جبابرة داود 14) جادّي من جبابرة داود 15) منفي عائد</t>
  </si>
  <si>
    <t> H3077G</t>
  </si>
  <si>
    <t> יְהוֹיָדָע</t>
  </si>
  <si>
    <t> يهوياداع</t>
  </si>
  <si>
    <t>رجل يعيش في زمن الملكية المتحدة، ورد ذكره لأول مرة في 2 صم 8: 18؛ والد بنايا (ح1141) § يهوياداع = "يهوه يعلم" 1) والد بنايا، محارب داود الجبار 2) رئيس الكهنة الذين انضموا إلى داود في حبرون 3) رئيس الكهنة في وقت اغتصاب عثليا لعرش يهوذا؛ اختبأ يوآش ، ابن الملك ، لمدة ست سنوات ثم حل محله في النهاية على عرش يهوذا.</t>
  </si>
  <si>
    <t> H3077H</t>
  </si>
  <si>
    <t>رجل عاش في زمن الملكية المنقسمة، ورد ذكره لأول مرة في 2 مل 11: 4؛ متزوج من يهوشبا (ح 3089)؛ والد: زكريا (H2148w)؛ يُدعى أيضًا برخيا (طبعة الملك جيمس: برخياس؛ NIV: بركيا) في مت 23: 35؛ يُسمى أيضًا: براخياس (Βαραχίας "Barachiah" G0914) § يهوياداع = "يهوه يعلم" 1) والد بنايا، محارب داود العظيم 2) قائد الكهنة الذين انضموا إلى داود في حبرون 3) رئيس الكهنة في وقت اغتصاب عثليا للسلطة عرش يهوذا. اختبأ يوآش ، ابن الملك ، لمدة ست سنوات ثم حل محله في النهاية على عرش يهوذا.</t>
  </si>
  <si>
    <t> H3077I</t>
  </si>
  <si>
    <t>رجل عاش في زمن الملكية المنقسمة، ورد ذكره فقط في 1 أي 27: 34؛ ابن: بنايا (H1141K) § يهوياداع = "يهوه يعلم" 1) والد بنايا، محارب داود الجبار 2) رئيس الكهنة الذين انضموا إلى داود في حبرون 3) رئيس الكهنة في وقت اغتصاب عثليا لعرش يهوذا؛ اختبأ يوآش ، ابن الملك ، لمدة ست سنوات ثم حل محله في النهاية على عرش يهوذا.</t>
  </si>
  <si>
    <t> H3077J</t>
  </si>
  <si>
    <t> رجل يعيش في زمن الملكية المنقسمة، مذكور فقط في إرميا 29: 26 § يهوياداع = "يهوه يعلم" 1) والد بنايا، محارب داود العظيم 2) رئيس الكهنة الذي انضم إلى داود في حبرون 3) رئيس الكهنة في حبرون وقت اغتصاب عثليا عرش يهوذا؛ اختبأ يوآش ، ابن الملك ، لمدة ست سنوات ثم حل محله في النهاية على عرش يهوذا.</t>
  </si>
  <si>
    <t> H3078</t>
  </si>
  <si>
    <t> יְהוֹיָכִין</t>
  </si>
  <si>
    <t> يهوياكين</t>
  </si>
  <si>
    <t xml:space="preserve">ملك من سبط يهوذا عاش في زمن الملكية المنقسمة، ورد ذكره لأول مرة في 2 مل 24: 6؛ ابن: يهوياقيم (ه 3079) نحوشتا (ه 5179)؛ والد: صدقيا (H6667I)(؟) وشألتيئيل (H7597A)؛ ويُدعى أيضًا يكنيا في ١ اخ ٣: ١٦، ١٧؛ 2x27.20؛ 28.4؛ 29.2؛ كنياهو في إر 22: 24، 28؛ 37.1؛ شلوم في إرميا 22: 11؛ يكنيا (طبعة الملك جيمس: يكنيا؛ NIV: يكنيا) في مت 1: 11؛ 1x § يهوياكين = "يهوه يثبت" ملك يهوذا، ابن يهوياقيم، والملك التالي لآخر ملوك يهوذا قبل السبي البابلي؛ استمرت الملكية لمدة 3 أشهر و 10 أيام قبل أن يستسلم لنبوخذ نصر الذي أخذه إلى بابل وسجنه لمدة 36 عامًا حتى أطلق سراحه أخيرًا.</t>
  </si>
  <si>
    <t> H3079</t>
  </si>
  <si>
    <t> יְהוֹיָקִים</t>
  </si>
  <si>
    <t> يهوياقيم</t>
  </si>
  <si>
    <t xml:space="preserve">ملك من سبط يهوذا عاش في زمن الملكية المنقسمة، ورد ذكره لأول مرة في 2 مل 23: 34؛ ابن: يوشيا (ح2977) وزبدة (ح2080)؛ الأخ غير الشقيق لكل من: يهوآحاز (H3059H)، صدقيا (H6667H) وشلوم (H7967J)؛ متزوج من Nehushta (H5179)؛ والد: يهوياكين (ح3078)؛ ويُدعى أيضًا صدقيا في إرميا 27: 1؛ ألياقيم في 2 مل 23: 34؛ 1x يُسمى أيضًا: el.ya.qim (ʼʼᴼᴼᴼ ᴍᴇᴇᴺ) § يهوياقيم = "يهوه يقيم" ابن يوشيا والثالث من آخر ملوك يهوذا؛ تابع نبوخذ نصر الذي حكم لمدة 11 عامًا قبل أن يموت موتًا عنيفًا إما في القتال أو على أيدي رعاياه.</t>
  </si>
  <si>
    <t> H3080G</t>
  </si>
  <si>
    <t> יְהוֹיָרִיב</t>
  </si>
  <si>
    <t> يهوياريب</t>
  </si>
  <si>
    <t> رجل يعيش في زمن الملكية المنقسمة، مذكور فقط في 1أخ 24: 7 § يهوياريب = "يهوه يجادل" 1) كاهن في أورشليم 2) رئيس الفرقة الأولى من فرق الكهنة الـ 24 في زمن داود</t>
  </si>
  <si>
    <t> H3080H</t>
  </si>
  <si>
    <t>رجل من سبط لاوي عاش في زمن السبي والعودة، ورد ذكره لأول مرة في ١ أخبار ٩:١٠؛ والد: يدايا (ح3048)؛ ويُدعى أيضًا يهوياريب في 1 أي 9: 10؛ اسم آخر لـ yo.ya.riv ( ио– иараб "Joiarib" H3114G) § Jehoiarib = "يهوه يجادل" 1) كاهن في القدس 2) رئيس الدورة الأولى من دورات الكهنة الـ 24 في زمن داود</t>
  </si>
  <si>
    <t> H3081</t>
  </si>
  <si>
    <t> יְהוּכַל</t>
  </si>
  <si>
    <t> يهوكال</t>
  </si>
  <si>
    <t xml:space="preserve"> رجل يعيش في زمن الملكية المنقسمة، ورد ذكره لأول مرة في إرميا ٣٧: ٣؛ ابن: شلميا (H8018M)؛ ويسمى أيضًا جوجال (NIV: يهوكل) في إرميا 38: 1؛ يُسمى أيضًا: yu.khal (YO.khal "Jucal" H3116) § Jehucal = "يهوه قادر" ابن شلميا وخادم الملك صدقيا الذي أرسله إلى إرميا لطلب صلواته ونصائحه</t>
  </si>
  <si>
    <t> H3082G</t>
  </si>
  <si>
    <t> ههههههههههه</t>
  </si>
  <si>
    <t> جوناداب</t>
  </si>
  <si>
    <t>رجل يعيش في زمن الملكية المنقسمة، ورد ذكره لأول مرة في 2 مل 10: 15؛ ابن: رحاب (ح7394هـ)؛ ويدعى أيضاً يهوناداب في 2 مل 10: 15، 23؛ يُسمى أيضًا: yo.na.dav (иодав негондаb H3122H) § Jehonadab = "يهوه يريد" 1) ابن ركاب رئيس الركابيين في زمن ياهو وأخاب 2) ابن أخ داود</t>
  </si>
  <si>
    <t> H3082H</t>
  </si>
  <si>
    <t> رجل من سبط يهوذا يعيش في زمن الملكية المتحدة، ورد ذكره لأول مرة في 2 صم 13: 3؛ ابن: شمعى (ح8093)؛ ويُدعى أيضًا يوناثان في 2 صم 21: 21؛ 1x27.32؛ تهجئه أخرى لـ yo.na.dav ( ионadab "H3122) § Jehonadab = "يهوه يريد" 1) ابن ركاب، رئيس الركابيين، في زمن ياهو وأخاب 2) ابن أخ داود</t>
  </si>
  <si>
    <t> H3083G</t>
  </si>
  <si>
    <t> יְהוֹנָתָן</t>
  </si>
  <si>
    <t> جوناثان</t>
  </si>
  <si>
    <t>رجل عاش قبل مملكة إسرائيل، لم يُذكر إلا في قض 18: 30؛ ابن: جرشوم (ح1647)(؟) § يوناثان أو يهوناثان = "أعطى الرب" 1) ابن الملك شاول وصديق داود 2) ابن رئيس الكهنة أبياثار وآخر نسل عالي الذي نحن منه اسمع 3) ابن أخ داود الذي قتل مثل داود جبارًا من جت 4) عم داود 5) أحد محاربي داود الأقوياء 6) أحد أمناء داود 7) كاتب في زمن إرميا 8) لاوي وأب لداود زكريا الكاهن الذي نفخ بالبوق عند تدشين السور 9) ابن أو من نسل جرشوم بن موسى وكاهن من سبط دان 10) ابن قاريح وأخ يوحانان. رئيس يهودي بعد سقوط أورشليم 11) يهوديًا آخر أب لفلث 12) والد عابد في زمن عزرا 13) ابن عسائيل في زمن عزرا 14) كاهنًا من عائلة مليكو في زمن نحميا 15 ) ابن يوياداع وخليفته في الكهنوت الأعظم في زمن نحميا</t>
  </si>
  <si>
    <t> H3083H</t>
  </si>
  <si>
    <t>رجل من سبط بنيامين عاش في زمن الملكية المتحدة، ورد ذكره لأول مرة في 1 صم 13: 2؛ ابن: شاول (H7586G) وأخينوعم (H0293)؛ شقيق: أبيناداب (H0041H)، ملخي شوع (H4444)، ميراب (H4764) وميكال (H4324)؛ الأخ غير الشقيق لكل من: إيشبوشث (H0378)، أرموني (H0764) ومفيبوشث (H4648H)؛ والد: مفيبوشث (H4648) واسمه أيضًا: yo.na.tan (YONathan "H3129N" § يوناثان أو يهوناثان = "أعطى الرب" 1) ابن الملك شاول وصديق داود 2) ابن أبياثار رئيس الكهنة وآخر نسل عالي الذي نسمع عنه 3) ابن أخ داود الذي قتل مثل داود جبارًا من جت 4) عم داود 5) أحد محاربي داود الأبطال 6) أحد أمناء داود 7) كاتب في زمن إرميا 8) لاوي وأب زكريا كاهن نفخ بالبوق عند تدشين السور 9) ابن أو من نسل جرشوم بن موسى وكاهن من سبط دان 10) ابن قاريح وأخ يوحانان. رئيس يهودي بعد سقوط أورشليم 11) يهوديًا آخر أب لفلث 12) والد عابد في زمن عزرا 13) ابن عسائيل في زمن عزرا 14) كاهنًا من عائلة مليكو في زمن نحميا 15 ) ابن يوياداع وخليفته في الكهنوت الأعظم في زمن نحميا</t>
  </si>
  <si>
    <t>H3083I</t>
  </si>
  <si>
    <t>رجل يعيش في زمن الملكية المتحدة، ورد ذكره لأول مرة في 2 صم 15:27؛ ابن: أبيثار (H0054)؛ شقيق: أخيمالك (H0288I) واسمه أيضًا: yo.na.tan (YONathan "H3129O) § يوناثان أو يهوناثان = "أعطى الرب" 1) ابن الملك شاول وصديق داود 2) ابن الملك شاول أبياثار رئيس الكهنة وآخر نسل عالي الذي نسمع عنه 3) ابن أخ داود الذي قتل مثل داود جبارًا من جت 4) عم داود 5) أحد محاربي داود الأبطال 6) أحد أمناء داود 7) كاتب في زمن إرميا 8) لاوي وأب زكريا كاهن نفخ بالبوق عند تدشين السور 9) ابن أو من نسل جرشوم بن موسى وكاهن من سبط دان 10) ابن قاريح وأخ يوحانان. رئيس يهودي بعد سقوط أورشليم 11) يهوديًا آخر أب لفلث 12) والد عابد في زمن عزرا 13) ابن عسائيل في زمن عزرا 14) كاهنًا من عائلة مليكو في زمن نحميا 15 ) ابن يوياداع وخليفته في الكهنوت الأعظم في زمن نحميا</t>
  </si>
  <si>
    <t>H3083J</t>
  </si>
  <si>
    <t>رجل يعيش في زمن الملكية المتحدة، ورد ذكره لأول مرة في 2 صم 23:32؛ ابن: شمة (H8048I) واسمه أيضًا: yo.na.tan (YONathan "H3129P) § يوناثان أو يهوناثان = "أعطى الرب" 1) ابن الملك شاول وصديق داود 2) ابن أبياثار رئيس الكهنة وآخر نسل عالي الذي نسمع عنه 3) ابن أخ داود الذي قتل مثل داود جبارًا من جت 4) عم داود 5) أحد محاربي داود الأبطال 6) أحد أمناء داود 7) كاتب في زمن إرميا 8) لاوي وأب زكريا كاهن نفخ بالبوق عند تدشين السور 9) ابن أو من نسل جرشوم بن موسى وكاهن من سبط دان 10) ابن قاريح وأخ يوحانان. رئيس يهودي بعد سقوط أورشليم 11) يهوديًا آخر أب لفلث 12) والد عابد في زمن عزرا 13) ابن عسائيل في زمن عزرا 14) كاهنًا من عائلة مليكو في زمن نحميا 15 ) ابن يوياداع وخليفته في الكهنوت الأعظم في زمن نحميا</t>
  </si>
  <si>
    <t>H3083K</t>
  </si>
  <si>
    <t> رجل عاش في زمن الملكية المنقسمة، ورد ذكره فقط في 1 أي 27: 25؛ ابن: عزيا (H5818I) § يوناثان أو يهوناثان = "أعطى الرب" 1) ابن الملك شاول وصديق داود 2) ابن رئيس الكهنة أبياثار وآخر نسل عالي الذي نسمع عنه 3) ابن أخ داود الذي قتل مثل داود أحد جبابرة جت 4) عم داود 5) أحد جبابرة داود 6) أحد خزائن داود 7) كاتب في زمن إرميا 8) لاوي وأب زكريا، الكاهن الذي نفخ بالبوق عند تدشين السور 9) ابن أو من نسل جرشوم بن موسى وكاهن من سبط دان 10) ابن قاريح وأخ يوحانان. رئيس يهودي بعد سقوط أورشليم 11) يهوديًا آخر أب لفلث 12) والد عابد في زمن عزرا 13) ابن عسائيل في زمن عزرا 14) كاهنًا من عائلة مليكو في زمن نحميا 15 ) ابن يوياداع وخليفته في الكهنوت الأعظم في زمن نحميا</t>
  </si>
  <si>
    <t>H3083L</t>
  </si>
  <si>
    <t> جوناثان</t>
  </si>
  <si>
    <t> رجل يعيش في زمن الملكية المنقسمة، مذكور فقط في 2أخ 17: 8 § يوناثان أو يهوناثان = "أعطى الرب" 1) ابن الملك شاول وصديق داود 2) ابن رئيس الكهنة أبياثار والملك. آخر نسل عالي الذي نسمع عنه 3) ابن أخ داود الذي قتل مثل داود عملاق جت 4) عم داود 5) أحد محاربي داود الأقوياء 6) أحد أمناء داود 7) كاتب في زمن إرميا 8) لاوي وأب زكريا كاهن نفخ في البوق عند تدشين السور 9) ابن من نسل جرشوم بن موسى وكاهن من سبط دان 10) ابن قاريح و اخ يوحانان. رئيس يهودي بعد سقوط أورشليم 11) يهوديًا آخر أب لفلث 12) والد عابد في زمن عزرا 13) ابن عسائيل في زمن عزرا 14) كاهنًا من عائلة مليكو في زمن نحميا 15 ) ابن يوياداع وخليفته في الكهنوت الأعظم في زمن نحميا</t>
  </si>
  <si>
    <t> H3083M</t>
  </si>
  <si>
    <t>رجل يعيش في زمن السبي والعودة، مذكور فقط في نحميا 12: 18 § يوناثان أو يهوناثان = "أعطى الرب" 1) ابن الملك شاول وصديق داود 2) ابن رئيس الكهنة أبياثار و آخر نسل عالي الذي نسمع عنه 3) ابن أخ داود الذي قتل مثل داود جبابرة جت 4) عم داود 5) أحد محاربي داود الأبطال 6) أحد أمناء داود 7) كاتب في زمن داود ارميا 8) لاوي وأب زكريا الكاهن الذي نفخ بالبوق عند تدشين السور 9) ابن أو من نسل جرشوم بن موسى وكاهن من سبط دان 10) ابن قاريح وأخ يوحانان. رئيس يهودي بعد سقوط أورشليم 11) يهوديًا آخر أب لفلث 12) والد عابد في زمن عزرا 13) ابن عسائيل في زمن عزرا 14) كاهنًا من عائلة مليكو في زمن نحميا 15 ) ابن يوياداع وخليفته في الكهنوت الأعظم في زمن نحميا</t>
  </si>
  <si>
    <t> H3083N</t>
  </si>
  <si>
    <t>رجل يعيش في زمن الملكية المنقسمة، تم ذكره لأول مرة في إرميا 37: 15 § يوناثان أو يهوناثان = "أعطى الرب" 1) ابن الملك شاول وصديق داود 2) ابن رئيس الكهنة أبياثار والملك. آخر نسل عالي الذي نسمع عنه 3) ابن أخ داود الذي قتل مثل داود عملاق جت 4) عم داود 5) أحد محاربي داود الأقوياء 6) أحد أمناء داود 7) كاتب في زمن إرميا 8) لاوي وأب زكريا كاهن نفخ في البوق عند تدشين السور 9) ابن من نسل جرشوم بن موسى وكاهن من سبط دان 10) ابن قاريح و اخ يوحانان. رئيس يهودي بعد سقوط أورشليم 11) يهوديًا آخر أب لفلث 12) والد عابد في زمن عزرا 13) ابن عسائيل في زمن عزرا 14) كاهنًا من عائلة مليكو في زمن نحميا 15 ) ابن يوياداع وخليفته في الكهنوت الأعظم في زمن نحميا</t>
  </si>
  <si>
    <t> H3083O</t>
  </si>
  <si>
    <t>رجل من سبط يهوذا يعيش في زمن الملكية المتحدة، ورد ذكره لأول مرة في 2 صم 13: 3؛ ابن: شمعى (ح8093)؛ ويُدعى أيضًا يوناثان في 2 صم 21: 21؛ 1x27.32؛ اسم آخر لـ yo.na.dav ( YO.Na.dav "يوناداب" H3122G) § يوناثان أو يهوناثان = "أعطى الرب" 1) ابن الملك شاول وصديق داود 2) ابن رئيس الكهنة أبياثار وآخر سليل عالي الذي نسمع عنه 3) ابن أخ داود الذي قتل مثل داود عملاق جت 4) عم داود 5) أحد جبابرة داود 6) أحد أمناء داود 7) كاتب في زمن إرميا 8) لاوي وأبو زكريا كاهن نفخ في البوق عند تدشين السور 9) ابن من نسل جرشوم بن موسى وكاهن من سبط دان 10) ابن قاريح وأخ يوحانان. رئيس يهودي بعد سقوط أورشليم 11) يهوديًا آخر أب لفلث 12) والد عابد في زمن عزرا 13) ابن عسائيل في زمن عزرا 14) كاهنًا من عائلة مليكو في زمن نحميا 15 ) ابن يوياداع وخليفته في الكهنوت الأعظم في زمن نحميا</t>
  </si>
  <si>
    <t>H3084</t>
  </si>
  <si>
    <t> יְהוֹסֵף</t>
  </si>
  <si>
    <t xml:space="preserve"> رجل يعيش في زمن الآباء، ورد ذكره لأول مرة في تك 30: 24؛ ابن: إسرائيل (ح3478) وراحيل (ح7354)؛ شقيق: بنيامين (ح1144)؛ الأخ غير الشقيق لكل من: رأوبين (ه7205)، شمعون (ح8095)، لاوي (ح3878)، يهوذا (ه3063)، دان (ه1835ه)، نفتالي (ه5321)، جاد (ح1410)، أشير (ه0836)، يساكر (ه3485)، زبولون (H2074) ودينا (H1783)؛ متزوج من أسناث (H0621)؛ والد: منسى (H4519) وأفرايم (H0669)؛ يُدعى أيضًا صفنات فعنيح في تك 41: 45؛ اسم آخر لـ yo.seph ( иоэтзан، "جوزيف" H3130G) § يوسف = "لقد أضاف يهوه" الابن الأكبر ليعقوب من راحيل</t>
  </si>
  <si>
    <t> H3085</t>
  </si>
  <si>
    <t> יְהוֹעַדָּה</t>
  </si>
  <si>
    <t> يهوادة</t>
  </si>
  <si>
    <t xml:space="preserve">رجل من سبط بنيامين عاش في زمن الملكية المنقسمة، ورد ذكره لأول مرة في 1 أي 8: 36؛ ابن: آحاز (هـ0271هـ)؛ والد: عالمث (H5964I)، عزموت (H5820H) وزمري (H2174H)؛ وتسمى أيضًا يارا في 1أخ 9:42؛ يُسمى أيضًا: ya.rah (إسرائيل، "يعار" H3294) § Jehoadah = "يهوه زين" من نسل شاول عبر يوناثان</t>
  </si>
  <si>
    <t> H3086</t>
  </si>
  <si>
    <t> יְהוֹעַדָּן</t>
  </si>
  <si>
    <t> جيهودان</t>
  </si>
  <si>
    <t xml:space="preserve"> امرأة تعيش في زمن الملكية المنقسمة، مذكورة لأول مرة في 2 مل 14: 2؛ متزوج من يوآش (H3101I)؛ والدة: أمصيا (ح0558)؛ ويُدعى أيضًا يهودين في 2 مل 14: 2؛ § يهودان = "يهوه يسر" زوجة الملك يوآش وأم أمصيا ملك يهوذا</t>
  </si>
  <si>
    <t> H3087</t>
  </si>
  <si>
    <t> יְהוֹצָדָק</t>
  </si>
  <si>
    <t> يهوزادك</t>
  </si>
  <si>
    <t xml:space="preserve">رجل من سبط لاوي عاش في زمن السبي والعودة، ورد ذكره لأول مرة في ١ أخبار ٦:١٤؛ ابن: سرايا (H8304هـ)؛ شقيق: عزرا (ح5830)؛ والد: يشوع (H3091J)؛ ويُدعى أيضًا يوصاداق في عز 3: 2، 8؛ 5.2؛ 1x § يهوصاداق أو يوسيديك = "الرب بار" حفيد رئيس الكهنة حلقيا؛ ابن سرايا رئيس الكهنة. وأب يشوع الكاهن العظيم. لم يتقلد منصب رئيس الكهنة بنفسه لأنه تم أسره إلى بابل على يد نبوخذ نصر.</t>
  </si>
  <si>
    <t> H3088G</t>
  </si>
  <si>
    <t> יְהוֹרָם</t>
  </si>
  <si>
    <t> يهورام</t>
  </si>
  <si>
    <t>ملك من سبط يهوذا عاش في زمن الملكية المنقسمة، ورد ذكره لأول مرة في 1 مل 22: 50؛ ابن: يهوشافاط (ح3092ط)؛ شقيق: عزريا (H5838Q)، يحيئيل (H3171J)، زكريا (H2148J)، عزرياهو (H5838R)، ميخائيل (H4317O)، وشفطيا (H8203K)؛ متزوج من عثليا (ح6271)؛ والد: أخزيا (H0274H) ويهوشبا (H3089)؛ ويُدعى أيضًا يورام في 2 مل 8: 21، 23، 24؛ 11.2 ؛ 2x § يهورام أو يورام = "تمجد الرب" 1) ابن الملك يهوشافاط ملك يهوذا وهو نفسه ملك يهوذا لمدة 8 سنوات؛ كانت زوجته عثليا الشريرة التي ربما كانت المحرض على إعادة أمة يهوذا لعبادة البعل 2) ابن الملك آخاب من مملكة إسرائيل الشمالية وملك إسرائيل نفسه لمدة 12 عامًا ؛ قُتل على يد ياهو على قطعة الأرض التي من أجلها قتل والده نابوت ، وبذلك تحقق نبوءة إيليا للحرف 3) كاهنًا في عهد يهوشافاط</t>
  </si>
  <si>
    <t> H3088H</t>
  </si>
  <si>
    <t>رجل يعيش في زمن الملكية المنقسمة، مذكور فقط في 2أخ 17: 8 § يهورام أو يورام = "يهوه تعالى" 1) ابن الملك يهوشافاط ملك يهوذا وهو نفسه ملك يهوذا لمدة 8 سنوات؛ كانت زوجته عثليا الشريرة التي ربما كانت المحرض على إعادة أمة يهوذا لعبادة البعل 2) ابن الملك آخاب من مملكة إسرائيل الشمالية وملك إسرائيل نفسه لمدة 12 عامًا ؛ قُتل على يد ياهو على قطعة الأرض التي من أجلها قتل والده نابوت ، وبذلك تحقق نبوءة إيليا للحرف 3) كاهنًا في عهد يهوشافاط</t>
  </si>
  <si>
    <t> H3088I</t>
  </si>
  <si>
    <t>ملك مملكة إسرائيل، الذي عاش في زمن الملكية المنقسمة، ورد ذكره لأول مرة في 2 مل 1: 17؛ ابن: أخآب (H0256) وإيزابل (H0348)؛ شقيق: يوآش (H3101H)، أخزيا (H0274) وعثليا (H6271)؛ ويُدعى أيضًا يهورام في ٢ مل ١: ١٧ أ؛ 3.1,6; 1x,6,7; تهجئه أخرى لـ yo.ram ( иоэरباشر "Joram" H3141H) § Jehoram أو Joram = "يهوه تعالى" 1) ابن الملك يهوشافاط ملك يهوذا ونفسه ملك يهوذا لمدة 8 سنوات؛ كانت زوجته عثليا الشريرة التي ربما كانت المحرض على إعادة أمة يهوذا لعبادة البعل 2) ابن الملك آخاب من مملكة إسرائيل الشمالية وملك إسرائيل نفسه لمدة 12 عامًا ؛ قُتل على يد ياهو على قطعة الأرض التي من أجلها قتل والده نابوت ، وبذلك تحقق نبوءة إيليا للحرف 3) كاهنًا في عهد يهوشافاط</t>
  </si>
  <si>
    <t> H3089</t>
  </si>
  <si>
    <t> יְהוֹשֶׁבַע</t>
  </si>
  <si>
    <t> يهوشيبا</t>
  </si>
  <si>
    <t xml:space="preserve">امرأة من سبط يهوذا تعيش في زمن الملكية المنقسمة، ورد ذكرها لأول مرة في 2 مل 11: 2؛ ابنة: يهورام (ه 3088) وعثليا (ه 6271)؛ أخت: أخزيا (H0274H)؛ متزوج من يهوياداع (ح3077هـ)؛ ويُدعى أيضًا يهوشبث في 2 أي 22: 11؛ Also named: ye.ho.shav.at (יְהוֹשַׁבְעַת "Jehoshabeath" H3090) § Jehosheba = "Jehovah has sworn" 1) daughter of king Joram of Judah and wife of the high priest Jehoiada 1a) alternate spelling 'Jehoshabeath' - ye. ho.shav.at (Yehoshibeath، H3090)</t>
  </si>
  <si>
    <t> H3090</t>
  </si>
  <si>
    <t> شكرا</t>
  </si>
  <si>
    <t> يهوشابيث</t>
  </si>
  <si>
    <t xml:space="preserve">امرأة من سبط يهوذا تعيش في زمن الملكية المنقسمة، ورد ذكرها لأول مرة في 2 مل 11: 2؛ ابنة: يهورام (ه 3088) وعثليا (ه 6271)؛ أخت: أخزيا (H0274H)؛ متزوج من يهوياداع (ح3077هـ)؛ ويُدعى أيضًا يهوشبث في 2 أي 22: 11؛ اسم آخر لـ ye.ho.she.va (إسرائيل، "Jehosheba" H3089) § Jehoshabeath = "يهوه يمين" 1) ابنة الملك يورام ملك يهوذا وزوجة رئيس الكهنة يهوياداع 1 أ) التهجئة البديلة "Jehosheba- ye". ho.she.va (Yehoshiba H3089)</t>
  </si>
  <si>
    <t> H3091G</t>
  </si>
  <si>
    <t> شكرا</t>
  </si>
  <si>
    <t>رجل من سبط أفرايم يعيش في زمن مصر والبرية وإسرائيل قبل الملكية، ورد ذكره لأول مرة في خروج ١٧: ٩؛ ابن: نون (H5126)؛ ويُدعى أيضًا هوشع (طبعة الملك جيمس: أوشع) في عدد ١٣: ٨؛ يشوع في نحميا ٨: ١٧؛ § يشوع أو يهوشوع = "يهوه خلاص" 1) ابن نون من سبط أفرايم وخليفة موسى كزعيم لبني إسرائيل؛ قاد الفتح من كنعان 2) أحد سكان بيت شمس الذي توقف تابوت العهد على أرضه بعد أن أعاده الفلسطينيون 3) ابن يهوزادق ورئيس الكهنة بعد الإصلاح 4) حاكم أورشليم تحت حكم الملك يوشيا الذي أعطى اسمه إلى باب مدينة القدس</t>
  </si>
  <si>
    <t> H3091H</t>
  </si>
  <si>
    <t>رجل يعيش في زمن الملكية المتحدة، ذُكر لأول مرة في 1 صم 6: 14. يشوع أو يهوشوع = "يهوه خلاص" 1) ابن نون من سبط أفرايم وخليفة موسى كزعيم لبني إسرائيل؛ قاد الفتح من كنعان 2) أحد سكان بيت شمس الذي توقف تابوت العهد على أرضه بعد أن أعاده الفلسطينيون 3) ابن يهوزادق ورئيس الكهنة بعد الإصلاح 4) حاكم أورشليم تحت حكم الملك يوشيا الذي أعطى اسمه إلى باب مدينة القدس</t>
  </si>
  <si>
    <t> H3091I</t>
  </si>
  <si>
    <t>رجل يعيش في زمن الملكية المنقسمة، مذكور فقط في 2 مل 23: 8 § يشوع أو يهوشوع = "يهوه هو الخلاص" 1) ابن نون من سبط أفرايم وخليفة موسى كزعيم لبني إسرائيل؛ قاد الفتح من كنعان 2) أحد سكان بيت شمس الذي توقف تابوت العهد على أرضه بعد أن أعاده الفلسطينيون 3) ابن يهوزادق ورئيس الكهنة بعد الإصلاح 4) حاكم أورشليم تحت حكم الملك يوشيا الذي أعطى اسمه إلى باب مدينة القدس</t>
  </si>
  <si>
    <t> H3091J</t>
  </si>
  <si>
    <t>رجل من سبط لاوي عاش في زمن السبي والعودة، مذكور لأول مرة في عز 2: 2؛ ابن: يهوصادق (ح3087)؛ والد: يوياقيم (H3113)؛ ويُدعى أيضًا يشوع في عز 2: 2؛ 3.2،8؛ 4.3 ؛ 5.2؛ 1x12.1,7,10,26; § يشوع أو يهوشوع = "يهوه خلاص" 1) ابن نون من سبط أفرايم وخليفة موسى كزعيم لبني إسرائيل؛ قاد الفتح من كنعان 2) أحد سكان بيت شمس الذي توقف تابوت العهد على أرضه بعد أن أعاده الفلسطينيون 3) ابن يهوزادق ورئيس الكهنة بعد الإصلاح 4) حاكم أورشليم تحت حكم الملك يوشيا الذي أعطى اسمه إلى باب مدينة القدس</t>
  </si>
  <si>
    <t> H3092G</t>
  </si>
  <si>
    <t> יְהוֹשָׁפָט</t>
  </si>
  <si>
    <t>رجل يعيش في زمن الملكية المتحدة، ورد ذكره لأول مرة في 2 صم 8:16؛ ابن: أخيلود (H0286)؛ شقيق: بعنا (ح1195) § يهوشافاط = "قضى الرب" 1) ابن الملك آسا وهو نفسه ملك يهوذا لمدة 25 سنة؛ أحد أفضل ملوك يهوذا وأكثرهم ورعًا وازدهارًا 2) ابن نمشي وأب الملك ياهو ملك مملكة إسرائيل الشمالية 3) ابن أخيلود ومؤرخ في عهد داود وسليمان 4) ابن فاروح وأحد الـ 12 ضباط المفوضين في عهد سليمان 5) كاهنًا وعازفًا بالبوق في زمن داود 6) اسم رمزي لوادي بالقرب من أورشليم وهو مكان الدينونة النهائية؛ ربما هو الوادي العميق الذي يفصل أورشليم عن جبل الزيتون الذي يجري فيه نهر قدرون</t>
  </si>
  <si>
    <t> H3092H</t>
  </si>
  <si>
    <t>رجل عاش في زمن الملكية المتحدة، لم يُذكر إلا في ١ مل ٤:١٧؛ ابن: فروا (ح6515) § يهوشافاط = "قضى الرب" 1) ابن الملك آسا وهو نفسه ملك يهوذا لمدة 25 سنة؛ أحد أفضل ملوك يهوذا وأكثرهم ورعًا وازدهارًا 2) ابن نمشي وأب الملك ياهو ملك مملكة إسرائيل الشمالية 3) ابن أخيلود ومؤرخ في عهد داود وسليمان 4) ابن فاروح وأحد الـ 12 ضباط المفوضين في عهد سليمان 5) كاهنًا وعازفًا بالبوق في زمن داود 6) اسم رمزي لوادي بالقرب من أورشليم وهو مكان الدينونة النهائية؛ ربما هو الوادي العميق الذي يفصل أورشليم عن جبل الزيتون الذي يجري فيه نهر قدرون</t>
  </si>
  <si>
    <t> H3092I</t>
  </si>
  <si>
    <t>ملك من سبط يهوذا عاش في زمن الملكية المنقسمة، ورد ذكره لأول مرة في 1 مل 15: 24؛ ابن: آسا (H0609) وعزوبة (H5806)؛ والد: يهورام (H3088)، عزريا (H5838Q)، يحيئيل (H3171J)، زكريا (H2148J)، عزارياهو (H5838R)، ميخائيل (H4317O) وشفطيا (H8203K) اسمه أيضًا: يهوشافاط (Ἰωσαφάτ "يهوشافاط" G2498) § يهوشافاط = "الرب قد حكم" 1) ابن الملك آسا وهو نفسه ملك يهوذا لمدة 25 سنة؛ أحد أفضل ملوك يهوذا وأكثرهم ورعًا وازدهارًا 2) ابن نمشي وأب الملك ياهو ملك مملكة إسرائيل الشمالية 3) ابن أخيلود ومؤرخ في عهد داود وسليمان 4) ابن فاروح وأحد الـ 12 ضباط المفوضين في عهد سليمان 5) كاهنًا وعازفًا بالبوق في زمن داود 6) اسم رمزي لوادي بالقرب من أورشليم وهو مكان الدينونة النهائية؛ ربما هو الوادي العميق الذي يفصل أورشليم عن جبل الزيتون الذي يجري فيه نهر قدرون</t>
  </si>
  <si>
    <t> H3092J</t>
  </si>
  <si>
    <t>رجل من مملكة إسرائيل عاش في زمن الملكية المنقسمة، ورد ذكره لأول مرة في 2 مل 9: 2؛ ابن: النمشي (ح5250)؛ والد: ياهو (ح3058هـ) § يهوشافاط = "الرب قضى" 1) ابن الملك آسا وهو نفسه ملك يهوذا لمدة 25 سنة؛ أحد أفضل ملوك يهوذا وأكثرهم ورعًا وازدهارًا 2) ابن نمشي وأب الملك ياهو ملك مملكة إسرائيل الشمالية 3) ابن أخيلود ومؤرخ في عهد داود وسليمان 4) ابن فاروح وأحد الـ 12 ضباط المفوضين في عهد سليمان 5) كاهنًا وعازفًا بالبوق في زمن داود 6) اسم رمزي لوادي بالقرب من أورشليم وهو مكان الدينونة النهائية؛ ربما هو الوادي العميق الذي يفصل أورشليم عن جبل الزيتون الذي يجري فيه نهر قدرون</t>
  </si>
  <si>
    <t> H3092K</t>
  </si>
  <si>
    <t> (وادي) يهوشافاط</t>
  </si>
  <si>
    <t>يهوشافاط = "قضى الرب" ابن الملك آسا وهو نفسه ملك يهوذا لمدة 25 سنة؛ أحد أفضل ملوك يهوذا وأكثرهم ورعًا وازدهارًا، وهو اسم رمزي لوادي قريب من أورشليم وهو مكان الدينونة النهائية؛ ربما هو الوادي العميق الذي يفصل القدس عن جبل الزيتون الذي يتدفق من خلاله نهر قدرون مع القيدرون ( कëdî Ро🏼 "قدرون" H6939)</t>
  </si>
  <si>
    <t> H3093</t>
  </si>
  <si>
    <t> طباعة</t>
  </si>
  <si>
    <t> فخور، متعجرف، متغطرس</t>
  </si>
  <si>
    <t> H3094G</t>
  </si>
  <si>
    <t> יְהַלֶּלְאֵל</t>
  </si>
  <si>
    <t> جهلليل</t>
  </si>
  <si>
    <t> رجل من سبط يهوذا عاش في زمن الملكية المنقسمة، ورد ذكره فقط في 1 أي 4: 16؛ والد: زيف (H2128J)، زيفه (H2129)، تيريا (H8493)، أسارئيل (H0840) § يهالليل أو يهالئيل = "مبارك الله" 1) كالبي من نسل يهوذا 2) والد عزريا ولاوي مراري في زمن حزقيا</t>
  </si>
  <si>
    <t> H3094H</t>
  </si>
  <si>
    <t>رجل عاش في زمن الملكية المنقسمة، ورد ذكره فقط في 2 أي 29: 12؛ والد: عزريا (H5838V) § Jehaleleel أو Jehalelel = "الله مُحمد" 1) كالبي من نسل يهوذا 2) والد عزريا ولاوي مراري في زمن حزقيا</t>
  </si>
  <si>
    <t> H3095</t>
  </si>
  <si>
    <t> יַהֲלֹם</t>
  </si>
  <si>
    <t> 1) حجر كريم (معروف بصلابته) 1 أ) ربما يشب أو أونيكس أو ألماس</t>
  </si>
  <si>
    <t> H3096</t>
  </si>
  <si>
    <t> نعم</t>
  </si>
  <si>
    <t> جاهز</t>
  </si>
  <si>
    <t xml:space="preserve"> § ياهص أو ياهزا أو ياهزا = "داس" مكان في رأوبين شرق البحر الميت حيث هزم إسرائيل سيحون ملك الأموريين؛ موقع غير مؤكد</t>
  </si>
  <si>
    <t> H3097G</t>
  </si>
  <si>
    <t> יוֹאָב</t>
  </si>
  <si>
    <t> يوآب</t>
  </si>
  <si>
    <t> رجل عاش في زمن الملكية المتحدة، ورد ذكره لأول مرة في 1 صم 26: 6؛ وأمه صروية (ح6870)؛ شقيق: أبيشاي (H0052) وعسائيل (H6214) § يوآب = "يهوه هو الأب" 1) ابن أخت داود صروية ورئيس جيش داود 2) سليل يهودي من قناز 3) عائلة ما بعد السبي</t>
  </si>
  <si>
    <t> H3097H</t>
  </si>
  <si>
    <t>رجل من سبط يهوذا عاش في زمن الملكية المنقسمة، ورد ذكره فقط في ١ أخبار ٤:١٤؛ ابن: سرايا (H8304J) § يوآب = "يهوه هو الأب" 1) ابن أخت داود صروية ورئيس جيش داود 2) من نسل قناز اليهودي 3) عائلة ما بعد السبي</t>
  </si>
  <si>
    <t> H3097I</t>
  </si>
  <si>
    <t> رجل يعيش في زمن السبي والعودة، مذكور لأول مرة في عز 2: 6؛ ابن: فحث موآب (ح6355)؛ شقيق: يشوع (H3442I) § يوآب = "يهوه هو الأب" 1) ابن أخت داود صروية ورئيس جيش داود 2) من نسل قناز اليهودي 3) عائلة ما بعد السبي</t>
  </si>
  <si>
    <t> H3097J</t>
  </si>
  <si>
    <t> رجل يعيش في زمن السبي والعودة، مذكور فقط في عز 8: 9 § يوآب = "يهوه أبو" 1) ابن أخت داود صروية ورئيس جيش داود 2) من نسل قناز اليهودي 3) ما بعد السبي عائلة</t>
  </si>
  <si>
    <t> H3098G</t>
  </si>
  <si>
    <t> יוֹאָח</t>
  </si>
  <si>
    <t> جواه</t>
  </si>
  <si>
    <t>رجل عاش في زمن الملكية المنقسمة، ورد ذكره لأول مرة في 2 مل 18: 18؛ ابن: آساف (H0623) § يوآه = "يهوه أخ" 1) ابن آساف ومؤرخ لحزقيا 2) ابن جرشوني أو حفيد زمّة 3) كورحي، الابن الثالث لعوبيد أدوم وبواب في زمن داود 4) ابن يوآحاز ومؤرخ الملك يوشيا</t>
  </si>
  <si>
    <t> H3098H</t>
  </si>
  <si>
    <t> رجل من سبط لاوي عاش في زمن الملكية المنقسمة، ورد ذكره لأول مرة في ١ أخبار ٦:٢١؛ ابن: زمه (ح2155)؛ والد: إدو (H5714H)؛ ويُدعى أيضًا إيثان في 1أخ 6:42؛ يُسمى أيضًا: e.tan (ʼᴴᴰḴ "إيثان" H0387I) § يوآه = "يهوه أخ" 1) ابن آساف ومؤرخ لحزقيا 2) ابن جرشوني أو حفيد زمّة 3) قورحي، الابن الثالث لعوبيد أدوم والبواب في زمن داود 4) ابن يوآحاز ومؤرخ الملك يوشيا</t>
  </si>
  <si>
    <t> H3098I</t>
  </si>
  <si>
    <t>رجل من سبط لاوي عاش في زمن الملكية المتحدة، ورد ذكره فقط في ١ اخ ٢٦:٤؛ ابن: عوبيد أدوم (ح5654)؛ شقيق: شمعيا (H8098I)، يهوزاباد (H3075H)، ساكر (H7940)، نثنائيل (H5417K)، عميئيل (H5988I)، يساكر (H3485H) وفلتاي (H6469) § يوآه = "يهوه أخ" 1) ابن آساف ومؤرخ لحزقيا 2) ابن جرشوني أو حفيد زمّة 3) قورحي، الابن الثالث لعوبيد أدوم والبواب في زمن داود 4) ابن يوآحاز ومؤرخ للملك يوشيا</t>
  </si>
  <si>
    <t> H3098J</t>
  </si>
  <si>
    <t> رجل عاش في زمن الملكية المنقسمة، ورد ذكره فقط في 2 أي 34: 8؛ ابن: يوآحاز (H3099) § يوآح = "يهوه أخ" 1) ابن آساف ومؤرخ لحزقيا 2) ابن جرشوني أو حفيد زمّة 3) قورحي، الابن الثالث لعوبيد أدوم وبواب في زمن داود 4) ابن يوآحاز ومؤرخ الملك يوشيا</t>
  </si>
  <si>
    <t> H3098K</t>
  </si>
  <si>
    <t>رجل عاش في زمن الملكية المنقسمة، ذُكر لأول مرة في ٢ اخ ٢٩: ١٢ أ؛ ابن: زمّة (H2155H) § يوآه = "يهوه أخ" 1) ابن آساف ومؤرخ لحزقيا 2) ابن جرشوني أو حفيد زمّة 3) كورحي، الابن الثالث لعوبيد أدوم وبواب في زمن داود 4) ابن يوآحاز ومؤرخ الملك يوشيا</t>
  </si>
  <si>
    <t> H3098L</t>
  </si>
  <si>
    <t> رجل عاش في زمن الملكية المنقسمة، ورد ذكره لأول مرة في ٢ أي ٢٩: ١٢ ب؛ والد: عدن (H5731A) § يوآخ = "يهوه أخ" 1) ابن آساف ومؤرخ لحزقيا 2) ابن جرشوني أو حفيد زمّة 3) قورحي، الابن الثالث لعوبيد أدوم وبواب في زمن داود 4) ابن يوآحاز ومؤرخ الملك يوشيا</t>
  </si>
  <si>
    <t> H3099G</t>
  </si>
  <si>
    <t> יוֹאָחָז</t>
  </si>
  <si>
    <t> جوهاز</t>
  </si>
  <si>
    <t> رجل عاش في زمن الملكية المنقسمة، ورد ذكره فقط في 2 أي 34: 8؛ والد: يوآح (H3098J) § يوآحاز أو يهوآحاز = "أمسك الرب" والد يوآح، مؤرخ يوشيا</t>
  </si>
  <si>
    <t> H3099H</t>
  </si>
  <si>
    <t>ملك مملكة إسرائيل، الذي عاش في زمن الملكية المنقسمة، ورد ذكره لأول مرة في 2 مل 10: 35؛ ابن: ياهو (ح3058هـ)؛ والد: يوآش (H3101J)؛ ويُدعى أيضًا يوآحاز في 2 مل 14: 1؛ Another spelling of ye.ho.a.chaz (יְהוֹאָחָז "Jehoahaz" H3059) § Joahaz or Jehoahaz = "Jehovah has grasped" the father of Joah, Josiah's chronicler</t>
  </si>
  <si>
    <t> H3099I</t>
  </si>
  <si>
    <t> ملك من سبط يهوذا عاش في زمن الملكية المنقسمة، ورد ذكره لأول مرة في 2 مل 23: 30؛ ابن: يوشيا (ح2977) وحموتال (ح2537)؛ شقيق: صدقيا (ح6667هـ)؛ الأخ غير الشقيق ليهوياقيم (ه 3079) وشلوم (ه 7967 ي)؛ يُدعى أيضًا يوحانان في 1 أي 3: 15 (؟)؛ Another spelling of ye.ho.a.chaz (יְהוֹאָחָז "Jehoahaz" H3059H) § Joahaz or Jehoahaz = "Jehovah has grasped" the father of Joah, Josiah's chronicler</t>
  </si>
  <si>
    <t> H3100G</t>
  </si>
  <si>
    <t> יוֹאֵל</t>
  </si>
  <si>
    <t>رجل من سبط لاوي عاش في زمن الملكية المتحدة، ورد ذكره لأول مرة في ١ صم ٨:٢؛ ابن: صموئيل (ح8050)؛ شقيق: أبيا (H0029)؛ والد: هيمان (H1968I)؛ تُرجمت أيضًا "ثانيًا" في 1 أخبار 6:28؛ يُسمى أيضًا: vash.ni (uvash.ni ""الثانية" H2059) § يوئيل = "يهوه هو الله" 1) ابن فثوئيل والثاني من الأنبياء الصغار الاثني عشر الذين لديهم كتاب باسمه؛ ربما تنبأ في زمن عزيا ملك يهوذا 2) الابن الأكبر لصموئيل النبي وأب هيمان المغني 3) رئيس سمعوني 4) رأوبينيين 5) رئيس جاد 6) ابن يزراحي ورئيس يساكر 7 ) شقيق ناثان صوبة وأحد محاربي داود الأقوياء 8) ابن فدايا ورئيس نصف سبط منسى غربي الأردن في زمن داود 9) ابن نبو الذي عاد مع عزرا وكانت له زوجة أجنبية 10) بنيامين بن زكري 11) لاوي 12) قهاتي لاوي في عهد حزقيا 13) رئيس لاوي جرشوني في زمن داود 14) لاوي جرشوني بن يحيئيل ومن لعدان. ربما نفس 13</t>
  </si>
  <si>
    <t>H3100H</t>
  </si>
  <si>
    <t> رجل من سبط سمعان (؟) يعيش في زمن الملكية المنقسمة، مذكور فقط في 1أخ 4:35 § يوئيل = "يهوه هو الله" 1) ابن فثوئيل والثاني من الأنبياء الصغار الاثني عشر مع كتاب من تأليف أسمه؛ ربما تنبأ في زمن عزيا ملك يهوذا 2) الابن الأكبر لصموئيل النبي وأب هيمان المغني 3) رئيس سمعوني 4) رأوبينيين 5) رئيس جاد 6) ابن يزراحي ورئيس يساكر 7 ) شقيق ناثان صوبة وأحد محاربي داود الأقوياء 8) ابن فدايا ورئيس نصف سبط منسى غربي الأردن في زمن داود 9) ابن نبو الذي عاد مع عزرا وكانت له زوجة أجنبية 10) بنيامين بن زكري 11) لاوي 12) قهاتي لاوي في عهد حزقيا 13) رئيس لاوي جرشوني في زمن داود 14) لاوي جرشوني بن يحيئيل ومن لعدان. ربما نفس 13</t>
  </si>
  <si>
    <t> H3100I</t>
  </si>
  <si>
    <t>رجل من سبط رأوبين عاش في زمن الملكية المنقسمة، ورد ذكره فقط في 1 أي 5: 4؛ والد: شمعيا (H8098D) § يوئيل = "يهوه هو الله" 1) ابن فثوئيل والثاني من الأنبياء الصغار الاثني عشر وله كتاب باسمه؛ ربما تنبأ في زمن عزيا ملك يهوذا 2) الابن الأكبر لصموئيل النبي وأب هيمان المغني 3) رئيس سمعوني 4) رأوبينيين 5) رئيس جاد 6) ابن يزراحي ورئيس يساكر 7 ) شقيق ناثان صوبة وأحد محاربي داود الأقوياء 8) ابن فدايا ورئيس نصف سبط منسى غربي الأردن في زمن داود 9) ابن نبو الذي عاد مع عزرا وكانت له زوجة أجنبية 10) بنيامين بن زكري 11) لاوي 12) قهاتي لاوي في عهد حزقيا 13) رئيس لاوي جرشوني في زمن داود 14) لاوي جرشوني بن يحيئيل ومن لعدان. ربما نفس 13</t>
  </si>
  <si>
    <t> H3100J</t>
  </si>
  <si>
    <t>رجل من سبط رأوبين يعيش في زمن الملكية المنقسمة، مذكور فقط في ١ اخ ٥: ٨؛ والد: شيما (H8087H) § يوئيل = "يهوه هو الله" 1) ابن فثوئيل والثاني من الأنبياء الصغار الاثني عشر وله كتاب باسمه؛ ربما تنبأ في زمن عزيا ملك يهوذا 2) الابن الأكبر لصموئيل النبي وأب هيمان المغني 3) رئيس سمعوني 4) رأوبينيين 5) رئيس جاد 6) ابن يزراحي ورئيس يساكر 7 ) شقيق ناثان صوبة وأحد محاربي داود الأقوياء 8) ابن فدايا ورئيس نصف سبط منسى غربي الأردن في زمن داود 9) ابن نبو الذي عاد مع عزرا وكانت له زوجة أجنبية 10) بنيامين بن زكري 11) لاوي 12) قهاتي لاوي في عهد حزقيا 13) رئيس لاوي جرشوني في زمن داود 14) لاوي جرشوني بن يحيئيل ومن لعدان. ربما نفس 13</t>
  </si>
  <si>
    <t> H3100K</t>
  </si>
  <si>
    <t>رجل من سبط جاد عاش في زمن الملكية المنقسمة، لم يُذكر إلا في 1 أي 5: 12 § يوئيل = "يهوه هو الله" 1) ابن فثوئيل والثاني من الأنبياء الصغار الـ 12 وله كتاب باسمه؛ ربما تنبأ في زمن عزيا ملك يهوذا 2) الابن الأكبر لصموئيل النبي وأب هيمان المغني 3) رئيس سمعوني 4) رأوبينيين 5) رئيس جاد 6) ابن يزراحي ورئيس يساكر 7 ) شقيق ناثان صوبة وأحد محاربي داود الأقوياء 8) ابن فدايا ورئيس نصف سبط منسى غربي الأردن في زمن داود 9) ابن نبو الذي عاد مع عزرا وكانت له زوجة أجنبية 10) بنيامين بن زكري 11) لاوي 12) قهاتي لاوي في عهد حزقيا 13) رئيس لاوي جرشوني في زمن داود 14) لاوي جرشوني بن يحيئيل ومن لعدان. ربما نفس 13</t>
  </si>
  <si>
    <t> H3100L</t>
  </si>
  <si>
    <t>رجل من سبط يساكر عاش في زمن الملكية المنقسمة، ورد ذكره فقط في 1 أي 7: 3؛ ابن: يزرحيا (ح3156)؛ شقيق: ميخائيل (H4317K)، عوبديا (H5662I) وإشيا (H3449) § يوئيل = "يهوه هو الله" 1) ابن فثوئيل والثاني من الأنبياء الصغار الاثني عشر الذين لديهم كتاب باسمه؛ ربما تنبأ في زمن عزيا ملك يهوذا 2) الابن الأكبر لصموئيل النبي وأب هيمان المغني 3) رئيس سمعوني 4) رأوبينيين 5) رئيس جاد 6) ابن يزراحي ورئيس يساكر 7 ) شقيق ناثان صوبة وأحد محاربي داود الأقوياء 8) ابن فدايا ورئيس نصف سبط منسى غربي الأردن في زمن داود 9) ابن نبو الذي عاد مع عزرا وكانت له زوجة أجنبية 10) بنيامين بن زكري 11) لاوي 12) قهاتي لاوي في عهد حزقيا 13) رئيس لاوي جرشوني في زمن داود 14) لاوي جرشوني بن يحيئيل ومن لعدان. ربما نفس 13</t>
  </si>
  <si>
    <t> H3100M</t>
  </si>
  <si>
    <t>رجل عاش في زمن الملكية المتحدة، لم يُذكر إلا في 1 أي 11:38؛ شقيق: ناثان (H5416I) § يوئيل = "يهوه هو الله" 1) ابن فثوئيل والثاني من الأنبياء الصغار الاثني عشر الذين لديهم كتاب باسمه؛ ربما تنبأ في زمن عزيا ملك يهوذا 2) الابن الأكبر لصموئيل النبي وأب هيمان المغني 3) رئيس سمعوني 4) رأوبينيين 5) رئيس جاد 6) ابن يزراحي ورئيس يساكر 7 ) شقيق ناثان صوبة وأحد محاربي داود الأقوياء 8) ابن فدايا ورئيس نصف سبط منسى غربي الأردن في زمن داود 9) ابن نبو الذي عاد مع عزرا وكانت له زوجة أجنبية 10) بنيامين بن زكري 11) لاوي 12) قهاتي لاوي في عهد حزقيا 13) رئيس لاوي جرشوني في زمن داود 14) لاوي جرشوني بن يحيئيل ومن لعدان. ربما نفس 13</t>
  </si>
  <si>
    <t> H3100N</t>
  </si>
  <si>
    <t>رجل يعيش في زمن الملكية المنقسمة، ذُكر لأول مرة في 1 أي 15: 7 § يوئيل = "يهوه هو الله" 1) ابن فثوئيل والثاني من الأنبياء الصغار الـ 12 وله كتاب باسمه؛ ربما تنبأ في زمن عزيا ملك يهوذا 2) الابن الأكبر لصموئيل النبي وأب هيمان المغني 3) رئيس سمعوني 4) رأوبينيين 5) رئيس جاد 6) ابن يزراحي ورئيس يساكر 7 ) شقيق ناثان صوبة وأحد محاربي داود الأقوياء 8) ابن فدايا ورئيس نصف سبط منسى غربي الأردن في زمن داود 9) ابن نبو الذي عاد مع عزرا وكانت له زوجة أجنبية 10) بنيامين بن زكري 11) لاوي 12) قهاتي لاوي في عهد حزقيا 13) رئيس لاوي جرشوني في زمن داود 14) لاوي جرشوني بن يحيئيل ومن لعدان. ربما نفس 13</t>
  </si>
  <si>
    <t> H3100O</t>
  </si>
  <si>
    <t>رجل عاش في زمن الملكية المنقسمة، ورد ذكره لأول مرة في 1 أي 23: 8؛ ابن لادان (H3936I)؛ شقيق: زيتام (H2241)، يحيئيل (H3171H) § يوئيل = "يهوه هو الله" 1) ابن فثوئيل والثاني من الأنبياء الصغار الاثني عشر الذين لديهم كتاب باسمه؛ ربما تنبأ في زمن عزيا ملك يهوذا 2) الابن الأكبر لصموئيل النبي وأب هيمان المغني 3) رئيس سمعوني 4) رأوبينيين 5) رئيس جاد 6) ابن يزراحي ورئيس يساكر 7 ) شقيق ناثان صوبة وأحد محاربي داود الأقوياء 8) ابن فدايا ورئيس نصف سبط منسى غربي الأردن في زمن داود 9) ابن نبو الذي عاد مع عزرا وكانت له زوجة أجنبية 10) بنيامين بن زكري 11) لاوي 12) قهاتي لاوي في عهد حزقيا 13) رئيس لاوي جرشوني في زمن داود 14) لاوي جرشوني بن يحيئيل ومن لعدان. ربما نفس 13</t>
  </si>
  <si>
    <t> H3100P</t>
  </si>
  <si>
    <t>رجل عاش في زمن الملكية المنقسمة، ورد ذكره فقط في 1 أي 27: 20؛ ابن: فدايا (H6305I) § يوئيل = "يهوه هو الله" 1) ابن فثوئيل والثاني من الأنبياء الصغار الاثني عشر الذين لديهم كتاب باسمه؛ ربما تنبأ في زمن عزيا ملك يهوذا 2) الابن الأكبر لصموئيل النبي وأب هيمان المغني 3) رئيس سمعوني 4) رأوبينيين 5) رئيس جاد 6) ابن يزراحي ورئيس يساكر 7 ) شقيق ناثان صوبة وأحد محاربي داود الأقوياء 8) ابن فدايا ورئيس نصف سبط منسى غربي الأردن في زمن داود 9) ابن نبو الذي عاد مع عزرا وكانت له زوجة أجنبية 10) بنيامين بن زكري 11) لاوي 12) قهاتي لاوي في عهد حزقيا 13) رئيس لاوي جرشوني في زمن داود 14) لاوي جرشوني بن يحيئيل ومن لعدان. ربما نفس 13</t>
  </si>
  <si>
    <t> H3100Q</t>
  </si>
  <si>
    <t>رجل عاش في زمن الملكية المنقسمة، ورد ذكره فقط في 2 أي 29: 12؛ ابن: عزريا (H5838U) § يوئيل = "يهوه هو الله" 1) ابن فثوئيل والثاني من الأنبياء الصغار الاثني عشر الذين لديهم كتاب باسمه؛ ربما تنبأ في زمن عزيا ملك يهوذا 2) الابن الأكبر لصموئيل النبي وأب هيمان المغني 3) رئيس سمعوني 4) رأوبينيين 5) رئيس جاد 6) ابن يزراحي ورئيس يساكر 7 ) شقيق ناثان صوبة وأحد محاربي داود الأقوياء 8) ابن فدايا ورئيس نصف سبط منسى غربي الأردن في زمن داود 9) ابن نبو الذي عاد مع عزرا وكانت له زوجة أجنبية 10) بنيامين بن زكري 11) لاوي 12) قهاتي لاوي في عهد حزقيا 13) رئيس لاوي جرشوني في زمن داود 14) لاوي جرشوني بن يحيئيل ومن لعدان. ربما نفس 13</t>
  </si>
  <si>
    <t> H3100R</t>
  </si>
  <si>
    <t>رجل يعيش في زمن السبي والعودة، مذكور فقط في عز 10: 43 § يوئيل = "يهوه هو الله" 1) ابن فثوئيل والثاني من الأنبياء الصغار الاثني عشر الذين لديهم كتاب باسمه؛ ربما تنبأ في زمن عزيا ملك يهوذا 2) الابن الأكبر لصموئيل النبي وأب هيمان المغني 3) رئيس سمعوني 4) رأوبينيين 5) رئيس جاد 6) ابن يزراحي ورئيس يساكر 7 ) شقيق ناثان صوبة وأحد محاربي داود الأقوياء 8) ابن فدايا ورئيس نصف سبط منسى غربي الأردن في زمن داود 9) ابن نبو الذي عاد مع عزرا وكانت له زوجة أجنبية 10) بنيامين بن زكري 11) لاوي 12) قهاتي لاوي في عهد حزقيا 13) رئيس لاوي جرشوني في زمن داود 14) لاوي جرشوني بن يحيئيل ومن لعدان. ربما نفس 13</t>
  </si>
  <si>
    <t> H3100S</t>
  </si>
  <si>
    <t>رجل عاش في زمن السبي والعودة، مذكور فقط في نحميا ١١:٩؛ ابن: زكري (H2147Q) § يوئيل = "يهوه هو الله" 1) ابن فثوئيل والثاني من الأنبياء الصغار الاثني عشر وله كتاب باسمه؛ ربما تنبأ في زمن عزيا ملك يهوذا 2) الابن الأكبر لصموئيل النبي وأب هيمان المغني 3) رئيس سمعوني 4) رأوبينيين 5) رئيس جاد 6) ابن يزراحي ورئيس يساكر 7 ) شقيق ناثان صوبة وأحد محاربي داود الأقوياء 8) ابن فدايا ورئيس نصف سبط منسى غربي الأردن في زمن داود 9) ابن نبو الذي عاد مع عزرا وكانت له زوجة أجنبية 10) بنيامين بن زكري 11) لاوي 12) قهاتي لاوي في عهد حزقيا 13) رئيس لاوي جرشوني في زمن داود 14) لاوي جرشوني بن يحيئيل ومن لعدان. ربما نفس 13</t>
  </si>
  <si>
    <t> H3100T</t>
  </si>
  <si>
    <t>نبي يعيش في زمن الملكية المنقسمة، ورد ذكره لأول مرة في يول ١: ١؛ ابن: فثوئيل (H6602) المسمى أيضًا: إيويل (Ἰωήlect "يوئيل" G2493) § جويل = "يهوه هو الله" 1) ابن فثوئيل والثاني من الأنبياء الصغار الاثني عشر الذين لديهم كتاب باسمه؛ ربما تنبأ في زمن عزيا ملك يهوذا 2) الابن الأكبر لصموئيل النبي وأب هيمان المغني 3) رئيس سمعوني 4) رأوبينيين 5) رئيس جاد 6) ابن يزراحي ورئيس يساكر 7 ) شقيق ناثان صوبة وأحد محاربي داود الأقوياء 8) ابن فدايا ورئيس نصف سبط منسى غربي الأردن في زمن داود 9) ابن نبو الذي عاد مع عزرا وكانت له زوجة أجنبية 10) بنيامين بن زكري 11) لاوي 12) قهاتي لاوي في عهد حزقيا 13) رئيس لاوي جرشوني في زمن داود 14) لاوي جرشوني بن يحيئيل ومن لعدان. ربما نفس 13</t>
  </si>
  <si>
    <t> H3100U</t>
  </si>
  <si>
    <t>رجل من سبط لاوي عاش في زمن الملكية المنقسمة، ورد ذكره لأول مرة في 1 أي 6: 24؛ ابن: عزيا (ح5818هـ)؛ والد: القانة (H0511I)؛ ويُدعى أيضًا يوئيل في ١ اخ ٦:٣٦؛ اسم آخر لشاول (بشوول: H7586J) § يوئيل = "يهوه هو الله" 1) ابن فثوئيل والثاني من الأنبياء الصغار الاثني عشر الذين لديهم كتاب باسمه؛ ربما تنبأ في زمن عزيا ملك يهوذا 2) الابن الأكبر لصموئيل النبي وأب هيمان المغني 3) رئيس سمعوني 4) رأوبينيين 5) رئيس جاد 6) ابن يزراحي ورئيس يساكر 7 ) شقيق ناثان صوبة وأحد محاربي داود الأقوياء 8) ابن فدايا ورئيس نصف سبط منسى غربي الأردن في زمن داود 9) ابن نبو الذي عاد مع عزرا وكانت له زوجة أجنبية 10) بنيامين بن زكري 11) لاوي 12) قهاتي لاوي في عهد حزقيا 13) رئيس لاوي جرشوني في زمن داود 14) لاوي جرشوني بن يحيئيل ومن لعدان. ربما نفس 13</t>
  </si>
  <si>
    <t>H3101G</t>
  </si>
  <si>
    <t> יוֹאָשׁ</t>
  </si>
  <si>
    <t> يواش</t>
  </si>
  <si>
    <t> رجل عاش قبل ملكية إسرائيل، ورد ذكره لأول مرة في قض ٦: ١١؛ والد: جدعون (هـ1439) § يوآش = "معطى من الرب" 1) ابن الملك أخزيا وملك يهوذا الثامن 2) ابن الملك يهوآحاز والملك الثاني عشر لمملكة إسرائيل الشمالية 3) والد جدعون 4 ) ابن الملك أخآب 5) من نسل شيلة بن يهوذا. إما ابن شيلة أو ابن يوقيم 6) ابن شمعة من جبعة الذي لجأ إلى داود في صقلغ</t>
  </si>
  <si>
    <t> H3101H</t>
  </si>
  <si>
    <t>رجل من مملكة إسرائيل عاش في زمن الملكية المنقسمة، ورد ذكره لأول مرة في 1 مل 22: 26؛ ابن: أخآب (ح0256)؛ شقيق: أخزيا (هـ0274)، ويورام (ه3141هـ) وعثليا (ح6271) § يوآش = "معطى من الرب" 1) ابن الملك أخزيا وملك يهوذا الثامن 2) ابن الملك يهوآحاز والملك الثاني عشر للملك. مملكة إسرائيل الشمالية 3) أبو جدعون 4) ابن الملك أخآب 5) من نسل شيلة بن يهوذا؛ إما ابن شيلة أو ابن يوقيم 6) ابن شمعة من جبعة الذي لجأ إلى داود في صقلغ</t>
  </si>
  <si>
    <t> H3101I</t>
  </si>
  <si>
    <t>ملك من سبط يهوذا عاش في زمن الملكية المنقسمة، ورد ذكره لأول مرة في 2 مل 11: 2؛ ابن: أخزيا (H0274H) وصيبيا (H6645)؛ متزوج من يهودان (ح 3086)؛ والد: أمصيا (ح0558)؛ ويُدعى أيضًا يهوآش في 2 مل 11: 21؛ 12.1،2،4،6،7،18؛ 14.13ب؛ يُسمى أيضًا: ye.ho.ash (Yeë.ho.ash (Yeuhahwit، ih3060، "يهوش" H3060) § يوآش = "أعطى من قبل الرب" 1) ابن الملك أخزيا والملك الثامن ليهوذا 2) ابن الملك يهوآحاز والملك الثاني عشر للمملكة الشمالية لإسرائيل 3) أبو جدعون 4) ابن الملك أخآب 5) من نسل شيلة بن يهوذا؛ إما ابن شيلة أو ابن يوقيم 6) ابن شمعة من جبعة الذي لجأ إلى داود في صقلغ</t>
  </si>
  <si>
    <t> H3101J</t>
  </si>
  <si>
    <t>ملك مملكة إسرائيل، الذي عاش في زمن الملكية المنقسمة، ورد ذكره لأول مرة في 2 مل 13: 9؛ ابن: يهوآحاز (ح3059)؛ والد: يربعام (H3379H)؛ ويُدعى أيضًا يهوآش في 2 مل 13: 10، 25؛ 14.8،9،11،13،15،16،17؛ يُسمى أيضًا: ye.ho.ash (Ye.ho.ash (YO-Ash "H3060H) § يوآش = "أعطى من قبل الرب" 1) ابن الملك أخزيا والملك الثامن ليهوذا 2) ابن الملك يهوآحاز والملك الثاني عشر للمملكة الشمالية لإسرائيل 3) أبو جدعون 4) ابن الملك أخآب 5) من نسل شيلة بن يهوذا؛ إما ابن شيلة أو ابن يوقيم 6) ابن شمعة من جبعة الذي لجأ إلى داود في صقلغ</t>
  </si>
  <si>
    <t> H3101K</t>
  </si>
  <si>
    <t>رجل من سبط يهوذا عاش في زمن مصر والبرية، ورد ذكره فقط في ١ أخبار ٤:٢٢؛ ابن: شيلة (ح7956)؛ شقيق: عير (ح6147هـ)، لعده (ح3935)، يوقيم (ح3137) وساراف (ح8315) § يوآش = "أعطاه الرب" 1) ابن الملك أخزيا وملك يهوذا الثامن 2) ابن الملك يهوآحاز و الملك الثاني عشر لمملكة إسرائيل الشمالية 3) أبو جدعون 4) ابن الملك أخآب 5) من نسل شيلة بن يهوذا؛ إما ابن شيلة أو ابن يوقيم 6) ابن شمعة من جبعة الذي لجأ إلى داود في صقلغ</t>
  </si>
  <si>
    <t> H3101L</t>
  </si>
  <si>
    <t>رجل عاش في زمن الملكية المنقسمة، ورد ذكره فقط في 1 أي 12: 3؛ ابن: شيماء (ح8094)؛ شقيق: أخيعزر (H0295H) § يوآش = "معطى من الرب" 1) ابن الملك أخزيا وملك يهوذا الثامن 2) ابن الملك يهوآحاز والملك الثاني عشر لمملكة إسرائيل الشمالية 3) والد جدعون 4 ) ابن الملك أخآب 5) من نسل شيلة بن يهوذا. إما ابن شيلة أو ابن يوقيم 6) ابن شمعة من جبعة الذي لجأ إلى داود في صقلغ</t>
  </si>
  <si>
    <t> H3102</t>
  </si>
  <si>
    <t> يود</t>
  </si>
  <si>
    <t> يوب</t>
  </si>
  <si>
    <t xml:space="preserve"> رجل من سبط يساكر يعيش في زمن مصر والبرية، ورد ذكره لأول مرة في تك 46: 13؛ ابن: يساكر (ح3485)؛ شقيق: تولا (H8439)، فواه (H6312) وشمرون (H8110B)؛ ويُدعى أيضًا يوب (طبعة الملك جيمس: أيوب) في تك 46: 13؛ اسم آخر لـ ya.shuv (إسرائيل "Jashub" H3437H) § أيوب = "مضطهد" الابن الثالث ليساكر ويسمى أيضًا "ياشوب"</t>
  </si>
  <si>
    <t> H3103G</t>
  </si>
  <si>
    <t> يود</t>
  </si>
  <si>
    <t> جوباب</t>
  </si>
  <si>
    <t>رجل يعيش في زمن الآباء، ورد ذكره لأول مرة في تك 10: 29؛ ابن: يقطان (ح3355)؛ شقيق: الموداد (H0486)، شلف (H8026)، حضرموت (H2700)، يراح (H3392)، هدورام (H1913A)، أوزال (H0187)، دقلة (H1853)، أوبال (H5745)، أبيمايل (H0039)، شيبا (H0039). ح7614هـ)، أوفير (ه0211) وحويلة (ح2341ط) § يوباب = "صحراء" 1) آخر ترتيب من أبناء يقطان من نسل سام 2) أحد ملوك أدوم 3) ملك مادون، يقع في شمال كنعان، وهو أحد الملوك الذين عارضوا يشوع أثناء الفتح والذين هزموا في ميرون 4) رئيس بيت بنياميني 5) بنياميني آخر</t>
  </si>
  <si>
    <t> H3103H</t>
  </si>
  <si>
    <t>رجل يعيش في زمن الآباء، ورد ذكره لأول مرة في تك 36: 33؛ ابن: زارح (ح2226هـ) § يوباب = "صحراء" 1) آخر ترتيب من أبناء يقطان من نسل سام 2) أحد ملوك أدوم 3) ملك مادون الواقع في شمال كنعان، وأحد الملوك الذين عارضوا يشوع أثناء الفتح والذين هزموا في ميرون 4) رئيس بيت بنياميني 5) بنياميني آخر</t>
  </si>
  <si>
    <t> H3103I</t>
  </si>
  <si>
    <t> رجل عاش قبل ملكية إسرائيل، مذكور فقط في يش 11: 1 § يوباب = "صحراء" 1) آخر رتبة من أبناء يقطان، من نسل سام 2) أحد ملوك أدوم 3) ملك مادون، وتقع في شمال كنعان، وهو أحد الملوك الذين عارضوا يشوع أثناء الغزو والذين هزموا في ميرون 4) رئيس بيت بنياميني 5) بنياميني آخر</t>
  </si>
  <si>
    <t> H3103J</t>
  </si>
  <si>
    <t>رجل من سبط بنيامين عاش في زمن الملكية المنقسمة، ورد ذكره فقط في ١ أخبار ٨: ٩؛ ابن: شهريم (H7842) وهوديش (H2321)؛ شقيق: صبيا (H6644)، ميشع (H4331)، ملكام (H4445A)، جيوز (H3263)، ساشيا (H7634)، ميرماه (H4821)، أبيطوب (H0036) وإلبال (H0508) § جوباب = "صحراء" 1 ) الأخير في ترتيب بني يقطان من نسل سام 2) أحد ملوك أدوم 3) ملك مادون الواقع في شمال كنعان، وأحد الملوك الذين عارضوا يشوع أثناء الفتح وهزموا في ميرون 4) رئيس بيت بنياميني 5) بنياميني آخر</t>
  </si>
  <si>
    <t> H3103K</t>
  </si>
  <si>
    <t>رجل من سبط بنيامين عاش في زمن الملكية المنقسمة، ورد ذكره فقط في ١ أخبار ٨:١٨؛ ابن: إلبال (H0508)؛ شقيق: عابر (H5677I)، مشام (H4936)، شمد (H8106B)، بريعة (H1283I)، شيما (H8087I)، زبديا (H2069H)، مشلام (H4918J)، حزقي (H2395)، حابر (H2268J)، إشمراي (H2268J). ح3461) وإزليا (ه3152) § يوباب = "صحراء" 1) آخر ترتيب من أبناء يقطان من نسل سام 2) أحد ملوك أدوم 3) ملك مادون الواقع في شمال كنعان، وأحد الملوك الذين عارضوا يشوع أثناء الفتح والذين هزموا في ميرون 4) رئيس بيت بنياميني 5) بنياميني آخر</t>
  </si>
  <si>
    <t> H3104</t>
  </si>
  <si>
    <t> יוֹבֵל</t>
  </si>
  <si>
    <t> اليوبيل / القرن</t>
  </si>
  <si>
    <t> 1) الكبش، قرن الكبش، البوق، البوق 1أ) الكبش (فقط معًا) 1a1) قرن الكبش، البوق 1ب) سنة اليوبيل (التي تتميز بنفخ الأبواق) (ميتون)</t>
  </si>
  <si>
    <t> H3105</t>
  </si>
  <si>
    <t> יוּבַל</t>
  </si>
  <si>
    <t> H3106</t>
  </si>
  <si>
    <t> יוּבָ֑ל</t>
  </si>
  <si>
    <t> جبال</t>
  </si>
  <si>
    <t xml:space="preserve">رجل عاش في زمن ما قبل الطوفان، ورد ذكره فقط في تك 4: 21؛ ابن: لامك (ح3929) وعاده (ه5711)؛ شقيق: جبل (H2989)، توبال قايين (H8423)، نعمة (H5279) § جبال = "تيار" ابن لامك من عدا ومخترع الآلات الموسيقية</t>
  </si>
  <si>
    <t> H3107G</t>
  </si>
  <si>
    <t> شكرا</t>
  </si>
  <si>
    <t> جوزاكار</t>
  </si>
  <si>
    <t> رجل من بني عمون عاش في زمن الملكية المنقسمة، ورد ذكره لأول مرة في 2 مل 12: 22؛ ابن: شمعة (H8100)؛ ويُدعى أيضًا زاباد في 2أخ 24:26؛ اسم آخر لـ yo.za.khar ( ивет за а а а гара О "Jozacar" H3108) § Jozabad أو Josabad = "يهوه وهب" 1) قورحي لاوي، الابن الثاني لعوبيديدوم، وأحد بوابي الهيكل والمخزن هناك في في زمن داود 2) أحد محاربي داود الأقوياء 3) أحد محاربي داود الأقوياء 4) أربعة كهنة أو لاويين آخرين</t>
  </si>
  <si>
    <t> H3107H</t>
  </si>
  <si>
    <t> جوز اباد</t>
  </si>
  <si>
    <t>رجل يعيش في زمن الملكية المنقسمة، مذكور فقط في 1 اخ 12: 4 § يوزاباد أو جوزاباد = "وهب يهوه" 1) قورحي لاوي، الابن الثاني لعوبيديدوم، وأحد بوابي الهيكل والمخزن. هناك في زمن داود 2) أحد محاربي داود الأقوياء 3) آخر من محاربي داود الأقوياء 4) أربعة كهنة أو لاويين آخرين</t>
  </si>
  <si>
    <t> H3107I</t>
  </si>
  <si>
    <t> رجل يعيش في زمن الملكية المنقسمة، ذُكر لأول مرة في ١ اخ ١٢:٢٠ أ § جوزاباد أو جوزاباد = "وهب يهوه" ١) قورحي لاوي، الابن الثاني لعوبيديدوم، وأحد بوابي الهيكل والمخزن هناك في زمن داود 2) أحد محاربي داود الأقوياء 3) آخر من محاربي داود الأقوياء 4) أربعة كهنة أو لاويين آخرين</t>
  </si>
  <si>
    <t> H3107J</t>
  </si>
  <si>
    <t>رجل يعيش في زمن الملكية المنقسمة، ذُكر لأول مرة في 1 أي 12: 20ب § جوزاباد أو جوزاباد = "وهب يهوه" 1) لاوي قورحي، الابن الثاني لعوبيديدوم، وأحد بوابي الهيكل والمخزن. هناك في زمن داود 2) أحد محاربي داود الأقوياء 3) آخر من محاربي داود الأقوياء 4) أربعة كهنة أو لاويين آخرين</t>
  </si>
  <si>
    <t> H3107K</t>
  </si>
  <si>
    <t> رجل يعيش في زمن الملكية المنقسمة، مذكور فقط في 2أخ 31:13 § يوزاباد أو جوزاباد = "وهب يهوه" 1) قورحي لاوي، الابن الثاني لعوبيديدوم، وأحد بوابي الهيكل والمخزن هناك في زمن داود 2) أحد محاربي داود الأقوياء 3) آخر من محاربي داود الأقوياء 4) أربعة كهنة أو لاويين آخرين</t>
  </si>
  <si>
    <t> H3107L</t>
  </si>
  <si>
    <t>رجل يعيش في زمن الملكية المنقسمة، مذكور فقط في 2أخ 35: 9 § يوزاباد أو جوزاباد = "وهب يهوه" 1) قورحي لاوي، الابن الثاني لعوبيديدوم، وأحد بوابي الهيكل والخزنة هناك في زمن داود 2) أحد محاربي داود الأقوياء 3) آخر من محاربي داود الأقوياء 4) أربعة كهنة أو لاويين آخرين</t>
  </si>
  <si>
    <t> H3107M</t>
  </si>
  <si>
    <t> رجل يعيش في زمن السبي والعودة، مذكور فقط في عز 8: 33؛ ابن: يشوع (هـ3442ك) § يوزاباد أو يوزاباد = "أعطى الرب" 1) قورحي لاوي، الابن الثاني لعوبيديدوم، وأحد بوابي الهيكل والخزنة هناك في زمن داود 2) أحد من محاربو داود الأقوياء 3) أحد محاربي داود الأقوياء 4) أربعة كهنة أو لاويين آخرين</t>
  </si>
  <si>
    <t> H3107N</t>
  </si>
  <si>
    <t>رجل يعيش في زمن السبي والعودة، مذكور فقط في عز 10: 22 § يوزاباد أو جوزاباد = "أعطى الرب" 1) قورحي لاوي، الابن الثاني لعوبيديدوم، وأحد بوابي الهيكل والهيكل. مخزن هناك في زمن داود 2) أحد جبابرة داود الأبطال 3) آخر من جبابرة داود الجبابرة 4) أربعة كهنة أو لاويين آخرين</t>
  </si>
  <si>
    <t> H3107O</t>
  </si>
  <si>
    <t> رجل يعيش في زمن السبي والعودة، مذكور فقط في عز 10: 23 § يوزاباد أو جوزاباد = "أعطى الرب" 1) قورحي لاوي، الابن الثاني لعوبيديدوم، وأحد بوابي الهيكل والهيكل. مخزن هناك في زمن داود 2) أحد جبابرة داود الأبطال 3) آخر من جبابرة داود الجبابرة 4) أربعة كهنة أو لاويين آخرين</t>
  </si>
  <si>
    <t> H3107P</t>
  </si>
  <si>
    <t>رجل يعيش في زمن السبي والعودة، مذكور فقط في نحميا ٨: ٧ § يوزاباد أو جوزاباد = "أعطى الرب" ١) قورحي لاوي، الابن الثاني لعوبيديدوم، وأحد بوابي الهيكل وبوابي الهيكل. مخزن هناك في زمن داود 2) أحد جبابرة داود الأبطال 3) آخر من جبابرة داود الجبابرة 4) أربعة كهنة أو لاويين آخرين</t>
  </si>
  <si>
    <t> H3107Q</t>
  </si>
  <si>
    <t> رجل يعيش في زمن السبي والعودة، مذكور فقط في نحميا ١١:١٦ § جوزاباد أو جوزاباد = "أعطى الرب" ١) قورحي لاوي، الابن الثاني لعوبيديدوم، وأحد بوابي الهيكل والهيكل. مخزن هناك في زمن داود 2) أحد جبابرة داود الأبطال 3) آخر من جبابرة داود الجبابرة 4) أربعة كهنة أو لاويين آخرين</t>
  </si>
  <si>
    <t> H3108</t>
  </si>
  <si>
    <t> شكرا</t>
  </si>
  <si>
    <t xml:space="preserve">رجل من بني عمون عاش في زمن الملكية المنقسمة، ورد ذكره لأول مرة في 2 مل 12: 22؛ ابن: شمعة (H8100)؛ ويُدعى أيضًا زاباد في 2أخ 24:26؛ § يوزاكار = "يهوه يتذكر" 1) خادم يوآش ملك يهوذا وأحد قاتليه 1أ) يُدعى أيضًا "زاباد"</t>
  </si>
  <si>
    <t> H3109G</t>
  </si>
  <si>
    <t> יוֹחָא</t>
  </si>
  <si>
    <t> جحا</t>
  </si>
  <si>
    <t> رجل من سبط بنيامين عاش في زمن مصر والبرية، ورد ذكره فقط في ١ أخبار ٨:١٦؛ ابن: بريعة (H1283I)؛ شقيق: أراد (H6166B)، أخيو (H0283H)، شاشق (H8349)، يريموث (H3406I)، زبديا (H2069)، إيدر (H5738)، ميخائيل (H4317L) ويشباه (H3472) § جحا = "يهوه يعطي الحياة" 1) من أبناء بريعة بنياميني 2) التيزي أحد أبطال داود</t>
  </si>
  <si>
    <t> H3109H</t>
  </si>
  <si>
    <t>رجل عاش في زمن الملكية المنقسمة، لم يُذكر إلا في 1 أي 11: 45؛ ابن: الشمري (H8113H)؛ شقيق: يديعئيل (هـ3043هـ) § جحا = "الرب يحيي" 1) أحد أبناء بريعة البنياميني 2) التيزي، أحد أبطال داود الجبابرة</t>
  </si>
  <si>
    <t> H3110G</t>
  </si>
  <si>
    <t> يوز</t>
  </si>
  <si>
    <t> رجل عاش في زمن الملكية المنقسمة، ورد ذكره لأول مرة في 2 مل 25: 23؛ ابن: قريع (ح7143)؛ شقيق: يوناثان (H3129L) § يوحانان = "نعم الرب" 1) كاهن في عهد رئيس كهنوت يوياقيم الذي عاد مع زربابل 2) قائد يهودي بعد سقوط أورشليم 3) الابن الأكبر للملك يوشيا 4) أ أمير ما بعد السبي من نسل داود 5) والد عزريا، كاهن في زمن سليمان 6) بنياميني، أحد محاربي داود الأقوياء 7) جاد، أحد محاربي داود الأقوياء 8) منفي عائد</t>
  </si>
  <si>
    <t> H3110H</t>
  </si>
  <si>
    <t>ملك من سبط يهوذا عاش في زمن الملكية المنقسمة، ورد ذكره لأول مرة في 2 مل 23: 30؛ ابن: يوشيا (ح2977) وحموتال (ح2537)؛ شقيق: صدقيا (ح6667هـ)؛ الأخ غير الشقيق ليهوياقيم (ه 3079) وشلوم (ه 7967 ي)؛ يُدعى أيضًا يوحانان في 1 أي 3: 15 (؟)؛ Another name of ye.ho.a.chaz (יְהוֹאָחָז "Jehoahaz" H3059H) § Johanan = "Jehovah has graced" 1) a priest during the high priesthood of Joiakim who returned with Zerubbabel 2) a Jewish captain after the fall of Jerusalem 3 ) الابن الأكبر للملك يوشيا 4) أمير من سلالة داود بعد السبي 5) والد عزريا، كاهن في زمن سليمان 6) بنياميني، أحد أبطال داود الأبطال 7) جاد، أحد أبطال داود الأبطال 8 ) المنفى العائد</t>
  </si>
  <si>
    <t> H3110I</t>
  </si>
  <si>
    <t>رجل من سبط يهوذا عاش في زمن الملكية المنقسمة، ورد ذكره فقط في ١ أخبار ٣:٢٤؛ ابن: إليوناي (H0454B)؛ شقيق: هودويا (هـ 1938)، ألياشيب (ه 0475)، بلايا (ه 6411 ب)، أكوب ( ه 6126)، دلايا ( ه 1806) وعناني ( ه 6054) § يوحانان = "أنعم الرب" 1) كاهن في عهد كهنوت يوياقيم الأعظم الذي عاد مع زربابل 2) قائد يهودي بعد سقوط أورشليم 3) الابن الأكبر للملك يوشيا 4) أمير ما بعد السبي من نسل داود 5) والد عزريا، كاهن في زمن سليمان 6) بنياميني، واحد من جبابرة داود الأقوياء 7) جاديّ، أحد جبابرة داود الأقوياء 8) منفي عائد</t>
  </si>
  <si>
    <t> H3110J</t>
  </si>
  <si>
    <t>رجل من سبط لاوي عاش في زمن الملكية المنقسمة، ورد ذكره لأول مرة في ١ أخبار ٦: ٩؛ ابن: عزريا (ح5838)؛ والد: عزريا (H5838K) § يوحانان = "لقد أنعم الرب" 1) كاهن في عهد رئيس كهنوت يوياقيم الذي عاد مع زربابل 2) قائد يهودي بعد سقوط أورشليم 3) الابن الأكبر للملك يوشيا 4) أ أمير ما بعد السبي من نسل داود 5) والد عزريا، كاهن في زمن سليمان 6) بنياميني، أحد محاربي داود الأقوياء 7) جاد، أحد محاربي داود الأقوياء 8) منفي عائد</t>
  </si>
  <si>
    <t> H3110K</t>
  </si>
  <si>
    <t>رجل يعيش في زمن السبي والعودة، مذكور فقط في عز 8: 12؛ ابن: هكاتان (ح6997) § يوحانان = "أنعم الرب" 1) كاهن في عهد رئيس كهنوت يوياقيم الذي عاد مع زربابل 2) قائد يهودي بعد سقوط أورشليم 3) الابن الأكبر للملك يوشيا 4) أ أمير ما بعد السبي من نسل داود 5) والد عزريا، كاهن في زمن سليمان 6) بنياميني، أحد محاربي داود الأقوياء 7) جاد، أحد محاربي داود الأقوياء 8) منفي عائد</t>
  </si>
  <si>
    <t> H3110L</t>
  </si>
  <si>
    <t>رجل من سبط لاوي عاش في زمن السبي والعودة، ورد ذكره لأول مرة في نحميا ١٢:١١؛ ابن: جويادا (H3111H)؛ شقيق: ابن جويادا (H3111I)؛ والد: جدوع (H3037H)؛ ويُدعى أيضًا يوناثان في نح 12: 11؛ يُسمى أيضًا: yo.na.tan (YONathan "H3129M" § يوهانان = "يهوه أنعم" 1) كاهن أثناء كهنوت يوياقيم الأعظم الذي عاد مع زربابل 2) قائد يهودي بعد سقوط أورشليم 3) الابن الأكبر للملك يوشيا 4) أمير من نسل داود بعد السبي 5) والد عزريا، كاهن في زمن سليمان 6) بنياميني، أحد أبطال داود 7) جاد، أحد أبطال داود 8) أ عودة المنفى</t>
  </si>
  <si>
    <t> H3111G</t>
  </si>
  <si>
    <t> יוֹיָדָע</t>
  </si>
  <si>
    <t> جويادا</t>
  </si>
  <si>
    <t>رجل يعيش في زمن المنفى والعودة، مذكور فقط في نحميا ٣: ٦؛ ابن: فاسح (H6454I) § يوياداع أو يهوياداع = "يهوه يعلم" 1) ابن فاسيح، الذي ساعد في إصلاح باب أورشليم القديم 2) ابن رئيس الكهنة ألياشيب في زمن نحميا</t>
  </si>
  <si>
    <t> H3111H</t>
  </si>
  <si>
    <t> رجل من سبط لاوي عاش في زمن السبي والعودة، ورد ذكره لأول مرة في نحميا ١٢: ١٠؛ ابن: الياشيب (H0475N)؛ والد: يوحانان (H3110L) وابن جويادا (H3111I)؛ ويُدعى أيضًا يهوياداع في نحميا ١٣: ٢٨؛ § يوياداع أو يهوياداع = "يهوه يعلم" 1) ابن فاسح، الذي ساعد في إصلاح باب أورشليم القديم 2) ابن رئيس الكهنة ألياشيب في زمن نحميا</t>
  </si>
  <si>
    <t> H3112</t>
  </si>
  <si>
    <t> יוֹיָכִין</t>
  </si>
  <si>
    <t xml:space="preserve">ملك من سبط يهوذا عاش في زمن الملكية المنقسمة، ورد ذكره لأول مرة في 2 مل 24: 6؛ ابن: يهوياقيم (ه 3079) نحوشتا (ه 5179)؛ والد: صدقيا (H6667I)(؟) وشألتيئيل (H7597A)؛ ويُدعى أيضًا يكنيا في ١ اخ ٣: ١٦، ١٧؛ 2x27.20؛ 28.4؛ 29.2؛ كنياهو في إر 22: 24، 28؛ 37.1؛ شلوم في إرميا 22: 11؛ يكنيا (طبعة الملك جيمس: يكنيا؛ NIV: يكنيا) في مت 1: 11؛ 1x Another spelling of ye.ho.ya.khin (יְהוֹיָכִין "Jehoiachin" H3078) § Jehoiachin = "Jehovah establishes" king of Judah, son of Jehoiakim, and the next to last king of Judah before the Babylonian captivity; استمرت الملكية لمدة 3 أشهر و 10 أيام قبل أن يستسلم لنبوخذ نصر الذي أخذه إلى بابل وسجنه لمدة 36 عامًا حتى أطلق سراحه أخيرًا.</t>
  </si>
  <si>
    <t> H3113</t>
  </si>
  <si>
    <t> יוֹיָקִים</t>
  </si>
  <si>
    <t> Joiakim</t>
  </si>
  <si>
    <t xml:space="preserve">رجل من سبط لاوي عاش في زمن السبي والعودة، ورد ذكره لأول مرة في نحميا ١٢: ١٠؛ ابن: يشوع (ح3091ي)؛ والد: الياشيب (H0475N) § يوياقيم أو يهوياقيم = "الرب يقيم" كاهنًا وابن يشوع الكاهن الأكبر</t>
  </si>
  <si>
    <t> H3114G</t>
  </si>
  <si>
    <t> يويرب</t>
  </si>
  <si>
    <t> جوياريب</t>
  </si>
  <si>
    <t> رجل من سبط لاوي عاش في زمن السبي والعودة، ورد ذكره لأول مرة في ١ أخبار ٩:١٠؛ والد: يدايا (ح3048)؛ ويُدعى أيضًا يهوياريب في 1 أي 9: 10؛ يُسمى أيضًا: ye.ho.ya.riv (إسرائيل "يهوياريب" H3080H) § يوياريب = "يهوه يجاهد" 1) رئيس الدورة الأولى من دورات الكهنة الـ 24 في زمن داود 2) معلم في زمن عزرا 3 ) يهودي في زمن نحميا</t>
  </si>
  <si>
    <t> H3114H</t>
  </si>
  <si>
    <t> رجل يعيش في زمن السبي والعودة، مذكور فقط في عز 8: 16 § يوياريب = "يهوه يجاهد" 1) رئيس الطبقة الأولى من فرق الكهنة الـ 24 في زمن داود 2) معلم في زمن عزرا 3) يهودي في زمن نحميا</t>
  </si>
  <si>
    <t>H3114I</t>
  </si>
  <si>
    <t> رجل يعيش في زمن السبي والعودة، مذكور فقط في نحميا ١١:٥؛ ابن: زكريا (ح2148W)؛ والد: عدايا (H5718M) § يوياريب = "يهوه يجاهد" 1) رئيس الفرقة الأولى من فرق الكهنة الـ 24 في زمن داود 2) معلم في زمن عزرا 3) يهودي في زمن نحميا</t>
  </si>
  <si>
    <t> H3115</t>
  </si>
  <si>
    <t> شكرا</t>
  </si>
  <si>
    <t> جوتشابد</t>
  </si>
  <si>
    <t xml:space="preserve"> امرأة من سبط لاوي تعيش في زمن مصر والبرية، مذكورة لأول مرة في خروج ٦: ٢٠؛ ابنة: لاوي (ح3878)؛ أخت: جرشون (ه 1648)، قهات (ه 6955) ومراري (ه 4847)؛ متزوج من عمرام (ح6019)؛ والدة: موسى (ح4872)، هارون (ح0175) ومريم (ح4813) § يوكابد = "يهوه المجد" ابنة لاوي، زوجة وفي نفس الوقت عمة عمرام، وأم موسى وهرون ومريم</t>
  </si>
  <si>
    <t> H3116</t>
  </si>
  <si>
    <t> بالتأكيد</t>
  </si>
  <si>
    <t> جوكال</t>
  </si>
  <si>
    <t xml:space="preserve">رجل يعيش في زمن الملكية المنقسمة، ورد ذكره لأول مرة في إرميا ٣٧: ٣؛ ابن: شلميا (H8018M)؛ ويسمى أيضًا جوجال (NIV: يهوكل) في إرميا 38: 1؛ اسم آخر لـ ye.hu.khal (إسرائيل "Jehucal" H3081) § Jucal = "يهوه قادر" ابن شلميا وخادم الملك صدقيا الذي أرسله إلى إرميا لطلب صلواته ونصائحه</t>
  </si>
  <si>
    <t> H3117G</t>
  </si>
  <si>
    <t> يوز</t>
  </si>
  <si>
    <t xml:space="preserve"> : اليوم/متى/الوقت/الفترة 1) اليوم، الوقت، السنة 1أ) النهار (مقابل الليل) 1ب) النهار (فترة 24 ساعة) 1ب1) كما هو محدد بالمساء والصباح في تكوين 1 1ب2) كتقسيم للوقت 1b2a) يوم عمل، رحلة يوم 1c) الأيام، العمر (pl.) 1d) الوقت، الفترة (عامة) 1e) السنة 1f) المراجع الزمنية 1f1) اليوم 1f2) أمس 1f3) غدًا</t>
  </si>
  <si>
    <t> H3117H</t>
  </si>
  <si>
    <t> يوم: قديم</t>
  </si>
  <si>
    <t xml:space="preserve"> قديم/(كامل/متعدد)[أيام] 1) يوم، وقت، سنة 1أ) يوم (مقابل الليل) 1ب) يوم (فترة 24 ساعة) 1ب1) كما هو محدد بالمساء والصباح في تكوين 1 1ب2) كـ تقسيم الوقت 1b2a) يوم عمل، رحلة يوم 1c) أيام، العمر (pl.) 1d) الوقت، الفترة (عامة) 1e) سنة 1f) المراجع الزمنية 1f1) اليوم 1f2) أمس 1f3) غدًا</t>
  </si>
  <si>
    <t> H3117I</t>
  </si>
  <si>
    <t> يوم سنة</t>
  </si>
  <si>
    <t> : year[of_days] 1) اليوم، الوقت، السنة 1أ) النهار (مقابل الليل) 1ب) النهار (فترة 24 ساعة) 1ب1) كما هو محدد بالمساء والصباح في تكوين 1 1ب2) كتقسيم للوقت 1ب2أ) أ) يوم عمل، رحلة يوم 1ج) أيام، عمر (جمع) 1د) وقت، فترة (عامة) 1ه) سنة 1و) مراجع زمنية 1f1) اليوم 1f2) أمس 1f3) غدًا</t>
  </si>
  <si>
    <t> H3117J</t>
  </si>
  <si>
    <t> اليوم: يوميا</t>
  </si>
  <si>
    <t> يوميًا/بانتظام 1) النهار والوقت والسنة 1أ) النهار (مقابل الليل) 1ب) النهار (فترة 24 ساعة) 1ب1) كما هو محدد بالمساء والصباح في تكوين 1 1ب2) كتقسيم للوقت 1ب2أ) العمل يوم، رحلة يوم 1ج) أيام، عمر (جمع) 1د) وقت، فترة (عامة) 1هـ) سنة 1و) مراجع زمنية 1ف1) اليوم 1ف2) أمس 1ف3) غدًا</t>
  </si>
  <si>
    <t> H3117K</t>
  </si>
  <si>
    <t> اليوم : دائما</t>
  </si>
  <si>
    <t> : دائمًا/long_time 1) النهار والوقت والسنة 1أ) النهار (بدلاً من الليل) 1ب) النهار (فترة 24 ساعة) 1ب1) كما هو محدد بالمساء والصباح في تكوين 1 1ب2) كتقسيم للوقت 1ب2أ) العمل يوم، رحلة يوم 1ج) أيام، عمر (جمع) 1د) وقت، فترة (عامة) 1هـ) سنة 1و) مراجع زمنية 1ف1) اليوم 1ف2) أمس 1ف3) غدًا</t>
  </si>
  <si>
    <t> H3117L</t>
  </si>
  <si>
    <t> يوما بعد يوم أو من يوم إلى آخر</t>
  </si>
  <si>
    <t xml:space="preserve"> اليوم/الآن 1) النهار، الوقت، السنة 1أ) النهار (مقابل الليل) 1ب) النهار (فترة 24 ساعة) 1ب1) كما هو محدد بالمساء والصباح في تكوين 1 1ب2) كتقسيم للوقت 1ب2أ) أ) العمل يوم، رحلة يوم 1ج) أيام، عمر (جمع) 1د) وقت، فترة (عامة) 1هـ) سنة 1و) مراجع زمنية 1ف1) اليوم 1ف2) أمس 1ف3) غدًا</t>
  </si>
  <si>
    <t> H3118</t>
  </si>
  <si>
    <t> 1) اليوم 2) يشير اليوم دائمًا إلى فترة أربع وعشرين ساعة يتم فيها تعديل الكلمة برقم محدد أو أساسي</t>
  </si>
  <si>
    <t> H3119</t>
  </si>
  <si>
    <t> יוֹמָם</t>
  </si>
  <si>
    <t> في اليوم</t>
  </si>
  <si>
    <t> ظرف 1) في النهار ، في النهار الفرعي 2) النهار</t>
  </si>
  <si>
    <t> H3120G</t>
  </si>
  <si>
    <t> יָוָן</t>
  </si>
  <si>
    <t> جافان</t>
  </si>
  <si>
    <t>رجل يعيش في زمن الآباء، ورد ذكره لأول مرة في تك 10: 2؛ ابن: يافث (ح3315)؛ شقيق: جومر (H1586)، ماجوج (H4031)، مادي (H4074)، توبال (H8422)، ماشك (H4902) وتيراس (H8494)؛ والد: إليشا (H0473)، ترشيش (H8659)، كتيم (H3794) ودودانيم (H1721)؛ وتسمى أيضًا باليونانية في يول ٣: ٦ وفي العهد الجديد. § جاوان = "إيونيا" أو "اليونان" 1) ابن يافث وحفيد نوح 2) اليونان، إيونيا، الأيونيون 2أ) موقع أحفاد جاوا</t>
  </si>
  <si>
    <t> H3120H</t>
  </si>
  <si>
    <t xml:space="preserve"> § جافان = "إيونيا" أو "اليونان" 1) اليونان، إيونيا، الأيونيون 2) موقع أحفاد جافان</t>
  </si>
  <si>
    <t> H3121</t>
  </si>
  <si>
    <t> יָוֵן</t>
  </si>
  <si>
    <t> مستنقع، مستنقع</t>
  </si>
  <si>
    <t> H3122G</t>
  </si>
  <si>
    <t> يود</t>
  </si>
  <si>
    <t>رجل من سبط يهوذا يعيش في زمن الملكية المتحدة، ورد ذكره لأول مرة في 2 صم 13: 3؛ ابن: شمعى (ح8093)؛ ويُدعى أيضًا يوناثان في 2 صم 21: 21؛ 1x27.32؛ § يوناداب أو يهوناداب = "يشاء الرب" 1) ابن ركاب رئيس الركابيين في زمن ياهو وأخاب 2) ابن أخ داود</t>
  </si>
  <si>
    <t> H3122H</t>
  </si>
  <si>
    <t> رجل يعيش في زمن الملكية المنقسمة، ورد ذكره لأول مرة في 2 مل 10: 15؛ ابن: رحاب (ح7394هـ)؛ ويدعى أيضاً يهوناداب في 2 مل 10: 15، 23؛ اسم آخر لـ ye.ho.na.dav (إسرائيل "يوناداب" H3082G) § يوناداب أو يهوناداب = "يهوه يريد" 1) ابن ركاب رئيس الركابيين في زمن ياهو وآخاب 2) ابن أخ ديفيد</t>
  </si>
  <si>
    <t> H3123</t>
  </si>
  <si>
    <t> هي</t>
  </si>
  <si>
    <t> H3124</t>
  </si>
  <si>
    <t xml:space="preserve">نبي عاش في زمن الملكية المنقسمة، ورد ذكره لأول مرة في 2 مل 14: 25؛ ابن: أميتاي (H0573) يُسمى أيضًا: إيناس (Ἰωνᾶς "يونان" G2495H) § يونان = "حمامة" ابن أميتاي ومن مواليد جت حافر؛ خامس الأنبياء الصغار الذين تنبأوا في عهد يربعام الثاني والذين أرسلهم الله أيضًا للتنبؤ في نينوى</t>
  </si>
  <si>
    <t> H3125</t>
  </si>
  <si>
    <t> יְוָנִי</t>
  </si>
  <si>
    <t xml:space="preserve"> شخص من اليونان، أسسته ياوية، وكان رجلاً يعيش في زمن البطاركة، ورد ذكره لأول مرة في تك 10: 2؛ ابن: يافث (ح3315)؛ شقيق: جومر (H1586)، ماجوج (H4031)، مادي (H4074)، توبال (H8422)، ماشك (H4902) وتيراس (H8494)؛ والد: إليشا (H0473)، ترشيش (H8659)، كتيم (H3794) ودودانيم (H1721)؛ وتسمى أيضًا باليونانية في يول ٣: ٦ وفي العهد الجديد. مجموعة ya.van (иаван "Javan" H3120) إغريقية، أيونية</t>
  </si>
  <si>
    <t> H3126</t>
  </si>
  <si>
    <t> يوز</t>
  </si>
  <si>
    <t> شتلة</t>
  </si>
  <si>
    <t> مصاصة، مرضعة، شتلة، نبات صغير</t>
  </si>
  <si>
    <t> H3127</t>
  </si>
  <si>
    <t> יוֹנֶ֫קֶת</t>
  </si>
  <si>
    <t> أطلق النار</t>
  </si>
  <si>
    <t>نبات شاب، غصين، تبادل لاطلاق النار الشباب</t>
  </si>
  <si>
    <t> H3128</t>
  </si>
  <si>
    <t> יוֹנַת אֵלֶם רְחֹקִים</t>
  </si>
  <si>
    <t> حمامة على البطرات البعيدة</t>
  </si>
  <si>
    <t xml:space="preserve"> § Jonath-elem-recho-kim = "الحمامة الصامتة للأماكن البعيدة" 1) معناها غير مؤكد 1أ) ربما اسم اللحن 1ب) يستخدم فقط في عنوان المرجع: مز 56: 1</t>
  </si>
  <si>
    <t> H3129G</t>
  </si>
  <si>
    <t> تحميل</t>
  </si>
  <si>
    <t>رجل من سبط يهوذا عاش في زمن الملكية المنقسمة، ورد ذكره لأول مرة في 1 أي 2: 32؛ ابن: جدع (ح3047)؛ شقيق: يثر (H3500I)؛ والد: فالث (H6431H) وزازا (H2117) § يوناثان أو يهوناثان = "أعطى الرب" 1) ابن الملك شاول وصديق داود 2) ابن رئيس الكهنة أبياثار وآخر نسل عالي الذي نسمعه 3) أحد جبابرة داود 4) لاوي وأب زكريا، الكاهن الذي نفخ بالبوق عند تدشين السور 5) ابن قاريح وأخ يوحانان؛ رئيس يهودي بعد سقوط أورشليم 6) يهودي آخر 7) والد عابد في زمن عزرا 8) ابن عسائيل في زمن عزرا 9) كاهن من عائلة مليكو في زمن نحميا 10) ابن Joiada وخليفته في الكهنوت الأعظم في زمن نحميا</t>
  </si>
  <si>
    <t> H3129H</t>
  </si>
  <si>
    <t>رجل يعيش في زمن السبي والعودة، مذكور فقط في عز 8: 6؛ والد: عابد (ه5651هـ) § يوناثان أو يهوناثان = "أعطى الرب" 1) ابن الملك شاول وصديق داود 2) ابن رئيس الكهنة أبياثار وآخر نسل عالي الذي نسمع عنه 3) أحد جبابرة داود 4) لاوي وأب زكريا الكاهن الذي نفخ بالبوق عند تدشين السور 5) ابن قاريح وأخ يوحانان. رئيس يهودي بعد سقوط أورشليم 6) يهودي آخر 7) والد عابد في زمن عزرا 8) ابن عسائيل في زمن عزرا 9) كاهن من عائلة مليكو في زمن نحميا 10) ابن Joiada وخليفته في الكهنوت الأعظم في زمن نحميا</t>
  </si>
  <si>
    <t> H3129I</t>
  </si>
  <si>
    <t>رجل يعيش في زمن السبي والعودة، مذكور فقط في عز 10: 15؛ ابن: عسائيل (H6214J) § يوناثان أو يهوناثان = "أعطى الرب" 1) ابن الملك شاول وصديق داود 2) ابن رئيس الكهنة أبياثار وآخر نسل عالي الذي نسمع عنه 3) أحد جبابرة داود 4) لاوي وأب زكريا الكاهن الذي نفخ بالبوق عند تدشين السور 5) ابن قاريح وأخ يوحانان. رئيس يهودي بعد سقوط أورشليم 6) يهودي آخر 7) والد عابد في زمن عزرا 8) ابن عسائيل في زمن عزرا 9) كاهن من عائلة مليكو في زمن نحميا 10) ابن Joiada وخليفته في الكهنوت الأعظم في زمن نحميا</t>
  </si>
  <si>
    <t> H3129J</t>
  </si>
  <si>
    <t>رجل يعيش في زمن السبي والعودة، مذكور فقط في نحميا 12: 14 § يوناثان أو يهوناثان = "أعطى الرب" 1) ابن الملك شاول وصديق داود 2) ابن رئيس الكهنة أبياثار و آخر نسل عالي الذي نسمع عنه 3) أحد جبابرة داود 4) لاوي وأب زكريا، الكاهن الذي نفخ بالبوق عند تدشين السور 5) ابن قاريح وأخ يوحانان؛ رئيس يهودي بعد سقوط أورشليم 6) يهودي آخر 7) والد عابد في زمن عزرا 8) ابن عسائيل في زمن عزرا 9) كاهن من عائلة مليكو في زمن نحميا 10) ابن Joiada وخليفته في الكهنوت الأعظم في زمن نحميا</t>
  </si>
  <si>
    <t> H3129K</t>
  </si>
  <si>
    <t>رجل يعيش في زمن السبي والعودة، مذكور فقط في نحميا ١٢: ٣٥؛ ابن: شمعيا (H8098U)؛ والد: زكريا (H2148Z)، شمعيا (H8098V)، عزرئيل (H5832J)، ملالاي (H4450)، جلالاي (H1562)، معي (H4597)، نثنائيل (H5417P)، يهوذا (H3063K)، حناني (H2607K) § يوناثان أو يهوناثان = "أعطى الرب" 1) ابن الملك شاول وصديق داود 2) ابن رئيس الكهنة أبياثار وآخر سليل لعالي الذي نسمع عنه 3) أحد محاربي داود الأبطال 4) لاوي و والد زكريا الكاهن الذي نفخ بالبوق عند تدشين السور. 5) ابن قاريح وأخ يوحانان. رئيس يهودي بعد سقوط أورشليم 6) يهودي آخر 7) والد عابد في زمن عزرا 8) ابن عسائيل في زمن عزرا 9) كاهن من عائلة مليكو في زمن نحميا 10) ابن Joiada وخليفته في الكهنوت الأعظم في زمن نحميا</t>
  </si>
  <si>
    <t> H3129L</t>
  </si>
  <si>
    <t>رجل يعيش في زمن الملكية المنقسمة، مذكور فقط في إرميا ٤٠: ٨؛ ابن: قريع (ح7143)؛ شقيق: يوحانان (ح3110) § يوناثان أو يهوناثان = "أعطى الرب" 1) ابن الملك شاول وصديق داود 2) ابن رئيس الكهنة أبياثار وآخر نسل عالي الذي نسمع عنه 3) أحد جبابرة داود 4) لاوي وأب زكريا الكاهن الذي نفخ بالبوق عند تدشين السور 5) ابن قاريح وأخ يوحانان. رئيس يهودي بعد سقوط أورشليم 6) يهودي آخر 7) والد عابد في زمن عزرا 8) ابن عسائيل في زمن عزرا 9) كاهن من عائلة مليكو في زمن نحميا 10) ابن Joiada وخليفته في الكهنوت الأعظم في زمن نحميا</t>
  </si>
  <si>
    <t> H3129M</t>
  </si>
  <si>
    <t>رجل من سبط لاوي عاش في زمن السبي والعودة، ورد ذكره لأول مرة في نحميا ١٢:١١؛ ابن: جويادا (H3111H)؛ شقيق: ابن جويادا (H3111I)؛ والد: جدوع (H3037H)؛ ويُدعى أيضًا يوناثان في نح 12: 11؛ تهجئه أخرى لـ yo.cha.nan ( иоцан "Johanan" H3110L) § Jonathan أو Jehonathan = "يهوه أعطى" 1) ابن الملك شاول وصديق داود 2) ابن رئيس الكهنة أبياثار وآخر سليل عالي الذي نسمع عنه 3) أحد جبابرة داود 4) لاوي وأب زكريا، الكاهن الذي نفخ بالبوق عند تدشين السور 5) ابن قاريح وأخ يوحانان. رئيس يهودي بعد سقوط أورشليم 6) يهودي آخر 7) والد عابد في زمن عزرا 8) ابن عسائيل في زمن عزرا 9) كاهن من عائلة مليكو في زمن نحميا 10) ابن Joiada وخليفته في الكهنوت الأعظم في زمن نحميا</t>
  </si>
  <si>
    <t> H3129N</t>
  </si>
  <si>
    <t>رجل من سبط بنيامين عاش في زمن الملكية المتحدة، ورد ذكره لأول مرة في 1 صم 13: 2؛ ابن: شاول (H7586G) وأخينوعم (H0293)؛ شقيق: أبيناداب (H0041H)، ملخي شوع (H4444)، ميراب (H4764) وميكال (H4324)؛ الأخ غير الشقيق لكل من: إيشبوشث (H0378)، أرموني (H0764) ومفيبوشث (H4648H)؛ والد: مفيبوشث (H4648) تهجئة أخرى لـ ye.ho.na.tan (YONathan "H3083H) § Jonathan أو Jehonathan = "يهوه أعطى" 1) ابن الملك شاول وصديق داود 2) ابن لأبياثار الكاهن العظيم وآخر من نسل عالي الذي نسمع عنه 3) أحد جبابرة داود 4) لاوي وأب زكريا، كاهن نفخ بالبوق عند تدشين السور 5) ابن قاريح و اخ يوحانان. رئيس يهودي بعد سقوط أورشليم 6) يهودي آخر 7) والد عابد في زمن عزرا 8) ابن عسائيل في زمن عزرا 9) كاهن من عائلة مليكو في زمن نحميا 10) ابن Joiada وخليفته في الكهنوت الأعظم في زمن نحميا</t>
  </si>
  <si>
    <t>H3129O</t>
  </si>
  <si>
    <t> رجل يعيش في زمن الملكية المتحدة، ورد ذكره لأول مرة في 2 صم 15:27؛ ابن: أبيثار (H0054)؛ شقيق: أخيمالك (H0288I) تهجئة أخرى لـ ye.ho.na.tan (إسرائيل "يوناثان" H3083I) § جوناثان أو يهوناثان = "أعطى يهوه" 1) ابن الملك شاول وصديق داود 2) ابنًا لأبياثار الكاهن العظيم وآخر من نسل عالي الذي نسمع عنه 3) أحد جبابرة داود 4) لاوي وأب زكريا، كاهن نفخ بالبوق عند تدشين السور 5) ابن قاريح و اخ يوحانان. رئيس يهودي بعد سقوط أورشليم 6) يهودي آخر 7) والد عابد في زمن عزرا 8) ابن عسائيل في زمن عزرا 9) كاهن من عائلة مليكو في زمن نحميا 10) ابن Joiada وخليفته في الكهنوت الأعظم في زمن نحميا</t>
  </si>
  <si>
    <t> H3129P</t>
  </si>
  <si>
    <t>رجل يعيش في زمن الملكية المتحدة، ورد ذكره لأول مرة في 2 صم 23:32؛ ابن: شمه (H8048I) تهجئة أخرى لـ ye.ho.na.tan (إسرائيل، "جوناثان" H3083J) § جوناثان أو يهوناثان = "يهوه أعطى" 1) ابن الملك شاول وصديق داود 2) ابن لأبياثار الكاهن العظيم وآخر من نسل عالي الذي نسمع عنه 3) أحد جبابرة داود 4) لاوي وأب زكريا، كاهن نفخ بالبوق عند تدشين السور 5) ابن قاريح و اخ يوحانان. رئيس يهودي بعد سقوط أورشليم 6) يهودي آخر 7) والد عابد في زمن عزرا 8) ابن عسائيل في زمن عزرا 9) كاهن من عائلة مليكو في زمن نحميا 10) ابن Joiada وخليفته في الكهنوت الأعظم في زمن نحميا</t>
  </si>
  <si>
    <t> H3130G</t>
  </si>
  <si>
    <t> كذلك</t>
  </si>
  <si>
    <t>رجل يعيش في زمن الآباء، ورد ذكره لأول مرة في تك 30: 24؛ ابن: إسرائيل (ح3478) وراحيل (ح7354)؛ شقيق: بنيامين (ح1144)؛ الأخ غير الشقيق لكل من: رأوبين (ه7205)، شمعون (ح8095)، لاوي (ح3878)، يهوذا (ه3063)، دان (ه1835ه)، نفتالي (ه5321)، جاد (ح1410)، أشير (ه0836)، يساكر (ه3485)، زبولون (H2074) ودينا (H1783)؛ متزوج من أسناث (H0621)؛ والد: منسى (H4519) وأفرايم (H0669)؛ يُدعى أيضًا صفنات فعنيح في تك 41: 45؛ § يوسف = "أضاف الرب" 1) الابن الأكبر ليعقوب من راحيل 2) والد يجال الذي مثل سبط يساكر بين الجواسيس 3) ابن آساف 4) رجل اتخذ زوجة أجنبية في ذلك الوقت عزرا 5) كاهن من عشيرة شبنيا في زمن نحميا</t>
  </si>
  <si>
    <t> H3130H</t>
  </si>
  <si>
    <t>رجل يعيش في زمن مصر والبرية، مذكور فقط في عدد ١٣: ٧؛ والد: يجال (H3008) § يوسف = "أضاف الرب" 1) الابن الأكبر ليعقوب من راحيل 2) والد يجال الذي مثل سبط يساكر بين الجواسيس 3) ابن آساف 4) رجل اتخذ زوجة أجنبية في زمن عزرا 5) كاهن من بيت شبنيا في زمن نحميا</t>
  </si>
  <si>
    <t> H3130I</t>
  </si>
  <si>
    <t> رجل من سبط لاوي عاش في زمن الملكية المنقسمة، ورد ذكره لأول مرة في 1 أي 25: 2؛ ابن: آساف (هـ0623هـ)؛ شقيق: زكور (H2139J)، نثنيا (H5418H) وأشاريلة (H0841) § يوسف = "أضاف الرب" 1) الابن الأكبر ليعقوب من راحيل 2) والد يجال الذي مثل سبط يساكر بين الجواسيس 3 ) ابن آساف 4) رجل اتخذ امرأة أجنبية في زمن عزرا 5) كاهن من بيت شبنيا في زمن نحميا</t>
  </si>
  <si>
    <t> H3130J</t>
  </si>
  <si>
    <t>رجل يعيش في زمن السبي والعودة، مذكور فقط في عز 10: 42 § يوسف = "أضاف الرب" 1) الابن الأكبر ليعقوب من راحيل 2) والد يجال الذي مثل سبط يساكر بين الجواسيس. 3) ابن آساف 4) رجل اتخذ امرأة أجنبية في زمن عزرا 5) كاهن من عشيرة شبنيا في زمن نحميا</t>
  </si>
  <si>
    <t> H3130K</t>
  </si>
  <si>
    <t> رجل يعيش في زمن السبي والعودة، مذكور فقط في نحميا 12: 14 § يوسف = "أضاف الرب" 1) الابن الأكبر ليعقوب من راحيل 2) والد يجال، الذي مثل سبط يساكر بين الجواسيس 3) ابن آساف 4) رجل اتخذ امرأة أجنبية في زمن عزرا 5) كاهن من عشيرة شبنيا في زمن نحميا</t>
  </si>
  <si>
    <t> H3131</t>
  </si>
  <si>
    <t> יוֹסִפְיָה</t>
  </si>
  <si>
    <t> يوشيفيا</t>
  </si>
  <si>
    <t xml:space="preserve"> رجل يعيش في زمن السبي والعودة، مذكور فقط في عز 8: 10؛ والد: شلوميث (H8019H) § يوسيفيا = "يضيف الرب" والد أو جد شلوميث الذي عاد مع عزرا</t>
  </si>
  <si>
    <t> H3132</t>
  </si>
  <si>
    <t>יוֹעֵאלָה</t>
  </si>
  <si>
    <t> جويله</t>
  </si>
  <si>
    <t xml:space="preserve"> رجل عاش في زمن الملكية المنقسمة، ورد ذكره فقط في 1 أي 12: 7؛ ابن: يروهام (H3395K)؛ شقيق: زبديا (H2069I) § جويلة = "فلينتفع" ابن يروحام جدور وأحد محاربي داود الأقوياء</t>
  </si>
  <si>
    <t> H3133</t>
  </si>
  <si>
    <t> يوز</t>
  </si>
  <si>
    <t> جويد</t>
  </si>
  <si>
    <t xml:space="preserve"> رجل عاش في زمن السبي والعودة، مذكور فقط في نحميا ١١:٧؛ ابن: فدايا (H6305L)؛ والد: مشلام (H4918W) § جود = "شاهد الرب" بنياميني، ابن فدايا</t>
  </si>
  <si>
    <t> H3134</t>
  </si>
  <si>
    <t> يوم</t>
  </si>
  <si>
    <t> Joezer</t>
  </si>
  <si>
    <t xml:space="preserve"> رجل يعيش في زمن الملكية المنقسمة، مذكور فقط في 1 اخ 12: 6 § جويزر = "يهوه المعين" كورحي، أحد محاربي داود الأقوياء الذين انضموا إليه في صقلغ</t>
  </si>
  <si>
    <t> H3135G</t>
  </si>
  <si>
    <t> يوز</t>
  </si>
  <si>
    <t>رجل من سبط بنيامين يعيش في زمن مصر والبرية، مذكور فقط في ١ اخ ٧:٨؛ ابن: بشر (H1071)؛ شقيق: زميرة (H2160)، أليعازر (H0461I)، إليوعيناي (H0454I)، عمري (H6018H)، يريموث (H3406H)، أبيا (H0029K)، عناثوث (H6068H) وعلمث (H5964H) § يوآش = "يهوه يسرع" 1 ) بنياميني ابن باكر 2) أحد وكلاء بلاط داود</t>
  </si>
  <si>
    <t> H3135H</t>
  </si>
  <si>
    <t> رجل عاش في زمن الملكية المنقسمة، تم ذكره فقط في 1أخ 27:28 § يوآش = "يهوه يسرع" 1) بنياميني، ابن باكر 2) أحد الضباط في بلاط داود</t>
  </si>
  <si>
    <t> H3136A</t>
  </si>
  <si>
    <t> يوز</t>
  </si>
  <si>
    <t> جوزاداك</t>
  </si>
  <si>
    <t>رجل من سبط لاوي عاش في زمن السبي والعودة، ورد ذكره لأول مرة في ١ أخبار ٦:١٤؛ ابن: سرايا (H8304هـ)؛ شقيق: عزرا (ح5830)؛ والد: يشوع (H3091J)؛ ويُدعى أيضًا يوصاداق في عز 3: 2، 8؛ 5.2؛ 1x اسم آخر لـ ye.ho.tsa.daq (ينة "يهوصاداق" H3087) § جوزاداق = "يهوه بار" حفيد رئيس الكهنة حلقيا؛ ابن سرايا رئيس الكهنة. وأب يشوع الكاهن العظيم. لم يتقلد منصب رئيس الكهنة بنفسه لأنه تم أسره إلى بابل على يد نبوخذ نصر.</t>
  </si>
  <si>
    <t> H3136B</t>
  </si>
  <si>
    <t>رجل من سبط لاوي عاش في زمن السبي والعودة، ورد ذكره لأول مرة في ١ أخبار ٦:١٤؛ ابن: سرايا (H8304هـ)؛ شقيق: عزرا (ح5830)؛ والد: يشوع (H3091J)؛ ويُدعى أيضًا يوصاداق في عز 3: 2، 8؛ 5.2؛ 1x الآرامية من ye.ho.tsa.daq (Yehozadak "Jehozadak" H3087) § Jozadak = "يهوه بار" حفيد رئيس الكهنة حلقيا؛ ابن سرايا رئيس الكهنة. وأب يشوع الكاهن العظيم. لم يتقلد منصب رئيس الكهنة بنفسه لأنه أسير إلى بابل على يد نبوخذ نصر (في الكتابات الآرامية)</t>
  </si>
  <si>
    <t> H3136G</t>
  </si>
  <si>
    <t> رجل يعيش في زمن السبي والعودة، مذكور فقط في عز 10: 18؛ والد: يشوع (ح3442) § يوصاداق = "الرب بار" حفيد رئيس الكهنة حلقيا؛ ابن سرايا رئيس الكهنة. وأب يشوع الكاهن العظيم. لم يتقلد منصب رئيس الكهنة بنفسه لأنه أسير إلى بابل على يد نبوخذ نصر (في الكتابات الآرامية)</t>
  </si>
  <si>
    <t> H3137</t>
  </si>
  <si>
    <t>יוֹקִים</t>
  </si>
  <si>
    <t> جوكيم</t>
  </si>
  <si>
    <t xml:space="preserve"> رجل من سبط يهوذا عاش في زمن مصر والبرية، ورد ذكره فقط في ١ أخبار ٤:٢٢؛ ابن: شيلة (ح7956)؛ شقيق: عير (ه6147هـ)، لعده (ح3935)، يوآش (ه3101ك) وساراف (ه8315) § يوقيم = "يهوه يقيم" من نسل يهوذا</t>
  </si>
  <si>
    <t> H3138</t>
  </si>
  <si>
    <t> יוֹרֶה</t>
  </si>
  <si>
    <t> الخريف المطر</t>
  </si>
  <si>
    <t> 1) أمطار مبكرة ، أمطار خريفية 1 أ) أمطار تهطل في فلسطين من أواخر تشرين الأول حتى أوائل كانون الأول</t>
  </si>
  <si>
    <t> H3139</t>
  </si>
  <si>
    <t> יוֹרָה</t>
  </si>
  <si>
    <t> جورة</t>
  </si>
  <si>
    <t xml:space="preserve"> رجل يعيش في زمن السبي والعودة، ورد ذكره لأول مرة في عز 2: 18؛ يُدعى أيضًا حاريف في نح 7: 24؛ يُسمى أيضًا: cha.riph (الحريف (Hariph H2756H) § Jorah = "يرشد" رأس أو سلف العائلة التي عادت من بابل مع عزرا</t>
  </si>
  <si>
    <t> H3140</t>
  </si>
  <si>
    <t> יוֹרַי</t>
  </si>
  <si>
    <t> جوراي</t>
  </si>
  <si>
    <t xml:space="preserve">رجل من سبط جاد عاش في زمن الملكية المنقسمة، ورد ذكره فقط في 1 أي 5: 13؛ ابن: أبيهيل (H0032I)؛ شقيق: ميخائيل (H4317H)، مشلام (H4918I)، شبا (H7652)، ياكان (H3275)، ضياء (H2127) وعابر (H5677H) § يوراي = "علمني يهوه" أحد الجاديين الساكنين في جلعاد في باشان في عهد يوثام ملك يهوذا</t>
  </si>
  <si>
    <t> H3141G</t>
  </si>
  <si>
    <t> اليوم</t>
  </si>
  <si>
    <t>رجل يعيش في زمن الملكية المتحدة، ورد ذكره لأول مرة في 2 صم 8:10؛ ابن: توي (H8583)؛ ويُدعى أيضًا هدورام في 1 أي 18: 10؛ يُسمى أيضًا: ha.do.ram (هدورام H1913) § يورام = "يهوه تعالى" 1) ابن الملك يهوشافاط ملك يهوذا وهو نفسه ملك يهوذا لمدة 8 سنوات؛ كانت زوجته عثليا الشريرة التي ربما كانت المحرض على إعادة أمة يهوذا لعبادة البعل 2) ابن الملك آخاب من مملكة إسرائيل الشمالية وملك إسرائيل نفسه لمدة 12 عامًا ؛ قُتل على يد ياهو على قطعة الأرض التي قتل أبوه من أجلها نابوت، وبذلك تم تحقيق نبوءة إيليا بالحرف نفسه 3) لاوي في زمن داود وهو جد شلوميث 4) ابن توعي ملك حماة</t>
  </si>
  <si>
    <t> H3141H</t>
  </si>
  <si>
    <t>ملك مملكة إسرائيل، الذي عاش في زمن الملكية المنقسمة، ورد ذكره لأول مرة في 2 مل 1: 17؛ ابن: أخآب (H0256) وإيزابل (H0348)؛ شقيق: يوآش (H3101H)، أخزيا (H0274) وعثليا (H6271)؛ ويُدعى أيضًا يهورام في ٢ مل ١: ١٧ أ؛ 3.1,6; 1x,6,7; يُسمى أيضًا: ye.ho.ram (Yédenis "Joram" H3088I) § Joram = "يهوه تعالى" 1) ابن الملك يهوشافاط ملك يهوذا وهو نفسه ملك يهوذا لمدة 8 سنوات؛ كانت زوجته عثليا الشريرة التي ربما كانت المحرض على إعادة أمة يهوذا لعبادة البعل 2) ابن الملك آخاب من مملكة إسرائيل الشمالية وملك إسرائيل نفسه لمدة 12 عامًا ؛ قُتل على يد ياهو على قطعة الأرض التي قتل أبوه من أجلها نابوت، وبذلك تم تحقيق نبوءة إيليا بالحرف نفسه 3) لاوي في زمن داود وهو جد شلوميث 4) ابن توعي ملك حماة</t>
  </si>
  <si>
    <t> H3141I</t>
  </si>
  <si>
    <t>رجل من سبط لاوي عاش في زمن الملكية المنقسمة، ورد ذكره فقط في 1 أي 26: 25؛ ابن: إشيا (ح3449ج)؛ والد: زكري (H2147L) § يورام = "يهوه تعالى" 1) ابن الملك يهوشافاط ملك يهوذا وهو نفسه ملك يهوذا لمدة 8 سنوات؛ كانت زوجته عثليا الشريرة التي ربما كانت المحرض على إعادة أمة يهوذا لعبادة البعل 2) ابن الملك آخاب من مملكة إسرائيل الشمالية وملك إسرائيل نفسه لمدة 12 عامًا ؛ قُتل على يد ياهو على قطعة الأرض التي قتل أبوه من أجلها نابوت، وبذلك تم تحقيق نبوءة إيليا بالحرف نفسه 3) لاوي في زمن داود وهو جد شلوميث 4) ابن توعي ملك حماة</t>
  </si>
  <si>
    <t> H3141J</t>
  </si>
  <si>
    <t>ملك من سبط يهوذا عاش في زمن الملكية المنقسمة، ورد ذكره لأول مرة في 1 مل 22: 50؛ ابن: يهوشافاط (ح3092ط)؛ شقيق: عزريا (H5838Q)، يحيئيل (H3171J)، زكريا (H2148J)، عزرياهو (H5838R)، ميخائيل (H4317O)، وشفطيا (H8203K)؛ متزوج من عثليا (ح6271)؛ والد: أخزيا (H0274H) ويهوشبا (H3089)؛ ويُدعى أيضًا يورام في 2 مل 8: 21، 23، 24؛ 11.2 ؛ 2x Another name of ye.ho.ram (יְהוֹרָם "Jehoram" H3088G) § Joram = "Jehovah is exalted" 1) son of king Jehoshaphat of Judah and himself king of Judah for 8 years; كانت زوجته عثليا الشريرة التي ربما كانت المحرض على إعادة أمة يهوذا لعبادة البعل 2) ابن الملك آخاب من مملكة إسرائيل الشمالية وملك إسرائيل نفسه لمدة 12 عامًا ؛ قُتل على يد ياهو على قطعة الأرض التي قتل أبوه من أجلها نابوت، وبذلك تم تحقيق نبوءة إيليا بالحرف نفسه 3) لاوي في زمن داود وهو جد شلوميث 4) ابن توعي ملك حماة</t>
  </si>
  <si>
    <t>H3142</t>
  </si>
  <si>
    <t> جديد</t>
  </si>
  <si>
    <t> جوشاب حسد</t>
  </si>
  <si>
    <t xml:space="preserve"> رجل من سبط يهوذا عاش في زمن الملكية المنقسمة، ورد ذكره فقط في 1 أي 3: 20؛ ابن: زربابل (ح2216)؛ شقيق: مشلام (H4918H)، حننيا (H2608L)، شلوميث (H8019I)، وحشوبة (H2807)، أوهيل (H0169)، برخيا (H1296)، حسديا (H2619) وأبيهود (G0010) § يوشاب-حسد = "محبته" عاد" ابن زربابل</t>
  </si>
  <si>
    <t> H3143</t>
  </si>
  <si>
    <t> יוֹשִׁבְיָה</t>
  </si>
  <si>
    <t> يوشيبيا</t>
  </si>
  <si>
    <t xml:space="preserve"> رجل من سبط سمعان (؟) عاش في زمن الملكية المنقسمة، ورد ذكره فقط في 1 أي 4: 35؛ ابن: سرايا (H8304K)؛ والد: ياهو (H3058J) § يوسيبيا = "يهوه يسكن" شمعوني، والد ياهو</t>
  </si>
  <si>
    <t> H3144</t>
  </si>
  <si>
    <t> هي</t>
  </si>
  <si>
    <t> جوشا</t>
  </si>
  <si>
    <t xml:space="preserve"> رجل من سبط سمعان (؟) عاش في زمن الملكية المنقسمة، ورد ذكره فقط في 1 أي 4: 34؛ ابن: أمصيا (ه0558هـ) § يوشا = "يهوه يساوي" أمير بيت شمعون</t>
  </si>
  <si>
    <t> H3145</t>
  </si>
  <si>
    <t>יוֹשַׁוְיָה</t>
  </si>
  <si>
    <t> يوشفيا</t>
  </si>
  <si>
    <t xml:space="preserve"> رجل عاش في زمن الملكية المنقسمة، لم يُذكر إلا في 1 أي 11: 46؛ ابن: النعم (H0493)؛ شقيق: يريباي (هـ3403) § يوشعيا = "الرب يساوي" ابن ألنعم وأحد محاربي داود الأقوياء.</t>
  </si>
  <si>
    <t> H3146G</t>
  </si>
  <si>
    <t> يوز</t>
  </si>
  <si>
    <t> جوشافاط</t>
  </si>
  <si>
    <t> رجل يعيش في زمن الملكية المنقسمة، مذكور فقط في 1 اخ 11:43 § يوشافاط أو يهوشافاط = "يهوه يقضي" 1) أحد محاربي داود الأقوياء 2) كاهن ونافخ في زمن داود</t>
  </si>
  <si>
    <t> H3146H</t>
  </si>
  <si>
    <t> رجل يعيش في زمن الملكية المنقسمة، مذكور فقط في 1 اخ 15: 24 § يوشافاط أو يهوشافاط = "يهوه يقضي" 1) أحد محاربي داود الأقوياء 2) كاهن ونافخ في زمن داود</t>
  </si>
  <si>
    <t> H3147G</t>
  </si>
  <si>
    <t> تحميل</t>
  </si>
  <si>
    <t>رجل عاش قبل مملكة إسرائيل، ورد ذكره لأول مرة في قض 9: 5؛ ابن: جدعون (ح ١٤٣٩)؛ شقيق: يثر (H3500) وأبيمالك (H0040H) § يوثام = "الرب كامل" 1) ابن عزيا ملك يهوذا من يروشا؛ ملك يهوذا 16 سنة وعاصر إشعياء وفقح ملك إسرائيل 2) ابن يهداي ومن نسل كالب ويهوذا 3) الابن الأصغر لجدعون الذي نجا من مذبحة إخوته</t>
  </si>
  <si>
    <t> H3147H</t>
  </si>
  <si>
    <t> ملك من سبط يهوذا عاش في زمن الملكية المنقسمة، ورد ذكره لأول مرة في 2 مل 15: 5؛ ابن: عزيا (ه 5818) ويروشا (ه 3388)؛ والد: آحاز (H0271) اسمه أيضًا: ياثام (Ἰωάθαμ "يوثام" G2488) § يوثام = "يهوه كامل" 1) ابن عزيا ملك يهوذا من يروشا؛ ملك يهوذا 16 سنة وعاصر إشعياء وفقح ملك إسرائيل 2) ابن يهداي ومن نسل كالب ويهوذا 3) الابن الأصغر لجدعون الذي نجا من مذبحة إخوته</t>
  </si>
  <si>
    <t> H3147I</t>
  </si>
  <si>
    <t>رجل من سبط يهوذا عاش في زمن الملكية المنقسمة، ورد ذكره فقط في 1 أي 2: 47؛ ابن كالب (H3612H) وجهداي (H3056)؛ شقيق: رجيم (H7276)، جيشان (H1529)، فليط (H6404)، عيفة (H5891I) وشااف (H8174) § يوثام = "يهوه كامل" 1) ابن عزيا ملك يهوذا من يروشا؛ ملك يهوذا 16 سنة وعاصر إشعياء وفقح ملك إسرائيل 2) ابن يهداي ومن نسل كالب ويهوذا 3) الابن الأصغر لجدعون الذي نجا من مذبحة إخوته</t>
  </si>
  <si>
    <t> ح3148</t>
  </si>
  <si>
    <t> יוֹתֵר</t>
  </si>
  <si>
    <t> 1) تفوق، ميزة، زيادة 2) زيادة، أفضل 3) علاوة على ذلك، أكثر</t>
  </si>
  <si>
    <t> ح3149</t>
  </si>
  <si>
    <t> יְזִיאֵל</t>
  </si>
  <si>
    <t> جيزيل</t>
  </si>
  <si>
    <t xml:space="preserve"> رجل عاش في زمن الملكية المنقسمة، ورد ذكره فقط في 1 أي 12: 3؛ ابن: عزمافيت (H5820I)؛ شقيق: فالط (ه6404هـ) § ييزيئيل = "جماعة الله" بنياميني وأحد محاربي داود الأشداء الذين انضموا إليه في صقلغ</t>
  </si>
  <si>
    <t> H3150</t>
  </si>
  <si>
    <t> יִזִּיָּה</t>
  </si>
  <si>
    <t> عزية</t>
  </si>
  <si>
    <t xml:space="preserve">رجل يعيش في زمن السبي والعودة، مذكور فقط في عز 10: 25 § يزيا = "يرش الرب" من نسل فرعوش الذي اتخذ زوجة أجنبية في زمن عزرا</t>
  </si>
  <si>
    <t> H3151</t>
  </si>
  <si>
    <t> يالله</t>
  </si>
  <si>
    <t> جزيز</t>
  </si>
  <si>
    <t xml:space="preserve"> رجل عاش في زمن الملكية المنقسمة، تم ذكره فقط في 1أخ 27:31 § جازيز = "يبرز" هاجري، وكيل داود المسؤول عن الغنم</t>
  </si>
  <si>
    <t> H3152</t>
  </si>
  <si>
    <t> יִזְלִיאָה</t>
  </si>
  <si>
    <t> إيزليا</t>
  </si>
  <si>
    <t xml:space="preserve"> رجل من سبط بنيامين عاش في زمن الملكية المنقسمة، ورد ذكره فقط في ١ أخبار ٨:١٨؛ ابن: إلبال (H0508)؛ شقيق: عابر (H5677I)، مشام (H4936)، شمد (H8106B)، بريعة (H1283I)، شيما (H8087I)، زبديا (H2069H)، مشلام (H4918J)، حزقي (H2395)، حابر (H2268J)، إشمراي (H2268J). H3461) ويوباب (H3103K) § يزليا = "الذي يحفظه الله" بنياميني من أبناء إلبال</t>
  </si>
  <si>
    <t> H3153</t>
  </si>
  <si>
    <t> יְזַנְיָה</t>
  </si>
  <si>
    <t xml:space="preserve">رجل عاش في زمن الملكية المنقسمة، ورد ذكره لأول مرة في 2 مل 25: 23؛ ابن: هوشعيا (ح1955هـ)؛ ويُدعى أيضًا يازنيا في ٢مل ٢٥:٢٣؛ عزريا في إرميا 43: 2؛ § يزنيا = "سمع الرب" ابن هوشعيا المعكي وأحد القادة الذين هربوا من أورشليم أثناء الحصار الأخير للبابليين؛ من أوائل الذين عادوا إلى جدليا في المصفاة حيث أخذ دورًا بارزًا بعد اغتيال جدليا.</t>
  </si>
  <si>
    <t> H3154</t>
  </si>
  <si>
    <t> يـ</t>
  </si>
  <si>
    <t> H3155</t>
  </si>
  <si>
    <t> יִזְרָ֑ח</t>
  </si>
  <si>
    <t> ازراحي</t>
  </si>
  <si>
    <t xml:space="preserve">شخص من نسل زارح، وهو رجل من سبط يهوذا عاش في زمن مصر والبرية، وقد ورد ذكره لأول مرة في تك 38: 30؛ ابن: يهوذا (ه 3063) وثامار (ه 8559)؛ شقيق: بيريز (H6557)؛ الأخ غير الشقيق لـ: عير (H6147)، أونان (H0209)، وشيلة (H7956)؛ والد: زبدي (H2067)، إيثان (H0387H)، هيمان (H1968H)، كالكول (H3633H) ودارا (H1873)؛ ويُدعى أيضًا يزرعي في ١ اخ ٢٧:٨؛ مجموعة ze.rach (ʼZerah H2226I) § Izrahite = "سليل زارح" سليل زارح ملك يهوذا</t>
  </si>
  <si>
    <t> H3156G</t>
  </si>
  <si>
    <t> יִזְרַחְיָה</t>
  </si>
  <si>
    <t> إزراحيه</t>
  </si>
  <si>
    <t> رجل من سبط يساكر عاش في زمن الملكية المنقسمة، ورد ذكره لأول مرة في 1 أي 7: 3؛ ابن: عزي (H5813H)؛ والد: ميخائيل (H4317K)، عوبديا (H5662I)، يوئيل (H3100L) وإشيا (H3449) § إزراحيا أو يزرعيا = "سوف يضيئ الرب" 1) زعيم يساكر 2) لاوي وقائد الجوقة في التكريس من سور القدس تحت نحميا</t>
  </si>
  <si>
    <t> H3156H</t>
  </si>
  <si>
    <t> يزراهيا</t>
  </si>
  <si>
    <t>رجل يعيش في زمن السبي والعودة، مذكور فقط في نحميا 12: 42 § إزراحيا أو يزراهيا = "سيضيء الرب" 1) زعيم يساكر 2) لاوي وقائد الجوقة عند تدشين جدار أورشليم في عهد نحميا</t>
  </si>
  <si>
    <t> H3157G</t>
  </si>
  <si>
    <t> יִזְרְעֶאל</t>
  </si>
  <si>
    <t> يزرعيل</t>
  </si>
  <si>
    <t> Jezreel = "God sows" a city in the Nekeb of Judah Also named: yiz.re.e.li (יִזְרְעֵאלִי "Jezreel" H3158)</t>
  </si>
  <si>
    <t> H3157H</t>
  </si>
  <si>
    <t> يزرعيل = "الله يزرع" مدينة في يساكر على الحافز الشمالي الغربي لجبل جلبوع واسمها أيضًا: yiz.re.e.li (إسرائيلي)</t>
  </si>
  <si>
    <t> H3157I</t>
  </si>
  <si>
    <t xml:space="preserve"> § يزرعيل = "الله يزرع" مدينة في يساكر على الحافة الشمالية الغربية لجبل جلبوع</t>
  </si>
  <si>
    <t> H3157J</t>
  </si>
  <si>
    <t>رجل من سبط يهوذا يعيش في زمن مصر والبرية، مذكور فقط في ١ اخ ٤:٣؛ ابن: حور (ح٢٣٥٤)؛ شقيق: أوري (ه0221)، شوبال (ه7732ه)، سلمى (ه8007ه)، حاريف (ه2780)، إشما (ه3457)، إدباش (ه3031)، هزللبوني (ه6753)، فنوئيل (ه6439ه) وعازر (ه5829) § يزرعيل = "الله يزرع" 1) من نسل الأب أو مؤسس عيطم يهوذا 2) الابن الأول لهوشع النبي 3) مدينة في ناقب يهوذا 4) مدينة في يساكر على الحافة الشمالية الغربية لجبل جلبوع</t>
  </si>
  <si>
    <t> H3157K</t>
  </si>
  <si>
    <t> رجل يعيش في زمن الملكية المنقسمة، ورد ذكره لأول مرة في هو ١: ٤؛ ابن: هوشع (H1954J) وجومر (H1586H)؛ شقيق: Lo-ruhamah (H3819) , Lo-ammi lo am.mi (ᴮẫ Ảẫ Ảẫ Ảẫ ảẫ ẫ ảẫ ảẫ ảẫ ẫ ảẫ ảẫ ấ3818)) § يزرعيل = "الله يزرع" 1) سليل الأب أو مؤسس عيتام يهوذا 2) الابن الأول لهوشع النبي 3) مدينة في ناقب يهوذا 4) مدينة في يساكر على حافة جبل جلبوع الشمالي الغربي</t>
  </si>
  <si>
    <t> H3157L</t>
  </si>
  <si>
    <t> (وادي) يزرعيل</t>
  </si>
  <si>
    <t xml:space="preserve">بالاشتراك مع e.meq ( ِعبْر "الوادي" H6010M) § يزرعيل = "الله يزرع" مدينة في يساكر على الحافز الشمالي الغربي لجبل جلبوع</t>
  </si>
  <si>
    <t> H3158G</t>
  </si>
  <si>
    <t> יִזְרְעֵאלִי</t>
  </si>
  <si>
    <t> Jezreelite , of Jezreel "sown of God" an inhabitant of Jezreel Another spelling of yiz.re.el (יִזְרְעֶאל "Jezreel" H3157)</t>
  </si>
  <si>
    <t> H3158H</t>
  </si>
  <si>
    <t> يزرعيليت</t>
  </si>
  <si>
    <t xml:space="preserve"> Group of yiz.re.el (יִזְרְעֶאל "Jezreel" H3157H) § Jezreelite , of Jezreel "sown of God" an inhabitant of Jezreel</t>
  </si>
  <si>
    <t> ح3159</t>
  </si>
  <si>
    <t> יִזְרְעֵאלִית</t>
  </si>
  <si>
    <t> يزرعيليتس</t>
  </si>
  <si>
    <t> يزرعيليتس ، من يزرعيل "مزرعة الله" 1) أنثى من سكان يزرعيل 1 أ) تستخدم فقط لأخينوعم، زوجة داود</t>
  </si>
  <si>
    <t> H3160</t>
  </si>
  <si>
    <t> اسم</t>
  </si>
  <si>
    <t> جبة</t>
  </si>
  <si>
    <t xml:space="preserve">رجل من سبط أشير عاش في زمن الملكية المنقسمة، ورد ذكره فقط في ١ أخبار ٧:٣٤؛ ابن: شومر (H7763H)؛ شقيق: آخي (H0277H)، روهجاه (H7303) وأرام (H0758J) § يهبّة = "مخفي" رجل من أشير بن شومر أو شامر من بيت بريعة</t>
  </si>
  <si>
    <t> H3161</t>
  </si>
  <si>
    <t> يـ</t>
  </si>
  <si>
    <t> أن تنضم</t>
  </si>
  <si>
    <t> 1) للانضمام ، الاتحاد ، الانضمام ، الاتحاد 1 أ) (قال) ليكون موحدًا 1 ب) (بيل) ليتحد</t>
  </si>
  <si>
    <t> H3162A</t>
  </si>
  <si>
    <t> يـ</t>
  </si>
  <si>
    <t> الاتحاد</t>
  </si>
  <si>
    <t> 1) الاتحاد، الوحدة</t>
  </si>
  <si>
    <t> H3162B</t>
  </si>
  <si>
    <t> يوز</t>
  </si>
  <si>
    <t xml:space="preserve"> معاً</t>
  </si>
  <si>
    <t> ح3163</t>
  </si>
  <si>
    <t> יַחְדּוֹ</t>
  </si>
  <si>
    <t> جحدو</t>
  </si>
  <si>
    <t xml:space="preserve"> رجل من سبط جاد عاش في زمن الملكية المنقسمة، ورد ذكره فقط في 1 أي 5: 14؛ ابن: بوز (H0938H)؛ والد: يشيشاي (ح3454) § جحدو = "وحدته" جلعادي، ابن بوز وأب يشيشاي</t>
  </si>
  <si>
    <t> ح3164</t>
  </si>
  <si>
    <t> יַחְדִּיאֵל</t>
  </si>
  <si>
    <t> جديئيل</t>
  </si>
  <si>
    <t xml:space="preserve">رجل من سبط منسى يعيش في زمن الملكية المنقسمة، مذكور فقط في 1 أي 5: 24 § جاهديئيل = "وحداني هو الله" أحد زعماء منسى في شرق الأردن</t>
  </si>
  <si>
    <t> H3165G</t>
  </si>
  <si>
    <t> יֶחְדְּיָ֫הוּ</t>
  </si>
  <si>
    <t> يهديا</t>
  </si>
  <si>
    <t> رجل من سبط لاوي عاش في زمن الملكية المنقسمة، ورد ذكره فقط في 1 أي 24: 20؛ ابن: شبوئيل (ح7619) § يهديا = "يهوه وحدة" 1) لاوي في زمن داود 2) ميرونوثي، ضابط داود المسؤول عن الأتن</t>
  </si>
  <si>
    <t> H3165H</t>
  </si>
  <si>
    <t> رجل يعيش في زمن الملكية المنقسمة، مذكور فقط في 1 اخ 27:30 § جديا = "يهوه وحدة" 1) لاوي في زمن داود 2) ميرونوثي، ضابط داود المسؤول عن الأتن</t>
  </si>
  <si>
    <t> H3166G</t>
  </si>
  <si>
    <t> יַחֲזִיאֵל</t>
  </si>
  <si>
    <t> جهزيل</t>
  </si>
  <si>
    <t>رجل يعيش في زمن الملكية المنقسمة، مذكور فقط في 1 أي 12: 4 § يحزيئيل = "رأى الله" 1) محارب بنياميني انضم إلى داود في صقلغ 2) كاهن في عهد داود ساعد في تحريك التابوت 3 ) لاوي قهاتي، ابن حبرون الثالث 4) لاوي ابن زكريا من بني آساف في ملك يهوشافاط 5) جد إحدى العائلات التي عادت من السبي مع عزرا</t>
  </si>
  <si>
    <t> H3166H</t>
  </si>
  <si>
    <t> رجل يعيش في زمن الملكية المنقسمة، مذكور فقط في 1أخ 16: 6 § يحزيئيل = "رأى الله" 1) محارب بنياميني انضم إلى داود في صقلغ 2) كاهن في عهد داود ساعد في تحريك التابوت 3 ) لاوي قهاتي، ابن حبرون الثالث 4) لاوي ابن زكريا من بني آساف في ملك يهوشافاط 5) جد إحدى العائلات التي عادت من السبي مع عزرا</t>
  </si>
  <si>
    <t> H3166I</t>
  </si>
  <si>
    <t>رجل من سبط لاوي عاش في زمن مصر والبرية، ورد ذكره لأول مرة في ١ أخبار ٢٣:١٩؛ ابن: الخليل (H2275B)؛ شقيق: يريا (ه3404)، أمريا (ه0568I) ويقمعام (ه3360) § يحزيئيل = "رأى الله" 1) محارب بنياميني انضم إلى داود في صقلغ 2) كاهن في عهد داود ساعد في تحريك التابوت 3 ) لاوي قهاتي، ابن حبرون الثالث 4) لاوي ابن زكريا من بني آساف في ملك يهوشافاط 5) جد إحدى العائلات التي عادت من السبي مع عزرا</t>
  </si>
  <si>
    <t> H3166J</t>
  </si>
  <si>
    <t> رجل عاش في زمن الملكية المنقسمة، ورد ذكره فقط في 2 أي 20: 14؛ ابن: زكريا (H2148I) § يحزيئيل = "رأى الله" 1) محارب بنياميني انضم إلى داود في صقلغ 2) كاهن في عهد داود ساعد في تحريك التابوت 3) لاوي قهاتي، الابن الثالث لحبرون 4 ) لاوي ابن زكريا من بني آساف في ملك يهوشافاط 5) أحد آباء إحدى العائلات التي عادت من السبي مع عزرا</t>
  </si>
  <si>
    <t> H3166K</t>
  </si>
  <si>
    <t>رجل يعيش في زمن السبي والعودة، مذكور فقط في عز 8: 5 § يحزيئيل = "رأى الله" 1) محارب بنياميني انضم إلى داود في صقلغ 2) كاهن في عهد داود ساعد في تحريك التابوت 3) لاوي قهاتي، ابن حبرون الثالث 4) لاوي ابن زكريا من بني آساف في ملك يهوشافاط 5) جد إحدى العائلات التي عادت من السبي مع عزرا</t>
  </si>
  <si>
    <t> H3167</t>
  </si>
  <si>
    <t> יַחְזְיָה</t>
  </si>
  <si>
    <t> يحزيا</t>
  </si>
  <si>
    <t xml:space="preserve"> رجل يعيش في زمن السبي والعودة، مذكور فقط في عز 10: 15؛ ابن: تكفاه (H8616H) § يحظيا = "ينظر يهوه" ابن تكفاه، على ما يبدو كاهنًا وزعيمًا في زمن عزرا</t>
  </si>
  <si>
    <t> H3168G</t>
  </si>
  <si>
    <t> يود</t>
  </si>
  <si>
    <t> حزقيل</t>
  </si>
  <si>
    <t>رجل يعيش في زمن الملكية المنقسمة، مذكور فقط في 1أخ 24:16 § حزقيال أو حزقيال = "الله يقوي" 1) ابن بوزي وكاهن ونبي؛ مؤلف الكتاب باسمه. تم أسره مع يهوياكين ونفي إلى بابل حيث تنبأ لمدة 22 عامًا التالية 2) كاهن مسؤول عن الدورة العشرين في زمن داود</t>
  </si>
  <si>
    <t> H3168H</t>
  </si>
  <si>
    <t> حزقيال</t>
  </si>
  <si>
    <t> نبي يعيش في زمن السبي والعودة، ورد ذكره لأول مرة في حزقيال 1: 3؛ ابن: بوزي (H0941) § حزقيال أو حزقيال = "الله يقوي" 1) ابن بوزي وكاهن ونبي؛ مؤلف الكتاب باسمه. تم أسره مع يهوياكين ونفي إلى بابل حيث تنبأ لمدة 22 عامًا التالية 2) كاهن مسؤول عن الدورة العشرين في زمن داود</t>
  </si>
  <si>
    <t> H3169G</t>
  </si>
  <si>
    <t> יְחִזְקִיָּה</t>
  </si>
  <si>
    <t> حزقيا</t>
  </si>
  <si>
    <t>رجل عاش في زمن الملكية المنقسمة، ورد ذكره فقط في 2 أي 28: 12؛ ابن: شلوم (H7967N) § حزقيا أو حزقيا = "لقد شدد الرب" 1) ابن الملك أحزبي أبي أو أبيا والملك الثاني عشر ليهوذا؛ تميز حكمه بسلوكه التقوى. حكم لمدة 29 عامًا 2) رأس عائلة من المنفيين العائدين في زمن نحميا 3) أفرايمي في زمن آحاز</t>
  </si>
  <si>
    <t> H3169H</t>
  </si>
  <si>
    <t>ملك من سبط يهوذا عاش في زمن الملكية المنقسمة، ورد ذكره لأول مرة في 2 مل 16: 20؛ ابن: آحاز (H0271) وأبي (H0021)؛ شقيق: معسيا (H4641J)؛ متزوج من حفزيبة (ح2657)؛ والد: منسى (H4519H) تهجئة أخرى لـ chiz.qiy.yah (تحديث "حزقيا" H2396) § حزقيا أو يحزقيا = "لقد جعل الرب قوياً" 1) ابن الملك أحزبي أبي أو أبيا والملك الثاني عشر ليهوذا؛ تميز حكمه بسلوكه التقوى. حكم لمدة 29 عامًا 2) رأس عائلة من المنفيين العائدين في زمن نحميا 3) أفرايمي في زمن آحاز</t>
  </si>
  <si>
    <t> H3169I</t>
  </si>
  <si>
    <t>رجل يعيش في زمن السبي والعودة، ورد ذكره لأول مرة في عز 2: 16؛ ابن: أتر (H0333) تهجئة أخرى لـ chiz.qiy.yah ( باحث حزقيا أو حزقيا = "لقد جعل الرب قويا" 1) ابن الملك أحزبي أبي أو أبيا والملك الثاني عشر ليهوذا؛ تميز حكمه بسلوكه التقوى. حكم لمدة 29 عامًا 2) رأس عائلة من المنفيين العائدين في زمن نحميا 3) أفرايمي في زمن آحاز</t>
  </si>
  <si>
    <t> H3170</t>
  </si>
  <si>
    <t> النسخة</t>
  </si>
  <si>
    <t> جهزيرة</t>
  </si>
  <si>
    <t xml:space="preserve"> رجل من سبط لاوي عاش في زمن السبي والعودة، مذكور فقط في ١ اخ ٩:١٢؛ ابن: مشلام (H4918M)؛ والد: عديل (ح5717هـ) § جزيرة = "الذي يرده الله" كاهن بيت إمير</t>
  </si>
  <si>
    <t> H3171G</t>
  </si>
  <si>
    <t> יְחִיאֵל</t>
  </si>
  <si>
    <t> جهيل</t>
  </si>
  <si>
    <t>رجل عاش في زمن الملكية المنقسمة، ذُكر لأول مرة في 1 أي 15: 18 § يحيئيل = "يحيا الله" 1) لاوي وأحد كبار الموسيقيين في زمن داود 2) لاوي جرشوني كان مسؤولاً عن الكنوز في زمن داود 3) ابن حكموني وزعيم داود ومعلم أبناء داود 4) ابن ملك يهوشافاط ملك يهوذا الذي قُتل على يد أخيه يهورام 5) هيماني الذي شارك في إعادة الملك حزقيا 6) لاوي وناظر في زمن حزقيا 7) رئيس الهيكل في إصلاحات يوشيا 8) أبو عوبديا من بني يوآب في زمن عزرا 9) والد شكنيا من بني عيلام في زمن عزرا 10) ابن عيلام الذي طلق امرأته الغريبة في زمن عزرا 11) كاهن من بني حاريم كان عليه أيضا أن يطلق امرأته الغريبة في زمن عزرا</t>
  </si>
  <si>
    <t> H3171H</t>
  </si>
  <si>
    <t>رجل عاش في زمن الملكية المنقسمة، ورد ذكره لأول مرة في 1 أي 23: 8؛ ابن لادان (H3936I)؛ شقيق: زيتام (H2241)، جويل (H3100O)؛ يُسمى أيضًا: ye.chi.e.li ( روحي , yehieli , H3172) § Jehiel = "يعيش الله" 1) لاوي وأحد كبار الموسيقيين في زمن داود 2) لاوي جرشوني كان مسؤولاً عن الكنوز في زمن داود 3) ابن حكموني وزعيم داود ومعلم أبناء داود 4) ابن ملك يهوشافاط ملك يهوذا الذي قُتل على يد أخيه يهورام 5) هيماني الذي شارك في إعادة الملك حزقيا 6) لاوي وناظر في زمن حزقيا 7) رئيس الهيكل في إصلاحات يوشيا 8) أبو عوبديا من بني يوآب في زمن عزرا 9) والد شكنيا من بني عيلام في زمن عزرا 10) ابن عيلام الذي طلق امرأته الغريبة في زمن عزرا 11) كاهن من بني حاريم كان عليه أيضا أن يطلق امرأته الغريبة في زمن عزرا</t>
  </si>
  <si>
    <t> H3171I</t>
  </si>
  <si>
    <t>رجل عاش في زمن الملكية المنقسمة، ورد ذكره فقط في 1 أي 27: 32؛ ابن: حشموني (H2453H) § يحيئيل = "حي الله" 1) لاوي وأحد رؤساء الموسيقيين في زمن داود 2) لاوي جرشوني كان مسؤولاً عن الكنوز في زمن داود 3) ابن حشموني وزعيم داود ومعلم أبناء داود 4) ابن ملك يهوشافاط ملك يهوذا الذي قتل على يد أخيه يهورام 5) هيماني الذي شارك في إعادة الملك حزقيا 6) لاوي وناظر في زمن حزقيا 7 ) رئيس الهيكل في أيام إصلاحات يوشيا 8) أبو عوبديا من بني يوآب في زمن عزرا 9) أبو شكنيا من بني عيلام في زمن عزرا 10) ابن عيلام الذي خلع امرأته الغريبة في زمن عزرا 11) كاهن من بني حاريم وكان عليه أيضا أن يطلق زوجته الغريبة في زمن عزرا</t>
  </si>
  <si>
    <t> H3171J</t>
  </si>
  <si>
    <t>رجل من سبط يهوذا عاش في زمن الملكية المنقسمة، ورد ذكره فقط في 2 أي 21: 2؛ ابن: يهوشافاط (ح3092ط)؛ شقيق: يهورام (H3088)، عزريا (H5838Q)، زكريا (H2148J)، عزرياهو (H5838R)، ميخائيل (H4317O) وشفطيا (H8203K) § يحيئيل = "يحيا الله" 1) لاوي وأحد كبار الموسيقيين في في زمن داود 2) لاوي جرشوني كان على الخزائن في زمن داود 3) ابن حكموني ووكيل داود ومعلم أبناء داود 4) ابن ملك يهوشافاط ملك يهوذا قُتل على يد أخيه يهورام 5) هيماني الذي شارك في إعادة الملك حزقيا 6) لاوي وناظر في زمن حزقيا 7) رئيس الهيكل في إصلاحات يوشيا 8) والد عوبديا من بني يوآب في زمن عزرا 9) والد شكنيا من بني عيلام في زمن عزرا 10) ابن عيلام الذي طلق امرأته الأجنبية في زمن عزرا 11) كاهن من بني حاريم الذي كان عليه أيضا أن يطلق أجنبيته زوجة في زمن عزرا</t>
  </si>
  <si>
    <t>H3171K</t>
  </si>
  <si>
    <t> يهوئيل</t>
  </si>
  <si>
    <t> رجل من سبط لاوي عاش في زمن الملكية المنقسمة، ورد ذكره فقط في 2 أي 29: 14؛ ابن: هيمان (H1968I)؛ شقيق: شمعي (H8096P) § يحيئيل = "حي الله" 1) لاوي وأحد رؤساء الموسيقيين في زمن داود 2) لاوي جرشوني كان مسؤولاً عن الكنوز في زمن داود 3) ابن حشموني وزعيم داود ومعلم أبناء داود 4) ابن ملك يهوشافاط ملك يهوذا الذي قتل على يد أخيه يهورام 5) هيماني الذي شارك في إعادة الملك حزقيا 6) لاوي وناظر في زمن حزقيا 7 ) رئيس الهيكل في أيام إصلاحات يوشيا 8) أبو عوبديا من بني يوآب في زمن عزرا 9) أبو شكنيا من بني عيلام في زمن عزرا 10) ابن عيلام الذي خلع امرأته الغريبة في زمن عزرا 11) كاهن من بني حاريم وكان عليه أيضا أن يطلق زوجته الغريبة في زمن عزرا</t>
  </si>
  <si>
    <t> H3171L</t>
  </si>
  <si>
    <t>رجل عاش في زمن الملكية المنقسمة، مذكور فقط في 2أخ 31: 13 § يحيئيل = "يحيا الله" 1) لاوي وأحد كبار الموسيقيين في زمن داود 2) لاوي جرشوني كان مسؤولاً عن الكنوز في زمن داود 3) ابن حكموني وزعيم داود ومعلم أبناء داود 4) ابن ملك يهوشافاط ملك يهوذا الذي قُتل على يد أخيه يهورام 5) هيماني الذي شارك في إعادة الملك حزقيا 6) لاوي وناظر في زمن حزقيا 7) رئيس الهيكل في إصلاحات يوشيا 8) أبو عوبديا من بني يوآب في زمن عزرا 9) والد شكنيا من بني عيلام في زمن عزرا 10) ابن عيلام الذي طلق امرأته الغريبة في زمن عزرا 11) كاهن من بني حاريم كان عليه أيضا أن يطلق امرأته الغريبة في زمن عزرا</t>
  </si>
  <si>
    <t> H3171M</t>
  </si>
  <si>
    <t>رجل عاش في زمن الملكية المنقسمة، مذكور فقط في 2أخ 35: 8 § يحيئيل = "حي الله" 1) لاوي وأحد كبار الموسيقيين في زمن داود 2) لاوي جرشوني كان مسؤولاً عن الكنوز في زمن داود 3) ابن حكموني وزعيم داود ومعلم أبناء داود 4) ابن ملك يهوشافاط ملك يهوذا الذي قُتل على يد أخيه يهورام 5) هيماني الذي شارك في إعادة الملك حزقيا 6) لاوي وناظر في زمن حزقيا 7) رئيس الهيكل في إصلاحات يوشيا 8) أبو عوبديا من بني يوآب في زمن عزرا 9) والد شكنيا من بني عيلام في زمن عزرا 10) ابن عيلام الذي طلق امرأته الغريبة في زمن عزرا 11) كاهن من بني حاريم كان عليه أيضا أن يطلق امرأته الغريبة في زمن عزرا</t>
  </si>
  <si>
    <t> H3171N</t>
  </si>
  <si>
    <t>رجل يعيش في زمن السبي والعودة، مذكور فقط في عز 8: 9؛ والد: عوبديا (H5662P) § يحيئيل = "حي الله" 1) لاوي وأحد رؤساء الموسيقيين في زمن داود 2) لاوي جرشوني كان مسؤولاً عن الكنوز في زمن داود 3) ابن حكموني وزعيم داود ومعلم أبناء داود 4) ابن ملك يهوشافاط ملك يهوذا الذي قتل على يد أخيه يهورام 5) هيماني الذي شارك في إعادة الملك حزقيا 6) لاوي وناظر في زمن حزقيا 7 ) رئيس الهيكل في أيام إصلاحات يوشيا 8) أبو عوبديا من بني يوآب في زمن عزرا 9) أبو شكنيا من بني عيلام في زمن عزرا 10) ابن عيلام الذي خلع امرأته الغريبة في زمن عزرا 11) كاهن من بني حاريم وكان عليه أيضا أن يطلق زوجته الغريبة في زمن عزرا</t>
  </si>
  <si>
    <t> H3171O</t>
  </si>
  <si>
    <t>رجل يعيش في زمن السبي والعودة، مذكور فقط في عز 10: 2؛ والد: شكنيا (H7935L) § يحيئيل = "حي الله" 1) لاوي وأحد كبار الموسيقيين في زمن داود 2) لاوي جرشوني كان مسؤولاً عن الكنوز في زمن داود 3) ابن حكموني وزعيم داود ومعلم أبناء داود 4) ابن ملك يهوشافاط ملك يهوذا الذي قتل على يد أخيه يهورام 5) هيماني الذي شارك في إعادة الملك حزقيا 6) لاوي وناظر في زمن حزقيا 7 ) رئيس الهيكل في أيام إصلاحات يوشيا 8) أبو عوبديا من بني يوآب في زمن عزرا 9) أبو شكنيا من بني عيلام في زمن عزرا 10) ابن عيلام الذي خلع امرأته الغريبة في زمن عزرا 11) كاهن من بني حاريم وكان عليه أيضا أن يطلق زوجته الغريبة في زمن عزرا</t>
  </si>
  <si>
    <t> H3171P</t>
  </si>
  <si>
    <t>رجل يعيش في زمن السبي والعودة، مذكور فقط في عز 10: 21 يحيئيل = "حي الله" 1) لاوي وأحد كبار الموسيقيين في زمن داود 2) لاوي جرشوني كان مسؤولاً عن كنوز في زمن داود 3) ابن حكموني وزعيم داود ومعلم أبناء داود 4) ابن ملك يهوشافاط ملك يهوذا قُتل على يد أخيه يهورام 5) هيماني الذي شارك في إعادة الملك حزقيا 6) ) لاوي وناظر في زمن حزقيا 7) رئيس الهيكل في إصلاحات يوشيا 8) والد عوبديا من بني يوآب في زمن عزرا 9) والد شكنيا من بني عيلام في زمن عزرا 10) ابن عيلام الذي طلق امرأته الغريبة في زمن عزرا 11) كاهن من بني حاريم كان عليه أيضا أن يطلق امرأته الغريبة في زمن عزرا</t>
  </si>
  <si>
    <t> H3171Q</t>
  </si>
  <si>
    <t>رجل يعيش في زمن السبي والعودة، مذكور فقط في عز 10: 26 يحيئيل = "حي الله" 1) لاوي وأحد كبار الموسيقيين في زمن داود 2) لاوي جرشوني كان مسؤولاً عن كنوز في زمن داود 3) ابن حكموني وزعيم داود ومعلم أبناء داود 4) ابن ملك يهوشافاط ملك يهوذا قُتل على يد أخيه يهورام 5) هيماني الذي شارك في إعادة الملك حزقيا 6) ) لاوي وناظر في زمن حزقيا 7) رئيس الهيكل في إصلاحات يوشيا 8) والد عوبديا من بني يوآب في زمن عزرا 9) والد شكنيا من بني عيلام في زمن عزرا 10) ابن عيلام الذي طلق امرأته الغريبة في زمن عزرا 11) كاهن من بني حاريم كان عليه أيضا أن يطلق امرأته الغريبة في زمن عزرا</t>
  </si>
  <si>
    <t> ح3172</t>
  </si>
  <si>
    <t> יְחִיאֵלִי</t>
  </si>
  <si>
    <t> جهيلي</t>
  </si>
  <si>
    <t xml:space="preserve">رجل عاش في زمن الملكية المنقسمة، ورد ذكره لأول مرة في 1 أي 23: 8؛ ابن لادان (H3936I)؛ شقيق: زيتام (H2241)، جويل (H3100O)؛ اسم آخر لـ ye.chi.el (إسرائيل "يحيئيل" H3171H) § Jehieli = "الله يحيي" أو "يجرفه الله" لاوي جرشوني من عائلة لعدان</t>
  </si>
  <si>
    <t> H3173</t>
  </si>
  <si>
    <t> يالله</t>
  </si>
  <si>
    <t> صفة 1) ، واحد فقط ، انفرادي ، واحد 1 أ) فقط ، فريد ، واحد 1 ب) انفرادي 1 ج) (TWOT) الابن المولود فقط 2) واحد</t>
  </si>
  <si>
    <t> H3174</t>
  </si>
  <si>
    <t> יְחִיָּה</t>
  </si>
  <si>
    <t> يحيى</t>
  </si>
  <si>
    <t xml:space="preserve"> رجل عاش في زمن الملكية المنقسمة، ورد ذكره لأول مرة في 1 أي 15: 18؛ ويُدعى ايضا يحييا في ١ اخ ١٥:٢٤؛ Another name of ye.i.el (יְעִיאֵל "Jeiel" H3273I) § Jehiah = "Jehovah lives" doorkeeper of the ark at the time of its establishment in Jerusalem</t>
  </si>
  <si>
    <t> H3175</t>
  </si>
  <si>
    <t> يالله</t>
  </si>
  <si>
    <t> منتظر</t>
  </si>
  <si>
    <t> الانتظار، على أمل</t>
  </si>
  <si>
    <t> H3176G</t>
  </si>
  <si>
    <t> يـ</t>
  </si>
  <si>
    <t> انتظر: انتظر</t>
  </si>
  <si>
    <t> انتظر [for_time] 1) للانتظار، الأمل، توقع 1أ) (نيفال) للانتظار 1ب) (Piel) 1b1) للانتظار، الانتظار، الانتظار 1b2) الانتظار، الأمل 1ج) (هيفيل) الانتظار، الانتظار , wait for, hope for Also means: ya.chal (יָחַל ": hope" H3176H)</t>
  </si>
  <si>
    <t> H3176H</t>
  </si>
  <si>
    <t> الانتظار: الأمل</t>
  </si>
  <si>
    <t> : الأمل/الثقة 1) الانتظار، الأمل، توقع 1أ) (نيفال) الانتظار 1ب) (Piel) 1b1) الانتظار، الانتظار، الانتظار 1b2) الانتظار، الأمل 1ج) (هيفيل) الانتظار، الانتظار، انتظر، الأمل ل</t>
  </si>
  <si>
    <t> H3177</t>
  </si>
  <si>
    <t> يود</t>
  </si>
  <si>
    <t> الجليل</t>
  </si>
  <si>
    <t xml:space="preserve"> رجل من سبط زبولون يعيش في زمن مصر والبرية، ورد ذكره لأول مرة في تك 46: 14؛ ابن: زبولون (ح2074)؛ شقيق: سريد (H5624) وإيلون (H0356H) واسمه أيضًا: yach.le.e.li (إسرائيل، "Jahleelite" H3178) § Jahleel = "الله ينتظر" الثالث من أبناء زبولون الثلاثة؛ مؤسس آل الجاهليئيليين</t>
  </si>
  <si>
    <t> H3178</t>
  </si>
  <si>
    <t> יַחְלְאֵלִי</t>
  </si>
  <si>
    <t> الجاهليتي</t>
  </si>
  <si>
    <t xml:space="preserve">شخص من نسل جهليل، وهو رجل من سبط زبولون عاش في زمن مصر والبرية، وقد ورد ذكره لأول مرة في تك 46: 14؛ ابن: زبولون (ح2074)؛ شقيق: سريد (هـ5624) وإيلون (هـ0356هـ) مجموعة yach.le.el (إسرائيل "جهليل" ح3177) § الجاهليليون = "رجاء الله" أحفاد جاهليئيل من سبط زبولون</t>
  </si>
  <si>
    <t> H3179</t>
  </si>
  <si>
    <t> يـ</t>
  </si>
  <si>
    <t> 1) لتكون ساخنة ، تصور 1 أ) (Qal) 1a1) لتكون ساخنة ، تصبح ساخنة 1 أ 2) لتزاوج (من الحيوانات) 1 أ 3) لتكون أو تصبح ساخنة (شكل الغضب) 1 ب) (بيل) 1 ب 1) للحمل (جنسيا) 1b2) ليكون في الحرارة (الحيوانات)</t>
  </si>
  <si>
    <t> H3180</t>
  </si>
  <si>
    <t> יַחְמוּר</t>
  </si>
  <si>
    <t> 1) roebuck 1a) نوع من الغزلان ، محمر اللون 1b) ربما حيوان منقرض ، المعنى الدقيق غير معروف</t>
  </si>
  <si>
    <t> H3181</t>
  </si>
  <si>
    <t> יַחְמַי</t>
  </si>
  <si>
    <t> الجهمي</t>
  </si>
  <si>
    <t xml:space="preserve">رجل من سبط يساكر يعيش في زمن مصر والبرية، مذكور فقط في ١ اخ ٧:٢؛ ابن: تولا (H8439)؛ شقيق: عزي (H5813H)، رفايا (H7509I)، يرئيل (H3400)، إبسام (H3005) وشموئيل (H8050I) § جهماي = "الذي يحرسه الرب" رجل من يساكر وأحد رؤساء عائلة تولاع</t>
  </si>
  <si>
    <t> H3182</t>
  </si>
  <si>
    <t> يـ</t>
  </si>
  <si>
    <t> 1) حافي القدمين</t>
  </si>
  <si>
    <t> H3183</t>
  </si>
  <si>
    <t> يود</t>
  </si>
  <si>
    <t> جهزيل</t>
  </si>
  <si>
    <t xml:space="preserve"> رجل من سبط نفتالي يعيش في زمن مصر والبرية، ورد ذكره لأول مرة في تك 46: 24؛ ابن: نفتالي (H5321)؛ شقيق: جوني (H1476)، يزر (H3337)، وشليم (H8006)؛ ويُدعى أيضًا ياحصيئيل في ١ اخ ٧:١٣؛ § ياحصئيل = "الله يقسم" الأول من أبناء نفتالي الأربعة ومؤسس عائلة الجاهزيليين</t>
  </si>
  <si>
    <t> H3184</t>
  </si>
  <si>
    <t> יַחְצְאֵלִי</t>
  </si>
  <si>
    <t> جهزيليتي</t>
  </si>
  <si>
    <t xml:space="preserve">شخص من نسل ياحصئيل، وهو رجل من سبط نفتالي عاش في زمن مصر والبرية، وقد ورد ذكره لأول مرة في تك 46: 24؛ ابن: نفتالي (H5321)؛ شقيق: جوني (H1476)، يزر (H3337)، وشليم (H8006)؛ ويُدعى أيضًا ياحصيئيل في ١ اخ ٧:١٣؛ Group of yach.tse.el (יַחְצְאֵל "Jahzeel" H3183) § Jahzeelites , of Jahzeel "God divides" the descendants of Jahzeel, the 1st son of Naphtali</t>
  </si>
  <si>
    <t> H3185</t>
  </si>
  <si>
    <t> יַחְצִיאֵל</t>
  </si>
  <si>
    <t> جهزيل</t>
  </si>
  <si>
    <t xml:space="preserve"> رجل من سبط نفتالي يعيش في زمن مصر والبرية، ورد ذكره لأول مرة في تك 46: 24؛ ابن: نفتالي (H5321)؛ شقيق: جوني (H1476)، يزر (H3337)، وشليم (H8006)؛ ويُدعى أيضًا ياحصيئيل في ١ اخ ٧:١٣؛ Another name of yach.tse.el (יַחְצְאֵל "Jahzeel" H3183) § Jahziel = "God divides" the 1st of the 4 sons of Naphtali and founder of the family of Jahzeelites</t>
  </si>
  <si>
    <t> H3186</t>
  </si>
  <si>
    <t> اليوم</t>
  </si>
  <si>
    <t>(Qal) لتأخير، تاري، تأجيل تهجئة أخرى لـ a.char ( аë यर "لتأخير" H0309)</t>
  </si>
  <si>
    <t> H3187</t>
  </si>
  <si>
    <t> يـ</t>
  </si>
  <si>
    <t> للتسجيل</t>
  </si>
  <si>
    <t> (هثبائيل) لحساب الأنساب، سجل في علم الأنساب، سجل، سجل</t>
  </si>
  <si>
    <t> H3188</t>
  </si>
  <si>
    <t> يـ</t>
  </si>
  <si>
    <t> H3189G</t>
  </si>
  <si>
    <t> يانص</t>
  </si>
  <si>
    <t> جهات</t>
  </si>
  <si>
    <t> رجل من سبط يهوذا عاش في زمن الملكية المنقسمة، ورد ذكره لأول مرة في 1 أي 4: 2؛ ابن: هاروه (ح7204)؛ والد: أحوماي (H0267) ولاهد (H3855) § يحث = "سوف يخطف" 1) ابن راية وحفيد شوبال من سبط يهوذا 2) ابن لبني وحفيد جرشوم وحفيد لاوي. 3) لاوي جرشوني. الابن البكر لشمعي وحفيد لعدان. مؤسس بيت يحث 4) لاوي وابن شلوموت 5) لاوي مراري في ملك يوشيا</t>
  </si>
  <si>
    <t> H3189H</t>
  </si>
  <si>
    <t>رجل من سبط لاوي عاش في زمن مصر والبرية، ورد ذكره لأول مرة في ١ أخبار ٦:٢٠؛ ابن: لبني (ح3845)؛ شقيق: لادان (H3936I)، شمعي (H8096W)؛ والد: زمه (ح2155)؛ ويُدعى أيضًا شمعي في ١ اخ ٦:٤٢؛ يُسمى أيضًا: shim.i (بشيمى "Shimei" H8096V) § يحث = "سوف يخطف" 1) ابن ريايا وحفيد شوبال من سبط يهوذا 2) ابن لبني وحفيد جرشوم وحفيد لاوي 3) لاوي جرشوني. الابن البكر لشمعي وحفيد لعدان. مؤسس بيت يحث 4) لاوي وابن شلوموت 5) لاوي مراري في ملك يوشيا</t>
  </si>
  <si>
    <t> H3189I</t>
  </si>
  <si>
    <t>رجل من سبط لاوي عاش في زمن مصر والبرية، ورد ذكره لأول مرة في ١ أخبار ٢٣:١٠؛ ابن: شمعي (H8096)؛ شقيق: زينة (ح2126)، يعوش (ح3266ج) وبريعة (ح1283ج) § يحث = "سوف يخطف" 1) ابن راية وحفيد شوبال من سبط يهوذا 2) ابن لبني وحفيد جرشوم وحفيد لاوي 3) لاوي جرشوني. الابن البكر لشمعي وحفيد لعدان. مؤسس بيت يحث 4) لاوي وابن شلوموت 5) لاوي مراري في ملك يوشيا</t>
  </si>
  <si>
    <t> H3189J</t>
  </si>
  <si>
    <t>رجل من سبط لاوي عاش في زمن الملكية المنقسمة، ورد ذكره فقط في ١ أخبار ٢٤:٢٢؛ ابن: شلوميث (H8019A) § يحث = "سوف يخطف" 1) ابن راية وحفيد شوبال من سبط يهوذا 2) ابن لبني وحفيد جرشوم وحفيد لاوي 3) لاوي جرشوني ; الابن البكر لشمعي وحفيد لعدان. مؤسس بيت يحث 4) لاوي وابن شلوموت 5) لاوي مراري في ملك يوشيا</t>
  </si>
  <si>
    <t> H3189K</t>
  </si>
  <si>
    <t> رجل يعيش في زمن الملكية المنقسمة، مذكور فقط في 2أخ 34:12 § يحث = "سوف يخطف" 1) ابن راية وحفيد شوبال من سبط يهوذا 2) ابن لبني وحفيد جرشوم وحفيد لاوي 3) لاوي جرشوني. الابن البكر لشمعي وحفيد لعدان. مؤسس بيت يحث 4) لاوي وابن شلوموت 5) لاوي مراري في ملك يوشيا</t>
  </si>
  <si>
    <t> H3189L</t>
  </si>
  <si>
    <t>رجل من سبط لاوي عاش في زمن مصر والبرية، ورد ذكره لأول مرة في خروج ٦: ١٧؛ ابن: غيرشون (H1648)؛ شقيق: شمعي (H8096)؛ والد: يحث (H3189H)، لادان (H3936I)، شمعي (H8096W)؛ ويُدعى أيضًا يحث في ١ أخبار ٦:٤٣؛ لادان (طبعة الملك جيمس: لادان) في ١ اخ ٢٣: ٧، ٩؛ 26.21؛ اسم آخر لـ liv.ni ( lemni "Libni" H3845G) § يحث = "سوف يخطف" 1) ابن رايا وحفيد شوبال من سبط يهوذا 2) ابن لبني وحفيد جرشوم وحفيد لاوي 3) لاوي جرشوني. الابن البكر لشمعي وحفيد لعدان. مؤسس بيت يحث 4) لاوي وابن شلوموت 5) لاوي مراري في ملك يوشيا</t>
  </si>
  <si>
    <t> H3190</t>
  </si>
  <si>
    <t> يدين</t>
  </si>
  <si>
    <t>1) أن تكون جيدًا، أن تكون سعيدًا، أن تكون جيدًا، أن تكون سعيدًا 1أ) (Qal) 1a1) أن تكون سعيدًا، أن تكون سعيدًا 1a2) أن تكون في وضع جيد 1a3) أن تكون جيدًا، أن تكون جيدًا، أن تسير بشكل جيد مع 1a4) إلى كن مُرضيًا، كن مُرضيًا لـ 1ب) (هيفيل) 1ب1) لتسعد، ابتهج 1ب2) لفعل الخير، تعامل بشكل جيد مع 1ب3) للقيام بعمل جيد، افعل جيدًا 1ب4) لجعل شيئًا جيدًا أو صحيحًا أو جميلًا 1ب5) ل افعل الخير، افعل الصواب</t>
  </si>
  <si>
    <t> H3191</t>
  </si>
  <si>
    <t> يدين</t>
  </si>
  <si>
    <t> (P'al) to be good, do good, be pleasing Aramaic of ya.tav (יָטַב "be good" H3190)</t>
  </si>
  <si>
    <t> H3192</t>
  </si>
  <si>
    <t> יׇטְבָה</t>
  </si>
  <si>
    <t> جوتبة</t>
  </si>
  <si>
    <t xml:space="preserve"> § يطبة = "سارة" مدينة في يهوذا، مسقط رأس مشلمة زوجة الملك منسى.</t>
  </si>
  <si>
    <t> H3193</t>
  </si>
  <si>
    <t> יׇטְבָ֫תָה</t>
  </si>
  <si>
    <t> جوتباتة</t>
  </si>
  <si>
    <t xml:space="preserve"> § يطبات أو يطباثة = "متعة" مكان توقف في البرية</t>
  </si>
  <si>
    <t> H3194</t>
  </si>
  <si>
    <t> هي</t>
  </si>
  <si>
    <t> جوتة</t>
  </si>
  <si>
    <t xml:space="preserve"> § يوطة = "مدينة ممتدة" في جبل يهوذا في جوار معون والكرمل. يوتا الحديثة</t>
  </si>
  <si>
    <t> H3195G</t>
  </si>
  <si>
    <t>יְטוּר</t>
  </si>
  <si>
    <t> جيتور</t>
  </si>
  <si>
    <t> رجل من العرب عاش في زمن البطاركة، ورد ذكره لأول مرة في تك 25: 15؛ ابن: إسماعيل (ح3458)؛ شقيق: نبايوت (ه 5032)، قيدار (ح 6938)، أدببيل (ح 0110)، مبسام (ح 4017)، مشما (ح 4927)، دومة ( ح 1746)، ماسا ( ح 4854)، هداد ( ح 2316)، تيما ( ح 8485)، نافيش ( ح ). H5305)، قديمة (H6929) ومحلة (H4258) § جيتور = "مرفق" 1) ابن إسماعيل الذي حارب نسله إسرائيل شرق نهر الأردن 1أ) ويسمى أيضًا "إيطوريا"</t>
  </si>
  <si>
    <t> H3195H</t>
  </si>
  <si>
    <t xml:space="preserve"> § يطور = "مرفق" ابن إسماعيل الذي حارب نسله إسرائيل شرق نهر الأردن 1أ) ويسمى أيضًا "إيطوريا"</t>
  </si>
  <si>
    <t> H3196</t>
  </si>
  <si>
    <t> يالله</t>
  </si>
  <si>
    <t> H3197</t>
  </si>
  <si>
    <t> يـ</t>
  </si>
  <si>
    <t> اليد، (الطريق) الجانب</t>
  </si>
  <si>
    <t> H3198</t>
  </si>
  <si>
    <t> يـ</t>
  </si>
  <si>
    <t>1) للإثبات ، والقرار ، والقاضي ، والتوبيخ ، والتوبيخ ، والتصحيح ، ويكون الحق 1 أ) (هيفيل) 1 أ 1) ليقرر ، القاضي 1 أ 2) ليحكم ، ويعين 1 أ 3) لإثبات أنه على حق ، وإثبات 1 أ 4) لإقناع ، وإدانة 1 أ 5) ) لتوبيخ ، chide 1a6) لتصحيح ، توبيخ 1b) (Hophal) ليتم تأديبها 1 ج) (Niphal) إلى العقل ، السبب معًا 1 د) (Hithp) للمناقشة</t>
  </si>
  <si>
    <t> H3199G</t>
  </si>
  <si>
    <t> يالله</t>
  </si>
  <si>
    <t> جاتشين</t>
  </si>
  <si>
    <t> رجل من سبط شمعون يعيش في زمن مصر والبرية، ورد ذكره لأول مرة في تك 46: 10؛ ابن: سمعان (ح8095)؛ شقيق: يموئيل (H3223)، يامين (H3226)، أوهاد (H0161)، زارح (H2226L) وشاول (H7586H)؛ ويُدعى أيضًا يريب في 1 أخبار 4:24؛ § ياكين = "يثبت" الابن الرابع لشمعون ومؤسس عائلة الياكينيين</t>
  </si>
  <si>
    <t> H3199H</t>
  </si>
  <si>
    <t xml:space="preserve"> § ياكين = "سوف يقيم" اسم العمود الأيمن أمام الهيكل</t>
  </si>
  <si>
    <t> H3199I</t>
  </si>
  <si>
    <t>رجل من سبط لاوي يعيش في زمن السبي والعودة، ذُكر لأول مرة في 1 أي 9: 10. ياكين = "سيقيم" كاهنًا بعد السبي في زمن نحميا.</t>
  </si>
  <si>
    <t> H3199J</t>
  </si>
  <si>
    <t> رجل يعيش في زمن الملكية المنقسمة، مذكور فقط في 1أي 24:17 § ياكين = "سيقيم" كاهنًا ورئيس الدورة الحادية والعشرين في زمن داود</t>
  </si>
  <si>
    <t> H3200</t>
  </si>
  <si>
    <t> فيلي</t>
  </si>
  <si>
    <t> جاشينيت</t>
  </si>
  <si>
    <t xml:space="preserve"> شخص من نسل ياكين، وهو رجل من سبط شمعون يعيش في زمن مصر والبرية، وقد ورد ذكره لأول مرة في تك 46: 10؛ ابن: سمعان (ح8095)؛ شقيق: يموئيل (H3223)، يامين (H3226)، أوهاد (H0161)، زارح (H2226L) وشاول (H7586H)؛ ويُدعى أيضًا يريب في 1 أخبار 4:24؛ مجموعة ياخين ( ينة ياكين ه3199) § ياكينيين، من ياكين "سيثبت" نسل ياكين</t>
  </si>
  <si>
    <t> H3201</t>
  </si>
  <si>
    <t> يـ</t>
  </si>
  <si>
    <t>1) أن تسود، وتتغلب، وتتحمل، وتمتلك القوة، وتكون قادرًا 1أ) (Qal) 1a1) لتكون قادرًا، وتكون قادرًا على اكتساب أو إنجاز، وتكون قادرًا على التحمل، وتكون قادرًا على الوصول إلى 1a2) لتسود، وتنتصر على أو ضد ، تغلب، كن منتصرًا 1أ3) أن تمتلك القدرة، تتمتع بالقوة الآرامية المكافئة: ye.khel ( ‏، ‏، ‏، "يكون قادراً" H3202)</t>
  </si>
  <si>
    <t> H3202</t>
  </si>
  <si>
    <t> يـ</t>
  </si>
  <si>
    <t> 1) لتكون قادرًا 1a) (P'al) 1a1) لتكون قادرًا على 1a2) لتنتصر</t>
  </si>
  <si>
    <t> H3203</t>
  </si>
  <si>
    <t> יְכָלְיָהוּ</t>
  </si>
  <si>
    <t> جاكوليا</t>
  </si>
  <si>
    <t xml:space="preserve"> امرأة تعيش في زمن الملكية المنقسمة، مذكورة لأول مرة في 2 مل 15: 2؛ متزوج من أمصيا (ح0558)؛ والدة: عزيا (H5818) § يكليا أو يكليا = "يهوه قادر" زوجة أمصيا ملك يهوذا وأم الملك عزيا (عزريا)</t>
  </si>
  <si>
    <t> H3204</t>
  </si>
  <si>
    <t> יְכוֹנְיָה</t>
  </si>
  <si>
    <t> جيكونيا</t>
  </si>
  <si>
    <t xml:space="preserve">ملك من سبط يهوذا عاش في زمن الملكية المنقسمة، ورد ذكره لأول مرة في 2 مل 24: 6؛ ابن: يهوياقيم (ه 3079) نحوشتا (ه 5179)؛ والد: صدقيا (H6667I)(؟) وشألتيئيل (H7597A)؛ ويُدعى أيضًا يكنيا في ١ اخ ٣: ١٦، ١٧؛ 2x27.20؛ 28.4؛ 29.2؛ كنياهو في إر 22: 24، 28؛ 37.1؛ شلوم في إرميا 22: 11؛ يكنيا (طبعة الملك جيمس: يكنيا؛ NIV: يكنيا) في مت 1: 11؛ 1x Another name of ye.ho.ya.khin (יְהוֹיָכִין "Jehoiachin" H3078) § Jeconiah = "Jehovah will establish" 1) son of king Jehoiakim of Judah and king of Judah for 3 months and 10 days before he surrendered to Nebuchadnezzar and تم أسره إلى بابل حيث سُجن لمدة 36 عامًا؛ أطلق سراحه عند وفاة نبوخذ نصر وعاش في بابل حتى وفاته 1 أ) تهجئة أولية "يهوياكين"</t>
  </si>
  <si>
    <t> H3205</t>
  </si>
  <si>
    <t> يـ</t>
  </si>
  <si>
    <t>1) لتحمل ، إحضار ، إنجاب ، جنس ، عمل 1 أ) (Qal) 1a1) لتحمل ، ولدت 1a1a) من ولادة الطفل 1a1b) من الضيق (على نحو مماثل) 1a1c) من (السلوك) الشرير 1a2) لتلد 1b) ( Niphal) أن يولد 1c) (Piel) 1c1) للتسبب أو المساعدة على الولادة 1c2) للمساعدة أو التميل كقابلة 1c3) قابلة (المشاركة) 1d) (Pual) ليتم ولادتها 1e) (Hiphil) 1e1) أنجب (طفل) 1e2) لتحمل (شكل - من الأشرار يولد الإثم) 1f) (Hophal) يوم الميلاد ، عيد ميلاد (المصدر) 1g) (Hithpael) لإعلان ولادة الشخص (النسب)</t>
  </si>
  <si>
    <t> H3206</t>
  </si>
  <si>
    <t> جيد</t>
  </si>
  <si>
    <t> 1) طفل ، ابن ، ولد ، نسل ، شباب 1 أ) طفل ، ابن ، ولد 1 ب) طفل ، أطفال 1 ج) أحفاد 1 د) شباب 1 هـ) إسرائيليون مرتدون (شكل)</t>
  </si>
  <si>
    <t> H3207</t>
  </si>
  <si>
    <t> شكرا</t>
  </si>
  <si>
    <t> عذراء</t>
  </si>
  <si>
    <t> فتاة، فتاة، فتاة صالحة للزواج</t>
  </si>
  <si>
    <t> H3208</t>
  </si>
  <si>
    <t> جيد</t>
  </si>
  <si>
    <t> الطفولة والشباب</t>
  </si>
  <si>
    <t> H3209</t>
  </si>
  <si>
    <t> ييلند</t>
  </si>
  <si>
    <t> H3210</t>
  </si>
  <si>
    <t> يلون</t>
  </si>
  <si>
    <t> جالون</t>
  </si>
  <si>
    <t xml:space="preserve">رجل من سبط يهوذا(؟) عاش في زمن الملكية المنقسمة، لم يُذكر إلا في ١ أخبار ٤:١٧؛ ابن: عزرة (ح5834)؛ شقيق: يثر (H3500J)، مريد (H4778) وإفر (H6081H) § يالون = "يهوه يسكن" ابن عزرا ومن نسل كالب</t>
  </si>
  <si>
    <t> H3211</t>
  </si>
  <si>
    <t> يالله</t>
  </si>
  <si>
    <t> H3212</t>
  </si>
  <si>
    <t> يـ</t>
  </si>
  <si>
    <t> 1) اذهب ، امشي ، تعال 1 أ) (قال) 1 أ 1) اذهب ، امشي ، تعال ، انطلق ، تقدم ، تحرك ، ابتعد 1 أ 2) ليموت ، يعيش ، أسلوب الحياة (شكل) 1 ب) (هيفيل) إلى يؤدي ، يجلب ، يقود بعيدا ، يحمل ، سبب للمشي</t>
  </si>
  <si>
    <t> H3213</t>
  </si>
  <si>
    <t> يـ</t>
  </si>
  <si>
    <t> (هيفيل) يعوي، يعوي، يعوي</t>
  </si>
  <si>
    <t> H3214</t>
  </si>
  <si>
    <t> يـ</t>
  </si>
  <si>
    <t> عواء</t>
  </si>
  <si>
    <t> عواء (من الوحوش)</t>
  </si>
  <si>
    <t> H3215</t>
  </si>
  <si>
    <t> هي</t>
  </si>
  <si>
    <t> عويل (من الضيق) ، نحيب</t>
  </si>
  <si>
    <t> H3216</t>
  </si>
  <si>
    <t> يـ</t>
  </si>
  <si>
    <t> أن يصرخ</t>
  </si>
  <si>
    <t> 1) (قال) للتحدث بتسرع ، تحدث بعنف 1 أ) (TWOT) لتبتلع ، تبتلع للأسفل</t>
  </si>
  <si>
    <t> H3217</t>
  </si>
  <si>
    <t> يانص</t>
  </si>
  <si>
    <t> جرب، تقرحات جلدية، قشور، قشرة، مرض ثوراني</t>
  </si>
  <si>
    <t> H3218</t>
  </si>
  <si>
    <t> يـ</t>
  </si>
  <si>
    <t>1) الجراد الصغير (مرحلة مبكرة من التطور) 1 أ) كاتربيلر (يلتهم)</t>
  </si>
  <si>
    <t> H3219</t>
  </si>
  <si>
    <t> יַלְקוּט</t>
  </si>
  <si>
    <t> كيس</t>
  </si>
  <si>
    <t> المحفظة، المحفظة، الحقيبة، الحقيبة، وعاء</t>
  </si>
  <si>
    <t> H3220G</t>
  </si>
  <si>
    <t> يـ</t>
  </si>
  <si>
    <t> : البحر 1) البحر 1 أ) البحر الأبيض المتوسط 1 ب) البحر الأحمر 1 ج) البحر الميت 1 د) بحر الجليل 1 هـ) البحر (عام) 1 و) النهر العظيم (النيل) 1 ز) البحر (الحوض الكبير في ساحة الهيكل) 1 س) باتجاه البحر، الغرب، الغرب</t>
  </si>
  <si>
    <t> H3220H</t>
  </si>
  <si>
    <t> البحر : غرب</t>
  </si>
  <si>
    <t> : الغرب 1) البحر 1 أ) البحر الأبيض المتوسط 1 ب) البحر الأحمر 1 ج) البحر الميت 1 د) بحر الجليل 1 هـ) البحر (عام) 1 و) النهر العظيم (النيل) 1 ز) البحر (الحوض الكبير في ساحة الهيكل) 1 س) باتجاه البحر، الغرب، الغرب</t>
  </si>
  <si>
    <t> H3220I</t>
  </si>
  <si>
    <t> (جبل عفرون في الغرب).</t>
  </si>
  <si>
    <t> هذا الاسم يعني البحر، باتجاه البحر، باتجاه الغرب. اسم آخر لإيف.رون ( ِِِِِِِِِِِِِِِِِِِِِِِِِِِِِِِِِِِِِِِِِِِِ "(جبل) عفرون" H6085H)</t>
  </si>
  <si>
    <t> H3221</t>
  </si>
  <si>
    <t> يـ</t>
  </si>
  <si>
    <t xml:space="preserve"> الآرامية البحرية اليام ( иѸм ": البحر" H3220G)</t>
  </si>
  <si>
    <t> H3222</t>
  </si>
  <si>
    <t> יֵמִם</t>
  </si>
  <si>
    <t> ربيع حار</t>
  </si>
  <si>
    <t> بمعنى غير مؤكد، ربما يعني البغال أو الينابيع الساخنة</t>
  </si>
  <si>
    <t> H3223</t>
  </si>
  <si>
    <t>יְמוּאֵל</t>
  </si>
  <si>
    <t> جمويل</t>
  </si>
  <si>
    <t xml:space="preserve"> رجل من سبط شمعون يعيش في زمن مصر والبرية، ورد ذكره لأول مرة في تك 46: 10؛ ابن: سمعان (ح8095)؛ شقيق: يامين (H3226)، أوهاد (H0161)، ياكين (H3199)، زارح (H2226L) وشاول (H7586H)؛ ويُدعى أيضًا نموئيل في عدد ٢٦:١٢؛ 1x § يموئيل = "يوم الله" الابن الأكبر لشمعون</t>
  </si>
  <si>
    <t> H3224</t>
  </si>
  <si>
    <t> יְמִימָה</t>
  </si>
  <si>
    <t> جميمة</t>
  </si>
  <si>
    <t xml:space="preserve"> امرأة تعيش في زمن الآباء، مذكورة فقط في أيوب ٤٢: ١٤؛ ابنة: أيوب (H0347)؛ أخت: قصيعة (H7103)، كيرن هابوخ (H7163) § جميما = "يوم فيوم" إحدى بنات أيوب المولودة بعد الاستعادة</t>
  </si>
  <si>
    <t> H3225G</t>
  </si>
  <si>
    <t> יָמִין</t>
  </si>
  <si>
    <t> 1) يمين، يد يمين، جانب يمين 1أ) يد يمين 1ب) يمين (اتجاه) 1ج) جنوب (اتجاه اليد اليمنى عند مواجهة الشرق) تعني أيضًا: ya.min (إسرائيل): جنوب" H3225H)</t>
  </si>
  <si>
    <t> H3225H</t>
  </si>
  <si>
    <t> اليمين: الجنوب</t>
  </si>
  <si>
    <t>1) اليمين ، اليد اليمنى ، الجانب الأيمن 1 أ) اليد اليمنى 1 ب) اليمين (للاتجاه) 1 ج) الجنوب (اتجاه اليد اليمنى عند مواجهة الشرق)</t>
  </si>
  <si>
    <t> H3225I</t>
  </si>
  <si>
    <t> [بنيامين</t>
  </si>
  <si>
    <t> رجل من سبط بنيامين يعيش في زمن البطاركة، ورد ذكره لأول مرة في تك 35: 18؛ ابن: إسرائيل (ح3478) وراحيل (ح7354)؛ شقيق: يوسف (ح3130)؛ الأخ غير الشقيق لكل من: رأوبين (ه7205)، شمعون (ح8095)، لاوي (ح3878)، يهوذا (ه3063)، دان (ه1835ه)، نفتالي (ه5321)، جاد (ح1410)، أشير (ه0836)، يساكر (ه3485)، زبولون (H2074) ودينا (H1783)؛ والد: بالع (H1106A)، باكر (H1071)، أشبيل (H0788)، جيرا (H1617)، نعمان (H5283)، إحي (H0278)، روش (H7220)، موبيم (H4649)، حفيم (H2650H)، أرد (H) H0714)، أحيرام (H0297) و يديعائيل (H3043)؛ ويُدعى أيضًا يامين في 1 صم 9: 1، 4؛ 22.7؛ 1x Another name of bin.ya.min (בִּנְיָמִין "Benjamin" H1144G)</t>
  </si>
  <si>
    <t> H3226G</t>
  </si>
  <si>
    <t> جامين</t>
  </si>
  <si>
    <t>رجل من سبط شمعون يعيش في زمن مصر والبرية، ورد ذكره لأول مرة في تك 46: 10؛ ابن: سمعان (ح8095)؛ شقيق: جيموئيل (H3223)، أوهاد (H0161)، ياكين (H3199)، زارح (H2226L) وشاؤول (H7586H) المسمى أيضًا: ye.mi.ni (إسرائيل، ياميني، H3228H) § جامين = "اليد اليمنى" 1 ) الابن الثاني لشمعون؛ مؤسس عائلة اليامينيين 2) يهودي ، الابن الثاني لرام اليرحمئيلي 3) اللاوي الذي ساعد عزرا في تفسير الشريعة</t>
  </si>
  <si>
    <t> H3226H</t>
  </si>
  <si>
    <t> رجل من سبط يهوذا عاش في زمن الملكية المنقسمة، ورد ذكره فقط في 1 أي 2: 27؛ ابن: رام (H7410H)؛ شقيق: معاذ (H4619) وإيكر (H6134) § جامين = "اليد اليمنى" 1) الابن الثاني لشمعون؛ مؤسس عائلة اليامينيين 2) يهودي ، الابن الثاني لرام اليرحمئيلي 3) اللاوي الذي ساعد عزرا في تفسير الشريعة</t>
  </si>
  <si>
    <t> H3226I</t>
  </si>
  <si>
    <t>رجل يعيش في زمن السبي والعودة، مذكور فقط في نحميا 8: 7 § يامين = "اليد اليمنى" 1) الابن الثاني لشمعون؛ مؤسس عائلة اليامينيين 2) يهودي ، الابن الثاني لرام اليرحمئيلي 3) اللاوي الذي ساعد عزرا في تفسير الشريعة</t>
  </si>
  <si>
    <t> H3227A</t>
  </si>
  <si>
    <t> יְמִינִי</t>
  </si>
  <si>
    <t> : يمين يمين، على يمين، يمين ويعني أيضًا: ye.mi.ni (иэпанда и ": جنوب" H3227H)</t>
  </si>
  <si>
    <t> H3227B</t>
  </si>
  <si>
    <t> [بن] جامينيت</t>
  </si>
  <si>
    <t>أحد المنحدرين من سبط بنيامين الذي كان يعيش في زمن البطاركة، ورد ذكره لأول مرة في تك 35: 18؛ ابن: إسرائيل (ح3478) وراحيل (ح7354)؛ شقيق: يوسف (ح3130)؛ الأخ غير الشقيق لكل من: رأوبين (ه7205)، شمعون (ح8095)، لاوي (ح3878)، يهوذا (ه3063)، دان (ه1835ه)، نفتالي (ه5321)، جاد (ح1410)، أشير (ه0836)، يساكر (ه3485)، زبولون (H2074) ودينا (H1783)؛ والد: بالع (H1106A)، باكر (H1071)، أشبيل (H0788)، جيرا (H1617)، نعمان (H5283)، إحي (H0278)، روش (H7220)، موبيم (H4649)، حفيم (H2650H)، أرد (H) H0714)، أحيرام (H0297) و يديعائيل (H3043)؛ ويُدعى أيضًا يامين في 1 صم 9: 1، 4؛ 22.7؛ 1x Another spelling of bin.ya.min (בִּנְיָמִין "Benjamin" H1144) § Yamin (contraction of Ben-Yamin)</t>
  </si>
  <si>
    <t> H3227H</t>
  </si>
  <si>
    <t> : south right hand, on the right, right A sub-meaning of ye.mi.ni (יְמִינִי ": right" H3227A)</t>
  </si>
  <si>
    <t> H3228G</t>
  </si>
  <si>
    <t> יָֽמִינִי</t>
  </si>
  <si>
    <t>أحد المنحدرين من سبط بنيامين الذي كان يعيش في زمن البطاركة، ورد ذكره لأول مرة في تك 35: 18؛ ابن: إسرائيل (ح3478) وراحيل (ح7354)؛ شقيق: يوسف (ح3130)؛ الأخ غير الشقيق لكل من: رأوبين (ه7205)، شمعون (ح8095)، لاوي (ح3878)، يهوذا (ه3063)، دان (ه1835ه)، نفتالي (ه5321)، جاد (ح1410)، أشير (ه0836)، يساكر (ه3485)، زبولون (H2074) ودينا (H1783)؛ والد: بالع (H1106A)، باكر (H1071)، أشبيل (H0788)، جيرا (H1617)، نعمان (H5283)، إحي (H0278)، روش (H7220)، موبيم (H4649)، حفيم (H2650H)، أرد (H) H0714)، أحيرام (H0297) و يديعائيل (H3043)؛ ويُدعى أيضًا يامين في 1 صم 9: 1، 4؛ 22.7؛ 1x Another spelling of bin.ya.min (בִּנְיָמִין "Benjamin" H1144) § Jaminites , of Jamin "the right hand" the descendants of Jamin</t>
  </si>
  <si>
    <t> H3228H</t>
  </si>
  <si>
    <t> جامينيت</t>
  </si>
  <si>
    <t>شخص من نسل يامين، وهو رجل من سبط شمعون يعيش في زمن مصر والبرية، وقد ورد ذكره لأول مرة في تك 46: 10؛ ابن: سمعان (ح8095)؛ brother of: Jemuel (H3223), Ohad (H0161), Jachin (H3199), Zerah (H2226L) and Shaul (H7586H) Group of ya.min (יָמִין "Jamin" H3226) § Jaminites , of Jamin "the right hand" the احفاد جامين</t>
  </si>
  <si>
    <t> H3229</t>
  </si>
  <si>
    <t> יִמְלָה</t>
  </si>
  <si>
    <t> املاح</t>
  </si>
  <si>
    <t xml:space="preserve"> رجل عاش في زمن الملكية المنقسمة، ورد ذكره لأول مرة في 1 مل 22: 8؛ والد: ميخا (ح4321) § إملا أو إملا = "الذي يملأه الله" والد ميخا النبي</t>
  </si>
  <si>
    <t> H3230</t>
  </si>
  <si>
    <t> יַמְלֵךְ</t>
  </si>
  <si>
    <t> جمليك</t>
  </si>
  <si>
    <t xml:space="preserve"> رجل من سبط سمعان (؟) كان يعيش في زمن الملكية المنقسمة، مذكور فقط في 1 أي 4: 34 § جامليك = "سيملك" أحد زعماء سبط سمعان</t>
  </si>
  <si>
    <t> H3231</t>
  </si>
  <si>
    <t> יָמַן</t>
  </si>
  <si>
    <t> للذهاب الصحيح</t>
  </si>
  <si>
    <t>(هيفيل) لاختيار اليمين، اذهب إلى اليمين، استخدم اليد اليمنى، كن يمينًا وتعني أيضًا: رجل ( а а а а м а не по добавить и поведить и подельно, H0541)</t>
  </si>
  <si>
    <t> H3232G</t>
  </si>
  <si>
    <t> יִמְנָה</t>
  </si>
  <si>
    <t> يمنة</t>
  </si>
  <si>
    <t> رجل من سبط أشير يعيش في زمن مصر والبرية، ورد ذكره لأول مرة في تك 46: 17؛ ابن: أشير (H0836)؛ شقيق: يشفاه (هـ3438)، يشفي (هـ3440)، بيريه (هـ1283) وسارة (هـ8294)؛ يُدعى أيضًا إيمنيت في عدد 26:44؛ § إمنا أو يمنة أو يمنة = "اليد اليمنى" 1) الابن الأول لأشير 2) لاوي من نسل يمنة، الذي ساعد في إصلاحات حزقيا ن باتر 3) من نسل يمنة بن أشير</t>
  </si>
  <si>
    <t> H3232H</t>
  </si>
  <si>
    <t> رجل عاش في زمن الملكية المنقسمة، ورد ذكره فقط في 2 أي 31: 14؛ والد: كوري (H6981H) § إيمنة أو يمنة أو يمنة = "اليد اليمنى" 1) الابن الأول لأشير 2) لاوي من نسل يمنة، الذي ساعد في إصلاحات حزقيا ن باتر 3) من نسل يمنة، ابن اشير</t>
  </si>
  <si>
    <t> H3233G</t>
  </si>
  <si>
    <t> יְמָנִי</t>
  </si>
  <si>
    <t> right right, right hand Also means: ye.ma.ni (יְמָנִי ": south" H3233H)</t>
  </si>
  <si>
    <t> H3233H</t>
  </si>
  <si>
    <t> : يمين جنوب، يد يمين معنى فرعي لـ ye.ma.ni ( иэпаннеи ": يمين" H3233)</t>
  </si>
  <si>
    <t> H3234</t>
  </si>
  <si>
    <t> יִמְנָע</t>
  </si>
  <si>
    <t> إمنا</t>
  </si>
  <si>
    <t xml:space="preserve"> رجل من سبط أشير عاش في زمن الملكية المنقسمة، ورد ذكره فقط في 1 أي 7: 35؛ ابن: حوثام (ح2369)؛ شقيق: صوفا (ه6690)، شليش (ه8028) وأمل (ه6000) § إمنا = "سوف يمنع" ابن حلم، من نسل أشير، وزعيم سبط أشير</t>
  </si>
  <si>
    <t> H3235</t>
  </si>
  <si>
    <t> يوم</t>
  </si>
  <si>
    <t> 1) للتبادل 1 أ) (Hiphil) للتبادل 1b) (Hithpael) للدخول ، يتم تغييره إلى 2) (TWOT) على الوعد</t>
  </si>
  <si>
    <t> H3236</t>
  </si>
  <si>
    <t> יִמְרָה</t>
  </si>
  <si>
    <t> إمراه</t>
  </si>
  <si>
    <t xml:space="preserve">رجل من سبط أشير عاش في زمن الملكية المنقسمة، ورد ذكره فقط في ١ أخبار ٧:٣٦؛ ابن: صوفا (ح6690)؛ شقيق: سواه (هـ5477)، هرنبر (هـ2774)، شوعال (ه7777ب)، بيري (هـ1275)، باصر (هـ1221هـ)، هود (ه1936)، شما (ه8037هـ)، شلشاه (ه8030)، إيثران (ه3506هـ) وبيرة (هـ). H0878) § عمرة = "مرارة" من نسل أشير من عشيرة صوفا ورئيس القبيلة</t>
  </si>
  <si>
    <t> H3237</t>
  </si>
  <si>
    <t> יָמַשׁ</t>
  </si>
  <si>
    <t> تشعر</t>
  </si>
  <si>
    <t> 1) للمس 1 أ) (هيفيل) للمس ، والشعور</t>
  </si>
  <si>
    <t> H3238</t>
  </si>
  <si>
    <t> جيد</t>
  </si>
  <si>
    <t> 1) قمع ، قمع ، تعامل بعنف ، سوء معاملة ، غضب ، فعل خطأ 1 أ) (قال) لقمع ، قمع 1 ب) (هيفيل) لمعاملة عنيفة ، سوء معاملة</t>
  </si>
  <si>
    <t> H3239A</t>
  </si>
  <si>
    <t> جديد</t>
  </si>
  <si>
    <t> جنوح</t>
  </si>
  <si>
    <t xml:space="preserve"> § ينوح أو ينوحه = "يستريح" مكان على ما يبدو في شمال الجليل في نفتالي، استولى عليه تغلث فلاسر في أول توغل له في فلسطين</t>
  </si>
  <si>
    <t> H3239B</t>
  </si>
  <si>
    <t> جديد</t>
  </si>
  <si>
    <t xml:space="preserve"> § ينوح أو ينوحه = "يستقر" مكان على حدود أفرايم</t>
  </si>
  <si>
    <t> H3240</t>
  </si>
  <si>
    <t>جديد</t>
  </si>
  <si>
    <t> 1) للراحة 1 أ) (Qal) 1a1) للراحة ، والاستقرار والبقاء 1 أ 2) للراحة ، والراحة ، والهدوء 1 ب) (Hiphil) 1b1) للتسبب في الراحة ، والراحة ، والهدوء 1b2) للراحة ، تسبب للهبوط ، ضع 1b3) للاستلقاء أو الجلوس ، الإيداع ، اترك الكذب ، ضع 1b4) للسماح بالبقاء ، اترك 1b5) للمغادرة ، المغادرة من 1b6) للتخلي عن 1b7) للسماح 1c) (Hophal) 1c1) للحصول على الراحة، يتم منح الراحة 1c2) ليتم تركها، يتم وضعها 1c3) مساحة مفتوحة (subst)</t>
  </si>
  <si>
    <t> H3241</t>
  </si>
  <si>
    <t> יָנוּם</t>
  </si>
  <si>
    <t> جانيم</t>
  </si>
  <si>
    <t xml:space="preserve"> § يانوم = "نائمة" بلدة في جبال يهوذا على ما يبدو ليست بعيدة عن حبرون</t>
  </si>
  <si>
    <t> H3242</t>
  </si>
  <si>
    <t> יְנִיקָה</t>
  </si>
  <si>
    <t> H3243</t>
  </si>
  <si>
    <t> يـ</t>
  </si>
  <si>
    <t> 1) أن ترضع ، ترضع ، تمتص 1 أ) (قل) 1 أ 1) أن تمتص 1 أ 2) ترضع ، فاتنة (سوب) 1 ب) (هيفيل) 1 ب 1) لإرضاع ، ممرضة 1 ب 2) تمريض ، ممرضة ، ممرضة (فاعلية)</t>
  </si>
  <si>
    <t> H3244</t>
  </si>
  <si>
    <t> شكرا</t>
  </si>
  <si>
    <t> 1) بومة كبيرة ، بومة ذات أذنين 1 أ) حيوان نجس</t>
  </si>
  <si>
    <t> H3245</t>
  </si>
  <si>
    <t> جيد</t>
  </si>
  <si>
    <t>1) لتأسيس ، إصلاح ، تأسيس ، وضع الأساس 1 أ) (Qal) لتأسيس ، إنشاء ، البدء 1 ب) (Niphal) 1b1) لإصلاح أو الجلوس بالقرب من بعضهم البعض ، الجلوس في المقعد 1b2) ليتم تأسيسه 1 ج) (بيل) 1c1) لتأسيس 1c2) لتأسيس وتعيين وترتيب 1d) (Pual) ليتم تأسيسها ، يتم وضعها 1e) (Hophal) ليتم تأسيسها</t>
  </si>
  <si>
    <t> H3246</t>
  </si>
  <si>
    <t> اليوم</t>
  </si>
  <si>
    <t> البداية، الأساس، الذي يتم تأسيسه</t>
  </si>
  <si>
    <t> H3247G</t>
  </si>
  <si>
    <t> جيد</t>
  </si>
  <si>
    <t> مؤسسة (بوابة المؤسسة).</t>
  </si>
  <si>
    <t xml:space="preserve"> هذا الاسم يعني الأساس، القاعدة</t>
  </si>
  <si>
    <t> H3247H</t>
  </si>
  <si>
    <t> 1) الأساس ، القاعدة 1 أ) الأساس 1 ب) القاعدة ، القاع</t>
  </si>
  <si>
    <t> H3248</t>
  </si>
  <si>
    <t> جيد</t>
  </si>
  <si>
    <t> 1) تأسيس 1 أ) تأسيس المدينة</t>
  </si>
  <si>
    <t> H3249</t>
  </si>
  <si>
    <t> المزيد</t>
  </si>
  <si>
    <t> الراحل</t>
  </si>
  <si>
    <t> أولئك الذين يغادرون، الثائرون</t>
  </si>
  <si>
    <t> H3250</t>
  </si>
  <si>
    <t> المزيد</t>
  </si>
  <si>
    <t> صائد الأخطاء</t>
  </si>
  <si>
    <t> المعيب، الموبخ، الذي يوبخ</t>
  </si>
  <si>
    <t> H3251</t>
  </si>
  <si>
    <t> جيد</t>
  </si>
  <si>
    <t> (قال) تدهن، تسكب،</t>
  </si>
  <si>
    <t> H3252</t>
  </si>
  <si>
    <t> نعم</t>
  </si>
  <si>
    <t> إسكة</t>
  </si>
  <si>
    <t xml:space="preserve">امرأة تعيش في زمن البطاركة، لم تُذكر إلا في تك 11: 29؛ ابنة: حاران (ح2039)؛ أخت: لوط (H3876) وملكة (H4435) § إسكا = "الناظر" ابنة هاران، ابنة أخت إبراهيم، أخت لوط وملكة</t>
  </si>
  <si>
    <t> H3253</t>
  </si>
  <si>
    <t> نعم</t>
  </si>
  <si>
    <t> اسماكيا</t>
  </si>
  <si>
    <t xml:space="preserve"> رجل يعيش في زمن الملكية المنقسمة، مذكور فقط في 2أخ 31:13 § إسماخيا = "يهوه يؤيد" لاوي ومشرف على التقدمات أثناء النهضة في زمن الملك حزقيا</t>
  </si>
  <si>
    <t> H3254G</t>
  </si>
  <si>
    <t> الحقيقة</t>
  </si>
  <si>
    <t> للإضافة: مرة أخرى</t>
  </si>
  <si>
    <t> : مرة أخرى/متابعة/المزيد [مثيلات] 1) للإضافة، الزيادة، القيام مرة أخرى 1أ) (Qal) للإضافة، الزيادة، القيام مرة أخرى 1ب) (Niphal) 1b1) للانضمام، الانضمام إلى 1b2) للانضمام، يكون تمت إضافته إلى 1c) (Hiphil) 1c1) للتسبب في الإضافة وزيادة 1c2) لفعل المزيد، افعل مرة أخرى</t>
  </si>
  <si>
    <t> H3254H</t>
  </si>
  <si>
    <t> لتضيف</t>
  </si>
  <si>
    <t> إضافة/المزيد[المبلغ] 1) للإضافة، الزيادة، القيام مرة أخرى 1أ) (Qal) للإضافة، الزيادة، القيام مرة أخرى 1b) (Niphal) 1b1) للانضمام، الانضمام إلى 1b2) للانضمام، يضاف إلى 1c) (Hiphil) 1c1) للتسبب في الإضافة، الزيادة 1c2) لفعل المزيد، افعل مرة أخرى</t>
  </si>
  <si>
    <t> H3255</t>
  </si>
  <si>
    <t> الحقيقة</t>
  </si>
  <si>
    <t> 1) لإضافة 1أ) (هوفال) المراد إضافته</t>
  </si>
  <si>
    <t> H3256</t>
  </si>
  <si>
    <t> اليوم</t>
  </si>
  <si>
    <t> إلى الانضباط</t>
  </si>
  <si>
    <t> 1) تأديب وتأديب وتوجيه وتنبيه 1 أ) (قال) 1 أ 1) للتأديب ، وإنذار 1 أ 2) لإرشاد 1 أ 3) لتأديب 1 ب) (نيفال) للسماح لنفسك بالتأديب أو التصحيح أو الإنذار 1 ج) (بيل) 1 ج 1) لتأديب ، تصحيح 1c2) للتأديب ، تأديب 1d) (هيفيل) لتأديب 1e) (Nithpael) للتدريس</t>
  </si>
  <si>
    <t> H3257</t>
  </si>
  <si>
    <t> يـ</t>
  </si>
  <si>
    <t> مجرفة</t>
  </si>
  <si>
    <t> H3258G</t>
  </si>
  <si>
    <t> יַעְבֵּץ</t>
  </si>
  <si>
    <t> يعبيز</t>
  </si>
  <si>
    <t xml:space="preserve"> § يعبيص = "حزن" مدينة في يهوذا بالقرب من بيت لحم على ما يبدو</t>
  </si>
  <si>
    <t> H3258H</t>
  </si>
  <si>
    <t>رجل من سبط يهوذا عاش في زمن الملكية المنقسمة، ورد ذكره لأول مرة في ١ أخبار ٤: ٩؛ ابن: كوز (H6976)(؟)؛ شقيق: أنوب (H6036)(؟)، زبيبة (H6637)(؟) وهاروم (H2037)(؟) § يعبيص = "حزن" 1) رأس عائلة كالبية 2) بلدة في يهوذا بالقرب من بيت لحم على ما يبدو</t>
  </si>
  <si>
    <t> H3259</t>
  </si>
  <si>
    <t> يـ</t>
  </si>
  <si>
    <t> 1) لإصلاح ، تعيين ، تجميع ، لقاء ، تعيين ، خطوبة 1 أ) (Qal) لتعيين وتعيين وتعيين 1b) (Niphal) 1b1) لتلبية 1b2) للاجتماع عن طريق التعيين 1b3) للجمع والتجمع عن طريق التعيين 1 ج) (Hiphil) للتسبب في مقابلة 1d) (Hophal) ليتم تعيينها ، يتم وضعها من قبل ، يتم إصلاحها</t>
  </si>
  <si>
    <t> H3260</t>
  </si>
  <si>
    <t> جيد</t>
  </si>
  <si>
    <t xml:space="preserve"> نبي عاش في زمن الملكية المنقسمة، ذُكر لأول مرة في 2أخ 9:29 تهجئة أخرى لـ id.do (عَتْدَو "إدو" H5714I) § إدو = "عين" الرائي الذي أعلن ليربعام ملك إسرائيل</t>
  </si>
  <si>
    <t> H3261</t>
  </si>
  <si>
    <t> نعم</t>
  </si>
  <si>
    <t> (قال) يكتسح، يكتسح، يكتسح معًا</t>
  </si>
  <si>
    <t> H3262</t>
  </si>
  <si>
    <t> شكرا</t>
  </si>
  <si>
    <t> جويل</t>
  </si>
  <si>
    <t xml:space="preserve">رجل من سبط يهوذا يعيش في زمن السبي والعودة، مذكور فقط في 1 اخ 9: 6 § يوئيل = "يجرف الله" ابن زارح ورئيس يهوذا.</t>
  </si>
  <si>
    <t> H3263</t>
  </si>
  <si>
    <t> جيد</t>
  </si>
  <si>
    <t> جوز</t>
  </si>
  <si>
    <t xml:space="preserve"> رجل من سبط بنيامين عاش في زمن الملكية المنقسمة، ورد ذكره فقط في ١ أخبار ٨:١٠؛ ابن: شهريم (H7842) وهوديش (H2321)؛ شقيق: جوباب (H3103J)، زيبيا (H6644)، ميشع (H4331)، مالكام (H4445A)، ساشيا (H7634)، ميرماه (H4821)، أبيطوب (H0036) وإلبال (H0508) § جيوز = "مستشار" رئيس بيت بنيامين</t>
  </si>
  <si>
    <t> H3264</t>
  </si>
  <si>
    <t> יָעוֹר</t>
  </si>
  <si>
    <t> خشب، غابة، أجمة، ارتفاع مشجرة</t>
  </si>
  <si>
    <t> H3265</t>
  </si>
  <si>
    <t> يوم</t>
  </si>
  <si>
    <t xml:space="preserve">رجل يعيش في زمن الملكية المتحدة، ورد ذكره لأول مرة في 2 صم 21:19؛ والد: الحنان (H0445) اسم آخر لـ ya.a.re o.re.gim (إسرائيل، مصر، مصر، مصر) § يائير = "غابة" 1) والد إلحانان قاتل العمالقة، أحد محاربي داود الأقوياء. 1أ) يُطلق عليه أيضًا "ياري-أوريجيم"</t>
  </si>
  <si>
    <t> H3266G</t>
  </si>
  <si>
    <t> יְעוּשׁ</t>
  </si>
  <si>
    <t> جوش</t>
  </si>
  <si>
    <t> رجل من الأدوميين عاش في زمن البطاركة، ورد ذكره لأول مرة في تك 36: 5؛ ابن: عيسو (H6215) وأهوليبامة (H0173)؛ شقيق: جلام (ح3281) وقورح (ح7141)؛ الأخ غير الشقيق لـ: أليفاز (H0464) ورعوئيل (H7467) واسمه أيضًا: ye.ish (إسرائيل، "Yeush" H3274) § Jehush أو Jeush = "يسارع للمساعدة" 1) ابن إشك، وهو سليل بعيد للملك شاول 2) لاوي جرشوني من بيت شمعي 3) ابن رحبعام ملك يهوذا</t>
  </si>
  <si>
    <t> H3266H</t>
  </si>
  <si>
    <t>رجل من سبط بنيامين عاش في زمن الملكية المنقسمة، ورد ذكره فقط في ١ أخبار ٧:١٠؛ ابن: بلهان (ح١٠٩٢هـ)؛ شقيق: بنيامين (H1144H)، إيهود (H0164H)، كنعنة (H3668H)، زيثان (H2133)، ترشيش (H8659I) وأخيشاهار (H0300) § يهوش أو يعوش = "يسرع للمساعدة" 1) ابن إشك، أ من نسل الملك شاول 2) لاوي جرشوني من بيت شمعي 3) ابن رحبعام ملك يهوذا</t>
  </si>
  <si>
    <t> H3266I</t>
  </si>
  <si>
    <t> رجل من سبط بنيامين عاش في زمن الملكية المنقسمة، ورد ذكره فقط في 1 أي 8: 39؛ ابن: إلياسة (H0501H)؛ شقيق: أولام (H0198H) وأليفلط (H0467J) § يحوش أو يعوش = "يسرع للمساعدة" 1) ابن إشك، من نسل الملك شاول 2) لاوي جرشوني من بيت شمعي 3) ابن الملك رحبعام ملك يهوذا</t>
  </si>
  <si>
    <t> H3266J</t>
  </si>
  <si>
    <t>رجل من سبط لاوي عاش في زمن مصر والبرية، ورد ذكره لأول مرة في ١ أخبار ٢٣:١٠؛ ابن: شمعي (H8096)؛ شقيق: يحث (H3189I)، زينة (H2126) وبريعة (H1283J) § يحوش أو يعوش = "يسرع للمساعدة" 1) ابن إشك، من نسل الملك شاول 2) لاوي جرشوني من بيت شمعي 3) ابن رحبعام ملك يهوذا</t>
  </si>
  <si>
    <t> H3266K</t>
  </si>
  <si>
    <t> رجل من سبط يهوذا عاش في زمن الملكية المنقسمة، ورد ذكره فقط في 2 أي 11: 19؛ ابن: رحبعام (ه 7346) ومحلة (ه 4258 ه)؛ شقيق: الشمرية (H8114H)، زحام (H2093)؛ الأخ غير الشقيق لـ: أبيا (H0029I)، عطاي (H6262I)، زيزا (H2124H) وشلوميث (H8019G) § ياهوش أو يوش = "يسرع للمساعدة" 1) ابن إشك، سليل بعيد للملك شاول 2) أ جرشوني لاوي من بيت شمعي 3) ابن رحبعام ملك يهوذا</t>
  </si>
  <si>
    <t> H3267</t>
  </si>
  <si>
    <t> يـ</t>
  </si>
  <si>
    <t> كن شرسًا</t>
  </si>
  <si>
    <t> 1) أن يكون قوياً، يكون شرساً (يعني غير مؤكد) 1أ) (نيفال) همجي (النعت)</t>
  </si>
  <si>
    <t> H3268</t>
  </si>
  <si>
    <t>יַעֲזִיאֵל</t>
  </si>
  <si>
    <t> جعزيل</t>
  </si>
  <si>
    <t xml:space="preserve"> رجل عاش في زمن الملكية المنقسمة، ورد ذكره لأول مرة في 1 أي 15: 18؛ ويُدعى أيضًا عزيئيل في 1 أي 15: 20؛ يُسمى أيضًا: a.zi.el ( ِعبْر "عزيئيل" H5815) § يعزيئيل = "جُرَّأ من الله" أحد اللاويين المعين من قبل داود لأداء الخدمة الموسيقية أمام التابوت</t>
  </si>
  <si>
    <t> H3269</t>
  </si>
  <si>
    <t> יַעֲזִיָּ֫הוּ</t>
  </si>
  <si>
    <t> يازيا</t>
  </si>
  <si>
    <t xml:space="preserve"> رجل من سبط لاوي عاش في زمن مصر والبرية، ورد ذكره لأول مرة في ١ أخبار ٢٤:٢٦؛ ابن: مراري (ح4847)؛ شقيق: محلي (H4249) وموشي (H4187)؛ والد: بنو (H1121B)، شوهام (H7719)، زكور (H2139I) وعبري (H5681) § يعزيا = "جرأة من قبل يهوه" وهو لاوي، على ما يبدو الابن الثالث أو من نسل مراري</t>
  </si>
  <si>
    <t> H3270G</t>
  </si>
  <si>
    <t> اليوم</t>
  </si>
  <si>
    <t> جازر</t>
  </si>
  <si>
    <t xml:space="preserve"> § يعزر أو يعزر = "ساعد" مدينة لاوية شرقي الأردن، في جلعاد في أراضي جاد، وهي مدينة أمورية سابقًا؛ موقع غير مؤكد</t>
  </si>
  <si>
    <t> H3270H</t>
  </si>
  <si>
    <t> (بحر) جازر</t>
  </si>
  <si>
    <t> H3271</t>
  </si>
  <si>
    <t>يـ</t>
  </si>
  <si>
    <t> (قال) للتغطية</t>
  </si>
  <si>
    <t> H3272A</t>
  </si>
  <si>
    <t> يـ</t>
  </si>
  <si>
    <t> لمحامي</t>
  </si>
  <si>
    <t> (Ithpael) to advise, counsel, take counsel Aramaic of ya.ats (יָעַץ "to advise" H3289)</t>
  </si>
  <si>
    <t> H3272B</t>
  </si>
  <si>
    <t> يـ</t>
  </si>
  <si>
    <t> (P'al) counsellor (participle) A grammatical form of ya.ats (יָעַץ "to advise" H3289)</t>
  </si>
  <si>
    <t> H3273G</t>
  </si>
  <si>
    <t> יְעִיאֵל</t>
  </si>
  <si>
    <t> جييل</t>
  </si>
  <si>
    <t>رجل من سبط رأوبين يعيش في زمن الملكية المنقسمة، مذكور فقط في 1أخ 5: 7 § يعيئيل أو يحيئيل = "الله يجرف" 1) أحد أبناء أدونيقام الذين عادوا من المنفى مع عزرا 2) رئيس رأوبيني من بيت يوئيل 3) لاوي مراري وبواب المسكن وكان يعزف على القيثارة والرباب في الخدمة أمام التابوت 4) أحد رؤساء اللاويين في زمن الملك يوشيا 5) أحد اللاويين أبناء نبو الذي اتخذ امرأة غريبة في زمن عزرا 6) رجل جبعوني من جد الملك شاول 7) من أبناء حوثام العروعيري ومن جبابرة داود 8) كاتب عزيا الملك الذي كان يحفظ العهد القديم. 9) لاوي جرشوني من بني أليصافان 10) لاوي جرشوني من بني آساف وأب يحزيئيل في زمن الملك يهوشافاط.</t>
  </si>
  <si>
    <t> H3273H</t>
  </si>
  <si>
    <t>رجل عاش في زمن الملكية المنقسمة، لم يُذكر إلا في 1 أي 11: 44؛ ابن: حوثام (H2369H)؛ شقيق: شاما (H8091) § يعيئيل أو يحيئيل = "الله يجرف" 1) أحد أبناء أدونيقام الذين عادوا من المنفى مع عزرا 2) رئيس رأوبيني من بيت يوئيل 3) لاوي مراري وبواب ل المسكن الذي كان يعزف بالعود والرباب في الخدمة أمام التابوت 4) أحد رؤساء اللاويين في زمن الملك يوشيا 5) أحد بني نبو الذي اتخذ امرأة أجنبية في زمن عزرا 6) رجل من جبعون وهو جد الملك شاول 7) من أبناء حوثام العروعيري ومن جبابرة داود 8) كاتب الملك عزيا الذي كان يحفظ حساب جبابرة الملك غير النظامية 9) لاوي جرشوني من الأبناء 10) لاوي جرشوني من بني آساف جد يحزيئيل في زمن الملك يهوشافاط.</t>
  </si>
  <si>
    <t> H3273I</t>
  </si>
  <si>
    <t>رجل عاش في زمن الملكية المنقسمة، ورد ذكره لأول مرة في 1 أي 15: 18؛ ويُدعى ايضا يحييا في ١ اخ ١٥:٢٤؛ Also named: ye.chiy.yah (יְחִיָּה "Jehiah" H3174) § Jeiel or Jehiel = "God sweeps away" 1) one of the sons of Adonikam who returned from exile with Ezra 2) a chief Reubenite of the house of Joel 3 ) لاوي مراري وبواب المسكن وكان يعزف على القيثارة والرباب في الخدمة أمام التابوت 4) أحد رؤساء اللاويين في زمن الملك يوشيا 5) أحد بني نبو الذي اتخذ أجنبيا زوجة في زمن عزرا 6) رجل من جبعون وهو جد الملك شاول 7) أحد أبناء حوثام العرويري ومن جبابرة داود 8) كاتب الملك عزيا الذي كان يحفظ حساب غزاة الملك غير النظاميين 9) لاوي جرشوني من بني أليصافان 10) لاوي جرشوني من بني آساف جد يحزيئيل في زمن الملك يهوشافاط</t>
  </si>
  <si>
    <t> H3273J</t>
  </si>
  <si>
    <t>رجل عاش في زمن الملكية المنقسمة، ورد ذكره فقط في 2 أي 20: 14؛ ابن: متنيا (H4983I)؛ والد: بناياهو (H1141L) § يعيئيل أو يحيئيل = "الله يجرف" 1) أحد أبناء أدونيقام الذين عادوا من السبي مع عزرا 2) رئيس رأوبيني من بيت يوئيل 3) لاوي مراري وبواب ل المسكن الذي كان يعزف بالعود والرباب في الخدمة أمام التابوت 4) أحد رؤساء اللاويين في زمن الملك يوشيا 5) أحد بني نبو الذي اتخذ امرأة أجنبية في زمن عزرا 6) رجل من جبعون وهو جد الملك شاول 7) من أبناء حوثام العروعيري ومن جبابرة داود 8) كاتب الملك عزيا الذي كان يحفظ حساب جبابرة الملك غير النظامية 9) لاوي جرشوني من الأبناء 10) لاوي جرشوني من بني آساف جد يحزيئيل في زمن الملك يهوشافاط.</t>
  </si>
  <si>
    <t> H3273K</t>
  </si>
  <si>
    <t>رجل يعيش في زمن الملكية المنقسمة، مذكور فقط في 2أخ 26: 11 § يعيئيل أو يحيئيل = "الله يجرف" 1) أحد أبناء أدونيقام الذين عادوا من المنفى مع عزرا 2) رئيس رأوبيني من بيت الرب. يوئيل 3) لاوي مراري وبواب المسكن وكان يعزف على القيثارة والرباب في الخدمة أمام التابوت 4) أحد رؤساء اللاويين في زمن الملك يوشيا 5) أحد بني نبو الذي تولى زوجة غريبة في زمن عزرا 6) رجل جبعوني من جد الملك شاول 7) من أبناء حوثام العروعيري ومن جبابرة داود 8) كاتب الملك عزيا الذي كان يحفظ حساب مخالفات الملك 9) لاوي جرشوني من بني أليصافان 10) لاوي جرشوني من بني آساف جد يحزيئيل في زمن الملك يهوشافاط</t>
  </si>
  <si>
    <t> H3273L</t>
  </si>
  <si>
    <t>رجل يعيش في زمن الملكية المنقسمة، مذكور فقط في 2أخ 29: 13 § يعيئيل أو يحيئيل = "الله يجرف" 1) أحد أبناء أدونيقام الذين عادوا من المنفى مع عزرا 2) رئيس رأوبيني من بيت الرب. يوئيل 3) لاوي مراري وبواب المسكن وكان يعزف على القيثارة والرباب في الخدمة أمام التابوت 4) أحد رؤساء اللاويين في زمن الملك يوشيا 5) أحد بني نبو الذي تولى زوجة غريبة في زمن عزرا 6) رجل جبعوني من جد الملك شاول 7) من أبناء حوثام العروعيري ومن جبابرة داود 8) كاتب الملك عزيا الذي كان يحفظ حساب مخالفات الملك 9) لاوي جرشوني من بني أليصافان 10) لاوي جرشوني من بني آساف جد يحزيئيل في زمن الملك يهوشافاط</t>
  </si>
  <si>
    <t> H3273M</t>
  </si>
  <si>
    <t>رجل يعيش في زمن الملكية المنقسمة، مذكور فقط في 2أخ 35: 9 § يعيئيل أو يحيئيل = "الله يجرف" 1) أحد أبناء أدونيقام الذين عادوا من المنفى مع عزرا 2) رئيس رأوبيني من بيت الرب. يوئيل 3) لاوي مراري وبواب المسكن وكان يعزف على القيثارة والرباب في الخدمة أمام التابوت 4) أحد رؤساء اللاويين في زمن الملك يوشيا 5) أحد بني نبو الذي تولى زوجة غريبة في زمن عزرا 6) رجل جبعوني من جد الملك شاول 7) من أبناء حوثام العروعيري ومن جبابرة داود 8) كاتب الملك عزيا الذي كان يحفظ حساب مخالفات الملك 9) لاوي جرشوني من بني أليصافان 10) لاوي جرشوني من بني آساف جد يحزيئيل في زمن الملك يهوشافاط</t>
  </si>
  <si>
    <t> H3273N</t>
  </si>
  <si>
    <t>رجل يعيش في زمن السبي والعودة، مذكور فقط في عز 8: 13 § يعيئيل أو يحيئيل = "الله يجرف" 1) أحد أبناء أدونيقام الذين عادوا من السبي مع عزرا 2) رئيس رأوبينيين في البيت ليوئيل 3) لاوي مراري وبواب المسكن وكان يعزف بالعود والرباب في الخدمة أمام التابوت 4) أحد رؤساء اللاويين في زمن الملك يوشيا 5) أحد بني نبو الذي اتخذ امرأة غريبة في زمن عزرا 6) رجل جبعوني من جد الملك شاول 7) من بني حوثام العروعيري ومن جبابرة داود 8) كاتب عزيا الملك الذي كان يحفظ حساب الملك 9) لاوي جرشوني من بني أليصافان 10) لاوي جرشوني من بني آساف وأب يحزيئيل في زمن الملك يهوشافاط</t>
  </si>
  <si>
    <t> H3273O</t>
  </si>
  <si>
    <t>رجل يعيش في زمن السبي والعودة، مذكور فقط في عز 10: 43 § يعيئيل أو يحيئيل = "الله يجرف" 1) أحد أبناء أدونيقام الذين عادوا من السبي مع عزرا 2) رئيس رأوبينيين في البيت ليوئيل 3) لاوي مراري وبواب المسكن وكان يعزف بالعود والرباب في الخدمة أمام التابوت 4) أحد رؤساء اللاويين في زمن الملك يوشيا 5) أحد بني نبو الذي اتخذ امرأة غريبة في زمن عزرا 6) رجل جبعوني من جد الملك شاول 7) من بني حوثام العروعيري ومن جبابرة داود 8) كاتب عزيا الملك الذي كان يحفظ حساب الملك 9) لاوي جرشوني من بني أليصافان 10) لاوي جرشوني من بني آساف وأب يحزيئيل في زمن الملك يهوشافاط</t>
  </si>
  <si>
    <t> H3273P</t>
  </si>
  <si>
    <t>رجل من سبط بنيامين عاش في زمن الملكية المتحدة، ورد ذكره للمرة الأولى في ١ صم ٩: ١؛ ابن: زيرور (H6872C)؛ متزوج من معكة (H4601N)؛ والد: كيش (ه 7027)، نير (ه 5369)، عبدون (ه 5658 ي)، صور ( ه 6698 ط)، بعل ( ه 1168 ب)، ناداب ( ه 5070 ي)، جدور ( ه 1446 ط)، أخيو ( ه 0283 ط)، زكري ( ه 2144) ومقلوث ( ه ). H4732)؛ ويُدعى أيضًا يعيئيل (كِتيف: يوئيل؛ طبعة الملك جيمس: يحيئيل) في 1 أي 9: 35؛ نير في 1Ch 8:33؛ 9.39 ؛ اسم آخر لـ a.vi.el (عيئيل أو يحيئيل = "الله يجرف" 1) أحد أبناء أدونيقام الذين عادوا من السبي مع عزرا 2) رئيس رأوبيني من بيت يوئيل 3 ) لاوي مراري وبواب المسكن وكان يعزف على القيثارة والرباب في الخدمة أمام التابوت 4) أحد رؤساء اللاويين في زمن الملك يوشيا 5) أحد بني نبو الذي اتخذ أجنبيا زوجة في زمن عزرا 6) رجل من جبعون وهو جد الملك شاول 7) أحد أبناء حوثام العرويري ومن جبابرة داود 8) كاتب الملك عزيا الذي كان يحفظ حساب غزاة الملك غير النظاميين 9) لاوي جرشوني من بني أليصافان 10) لاوي جرشوني من بني آساف جد يحزيئيل في زمن الملك يهوشافاط</t>
  </si>
  <si>
    <t>H3274</t>
  </si>
  <si>
    <t> نعم</t>
  </si>
  <si>
    <t xml:space="preserve"> رجل من الأدوميين عاش في زمن البطاركة، ورد ذكره لأول مرة في تك 36: 5؛ ابن: عيسو (H6215) وأهوليبامة (H0173)؛ شقيق: جلام (ح3281) وقورح (ح7141)؛ الأخ غير الشقيق لـ: أليفاز (H0464) ورعوئيل (H7467) تهجئة أخرى لـ ye.ush (إسرائيل، "يهوش" H3266) § Jeush = "المجمع" 1) ابن عيسو من أهوليبامة ابنة عنى بن صبعون الحوي. 2) بنياميني ابن بلهان</t>
  </si>
  <si>
    <t> H3275</t>
  </si>
  <si>
    <t> يـ</t>
  </si>
  <si>
    <t> جاكان</t>
  </si>
  <si>
    <t xml:space="preserve"> رجل من سبط جاد عاش في زمن الملكية المنقسمة، ورد ذكره فقط في 1 أي 5: 13؛ ابن: أبيهيل (H0032I)؛ شقيق: ميخائيل (H4317H)، مشلام (H4918I)، شيبا (H7652)، يوراي (H3140)، ضياء (H2127) وعابر (H5677H) § ياشان = "مزعج" أحد الرجال السبعة الكبار في سبط جاد</t>
  </si>
  <si>
    <t> H3276</t>
  </si>
  <si>
    <t> يـ</t>
  </si>
  <si>
    <t> (هيفيل) لكسب، ربح، نفع، نفع</t>
  </si>
  <si>
    <t> H3277G</t>
  </si>
  <si>
    <t> يـ</t>
  </si>
  <si>
    <t> الماعز البري</t>
  </si>
  <si>
    <t xml:space="preserve"> § ماعز جبلي</t>
  </si>
  <si>
    <t> H3277H</t>
  </si>
  <si>
    <t>H3278</t>
  </si>
  <si>
    <t> ياعيل</t>
  </si>
  <si>
    <t xml:space="preserve"> امرأة تعيش قبل ملكية إسرائيل، تم ذكرها لأول مرة في قض 4: 17؛ متزوجة من حابر (H2268H) § ياعيل = "عنزة جبلية" زوجة حابر القيني الذي قتل القائد سيسرا أثناء نومه عن طريق غرس وتد في صدغيه في الأرض</t>
  </si>
  <si>
    <t> H3279</t>
  </si>
  <si>
    <t> يود</t>
  </si>
  <si>
    <t> جالة</t>
  </si>
  <si>
    <t xml:space="preserve"> رجل يعيش في زمن السبي والعودة، ورد ذكره لأول مرة في عز 2: 56؛ وتسمى أيضًا "جالا" في نحميا 7:58؛ § جالا أو جالة = "الصاعد" رأس عائلة من نسل عبيد سليمان الذين عادوا من المنفى مع زربابل</t>
  </si>
  <si>
    <t> H3280</t>
  </si>
  <si>
    <t> هي</t>
  </si>
  <si>
    <t> أنثى الماعز الجبلي</t>
  </si>
  <si>
    <t> H3281</t>
  </si>
  <si>
    <t> يـ</t>
  </si>
  <si>
    <t> جلام</t>
  </si>
  <si>
    <t xml:space="preserve"> رجل من الأدوميين عاش في زمن البطاركة، ورد ذكره لأول مرة في تك 36: 5؛ ابن: عيسو (H6215) وأهوليبامة (H0173)؛ شقيق: يعوش (ح3266) وقورح (ح7141)؛ الأخ غير الشقيق لـ: أليفاز (H0464) ورعوئيل (H7467) § يعلام = "مخفي" أدومي، من نسل عيسو</t>
  </si>
  <si>
    <t>H3282</t>
  </si>
  <si>
    <t> موحد 1) لأنه ، لذلك ، بسبب ذلك ، على حساب الإعداد 2) بسبب ، على حساب 3) لماذا (مع الضمير الاستفهام)</t>
  </si>
  <si>
    <t> H3283</t>
  </si>
  <si>
    <t> يـ</t>
  </si>
  <si>
    <t> نعامة</t>
  </si>
  <si>
    <t> 1) النعامة 1 أ) حيوان نجس طقسيًا</t>
  </si>
  <si>
    <t> H3284</t>
  </si>
  <si>
    <t> نعم</t>
  </si>
  <si>
    <t> 1) طائر نجس 1 أ) بومة ، نعامة ، تترجم حرفياً "بنات البومة" 1 ب) ربما طائر منقرض ، المعنى الدقيق غير معروف</t>
  </si>
  <si>
    <t> H3285</t>
  </si>
  <si>
    <t> بالتأكيد</t>
  </si>
  <si>
    <t> جاناي</t>
  </si>
  <si>
    <t xml:space="preserve"> رجل من سبط جاد يعيش في زمن الملكية المنقسمة، مذكور فقط في 1 اخ 5: 12 § جاناي = "الذي يجيبه يهوه" أحد كبار رجال سبط جاد</t>
  </si>
  <si>
    <t> H3286</t>
  </si>
  <si>
    <t> يـ</t>
  </si>
  <si>
    <t> 1) أن تكون مرهقًا أو متعبًا أو ضعيفًا.</t>
  </si>
  <si>
    <t> H3287</t>
  </si>
  <si>
    <t> خافت، مرهق، مرهق</t>
  </si>
  <si>
    <t> H3288</t>
  </si>
  <si>
    <t> يـ</t>
  </si>
  <si>
    <t> التعب والتعب والإغماء</t>
  </si>
  <si>
    <t> H3289</t>
  </si>
  <si>
    <t> يـ</t>
  </si>
  <si>
    <t> لتقديم المشورة</t>
  </si>
  <si>
    <t>1) إسداء المشورة ، والتشاور ، وتقديم المشورة ، والغرض ، والتخطيط ، والخطة 1 أ) (Qal) 1a1) لتقديم المشورة ، وتقديم المشورة ، وتقديم المشورة ، والتشاور 1a2) المستشار (المشاركة) 1 ب) (Niphal) للتشاور معًا ، وتبادل المحامين ، متعمد ، نصح معًا 1 ج) (Hithpael) للتآمر</t>
  </si>
  <si>
    <t> H3290</t>
  </si>
  <si>
    <t> يدين</t>
  </si>
  <si>
    <t xml:space="preserve"> رجل يعيش في زمن الآباء، ورد ذكره لأول مرة في تك 25: 26؛ ابن: إسحاق (ح3327) ورفقة (ح7259)؛ شقيق: عيسو (H6215)؛ متزوج من راحيل (H7354)، ليئة (H3812)، زلفة (H2153) وبلهة (H1090A)؛ والد: رأوبين (ه7205)، شمعون (ه8095)، لاوي (ه3878)، يهوذا (ه3063)، دان (ه1835ه)، نفتالي (ه5321)، جاد (ه1410)، أشير (ه0836)، يساكر (ه3485)، زبولون. H2074)، دينة (H1783)، يوسف (H3130) وبنيامين (H1144)؛ يُطلق عليه أيضًا اسم يعقوب بشكل متكرر اسم آخر yis.ra.el (إسرائيل" H3478) § يعقوب = "حامل الكعب" أو "البديل" ابن إسحاق، حفيد إبراهيم، وأب البطاركة الـ12 من أسباط إسرائيل</t>
  </si>
  <si>
    <t> H3291</t>
  </si>
  <si>
    <t>יַעֲקֹ֫בָה</t>
  </si>
  <si>
    <t> يعقوبة</t>
  </si>
  <si>
    <t xml:space="preserve"> رجل من سبط سمعان (؟) كان يعيش في زمن الملكية المنقسمة، مذكور فقط في 1 أي 4: 36 § يعقوبة = "نحو يعقوب" ابن سمعان وحفيد يعقوب.</t>
  </si>
  <si>
    <t> H3292</t>
  </si>
  <si>
    <t> يـ</t>
  </si>
  <si>
    <t> أكان</t>
  </si>
  <si>
    <t xml:space="preserve"> رجل يعيش في زمن الآباء، ورد ذكره لأول مرة في تك 36: 27؛ ابن: عازر (H0687)؛ شقيق: بلهان (H1092) وزعوان (H2190) يُسمى أيضًا: أ.قان ( عَقِن "عكان" H6130) § جاكان = "ليظلمهم" وهو أدومي</t>
  </si>
  <si>
    <t> H3293A</t>
  </si>
  <si>
    <t> اليوم</t>
  </si>
  <si>
    <t> غابة، خشب، أجمة، ارتفاع مشجّر وتعني أيضًا: ya.or ( ‏، ‏، ‏، ‏، "خشب" H3264)</t>
  </si>
  <si>
    <t> H3293B</t>
  </si>
  <si>
    <t> H3293G</t>
  </si>
  <si>
    <t> جعار</t>
  </si>
  <si>
    <t> honeycomb Another name of qir.yat ye.a.rim (קִרְיַת יְעָרִים "Kiriath-jearim" H7157)</t>
  </si>
  <si>
    <t> H3293H</t>
  </si>
  <si>
    <t> (افرايم) الغابة</t>
  </si>
  <si>
    <t xml:space="preserve"> مقترنًا بـ eph.ra.yim (ʼᴼᴼ ᴍᴇᴇᴺ) "من أفرايم" H0669K) § قرص العسل</t>
  </si>
  <si>
    <t> H3293I</t>
  </si>
  <si>
    <t> (بيت) الغابة</t>
  </si>
  <si>
    <t xml:space="preserve">Combined with ba.yit (בַּ֫יִת "House" H1004J) § honeycomb</t>
  </si>
  <si>
    <t> H3294</t>
  </si>
  <si>
    <t> النسخة</t>
  </si>
  <si>
    <t> جراح</t>
  </si>
  <si>
    <t xml:space="preserve"> رجل من سبط بنيامين عاش في زمن الملكية المنقسمة، ورد ذكره لأول مرة في 1 أي 8: 36؛ ابن: آحاز (هـ0271هـ)؛ والد: عالمث (H5964I)، عزموت (H5820H) وزمري (H2174H)؛ وتسمى أيضًا يارا في 1أخ 9:42؛ اسم آخر لـ ye.ho.ad.dah (Yeuhadah "يهوداه" H3085) § جارح = "غاضب" من نسل شاول، ابن ميخا، حفيد مفيبوشث</t>
  </si>
  <si>
    <t> H3295</t>
  </si>
  <si>
    <t> 1) غابة 1 أ) قرص العسل (ميتون)</t>
  </si>
  <si>
    <t> H3296</t>
  </si>
  <si>
    <t> יַעֲרֵי אֹרְגִים</t>
  </si>
  <si>
    <t> ياري اوريجيم</t>
  </si>
  <si>
    <t xml:space="preserve"> رجل يعيش في زمن الملكية المتحدة، ورد ذكره لأول مرة في 2 صم 21:19؛ والد: الحنان (H0445) واسمه أيضًا: ya.ur (إسرائيل "يائير" H3265) § Jaare-oregim = "غابات النساج" رجل من بيت لحم، والد الحانان قاتل العملاق وأحد محاربي داود الأقوياء؛ يُطلق عليه أيضًا "جاير"</t>
  </si>
  <si>
    <t> H3297</t>
  </si>
  <si>
    <t>יְעָרִים</t>
  </si>
  <si>
    <t> (جبل) يعاريم</t>
  </si>
  <si>
    <t xml:space="preserve"> يعاريم = "غابات" تلة على الحدود الشمالية ليهوذا، اسم آخر لـ ke.sa.lon ( تأليف، "Chesalon" H3693)</t>
  </si>
  <si>
    <t> H3298</t>
  </si>
  <si>
    <t> الحقيقة</t>
  </si>
  <si>
    <t> الجارشية</t>
  </si>
  <si>
    <t xml:space="preserve"> رجل من سبط بنيامين عاش في زمن الملكية المنقسمة، ورد ذكره فقط في ١ أخبار ٨:٢٧؛ ابن: يروحام (ح3395هـ)؛ شقيق: شمشيراي (H8125)، شهاريا (H7841)، عثليا (H6271H)، إيليا (H0452H) وزكري (H2147J) § جاريشيا = "الذي يغذيه يهوه" بنياميني، أحد نسل يهورام.</t>
  </si>
  <si>
    <t> H3299</t>
  </si>
  <si>
    <t> شكرا</t>
  </si>
  <si>
    <t> جاسو</t>
  </si>
  <si>
    <t xml:space="preserve"> رجل يعيش في زمن السبي والعودة، مذكور فقط في عز 10: 37 § يعسو = "سيفعلون" أحد نسل باني الذي اتخذ زوجة أجنبية في زمن عزرا</t>
  </si>
  <si>
    <t> H3300G</t>
  </si>
  <si>
    <t> شكرا</t>
  </si>
  <si>
    <t> جاسيئيل</t>
  </si>
  <si>
    <t>رجل يعيش في زمن الملكية المنقسمة، مذكور فقط في 1 أي 11: 47 § ياسيل أو ياسيئيل = "الله صانع" 1) أحد محاربي داود الأقوياء 2) ابن أبنير ورئيس بنيامين</t>
  </si>
  <si>
    <t> H3300H</t>
  </si>
  <si>
    <t> رجل من سبط بنيامين عاش في زمن الملكية المتحدة، ورد ذكره فقط في 1 أي 27: 21؛ ابن: أبنير (H0074) § ياسيئيل أو يعسيئيل = "الله صانع" 1) أحد محاربي داود الأقوياء 2) ابن أبنير ورئيس بنيامين</t>
  </si>
  <si>
    <t> H3301</t>
  </si>
  <si>
    <t> يريفان</t>
  </si>
  <si>
    <t> افديا</t>
  </si>
  <si>
    <t xml:space="preserve"> رجل من سبط بنيامين عاش في زمن الملكية المنقسمة، ورد ذكره فقط في ١ أخبار ٨:٢٥؛ ابن: شاشك (ح8349)؛ شقيق: يشبان (ه 3473)، عابر (ه 5677 ي)، إيليئيل (ه 0447 ط)، عبدون (ه 5658 ط)، زكري (ح 2147 ط)، حنان (ح 2605)، حننيا (ح 2608 أ)، عيلام (ح 5867)، عنثوثيا (ح 6070) وفنوئيل (ه 6070). H6439I) § إيفديا = "الرب يفدي" من نسل بنيامين ومن عائلة شاشق</t>
  </si>
  <si>
    <t> H3302</t>
  </si>
  <si>
    <t> نعم</t>
  </si>
  <si>
    <t>1) لتكوني مشرقة ، جميلة ، جميلة ، جميلة ، لطيفة 1 أ) (قل) لتكوني جميلة 1 ب) (بيل) لتجميل 1 ج) (بوال) لتكوني جميلة 1 د) (هيثبايل) لتجميل نفسك</t>
  </si>
  <si>
    <t> H3303</t>
  </si>
  <si>
    <t> هي</t>
  </si>
  <si>
    <t> عادل، جميل، وسيم</t>
  </si>
  <si>
    <t> H3304</t>
  </si>
  <si>
    <t> יְפֵה־פִיָּה</t>
  </si>
  <si>
    <t> جميل</t>
  </si>
  <si>
    <t> 1) جميلة (مضاعفة بقوة الضآلة) 1 أ) معرض الفم (مضاءة) 2) (CLBL) جميل جدًا</t>
  </si>
  <si>
    <t> H3305</t>
  </si>
  <si>
    <t> יָפוֹ</t>
  </si>
  <si>
    <t xml:space="preserve"> يافا أو يافو = "جميلة" مدينة تقع على الساحل الجنوبي الغربي لفلسطين في إقليم دان؛ أصبح الميناء الرئيسي للقدس في عهد سليمان، ويُسمى أيضًا: Ioppē (Ἰόππη "Joppa" G2445)</t>
  </si>
  <si>
    <t> H3306</t>
  </si>
  <si>
    <t> يـ</t>
  </si>
  <si>
    <t> 1) للتنفس ، التنفس بقوة ، نفث 1 أ) (Hithpael) إلى الشهيق للتنفس</t>
  </si>
  <si>
    <t> H3307</t>
  </si>
  <si>
    <t> يـ</t>
  </si>
  <si>
    <t> زفير، زفير، نفخ (subs)</t>
  </si>
  <si>
    <t> H3308</t>
  </si>
  <si>
    <t> الي</t>
  </si>
  <si>
    <t> H3309G</t>
  </si>
  <si>
    <t> يالله</t>
  </si>
  <si>
    <t> جافيا</t>
  </si>
  <si>
    <t>رجل عاش قبل ملكية إسرائيل، مذكور فقط في يش ١٠: ٣ § يافي = "منير" ١) مدينة على حدود زبولون ويساكر ١ أ) ربما "يافا" الحديثة ٢) ملك لخيش وقت الغزو كنعان بواسطة يشوع 3) ابن داود من جارية</t>
  </si>
  <si>
    <t> H3309H</t>
  </si>
  <si>
    <t xml:space="preserve"> § يافيع = "المشرقة" مدينة على حدود زبولون ويساكر ربما "يافا" الحديثة</t>
  </si>
  <si>
    <t> H3309I</t>
  </si>
  <si>
    <t>رجل من سبط يهوذا يعيش في زمن الملكية المتحدة، ورد ذكره لأول مرة في 2 صم 5: 15؛ ابن: داود (ح1732)؛ شقيق: أمنون (هـ 550)، شيلاب (ه 3609)، أبشالوم (ه 0053)، أدونيا (ه 0138)، شفطيا (ه 8203)، يثرعام (ه 3507)، شموع (ه 8051 ه)، شوباب (ه 7727)، ناثان (ه 5416)، سليمان (هـ). H8010)، إبهار (H2984)، إليشوع (H0474)، نافج (H5298H)، أليشمع (H0476H)، إليادا (H0450)، إليفلط (H0467)، تمار (H8559H)، إلبيلت (H0467I)، نوجا (H5052) وجيريموت (H8010). H3406N) § يافي = "مشرق" 1) مدينة على حدود زبولون ويساكر 1أ) ربما "يافا" الحديثة 2) ملك لخيش في وقت غزو كنعان على يد يشوع 3) ابن داود من قبل محظية</t>
  </si>
  <si>
    <t> H3310</t>
  </si>
  <si>
    <t> يـ</t>
  </si>
  <si>
    <t> جافليت</t>
  </si>
  <si>
    <t xml:space="preserve">رجل من سبط أشير عاش قبل مملكة إسرائيل، ورد ذكره لأول مرة في يش ١٦: ٣؛ ابن: حبر (ح2268)؛ شقيق: شومر (H7763H)، حوثام (H2369) وشوا (H7774)؛ والد: فسح (H6457)، بمهال (H1118) وعشواث (H6220) يُسمى أيضًا: yaph.le.ti (نعم، "يافليتيت" H3311) § يفليط = "سوف يسلم" من نسل أشير عبر بريعة</t>
  </si>
  <si>
    <t> H3311</t>
  </si>
  <si>
    <t> الي</t>
  </si>
  <si>
    <t> جافليتيت</t>
  </si>
  <si>
    <t xml:space="preserve"> شخص من نسل يفليط الذي كان رجلاً من سبط أشير عاش قبل مملكة إسرائيل، وقد ورد ذكره لأول مرة في يش ١٦: ٣؛ ابن: حبر (ح2268)؛ شقيق: شومر (H7763H)، حوثام (H2369) وشوا (H7774)؛ father of: Pasach (H6457), Bimhal (H1118) and Ashvath (H6220) Group of yaph.let (יַפְלֵט "Japhlet" H3310) § Japhleti see Japhlet = "let him escape" descendants of Asher of the family of Japhlet who lived on التخم الجنوبي الغربي لأفرايم. تستخدم كموقع</t>
  </si>
  <si>
    <t> H3312G</t>
  </si>
  <si>
    <t> هي</t>
  </si>
  <si>
    <t>جفنة</t>
  </si>
  <si>
    <t> رجل عاش في زمن مصر والبرية، ورد ذكره لأول مرة في عدد ١٣: ٦؛ والد: كالب (H3612)، قناز (H7073I) § يفنة = "سيواجه" 1) قنزي وأبو كالب الجاسوس من سبط يهوذا 2) ابن يثر ومن نسل أشير</t>
  </si>
  <si>
    <t> H3312H</t>
  </si>
  <si>
    <t> رجل من سبط أشير عاش في زمن الملكية المنقسمة، ورد ذكره فقط في ١ أخبار ٧:٣٨؛ ابن: أثران (H3506هـ)؛ شقيق: فسبا (H6462) وآرا (H0690) § يفونة = "سيواجه" 1) قنزي وأب كالب الجاسوس من سبط يهوذا 2) ابن يثر ومن نسل أشير</t>
  </si>
  <si>
    <t> H3313</t>
  </si>
  <si>
    <t> جيد</t>
  </si>
  <si>
    <t> 1) للتألق ، أو للتألق ، أو للخارج ، وإحداث التألق ، وإرسال حزم 1 أ) (هيفيل) 1 أ 1) للتألق ، والتألق ، وإرسال حزم 1 أ 2) لإحداث التألق</t>
  </si>
  <si>
    <t> H3314</t>
  </si>
  <si>
    <t> يعقوب</t>
  </si>
  <si>
    <t> روعة، سطوع، مشرقة</t>
  </si>
  <si>
    <t> H3315</t>
  </si>
  <si>
    <t> نعم</t>
  </si>
  <si>
    <t> يافث</t>
  </si>
  <si>
    <t xml:space="preserve">رجل يعيش في زمن الآباء، ورد ذكره لأول مرة في تك 5: 32؛ ابن: نوح (ح5146)؛ شقيق: سام (H8035) وحام (H2526)؛ والد: جومر (H1586)، ماجوج (H4031)، ماداي (H4074)، ياوان (H3120)، توبال (H8422)، ماشك (H4902) وتيراس (H8494) § يافث = "فتح" الابن الثالث لنوح الذي من نسله بعد أن استقر الطوفان على الأراضي الساحلية للبحر الأبيض المتوسط وامتد شمالاً إلى أوروبا وأجزاء من آسيا</t>
  </si>
  <si>
    <t> H3316G</t>
  </si>
  <si>
    <t> جيد</t>
  </si>
  <si>
    <t> يفتاح</t>
  </si>
  <si>
    <t xml:space="preserve"> § يفتاح أو يفتاح = "يفتح" مدينة في يهوذا</t>
  </si>
  <si>
    <t> H3316H</t>
  </si>
  <si>
    <t> قاض عاش قبل مملكة إسرائيل، ورد ذكره لأول مرة في قض 11: 1؛ ابن: جلعاد (H1568I) اسمه أيضًا: يفثاي (Ἰεφθάε "يفتاح" G2422) § يفتاح أو يفتاح = "يفتح" 1) ابن جلعاد وسرية والقاضي الذي هزم بني عمون؛ بعد النصر بسبب نذر قطعه قبل المعركة ذبح ابنته محرقة 2) مدينة في يهوذا</t>
  </si>
  <si>
    <t> H3317</t>
  </si>
  <si>
    <t>יִפְתַּח־אֵל</t>
  </si>
  <si>
    <t> (وادي) إفتاحيل</t>
  </si>
  <si>
    <t xml:space="preserve"> Combined with gay (גַּיְא " Valley" H1516H) § Jiphthah-el = "God opens" a valley between Zebulun and Asher; الموقع غير مؤكد</t>
  </si>
  <si>
    <t> H3318G</t>
  </si>
  <si>
    <t> يود</t>
  </si>
  <si>
    <t> ليخرج: يأتي</t>
  </si>
  <si>
    <t> : Come/go_out/escape 1) للخروج، الخروج، الخروج، الخروج 1أ) (Qal) 1a1) للذهاب أو الخروج أو المغادرة، المغادرة 1a2) للذهاب (إلى مكان) 1a3) للمضي قدمًا ، انتقل إلى (إلى أو نحو شيء ما) 1a4) للمجيء أو الخروج (بهدف أو نتيجة) 1a5) للخروج من 1b) (Hiphil) 1b1) للتسبب في الذهاب أو الخروج، أخرج، أخرج 1b2 ) لإخراج 1b3) لإخراج 1b4) لتسليم 1c) (Hophal) ليتم إخراجها أو للأمام</t>
  </si>
  <si>
    <t> H3318H</t>
  </si>
  <si>
    <t> ليخرج: يرسل</t>
  </si>
  <si>
    <t> send/take_out/release 1) للخروج، الخروج، الخروج، الخروج 1أ) (Qal) 1a1) للذهاب أو الخروج أو المغادرة، المغادرة 1a2) للذهاب (إلى مكان) 1a3) للمضي قدمًا ، انتقل إلى (إلى أو نحو شيء ما) 1a4) للمجيء أو الخروج (لهدف أو نتيجة) 1a5) للخروج من 1b) (Hiphil) 1b1) للتسبب في الذهاب أو الخروج، أخرج، أخرج 1b2 ) لإخراج 1b3) لإخراج 1b4) لتسليم 1c) (Hophal) ليتم إخراجها أو للأمام</t>
  </si>
  <si>
    <t> H3318I</t>
  </si>
  <si>
    <t> ليخرج: يمتد</t>
  </si>
  <si>
    <t> : يمتد / ينتهي 1) للخروج، الخروج، الخروج، الخروج 1أ) (قال) 1a1) للذهاب أو الخروج أو المغادرة، المغادرة 1a2) للذهاب (إلى مكان) 1a3) للمضي قدمًا، المضي قدمًا إلى (إلى أو تجاه شيء ما) 1a4) للمجيء أو الخروج (بهدف أو نتيجة) 1a5) للخروج من 1b) (hiphil) 1b1) للتسبب في الذهاب أو الخروج، أو الإخراج، أو الخروج 1b2) إلى أخرج من 1b3) لإخراج 1b4) لتسليم 1c) (hophal) ليتم إخراجها أو للأمام</t>
  </si>
  <si>
    <t> H3318J</t>
  </si>
  <si>
    <t> ليخرج: صب (الكثير)</t>
  </si>
  <si>
    <t> casting(lot) 1) للخروج، الخروج، الخروج، الخروج 1A) (Qal) 1A1) للذهاب أو الخروج أو الخروج، مغادرة 1A2) للخروج (إلى مكان) 1A3) للمضي قدما، انتقل إلى (إلى أو نحو شيء ما) 1a4) للمجيء أو الخروج (بهدف أو نتيجة) 1a5) للخروج من 1b) (هيفيل) 1b1) للتسبب في الذهاب أو الخروج، أو الخروج، أو الخروج 1b2) لإخراج 1b3) لإخراج 1b4) لتسليم 1c) (hophal) ليتم إخراجها أو للأمام</t>
  </si>
  <si>
    <t> H3318K</t>
  </si>
  <si>
    <t> ليخرج: (الشمس) تطلع</t>
  </si>
  <si>
    <t> : (الشمس)شروق 1) للخروج، الخروج، الخروج، الخروج 1أ) (قل) 1a1) للذهاب أو الخروج أو الخروج، مغادرة 1a2) للخروج (إلى مكان) 1a3) للمضي قدما، انتقل إلى (إلى أو نحو شيء ما) 1a4) للمجيء أو الخروج (بهدف أو نتيجة) 1a5) للخروج من 1b) (هيفيل) 1b1) للتسبب في الذهاب أو الخروج، أو الخروج، أو الخروج 1b2) لإخراج 1b3) لإخراج 1b4) لتسليم 1c) (hophal) ليتم إخراجها أو للأمام</t>
  </si>
  <si>
    <t> H3318L</t>
  </si>
  <si>
    <t> ليخرج: مسألة</t>
  </si>
  <si>
    <t> الإصدار/التدفق/النمو/القفز (الماء/النار/الأشياء) 1) للخروج، الخروج، الخروج، الخروج 1أ) (قل) 1a1) للذهاب أو الخروج أو الذهاب للأمام، المغادرة 1a2) للمضي قدمًا ( إلى مكان) 1a3) للمضي قدمًا، المضي قدمًا (إلى أو نحو شيء ما) 1a4) للمجيء أو الخروج (بهدف أو نتيجة) 1a5) للخروج من 1b) (hiphil) 1b1) للتسبب في الذهاب أو أخرج، أخرج، أخرج 1b2) لإخراج 1b3) لإخراج 1b4) لتسليم 1c) (هوفال) ليتم إخراجه أو للأمام</t>
  </si>
  <si>
    <t> H3318M</t>
  </si>
  <si>
    <t> ليخرج: ينتج</t>
  </si>
  <si>
    <t> : إنتاج/ولادة/برعم (LIVING_THINGS) 1) للخروج، الخروج، الخروج، الخروج 1أ) (Qal) 1a1) الذهاب أو الخروج أو الذهاب، المغادرة 1a2) الخروج (إلى مكان) 1a3) للمضي قدمًا، المضي قدمًا (إلى أو نحو شيء ما) 1أ4) للمجيء أو الخروج (بهدف أو نتيجة) 1أ5) للخروج من 1ب) (هيفيل) 1ب1) للتسبب في الذهاب أو الخروج، إخراج، أخرج 1b2) لإخراج 1b3) لإخراج 1b4) لتسليم 1c) (hophal) ليتم إخراجها أو للأمام</t>
  </si>
  <si>
    <t> H3318N</t>
  </si>
  <si>
    <t> ليخرج: منتظمًا</t>
  </si>
  <si>
    <t> منتظم / معتاد / قادر (مقاتل) 1) للخروج، الخروج، الخروج، الخروج 1أ) (قال) 1a1) الذهاب أو الخروج أو الذهاب، المغادرة 1a2) الخروج (إلى مكان) 1a3) للمضي قدمًا، المضي قدمًا (إلى أو نحو شيء ما) 1أ4) للمجيء أو الخروج (بهدف أو نتيجة) 1أ5) للخروج من 1ب) (هيفيل) 1ب1) للتسبب في الذهاب أو الخروج، إخراج، أخرج 1b2) لإخراج 1b3) لإخراج 1b4) لتسليم 1c) (hophal) ليتم إخراجها أو للأمام</t>
  </si>
  <si>
    <t> H3318O</t>
  </si>
  <si>
    <t> ليخرج: تكلم</t>
  </si>
  <si>
    <t> : تحدث / انطق 1) للخروج، الخروج، الخروج، الخروج 1أ) (Qal) 1a1) للذهاب أو الخروج أو الخروج، المغادرة 1a2) الخروج (إلى مكان) 1a3) للمضي قدمًا، المضي قدمًا إلى (إلى أو نحو شيء ما) 1a4) للمجيء أو الخروج (بهدف أو نتيجة) 1a5) للخروج من 1b) (hiphil) 1b1) للتسبب في الذهاب أو الخروج، أو الخروج، أو الخروج 1b2) إلى أخرج من 1b3) لإخراج 1b4) لتسليم 1c) (hophal) ليتم إخراجها أو للأمام</t>
  </si>
  <si>
    <t> H3318P</t>
  </si>
  <si>
    <t> ليخرج: يستسلم</t>
  </si>
  <si>
    <t> الاستسلام/الفشل (القلب) 1) الخروج، الخروج، الخروج، الخروج 1أ) (قال) 1a1) الذهاب أو الخروج أو الخروج، المغادرة 1a2) الخروج (إلى مكان) 1a3) الذهاب للأمام، انتقل إلى (إلى أو نحو شيء ما) 1a4) للمجيء أو الخروج (بهدف أو نتيجة) 1a5) للخروج من 1b) (hiphil) 1b1) للتسبب في الذهاب أو الخروج، أخرج، أخرج 1b2) لإخراج 1b3) لإخراج 1b4) لتسليم 1c) (hophal) ليتم إخراجها أو للأمام</t>
  </si>
  <si>
    <t> H3319</t>
  </si>
  <si>
    <t> يدين</t>
  </si>
  <si>
    <t> (شافيل) ينهي، ينهي، ينهي الآرامية ya.tsa (ينة: تعال" H3318)</t>
  </si>
  <si>
    <t> H3320</t>
  </si>
  <si>
    <t> يدين</t>
  </si>
  <si>
    <t> 1) to place, set, stand, set or station oneself, present oneself 1a) (Hithpael) to station oneself, take one's stand, stand, present oneself, stand with someone Aramaic equivalent: ye.tsav (יְצַב "to know" H3321 )</t>
  </si>
  <si>
    <t> H3321</t>
  </si>
  <si>
    <t> يدين</t>
  </si>
  <si>
    <t>(Pael) to make stand, make certain, gain certainty, know the truth, be certain Aramaic of ya.tsav (יָצַב "to stand" H3320)</t>
  </si>
  <si>
    <t> H3322</t>
  </si>
  <si>
    <t> يـ</t>
  </si>
  <si>
    <t> 1) لوضع ، تعيين ، إنشاء 1 أ) (هيفيل) 1 أ 1) لتعيين ، مكان 1 أ 2) لتقديم 1 أ 3) لعرض 1 ب) (هوفال) للتوقف ، البقاء ، الحجز</t>
  </si>
  <si>
    <t> ح3323</t>
  </si>
  <si>
    <t> نسخة</t>
  </si>
  <si>
    <t> زيت</t>
  </si>
  <si>
    <t> زيت طازج، زيت لامع (نقي).</t>
  </si>
  <si>
    <t> H3324</t>
  </si>
  <si>
    <t> إزهار</t>
  </si>
  <si>
    <t xml:space="preserve"> رجل من سبط لاوي عاش في زمن مصر والبرية، ورد ذكره لأول مرة في خروج ٦: ١٨؛ ابن: قهات (ح6955)؛ شقيق: عمرام (H6019)، الخليل (H2275B) وعزيئيل (H5816)؛ والد: قورح (H7141I)، نافج (H5298)، زكري (H2147) وشلوميث (H8019A) § يزهار = "زيت منير" ابن قهات، حفيد لاوي، عم موسى وهارون، وأب قورح؛ السلف من Izharites</t>
  </si>
  <si>
    <t> H3325</t>
  </si>
  <si>
    <t> יִצְהָרִי</t>
  </si>
  <si>
    <t> يزهاري</t>
  </si>
  <si>
    <t xml:space="preserve">شخص من يصهار، وهو رجل من سبط لاوي عاش في زمن مصر والبرية، وقد ورد ذكره لأول مرة في خروج 6: 18؛ ابن: قهات (ح6955)؛ شقيق: عمرام (H6019)، الخليل (H2275B) وعزيئيل (H5816)؛ والد: قورح (H7141I)، نافج (H5298)، زكري (H2147) وشلوميث (H8019A) مجموعة yits.har (إسرائيل "يزهار" H3324) § يزهاريون أو يزهاريون = "زيت" من نسل يزهار بن قهات وحفيده من ليفي</t>
  </si>
  <si>
    <t> H3326A</t>
  </si>
  <si>
    <t> יָצוּעַ</t>
  </si>
  <si>
    <t> الأريكة، السرير</t>
  </si>
  <si>
    <t> H3326B</t>
  </si>
  <si>
    <t> يالله</t>
  </si>
  <si>
    <t> أرضية</t>
  </si>
  <si>
    <t> سطح مستو، طابق في المبنى</t>
  </si>
  <si>
    <t> H3327</t>
  </si>
  <si>
    <t> جيد</t>
  </si>
  <si>
    <t xml:space="preserve">رجل يعيش في زمن الآباء، ورد ذكره لأول مرة في تك 17: 19؛ ابن: إبراهيم (H0085) وسارة (H8283)؛ الأخ غير الشقيق لكل من: إسماعيل (ه3458)، زمران (ه2175)، يقشان (ه3370)، ميدان (ه4091)، مديان (ه4080)، إشباق (ه3435)، وشوح (ه7744)؛ متزوج من رفقة (H7259)؛ والد: عيسو (ح6215) وإسرائيل (ح3478) § إسحاق = "يضحك" ابن إبراهيم من سارة زوجته وأبو يعقوب وعيسو</t>
  </si>
  <si>
    <t> ح3328</t>
  </si>
  <si>
    <t> اليوم</t>
  </si>
  <si>
    <t xml:space="preserve"> رجل من سبط يهوذا عاش في زمن الملكية المنقسمة، ورد ذكره فقط في 1 أي 4: 7؛ ابن: أشحور (H0806) وحلة (H2458)؛ شقيق: هاهاشتاري (H0326)، زيرث (H6889)، إثنان (H0869) وكوز (H6976)؛ الأخ غير الشقيق لـ: أحزام (H0275)، حيفر (H2660) وتميني (H8488) § زوهار = "أسمر"</t>
  </si>
  <si>
    <t> ح3329</t>
  </si>
  <si>
    <t> יָצִיא</t>
  </si>
  <si>
    <t> 1) الخروج 1 أ) النسل (Sub)</t>
  </si>
  <si>
    <t> H3330</t>
  </si>
  <si>
    <t> יַצִּיב</t>
  </si>
  <si>
    <t> تأكيد</t>
  </si>
  <si>
    <t> ن 1) الحقيقة ، 2) بالتأكيد ، موثوق ، حقًا (صفة 3) موثوقة ، صحيحة ، مؤكدة ، مؤكدة</t>
  </si>
  <si>
    <t> H3331</t>
  </si>
  <si>
    <t>يـ</t>
  </si>
  <si>
    <t> 1) لتنتشر ، رتب سرير 1 أ) (هيفيل) للوضع ، انشر 1 ب) (هوفال) لتضع ، تنتشر</t>
  </si>
  <si>
    <t> H3332G</t>
  </si>
  <si>
    <t> يـ</t>
  </si>
  <si>
    <t> يصب: يصب</t>
  </si>
  <si>
    <t> : صب 1) صب ، تدفق ، صب ، صب 1 أ) (Qal) 1a1) صب ، صب 1a2) صب 1a3) للتدفق 1b) (Hiphil) للصب ، صب 1c) (Hophal) 1c1) المراد سكبه 1c2) المصبوب، المنصهر (النعت) 1c3) الراسخ (النعت)</t>
  </si>
  <si>
    <t> H3332H</t>
  </si>
  <si>
    <t> للصب: cast_metal</t>
  </si>
  <si>
    <t> : cast_metal 1) للصب والتدفق والصب والصب 1أ) (Qal) 1a1) للصب والصب 1a2) للصب 1a3) للتدفق 1b) (Hiphil) للصب والصب 1c) (Hophal) 1c1) المراد سكبه 1c2) المصبوب، المنصهر (النعت) 1c3) الراسخ (النعت)</t>
  </si>
  <si>
    <t> H3332I</t>
  </si>
  <si>
    <t> للصب: set_down</t>
  </si>
  <si>
    <t> : set_down 1) للصب والتدفق والصب والصب 1أ) (Qal) 1a1) للصب والصب 1a2) للصب 1a3) للتدفق 1b) (Hiphil) للصب والصب 1c) (Hophal) 1c1) المراد سكبه 1c2) المصبوب، المنصهر (النعت) 1c3) الراسخ (النعت)</t>
  </si>
  <si>
    <t> H3332J</t>
  </si>
  <si>
    <t> يصب: ثابت</t>
  </si>
  <si>
    <t> شركة 1) للصب، التدفق، الصب، صب 1أ) (Qal) 1a1) صب، صب 1a2) صب 1a3) للتدفق 1b) (Hiphil) للصب، صب 1c) (Hophal) 1c1) المراد سكبه 1c2) المصبوب، المنصهر (النعت) 1c3) الراسخ (النعت)</t>
  </si>
  <si>
    <t> H3333</t>
  </si>
  <si>
    <t> هي</t>
  </si>
  <si>
    <t> يصب</t>
  </si>
  <si>
    <t> صب (من المعدن)</t>
  </si>
  <si>
    <t> H3334</t>
  </si>
  <si>
    <t> اليوم</t>
  </si>
  <si>
    <t> 1) أن يلتزم ، يكون مكتئبًا ، يكون في محنة ، يكون ضيقًا ، يكون ضيقًا ، يكون ضئيلًا ، يكون في حالة من الضيق ، يضيق ، يسبب الضيق ، يزعج 1 أ) (قل) يعاني من الضيق</t>
  </si>
  <si>
    <t> H3335G</t>
  </si>
  <si>
    <t> يشكل : يشكل</t>
  </si>
  <si>
    <t> : تشكلت 1) لتشكيل، أزياء، إطار 1أ) (قال) لتشكيل، أزياء 1أ1) من النشاط البشري 1أ2) من النشاط الإلهي 1a2a) من الخلق 1a2a1) من الخلق الأصلي 1a2a2) من الأفراد عند الحمل 1a2a3) إسرائيل ك الناس 1a2b) لتأطير، ترتيب مسبق، خطة (شكل إلهي) لغرض الموقف) 1b) (نيفال) يتم تشكيله، يتم إنشاؤه 1ج) (Pual) يتم تحديده مسبقًا، يتم تعيينه مسبقًا 1د) (هوفال ) ليتم تشكيلها</t>
  </si>
  <si>
    <t> H3335H</t>
  </si>
  <si>
    <t> لتشكيل: الخزاف</t>
  </si>
  <si>
    <t> الخزاف 1) للشكل، الموضة، الإطار 1أ) (قال) للشكل، الموضة 1أ1) النشاط البشري 1أ2) النشاط الإلهي 1أ2أ) الخلق 1أ2أ1) الخلق الأصلي 1أ2أ2) الأفراد عند الحمل 1أ2أ3) إسرائيل كدولة الناس 1a2b) لتأطير، ترتيب مسبق، خطة (شكل إلهي) لغرض الموقف) 1b) (نيفال) يتم تشكيله، يتم إنشاؤه 1ج) (Pual) يتم تحديده مسبقًا، يتم تعيينه مسبقًا 1د) (هوفال ) ليتم تشكيلها</t>
  </si>
  <si>
    <t> H3335I</t>
  </si>
  <si>
    <t> لتشكيل: خطة</t>
  </si>
  <si>
    <t> : الخطة 1) للتشكيل، الموضة، الإطار 1أ) (قال) للتشكيل، الموضة 1أ1) النشاط البشري 1أ2) النشاط الإلهي 1أ2أ) الخلق 1أ2أ1) الخلق الأصلي 1أ2أ2) الأفراد عند الحمل 1أ2أ3) إسرائيل كدولة الناس 1a2b) لتأطير، ترتيب مسبق، خطة (شكل إلهي) لغرض الموقف) 1b) (نيفال) يتم تشكيله، يتم إنشاؤه 1ج) (Pual) يتم تحديده مسبقًا، يتم تعيينه مسبقًا 1د) (هوفال ) ليتم تشكيلها</t>
  </si>
  <si>
    <t> ح3336</t>
  </si>
  <si>
    <t> اليوم</t>
  </si>
  <si>
    <t> نيّة</t>
  </si>
  <si>
    <t>1) الشكل ، التأطير ، الغرض ، الإطار 1 أ) الشكل 1 أ 1) الفخار 1 أ 2) الصورة المنحوتة 1 أ 3) الإنسان (كما تشكل من الغبار) 1 ب) الغرض ، الخيال ، الجهاز (الإطار الفكري)</t>
  </si>
  <si>
    <t> ح3337</t>
  </si>
  <si>
    <t> جيزر</t>
  </si>
  <si>
    <t xml:space="preserve"> رجل من سبط نفتالي يعيش في زمن مصر والبرية، ورد ذكره لأول مرة في تك 46: 24؛ ابن: نفتالي (H5321)؛ شقيق: جحزيل (هـ3183)، جوني (هـ1476) وشليم (هـ8006) واسمه أيضًا: yits.ri (إسرائيل) § يزر = "تشكيل" الابن الثالث لنفتالي ومؤسس عائلة اليزريين</t>
  </si>
  <si>
    <t> ح3338</t>
  </si>
  <si>
    <t> יְצֻרִים</t>
  </si>
  <si>
    <t> أشكال، أعضاء (الجسم)</t>
  </si>
  <si>
    <t> H3339</t>
  </si>
  <si>
    <t> יִצְרִי</t>
  </si>
  <si>
    <t> إزري</t>
  </si>
  <si>
    <t xml:space="preserve">رجل من سبط لاوي عاش في زمن الملكية المتحدة، ذُكر للمرة الأولى في ١ اخ ٢٥:٣؛ ابن: يدوثون (ح3038)؛ شقيق: عوبيد أدوم (H5654)، متثيا (H4993H)، جدليا (H1436I)، يشعيا (H3470H) وحشبيا (H2811I)؛ ويُدعى أيضًا إزري في 1 أي 25: 11؛ اسم آخر لـ tse.ri (‹‹Zeri› H6874› § Izri = «مصممي» قائد إحدى جوقات المقدس اللاوي.</t>
  </si>
  <si>
    <t> H3340</t>
  </si>
  <si>
    <t> ييزريت</t>
  </si>
  <si>
    <t xml:space="preserve"> شخص من نسل إيزر، وهو رجل من سبط نفتالي عاش في زمن مصر والبرية، وقد ورد ذكره لأول مرة في تك 46: 24؛ ابن: نفتالي (H5321)؛ شقيق: جاحصئيل (ه3183)، جوني (ه1476) وشليم (ه8006) مجموعة يزر (إسرائيل) § اليصريون = "خيال: شكل: غرض" من نسل يزر بن نفتالي</t>
  </si>
  <si>
    <t> H3341</t>
  </si>
  <si>
    <t> يانص</t>
  </si>
  <si>
    <t> 1) إشعال ، حرق ، إشعال النار 1 أ) (Qal) لإشعال 1b) (Niphal) 1b1) ليتم إشعالها 1b2) لتترك مقفرة 1c) (Hiphil) لتشتعل فيها النار ، أوقد</t>
  </si>
  <si>
    <t>H3342</t>
  </si>
  <si>
    <t> يدين</t>
  </si>
  <si>
    <t> وعاء النبيذ، معصرة النبيذ</t>
  </si>
  <si>
    <t> H3343</t>
  </si>
  <si>
    <t> יְקַבְצְאֵל</t>
  </si>
  <si>
    <t> جيكابزيل</t>
  </si>
  <si>
    <t xml:space="preserve"> § يكابزئيل = "الله يجمع" أبعد مدينة في يهوذا؛ الواقعة في جنوب يهوذا عند تخم ادوم</t>
  </si>
  <si>
    <t> H3344</t>
  </si>
  <si>
    <t> يـ</t>
  </si>
  <si>
    <t> 1) يحرق، يوقد، يوقد 1أ) (قال) يوقد 1ب) (هوفال) يحرق، يحرق، ما يعادله الآرامي: ye.qad ( ‏، ‏، ‏، "يحرق" H3345)</t>
  </si>
  <si>
    <t> H3345</t>
  </si>
  <si>
    <t> يـ</t>
  </si>
  <si>
    <t> (P'al) to burn Aramaic of ya.qad (יָקַד "to burn" H3344)</t>
  </si>
  <si>
    <t> H3346</t>
  </si>
  <si>
    <t> يود</t>
  </si>
  <si>
    <t> الآرامية المحترقة من ye.qod ( иṫकु깡 "حرق" H3350)</t>
  </si>
  <si>
    <t> H3347</t>
  </si>
  <si>
    <t> يـ</t>
  </si>
  <si>
    <t> جوكديم</t>
  </si>
  <si>
    <t xml:space="preserve"> § يوقديم = "احتراق شعب" مدينة في جبال جنوب يهوذا؛ على ما يبدو جنوب الخليل</t>
  </si>
  <si>
    <t> H3348</t>
  </si>
  <si>
    <t> هي</t>
  </si>
  <si>
    <t> جيكه</t>
  </si>
  <si>
    <t xml:space="preserve">رجل يعيش في زمن الملكية المتحدة، مذكور فقط في Pro 30: 1؛ والد: أجور (H0094) § جاكيه = "بلا لوم" والد أجور الحكيم</t>
  </si>
  <si>
    <t> H3349</t>
  </si>
  <si>
    <t> النسخة</t>
  </si>
  <si>
    <t> الطاعة، التطهير، التطهير</t>
  </si>
  <si>
    <t> H3350</t>
  </si>
  <si>
    <t> יְקוֹד</t>
  </si>
  <si>
    <t> معادل آرامي محترق: ye.qe.da ( иѰक а да н а "حرق" H3346)</t>
  </si>
  <si>
    <t> H3351</t>
  </si>
  <si>
    <t> יְקוּם</t>
  </si>
  <si>
    <t> وجود</t>
  </si>
  <si>
    <t> المادة الحية، ما هو قائم أو موجود، الوجود، المادة</t>
  </si>
  <si>
    <t> H3352</t>
  </si>
  <si>
    <t> יָקוֹשׁ</t>
  </si>
  <si>
    <t> الصياد</t>
  </si>
  <si>
    <t> صياد، طبقة الطعم</t>
  </si>
  <si>
    <t> H3353</t>
  </si>
  <si>
    <t> יָקוּשׁ</t>
  </si>
  <si>
    <t> صياد، صياد، طبقة الطعم</t>
  </si>
  <si>
    <t> H3354</t>
  </si>
  <si>
    <t> יְקוּתִיאֵל</t>
  </si>
  <si>
    <t> جيكوثيل</t>
  </si>
  <si>
    <t xml:space="preserve">رجل من سبط يهوذا(؟) كان يعيش في زمن الملكية المنقسمة، لم يُذكر إلا في ١ أخبار 4: 18؛ ابن: مرد (ح4778)(؟) ويهوديا (ح3057)؛ شقيق: يريد (H3382H) وهيبر (H2268I)؛ الأخ غير الشقيق لـ: مريم (H4813H)، شماي (H8060I) وإشباه (H3431) § يقوثيئيل = "تطهير الله" من نسل كالب من سبط يهوذا</t>
  </si>
  <si>
    <t> H3355</t>
  </si>
  <si>
    <t> يـ</t>
  </si>
  <si>
    <t> يقطان</t>
  </si>
  <si>
    <t xml:space="preserve"> رجل يعيش في زمن الآباء، ورد ذكره لأول مرة في تك 10: 25؛ ابن: عابر (H5677)؛ شقيق: فالج (H6389)؛ والد: الموداد (H0486)، شلف (H8026)، حضرموت (H2700)، يراح (H3392)، هدورام (H1913A)، أوزال (H0187)، دقلة (H1853)، أوبال (H5745)، أبيمايل (H0039)، شيبا (H0039). H7614H)، أوفير (H0211)، حويلة (H2341I) ويوباب (H3103) § يقطان = "الصغار" ابن عابر ومن نسل سام وبطريرك القبائل العربية المختلفة</t>
  </si>
  <si>
    <t> H3356G</t>
  </si>
  <si>
    <t> يالله</t>
  </si>
  <si>
    <t> JAKIM</t>
  </si>
  <si>
    <t>رجل من سبط بنيامين عاش في زمن الملكية المنقسمة، ورد ذكره فقط في 1 أي 8: 19؛ ابن: شمعي (H8096N)؛ شقيق: زكري (H2147H)، زبدي (H2067H)، إليناي (H0462)، صلتاي (H6769)، إيليئيل (H0447H)، عدايا (H5718H)، برايا (H1256) وشمرات (H8119) § ياكيم = "سوف يرفع" 1) بنياميني من نسل الشمي 2) كاهن لاوي مسؤول عن الفرقة الثانية عشرة في زمن داود</t>
  </si>
  <si>
    <t> H3356H</t>
  </si>
  <si>
    <t> رجل يعيش في زمن الملكية المنقسمة، مذكور فقط في 1أخ 24:12 § ياكيم = "سيقيم" 1) بنياميني ومن نسل الشمي 2) كاهن لاوي مسؤول عن الدورة الثانية عشرة في زمن داود</t>
  </si>
  <si>
    <t> H3357</t>
  </si>
  <si>
    <t> يوم</t>
  </si>
  <si>
    <t> نادر، ثمين جدًا، شرف، عزيزي المعادل الآرامي: yaq.qir ( yonable، "مشرف" H3358)</t>
  </si>
  <si>
    <t> H3358</t>
  </si>
  <si>
    <t> مشرف</t>
  </si>
  <si>
    <t> 1) نادر ، نبيل ، مشهور ، صعب 1 أ) شريف 1 ب) صعب (ميتون)</t>
  </si>
  <si>
    <t> H3359G</t>
  </si>
  <si>
    <t> יְקַמְיָה</t>
  </si>
  <si>
    <t> يقميا</t>
  </si>
  <si>
    <t>رجل من سبط يهوذا عاش في زمن الملكية المنقسمة، ورد ذكره لأول مرة في 1 أي 2: 41؛ ابن: شلوم (H7967I)؛ والد: أليشمع (H0476J) § يقميا أو يقميا = "الرب يقيم" 1) من نسل يهوذا بن شلوم في نسل أحلاي 2) من نسل داود وأحد السبعة الذين أدخلوا في النسل الملكي على الفشل منه في شخص يهوياكين</t>
  </si>
  <si>
    <t> H3359H</t>
  </si>
  <si>
    <t> رجل من سبط يهوذا عاش في زمن الملكية المنقسمة، ورد ذكره فقط في ١ أخبار ٣:١٨؛ ابن: شألتيئيل (H7597A)(؟)؛ شقيق: ملكيرام (هـ4443)، فدايا (ه6305هـ)، شناصر (ه8137)، هوشاما (هـ1953) وندابيا (ه5072) § يقميا أو يقميا = "الرب يقيم" 1) من نسل يهوذا، ابن شلوم في خط اهلاي 2) من نسل داود وأحد السبعة الذين أدخلوا في النسل الملكي على فشله في شخص يهوياكين</t>
  </si>
  <si>
    <t> H3360</t>
  </si>
  <si>
    <t> جيد</t>
  </si>
  <si>
    <t> جيكاميم</t>
  </si>
  <si>
    <t xml:space="preserve">رجل من سبط لاوي عاش في زمن مصر والبرية، ورد ذكره لأول مرة في ١ أخبار ٢٣:١٩؛ ابن: الخليل (H2275B)؛ شقيق: يريا (ه3404)، أمريا (ه0568I) ويحزيئيل (ه3166I) § يقمعام = "ليقوم الشعب" لاوي، الابن الرابع لحبرون وحفيد قهات في زمن داود</t>
  </si>
  <si>
    <t> H3361G</t>
  </si>
  <si>
    <t> بالتأكيد</t>
  </si>
  <si>
    <t> جوكميم</t>
  </si>
  <si>
    <t> Jokmeam = "gathered by the people" a city of refuge in Ephraim given to the Kohathite Levites Another name of yoq.ne.am (יׇקְנְעָם "Jokneam" H3362)</t>
  </si>
  <si>
    <t> H3361H</t>
  </si>
  <si>
    <t> Jokmeam = "gathered by the people" a city of refuge in Ephraim given to the Kohathite Levites Another name of qiv.tsa.yim (קִבְצַיִם "Kibzaim" H6911)</t>
  </si>
  <si>
    <t> H3362</t>
  </si>
  <si>
    <t> بالتأكيد</t>
  </si>
  <si>
    <t> جوكنعام</t>
  </si>
  <si>
    <t xml:space="preserve">يكنعام = "رثاء الشعب" مدينة كنعانية غزاها يشوع وفي أراضي زبولون لكنها مخصصة للاويين المراريين وتقع في جبل الكرمل واسمها أيضًا: yoq.me.am ( ‏، ‏، ‏، ‏، ‏، ‏، ‏، ‏، ‏، "يكميم" H3361)</t>
  </si>
  <si>
    <t> H3363</t>
  </si>
  <si>
    <t> يـ</t>
  </si>
  <si>
    <t> لخلع / شنق</t>
  </si>
  <si>
    <t> 1) يتم خلعها ، يتم عزلها 1 أ) (Qal) يتم خلعها ، يتم تمزيقها بعيدًا ، يتم عزلها 1b) (Hiphil) 1b1) للتنفيذ ببطء (عن طريق التعرض أو التخوزق) 1b2) لشنق 1c) (Hophal) لتكون أعدم</t>
  </si>
  <si>
    <t> H3364</t>
  </si>
  <si>
    <t> يـ</t>
  </si>
  <si>
    <t> (قال) يستيقظ، يستيقظ، ينشط</t>
  </si>
  <si>
    <t> H3365</t>
  </si>
  <si>
    <t> اليوم</t>
  </si>
  <si>
    <t> كن ثمينا</t>
  </si>
  <si>
    <t> 1) لتقدير ، أن يكون ثمينًا ، يكون ذا قيمة ، يكون ثمينًا ، يكون مكلفًا ، يتم تقييمه 1 أ) (Qal) 1a1) ليكون ثمينًا ، يكون ذو قيمة عالية ، يكون محترمًا ، يكون مكلفًا 1 أ 2) ليتم تقييمه 1 ب) (هيفيل) اجعل شيئًا ثمينًا</t>
  </si>
  <si>
    <t> H3366</t>
  </si>
  <si>
    <t> اليوم</t>
  </si>
  <si>
    <t> النفيسة</t>
  </si>
  <si>
    <t>1) السعر، القيمة، النفاسة، الشرف، البهاء، البهاء 1أ) النفاسة 1ب) السعر 1ج) الشرف، التقدير المعادل الآرامي: ye.qar ( иэкин "شرف" H3367)</t>
  </si>
  <si>
    <t> H3367</t>
  </si>
  <si>
    <t> honour, esteem Aramaic of ye.qar (יְקָר "preciousness" H3366)</t>
  </si>
  <si>
    <t> H3368</t>
  </si>
  <si>
    <t> اليوم</t>
  </si>
  <si>
    <t> 1) الثمين ، الثمين ، الثقل ، الثمين ، النادر ، الرائع 1 أ) الثمين 1 أ 1) المكلف 1 أ 2) الثمين ، 1 أ 3) الأحجار الكريمة أو الجواهر 1 ب) نادر 1 ج) المجيد ، الرائع 1 د) الثقل ، المؤثر</t>
  </si>
  <si>
    <t> H3369</t>
  </si>
  <si>
    <t> يـ</t>
  </si>
  <si>
    <t> لفخ</t>
  </si>
  <si>
    <t> 1) للإغواء أو الإغراء أو الإيقاع أو وضع كمين أو إغراء ، نصب مصيدة 1 أ) (Qal) 1a1) لوضع الأفخاخ (الشكل الخاص بأجهزة شريرة) 1a2) الصيادين (النعت) 1 ب) (Niphal) ليتم الوقوع في شرك ، يتم اصطياده بطعم 1 ج) (بوال) ليتم محاصرته</t>
  </si>
  <si>
    <t> H3370</t>
  </si>
  <si>
    <t> يـ</t>
  </si>
  <si>
    <t> جوكشان</t>
  </si>
  <si>
    <t xml:space="preserve">رجل يعيش في زمن الآباء، ورد ذكره لأول مرة في تك 25: 2؛ ابن: إبراهيم (H0085) وقطورة (H6989)؛ شقيق: زمران (ه 2175)، ميدان (ه 4091)، مديان (ه 4080)، إشباق (ه 3435)، وشوح (ح 7744)؛ والد: شيبا (H7614I) وددان (H1719C)؛ الأخ غير الشقيق لـ: إسماعيل (هـ3458) وإسحاق (هـ3327) § يقشان = "الصياد" ابن إبراهيم من قطورة وأب سبأ وددان</t>
  </si>
  <si>
    <t> H3371G</t>
  </si>
  <si>
    <t> بالتأكيد</t>
  </si>
  <si>
    <t> جوكتيل</t>
  </si>
  <si>
    <t xml:space="preserve"> § يقتئيل = "تبارك الله" مدينة في منخفض يهوذا اسمها بجانب لخيش</t>
  </si>
  <si>
    <t> H3371H</t>
  </si>
  <si>
    <t> يقتئيل = "بركات الله" الاسم الذي أطلقه الملك أمصيا على الجرف الذي كان معقل أدوم بعد الاستيلاء عليه؛ يُطلق عليها أيضًا "Selah" و"Petra" وهو اسم آخر لـ se.la (طالع "Sela" H5554)</t>
  </si>
  <si>
    <t> H3372G</t>
  </si>
  <si>
    <t> إسرائيل</t>
  </si>
  <si>
    <t> مخيف (خطر) 1) للخوف، والتبجيل، والخوف 1 أ) (قل) 1 أ 1) للخوف، والخوف 1 أ 2) للوقوف في رهبة، والرعب 1 أ 3) للخوف، والتبجيل، والشرف، والاحترام 1 ب) (نيفال ) 1b1) أن تكون خائفًا، أن تكون مروعًا، أن تكون خائفًا 1b2) أن تسبب الدهشة والرهبة، أن تكون في رهبة 1b3) لإلهام الخشوع أو الخوف أو الرهبة 1c) (Piel) للخوف، الرعب 2) (TWOT) ل تبادل لاطلاق النار، صب</t>
  </si>
  <si>
    <t> H3372H</t>
  </si>
  <si>
    <t> يخاف: يقدس</t>
  </si>
  <si>
    <t> : رائع(الله) 1) للخوف، والتبجيل، والخوف 1أ) (قال) 1a1) للخوف، والخوف 1a2) للوقوف في الرهبة، والرعب 1a3) للخوف، والتبجيل، والشرف، والاحترام 1ب) (نيفال ) 1b1) أن تكون خائفًا، أن تكون مروعًا، أن تكون خائفًا 1b2) أن تسبب الدهشة والرهبة، أن تكون في رهبة 1b3) لإلهام الخشوع أو الخوف أو الرهبة 1c) (Piel) للخوف، الرعب 2) (TWOT) ل تبادل لاطلاق النار، صب يعني أيضا: ya.re (إسرائيل ": مخيف" H3372)</t>
  </si>
  <si>
    <t> H3373</t>
  </si>
  <si>
    <t> خوفا، وقر، خائفا</t>
  </si>
  <si>
    <t> H3374</t>
  </si>
  <si>
    <t> יִרְאָה</t>
  </si>
  <si>
    <t>1) الخوف ، الرعب ، الخوف 1 أ) الخوف ، الرعب 1 ب) الشيء الرهيب أو المرعب (الشيء الذي يسبب الخوف) 1 ج) الخوف (من الله) ، الاحترام ، التقديس ، التقوى 1 د) التبجيل</t>
  </si>
  <si>
    <t> H3375</t>
  </si>
  <si>
    <t> יִרְאוֹן</t>
  </si>
  <si>
    <t> ييرون</t>
  </si>
  <si>
    <t xml:space="preserve"> § الحديد = "الخوف" مدينة نفتالي</t>
  </si>
  <si>
    <t> H3376</t>
  </si>
  <si>
    <t> יִרְאִיָּיה</t>
  </si>
  <si>
    <t> إيريا</t>
  </si>
  <si>
    <t xml:space="preserve"> رجل يعيش في زمن الملكية المنقسمة، ورد ذكره لأول مرة في إرميا ٣٧: ١٣؛ ابن: شلميا (H8018N) § يريا = "يهوه يراني" ابن شلميا، رئيس الحرس الذي قبض على إرميا</t>
  </si>
  <si>
    <t> H3377</t>
  </si>
  <si>
    <t> درة</t>
  </si>
  <si>
    <t> "عظيم".</t>
  </si>
  <si>
    <t xml:space="preserve"> رجل يعيش في زمن الملكية المنقسمة، ذكر لأول مرة في 2 مل 15:19 اسم آخر لتيج.لات بيل.إيسر (ترجمات: ترجمات pileser، "تغلث فلاسر" H8407) § جارب = "منافس" لقب يطلق على الملك. من آشور</t>
  </si>
  <si>
    <t> H3378</t>
  </si>
  <si>
    <t> יְרֻבַּ֫עַל</t>
  </si>
  <si>
    <t> يربعل</t>
  </si>
  <si>
    <t xml:space="preserve">رجل عاش قبل ملكية إسرائيل، ورد ذكره لأول مرة في قض ٦: ١١؛ ابن: يوآش (ح3101)؛ والد: يثر (H3500)، أبيمالك (H0040H) ويوثام (H3147)؛ ويُدعى أيضًا يربعل في قض ٦: ٣٢؛ 7.1؛ 8.29،35؛ 9.1،2،5،16،19،24،28،57؛ 1xيروبشث في 2 صم 11:21؛ اسم آخر لـ gid.on ( प्रिrubaal = "دع البعل يتنافس" هو الاسم الذي أطلقه والده على جدعون عندما دمر مذبح البعل</t>
  </si>
  <si>
    <t> H3379G</t>
  </si>
  <si>
    <t> יָֽרָבְעָם</t>
  </si>
  <si>
    <t> يربعام</t>
  </si>
  <si>
    <t>ملك مملكة إسرائيل، الذي عاش في زمن الملكية المتحدة والملكية المنقسمة، ورد ذكره لأول مرة في 1 مل 11: 26؛ ابن: نباط (ح5028) وصروعة (ح6871)؛ والد: أبيا (هـ0029هـ)، ناداب (ح5070هـ) § يربعام = "الشعب سيتصارع" 1) أول ملك لمملكة إسرائيل الشمالية عندما انقسمت المملكة عند وفاة سليمان وانفصلت الأسباط العشرة عن يهوذا و بنيامين والمملكة في عهد رحبعام بن سليمان؛ تم تقديم عبادة الأصنام في بداية حكمه 2) الملك الثامن لمملكة إسرائيل الشمالية ، ابن يواش ، والرابع في سلالة ياهو ؛ في عهده تم صد الغزاة السوريين وأعيدت المملكة إلى حدودها السابقة ولكن تم الحفاظ على وثنية المملكة.</t>
  </si>
  <si>
    <t> H3379H</t>
  </si>
  <si>
    <t>ملك مملكة إسرائيل، الذي عاش في زمن الملكية المنقسمة، ورد ذكره لأول مرة في 2 مل 13: 13؛ ابن: يوآش (H3101J)؛ والد: زكريا (H2148P) § يربعام = "سيتنافس الشعب" 1) أول ملك لمملكة إسرائيل الشمالية عندما انقسمت المملكة عند وفاة سليمان وانفصلت الأسباط العشرة عن يهوذا وبنيامين والمملكة تحت رحبعام بن سليمان. تم تقديم عبادة الأصنام في بداية حكمه 2) الملك الثامن لمملكة إسرائيل الشمالية ، ابن يواش ، والرابع في سلالة ياهو ؛ في عهده تم صد الغزاة السوريين وأعيدت المملكة إلى حدودها السابقة ولكن تم الحفاظ على وثنية المملكة.</t>
  </si>
  <si>
    <t> H3380</t>
  </si>
  <si>
    <t> البحث</t>
  </si>
  <si>
    <t> يربشث</t>
  </si>
  <si>
    <t xml:space="preserve">رجل عاش قبل ملكية إسرائيل، ورد ذكره لأول مرة في قض ٦: ١١؛ ابن: يوآش (ح3101)؛ والد: يثر (H3500)، أبيمالك (H0040H) ويوثام (H3147)؛ ويُدعى أيضًا يربعل في قض ٦: ٣٢؛ 7.1؛ 8.29،35؛ 9.1،2،5،16،19،24،28،57؛ 1xيروبشث في 2 صم 11:21؛ اسم آخر لـ gid.on ( प्र्यRubsheth = "العار سوف يتنافس" اسم مختلف لـ Jerubbaal (الاسم الآخر لجدعون [ ye.rub.ba.al ( ينة , ينة , yrubbesheth = " يربعل " H3378 )]) استبدال كلمة "عار" لاسم الإله الوثني "بعل"</t>
  </si>
  <si>
    <t> H3381</t>
  </si>
  <si>
    <t> יָרַד</t>
  </si>
  <si>
    <t> النزول</t>
  </si>
  <si>
    <t> 1) النزول ، النزول ، الهبوط ، السير للأسفل ، الغرق 1 أ) (Qal) 1a1) للذهاب أو النزول 1a2) للغرق 1a3) للسجود 1 أ 4) للنزول (من الوحي) 1 ب) (الهيفيل) 1b1) لإسقاط 1b2) لإرسال 1b3) لإنزال 1b4) لوضع السجود 1b5) لتخفيض 1c) (Hophal) 1c1) ليتم إنزال 1c2)</t>
  </si>
  <si>
    <t> H3382G</t>
  </si>
  <si>
    <t> יֶ֫רֶד</t>
  </si>
  <si>
    <t>رجل عاش في زمن ما قبل الطوفان، ورد ذكره لأول مرة في تك 5: 15؛ ابن: مهلائيل (ح4111)؛ والد: أخنوخ (H2585H) اسمه أيضًا: يارد (Ἰάρεδ "يارد" G2391) § يريد أو يارد = "نسب" 1) ابن مهلائيل وأب أخنوخ في الجيل الرابع من شيث 2) من نسل يهوذا وأب أخنوخ. جيدور</t>
  </si>
  <si>
    <t> H3382H</t>
  </si>
  <si>
    <t> جيرد</t>
  </si>
  <si>
    <t> رجل من سبط يهوذا(؟) كان يعيش في زمن الملكية المنقسمة، لم يُذكر إلا في ١ أخبار 4: 18؛ ابن: مراد (ه 4778) ويهوديا (ه 3057)؛ شقيق: هيبر (H2268I) وجيكوثيئيل (H3354)؛ الأخ غير الشقيق لـ: مريم (H4813H)(؟)، شماي (H8060I)(؟) وإشباه (H3431)(؟) § يريد أو جاريد = "نسب" 1) ابن مهلائيل وأب أخنوخ في الجيل الرابع من شيث 2) من نسل يهوذا وأب جدور</t>
  </si>
  <si>
    <t> H3383</t>
  </si>
  <si>
    <t> جيد</t>
  </si>
  <si>
    <t xml:space="preserve">الأردن = "نازل" نهر فلسطين الذي يجري من جذور لبنان الشرقية إلى البحر الميت مسافة حوالي 200 ميل (320 كم) ويسمى أيضًا: Iordanēs (Ἰορδάνης "الأردن" G2446)</t>
  </si>
  <si>
    <t> H3384A</t>
  </si>
  <si>
    <t> جديد</t>
  </si>
  <si>
    <t> 1) للتصوير ، صب 1a) (Qal) 1a1) لإطلاق الأسهم 1b) (Hiphil) 1b1) لتصوير جزء 1b2). مطلق النار ، آرتشر 1 ج) لرمي الماء والمطر</t>
  </si>
  <si>
    <t> H3384B</t>
  </si>
  <si>
    <t> الحقيقة</t>
  </si>
  <si>
    <t> 1) للإشارة ، وإظهار 1 ب) لتوجيه ، وتعليم ، وإرشاد</t>
  </si>
  <si>
    <t> H3385</t>
  </si>
  <si>
    <t> إسرائيل</t>
  </si>
  <si>
    <t> جيرويل</t>
  </si>
  <si>
    <t xml:space="preserve"> § يروئيل = "علمه الله" مكان في برية جنوب يهوذا</t>
  </si>
  <si>
    <t> H3386</t>
  </si>
  <si>
    <t> جديد</t>
  </si>
  <si>
    <t> الجرواح</t>
  </si>
  <si>
    <t xml:space="preserve"> رجل من سبط جاد عاش في زمن الملكية المنقسمة، ورد ذكره فقط في 1 أي 5: 14؛ ابن: جلعاد (H1568J)؛ والد: حوري (ح2359) § ياروح = "الهلال" أحد زعماء قبيلة جاد</t>
  </si>
  <si>
    <t> H3387</t>
  </si>
  <si>
    <t> ارشيف</t>
  </si>
  <si>
    <t> الخضر، النباتات الخضراء، الشيء الأخضر</t>
  </si>
  <si>
    <t> H3388</t>
  </si>
  <si>
    <t> יְרוּשָׁא, יְרוּשָׁה</t>
  </si>
  <si>
    <t xml:space="preserve">الجروشا</t>
  </si>
  <si>
    <t xml:space="preserve"> امرأة تعيش في زمن الملكية المنقسمة، ورد ذكرها لأول مرة في 2 مل 15: 33؛ ابنة: صادوق (H6659H)؛ متزوج من عزيا (ح5818)؛ والدة: يوثام (H3147H)؛ ويُدعى أيضًا يروشا في ٢ اخ ٢٧:١؛ § يروشة أو يروشا = "المتمردة" زوجة الملك عزيا وأم الملك يوثام ملك يهوذا</t>
  </si>
  <si>
    <t> H3389</t>
  </si>
  <si>
    <t> יְרוּשָׁלִַ֫ם, יְרוּשְׁלֵם</t>
  </si>
  <si>
    <t xml:space="preserve"> § القدس = "تدريس السلام" المدينة الرئيسية في فلسطين وعاصمة المملكة المتحدة وأمة يهوذا بعد الانقسام</t>
  </si>
  <si>
    <t> H3390</t>
  </si>
  <si>
    <t xml:space="preserve"> Aramaic of ye.ru.sha.laim (יְרוּשָׁלִַ֫ם, יְרוּשְׁלֵם "Jerusalem" H3389) § Jerusalem = "teaching of peace" the chief city of Palestine and capital of the united kingdom and the nation of Judah after the split</t>
  </si>
  <si>
    <t> H3391</t>
  </si>
  <si>
    <t> יֶ֫רַח</t>
  </si>
  <si>
    <t> 1) الشهر (الدورة القمرية)، القمر 1أ) الشهر 1ب) الشهر التقويمي المعادل الآرامي: ye.rach ( ‏، ‏، ‏، ‏، «الشهر» H3393)</t>
  </si>
  <si>
    <t> H3392</t>
  </si>
  <si>
    <t> جراح</t>
  </si>
  <si>
    <t xml:space="preserve">رجل يعيش في زمن الآباء، ورد ذكره لأول مرة في تك 10: 26؛ ابن: يقطان (ح3355)؛ شقيق: الموداد (H0486)، شلف (H8026)، حضرموت (H2700)، هادورام (H1913A)، أوزال (H0187)، دقلة (H1853)، أوبال (H5745)، أبيمايل (H0039)، شيبا (H7614H)، أوفير (H7614H). H0211)، حويلة (H2341I) وجباب (H3103) § جيره = "القمر الجديد" الابن الرابع لجقطان وجد قبيلة عربية</t>
  </si>
  <si>
    <t> H3393</t>
  </si>
  <si>
    <t> יְרַח</t>
  </si>
  <si>
    <t> شهر آرامي من ye.rach ( иэѫрад ह "الشهر" H3391)</t>
  </si>
  <si>
    <t> H3394</t>
  </si>
  <si>
    <t> יָרֵחַ</t>
  </si>
  <si>
    <t> H3395G</t>
  </si>
  <si>
    <t> יְרֹחָם</t>
  </si>
  <si>
    <t> جيروهام</t>
  </si>
  <si>
    <t>رجل من سبط لاوي يعيش في زمن الملكية المتحدة، ورد ذكره للمرة الأولى في ١ صم ١:١؛ ابن: إليهو (هـ0453)؛ والد: ألقانة (H0511H) § يروحام = "يظهر الشفقة" 1) والد ألقانة وجد صموئيل من بيت قهات 2) بنياميني ومؤسس عائلة بنيامينية 3) والد أو سلف يبنيا وبنياميني ; ربما نفس الشيء مثل 2 4) سليل هارون وكاهن من عائلة إمر ؛ 5) كاهن آخر. ربما مثل 4 6) أحد سكان جدور وأب أحد محاربي داود الأقوياء 7) داني كان ابنه أو نسله عزاريل رئيسًا للقبيلة في زمن داود. وقت عثليا</t>
  </si>
  <si>
    <t> H3395H</t>
  </si>
  <si>
    <t>رجل من سبط بنيامين عاش في زمن الملكية المنقسمة، ورد ذكره فقط في ١ أخبار ٨:٢٧؛ والد: شمشراي (هـ 8125)، شيهاريا (ح 7841)، عثليا (ح 6271 هـ)، جاريشيا (ح 3298)، إيليا (ه 0452 هـ)، زكري (ح 2147 ي) § يروحام = "يشفق" 1) والد ألقانة وجد صموئيل بيت قهات 2) بنياميني ومؤسس عائلة بنيامينية 3) أب أو سلف لابنيا وبنياميني؛ ربما نفس الشيء مثل 2 4) سليل هارون وكاهن من عائلة إمر ؛ 5) كاهن آخر. ربما مثل 4 6) أحد سكان جدور وأب أحد محاربي داود الأقوياء 7) داني كان ابنه أو نسله عزاريل رئيسًا للقبيلة في زمن داود. وقت عثليا</t>
  </si>
  <si>
    <t> H3395I</t>
  </si>
  <si>
    <t>رجل يعيش في زمن السبي والعودة، مذكور فقط في ١ اخ ٩:٨؛ والد: ابنيا (H2997) § يروحام = "يظهر الشفقة" 1) والد ألقانة وجد صموئيل من بيت قهات 2) بنياميني ومؤسس عائلة بنيامينية 3) أب أو سلف لابنيا وبنياميني ; ربما نفس الشيء مثل 2 4) سليل هارون وكاهن من عائلة إمر ؛ 5) كاهن آخر. ربما مثل 4 6) أحد سكان جدور وأب أحد محاربي داود الأقوياء 7) داني كان ابنه أو نسله عزاريل رئيسًا للقبيلة في زمن داود. وقت عثليا</t>
  </si>
  <si>
    <t> H3395J</t>
  </si>
  <si>
    <t>رجل من سبط لاوي عاش في زمن السبي والعودة، ورد ذكره لأول مرة في ١ أخبار ٩:١٢؛ ابن: فلاليا (ح6421)؛ والد: عدايا (H5718I) § يروحام = "يظهر الشفقة" 1) والد ألقانة وجد صموئيل من بيت قهات 2) بنياميني ومؤسس عائلة بنيامينية 3) والد أو سلف يبنيا وبنياميني ; ربما نفس الشيء مثل 2 4) سليل هارون وكاهن من عائلة إمر ؛ 5) كاهن آخر. ربما مثل 4 6) أحد سكان جدور وأب أحد محاربي داود الأقوياء 7) داني كان ابنه أو نسله عزاريل رئيسًا للقبيلة في زمن داود. وقت عثليا</t>
  </si>
  <si>
    <t> H3395K</t>
  </si>
  <si>
    <t>رجل عاش في زمن الملكية المنقسمة، ورد ذكره فقط في 1 أي 12: 7؛ والد: جويلة (هـ3132)، زبديا (ح2069ط) § يروهام = "يظهر الشفقة" 1) والد ألقانة وجد صموئيل من بيت قهات 2) بنياميني ومؤسس عائلة بنيامينية 3) أب أو سلف لابنيا وبنياميني. ربما نفس الشيء مثل 2 4) سليل هارون وكاهن من عائلة إمر ؛ 5) كاهن آخر. ربما مثل 4 6) أحد سكان جدور وأب أحد محاربي داود الأقوياء 7) داني كان ابنه أو نسله عزاريل رئيسًا للقبيلة في زمن داود. وقت عثليا</t>
  </si>
  <si>
    <t> H3395L</t>
  </si>
  <si>
    <t>رجل عاش في زمن الملكية المنقسمة، ورد ذكره فقط في 1 أي 27: 22؛ والد: عزرئيل (H5832H) § يروحام = "يظهر الشفقة" 1) والد ألقانة وجد صموئيل من بيت قهات 2) بنياميني ومؤسس عائلة بنيامينية 3) والد أو سلف يبنيا وبنياميني ; ربما نفس الشيء مثل 2 4) سليل هارون وكاهن من عائلة إمر ؛ 5) كاهن آخر. ربما مثل 4 6) أحد سكان جدور وأب أحد محاربي داود الأقوياء 7) داني كان ابنه أو نسله عزاريل رئيسًا للقبيلة في زمن داود. وقت عثليا</t>
  </si>
  <si>
    <t> H3395M</t>
  </si>
  <si>
    <t>رجل عاش في زمن الملكية المنقسمة، ورد ذكره فقط في 2 أي 23: 1؛ والد: عزريا (H5838S) § يروحام = "يظهر الشفقة" 1) والد ألقانة وجد صموئيل من بيت قهات 2) بنياميني ومؤسس عائلة بنيامينية 3) والد أو سلف يبنيا وبنياميني ; ربما نفس الشيء مثل 2 4) سليل هارون وكاهن من عائلة إمر ؛ 5) كاهن آخر. ربما مثل 4 6) أحد سكان جدور وأب أحد محاربي داود الأقوياء 7) داني كان ابنه أو نسله عزاريل رئيسًا للقبيلة في زمن داود. وقت عثليا</t>
  </si>
  <si>
    <t> H3396G</t>
  </si>
  <si>
    <t> יְרַחְמְאֵל</t>
  </si>
  <si>
    <t> الجرحميل</t>
  </si>
  <si>
    <t>رجل من سبط يهوذا عاش قبل مملكة إسرائيل، ورد ذكره لأول مرة في 1 صم 27: 10؛ ابن: حصرون (ح2696هـ)؛ شقيق: رام (H7410)، كالب (H3612H)، سجوب (H7687H) وأشور (H0806)؛ متزوج من عطارة (H5851)؛ father of: Ram (H7410H), Bunah (H0946), Oren (H0767), Ozem (H0684H), Ahijah (H0281J) and Onam (H0208H) Also named: ye.rach.me.e.li (יְרַחְמְאֵלִי "Jerahmeelite" H3397 ) § يرحمئيل = "يرحم الله" 1) الابن الأول لحصرون، حفيد فارص، وحفيد يهوذا ومؤسس عائلة اليرحمئيليين 2) ضابط أرسله يهوياقيم ملك يهوذا للقبض على باروخ 3) أ ومراري اللاوي ممثل عشيرة قيس بن محلي</t>
  </si>
  <si>
    <t> H3396H</t>
  </si>
  <si>
    <t>رجل من سبط لاوي عاش في زمن الملكية المنقسمة، ورد ذكره فقط في 1 أي 24: 29؛ ابن: قيس (هـ7027هـ) § يرحمئيل = "يرحم الله" 1) الابن الأول لحصرون، حفيد فارص، وحفيد يهوذا ومؤسس عائلة اليرحمئيليين 2) ضابط أرسله يهوياقيم ملك يهوذا للقبض على باروخ 3) لاوي مراري ممثل عشيرة قيس بن محلي</t>
  </si>
  <si>
    <t> H3396I</t>
  </si>
  <si>
    <t> رجل يعيش في زمن الملكية المنقسمة، مذكور فقط في إرميا ٣٦: ٢٦؛ ابن: هملك (H4428H)؛ شقيق: ملكيا (ه4441هـ) § يرحمئيل = "يرحم الله" 1) الابن الأول لحصرون، حفيد فارص، وحفيد يهوذا ومؤسس عائلة اليرحمئيليين 2) ضابط أرسله يهوياقيم ملك يهوذا للقبض على باروخ 3) لاوي مراري ممثل عشيرة قيس بن محلي</t>
  </si>
  <si>
    <t> H3397</t>
  </si>
  <si>
    <t> יְרַחְמְאֵלִי</t>
  </si>
  <si>
    <t> الجرحميليت</t>
  </si>
  <si>
    <t xml:space="preserve">شخص ينحدر من يرحمئيل وهو رجل من سبط يهوذا عاش قبل مملكة إسرائيل، وقد ورد ذكره لأول مرة في 1 صم 27: 10؛ ابن: حصرون (ح2696هـ)؛ شقيق: رام (H7410)، كالب (H3612H)، سجوب (H7687H) وأشور (H0806)؛ متزوج من عطارة (H5851)؛ الأب: رام (H7410H) ، Bunah (H0946) ، أورين (H0767) ، أوزيم (H0684H) ، Ahijah (H0281J) و Onam (H0208H) مجموعة من ye.rach.me.el من يرحمئيل "رحم الله" من نسل يرحمئيل حفيد يهوذا الأكبر</t>
  </si>
  <si>
    <t> H3398</t>
  </si>
  <si>
    <t> יַרְחָע</t>
  </si>
  <si>
    <t> جارها</t>
  </si>
  <si>
    <t xml:space="preserve"> رجل مصري يعيش في زمن الملكية المنقسمة، ورد ذكره لأول مرة في 1 أي 2: 34؛ متزوج من أهلاي (H0304)؛ والد: عطاي (H6262) § جارها = "شهر الكنس" عبد شيشان المصري، في زمن إيلي، الذي قدم له سيده ابنته أو وريثه زوجة</t>
  </si>
  <si>
    <t> H3399A</t>
  </si>
  <si>
    <t> יָרַט</t>
  </si>
  <si>
    <t> يدفع</t>
  </si>
  <si>
    <t>يتعجل، يتعجل، يدفع بتهور، يقود بتهور</t>
  </si>
  <si>
    <t> H3399B</t>
  </si>
  <si>
    <t> רָטָה</t>
  </si>
  <si>
    <t> لفرك</t>
  </si>
  <si>
    <t xml:space="preserve"> لعصره</t>
  </si>
  <si>
    <t> H3400</t>
  </si>
  <si>
    <t> יְרִיאֵל</t>
  </si>
  <si>
    <t> جيريل</t>
  </si>
  <si>
    <t xml:space="preserve"> رجل من سبط يساكر يعيش في زمن مصر والبرية، مذكور فقط في ١ اخ ٧:٢؛ ابن: تولا (H8439)؛ شقيق: عزي (H5813H)، رفايا (H7509I)، يهماي (H3181)، إبسام (H3005) وشموئيل (H8050I) § يرئيل = "تعليم من الله" أحد الرؤساء الستة لبيت تولاع من سبط يساكر</t>
  </si>
  <si>
    <t> H3401</t>
  </si>
  <si>
    <t> יָרִיב</t>
  </si>
  <si>
    <t> منافس، خصم، خصم</t>
  </si>
  <si>
    <t> H3402G</t>
  </si>
  <si>
    <t> جريب</t>
  </si>
  <si>
    <t> رجل يعيش في زمن السبي والعودة، مذكور فقط في عز 8: 16 § يريب = "يجادل" 1) ابن شمعون 2) أحد رؤساء إسرائيل الذين عادوا من السبي مع عزرا 3) ابن شمعون. يوصاداق وكاهن بيت يشوع الذي تزوج بامرأة أجنبية فأرغمه عزرا على إطلاقها</t>
  </si>
  <si>
    <t> H3402H</t>
  </si>
  <si>
    <t>رجل يعيش في زمن السبي والعودة، مذكور فقط في عز 10: 18 § يريب = "يجادل" 1) ابن شمعون 2) أحد رؤساء إسرائيل الذين عادوا من السبي مع عزرا 3) ابن شمعون. يوصاداق وكاهن بيت يشوع الذي تزوج بامرأة أجنبية فأرغمه عزرا على إطلاقها</t>
  </si>
  <si>
    <t> H3402I</t>
  </si>
  <si>
    <t> رجل من سبط شمعون يعيش في زمن مصر والبرية، ورد ذكره لأول مرة في تك 46: 10؛ ابن: سمعان (ح8095)؛ شقيق: يموئيل (H3223)، يامين (H3226)، أوهاد (H0161)، زارح (H2226L) وشاول (H7586H)؛ ويُدعى أيضًا يريب في 1 أخبار 4:24؛ اسم آخر ليا.خين ( ينة - ياكين "H3199G) § جاريب = "يجادل" 1) ابن سمعان 2) أحد كبار رجال إسرائيل الذين عادوا من المنفى مع عزرا 3) ابن يوصاداق وكاهن بيت يشوع الذي تزوج امرأة أجنبية فأجبرها عزرا على إبعادها</t>
  </si>
  <si>
    <t> H3403</t>
  </si>
  <si>
    <t> יְרִיבַי</t>
  </si>
  <si>
    <t> جيريباي</t>
  </si>
  <si>
    <t xml:space="preserve">رجل عاش في زمن الملكية المنقسمة، لم يُذكر إلا في 1 أي 11: 46؛ ابن: النعم (H0493)؛ شقيق: يوشعيا (ح3145) § يريباي = "منازعاتي" من نسل ألنعم وأحد محاربي داود الأقوياء.</t>
  </si>
  <si>
    <t> H3404G</t>
  </si>
  <si>
    <t> יְרִיָּהוּ</t>
  </si>
  <si>
    <t> إريا</t>
  </si>
  <si>
    <t> رجل من سبط لاوي عاش في زمن مصر والبرية، ورد ذكره لأول مرة في ١ أخبار ٢٣:١٩؛ ابن: الخليل (H2275B)؛ شقيق: أمريا (H0568I)، يحزيئيل (H3166I) ويقمعام (H3360) § يريا أو يريا = "يعلمه يهوه" وهو لاوي قهاتي ورئيس بيت حبرون عندما نظم داود الخدمة</t>
  </si>
  <si>
    <t> H3404H</t>
  </si>
  <si>
    <t> جريجا</t>
  </si>
  <si>
    <t> رجل عاش في زمن الملكية المنقسمة، تم ذكره فقط في 1أخ 26:31 § يريا أو يريا = "يعلمه يهوه" وهو لاوي قهاتي ورئيس بيت حبرون عندما نظم داود الخدمة</t>
  </si>
  <si>
    <t> H3405G</t>
  </si>
  <si>
    <t> יְרִיחוֹ</t>
  </si>
  <si>
    <t>أريحا = "قمرها" مدينة تقع على بعد 5 أميال (8 كم) غرب نهر الأردن و 7 أميال (11.5 كم) شمال البحر الميت وأول مدينة غزاها الإسرائيليون عند دخولهم أرض كنعان الموعودة واسمها أيضًا: هيريشو ( Ἱεριχώ "أريحا" G2410)</t>
  </si>
  <si>
    <t> H3405H</t>
  </si>
  <si>
    <t> (سهل) أريحا</t>
  </si>
  <si>
    <t xml:space="preserve"> بالاشتراك مع kik.kar ( कباشره "عادي" H3603) § أريحا = "قمرها" مدينة تقع على بعد 5 أميال (8 كم) غرب نهر الأردن و 7 أميال (11.5 كم) شمال البحر الميت وأول مدينة غزاها الإسرائيليون عند دخولهم أرض كنعان الموعودة</t>
  </si>
  <si>
    <t> H3406G</t>
  </si>
  <si>
    <t> يريم</t>
  </si>
  <si>
    <t> جيريموث</t>
  </si>
  <si>
    <t>رجل من سبط بنيامين يعيش في زمن مصر والبرية، مذكور فقط في ١ اخ ٧:٧؛ ابن: بيلا (H1106A)؛ شقيق: أرد (H0714H)، نعمان (H5283H)، إزبون (H0675H)، عزي (H5813I)، عزيئيل (H5816I)، إيري (H5901)، أدار (H0146H)، جيرا (H1617I)، أبيهود (H0031)، أبيشوع (H0031). H0050H) وأهواه (H0265) § يريموث أو يريموث = "هو العلي" 1) بنياميني، ابن بالع ورئيس بيت بنياميني 2) بنياميني، ابن باكر ورئيس بيت بنياميني 3) بنياميني بن بريعة حفيد ألفعل 4) لاوي مراري بن موشي 5) أحد الرجال الذين رافقوا داود في البرية 6) لاوي ابن هيمان ورئيس فرقة المغنين الخامسة عشرة 7) أ لاوي في ملك حزقيا 8) ابن عزرئيل رئيس سبط نفتالي في ملك داود 9) ابن الملك داود وأب امرأة رحبعام 10) ابن عيلام رجل له ولد زوجة أجنبية في زمن عزرا 11) ابن زتو، رجل له امرأة أجنبية في زمن عزرا</t>
  </si>
  <si>
    <t> H3406H</t>
  </si>
  <si>
    <t>إسرائيل</t>
  </si>
  <si>
    <t> جيرموث</t>
  </si>
  <si>
    <t> رجل من سبط بنيامين يعيش في زمن مصر والبرية، مذكور فقط في ١ اخ ٧:٨؛ ابن: بشر (H1071)؛ شقيق: زميرة (H2160)، يوآش (H3135)، إليعازر (H0461I)، إليوعيناي (H0454I)، عمري (H6018H)، أبيا (H0029K)، عناثوث (H6068H) وعلمث (H5964H) § يريموث أو يريموث = "هو العلي" 1) بنياميني ابن بالع ورئيس بيت بنياميني 2) بنياميني ابن باكر ورئيس بيت بنياميني 3) بنياميني ابن بريعة وحفيد ألبال 4) لاوي مراري ابن موشي 5) أحد الرجال الذين رافقوا داود في البرية 6) لاوي ابن هيمان ورئيس الفرقة الخامسة عشرة من المغنين 7) لاوي في عهد حزقيا 8) ابن عزرئيل رئيس سبط نفتالي في ملك داود 9) ابن الملك داود وأب امرأة رحبعام 10) ابن عيلام، رجل غريب في زمن عزرا 11) ابن زتو، رجل مع زوجة أجنبية في زمن عزرا</t>
  </si>
  <si>
    <t> H3406I</t>
  </si>
  <si>
    <t>رجل من سبط بنيامين عاش في زمن مصر والبرية، ورد ذكره فقط في ١ أخبار ٨:١٤؛ ابن: بريعة (H1283I)؛ شقيق: أراد (H6166B)، أخيو (H0283H)، شاشق (H8349)، زبديا (H2069)، إيدر (H5738)، ميخائيل (H4317L)، يشباه (H3472) وجوها (H3109) § يريموث أو يريموث = "هو هو العلي" 1) بنياميني ابن بالع ورئيس بيت بنياميني 2) بنياميني ابن باكر ورئيس بيت بنياميني 3) بنياميني ابن بريعة وحفيد ألبال 4) لاوي مراري ابن موشي 5) أحد الرجال الذين رافقوا داود في البرية 6) لاوي ابن هيمان ورئيس الفرقة الخامسة عشرة من المغنين 7) لاوي في عهد حزقيا 8) ابن عزرئيل رئيس سبط نفتالي في ملك داود 9) ابن الملك داود وأب امرأة رحبعام 10) ابن عيلام، رجل غريب في زمن عزرا 11) ابن زتو، رجل مع زوجة أجنبية في زمن عزرا</t>
  </si>
  <si>
    <t> H3406J</t>
  </si>
  <si>
    <t>رجل يعيش في زمن الملكية المنقسمة، مذكور فقط في 1 أي 12: 5 § يريموث أو يريموث = "هو العلي" 1) بنياميني، ابن بالع ورئيس بيت بنياميني 2) بنياميني، ابن باكر ورئيس بيت بنياميني 3) بنياميني ابن بريعة حفيد ألفعل 4) لاوي مراري ابن موشي 5) أحد الرجال الذين رافقوا داود في البرية 6) لاوي ابن هيمان و رئيس فرقة الموسيقيين الخامسة عشرة 7) لاوي في عهد حزقيا 8) ابن عزرئيل رئيس سبط نفتالي في ملك داود 9) ابن الملك داود وأب امرأة رحبعام 10 ) ابن عيلام رجل أجنبي في زمن عزرا 11) ابن زتو رجل أجنبي في زمن عزرا</t>
  </si>
  <si>
    <t> H3406K</t>
  </si>
  <si>
    <t> יְרֵמוֹת, יְרִימוֹת</t>
  </si>
  <si>
    <t>رجل من سبط لاوي عاش في زمن مصر والبرية، ورد ذكره لأول مرة في ١ أخبار ٢٣:٢٣؛ ابن: موشي (H4187)؛ شقيق: محلي (H4249H) وإيدر (H5740A)؛ ويُدعى أيضًا يريموث في 1 أخبار 23: 23؛ § يريموث أو يريموث = "هو العلي" 1) بنياميني ابن بالع ورئيس بيت بنياميني 2) بنياميني ابن باكر ورئيس بيت بنياميني 3) بنياميني ابن بريعة و حفيد ألفعل 4) لاوي مراري بن موشي 5) أحد الرجال الذين رافقوا داود في البرية 6) لاوي ابن هيمان ورئيس فرقة المغنين الخامسة عشرة 7) لاوي في عهد حزقيا 8) ) ابن عزرئيل رئيس سبط نفتالي في عهد داود 9) ابن الملك داود وأب امرأة رحبعام 10) ابن عيلام رجل أجنبي في زمن عزرا 11) ابن زتو رجل غريب في زمن عزرا</t>
  </si>
  <si>
    <t> H3406L</t>
  </si>
  <si>
    <t>رجل من سبط لاوي عاش في زمن الملكية المنقسمة، ورد ذكره لأول مرة في 1 أي 25: 4؛ ابن: هيمان (H1968I)؛ شقيق: بقيا (ح 1232)، متنيا (ح 4983 ه)، عزيئيل (ح 5816 ي)، شبوئيل (ح 7619 ه)، حننيا (ح 2608 ب)، حناني ( ح 2607 ه)، إلياثة ( ح 0448)، جدلتي ( ح 1437)، رومامتي عزر ( ح 7320)، يشبكاشاه (هـ3436)، مالوثي (ه4413)، هوثير (هـ1956)، محازيوث (هـ4238) § يريموث أو يريموث = "هو العلي" 1) بنياميني، ابن بالع ورئيس بيت بنياميني، 2) بنياميني، ابن باكر ورئيس بيت بنياميني 3) بنياميني ابن بريعة حفيد ألفعل 4) لاوي مراري ابن موشي 5) أحد الرجال الذين رافقوا داود في البرية 6) لاوي ابن موشي هيمان ورئيس فرقة الموسيقيين الخامسة عشرة 7) لاوي في عهد حزقيا 8) ابن عزرئيل رئيس سبط نفتالي في عهد داود 9) ابن الملك داود وأب زوجة داود رحبعام 10) ابن عيلام رجل أجنبي في زمن عزرا 11) ابن زتو رجل أجنبي في زمن عزرا</t>
  </si>
  <si>
    <t>H3406M</t>
  </si>
  <si>
    <t> رجل عاش في زمن الملكية المنقسمة، ورد ذكره فقط في 1 أي 27: 19؛ ابن: عزرئيل (H5837H) § يريموث أو يريموث = "هو العلي" 1) بنياميني، ابن بالع ورئيس بيت بنياميني 2) بنياميني، ابن باكر ورئيس بيت بنياميني 3) بنياميني بن بريعة حفيد ألفعل 4) لاوي مراري بن موشي 5) أحد الرجال الذين رافقوا داود في البرية 6) لاوي ابن هيمان ورئيس فرقة المغنين الخامسة عشرة 7) أ لاوي في ملك حزقيا 8) ابن عزرئيل رئيس سبط نفتالي في ملك داود 9) ابن الملك داود وأب امرأة رحبعام 10) ابن عيلام رجل له ولد زوجة أجنبية في زمن عزرا 11) ابن زتو، رجل له امرأة أجنبية في زمن عزرا</t>
  </si>
  <si>
    <t> H3406N</t>
  </si>
  <si>
    <t>رجل من سبط يهوذا عاش في زمن الملكية المتحدة، ورد ذكره فقط في 2 أي 11: 18؛ ابن: داود (ح1732)؛ شقيق: أمنون (H0550G)، تشيلاب (H3609)، أبشالوم (H0053)، أدونيا (H0138G)، شفطيا (H8203G)، يثرعام (H3507)، شموع (H8051H)، شوباب (H7727G)، ناثان (H5416G)، سليمان (H) H8010)، إبهار (H2984)، إليشوع (H0474)، نافج (H5298H)، يافيج (H3309I)، أليشاماع (H0476H)، إليادا (H0450G)، إليفلط (H0467G)، تامار (H8559H)، إلبيلط (H0467I) ونوجا (H0467I) H5052)؛ والد: محلة (H4258H) § يريموث أو يريموث = "هو العلي" 1) بنياميني، ابن بالع ورئيس بيت بنياميني 2) بنياميني، ابن باكر ورئيس بيت بنياميني 3) بنياميني بن بريعة حفيد ألفعل 4) لاوي مراري بن موشي 5) أحد الرجال الذين رافقوا داود في البرية 6) لاوي ابن هيمان ورئيس فرقة المغنين الخامسة عشرة 7) أ لاوي في ملك حزقيا 8) ابن عزرئيل رئيس سبط نفتالي في ملك داود 9) ابن الملك داود وأب امرأة رحبعام 10) ابن عيلام رجل له ولد زوجة أجنبية في زمن عزرا 11) ابن زتو، رجل له امرأة أجنبية في زمن عزرا</t>
  </si>
  <si>
    <t>H3406O</t>
  </si>
  <si>
    <t> رجل يعيش في زمن الملكية المنقسمة، مذكور فقط في 2أخ 31:13 § يريموث أو يريموث = "هو العلي" 1) بنياميني، ابن بالع ورئيس بيت بنياميني 2) بنياميني، ابن باكر ورئيس بيت بنياميني 3) بنياميني ابن بريعة حفيد ألفعل 4) لاوي مراري ابن موشي 5) أحد الرجال الذين رافقوا داود في البرية 6) لاوي ابن هيمان و رئيس فرقة الموسيقيين الخامسة عشرة 7) لاوي في عهد حزقيا 8) ابن عزرئيل رئيس سبط نفتالي في ملك داود 9) ابن الملك داود وأب امرأة رحبعام 10 ) ابن عيلام رجل أجنبي في زمن عزرا 11) ابن زتو رجل أجنبي في زمن عزرا</t>
  </si>
  <si>
    <t> H3406P</t>
  </si>
  <si>
    <t>رجل يعيش في زمن السبي والعودة، مذكور فقط في عز 10: 26 § يريموث أو يريموث = "هو العلي" 1) بنياميني، ابن بالع ورئيس بيت بنياميني 2) ابن بنياميني لباكر ورئيس بيت بنياميني 3) بنياميني ابن بريعة حفيد ألفعل 4) لاوي مراري ابن موشي 5) أحد الرجال الذين رافقوا داود في البرية 6) لاوي ابن هيمان ورئيس فرقة الموسيقيين الخامسة عشرة 7) لاوي في عهد حزقيا 8) ابن عزرئيل رئيس سبط نفتالي في عهد داود 9) ابن الملك داود وأب زوجة رحبعام 10) ابن عيلام رجل أجنبي في زمن عزرا 11) ابن زتو رجل أجنبي في زمن عزرا</t>
  </si>
  <si>
    <t> H3406Q</t>
  </si>
  <si>
    <t>رجل يعيش في زمن السبي والعودة، مذكور فقط في عز 10: 27 § يريموث أو يريموث = "هو العلي" 1) بنياميني، ابن بالع ورئيس بيت بنياميني 2) ابن بنياميني لباكر ورئيس بيت بنياميني 3) بنياميني ابن بريعة حفيد ألفعل 4) لاوي مراري ابن موشي 5) أحد الرجال الذين رافقوا داود في البرية 6) لاوي ابن هيمان ورئيس فرقة الموسيقيين الخامسة عشرة 7) لاوي في عهد حزقيا 8) ابن عزرئيل رئيس سبط نفتالي في عهد داود 9) ابن الملك داود وأب زوجة رحبعام 10) ابن عيلام رجل أجنبي في زمن عزرا 11) ابن زتو رجل أجنبي في زمن عزرا</t>
  </si>
  <si>
    <t> H3406R</t>
  </si>
  <si>
    <t>رجل يعيش في زمن السبي والعودة، مذكور فقط في عز 10: 29 § يريموث أو يريموث = "هو العلي" 1) بنياميني، ابن بالع ورئيس بيت بنياميني 2) ابن بنياميني لباكر ورئيس بيت بنياميني 3) بنياميني ابن بريعة حفيد ألفعل 4) لاوي مراري ابن موشي 5) أحد الرجال الذين رافقوا داود في البرية 6) لاوي ابن هيمان ورئيس فرقة الموسيقيين الخامسة عشرة 7) لاوي في عهد حزقيا 8) ابن عزرئيل رئيس سبط نفتالي في عهد داود 9) ابن الملك داود وأب زوجة رحبعام 10) ابن عيلام رجل أجنبي في زمن عزرا 11) ابن زتو رجل أجنبي في زمن عزرا</t>
  </si>
  <si>
    <t> H3407</t>
  </si>
  <si>
    <t> יְרִיעָה</t>
  </si>
  <si>
    <t> ستارة، ثنى</t>
  </si>
  <si>
    <t> H3408</t>
  </si>
  <si>
    <t> יְרִיעוֹת</t>
  </si>
  <si>
    <t> جيريوث</t>
  </si>
  <si>
    <t xml:space="preserve">امرأة من سبط يهوذا تعيش في زمن الملكية المنقسمة، مذكورة فقط في ١ اخ ٢:١٨؛ متزوج من كالب (ه3612هـ) § يريوت = "ستائر" زوجة أو خليلة كالب بن حصرون من نسل يهوذا</t>
  </si>
  <si>
    <t> H3409</t>
  </si>
  <si>
    <t> جديد</t>
  </si>
  <si>
    <t> 1) الفخذ ، الجانب ، الخاصرة ، القاعدة 1 أ) الفخذ 1 أ 1) خارج الفخذ (حيث كان يلبس السيف) 1 أ 2) الخاصرة (كمقر القوة الإنجابية) 1 ب) الجانب (الخاصرة) (للشيء) 1 ج) القاعدة</t>
  </si>
  <si>
    <t> H3410</t>
  </si>
  <si>
    <t> شكرا</t>
  </si>
  <si>
    <t> الفخذ، الخاصرة، الخاصرة، الجانب، التجويف الآرامية ye.re.khah ( ‏، ‏، ‏، ‏، "الجناح" H3411)</t>
  </si>
  <si>
    <t> H3411</t>
  </si>
  <si>
    <t> شكرا</t>
  </si>
  <si>
    <t> الجناح</t>
  </si>
  <si>
    <t> 1) الخاصرة، الجانب، الأجزاء المتطرفة، التجاويف 1أ) الجانب 1ب) الجوانب، التجاويف (المزدوجة) المعادل الآرامي: yar.kah ( ‏، ‏، ‏، ‏، ‏، "فخذ" H3410)</t>
  </si>
  <si>
    <t> H3412G</t>
  </si>
  <si>
    <t> جيد</t>
  </si>
  <si>
    <t> يرموت</t>
  </si>
  <si>
    <t xml:space="preserve"> § يرموت = "مرتفعات" مدينة كنعانية في سهل يهوذا ولها ملك وتقع بين حبرون ولخيش</t>
  </si>
  <si>
    <t> H3412H</t>
  </si>
  <si>
    <t xml:space="preserve">§ يرموت = "مرتفعات" مدينة لاوية في يساكر مخصصة للاويين الجرشونيين</t>
  </si>
  <si>
    <t> H3413</t>
  </si>
  <si>
    <t> جيد</t>
  </si>
  <si>
    <t> جيريماي</t>
  </si>
  <si>
    <t xml:space="preserve"> رجل يعيش في زمن السبي والعودة، مذكور فقط في عز 10: 33 § يريماي = "تمجيدي" من نسل حشوم الذي اتخذ زوجة غريبة في زمن عزرا واضطر إلى إبعادها</t>
  </si>
  <si>
    <t> H3414G</t>
  </si>
  <si>
    <t> جديد</t>
  </si>
  <si>
    <t>رجل عاش في زمن الملكية المنقسمة، ورد ذكره لأول مرة في 2 مل 23: 31؛ والد: حموتال (ح2537) § إرميا = "الذي عينه الرب" 1) النبي الأكبر، ابن حلقيا من العائلة الكهنوتية في عناثوث؛ مؤلف الكتاب النبوي الذي يحمل اسمه 2) رجل من لبنة ووالد حموطل زوجة الملك يوشيا 3) جادي انضم إلى داود في صقلغ. منسى 5) جادي ومحارب داود .6) محارب داود .7) كاهن انضم إلى نحميا في مراسم العهد. ربما نفس 7 9) والد يزنيا الركابيين</t>
  </si>
  <si>
    <t> H3414H</t>
  </si>
  <si>
    <t>رجل من سبط منسى يعيش في زمن الملكية المنقسمة، مذكور فقط في 1 اخ 5: 24 § إرميا = "الذي عينه يهوه" 1) النبي الرئيسي، ابن حلقيا من العائلة الكهنوتية في عناثوث؛ مؤلف الكتاب النبوي الذي يحمل اسمه 2) رجل من لبنة ووالد حموطل زوجة الملك يوشيا 3) جادي انضم إلى داود في صقلغ. منسى 5) جادي ومحارب داود .6) محارب داود .7) كاهن انضم إلى نحميا في مراسم العهد. ربما نفس 7 9) والد يزنيا الركابيين</t>
  </si>
  <si>
    <t> H3414I</t>
  </si>
  <si>
    <t>رجل يعيش في زمن الملكية المنقسمة، مذكور فقط في 1 أي 12: 4 § إرميا = "الذي عينه الرب" 1) النبي الرئيسي، ابن حلقيا من العائلة الكهنوتية في عناثوث؛ مؤلف الكتاب النبوي الذي يحمل اسمه 2) رجل من لبنة ووالد حموطل زوجة الملك يوشيا 3) جادي انضم إلى داود في صقلغ. منسى 5) جادي ومحارب داود .6) محارب داود .7) كاهن انضم إلى نحميا في مراسم العهد. ربما نفس 7 9) والد يزنيا الركابيين</t>
  </si>
  <si>
    <t> H3414J</t>
  </si>
  <si>
    <t>رجل يعيش في زمن الملكية المنقسمة، مذكور فقط في 1 أي 12: 10 § إرميا = "الذي عينه الرب" 1) النبي الرئيسي، ابن حلقيا من العائلة الكهنوتية في عناثوث؛ مؤلف الكتاب النبوي الذي يحمل اسمه 2) رجل من لبنة ووالد حموطل زوجة الملك يوشيا 3) جادي انضم إلى داود في صقلغ. منسى 5) جادي ومحارب داود .6) محارب داود .7) كاهن انضم إلى نحميا في مراسم العهد. ربما نفس 7 9) والد يزنيا الركابيين</t>
  </si>
  <si>
    <t> H3414K</t>
  </si>
  <si>
    <t>رجل يعيش في زمن الملكية المنقسمة، مذكور فقط في 1 أي 12: 13 § إرميا = "الذي عينه يهوه" 1) النبي الرئيسي، ابن حلقيا من العائلة الكهنوتية في عناثوث؛ مؤلف الكتاب النبوي الذي يحمل اسمه 2) رجل من لبنة ووالد حموطل زوجة الملك يوشيا 3) جادي انضم إلى داود في صقلغ. منسى 5) جادي ومحارب داود .6) محارب داود .7) كاهن انضم إلى نحميا في مراسم العهد. ربما نفس 7 9) والد يزنيا الركابيين</t>
  </si>
  <si>
    <t> H3414L</t>
  </si>
  <si>
    <t>نبي عاش في زمن الملكية المنقسمة، ورد ذكره لأول مرة في 2 أي 35: 25؛ ابن: حلقيا (H2518M) المسمى أيضًا: هيريمياس (Ἱερεμίας "إرميا" G2408) § إرميا = "الذي عينه الرب" 1) النبي الرئيسي، ابن حلقيا من العائلة الكهنوتية في عناثوث؛ مؤلف الكتاب النبوي الذي يحمل اسمه 2) رجل من لبنة ووالد حموطل زوجة الملك يوشيا 3) جادي انضم إلى داود في صقلغ. منسى 5) جادي ومحارب داود .6) محارب داود .7) كاهن انضم إلى نحميا في مراسم العهد. ربما نفس 7 9) والد يزنيا الركابيين</t>
  </si>
  <si>
    <t> H3414M</t>
  </si>
  <si>
    <t>رجل يعيش في زمن السبي والعودة، تم ذكره لأول مرة في نحميا ١٠: ٢ § إرميا = "الذي عينه الرب" ١) النبي الرئيسي، ابن حلقيا من العائلة الكهنوتية في عناثوث؛ مؤلف الكتاب النبوي الذي يحمل اسمه 2) رجل من لبنة ووالد حموطل زوجة الملك يوشيا 3) جادي انضم إلى داود في صقلغ. منسى 5) جادي ومحارب داود .6) محارب داود .7) كاهن انضم إلى نحميا في مراسم العهد. ربما نفس 7 9) والد يزنيا الركابيين</t>
  </si>
  <si>
    <t> H3414N</t>
  </si>
  <si>
    <t>رجل يعيش في زمن الملكية المنقسمة، مذكور فقط في إرميا ٣٥: ٣؛ ابن: حبزينيا (ح٢٢٦٢)؛ والد: يازنيا (ح2970) § إرميا = "الذي عينه الرب" 1) النبي الأكبر، ابن حلقيا من العائلة الكهنوتية في عناثوث؛ مؤلف الكتاب النبوي الذي يحمل اسمه 2) رجل من لبنة ووالد حموطل زوجة الملك يوشيا 3) جادي انضم إلى داود في صقلغ. منسى 5) جادي ومحارب داود .6) محارب داود .7) كاهن انضم إلى نحميا في مراسم العهد. ربما نفس 7 9) والد يزنيا الركابيين</t>
  </si>
  <si>
    <t> H3415</t>
  </si>
  <si>
    <t> יָרַע</t>
  </si>
  <si>
    <t> (قال) يرتعد، يرتعد</t>
  </si>
  <si>
    <t> H3416</t>
  </si>
  <si>
    <t> יִרְפְּאֵל</t>
  </si>
  <si>
    <t> إيربيل</t>
  </si>
  <si>
    <t xml:space="preserve"> § إربيل = "يشفي الله" مدينة في بنيامين</t>
  </si>
  <si>
    <t> H3417</t>
  </si>
  <si>
    <t> יָרַק</t>
  </si>
  <si>
    <t> (قال) للبصق</t>
  </si>
  <si>
    <t> H3418</t>
  </si>
  <si>
    <t> יֶ֫רֶק</t>
  </si>
  <si>
    <t> خضرة، خضرة، نباتات خضراء، خضرة</t>
  </si>
  <si>
    <t>H3419</t>
  </si>
  <si>
    <t> יָרָק</t>
  </si>
  <si>
    <t> الأعشاب والأعشاب والخضروات وخضراء الحديقة</t>
  </si>
  <si>
    <t> H3420</t>
  </si>
  <si>
    <t> יֵרָקוֹן</t>
  </si>
  <si>
    <t> العفن الفطري</t>
  </si>
  <si>
    <t> 1) العفن ، الشحوب ، اللمعان 1 أ) العفن ، الصدأ 1 ب) الشحوب</t>
  </si>
  <si>
    <t> H3421</t>
  </si>
  <si>
    <t> יׇרְקְעָ֑ם</t>
  </si>
  <si>
    <t> يوركيم</t>
  </si>
  <si>
    <t xml:space="preserve"> رجل من سبط يهوذا عاش في زمن الملكية المنقسمة، ورد ذكره فقط في 1 أي 2: 44؛ ابن: رهام (ح7357) § يرقوم = "الشعب فارغ" كالبي من نسل يهوذا</t>
  </si>
  <si>
    <t> H3422</t>
  </si>
  <si>
    <t> اريد</t>
  </si>
  <si>
    <t> مخضر</t>
  </si>
  <si>
    <t> مخضر ، أخضر شاحب ، أصفر مخضر</t>
  </si>
  <si>
    <t> H3423G</t>
  </si>
  <si>
    <t> יָרַשׁ</t>
  </si>
  <si>
    <t> تمتلك: تمتلك</t>
  </si>
  <si>
    <t> يمتلك / يرث 1) للاستيلاء على، تجريد، حيازة، وراثة، حرمان، احتلال، إفقار، يكون وريثًا 1 أ) (قال) 1 أ 1) للاستيلاء على 1 أ 2) يرث 1 أ 3) للفقر، والفقر، كن فقيرًا 1 ب) (نيفال) أن تُحرم، أن تكون فقيرًا، أن تصل إلى الفقر 1 ج) (Piel) أن يلتهم 1d) (Hiphil) 1d1) أن يتسبب في امتلاك أو وراثة 1d2) أن يجعل الآخرين يمتلكون أو يرثون 1d3) أن يصبحوا فقراء 1d4) لنزع ملكية 1d5) للتدمير والتدمير والحرمان</t>
  </si>
  <si>
    <t> H3423H</t>
  </si>
  <si>
    <t> تمتلك : تأخذ</t>
  </si>
  <si>
    <t> : خذ / قهر / أخرج 1) للاستيلاء على، تجريد، الاستيلاء، يرث، يحرم، يحتل، يفقر، يكون وريثًا 1 أ) (قال) 1 أ 1) للاستيلاء على 1 أ 2) يرث 1 أ 3) لإفقار، تعال إلى الفقر، أن تكون فقيرًا 1ب) (نيفال) أن تُطرد، أن تُفقر، أن تصل إلى الفقر 1ج) (Piel) أن يلتهم 1د) (هيفيل) 1d1) أن يتسبب في امتلاك أو وراثة 1d2) أن يجعل الآخرين يمتلكون أو يرثون 1d3) إفقار 1d4) تجريد 1d5) تدمير، تدمير، حرمان</t>
  </si>
  <si>
    <t> H3423I</t>
  </si>
  <si>
    <t>تملك : فقير</t>
  </si>
  <si>
    <t> : فقير / غزا 1) للاستيلاء ، والنزع ، والاستحواذ ، والميراث ، والحرمان ، والاحتلال ، والإفقار ، ويكون وريثًا 1 أ) (قال) 1 أ 1) للاستيلاء على 1 أ 2) يرث 1 أ 3) للإفقار ، والفقر ، كن فقيرًا 1 ب) (نيفال) أن تُحرم، أن تكون فقيرًا، أن تصل إلى الفقر 1 ج) (Piel) أن يلتهم 1d) (Hiphil) 1d1) أن يتسبب في امتلاك أو وراثة 1d2) أن يجعل الآخرين يمتلكون أو يرثون 1d3) أن يصبحوا فقراء 1d4) لنزع ملكية 1d5) للتدمير والتدمير والحرمان</t>
  </si>
  <si>
    <t> H3424</t>
  </si>
  <si>
    <t> النسخة</t>
  </si>
  <si>
    <t> حيازة، ملكية</t>
  </si>
  <si>
    <t> H3425</t>
  </si>
  <si>
    <t> النسخة</t>
  </si>
  <si>
    <t> الحيازة والميراث</t>
  </si>
  <si>
    <t> H3426</t>
  </si>
  <si>
    <t> يـ</t>
  </si>
  <si>
    <t> 1) الوجود، الوجود، الجوهر، هناك أو هناك 1أ) الجوهر 1ب) الوجود 1ج) هناك أو ما يعادلها بالآرامية: i.tay ( аэите، "هناك" H0383)</t>
  </si>
  <si>
    <t> H3427</t>
  </si>
  <si>
    <t> يدين</t>
  </si>
  <si>
    <t>1) يسكن، يبقى، يجلس، يبقى 1أ) (قال) 1a1) يجلس، يجلس 1a2) يستقر 1a3) يبقى، يبقى 1a4) يسكن، يكون له مسكن 1ب) (نيفال) يسكن 1ج ) (Piel) للضبط، المكان 1d) (Hiphil) 1d1) للتسبب في الجلوس 1d2) للتسبب في البقاء، تعيين 1d3) للتسبب في السكن 1d4) للتسبب في (المدن) للسكن 1d5) للزواج (إعطاء يسكن إلى) 1هـ) (هوفال) 1e1) يسكن 1ه2) يسكن المعادل الآرامي: ye.tiv (и– тiv "يسكن" H3488)</t>
  </si>
  <si>
    <t> H3428</t>
  </si>
  <si>
    <t> יֶֽשֶׁבְאָב</t>
  </si>
  <si>
    <t> يشبيب</t>
  </si>
  <si>
    <t xml:space="preserve"> رجل عاش في زمن الملكية المنقسمة، ورد ذكره فقط في 1 أي 24: 13 § يشبآب = "مسكن الأب" وهو لاوي، رئيس الفرقة الرابعة عشرة للكهنة.</t>
  </si>
  <si>
    <t> H3429</t>
  </si>
  <si>
    <t> المجال</t>
  </si>
  <si>
    <t> يوشيب باشبيث</t>
  </si>
  <si>
    <t xml:space="preserve">رجل يعيش في زمن الملكية المنقسمة، ورد ذكره لأول مرة في 2 صم 23: 8؛ ابن: زبديئيل (ح2068)؛ يُدعى أيضًا يوشيب باشبيث (طبعة الملك جيمس: "الجالس على الكرسي") في 2 صم 23: 8؛ اسم آخر لـ ya.shov.am (إسرائيل "Jashobeam" H3434G) § Josheb-basshebeth = "مسكن الراحة" أحد محاربي داود الأقوياء</t>
  </si>
  <si>
    <t> H3430</t>
  </si>
  <si>
    <t> شكرا جزيلا</t>
  </si>
  <si>
    <t> إشبي بنوب</t>
  </si>
  <si>
    <t xml:space="preserve"> رجل يعيش في زمن الملكية المتحدة، لم يُذكر إلا في 2 صم 21:16؛ ابن: رافا (H7497A)؛ شقيق: جالوت (ه 1555)، صاف (ه 5593)، لحمي (ه 3902) والرجل الضخم (ه 4060 أ) § إشبي بنوب = "مسكنه في نوب" ابن رافا، أحد أمة العمالقة الفلسطينيين الذين هاجموا داود في المعركة وقتله أبيشاي</t>
  </si>
  <si>
    <t> H3431</t>
  </si>
  <si>
    <t> شكرا</t>
  </si>
  <si>
    <t> إشباح</t>
  </si>
  <si>
    <t xml:space="preserve">رجل من سبط يهوذا(؟) عاش في زمن الملكية المنقسمة، لم يُذكر إلا في ١ أخبار ٤:١٧؛ ابن: مرد (H4778) وبثيا (H1332)؛ شقيق: مريم (H4813H) وشماي (H8060I)؛ الأخ غير الشقيق لـ: يارد (H3382H)(؟)، هيبر (H2268I)(؟) وجيكوثيئيل (H3354)(؟)؛ متزوج من هوديا (هـ1940)(؟) ؛ والد: ابن هوديا (ح3431هـ)(؟) § يشب = "يسبح" والد اشتموع ومن نسل يهوذا</t>
  </si>
  <si>
    <t> H3432</t>
  </si>
  <si>
    <t> شكرا</t>
  </si>
  <si>
    <t> الجاشوبيتي</t>
  </si>
  <si>
    <t xml:space="preserve"> شخص من نسل ياشوب، وهو رجل من سبط يساكر يعيش في زمن مصر والبرية، وقد ورد ذكره لأول مرة في تك 46: 13؛ ابن: يساكر (ح3485)؛ شقيق: تولا (H8439)، فواه (H6312) وشمرون (H8110B)؛ ويُدعى أيضًا يوب (طبعة الملك جيمس: أيوب) في تك 46: 13؛ Group of ya.shuv (יָשׁוּב "Jashub" H3437H) § Jashubites , of Jashub "he will return" descendants of Jashub of the tribe of Issachar</t>
  </si>
  <si>
    <t> H3433</t>
  </si>
  <si>
    <t> شكرا جزيلا</t>
  </si>
  <si>
    <t> لحم</t>
  </si>
  <si>
    <t xml:space="preserve">Jashubi-lehem = "returner of bread" a descendant of Shelah, the son of Judah by Bath-shua the Canaanitess Another name of bet le.chem (בֵּית לֶ֫חֶם "Bethlehem" H1035G)</t>
  </si>
  <si>
    <t> H3434G</t>
  </si>
  <si>
    <t> יָשׇׁבְעָם</t>
  </si>
  <si>
    <t> جاشوبيم</t>
  </si>
  <si>
    <t> رجل يعيش في زمن الملكية المنقسمة، ورد ذكره لأول مرة في 2 صم 23: 8؛ ابن: زبديئيل (ح2068)؛ يُدعى أيضًا يوشيب باشبيث (طبعة الملك جيمس: "الجالس على الكرسي") في 2 صم 23: 8؛ Also named: yo.shev bash.she.vet (יֹשֵׁב בַּשֶּׁ֫בֶת "Josheb-basshebeth" H3429) § Jashobeam = "the people will return" 1) a Hachmonite, the leader of the 30 mighty warriors of David; انضم إلى داود في صقلغ وكان معروفًا بالرجل الذي قتل 800 أو 300 رجل في وقت واحد ؛ يُدعى أيضًا "أدينو العيزني" 2) قورحي ، أحد محاربي داود الأقوياء. نفس 1؟</t>
  </si>
  <si>
    <t> H3434H</t>
  </si>
  <si>
    <t>رجل عاش في زمن الملكية المنقسمة، مذكور فقط في 1 أي 12: 6 § يشبعام = "الشعب سيرجع" 1) حشموني، قائد 30 محاربًا عظيمًا لداود؛ انضم إلى داود في صقلغ وكان معروفًا بالرجل الذي قتل 800 أو 300 رجل في وقت واحد ؛ يُدعى أيضًا "أدينو العيزني" 2) قورحي ، أحد محاربي داود الأقوياء. نفس 1؟</t>
  </si>
  <si>
    <t> ح3435</t>
  </si>
  <si>
    <t> יִשְׁבָּק</t>
  </si>
  <si>
    <t> إشباق</t>
  </si>
  <si>
    <t xml:space="preserve"> رجل يعيش في زمن الآباء، ورد ذكره لأول مرة في تك 25: 2؛ ابن: إبراهيم (H0085) وقطورة (H6989)؛ شقيق: زمران (هـ 2175)، وجوشان (ه 3370)، وميدان (ه 4091)، ومديان (ه 4080)، وشوح (ح 7744)؛ الأخ غير الشقيق لـ: إسماعيل (H3458) وإسحاق (H3327) § Ishbak = "يطلق" ابن إبراهيم من قطورة وجد قبيلة عربية</t>
  </si>
  <si>
    <t> ح3436</t>
  </si>
  <si>
    <t> יׇשְׁבְּקָ֫שָׁה</t>
  </si>
  <si>
    <t> جوشبكاشاه</t>
  </si>
  <si>
    <t xml:space="preserve">رجل من سبط لاوي عاش في زمن الملكية المنقسمة، ورد ذكره لأول مرة في 1 أي 25: 4؛ ابن: هيمان (H1968I)؛ شقيق: بقيا (ح 1232)، متنيا (ح 4983 ه)، عزيئيل (ح 5816 ي)، شبوئيل (ح 7619 هـ)، يريموث (ح 3406 ل)، حننيا ( ح 2608 ب)، حناني ( ح 2607 هـ)، إلياثة ( ح 0448)، جدلتي ( ح 1437)، روممتي. عازر (H7320)، مالوثي (H4413)، هوثير (H1956)، محازيوث (H4238) § جوشبكاشاه = "الجالس في الصلابة" ابن هيمان وزعيم الدورة السابعة عشرة للموسيقيين</t>
  </si>
  <si>
    <t> H3437G</t>
  </si>
  <si>
    <t> יָשׁוּב</t>
  </si>
  <si>
    <t> جاشوب</t>
  </si>
  <si>
    <t> رجل يعيش في زمن السبي والعودة، مذكور فقط في عز 10: 29 § ياشوب = "سيعود" 1) الابن الثالث ليساكر ومؤسس عائلة الياشوبيين 2) أحد أبناء باني الذي كان لطرد امرأة أجنبية في زمن عزرا</t>
  </si>
  <si>
    <t> H3437H</t>
  </si>
  <si>
    <t>رجل من سبط يساكر يعيش في زمن مصر والبرية، ورد ذكره لأول مرة في تك 46: 13؛ ابن: يساكر (ح3485)؛ شقيق: تولا (H8439)، فواه (H6312) وشمرون (H8110B)؛ ويُدعى أيضًا يوب (طبعة الملك جيمس: أيوب) في تك 46: 13؛ § ياشوب = "سيعود" 1) الابن الثالث ليساكر ومؤسس عائلة الياشوبيين 2) أحد أبناء باني الذي كان عليه أن يطلق زوجة أجنبية في زمن عزرا</t>
  </si>
  <si>
    <t> H3438</t>
  </si>
  <si>
    <t> יִשְׁוָה</t>
  </si>
  <si>
    <t> يشفة</t>
  </si>
  <si>
    <t xml:space="preserve"> رجل من سبط أشير يعيش في زمن مصر والبرية، ورد ذكره لأول مرة في تك 46: 17؛ ابن: أشير (H0836)؛ شقيق: يمنة (ح3232)، يشفي (ح3440)، برية (ح1283) وسارح (ح8294) § يشواي أو إسواه = "سوف يشبه" الابن الثاني لأشير</t>
  </si>
  <si>
    <t> H3439</t>
  </si>
  <si>
    <t> יְשׁוֹחָיָה</t>
  </si>
  <si>
    <t> يشوحيا</t>
  </si>
  <si>
    <t xml:space="preserve"> رجل من سبط شمعون (؟) عاش في زمن الملكية المنقسمة، مذكور فقط في 1 أي 4: 36 § يشوحايا = "يهوه يذل" سليل شمعي وزعيم الشمعونيين.</t>
  </si>
  <si>
    <t>H3440G</t>
  </si>
  <si>
    <t> יִשְׁוִי</t>
  </si>
  <si>
    <t> إشفي</t>
  </si>
  <si>
    <t> رجل من سبط أشير يعيش في زمن مصر والبرية، ورد ذكره لأول مرة في تك 46: 17؛ ابن: أشير (H0836)؛ شقيق: يمنه (H3232)، يشفاه (H3438)، بيريه (H1283) وسارح (H8294) اسمه أيضًا: yish.vi ( ïëSharevent، "Ishvite" H3441) § Ishui أو Ishuai أو Isui أو Jesui = "يشبهني" 1 ) الابن الثاني لشاول من زوجته أخينوعم 2) الابن الثالث لأشير ومؤسس عائلة يشوعيين</t>
  </si>
  <si>
    <t> H3440H</t>
  </si>
  <si>
    <t>رجل من سبط بنيامين يعيش في زمن الملكية المتحدة، ذُكر لأول مرة في 1 صم 14: 49؛ ابن: شاول (H7586G) وأخينوعم (H0293)؛ شقيق: يوناثان (ه 3083 ه)، ملخي شوع (ه 4444)، ميراب (ه 4764)، وميكال (ه 4324)؛ الأخ غير الشقيق لكل من: إيشبوشث (H0378)، أرموني (H0764) ومفيبوشث (H4648H)؛ ويُدعى أيضًا إيشفي (طبعة الملك جيمس: إيشوي) في 1 صم 14:49؛ اسم آخر لـ a.vi.na.dav (ʼᴇᴇᴇᴇᴺ) "أبيناداب" H0041H) § Ishui أو Ishuai أو Isui أو Jesui = "يشبهني" 1) الابن الثاني لشاول من زوجته أخينوعم 2) الابن الثالث لأشير و مؤسس عائلة يشوع</t>
  </si>
  <si>
    <t> H3441</t>
  </si>
  <si>
    <t> إيشفيت</t>
  </si>
  <si>
    <t xml:space="preserve">شخص ينحدر من يشوي، وهو رجل من سبط أشير يعيش في زمن مصر والبرية، وقد ورد ذكره لأول مرة في تك 46: 17؛ ابن: أشير (H0836)؛ brother of: Imnah (H3232), Ishvah (H3438), Beriah (H1283) and Serah (H8294) Group of yish.vi (יִשְׁוִי "Ishvi" H3440) § Jesuites , of Jesui "he will justify me" the descendants of Jesui ( yish.vi (إسرائيل, "إيشفي" H3440)</t>
  </si>
  <si>
    <t> H3442G</t>
  </si>
  <si>
    <t> شكرا</t>
  </si>
  <si>
    <t> يشوع</t>
  </si>
  <si>
    <t>رجل عاش في زمن الملكية المنقسمة، ورد ذكره لأول مرة في 1 أي 24: 11؛ ابن: يوصاداق (ح3136) § يشوع = "خلص" 1) ابن نون من سبط أفرايم وخليفة موسى كزعيم لبني إسرائيل؛ قاد غزو كنعان 2) ابن يهوصادق ورئيس الكهنة بعد الترميم 3) كاهن في زمن داود كان مسؤولاً عن الفرقة التاسعة 4) لاوي في عهد حزقيا 5) رئيس بيت لاوي عاد من السبي في بابل 6) والد باني سور أورشليم في زمن نحميا 7) مدينة في جنوب يهوذا سكنها بنو يهوذا بعد العودة من السبي</t>
  </si>
  <si>
    <t> H3442H</t>
  </si>
  <si>
    <t>رجل يعيش في زمن الملكية المنقسمة، مذكور فقط في 2 أي 31: 15 § يشوع = "لقد خلص" 1) ابن نون من سبط أفرايم وخليفة موسى كزعيم لبني إسرائيل؛ قاد غزو كنعان 2) ابن يهوصادق ورئيس الكهنة بعد الترميم 3) كاهن في زمن داود كان مسؤولاً عن الفرقة التاسعة 4) لاوي في عهد حزقيا 5) رئيس بيت لاوي عاد من السبي في بابل 6) والد باني سور أورشليم في زمن نحميا 7) مدينة في جنوب يهوذا سكنها بنو يهوذا بعد العودة من السبي</t>
  </si>
  <si>
    <t> H3442I</t>
  </si>
  <si>
    <t>رجل يعيش في زمن السبي والعودة، مذكور لأول مرة في عز 2: 6؛ ابن: فحث موآب (ح6355)؛ شقيق: يوآب (H3097I) § يشوع = "لقد خلص" 1) ابن نون من سبط أفرايم وخليفة موسى كزعيم لبني إسرائيل؛ قاد غزو كنعان 2) ابن يهوصادق ورئيس الكهنة بعد الترميم 3) كاهن في زمن داود كان مسؤولاً عن الفرقة التاسعة 4) لاوي في عهد حزقيا 5) رئيس بيت لاوي عاد من السبي في بابل 6) والد باني سور أورشليم في زمن نحميا 7) مدينة في جنوب يهوذا سكنها بنو يهوذا بعد العودة من السبي</t>
  </si>
  <si>
    <t> H3442J</t>
  </si>
  <si>
    <t>رجل يعيش في زمن السبي والعودة، ورد ذكره لأول مرة في عز 2: 40؛ ابن: أزنيا (H0245) § يشوع = "لقد خلص" 1) ابن نون من سبط أفرايم وخليفة موسى كزعيم لبني إسرائيل؛ قاد غزو كنعان 2) ابن يهوصادق ورئيس الكهنة بعد الترميم 3) كاهن في زمن داود كان مسؤولاً عن الفرقة التاسعة 4) لاوي في عهد حزقيا 5) رئيس بيت لاوي عاد من السبي في بابل 6) والد باني سور أورشليم في زمن نحميا 7) مدينة في جنوب يهوذا سكنها بنو يهوذا بعد العودة من السبي</t>
  </si>
  <si>
    <t> H3442K</t>
  </si>
  <si>
    <t>رجل يعيش في زمن السبي والعودة، مذكور فقط في عز 8: 33؛ والد: جوزاباد (H3107M) § يشوع = "لقد خلص" 1) ابن نون من سبط أفرايم وخليفة موسى كزعيم لبني إسرائيل؛ قاد غزو كنعان 2) ابن يهوصادق ورئيس الكهنة بعد الترميم 3) كاهن في زمن داود كان مسؤولاً عن الفرقة التاسعة 4) لاوي في عهد حزقيا 5) رئيس بيت لاوي عاد من السبي في بابل 6) والد باني سور أورشليم في زمن نحميا 7) مدينة في جنوب يهوذا سكنها بنو يهوذا بعد العودة من السبي</t>
  </si>
  <si>
    <t> H3442L</t>
  </si>
  <si>
    <t>رجل يعيش في زمن المنفى والعودة، مذكور فقط في نحميا ٣: ١٩؛ والد: عازر (H5829I) § يشوع = "لقد خلص" 1) ابن نون من سبط أفرايم وخليفة موسى كزعيم لبني إسرائيل؛ قاد غزو كنعان 2) ابن يهوصادق ورئيس الكهنة بعد الترميم 3) كاهن في زمن داود كان مسؤولاً عن الفرقة التاسعة 4) لاوي في عهد حزقيا 5) رئيس بيت لاوي عاد من السبي في بابل 6) والد باني سور أورشليم في زمن نحميا 7) مدينة في جنوب يهوذا سكنها بنو يهوذا بعد العودة من السبي</t>
  </si>
  <si>
    <t> H3442M</t>
  </si>
  <si>
    <t xml:space="preserve"> § يشوع = "خلص" مدينة في جنوب يهوذا سكنها شعب يهوذا بعد العودة من السبي</t>
  </si>
  <si>
    <t> H3442N</t>
  </si>
  <si>
    <t>رجل يعيش في زمن السبي والعودة، مذكور فقط في نحميا ١٢:٢٤؛ ابن: قدميئيل (ح6934) § يشوع = "خلص" 1) ابن نون من سبط أفرايم وخليفة موسى كزعيم لبني إسرائيل؛ قاد غزو كنعان 2) ابن يهوصادق ورئيس الكهنة بعد الترميم 3) كاهن في زمن داود كان مسؤولاً عن الفرقة التاسعة 4) لاوي في عهد حزقيا 5) رئيس بيت لاوي عاد من السبي في بابل 6) والد باني سور أورشليم في زمن نحميا 7) مدينة في جنوب يهوذا سكنها بنو يهوذا بعد العودة من السبي</t>
  </si>
  <si>
    <t> H3442O</t>
  </si>
  <si>
    <t>رجل من سبط أفرايم يعيش في زمن مصر والبرية وإسرائيل قبل الملكية، ورد ذكره لأول مرة في خروج ١٧: ٩؛ ابن: نون (H5126)؛ ويُدعى أيضًا هوشع (طبعة الملك جيمس: أوشع) في عدد ١٣: ٨؛ يشوع في نحميا ٨: ١٧؛ Another name of ye.ho.shu.a (יְהוֹשׁוּעַ "Joshua" H3091G) § Jeshua = "he is saved" 1) son of Nun of the tribe of Ephraim and successor to Moses as the leader of the children of Israel; قاد غزو كنعان 2) ابن يهوصادق ورئيس الكهنة بعد الترميم 3) كاهن في زمن داود كان مسؤولاً عن الفرقة التاسعة 4) لاوي في عهد حزقيا 5) رئيس بيت لاوي عاد من السبي في بابل 6) والد باني سور أورشليم في زمن نحميا 7) مدينة في جنوب يهوذا سكنها بنو يهوذا بعد العودة من السبي</t>
  </si>
  <si>
    <t> H3442P</t>
  </si>
  <si>
    <t>رجل من سبط لاوي عاش في زمن السبي والعودة، مذكور لأول مرة في عز 2: 2؛ ابن: يهوصادق (ح3087)؛ والد: يوياقيم (H3113)؛ ويُدعى أيضًا يشوع في عز 2: 2؛ 3.2،8؛ 4.3 ؛ 5.2؛ 1x12.1,7,10,26; اسم آخر لـ ye.ho.shu.a (إسرائيل، "يشوع" H3091J) § يشوع = "لقد خلص" 1) ابن نون من سبط أفرايم وخليفة موسى كزعيم لبني إسرائيل؛ قاد غزو كنعان 2) ابن يهوصادق ورئيس الكهنة بعد الترميم 3) كاهن في زمن داود كان مسؤولاً عن الفرقة التاسعة 4) لاوي في عهد حزقيا 5) رئيس بيت لاوي عاد من السبي في بابل 6) والد باني سور أورشليم في زمن نحميا 7) مدينة في جنوب يهوذا سكنها بنو يهوذا بعد العودة من السبي</t>
  </si>
  <si>
    <t> H3443</t>
  </si>
  <si>
    <t xml:space="preserve">رجل من سبط لاوي عاش في زمن السبي والعودة، مذكور لأول مرة في عز 2: 2؛ ابن: يهوصادق (ح3087)؛ والد: يوياقيم (H3113)؛ ويُدعى أيضًا يشوع في عز 2: 2؛ 3.2،8؛ 4.3 ؛ 5.2؛ 1x12.1,7,10,26; Aramaic of ye.ho.shu.a (יְהוֹשׁוּעַ "Joshua" H3091J) § Jeshua = "he is saved" an exilic priest who returned with Zerubbabel</t>
  </si>
  <si>
    <t> H3444</t>
  </si>
  <si>
    <t> יְשׁוּעָה</t>
  </si>
  <si>
    <t> 1) الخلاص ، الخلاص 1 أ) الرفاه ، الرخاء 1 ب) الخلاص 1 ج) الخلاص (بالله) 1 د) النصر</t>
  </si>
  <si>
    <t> H3445</t>
  </si>
  <si>
    <t> يـ</t>
  </si>
  <si>
    <t> شعور بالغرق والفراغ</t>
  </si>
  <si>
    <t> H3446</t>
  </si>
  <si>
    <t> يـ</t>
  </si>
  <si>
    <t xml:space="preserve">رجل يعيش في زمن الآباء، ورد ذكره لأول مرة في تك 17: 19؛ ابن: إبراهيم (H0085) وسارة (H8283)؛ الأخ غير الشقيق لكل من: إسماعيل (ه3458)، زمران (ه2175)، يقشان (ه3370)، ميدان (ه4091)، مديان (ه4080)، إشباق (ه3435)، وشوح (ه7744)؛ متزوج من رفقة (H7259)؛ father of: Esau (H6215) and Israel (H3478) Another spelling of yits.chaq (יִצְחָק "Isaac" H3327) § Isaac = "he laughs" son of Abraham by Sarah his wife and father of Jacob and Esau</t>
  </si>
  <si>
    <t> H3447</t>
  </si>
  <si>
    <t> جيد</t>
  </si>
  <si>
    <t> (هيفيل) يصمد، ويمتد</t>
  </si>
  <si>
    <t> H3448</t>
  </si>
  <si>
    <t> نعم</t>
  </si>
  <si>
    <t xml:space="preserve">رجل من سبط يهوذا عاش في زمن الملكية المتحدة، ورد ذكره لأول مرة في راع ٤: ١٧؛ ابن: عوبيد (ح5744)؛ والد: داود (ه ١٧٣٢)، إليآب (ه٠٤٤٦١)، أبيناداب (ه٠٤١١)، شمعى (ه٨٠٩٣)، نثنائيل (ه٥٤١٧ه)، رداي (ه٧٢٨٨)، أوزيم (ه٠٦٨٤)، صروية (ه٦٨٧٠)، أبيجايل (ه٠٠٢٦ه)(؟) وأليهو (H0453J) المسمى أيضًا: يساي (Ἰεσσαί "يسّى" G2421) § يسى = "أمتلك" ابن بوعز وأبو الملك داود</t>
  </si>
  <si>
    <t> H3449G</t>
  </si>
  <si>
    <t> شكرا</t>
  </si>
  <si>
    <t> إيشيا</t>
  </si>
  <si>
    <t>رجل من سبط يساكر عاش في زمن الملكية المنقسمة، ورد ذكره فقط في 1 أي 7: 3؛ ابن: يزرحيا (ح3156)؛ شقيق: ميخائيل (H4317K)، وعوبديا (H5662I)، ويوئيل (H3100L) § إشيا أو إشيا أو يشيا = "يهوه يقرض" 1) قورحي، أحد محاربي داود الأقوياء الذين انضموا إليه في صقلغ 2) الخامس من 5 أبناء يزرعيا أحد رؤوس سبط يساكر في زمن داود 3) لاوي، الابن الثاني لعزيئيل وحفيد قهات 4) لاوي آخر ابن رحبيا 5) من نسل حاريم وكان له أجنبي زوجة</t>
  </si>
  <si>
    <t> H3449H</t>
  </si>
  <si>
    <t>رجل يعيش في زمن الملكية المنقسمة، مذكور فقط في 1 اخ 12: 6 § إشيا أو إشيا أو يشيا = "يهوه يقرض" 1) قورحي، أحد محاربي داود الأقوياء الذين انضموا إليه في صقلغ 2) الخامس من 5 أبناء يزرعيا أحد رؤوس سبط يساكر في زمن داود 3) لاوي، الابن الثاني لعزيئيل وحفيد قهات 4) لاوي آخر ابن رحبيا 5) من نسل حاريم وكان له أجنبي زوجة</t>
  </si>
  <si>
    <t> H3449I</t>
  </si>
  <si>
    <t>رجل من سبط لاوي عاش في زمن مصر والبرية، ورد ذكره لأول مرة في ١ أخبار ٢٣:٢٠؛ ابن: عزيئيل (ح5816)؛ شقيق: ميشائيل (H4332)، إليزافان (H0469)، سيثري (H5644) وميخا (H4318J)؛ والد: زكريا (H2148E) § إشيا أو إشعيا أو يشيا = "يهوه يقرض" 1) قورحي، أحد محاربي داود الأقوياء الذين انضموا إليه في صقلغ 2) الخامس من بين 5 أبناء يزرعيا وأحد رؤساء القبائل. سبط يساكر في زمن داود 3) لاوي، الابن الثاني لعزيئيل وحفيد قهات 4) لاوي آخر ابن رحبيا 5) من نسل حاريم وكانت له امرأة أجنبية</t>
  </si>
  <si>
    <t> H3449J</t>
  </si>
  <si>
    <t>رجل من سبط لاوي عاش في زمن الملكية المنقسمة، ورد ذكره لأول مرة في 1 أي 24: 21؛ ابن: رحبية (ح7345)؛ والد: يورام (H3141I)؛ ويُدعى أيضًا يشعيا في 1 أي 26: 25؛ Also named: ye.sha.yah (יְשַׁעְיָ֫הוּ "Jeshaiah" H3470) § Ishiah or Ishijah or Jesiah = "Jehovah will lend" 1) a Korhite, one of David's mighty warriors who joined him at Ziklag 2) the 5th of 5 sons of يزرعيا وأحد رؤساء سبط يساكر في زمن داود 3) لاوي، الابن الثاني لعزيئيل وحفيد قهات 4) لاوي آخر ابن رحبيا 5) من نسل حاريم وكانت له امرأة أجنبية</t>
  </si>
  <si>
    <t> H3449K</t>
  </si>
  <si>
    <t> ايشجا</t>
  </si>
  <si>
    <t>رجل يعيش في زمن السبي والعودة، مذكور فقط في عز 10: 31 § إشيا أو يشيا أو يشيا = "الرب يقرض" 1) قورحي، أحد محاربي داود الجبابرة الذين انضموا إليه في صقلغ 2) الخامس من 5 أبناء يزرعيا واحد رؤساء سبط يساكر في زمن داود 3) لاوي، الابن الثاني لعزيئيل وحفيد قهات 4) لاوي آخر ابن رحبيا 5) من نسل حاريم وله نسل زوجة أجنبية</t>
  </si>
  <si>
    <t> H3450</t>
  </si>
  <si>
    <t> شكرا</t>
  </si>
  <si>
    <t> جيسيميل</t>
  </si>
  <si>
    <t xml:space="preserve"> رجل من سبط سمعان (؟) عاش في زمن الملكية المنقسمة، مذكور فقط في 1 أي 4: 36 § يسيميئيل = "سيعين الله" رئيسًا شمعونيًا لعائلة شمعي.</t>
  </si>
  <si>
    <t> H3451</t>
  </si>
  <si>
    <t> יְשִׁימָה</t>
  </si>
  <si>
    <t> H3452G</t>
  </si>
  <si>
    <t> יְשִׁימוֹן</t>
  </si>
  <si>
    <t> جيشيمون</t>
  </si>
  <si>
    <t xml:space="preserve"> § خربة، برية، صحراء، مكان مقفر</t>
  </si>
  <si>
    <t> H3452H</t>
  </si>
  <si>
    <t> قفر، برية، صحراء، مكان مقفر</t>
  </si>
  <si>
    <t> H3453</t>
  </si>
  <si>
    <t> يالله</t>
  </si>
  <si>
    <t> مسن</t>
  </si>
  <si>
    <t> عجوز، عجوز، سنة واحدة</t>
  </si>
  <si>
    <t> H3454</t>
  </si>
  <si>
    <t> فيلي</t>
  </si>
  <si>
    <t>جيشيشاي</t>
  </si>
  <si>
    <t xml:space="preserve"> رجل من سبط جاد عاش في زمن الملكية المنقسمة، ورد ذكره فقط في 1 أي 5: 14؛ ابن: جحدو (ح3163)؛ والد: ميخائيل (H4317I) § جيشيشاي = "شيخي" جادّي من جلعاد</t>
  </si>
  <si>
    <t> H3455</t>
  </si>
  <si>
    <t> يـ</t>
  </si>
  <si>
    <t> لوضع</t>
  </si>
  <si>
    <t> 1) لوضع ، مكان ، تعيين ، تعيين ، جعل 1 أ) (قال) لوضعه ، ووضعه</t>
  </si>
  <si>
    <t> H3456</t>
  </si>
  <si>
    <t> يـ</t>
  </si>
  <si>
    <t> كن مقفرا</t>
  </si>
  <si>
    <t> (قال) ليخرب، ليخرب</t>
  </si>
  <si>
    <t> H3457</t>
  </si>
  <si>
    <t> יִשְׁמָא</t>
  </si>
  <si>
    <t> إشما</t>
  </si>
  <si>
    <t xml:space="preserve"> رجل من سبط يهوذا يعيش في زمن مصر والبرية، مذكور فقط في ١ اخ ٤:٣؛ ابن: حور (ح٢٣٥٤)؛ شقيق: أوري (ه0221)، شوبال (ه7732ه)، سلمى (ه8007ه)، حاريف (ه2780)، يزرعيل (ه3157ي)، إدباش (ه3031)، هزللبوني (ه6753)، فنوئيل (ه6439ه) وعازر (ه5829) § إشما = "الخراب" يهودي ينحدر من حور</t>
  </si>
  <si>
    <t> H3458G</t>
  </si>
  <si>
    <t> יִשְׁמָעֵאל</t>
  </si>
  <si>
    <t> إسماعيل</t>
  </si>
  <si>
    <t>رجل عربي يعيش في زمن البطاركة، ورد ذكره لأول مرة في تك 16: 11؛ ابن: إبراهيم (H0085) وهاجر (H1904)؛ الأخ غير الشقيق لكل من: إسحاق (ه3327)، زمران (ه2175)، يقشان (ه3370)، ميدان (ه4091)، مديان (ه4080)، إشباق (ه3435)، وشوح (ه7744)؛ والد: نبايوت (H5032)، قيدار (H6938)، أدببيل (H0110)، مبسام (H4017)، مشما (H4927)، دومة (H1746)، ماسا (H4854)، حداد (H2316)، تيما (H8485)، جيتور (H8485). H3195)، نافيش (H5305)، قديمة (H6929) ومحلة (H4258) § إسماعيل = "الله سيسمع" 1) ابن إبراهيم وخادمة سارة هاجر وجد الشعوب العربية 2) ابن نثنيا وقاتل جدليا 3) بنياميني، أحد أبناء آصيل من نسل شاول من مريبعل أو مفيبوشث 4) يهودي، والد زبديا 5) يهودي ابن يوحانان وأحد القادة الذين ساعدوا يهوياداع في إعادة يوآش إلى العرش 6) كاهن من عائلة فشحور مع زوجة أجنبية أجبرها عزرا على إبعادها</t>
  </si>
  <si>
    <t> H3458H</t>
  </si>
  <si>
    <t>رجل عاش في زمن الملكية المنقسمة، ورد ذكره لأول مرة في 2 مل 25: 23؛ ابن: نثنيا (ح5418) § إسماعيل = "الله يسمع" 1) ابن إبراهيم وهاجر جارية سارة وسلف الشعوب العربية 2) ابن نثنيا وقاتل جدليا 3) بنياميني، أحد الأبناء لآصيل من نسل شاول من خلال مريبعل أو مفيبوشث 4) يهودي وهو والد زبديا 5) يهودي ابن يوحانان وأحد القادة الذين ساعدوا يهوياداع في إعادة يوآش إلى العرش 6) كاهن من عائلة فشحور مع زوجة أجنبية أجبرها عزرا على إبعادها</t>
  </si>
  <si>
    <t> H3458I</t>
  </si>
  <si>
    <t>رجل من سبط بنيامين عاش في زمن الملكية المنقسمة، ورد ذكره لأول مرة في 1 أي 8: 38؛ ابن: آزيل (H0682A)؛ شقيق: عزريقام (H5840H)، بوشيرو (H1074)، شعريا (H8187)، عوبديا (H5662J) وحنان (H2605H) § إسماعيل = "الله يسمع" 1) ابن إبراهيم وجارية سارة هاجر والسلف العربي الشعوب 2) ابن نثنيا وقاتل جدليا 3) بنياميني، أحد أبناء آصيل من نسل شاول من خلال مريبعل أو مفيبوشث 4) يهودي، والد زبديا 5) يهودي ابن يوحانان وأحد اليهود. القادة الذين ساعدوا يهوياداع في إعادة يوآش إلى العرش 6) كاهن من عائلة فشحور مع امرأة غريبة أجبرها عزرا على إبعادها</t>
  </si>
  <si>
    <t> H3458J</t>
  </si>
  <si>
    <t>رجل عاش في زمن الملكية المنقسمة، ورد ذكره فقط في 2 أي 19: 11؛ والد: زبديا (H2069M) § إسماعيل = "الله يسمع" 1) ابن إبراهيم وهاجر جارية سارة وسلف الشعوب العربية 2) ابن نثنيا وقاتل جدليا 3) بنياميني، أحد الأبناء لآصيل من نسل شاول من خلال مريبعل أو مفيبوشث 4) يهودي وهو والد زبديا 5) يهودي ابن يوحانان وأحد القادة الذين ساعدوا يهوياداع في إعادة يوآش إلى العرش 6) كاهن من عائلة فشحور مع زوجة أجنبية أجبرها عزرا على إبعادها</t>
  </si>
  <si>
    <t> H3458K</t>
  </si>
  <si>
    <t>رجل عاش في زمن الملكية المنقسمة، ورد ذكره فقط في 2 أي 23: 1؛ ابن: يهوحانان (H3076K) § إسماعيل = "الله يسمع" 1) ابن إبراهيم وهاجر جارية سارة وسلف الشعوب العربية 2) ابن نثنيا وقاتل جدليا 3) بنياميني، أحد الأبناء لآصيل من نسل شاول من خلال مريبعل أو مفيبوشث 4) يهودي وهو والد زبديا 5) يهودي بن يوحانان وأحد القادة الذين ساعدوا يهوياداع في إعادة يوآش إلى العرش 6) كاهن من عائلة فشحور مع زوجة أجنبية أجبرها عزرا على إبعادها</t>
  </si>
  <si>
    <t> H3458L</t>
  </si>
  <si>
    <t>رجل يعيش في زمن السبي والعودة، مذكور فقط في عز 10: 22 § إسماعيل = "الله يسمع" 1) ابن إبراهيم وهاجر جارية سارة وجد الشعوب العربية 2) ابن نثنيا والقاتل لجدليا 3) بنياميني، أحد أبناء آصيل من نسل شاول من مريبعل أو مفيبوشث 4) يهودي، والد زبديا 5) يهودي ابن يوحانان وأحد القادة الذين ساعدوا يهوياداع في رد يوآش إلى الأرض. العرش 6) كاهن من عائلة فشحور مع زوجة أجنبية أجبرها عزرا على إبعادها</t>
  </si>
  <si>
    <t> H3459</t>
  </si>
  <si>
    <t> יִשְׁמְעֵאלִי</t>
  </si>
  <si>
    <t> الاسماعيلي</t>
  </si>
  <si>
    <t xml:space="preserve">شخص من نسل إسماعيل، وهو رجل عربي عاش في زمن البطاركة، وقد ورد ذكره لأول مرة في تك 16: 11؛ ابن: إبراهيم (H0085) وهاجر (H1904)؛ الأخ غير الشقيق لكل من: إسحاق (ه3327)، زمران (ه2175)، يقشان (ه3370)، ميدان (ه4091)، مديان (ه4080)، إشباق (ه3435)، وشوح (ه7744)؛ والد: نبايوت (H5032)، قيدار (H6938)، أدببيل (H0110)، مبسام (H4017)، مشما (H4927)، دومة (H1746)، ماسا (H4854)، حداد (H2316)، تيما (H8485)، جيتور (H8485). H3195)، نافيش (H5305)، قديمة (H6929) ومحلات (H4258) مجموعة yish.ma.el (إسرائيل "إسماعيل" H3458) § إسماعيلي، من إسماعيل "الله يسمع" من نسل إسماعيل</t>
  </si>
  <si>
    <t> H3460G</t>
  </si>
  <si>
    <t> شكرا</t>
  </si>
  <si>
    <t> إشماعية</t>
  </si>
  <si>
    <t> رجل يعيش في زمن الملكية المنقسمة، مذكور فقط في 1 أي 12: 4 § إشميا = "يهوه سيسمع" 1) جبعوني وأحد محاربي داود الأقوياء 2) ابن عوبديا ورئيس سبط زبولون في زمن الملك داود</t>
  </si>
  <si>
    <t> H3460H</t>
  </si>
  <si>
    <t>رجل عاش في زمن الملكية المنقسمة، ورد ذكره فقط في 1 أي 27: 19؛ ابن: عوبديا (H5662M) § يشميا = "يهوه يسمع" 1) جبعوني وأحد محاربي داود الجبابرة 2) ابن عوبديا ورئيس سبط زبولون في زمن الملك داود</t>
  </si>
  <si>
    <t> H3461</t>
  </si>
  <si>
    <t> شكرا</t>
  </si>
  <si>
    <t> Ishmerai</t>
  </si>
  <si>
    <t xml:space="preserve"> رجل من سبط بنيامين عاش في زمن الملكية المنقسمة، ورد ذكره فقط في ١ أخبار ٨:١٨؛ ابن: إلبال (H0508)؛ شقيق: عابر (H5677I)، مشام (H4936)، شمد (H8106B)، برية (H1283I)، شيما (H8087I)، زبديا (H2069H)، مشلام (H4918J)، حزقي (H2395)، حابر (H2268J)، إزليا (H) H3152) وJobab (H3103K) § Ishmerai = "يحفظني" بنياميني من عائلة إلبال.</t>
  </si>
  <si>
    <t> H3462</t>
  </si>
  <si>
    <t> نعم</t>
  </si>
  <si>
    <t> 1) للنوم ، كن نائماً 1 أ) (Qal) للنوم ، اذهب إلى النوم ، كن نائماً 1 ب) (Niphal) 1b1) للبقاء لفترة طويلة ، يتم تخزينها في 1b2) لتكون متقيحة (من الجذام) 1c) (Piel ) يحث على النوم، يغري بالنوم</t>
  </si>
  <si>
    <t> H3463</t>
  </si>
  <si>
    <t> نائم</t>
  </si>
  <si>
    <t> H3464</t>
  </si>
  <si>
    <t>جاشن</t>
  </si>
  <si>
    <t xml:space="preserve"> رجل يعيش في زمن الملكية المتحدة، ورد ذكره لأول مرة في 2 صم 23:32؛ ويُدعى أيضًا هاشم في 1 أي 11: 34؛ يُسمى أيضًا: ha.shem (قدس "هاشم" H2044) § جاشن = "نائم" والد واحد أو أكثر من محاربي داود الأقوياء</t>
  </si>
  <si>
    <t> H3465G</t>
  </si>
  <si>
    <t> يـ</t>
  </si>
  <si>
    <t> (باب) يشناه</t>
  </si>
  <si>
    <t> old, store, storage Also named: ye.sha.nah (יְשָׁנָה "(Gate of )Yeshanah" H3466H)</t>
  </si>
  <si>
    <t> H3465H</t>
  </si>
  <si>
    <t> قديم، مخزن، تخزين</t>
  </si>
  <si>
    <t> H3466G</t>
  </si>
  <si>
    <t> هي</t>
  </si>
  <si>
    <t> الجشنة</t>
  </si>
  <si>
    <t xml:space="preserve"> § يشانة = "مخزن" مدينة على الحدود الجنوبية للمملكة الشمالية بالقرب من بيت إيل</t>
  </si>
  <si>
    <t> H3466H</t>
  </si>
  <si>
    <t> Jeshanah = "مخزن" بلدة على الحدود الجنوبية للمملكة الشمالية بالقرب من بيت إيل، تهجئة أخرى لـ ya.shan ( и– "(بوابة ) Yeshanah" H3465)</t>
  </si>
  <si>
    <t> H3467</t>
  </si>
  <si>
    <t> يـ</t>
  </si>
  <si>
    <t>1) للحفظ ، وحفظ ، وتسليم 1 أ) (Niphal) 1a1) ليتم تحريرها ، وحفظها ، وتسليمها 1a2) ليتم حفظها (في المعركة) ، وانتصر 1b) (Hiphil) 1b1) للحفظ ، والتسليم 1b2 ) لإنقاذ من المشاكل الأخلاقية 1B3) لإعطاء النصر</t>
  </si>
  <si>
    <t> H3468</t>
  </si>
  <si>
    <t> يـ</t>
  </si>
  <si>
    <t> 1) الخلاص، الخلاص، الإنقاذ، السلامة، الرفاهية 1أ) السلامة، الرفاهية، الرخاء 1ب) الخلاص 1ج) النصر</t>
  </si>
  <si>
    <t> H3469G</t>
  </si>
  <si>
    <t> الي</t>
  </si>
  <si>
    <t> إيشي</t>
  </si>
  <si>
    <t> رجل من سبط يهوذا عاش في زمن الملكية المنقسمة، ورد ذكره لأول مرة في 1 أي 2: 31؛ ابن: أبايم (H0649)؛ والد: شيشان (H8348) § إيشي = "يخلصني" 1) ابن أفايم، من سلالة يرحمئيل من بيت حصرون 2) رئيس منسى ورئيس عائلة في شرق الأردن 3) رئيس يهوذا، أبو زوحت 4) رئيس شمعون ورئيس عائلة</t>
  </si>
  <si>
    <t> H3469H</t>
  </si>
  <si>
    <t>رجل من سبط يهوذا عاش في زمن الملكية المنقسمة، ورد ذكره فقط في 1 أي 4: 20؛ والد: زوحت (ه٢١٠٥)، بن زوحيت (ه١١٣٢) § إيشي = "يخلصني" ١) ابن أفايم، أحد سلالة يرحمئيل من بيت حصرون ٢) رئيس منسى ورئيس عائلة في شرقي الأردن 3) رئيس يهوذا، أبو زوحت 4) رئيس شمعون ورئيس عائلة</t>
  </si>
  <si>
    <t> H3469I</t>
  </si>
  <si>
    <t> رجل من سبط سمعان (؟) عاش في زمن الملكية المنقسمة، ورد ذكره فقط في 1 أي 4: 42؛ والد: فلطيا (H6410H)، نيريا (H5294H)، رفايا (H7509H) وعزيئيل (H5816H) § إيشي = "يخلصني" 1) ابن أفاييم، أحد سلالة يرحمئيل من بيت حصرون 2) أ رئيس منسى ورئيس عائلة في شرق الأردن 3) رئيس يهوذا والد زوحت 4) رئيس شمعون ورئيس عائلة</t>
  </si>
  <si>
    <t> H3469J</t>
  </si>
  <si>
    <t>رجل من سبط منسى يعيش في زمن الملكية المنقسمة، مذكور فقط في 1 أي 5: 24 § إيشي = "يخلصني" 1) ابن أبايم، أحد سلالة يرحمئيل من بيت حصرون 2) أ رئيس منسى ورئيس عائلة في شرق الأردن 3) رئيس يهوذا والد زوحت 4) رئيس شمعون ورئيس عائلة</t>
  </si>
  <si>
    <t> H3470A</t>
  </si>
  <si>
    <t> شكرا</t>
  </si>
  <si>
    <t>نبي عاش في زمن الملكية المنقسمة، ورد ذكره لأول مرة في 2 مل 19: 2؛ ابن: آموز (H0531)؛ والد: شيرجاشوب (H7610)، ماهر شلال حاش باز (H4122) اسمه أيضًا: هيسياس (Ἡσαΐας "إشعياء" G2268) § إشعياء أو يشعيا أو يشعيا = "خلص يهوه" 1) النبي الأكبر، الابن ولآموص الذي تنبأ على يهوذا وأورشليم في أيام ملوك عزيا ويوثام وآحاز وحزقيا ملك يهوذا. مؤلف الكتاب النبوي باسمه. يقول التقليد أنه تم نشره في جذع شجرة خروب على يد الملك منسى وأن هذه هي الحادثة المشار إليها في المرجع: عب 11: 37 2) أحد أبناء يدوثون الستة 3) ابن رحبيا، من نسل لموسى من جهة جرشوم، وهو جد أمين صندوق لاوي في زمن داود</t>
  </si>
  <si>
    <t> H3470B</t>
  </si>
  <si>
    <t> יְשַׁעְיָה</t>
  </si>
  <si>
    <t> يشعيا</t>
  </si>
  <si>
    <t>رجل من سبط يهوذا عاش في زمن الملكية المنقسمة، ورد ذكره فقط في ١ أخبار ٣:٢١؛ ابن: حننيا (H2608L)؛ شقيق: فلطيا (H6410)، رفايا (H7509)، أرنان (H0770)، عوبديا (H5662H) وشكنيا (H7935) § إشعياء أو يشعيا أو يشعيا = "خلص يهوه" 1) ابن حننيا، شقيق فلطيا، و حفيد زربابل 2) بنياميني 3) ابن عثليا ورئيس بيت عيلام الذي عاد مع عزرا 4) رئيس من بني مراري الذي عاد مع عزرا</t>
  </si>
  <si>
    <t> H3470G</t>
  </si>
  <si>
    <t>رجل من سبط لاوي عاش في زمن الملكية المنقسمة، ورد ذكره لأول مرة في 1 أي 24: 21؛ ابن: رحبية (ح7345)؛ والد: يورام (H3141I)؛ ويُدعى أيضًا يشعيا في 1 أي 26: 25؛ اسم آخر لـ yish.shiy.yah (إسرائيل) § إشعياء أو يشعيا أو يشعيا = "خلص الرب" 1) ابن حننيا، شقيق فلطيا، وحفيد زربابل 2) بنيامين 3) ابن عثليا ورئيس بيت عيلام الذي عاد مع عزرا 4) رئيس بيت مراري الذي عاد مع عزرا</t>
  </si>
  <si>
    <t> H3470H</t>
  </si>
  <si>
    <t>رجل من سبط لاوي عاش في زمن الملكية المتحدة، ذُكر للمرة الأولى في ١ اخ ٢٥:٣؛ ابن: يدوثون (ح3038)؛ شقيق: عوبيد أدوم (H5654)، متثيا (H4993H)، جدليا (H1436I)، صري (H6874)، حشبيا (H2811I) § إشعياء أو يشعيا أو يشعيا = "خلص الرب" 1) ابن حننيا شقيق فلطيا وحفيد زربابل 2) بنياميني 3) ابن عثليا ورئيس بيت عيلام الذي عاد مع عزرا 4) رئيس من بني مراري الذي عاد مع عزرا</t>
  </si>
  <si>
    <t> H3470I</t>
  </si>
  <si>
    <t> رجل يعيش في زمن السبي والعودة، مذكور فقط في عز 8: 7؛ ابن: عثليا (H6271I) § إشعياء أو يشعيا أو يشعيا = "خلص الرب" 1) ابن حننيا، شقيق فلطيا، وحفيد زربابل 2) بنياميني 3) ابن عثليا ورئيس بيت عيلام الذي عاد مع عزرا 4) رئيس بني مراري الذي عاد مع عزرا</t>
  </si>
  <si>
    <t> H3470J</t>
  </si>
  <si>
    <t>رجل يعيش في زمن السبي والعودة، مذكور فقط في عز 8: 19 § إشعياء أو يشعيا أو يشعيا = "خلص الرب" 1) ابن حننيا، شقيق فلطيا، وحفيد زربابل 2) بنياميني 3) ابن عثليا ورئيس بيت عيلام الذي عاد مع عزرا 4) رئيس بني مراري الذي عاد مع عزرا</t>
  </si>
  <si>
    <t> H3470K</t>
  </si>
  <si>
    <t> رجل عاش في زمن السبي والعودة، مذكور فقط في نحميا ١١:٧؛ والد: إيثيل (H0384) § إشعياء أو يشعيا أو يشعيا = "خلص الرب" 1) ابن حننيا، شقيق بيلاطية، وحفيد زربابل 2) بنياميني 3) ابن عثليا ورئيس بيت عيلام الذي عاد مع عزرا 4) رئيس بني مراري الذي عاد مع عزرا</t>
  </si>
  <si>
    <t> H3471</t>
  </si>
  <si>
    <t> هي</t>
  </si>
  <si>
    <t> جاسبر (حجر كريم)</t>
  </si>
  <si>
    <t> H3472</t>
  </si>
  <si>
    <t> هي</t>
  </si>
  <si>
    <t> إشباه</t>
  </si>
  <si>
    <t xml:space="preserve">رجل من سبط بنيامين عاش في زمن مصر والبرية، ورد ذكره فقط في ١ أخبار ٨:١٦؛ ابن: بريعة (H1283I)؛ شقيق: أراد (H6166B)، أخيو (H0283H)، شاشك (H8349)، يريموث (H3406I)، زبديا (H2069)، إيدر (H5738)، ميخائيل (H4317L) وجحا (H3109) § إسباه = "هو عاري" بنياميني من عشيرة بريعة ومن رؤساء سبطه</t>
  </si>
  <si>
    <t> H3473</t>
  </si>
  <si>
    <t> شكرا</t>
  </si>
  <si>
    <t> ايشبان</t>
  </si>
  <si>
    <t xml:space="preserve"> رجل من سبط بنيامين عاش في زمن الملكية المنقسمة، ورد ذكره فقط في ١ أخبار ٨:٢٢؛ ابن: شاشك (ح8349)؛ شقيق: عابر (H5677J)، إيليئيل (H0447I)، عبدون (H5658I)، زكري (H2147I)، حنان (H2605)، حننيا (H2608O)، عيلام (H5867)، أنتوثيا (H6070)، يفديا (H3301) وفنوئيل (H3301). H6439I) § إشبان = "يخفي" بنياميني من عشيرة شاشك</t>
  </si>
  <si>
    <t> H3474</t>
  </si>
  <si>
    <t> المزيد</t>
  </si>
  <si>
    <t>1) أن تكون على حق ، وأن تكون مستقيماً ، وأن تكون مستويًا ، وأن تكون مستقيماً ، وأن تكون عادلاً ، وكن شرعيًا ، وكن سلسًا 1 أ) (Qal) 1a1) لتستقيم 1 أ 2) لتكون ممتعًا ، ومقبولًا ، وكن على صواب (شكل) 1a3) لكي تكون صريحًا ، كن مستقيماً 1 ب) (بيل) 1 ب 1) لتصنع الحق ، اجعله سلسًا ، اجعله مستقيمًا 1b2) للقيادة ، والتوجيه ، والقيادة مباشرة على طول 1b3) لتقدير الحق ، والموافقة على 1 ج) (Pual) يجب أن يكون المستوى ، يكون وضعت بسلاسة 1d) (Hiphil) لجعلها مستقيمة ، تبدو مستقيمة</t>
  </si>
  <si>
    <t> H3475</t>
  </si>
  <si>
    <t> اليوم</t>
  </si>
  <si>
    <t> جشر</t>
  </si>
  <si>
    <t xml:space="preserve"> رجل من سبط يهوذا عاش في زمن مصر والبرية، ورد ذكره فقط في ١ اخ ٢:١٨؛ ابن: كالب (H3612H) ويريوت (؟) (H3408)؛ شقيق: حور (H2354)، شوباب (H7727H)، أردون (H0715)، مريشة @ 1Ch 2:42 (H4337)، حاران (H2771B)، موزا (H4162)، جازيز (H1495)، جحداي (H3056)، شبر (H3056). H7669)، ترهانة (H8647)، شاعف (H8174H)، شيفا (H7724) واكسا (H5915H) § يشر = "مستقيم" أحد أبناء كالب وحفيد حصرون من زوجة عزوبة</t>
  </si>
  <si>
    <t> H3476</t>
  </si>
  <si>
    <t> اليوم</t>
  </si>
  <si>
    <t> استقامة</t>
  </si>
  <si>
    <t>1) الاستقامة ، الاستقامة 1 أ) الاستقامة ، المساواة (الآثار الأخلاقية) 1 ب) الصواب ، الاستقامة 1 ج) ما هو حق ، ما هو واجب</t>
  </si>
  <si>
    <t> H3477G</t>
  </si>
  <si>
    <t> اليوم</t>
  </si>
  <si>
    <t> 1) مستقيم، مستقيم، صحيح، يمين 1أ) مستقيم، مستوى 1ب) صحيح، مرضي، صحيح 1ج) مستقيم، عادل، مستقيم، مناسب، مناسب 1د) استقامة، صالح، مستقيم 1هـ) ما هو مستقيم (الجزء) يعني أيضًا : ya.shar (إسرائيل "تستقيم" H3477I)</t>
  </si>
  <si>
    <t> H3477H</t>
  </si>
  <si>
    <t> جاشار</t>
  </si>
  <si>
    <t> رجل عاش قبل ملكية إسرائيل، ورد ذكره لأول مرة في يش ١٠: ١٣</t>
  </si>
  <si>
    <t> H3477I</t>
  </si>
  <si>
    <t> 1) مستقيم ، مستقيم ، صحيح ، صحيح 1 أ) مستقيم ، مستوى 1 ب) يمين ، مرضي ، صحيح 1 ج) مباشر ، عادل ، مستقيم ، مناسب ، مناسب 1 د) مستقيم ، صالح ، مستقيم 1 هـ) ما هو مستقيم (بديل)</t>
  </si>
  <si>
    <t> ح3478</t>
  </si>
  <si>
    <t> יִשְׂרָאֵל</t>
  </si>
  <si>
    <t xml:space="preserve">رجل يعيش في زمن الآباء، ورد ذكره لأول مرة في تك 25: 26؛ ابن: إسحاق (ح3327) ورفقة (ح7259)؛ شقيق: عيسو (H6215)؛ متزوج من راحيل (H7354)، ليئة (H3812)، زلفة (H2153) وبلهة (H1090A)؛ والد: رأوبين (ه7205)، شمعون (ه8095)، لاوي (ه3878)، يهوذا (ه3063)، دان (ه1835ه)، نفتالي (ه5321)، جاد (ه1410)، أشير (ه0836)، يساكر (ه3485)، زبولون. H2074)، دينة (H1783)، يوسف (H3130) وبنيامين (H1144)؛ ويسمى أيضًا يعقوب بكثرة § إسرائيل = "الله يغلب" 1) الاسم الثاني ليعقوب الذي أعطاه إياه الله بعد مصارعته مع الملاك في فنيئيل 2) اسم نسل وأمة نسل يعقوب 2أ) الاسم الأمة حتى وفاة سليمان والانقسام 2ب) الاسم المستخدم والمعطى للمملكة الشمالية المكونة من الأسباط العشرة تحت يربعام؛ المملكة الجنوبية كانت تعرف باسم يهوذا 2 ج) اسم الأمة بعد العودة من السبي</t>
  </si>
  <si>
    <t> ح3479</t>
  </si>
  <si>
    <t xml:space="preserve">رجل يعيش في زمن الآباء، ورد ذكره لأول مرة في تك 25: 26؛ ابن: إسحاق (ح3327) ورفقة (ح7259)؛ شقيق: عيسو (H6215)؛ متزوج من راحيل (H7354)، ليئة (H3812)، زلفة (H2153) وبلهة (H1090A)؛ والد: رأوبين (ه7205)، شمعون (ه8095)، لاوي (ه3878)، يهوذا (ه3063)، دان (ه1835ه)، نفتالي (ه5321)، جاد (ه1410)، أشير (ه0836)، يساكر (ه3485)، زبولون. H2074)، دينة (H1783)، يوسف (H3130) وبنيامين (H1144)؛ ويسمى أيضًا يعقوب بشكل متكرر الآرامية yis.ra.el (إسرائيل" H3478) § إسرائيل = "الله ينتصر" 1) الاسم الثاني ليعقوب الذي أعطاه إياه الله بعد مصارعته مع الملاك في فنيئيل 2) اسم يعقوب نسل وأمة نسل يعقوب ٢أ) اسم الأمة حتى وفاة سليمان والانقسام ٢ب) الاسم المستخدم والمعطى للمملكة الشمالية المكونة من الأسباط العشرة تحت يربعام؛ المملكة الجنوبية كانت تعرف باسم يهوذا 2 ج) اسم الأمة بعد العودة من السبي</t>
  </si>
  <si>
    <t> H3480</t>
  </si>
  <si>
    <t>יְשַׂרְאֵ֫לָה</t>
  </si>
  <si>
    <t> Jesharelah</t>
  </si>
  <si>
    <t xml:space="preserve"> رجل من سبط لاوي عاش في زمن الملكية المنقسمة، ورد ذكره لأول مرة في 1 أي 25: 2؛ ابن: آساف (هـ0623هـ)؛ شقيق: زكور (H2139J)، يوسف (H3130I) ونثنيا (H5418H)؛ ويُدعى أيضًا يشريئلة في ١ أخبار ٢٥:١٤؛ اسم آخر لـ a.sar.e.lah (ʼẫẫ Ảẫ ẈẈẈ ẈẈẈ ẈẈẈ ẈẈẈẈ ẈẈẈặ ảnẺ) § یشرئيلة = "هؤلاء مستقيمون" لاوي وابن آساف ورئيس الفرقة السابعة للموسيقيين</t>
  </si>
  <si>
    <t> H3481G</t>
  </si>
  <si>
    <t> شكرا جزيلا</t>
  </si>
  <si>
    <t>شخص من نسل إسماعيل، وهو رجل عربي عاش في زمن البطاركة، وقد ورد ذكره لأول مرة في تك 16: 11؛ ابن: إبراهيم (H0085) وهاجر (H1904)؛ الأخ غير الشقيق لكل من: إسحاق (ه3327)، زمران (ه2175)، يقشان (ه3370)، ميدان (ه4091)، مديان (ه4080)، إشباق (ه3435)، وشوح (ه7744)؛ والد: نبايوت (H5032)، قيدار (H6938)، أدببيل (H0110)، مبسام (H4017)، مشما (H4927)، دومة (H1746)، ماسا (H4854)، حداد (H2316)، تيما (H8485)، جيتور (H8485). H3195)، نافيش (H5305)، قديمة (H6929) ومحلات (H4258) مجموعة من yish.ma.el (إسرائيلي، من إسرائيل "الله ينتصر" سليل أو ساكن من أمة إسرائيل</t>
  </si>
  <si>
    <t> H3481H</t>
  </si>
  <si>
    <t>شخص من إسرائيل كان رجلاً يعيش في زمن البطاركة، وقد ورد ذكره لأول مرة في تك 25: 26؛ ابن: إسحاق (ح3327) ورفقة (ح7259)؛ شقيق: عيسو (H6215)؛ متزوج من راحيل (H7354)، ليئة (H3812)، زلفة (H2153) وبلهة (H1090A)؛ والد: رأوبين (ه7205)، شمعون (ه8095)، لاوي (ه3878)، يهوذا (ه3063)، دان (ه1835ه)، نفتالي (ه5321)، جاد (ه1410)، أشير (ه0836)، يساكر (ه3485)، زبولون. H2074)، دينة (H1783)، يوسف (H3130) وبنيامين (H1144)؛ ويسمى أيضًا يعقوب في كثير من الأحيان مجموعة yis.ra.el (إسرائيلي) § إسرائيلي، من إسرائيل "الله ينتصر" سليل أو ساكن من أمة إسرائيل</t>
  </si>
  <si>
    <t> H3482</t>
  </si>
  <si>
    <t> יִשְׂרְאֵלִית</t>
  </si>
  <si>
    <t> إسرائيلية</t>
  </si>
  <si>
    <t> إسرائيلية، من إسرائيل "الله ينتصر" أنثى من نسل أو ساكنة أمة إسرائيل مجموعة yis.ra.el ( yon478، "إسرائيل" H3478)</t>
  </si>
  <si>
    <t> H3483</t>
  </si>
  <si>
    <t> شكرا</t>
  </si>
  <si>
    <t> H3484</t>
  </si>
  <si>
    <t> ارشيف</t>
  </si>
  <si>
    <t> جيشورون</t>
  </si>
  <si>
    <t xml:space="preserve">رجل يعيش في زمن الآباء، ورد ذكره لأول مرة في تك 25: 26؛ ابن: إسحاق (ح3327) ورفقة (ح7259)؛ شقيق: عيسو (H6215)؛ متزوج من راحيل (H7354)، ليئة (H3812)، زلفة (H2153) وبلهة (H1090A)؛ والد: رأوبين (ه7205)، شمعون (ه8095)، لاوي (ه3878)، يهوذا (ه3063)، دان (ه1835ه)، نفتالي (ه5321)، جاد (ه1410)، أشير (ه0836)، يساكر (ه3485)، زبولون. H2074)، دينة (H1783)، يوسف (H3130) وبنيامين (H1144)؛ يُطلق على يعقوب أيضًا اسم آخر لـ yis.ra.el (إسرائيل" H3478) § Jeshurun = "المستقيم" اسم رمزي لإسرائيل يصف شخصيتها المثالية</t>
  </si>
  <si>
    <t> H3485G</t>
  </si>
  <si>
    <t> اليوم</t>
  </si>
  <si>
    <t>رجل من سبط يساكر يعيش في زمن البطاركة، ورد ذكره لأول مرة في تك 30: 18؛ ابن: إسرائيل (ح3478) وليا (ح3812)؛ شقيق: رأوبين (H7205)، شمعون (H8095)، لاوي (H3878)، يهوذا (H3063)، زبولون (H2074) ودينا (H1783)؛ الأخ غير الشقيق لكل من: دان (H1835H)، نفتالي (H5321)، جاد (H1410)، أشير (H0836)، يوسف (H3130) وبنيامين (H1144)؛ والد: تولا (H8439)، فوعة (H6312)، ياشوب (H3437H) وشمرون (H8110B) اسمه أيضًا: يساكر (Ἰσαχάρ "يساكر" G2466) § يساكر = "هناك مكافأة" 1) الابن التاسع ليعقوب وال 5) من ليئة زوجته الأولى وجد سبط اسمه 2) لاوي كورحي والابن السابع لعوبيد أدوم وبواب الهيكل 3) ينحدر السبط من يساكر بن يعقوب 4) الأراضي المخصصة لـ بنو يساكر عند دخولهم أرض كنعان</t>
  </si>
  <si>
    <t> H3485H</t>
  </si>
  <si>
    <t>رجل من سبط لاوي عاش في زمن الملكية المتحدة، ورد ذكره فقط في ١ اخ ٢٦:٥؛ ابن: عوبيد أدوم (ح5654)؛ شقيق: شمعيا (H8098I)، يهوزاباد (H3075H)، يوآخ (H3098I)، ساكر (H7940)، نثنائيل (H5417K)، عميئيل (H5988I) وفولتاي (H6469) § يساكر = "هناك مكافأة" 1) الابن التاسع ليعقوب والخامس من ليئة زوجته الأولى وجد سبط اسمه 2) لاوي كورحي والابن السابع لعوبيد أدوم وبواب الهيكل 3) السبط من نسل يساكر بن يعقوب 4) المنطقة المخصصة لبني يساكر عند دخولهم أرض كنعان</t>
  </si>
  <si>
    <t> H3486</t>
  </si>
  <si>
    <t> يـ</t>
  </si>
  <si>
    <t> متداعية</t>
  </si>
  <si>
    <t> كبير في السن، متهالك، ضعيف</t>
  </si>
  <si>
    <t> H3487</t>
  </si>
  <si>
    <t> يانص</t>
  </si>
  <si>
    <t> مَن</t>
  </si>
  <si>
    <t> (علامة المفعول به المباشر أو حالة النصب وغير المترجمة) الآرامية et ( аë "[Obj.]" H0853)</t>
  </si>
  <si>
    <t> H3488</t>
  </si>
  <si>
    <t> يانجي</t>
  </si>
  <si>
    <t> 1) يجلس ، يسكن 1 أ) (بال) يجلس ، يجلس 1 ب) (Aphel) لإسكانه</t>
  </si>
  <si>
    <t> H3489</t>
  </si>
  <si>
    <t> יָתֵד</t>
  </si>
  <si>
    <t>الوتد</t>
  </si>
  <si>
    <t> 1) دبوس ، وتد ، ربط ، مسمار 1 أ) دبوس ، ربط ، دبوس خيمة ، عمود خيمة 1 ب) مسمار ، دبوس (الشكل) 1 ج) دبوس (يستخدم في النسيج)</t>
  </si>
  <si>
    <t> H3490</t>
  </si>
  <si>
    <t> יָתוֹם</t>
  </si>
  <si>
    <t> يتيم، يتيم</t>
  </si>
  <si>
    <t> H3491</t>
  </si>
  <si>
    <t> יְתוּר</t>
  </si>
  <si>
    <t> بقية</t>
  </si>
  <si>
    <t> 1) للبقاء ، اترك ، المدى أكثر من 2) (BDB) بحث (نانومتر)</t>
  </si>
  <si>
    <t> H3492</t>
  </si>
  <si>
    <t> יַתִּיר</t>
  </si>
  <si>
    <t> جتير</t>
  </si>
  <si>
    <t xml:space="preserve"> § جاتير = "كثيرة" مدينة في جبال يهوذا</t>
  </si>
  <si>
    <t> H3493</t>
  </si>
  <si>
    <t> البارز</t>
  </si>
  <si>
    <t> 1) بارز، متفوق، متطرف، غير عادي الحالة 2) إلى حد كبير، للغاية</t>
  </si>
  <si>
    <t> H3494</t>
  </si>
  <si>
    <t> יִתְלָה</t>
  </si>
  <si>
    <t> اثلة</t>
  </si>
  <si>
    <t xml:space="preserve"> § جتلة = "يعلق" إحدى بلدات جنوب دان</t>
  </si>
  <si>
    <t> H3495</t>
  </si>
  <si>
    <t> יִתְמָה</t>
  </si>
  <si>
    <t> إثمة</t>
  </si>
  <si>
    <t xml:space="preserve"> رجل من الموآبيين الذين عاشوا في زمن الملكية المنقسمة، تم ذكره فقط في 1 أي 11: 46. إثما = "يتيم" موآبي، أحد محاربي داود الأقوياء.</t>
  </si>
  <si>
    <t> ح3496</t>
  </si>
  <si>
    <t> יַתְנִיאֵל</t>
  </si>
  <si>
    <t> يثنيئيل</t>
  </si>
  <si>
    <t xml:space="preserve">رجل عاش في زمن الملكية المنقسمة، ورد ذكره فقط في 1 أي 26: 2؛ ابن: مشلميا (ح4920)؛ شقيق: زكريا (H2148A)، يديئيل (H3043J)، زبديا (H2069J)، عيلام (H5867H)، يهوحانان (H3076I) وأليهويناي (H0454A) § يثنيئيل = "الله يستأجرني" وهو قورحي لاوي والرابع من عائلة مشلميا</t>
  </si>
  <si>
    <t> ح3497</t>
  </si>
  <si>
    <t> יִתְנָ֑ן</t>
  </si>
  <si>
    <t> اثنان</t>
  </si>
  <si>
    <t xml:space="preserve"> § اتنان = "استئجار" إحدى المدن الواقعة في أقصى جنوب يهوذا</t>
  </si>
  <si>
    <t> ح3498</t>
  </si>
  <si>
    <t> יָתַר</t>
  </si>
  <si>
    <t> 1) تُترك ، تبقى ، تبقى ، تترك 1 أ) (Qal) باقي (الفاعل) 1 ب) (Niphal) لتترك ، تبقى ، تترك خلفك 1c) (Hiphil) 1c1) لتغادر ، تغادر 1c2) للادخار ، والحفاظ على قيد الحياة 1c3) للتفوق ، وإظهار التفوق 1c4) لإظهار الفائض ، والحصول على أكثر من كافٍ ، والحصول على فائض</t>
  </si>
  <si>
    <t> H3499A</t>
  </si>
  <si>
    <t> יֶ֫תֶר</t>
  </si>
  <si>
    <t>1) الباقي ، الزائد ، الراحة ، البقية ، الامتياز 1 أ) الباقي ، البقية 1 ب) الباقي ، الراحة ، الجزء الآخر 1 ج) الزائدة 1 د) بوفرة (مقدمًا) 1 هـ) الوفرة ، الثراء 1 و) التفوق ، الامتياز</t>
  </si>
  <si>
    <t> H3499B</t>
  </si>
  <si>
    <t> H3500G</t>
  </si>
  <si>
    <t> جيثر</t>
  </si>
  <si>
    <t> رجل عاش قبل مملكة إسرائيل، لم يُذكر إلا في قض 8: 20؛ ابن: جدعون (ح ١٤٣٩)؛ شقيق: أبيمالك (H0040H) ويوثام (H3147) § يثر = "وفرة" 1) والد زوجة موسى 2) الابن الأكبر لجدعون 3) والد يفنة ورئيس خط المحاربين من خط أشير 4) والد عماسا رئيس جيش أبشالوم 5) ابن يدع من حصرون من سبط يهوذا 6) ابن عزرا يهودي</t>
  </si>
  <si>
    <t> H3500H</t>
  </si>
  <si>
    <t>رجل يعيش في زمن الملكية المتحدة، ورد ذكره لأول مرة في 2 صم 17:25؛ متزوج من أبيجيل (H0026H)؛ والد: عماسا (H6021)؛ وتسمى أيضًا إيثرا في 2صم 17:25؛ يُسمى أيضًا: yit.ra (إسرائيل، yit.ra "Ithra" H3501) § يثر = "وفرة" 1) والد زوجة موسى 2) الابن الأكبر لجدعون 3) والد يفونة ورئيس خط محاربي الخط من أشير 4) والد عماسا رئيس جيش أبشالوم 5) ابن يدع من حصرون من سبط يهوذا 6) ابن عزرا يهودي</t>
  </si>
  <si>
    <t> H3500I</t>
  </si>
  <si>
    <t> رجل من سبط يهوذا عاش في زمن الملكية المنقسمة، ورد ذكره لأول مرة في 1 أي 2: 32؛ ابن: جدع (ح3047)؛ شقيق: يوناثان (ح3129) § يثر = "كثرة" 1) حمو موسى 2) الابن الأكبر لجدعون 3) والد يفنة ورئيس خط المحاربين من خط أشير 4) والد عماسا رئيس جيش أبشالوم 5) ابن يدع من حصرون من سبط يهوذا 6) ابن عزرا يهودي</t>
  </si>
  <si>
    <t>H3500J</t>
  </si>
  <si>
    <t> رجل من سبط يهوذا(؟) عاش في زمن الملكية المنقسمة، لم يُذكر إلا في ١ أخبار ٤:١٧؛ ابن: عزرة (ح5834)؛ شقيق: مرد (ه٤٧٧٨)، إفر (ه٦٠٨١ه) ويالون (ه٣٢١٠) § يثر = "وفرة" ١) حمو موسى ٢) الابن الأكبر لجدعون ٣) والد يفنة ورئيس سلالة محاربون من نسل أشير 4) أبو عماسا رئيس جيش أبشالوم 5) ابن يداع من حصرون من سبط يهوذا 6) ابن عزرا يهودي</t>
  </si>
  <si>
    <t> H3500K</t>
  </si>
  <si>
    <t>رجل من سبط أشير عاش في زمن الملكية المنقسمة، ورد ذكره لأول مرة في 1 أي 7: 37؛ ابن: صوفا (ح6690)؛ شقيق: سواه (هـ5477)، هرنبر (هـ2774)، شوال (ح7777ب)، بيري (هـ1275)، إمراه (ه3236)، باصر (هـ1221هـ)، هود (ه1936)، شما (ح8037هـ)، شلشاه (هـ8030) وبيرة (هـ). H0878)؛ والد: يفونه (H3312H)، بيسبا (H6462) وآرا (H0690)؛ ويُدعى أيضًا يثر في ١ اخ ٧:٣٨؛ اسم آخر لـ yit.ran (إسرائيل، إيثران، H3506H) § يثر = "وفرة" 1) والد زوجة موسى 2) الابن الأكبر لجدعون 3) والد يفونة ورئيس خط محاربي الخط من أشير 4) والد عماسا رئيس جيش أبشالوم 5) ابن يدع من حصرون من سبط يهوذا 6) ابن عزرا يهودي</t>
  </si>
  <si>
    <t> H3500L</t>
  </si>
  <si>
    <t> جيثرو</t>
  </si>
  <si>
    <t>رجل عاش في زمن مصر والبرية، ورد ذكره لأول مرة في خروج ٢: ١٨؛ والد: صفورة (H6855) وحباب (H2246)؛ ويُدعى أيضًا رعوئيل (طبعة الملك جيمس: رعوئيل) في عدد ١٠: ٢٩؛ تهجئه أخرى لـ yit.ro ( ‏، ‏، ‏، ‏، ‏، ‏، "Jethro" H3503) § Jether = "وفرة" 1) والد زوجة موسى 2) الابن الأكبر لجدعون 3) والد يفونة ورئيس سلسلة من المحاربين من الخط من أشير 4) والد عماسا رئيس جيش أبشالوم 5) ابن يدع من حصرون من سبط يهوذا 6) ابن عزرا يهودي</t>
  </si>
  <si>
    <t> H3501</t>
  </si>
  <si>
    <t> יִתְרָא</t>
  </si>
  <si>
    <t> إثرا</t>
  </si>
  <si>
    <t xml:space="preserve"> رجل يعيش في زمن الملكية المتحدة، ورد ذكره لأول مرة في 2 صم 17:25؛ متزوج من أبيجيل (H0026H)؛ والد: عماسا (H6021)؛ وتسمى أيضًا إيثرا في 2صم 17:25؛ اسم آخر لـ ye.ter (إسرائيل "يثر" H3500H) § إثراء = "وفرة" والد عماسا، قائد جيش أبشالوم؛ أيضا "يثر"</t>
  </si>
  <si>
    <t> H3502</t>
  </si>
  <si>
    <t> יִתְרָה</t>
  </si>
  <si>
    <t> الوفرة والغنى والثروة</t>
  </si>
  <si>
    <t>H3503</t>
  </si>
  <si>
    <t> יִתְרוֹ</t>
  </si>
  <si>
    <t xml:space="preserve"> رجل عاش في زمن مصر والبرية، ورد ذكره لأول مرة في خروج ٢: ١٨؛ والد: صفورة (H6855) وحباب (H2246)؛ ويُدعى أيضًا رعوئيل (طبعة الملك جيمس: رعوئيل) في عدد ١٠: ٢٩؛ § يثرون = "كثرته" حمو موسى؛ أيضا "يثر"</t>
  </si>
  <si>
    <t> H3504</t>
  </si>
  <si>
    <t> יִתְרוֹן</t>
  </si>
  <si>
    <t> الميزة، الربح، التميز</t>
  </si>
  <si>
    <t> H3505</t>
  </si>
  <si>
    <t> יִתְרִי</t>
  </si>
  <si>
    <t> إيثريت</t>
  </si>
  <si>
    <t xml:space="preserve"> شخص من نسل إيثار (؟)، ذكر لأول مرة في 2 صم 23: 38 § إيثريت = "بقية: امتياز" من نسل يثر.</t>
  </si>
  <si>
    <t> H3506G</t>
  </si>
  <si>
    <t> יִתְרָן</t>
  </si>
  <si>
    <t> إيثران</t>
  </si>
  <si>
    <t> رجل يعيش في زمن الآباء، ورد ذكره لأول مرة في تك 36: 26؛ ابن: ديشون (H1787)؛ شقيق: حمدان (H2533)، إشبان (H0790) وشيران (H3763) § إيثران = "ميزة" 1) أدومي، ابن ديشون، حوري، وربما أحد ملوك قبيلة حوريم 2) سليل آشر</t>
  </si>
  <si>
    <t> H3506H</t>
  </si>
  <si>
    <t>رجل من سبط أشير عاش في زمن الملكية المنقسمة، ورد ذكره لأول مرة في 1 أي 7: 37؛ ابن: صوفا (ح6690)؛ شقيق: سواه (هـ5477)، هرنبر (هـ2774)، شوال (ح7777ب)، بيري (هـ1275)، إمراه (ه3236)، باصر (هـ1221هـ)، هود (ه1936)، شما (ح8037هـ)، شلشاه (هـ8030) وبيرة (هـ). H0878)؛ والد: يفونه (H3312H)، بيسبا (H6462) وآرا (H0690)؛ ويُدعى أيضًا يثر في ١ اخ ٧:٣٨؛ يُسمى أيضًا: ye.ter (إسرائيل "يثر" H3500K) § إيثران = "ميزة" 1) أدومي، ابن ديشون، حوري، وربما أحد ملوك قبيلة حوريم 2) من نسل أشير</t>
  </si>
  <si>
    <t> H3507</t>
  </si>
  <si>
    <t> יִתְרְעָם</t>
  </si>
  <si>
    <t> ايثيريم</t>
  </si>
  <si>
    <t xml:space="preserve">رجل من سبط يهوذا يعيش في زمن الملكية المتحدة، ورد ذكره لأول مرة في 2 صم 3: 5؛ ابن: داود (ح1732) وعجلة (ح5698)؛ أخ غير شقيق لـ: أمنون (هـ0550)، شيلاب (ه3609)، أبشالوم (هـ0053)، أدونيا (هـ0138)، شفطيا (ه8203)، شموع (ه8051هـ)، شوباب (ه7727)، ناثان (ه5416)، سليمان (ه8010)، إبهار (H2984)، إليشوع (H0474)، نافج (H5298H)، يافيع (H3309I)، أليشمع (H0476H)، إليادا (H0450)، أليفلط (H0467)، تمار (H8559H)، إلبيلت (H0467I)، نوجا (H5052) و يريموث (H3406N) § يثرعام = "منفعة الشعب" ابن داود من زوجته عجلة؛ الابن السادس ولد في الخليل</t>
  </si>
  <si>
    <t> H3508</t>
  </si>
  <si>
    <t> البحث</t>
  </si>
  <si>
    <t> الفص</t>
  </si>
  <si>
    <t> الزائدة الدودية، المتدلية، النتوء، الفص المذنب من كبد حيوان الذبيحة</t>
  </si>
  <si>
    <t> H3509</t>
  </si>
  <si>
    <t> יְתֵת</t>
  </si>
  <si>
    <t> يتيث</t>
  </si>
  <si>
    <t xml:space="preserve"> رجل يعيش في زمن البطاركة، ذُكر لأول مرة في تك 36: 40. ييثث = "مسمار" أحد أمراء أدوم الذي جاء من عيسو.</t>
  </si>
  <si>
    <t> H3510</t>
  </si>
  <si>
    <t> محمد</t>
  </si>
  <si>
    <t> للألم</t>
  </si>
  <si>
    <t>1) أن تكون في حالة ألم ، وتكون مؤلمة ، وتعاني من الألم ، وتحزن 1 أ) (قل) 1 أ 1) تكون في ألم (جسدي) 1 أ 2) تكون في ألم (عقلي) 1 ب) (هيفيل) 1 ب 1) لتسبب الألم والأذى ، مار 1ب2) ألم، مار (النعت)</t>
  </si>
  <si>
    <t> H3511</t>
  </si>
  <si>
    <t> محمد</t>
  </si>
  <si>
    <t> الألم (العقلي والجسدي) والحزن</t>
  </si>
  <si>
    <t> H3512A</t>
  </si>
  <si>
    <t> رد</t>
  </si>
  <si>
    <t> تحبط</t>
  </si>
  <si>
    <t> 1) أن تكون حزينًا ، ويثبط عزيمتك 1 أ) (Niphal) أن تثبط عزيمتك ، وترعر 1 ب) (هيفيل) لتحزن</t>
  </si>
  <si>
    <t> H3512B</t>
  </si>
  <si>
    <t> رد</t>
  </si>
  <si>
    <t> بخيبة أمل</t>
  </si>
  <si>
    <t> كن خائفا</t>
  </si>
  <si>
    <t> H3513G</t>
  </si>
  <si>
    <t> د</t>
  </si>
  <si>
    <t> يكرم : يكرم</t>
  </si>
  <si>
    <t> شرف/مجد 1) يكون ثقيلاً، يكون ثقيلاً، يكون حزناً، يكون قاسياً، يكون غنياً، يكون شريفاً، يكون مجيداً، يكون ثقيلاً، يكون مكرماً 1أ) (قال) 1a1) يكون ثقيلاً 1a2) ليكون ثقيلاً، يكون غير حساس، كن غبيًا 1a3) ليتم تكريمه 1b) (نيفال) 1b1) ليصبح ثقيلًا، يتم تكريمه، يتمتع بالكرامة، يصبح غنيًا 1b2) للحصول على المجد أو الشرف، الحصول على المجد 1c) (Piel) 1c1) لجعل ثقيل، يجعل بليد، يجعل غير معقول 1c2) ليجعل مشرفًا، يكرم، يمجد 1d) (Pual) ليجعل مشرفًا، يكرم 1e) (هيفيل) 1e1) ليجعل ثقيلًا 1e2) ليجعل ثقيلًا، يجعل بليدًا، يجعل غير مستجيب 1e3 ) للتسبب في التكريم 1f) (هيثبائيل) 1f1) لجعل النفس ثقيلة، وجعل نفسها كثيفة، وجعل نفسها كثيرة 1f2) لتكريم نفسها</t>
  </si>
  <si>
    <t> H3513H</t>
  </si>
  <si>
    <t> لتكريم: ثقيل</t>
  </si>
  <si>
    <t> ثقيل/شديد 1) يكون ثقيلاً، يكون ثقيلاً، يكون حزناً، يكون قاسياً، يكون غنياً، يكون شريفاً، يكون مجيداً، يكون ثقيلاً، يكون مكرماً 1أ) (قال) 1a1) يكون ثقيلاً 1a2) ليكون ثقيلاً، يكون غير حساس، كن غبيًا 1a3) ليتم تكريمه 1b) (نيفال) 1b1) ليصبح ثقيلًا، يتم تكريمه، يتمتع بالكرامة، يصبح غنيًا 1b2) للحصول على المجد أو الشرف، الحصول على المجد 1c) (Piel) 1c1) لجعل ثقيل، يجعل بليد، يجعل غير معقول 1c2) ليجعل مشرفًا، يكرم، يمجد 1d) (Pual) ليجعل مشرفًا، يكرم 1e) (هيفيل) 1e1) ليجعل ثقيلًا 1e2) ليجعل ثقيلًا، يجعل بليدًا، يجعل غير مستجيب 1e3 ) للتسبب في التكريم 1f) (هيثبائيل) 1f1) لجعل النفس ثقيلة، وجعل نفسها كثيفة، وجعل نفسها كثيرة 1f2) لتكريم نفسها</t>
  </si>
  <si>
    <t> H3513I</t>
  </si>
  <si>
    <t> للتكريم : كثير</t>
  </si>
  <si>
    <t> كثير 1) أن يكون ثقيلاً، يكون ثقيلاً، يكون حزناً، يكون قاسياً، يكون غنياً، يكون شريفاً، يكون مجيداً، يكون ثقيلاً، يكون مكرّماً 1أ) (قال) 1a1) يكون ثقيلاً 1a2) يكون ثقيلاً، يكون غير حساس، كن بليدًا 1a3) ليتم تكريمه 1b) (نيفال) 1b1) ليصبح ثقيلًا، يتم تكريمه، يتمتع بالكرامة، يصبح كثيرًا 1b2) للحصول على المجد أو الشرف، يكتسب المجد 1c) (Piel) 1c1) ليجعل ثقيلًا، جعل غبي، جعل غير معقول 1C2) لجعل الشرفاء، الشرف، تمجيد 1D) (Pual) لجعل الشرفاء، تكريم 1E) (هيفيل) 1E1) لجعل الثقيلة 1E2) لجعل الثقيلة، وجعل مملة، وجعل غير مستجيب 1E3) ل يسبب التكريم 1f) (هيثبائيل) 1f1) ليجعل نفسه ثقيلًا، ويجعل نفسه كثيفًا، ويجعل نفسه كثيرًا 1f2) لتكريم نفسه</t>
  </si>
  <si>
    <t> H3513J</t>
  </si>
  <si>
    <t> لتكريم : مملة</t>
  </si>
  <si>
    <t> كليم/خافت (السمع/البصر) 1) أن يكون ثقيلاً، يكون ثقيلاً، يكون قاسياً، يكون قاسياً، يكون غنياً، يكون شريفاً، يكون مجيدا، يكون ثقيلاً، يعز 1أ) (قال) 1A1) يكون ثقيلاً 1A2) أن تكون ثقيلًا، أن تكون غير حساس، أن تكون بليدًا 1أ3) أن تكون مكرمًا 1ب) (نيفال) 1ب1) أن تصبح ثقيلًا، أن تكون مكرَّمًا، تتمتع بالكرامة، أن تصبح وافرًا 1ب2) لتحصل على المجد أو الشرف، تكتسب المجد 1ج) (بيل ) 1c1) لجعل ثقيل، جعل مملة، جعل غير معقول 1c2) لجعل الشرف، تكريم، تمجيد 1d) (Pual) لجعل مشرف، تكريم 1e) (hiphil) 1e1) لجعل ثقيل 1e2) لجعل ثقيل، جعل مملة، تجعل نفسك غير مستجيب 1e3) للتسبب في التكريم 1f) (هيثبائيل) 1f1) لجعل نفسك ثقيلًا، تجعل نفسك كثيفًا، تجعل نفسك كثيرًا 1f2) لتكريم نفسك</t>
  </si>
  <si>
    <t> H3514</t>
  </si>
  <si>
    <t> د</t>
  </si>
  <si>
    <t> ثقل</t>
  </si>
  <si>
    <t> 1) الوزن ، الثقل ، الكتلة ، عظيم 1 أ) ثقل ، وزن 1 ب) كتلة ، وفرة 1 ج) شدة ، ثقل</t>
  </si>
  <si>
    <t> H3515</t>
  </si>
  <si>
    <t> ثقيل</t>
  </si>
  <si>
    <t>1) ثقيل، عظيم 1أ) ثقيل 1ب) هائل، وفير، كثير 1ج) ثقيل، ممل 1د) صعب، صعب، مرهق 1ه) مرهق للغاية، كثير، غني</t>
  </si>
  <si>
    <t> H3516</t>
  </si>
  <si>
    <t> الكبد</t>
  </si>
  <si>
    <t> 1) الكبد 1أ) الكبد (باعتباره أثقل عضو)</t>
  </si>
  <si>
    <t> H3517</t>
  </si>
  <si>
    <t> بالتأكيد</t>
  </si>
  <si>
    <t> ثقل وصعوبة</t>
  </si>
  <si>
    <t> H3518</t>
  </si>
  <si>
    <t> حقا</t>
  </si>
  <si>
    <t> لإرواء</t>
  </si>
  <si>
    <t> 1) يطفئ، يطفئ، يطفئ، يطفئ، ينطفئ 1أ) (قال) يطفئ، ينطفئ 1ب) (بيل) يطفئ، يطفئ</t>
  </si>
  <si>
    <t> H3519</t>
  </si>
  <si>
    <t> بالتأكيد</t>
  </si>
  <si>
    <t> 1) المجد ، والشرف ، والمجد ، والوفرة.</t>
  </si>
  <si>
    <t> H3520A</t>
  </si>
  <si>
    <t> H3520B</t>
  </si>
  <si>
    <t> شكرا</t>
  </si>
  <si>
    <t> H3521G</t>
  </si>
  <si>
    <t> المجال</t>
  </si>
  <si>
    <t> كابول</t>
  </si>
  <si>
    <t xml:space="preserve"> § كابول = "ملزمة" مدينة على حدود أشير وتقع على بعد حوالي 10 أميال (16 كم) شرق عكا؛ "كابول" الحديثة</t>
  </si>
  <si>
    <t> H3521H</t>
  </si>
  <si>
    <t xml:space="preserve">§ كابول = "ملزمة" منطقة في الجليل أعطاها سليمان لحيرام ودعاها حيرام بازدراء "كابول"</t>
  </si>
  <si>
    <t> H3522</t>
  </si>
  <si>
    <t> المجال</t>
  </si>
  <si>
    <t> كابون</t>
  </si>
  <si>
    <t xml:space="preserve"> § كابون = "الباني" مدينة في منخفض يهوذا</t>
  </si>
  <si>
    <t> H3523</t>
  </si>
  <si>
    <t> כָּבִיר</t>
  </si>
  <si>
    <t> لحاف</t>
  </si>
  <si>
    <t> (شيء) شبك، لحاف، شبكة، وسادة</t>
  </si>
  <si>
    <t> H3524</t>
  </si>
  <si>
    <t> כַּבִּיר</t>
  </si>
  <si>
    <t> جبار، عظيم، قوي، كثير، كثير</t>
  </si>
  <si>
    <t> H3525</t>
  </si>
  <si>
    <t> د</t>
  </si>
  <si>
    <t> السندات (السندات) ، الأغلال (الرابطات)</t>
  </si>
  <si>
    <t> H3526G</t>
  </si>
  <si>
    <t> د</t>
  </si>
  <si>
    <t> غسالة</t>
  </si>
  <si>
    <t xml:space="preserve"> وهذا الاسم يعني الغسل (بالدوس)</t>
  </si>
  <si>
    <t> H3526H</t>
  </si>
  <si>
    <t> 1) للغسيل (بالدوس) ، والغسيل ، وأداء عمل الغسالة 1 أ) (Qal) ، والأكثر اكتمالا ، والمداعبة (المفعول) 1 ب) (بيل) لغسل (الملابس ، الشخص) 1 ج) (بوال) ليكون يغسل 1 د) (Hothpael) ليتم غسلها</t>
  </si>
  <si>
    <t> H3527</t>
  </si>
  <si>
    <t> بإختصار</t>
  </si>
  <si>
    <t> 1) أن تكون كثيرًا ، وأن تكون كثيرًا ، وأن تكون بوفرة ، وتتشابك ، وتضرب 1 أ) (Hiphil) لتكسب الكثير ، وتصنع الكثير</t>
  </si>
  <si>
    <t> H3528</t>
  </si>
  <si>
    <t> بإختصار</t>
  </si>
  <si>
    <t> بالفعل، منذ فترة طويلة، فترة عظيمة</t>
  </si>
  <si>
    <t>H3529</t>
  </si>
  <si>
    <t> شبار</t>
  </si>
  <si>
    <t xml:space="preserve"> § خابور = "بعيد" نهر بابلي استقر بالقرب منه العديد من المنفيين الإسرائيليين؛ ربما "الهبر" أو "القناة الملكية" لنبوخذ نصر</t>
  </si>
  <si>
    <t> H3530</t>
  </si>
  <si>
    <t> النسخة</t>
  </si>
  <si>
    <t> مسافة</t>
  </si>
  <si>
    <t> المسافة (طول غير محدد)</t>
  </si>
  <si>
    <t> H3531</t>
  </si>
  <si>
    <t> النسخة</t>
  </si>
  <si>
    <t> غربال</t>
  </si>
  <si>
    <t> منخل، منخل</t>
  </si>
  <si>
    <t> H3532</t>
  </si>
  <si>
    <t> د</t>
  </si>
  <si>
    <t> خروف، خروف، كبش صغير</t>
  </si>
  <si>
    <t> H3533</t>
  </si>
  <si>
    <t> د</t>
  </si>
  <si>
    <t> لإخضاع</t>
  </si>
  <si>
    <t> 1) لإخضاع ، وإخضاع ، وإجبار ، وإبقاء تحت ، وإحضار العبودية 1 أ) (Qal) 1a1) لجلب العبودية ، وجعل التابع 1a2) لإخضاع ، وإجبار ، وانتهاك 1a3) للإخضاع ، والسيطرة ، والدوس على 1 ب) (Niphal) ) يجب إخضاعها 1 ج) (بيل) لإخضاع 1 د) (هيفيل) لجلب العبودية</t>
  </si>
  <si>
    <t> H3534</t>
  </si>
  <si>
    <t> بالتأكيد</t>
  </si>
  <si>
    <t> H3535</t>
  </si>
  <si>
    <t> نعم</t>
  </si>
  <si>
    <t> النعجة لحم الضأن</t>
  </si>
  <si>
    <t> نعجة خروف، خروف</t>
  </si>
  <si>
    <t> H3536</t>
  </si>
  <si>
    <t> نعم</t>
  </si>
  <si>
    <t> فرن</t>
  </si>
  <si>
    <t> فرن (الفخار أو الجير)، صهر، فرن</t>
  </si>
  <si>
    <t> H3537</t>
  </si>
  <si>
    <t> نعم</t>
  </si>
  <si>
    <t> جرة، جرة كبيرة (المحمولة)</t>
  </si>
  <si>
    <t> H3538</t>
  </si>
  <si>
    <t>شكرا</t>
  </si>
  <si>
    <t> كاذبة، الكذب</t>
  </si>
  <si>
    <t> H3539</t>
  </si>
  <si>
    <t> نعم</t>
  </si>
  <si>
    <t> روبي</t>
  </si>
  <si>
    <t> حجر كريم (ربما روبي أو عقيق)</t>
  </si>
  <si>
    <t> H3540</t>
  </si>
  <si>
    <t> شكرا</t>
  </si>
  <si>
    <t> تشدرلعومير</t>
  </si>
  <si>
    <t xml:space="preserve"> رجل عاش في زمن الآباء، ورد ذكره لأول مرة في تك 14: 1 § كدرلعومر = "حفنة من الحزم" ملك عيلام الذي هزمه إبراهيم</t>
  </si>
  <si>
    <t> H3541</t>
  </si>
  <si>
    <t> כֹּה</t>
  </si>
  <si>
    <t> 1) هكذا، هنا، بهذه الطريقة 1أ) هكذا، هكذا، 1ب) هنا، هنا وهناك 1ج) حتى الآن، حتى الآن...حتى ذلك الحين، في هذه الأثناء المعادل الآرامي: kah (κëἐ "هكذا" H3542)</t>
  </si>
  <si>
    <t> H3542</t>
  </si>
  <si>
    <t> כָּה</t>
  </si>
  <si>
    <t> هنا، حتى الآن، هكذا الآرامية كوه ( κëṩah "هكذا" H3541)</t>
  </si>
  <si>
    <t> H3543A</t>
  </si>
  <si>
    <t> النسخة</t>
  </si>
  <si>
    <t> لتنمو قاتمة</t>
  </si>
  <si>
    <t> 1) أن يصبح ضعيفًا ، يصبح خافتًا ، يصاب بالإغماء ، يتعثر ، يكون ضعيفًا ، يكون خافتًا ، يكون داكنًا ، يكون مقيّدًا ، يكون خافتًا ، يفشل 1 أ) (قل) ينمو قاتمًا 1 ب) (بيل) يغمى ، يضعف ، ينمو إِغماء</t>
  </si>
  <si>
    <t> H3543B</t>
  </si>
  <si>
    <t> H3544</t>
  </si>
  <si>
    <t> النسخة</t>
  </si>
  <si>
    <t> خافت، باهت، عديم اللون، يكون داكنًا، باهتًا</t>
  </si>
  <si>
    <t> H3545</t>
  </si>
  <si>
    <t> النسخة</t>
  </si>
  <si>
    <t>التخفيف</t>
  </si>
  <si>
    <t> تبريد، تبليد، تخفيف، شفاء، تخفيف</t>
  </si>
  <si>
    <t> H3546</t>
  </si>
  <si>
    <t> כְּהַל</t>
  </si>
  <si>
    <t> 1) لتكون قادرة 1a) (P'al) لتكون قادرة</t>
  </si>
  <si>
    <t> H3547</t>
  </si>
  <si>
    <t> כָּהַן</t>
  </si>
  <si>
    <t> 1) للعمل ككاهن ، خادمًا في مكتب الكاهن 1 أ) (بيل) 1 أ 1) للخدمة ككاهن ، يخدم ككاهن 1 أ 2) ليكون أو يصبح كاهنًا 1 أ 3) لأداء دور الكاهن</t>
  </si>
  <si>
    <t> H3548</t>
  </si>
  <si>
    <t> כֹּהֵן</t>
  </si>
  <si>
    <t> 1) كاهن، ضابط رئيسي أو رئيس حاكم 1أ) كاهن-ملك (ملكي صادق، المسيح) 1ب) كهنة وثنيين 1ج) كهنة يهوه 1د) كهنة لاويين 1هـ) كهنة صادوقيين 1و) كهنة هارون 1ز) المعادل الآرامي لرئيس الكهنة: كا. دجاجة ( κuvon "الكاهن" H3549)</t>
  </si>
  <si>
    <t> H3549</t>
  </si>
  <si>
    <t> כָּהֵן</t>
  </si>
  <si>
    <t> الكاهن الآرامي من كوهين ( क کهين "كاهن" H3548)</t>
  </si>
  <si>
    <t> H3550</t>
  </si>
  <si>
    <t> النسخة</t>
  </si>
  <si>
    <t> H3551</t>
  </si>
  <si>
    <t> الصورة</t>
  </si>
  <si>
    <t> H3552</t>
  </si>
  <si>
    <t> دج</t>
  </si>
  <si>
    <t xml:space="preserve"> ربما تقع في شمال أفريقيا؛ ربما نفس كلمة "Lybia" أو "Lub"</t>
  </si>
  <si>
    <t>H3553</t>
  </si>
  <si>
    <t> כּוֹבַע</t>
  </si>
  <si>
    <t> H3554</t>
  </si>
  <si>
    <t> الصورة</t>
  </si>
  <si>
    <t> 1) لحرق ، حرق ، العلامة التجارية 1 أ) (Niphal) ليتم حرقها ، يتم حرقها</t>
  </si>
  <si>
    <t> H3555</t>
  </si>
  <si>
    <t> כְּוִיָּה</t>
  </si>
  <si>
    <t> حرق، العلامات التجارية، ندبة العلامات التجارية، حرق</t>
  </si>
  <si>
    <t> H3556</t>
  </si>
  <si>
    <t> دج</t>
  </si>
  <si>
    <t> 1) النجم 1 أ) المسيح ، الإخوة ، الشباب ، ذرية عديدة ، تجسيد ، علم الله كليًا (شكل)</t>
  </si>
  <si>
    <t> H3557</t>
  </si>
  <si>
    <t> כּוּל</t>
  </si>
  <si>
    <t> للحفاظ على</t>
  </si>
  <si>
    <t> 1) للاستيلاء والاحتواء والقياس 1 أ) (Qal) لقياس وحساب 1 ب) (بيلبل) للحفاظ على 1b1 وصيانته واحتوائه على 1b2) للحفاظ على 1b2 ودعمه وتغذيته) لاحتواء 1b3 والاحتفاظ به وتقييده) لدعم ، تحمل 1ج) (Polpal) ليتم توفيره 1d) (Hilpil) لاحتواء، وإمساك، وتحمل، وتحمل 1d1) لاحتواء 1d2) للحفاظ، والتحمل</t>
  </si>
  <si>
    <t> H3558</t>
  </si>
  <si>
    <t> כּוּמָז</t>
  </si>
  <si>
    <t> إسورة</t>
  </si>
  <si>
    <t> 1) حلى، حلية ذهبية 1أ) ربما أذرع من ذهب، المعنى الدقيق غير معروف 2) أقراص (TWOT)</t>
  </si>
  <si>
    <t> H3559A</t>
  </si>
  <si>
    <t> حقا</t>
  </si>
  <si>
    <t> يؤسس: يستعد</t>
  </si>
  <si>
    <t> إعداد/مباشرة 1) تكون ثابتة، تكون مستقرة، تكون ثابتة 1أ) (نيفال) 1a1) تكون ثابتة، تكون ثابتة، تكون ثابتة 1a1a) تكون ثابتة 1a1b) تكون ثابتة، تكون مستقرة، تكون آمنة، كن ثابتًا 1أ1ج) أن تكون ثابتًا، أن تكون محددًا بشكل آمن 1أ2) أن يتم توجيهك بشكل صحيح، أن تكون ثابتًا بشكل صحيح، أن تكون ثابتًا (الحس الأخلاقي) 1أ3) أن تستعد، أن تكون جاهزًا 1أ4) أن تكون مستعدًا، أن يتم ترتيبك، أن تكون مستقرًا 1ب) (هيفيل ) 1b1) إنشاء، إعداد، إنجاز، القيام، إنشاء شركة 1b2) لإصلاح، إعداد، إعداد، تقديم، توفير، تقديم 1b3) للتوجيه نحو (المعنى الأخلاقي) 1b4) لترتيب، أمر 1ج) (هوفال ) 1c1) ليتم إنشاؤه، يتم تثبيته 1c2) ليكون جاهزًا، يكون جاهزًا 1d) (Polel) 1d1) للإعداد، إنشاء 1d2) لتكوين، إنشاء 1d3) لإصلاح 1d4) لتوجيه 1e) (Pulal) ليكون يتم تأسيسه، يكون مستعدًا 1و) (هيثبولئيل) يتم إنشاؤه، يتم استعادته</t>
  </si>
  <si>
    <t> H3559B</t>
  </si>
  <si>
    <t> نعم</t>
  </si>
  <si>
    <t> ينفخ</t>
  </si>
  <si>
    <t> ضربة، ضربة</t>
  </si>
  <si>
    <t> H3559H</t>
  </si>
  <si>
    <t> أقام: أقام</t>
  </si>
  <si>
    <t> يثبت/يثبت 1) يثبت، يثبت، يثبت 1أ) (نيفال) 1a1) يثبت، يثبت، يثبت 1a1a) يثبت، 1a1b) يثبت، يكون مستقرا، يكون آمنا، كن ثابتًا 1أ1ج) أن تكون ثابتًا، أن تكون محددًا بشكل آمن 1أ2) أن يتم توجيهك بشكل صحيح، أن تكون ثابتًا بشكل صحيح، أن تكون ثابتًا (الحس الأخلاقي) 1أ3) أن تستعد، أن تكون جاهزًا 1أ4) أن تكون مستعدًا، أن تكون مُرتبًا، أن تكون مستقرًا 1ب) (هيفيل ) 1b1) إنشاء، إعداد، إنجاز، القيام، إنشاء شركة 1b2) لإصلاح، إعداد، إعداد، تقديم، توفير، تقديم 1b3) للتوجيه نحو (المعنى الأخلاقي) 1b4) لترتيب، أمر 1ج) (هوفال ) 1c1) ليتم إنشاؤه، يتم تثبيته 1c2) ليكون جاهزًا، يكون جاهزًا 1d) (Polel) 1d1) للإعداد، إنشاء 1d2) لتكوين، إنشاء 1d3) لإصلاح 1d4) لتوجيه 1e) (Pulal) ليكون يتم تأسيسه، يكون مستعدًا 1و) (هيثبولئيل) يتم إنشاؤه، يتم استعادته</t>
  </si>
  <si>
    <t> H3559I</t>
  </si>
  <si>
    <t> أقام: جعل</t>
  </si>
  <si>
    <t> جعل / وجدت / استعادة 1) لتكون ثابتة، تكون مستقرة، تثبت 1أ) (نيفال) 1a1) يتم إعدادها، تكون ثابتة، تكون ثابتة 1a1a) تكون ثابتة 1a1b) تكون ثابتة، تكون مستقرة، تكون آمن، يكون ثابتًا 1a1c) أن يكون ثابتًا، يكون محددًا بشكل آمن 1a2) أن يتم توجيهه بشكل صحيح، يكون ثابتًا بشكل صحيح، يكون ثابتًا (بالمعنى الأخلاقي) 1a3) للتحضير، يكون جاهزًا 1a4) ليكون مستعدًا، يتم ترتيبه، يتم تسويته 1b) (Hiphil) 1b1) إنشاء، إعداد، إنجاز، تنفيذ، تثبيت 1b2) إصلاح، إعداد، إعداد، توفير، توفير، تقديم 1b3) للتوجيه نحو (المعنى الأخلاقي) 1b4) لترتيب، أمر 1c) (Hophal) 1c1) ليتم إنشاؤه، يتم تثبيته 1c2) ليكون جاهزًا، يكون جاهزًا 1d) (Polel) 1d1) للإعداد، إنشاء 1d2) لتكوين، إنشاء 1d3) لإصلاح 1d4) لتوجيه 1e) (Pulal) ليتم تأسيسه، يكون مستعدًا 1و) (هيثبولئيل) ليتم إنشاؤه، يتم استعادته</t>
  </si>
  <si>
    <t> H3559J</t>
  </si>
  <si>
    <t> يثبت: يلتزم</t>
  </si>
  <si>
    <t> تلتزم 1) تكون ثابتة، تكون ثابتة، تثبت 1أ) (نيفال) 1a1) تثبت، تثبت، تكون ثابتة 1a1a) تكون ثابتة 1a1b) تكون ثابتة، تكون آمنة، تكون دائمة 1a1c) أن تكون ثابتة، تكون محددة بشكل آمن 1a2) أن تكون موجهة بشكل صحيح، تكون ثابتة بشكل صحيح، تكون ثابتة (الحس الأخلاقي) 1a3) للتحضير، تكون جاهزة 1a4) لتكون مستعدة، تكون مرتبة، مستقرة 1b) (hiphil) 1b1 ) إنشاء، إعداد، إنجاز، القيام، إنشاء شركة 1b2) لإصلاح، إعداد، إعداد، توفير، توفير، تقديم 1b3) للتوجيه نحو (المعنى الأخلاقي) 1b4) لترتيب، أمر 1ج) (هوفال) 1c1 ) ليتم تأسيسها، يتم تثبيتها 1c2) لتكون مستعدة، تكون جاهزة 1d) (Polel) 1d1) للإعداد، إنشاء 1d2) لتشكيل، إنشاء 1d3) لإصلاح 1d4) لتوجيه 1e) (Pulal) ليتم إنشاؤها، كن مستعدًا 1و) (هيثبولئيل) ليتم إنشاؤه واستعادته</t>
  </si>
  <si>
    <t> H3559K</t>
  </si>
  <si>
    <t> ليثبت: صحيح</t>
  </si>
  <si>
    <t> حق/اعلم/مؤكد 1) يثبت، يثبت، يثبت 1أ) (نيفال) 1a1) يثبت، يثبت، يثبت 1a1a) يثبت، 1a1b) يثبت، يكون مستقرا، يكون آمن، يكون ثابتًا 1a1c) أن يكون ثابتًا، يكون محددًا بشكل آمن 1a2) أن يتم توجيهه بشكل صحيح، يكون ثابتًا بشكل صحيح، يكون ثابتًا (بالمعنى الأخلاقي) 1a3) للتحضير، يكون جاهزًا 1a4) ليكون مستعدًا، يتم ترتيبه، يتم تسويته 1b) (Hiphil) 1b1) إنشاء، إعداد، إنجاز، تنفيذ، تثبيت 1b2) إصلاح، إعداد، إعداد، توفير، توفير، تقديم 1b3) للتوجيه نحو (المعنى الأخلاقي) 1b4) لترتيب، أمر 1c) (Hophal) 1c1) ليتم إنشاؤه، يتم تثبيته 1c2) ليكون جاهزًا، يكون جاهزًا 1d) (Polel) 1d1) للإعداد، إنشاء 1d2) لتكوين، إنشاء 1d3) لإصلاح 1d4) لتوجيه 1e) (Pulal) ليتم تأسيسه، يكون مستعدًا 1و) (هيثبولئيل) ليتم إنشاؤه، يتم استعادته</t>
  </si>
  <si>
    <t> H3560</t>
  </si>
  <si>
    <t> كون</t>
  </si>
  <si>
    <t xml:space="preserve">Chun = "established" a city belonging to Hadarezer, plundered by David's forces Another name of be.ro.tah (בֵּר֫וֹתָה "Berothah" H1268A)</t>
  </si>
  <si>
    <t> H3561</t>
  </si>
  <si>
    <t> כַּוָּן</t>
  </si>
  <si>
    <t> كعكة، كعكة الأضحية</t>
  </si>
  <si>
    <t> H3562</t>
  </si>
  <si>
    <t> כּוֹנַנְיָ֫הוּ</t>
  </si>
  <si>
    <t> كونانيا</t>
  </si>
  <si>
    <t xml:space="preserve"> رجل عاش في زمن الملكية المنقسمة، ورد ذكره لأول مرة في 2 أي 31: 12؛ شقيق: شمعي (H8096Q) § كونونيا أو كوننيا = "أقام الرب" 1) حاكم لاوي في زمن حزقيا 2) رئيس لاوي في زمن يوشيا</t>
  </si>
  <si>
    <t> H3563A</t>
  </si>
  <si>
    <t> כּוֹס</t>
  </si>
  <si>
    <t> H3563B</t>
  </si>
  <si>
    <t> نوع من البومة (طائر غير نظيف)</t>
  </si>
  <si>
    <t> H3564</t>
  </si>
  <si>
    <t> ش</t>
  </si>
  <si>
    <t> 1) فرن أو فرن تشكيل أو صهر أو وعاء v 2) (Qal) للتجويف والثقب والحفر والنقش</t>
  </si>
  <si>
    <t> H3565</t>
  </si>
  <si>
    <t> בּוֹר עָשָׁן</t>
  </si>
  <si>
    <t> بور آشان</t>
  </si>
  <si>
    <t xml:space="preserve"> § خور آشان = "تنور الدخان" مدينة في يهوذا</t>
  </si>
  <si>
    <t> H3566</t>
  </si>
  <si>
    <t> כּ֫וֹרֶשׁ</t>
  </si>
  <si>
    <t> سايروس</t>
  </si>
  <si>
    <t xml:space="preserve">رجل عاش في زمن الملكية المنقسمة، ورد ذكره لأول مرة في 2 أي 36: 22؛ ابن: جدليا (H1436H) واسمه أيضًا: ko.resh ( कباشرة ( कباشرة "كورش" H3567) § كورش = "تمتلك الفرن" ملك بلاد فارس وقاهر بابل؛ أول حاكم لبلاد فارس أصدر مرسومًا يسمح للمنفيين الإسرائيليين بالعودة إلى القدس</t>
  </si>
  <si>
    <t> H3567</t>
  </si>
  <si>
    <t xml:space="preserve"> رجل عاش في زمن الملكية المنقسمة، ورد ذكره لأول مرة في 2 أي 36: 22؛ ابن: جدليا (H1436H) الآرامية من ko.resh (κις "كورش" H3566) § كورش = "تمتلك الفرن" ملك بلاد فارس وقاهر بابل؛ أول حاكم لبلاد فارس أصدر مرسومًا يسمح للمنفيين الإسرائيليين بالعودة إلى القدس</t>
  </si>
  <si>
    <t> H3568A</t>
  </si>
  <si>
    <t> כּוּשׁ</t>
  </si>
  <si>
    <t> كوش</t>
  </si>
  <si>
    <t xml:space="preserve"> § كوش = "السوداء" الأرض التي يحتلها أحفاد كوش وتقع حول الأجزاء الجنوبية من نهر النيل (أثيوبيا)</t>
  </si>
  <si>
    <t> H3568B</t>
  </si>
  <si>
    <t xml:space="preserve">رجل يعيش في زمن الملكية المتحدة، مذكور فقط في مز 7: 1 § كوش = "أسود" بنياميني مذكور فقط في عنوان المرجع: مز 7: 1</t>
  </si>
  <si>
    <t> H3568G</t>
  </si>
  <si>
    <t xml:space="preserve"> رجل يعيش في زمن الآباء، ورد ذكره لأول مرة في تك 10: 6؛ ابن: حام (ح2526)؛ شقيق: كنعان (ه 3667)، مصر (ه 4714)، وبوت (ه 6316)؛ والد: سبا (ه5434)، حويلة (ه2341ه)، سبتة (ه5454)، رعمة (ه7484)، سبتقة (ه5455)، نمرود (ه5248) § كوش = "أسود" بنياميني مذكور فقط في عنوان المرجع: مز 7 :1</t>
  </si>
  <si>
    <t> H3568H</t>
  </si>
  <si>
    <t> أثيوبيا</t>
  </si>
  <si>
    <t xml:space="preserve"> § كوش = "أسود" وهو بنياميني مذكور فقط في عنوان المرجع: مز 7: 1</t>
  </si>
  <si>
    <t> H3569G</t>
  </si>
  <si>
    <t> כּוּשִׁי</t>
  </si>
  <si>
    <t xml:space="preserve"> شخص من إثيوبيا مجموعة كوش ( कباشر "إثيوبيا" H3568H) § كوشي أو إثيوبي، من كوش "سودانهم" ساكن إثيوبيا، أرض أحد أحفاد كوش حفيد نوح</t>
  </si>
  <si>
    <t> H3569H</t>
  </si>
  <si>
    <t> كوشي</t>
  </si>
  <si>
    <t>رجل يعيش في زمن الملكية المنقسمة، مذكور فقط في صف ١: ١؛ ابن: جدليا (هـ ١٤٣٦هـ)؛ والد: صفنيا (ه6846هـ) § كوشي أو حبشي، من كوش "سوادهم" 1) أحد نسل كوش حفيد نوح من خلال حام وأحد أفراد تلك الأمة أو الشعب 2) أحد سعاة يوآب 3) (TWOT) ) الاثيوبية</t>
  </si>
  <si>
    <t> H3569I</t>
  </si>
  <si>
    <t> كوشيت</t>
  </si>
  <si>
    <t> شخص من كوش مجموعة كوش ( कباشر "كوش" H3568A) § كوشي أو إثيوبي، من كوش "سوادهم" أحد نسل كوش حفيد نوح من خلال حام وأحد أفراد تلك الأمة أو الشعب (TWOT) الإثيوبي</t>
  </si>
  <si>
    <t> H3570</t>
  </si>
  <si>
    <t xml:space="preserve"> رجل يعيش في زمن الملكية المنقسمة، مذكور فقط في إرميا ٣٦: ١٤؛ والد: شلميا (H8018K) § كوشي = "سوادهم" 1) أحد أجداد اليهودي (المرجع: إرميا 36.14) 2) والد النبي صفنيا (المرجع: صفنيا 1.1)</t>
  </si>
  <si>
    <t> H3571</t>
  </si>
  <si>
    <t> أنشودة</t>
  </si>
  <si>
    <t> كوشيتيس</t>
  </si>
  <si>
    <t>امرأة من كوش، زوجة موسى، تُدعى من قبل مريم وهارون مجموعة كوش ( كعبود "كوش" H3568A)</t>
  </si>
  <si>
    <t> H3572</t>
  </si>
  <si>
    <t> כּוּשָׁן</t>
  </si>
  <si>
    <t> كوشان</t>
  </si>
  <si>
    <t xml:space="preserve"> § كوشان = "سوادهم" مكان في شبه الجزيرة العربية أو بلاد ما بين النهرين</t>
  </si>
  <si>
    <t> H3573</t>
  </si>
  <si>
    <t> כּוּשַׁן רִשְׁעָתַ֫יִם</t>
  </si>
  <si>
    <t> كوشان ريشاتايم</t>
  </si>
  <si>
    <t xml:space="preserve"> رجل عاش قبل ملكية إسرائيل، ذُكر لأول مرة في قض 3: 8. كوشان رشعتايم = "كوشان الشرير" ملك بلاد ما بين النهرين الذي هزمه القاضي عثنيئيل صهر كالب.</t>
  </si>
  <si>
    <t> H3574</t>
  </si>
  <si>
    <t> حقا</t>
  </si>
  <si>
    <t> 1) الرخاء 2) (TWOT) الغناء</t>
  </si>
  <si>
    <t> H3575</t>
  </si>
  <si>
    <t> حقا</t>
  </si>
  <si>
    <t> كاثه</t>
  </si>
  <si>
    <t xml:space="preserve"> § كوث = "سحق" المكان الذي جلب منه الملك الآشوري سرجون المستعمرين إلى إسرائيل؛ من المحتمل أن يكون موقعًا على بعد حوالي 20 (32 كم) شمال شرق بابل</t>
  </si>
  <si>
    <t> H3576</t>
  </si>
  <si>
    <t> نعم</t>
  </si>
  <si>
    <t>1) أن تكذب ، تكذب ، تكون كاذبًا ، يتم العثور عليها كاذبًا ، تكون عبثًا ، تفشل 1 أ) (قال) كذاب (مشارك) 1 ب) (Niphal) لتثبت أنها تكذب 1 ج) (بيل) 1 ج 1) يكذب، يكذب، يكذب، يخدع 1ج2) يخيب، يفشل 1د) (هيفيل) يكذب، يثبت أنه كاذب</t>
  </si>
  <si>
    <t> H3577</t>
  </si>
  <si>
    <t> نعم</t>
  </si>
  <si>
    <t> كذب، كذب، كذب، شيء مخادع</t>
  </si>
  <si>
    <t> H3578</t>
  </si>
  <si>
    <t> هكذا</t>
  </si>
  <si>
    <t> كوزيبا</t>
  </si>
  <si>
    <t xml:space="preserve"> Chozeba = "الباطل" مدينة في يهوذا، اسم آخر لـ akh.ziv ( аэक🏼 "Achzib" H0392G)</t>
  </si>
  <si>
    <t> H3579</t>
  </si>
  <si>
    <t> بالتأكيد</t>
  </si>
  <si>
    <t> كوزبي</t>
  </si>
  <si>
    <t xml:space="preserve"> امرأة تعيش في زمن مصر والبرية، مذكورة لأول مرة في عدد ٢٥: ١٥؛ ابنة: صور (H6698) § Cozbi = "كذبتي" ابنة صور، رئيس المديانيين، الذي قتله فينحاس بسبب زناها</t>
  </si>
  <si>
    <t> H3580</t>
  </si>
  <si>
    <t> شكرا</t>
  </si>
  <si>
    <t> شيزيب</t>
  </si>
  <si>
    <t xml:space="preserve"> Chezib = "كاذبة" مدينة في يهوذا، اسم آخر لـ akh.ziv ( ащан، "Achzib" H0392G)</t>
  </si>
  <si>
    <t> H3581A</t>
  </si>
  <si>
    <t> نعم</t>
  </si>
  <si>
    <t>1) زواحف صغيرة، ربما نوع من السحلية، وهي غير نظيفة 1أ) ربما حيوان منقرض، المعنى الدقيق غير معروف</t>
  </si>
  <si>
    <t> H3581B</t>
  </si>
  <si>
    <t> 1) القوة ، القوة ، القوة 1 أ) القوة البشرية 1 ب) القوة (للملائكة) 1 ج) القوة (من الله) 1 د) القوة (للحيوانات) 1 هـ) القوة ، الإنتاج ، الثروة (التربة)</t>
  </si>
  <si>
    <t> H3582</t>
  </si>
  <si>
    <t> حقا</t>
  </si>
  <si>
    <t> 1) لإخفاء ، إخفاء ، قطع ، قطع ، جعل مقفر ، ركلة 1 أ) (Niphal) 1a1) ليتم إخفاؤها 1a2) ليتم طمسها ، تدميرها ، قطعها 1 ب) (بيل) للتغطية ، إخفاء 1 ج) (Hiphil) 1c1) لإخفاء 1c2) لمحو ، إبادة</t>
  </si>
  <si>
    <t> H3583</t>
  </si>
  <si>
    <t> כָּחַל</t>
  </si>
  <si>
    <t> للصبغ</t>
  </si>
  <si>
    <t> (قال) لطلاء (العيون)، تزين بالطلاء</t>
  </si>
  <si>
    <t> H3584</t>
  </si>
  <si>
    <t> כָּחַשׁ</t>
  </si>
  <si>
    <t>1) يخدع ، يكذب ، يفشل ، ينمو نحيفًا ، يكون مخيبًا للآمال ، يكون غير صحيح ، يكون غير كافٍ ، يكون كاذبًا ، يكذب ، ينكر ، يخفي ، يتعامل كاذبًا 1 أ) (قل) ليصبح هزيلًا 1 ب) (Niphal) للتذمر والتظاهر طاعة 1 ج) (بيل) 1 ج 1) للخداع ، ورفض كذباً 1 ج 2) للتصرف بشكل خادع 1 ج 3) لإحباط 1 ج 4) لإحباط ، وفشل 1 د) (هيثبايل) للتذمر ، والتظاهر بالطاعة</t>
  </si>
  <si>
    <t> H3585</t>
  </si>
  <si>
    <t> כַּ֫חַשׁ</t>
  </si>
  <si>
    <t> 1) الكذب والخداع 2) الهزال والفشل</t>
  </si>
  <si>
    <t> H3586</t>
  </si>
  <si>
    <t> כֶּחָשׁ</t>
  </si>
  <si>
    <t> خادع، كاذب، خادع، كذب</t>
  </si>
  <si>
    <t> H3587</t>
  </si>
  <si>
    <t> ي</t>
  </si>
  <si>
    <t> العلامات التجارية</t>
  </si>
  <si>
    <t> حرق، العلامات التجارية</t>
  </si>
  <si>
    <t> H3588A</t>
  </si>
  <si>
    <t>1) ذلك ، لأنه ، عندما ، كما لو ، لأن ذلك ، ولكن ، بالتأكيد ، باستثناء ، بالتأكيد ، منذ 1 أ) ذلك 1 أ 1) نعم ، بالفعل 1 ب) عندما (للوقت) 1 ب 1) عندما ، إذا ، على الرغم من (بقوة اعتراض) 1 ج) لأنه (علاقة سببية) 1 د) ولكن (بعد السالب) 1 هـ) هذا إذا ، إذا ، بالفعل ، على الرغم من ، ولكن إذا 1f) ولكن بدلاً من ذلك ، 1 ز) باستثناء ذلك 1 س ) فقط ، مع ذلك 1i) بالتأكيد 1j) هذا هو 1k) ولكن إذا 1l) على الرغم من 1m) بقدر ما ، لذلك</t>
  </si>
  <si>
    <t> H3588B</t>
  </si>
  <si>
    <t> كه [أم]</t>
  </si>
  <si>
    <t> أنه إذا: إلا</t>
  </si>
  <si>
    <t> 1) إلا إذا كان 1أ) ولكن إذا كان 1ب) على الرغم من ذلك</t>
  </si>
  <si>
    <t> H3588C</t>
  </si>
  <si>
    <t> כִּי [עַל כֵּן]</t>
  </si>
  <si>
    <t> على هذا النحو: منذ</t>
  </si>
  <si>
    <t> H3589</t>
  </si>
  <si>
    <t> طية</t>
  </si>
  <si>
    <t> H3590</t>
  </si>
  <si>
    <t> يدين</t>
  </si>
  <si>
    <t> شرارة</t>
  </si>
  <si>
    <t> H3591</t>
  </si>
  <si>
    <t> يدين</t>
  </si>
  <si>
    <t> 1) الرمح، سيف قصير، سهام 2) جورجيت، قطعة درع للحلق (المرجع: 1 ص 17.6)</t>
  </si>
  <si>
    <t> H3592</t>
  </si>
  <si>
    <t> طية</t>
  </si>
  <si>
    <t> شيدون</t>
  </si>
  <si>
    <t xml:space="preserve">رجل يعيش في زمن الآباء، ورد ذكره لأول مرة في 2 صم 6: 6؛ ابن: سروج (H8286)؛ والد: تارح (H8646)؛ ويُدعى أيضًا كيدون (NIV: كيدون) في 1 أي 13: 9؛ اسم آخر لـ na.khon (Najon "Nacon" H5225) § Chidon = "javelin" المالك أو موقع موت عزيا لأنه لمس التابوت</t>
  </si>
  <si>
    <t> H3593</t>
  </si>
  <si>
    <t> כִּידוֹר</t>
  </si>
  <si>
    <t> معركة</t>
  </si>
  <si>
    <t> هجوم، هجمة، بداية</t>
  </si>
  <si>
    <t> H3594</t>
  </si>
  <si>
    <t> يدين</t>
  </si>
  <si>
    <t> كييون</t>
  </si>
  <si>
    <t xml:space="preserve"> § تشيون = "صورة" أو "عمود" ربما كان تمثالاً للإله الآشوري البابلي لكوكب زحل ويستخدم للرمز إلى الردة الإسرائيلية</t>
  </si>
  <si>
    <t> H3595</t>
  </si>
  <si>
    <t> فيش</t>
  </si>
  <si>
    <t> 1) وعاء، حوض، مرحضة، مقلاة 1أ) قدر، مرجل 1ب) وعاء نار، نحاس 1ج) حوض، مرحضة 1د) منصة، مسرح</t>
  </si>
  <si>
    <t> H3596</t>
  </si>
  <si>
    <t> بالتأكيد</t>
  </si>
  <si>
    <t> محتال</t>
  </si>
  <si>
    <t> وغد ، وغد</t>
  </si>
  <si>
    <t> H3597</t>
  </si>
  <si>
    <t> هذا هو الحال</t>
  </si>
  <si>
    <t> محاور كبيرة، الفأس</t>
  </si>
  <si>
    <t> H3598</t>
  </si>
  <si>
    <t> في الحقيقة</t>
  </si>
  <si>
    <t> الثريا</t>
  </si>
  <si>
    <t xml:space="preserve"> الثريا، كوكبة من سبعة نجوم</t>
  </si>
  <si>
    <t> ح3599</t>
  </si>
  <si>
    <t>هذا هو</t>
  </si>
  <si>
    <t> 1) حقيبة ، محفظة 1 أ) للأوزان والمال</t>
  </si>
  <si>
    <t> ح3600</t>
  </si>
  <si>
    <t> هناك</t>
  </si>
  <si>
    <t> موقد</t>
  </si>
  <si>
    <t> موقد، مجموعة، فرن الطبخ</t>
  </si>
  <si>
    <t> H3601</t>
  </si>
  <si>
    <t> شكرا</t>
  </si>
  <si>
    <t> Distaff</t>
  </si>
  <si>
    <t> دوارة المغزل، ديستف</t>
  </si>
  <si>
    <t> H3602</t>
  </si>
  <si>
    <t> نعم</t>
  </si>
  <si>
    <t> مثل هذا، وبالتالي</t>
  </si>
  <si>
    <t> H3603G</t>
  </si>
  <si>
    <t> نعم</t>
  </si>
  <si>
    <t> سهل (أريحا)</t>
  </si>
  <si>
    <t xml:space="preserve"> هذا الاسم يعني الجولة، ضواحيها</t>
  </si>
  <si>
    <t> H3603H</t>
  </si>
  <si>
    <t> 1) الجولة 1أ) منطقة مستديرة (ضواحي وادي الأردن) 1ب) رغيف مستدير (من الخبز) 1ج) وزن مستدير، موهبة (من الذهب والفضة والبرونز والحديد) المعادل الآرامي: kik.ker ( क э а κ э ра " المواهب "H3604)</t>
  </si>
  <si>
    <t> H3604</t>
  </si>
  <si>
    <t> حقا</t>
  </si>
  <si>
    <t> الموهبة الآرامية من kik.kar ( कë깼κ기ρ "موهبة" H3603H)</t>
  </si>
  <si>
    <t> H3605</t>
  </si>
  <si>
    <t> כֹּל</t>
  </si>
  <si>
    <t> 1) الكل، الكل 1أ) الكل، الكل 1ب) أي، كل، كل، أي شيء 1ج) الكل، كل شيء المعادل الآرامي: kol (क् ک کل "كل" H3606)</t>
  </si>
  <si>
    <t> H3606</t>
  </si>
  <si>
    <t> 1) الكل ، الكل ، الكل 1 أ) الكل ، الكل 1 ب) كل ، أي ، لا شيء</t>
  </si>
  <si>
    <t> H3607</t>
  </si>
  <si>
    <t> כָּלָא</t>
  </si>
  <si>
    <t>1) لتقييد ، وكبح ، وحجب ، وإغلاق ، والتوقف ، والامتناع ، ومنع 1 أ) (Qal) 1a1) لإغلاق 1a2) لتقييد 1a3) لحجب 1b) (Niphal) ليتم تقييدها 1c) (Piel) إلى ينهي</t>
  </si>
  <si>
    <t> H3608</t>
  </si>
  <si>
    <t> כֶּ֫לֶא</t>
  </si>
  <si>
    <t> السجن، الحبس، التقييد</t>
  </si>
  <si>
    <t> H3609</t>
  </si>
  <si>
    <t> محمد</t>
  </si>
  <si>
    <t> تشيليب</t>
  </si>
  <si>
    <t xml:space="preserve"> رجل من سبط يهوذا يعيش في زمن الملكية المتحدة، ورد ذكره لأول مرة في 2 صم 3: 3؛ ابن: داود (H1732) وأبيجيل (H0026)؛ أخ غير شقيق لـ: أمنون (هـ0550)، أبشالوم (هـ0053)، أدونيا (هـ0138)، شفطيا (ه8203)، يثرعام (ه3507)، شموع (ه8051هـ)، شوباب (ه7727)، ناثان (ه5416)، سليمان (ه8010)، إبهار (H2984)، إليشوع (H0474)، نافج (H5298H)، يافيع (H3309I)، أليشمع (H0476H)، إليادا (H0450)، أليفلط (H0467)، تمار (H8559H)، إلبيلت (H0467I)، نوجا (H5052) و جيريموث (H3406N) ؛ ويُدعى أيضًا دانيال في 1 أخبار 3: 1؛ يُسمى أيضًا: da.niy.yel ( 백기 보기 보기 방방، 배보방일، "دانيال" H1840H) § تشيلاب = "مثل والده" الابن الثاني لداود، بقلم أبيجيل</t>
  </si>
  <si>
    <t>H3610</t>
  </si>
  <si>
    <t> כִּלְאַיִם</t>
  </si>
  <si>
    <t> 1) نوعان، الخليط 1أ) الممارسة المحرمة بين الماشية (التهجين)، والبذور (البذر)، والملابس القماشية (المادة)</t>
  </si>
  <si>
    <t> H3611</t>
  </si>
  <si>
    <t> د</t>
  </si>
  <si>
    <t> 1) كلب 1أ) كلب (حرفي) 1ب) ازدراء أو إذلال (شكل) 1ج) التضحية الوثنية 1د) عاهرة عبادة الذكور (شكل)</t>
  </si>
  <si>
    <t> H3612G</t>
  </si>
  <si>
    <t> د</t>
  </si>
  <si>
    <t> كالب</t>
  </si>
  <si>
    <t> رجل عاش في زمن مصر والبرية وإسرائيل قبل الملكية، ورد ذكره لأول مرة في عدد ١٣: ٦؛ ابن: يفونة (ح3312)؛ شقيق: قناز (H7073I)؛ والد: عكسة (H5915)، إيرو (H5900)، إيلة (H0425J)، نام (H5277) اسمه أيضًا: ka.lib.bo ( कëëlor ᴴᴼᴼᴼᴼ ᴇᴇ "كالبيت" H3614) § كالب = "كلب" 1) ابن يفونة التقي والجاسوس الأمين الذي أخبر أرض الموعد بالخير وحث على الاستيلاء عليها 2) ابن حصرون وحفيد فارص وحفيد يهوذا وأبو حور وجد كالب الجاسوس</t>
  </si>
  <si>
    <t> H3612H</t>
  </si>
  <si>
    <t>رجل من سبط يهوذا عاش في زمن مصر والبرية، ورد ذكره لأول مرة في 1 أخبار 2: 9؛ ابن: حصرون (ح2696هـ)؛ شقيق: رام (H7410)، يرحمئيل (H3396)، سجوب (H7687H) وأشور (H0806)؛ متزوج من عزوبة (H5806H)، ويريوت (H3408)، وأفراتة (H0672)، وعيفة (H5891H)، ومعكة (H4601L)؛ والد: حور (ه٢٣٥٤)، يشر (ه٣٤٧٥)، شوباب (ه٧٧٢٧ه)، أردون (ه٠٧١٥)، مريشاه@١ أي ٢:٤٢ (ه٤٣٣٧)، حاران (ه٢٧٧١ب)، موزا (ه٤١٦٢)، جازيز (ه١٤٩٥)، جاهداي (ح) ح3056)، شبر (ه7669)، ترهانة (ه8647)، شااف (ه8174ه)، شيفا (ه7724)، أحشة (ه5915ه)؛ يُدعى أيضًا كرمي (NIV: كرمي) في 1 أي 4: 1(؟)؛ شلوباي في 1 اخ 2: 9؛ § كالب = "كلب" 1) الابن التقي يفنة والجاسوس الأمين الذي أبلغ أرض الموعد بشكل إيجابي وحث على الاستيلاء عليها 2) ابن حصرون وحفيد فارص وحفيد يهوذا وأب حور وجد كالب الجاسوس</t>
  </si>
  <si>
    <t> H3613</t>
  </si>
  <si>
    <t> כָּלֵב אֶפְרָתָה</t>
  </si>
  <si>
    <t xml:space="preserve"> § كالب أفراتة = "كلب أو كومة رماد" مكان في جلعاد</t>
  </si>
  <si>
    <t>H3614</t>
  </si>
  <si>
    <t> مسعود</t>
  </si>
  <si>
    <t> كاليبايت</t>
  </si>
  <si>
    <t xml:space="preserve"> شخص ما ينحدر من كالب الذي كان رجلاً يعيش في زمن مصر والبرية وإسرائيل قبل الملكية، وقد ورد ذكره لأول مرة في عدد 13: 6؛ ابن: يفونة (ح3312)؛ شقيق: قناز (H7073I)؛ والد: أحسا (H5915)، إيرو (H5900)، إيلة (H0425J)، نعم (H5277) مجموعة من ka.lev (κ Ẽẫẫẫ "كالب" H3612) § كالبيت، من كالب "كلب" من نسل كالب</t>
  </si>
  <si>
    <t> H3615G</t>
  </si>
  <si>
    <t> כָּלָה</t>
  </si>
  <si>
    <t> انتهى: انتهى</t>
  </si>
  <si>
    <t> انتهى 1) أنجز، توقف، استهلك، حدد، أنهى، فشل، أنهى، اكتمل، أنجز، انتهى، انتهى، انتهى، أنفق 1أ) (قال) 1a1) أن يكتمل، يكون في نهاية 1a2) ليتم إكماله، يتم الانتهاء منه 1a3) ليتم إنجازه، يتم تحقيقه 1a4) ليتم تحديده، يتم رسمه (معنى سيء) 1a5) ليتم إنفاقه، يتم استخدامه 1a6) ليضيع بعيدًا، مرهقًا، يفشل 1a7) للوصول إلى النهاية، تختفي، تهلك، يتم تدميرها 1b) (Piel) 1b1) لإكمال، إنهاء، إنهاء 1b2) لإكمال (فترة من الزمن) 1b3) لإنهاء (فعل شيء) 1b4 ) لوضع حد، نهاية 1b5) لإنجاز، تحقيق، تمرير 1b6) لإنجاز، تحديد (في الفكر) 1b7) لوضع حد ل، التسبب في إيقاف 1b8) للتسبب في الفشل، الاستنفاد، الاستخدام، قضاء 1b9) لتدمير، إبادة 1c) (Pual) ليتم الانتهاء، تنتهي، تكتمل</t>
  </si>
  <si>
    <t> H3615H</t>
  </si>
  <si>
    <t> لينتهي: يدمر</t>
  </si>
  <si>
    <t> يدمر 1) ينجز، يتوقف، يستهلك، يحدد، ينهي، يفشل، ينهي، يكتمل، ينجز، ينتهي، يكون في نهاية، ينتهي، ينفق 1أ) (Qal) 1a1) يكتمل، يكون في نهاية 1a2) ليتم إكماله، يتم الانتهاء منه 1a3) ليتم إنجازه، يتم تحقيقه 1a4) ليتم تحديده، يتم رسمه (معنى سيء) 1a5) ليتم إنفاقه، يتم استخدامه 1a6) ليضيع بعيدًا، مرهقًا، يفشل 1a7) للوصول إلى النهاية، تختفي، تهلك، يتم تدميرها 1b) (Piel) 1b1) لإكمال، إنهاء، إنهاء 1b2) لإكمال (فترة من الزمن) 1b3) لإنهاء (فعل شيء) 1b4 ) لوضع حد، نهاية 1b5) لإنجاز، تحقيق، تمرير 1b6) لإنجاز، تحديد (في الفكر) 1b7) لوضع حد ل، التسبب في إيقاف 1b8) للتسبب في الفشل، الاستنفاد، الاستخدام، قضاء 1b9) لتدمير، إبادة 1c) (Pual) ليتم الانتهاء، تنتهي، تكتمل</t>
  </si>
  <si>
    <t> H3615I</t>
  </si>
  <si>
    <t> لينتهي: يقرر</t>
  </si>
  <si>
    <t> يقرر/يحدد/يشتري 1) ينجز، يتوقف، يستهلك، يحدد، ينهي، يفشل، ينهي، يكتمل، ينجز، ينتهي، يكون في نهاية، ينتهي، ينفق 1أ) (Qal) 1a1) إلى تكون كاملة، تكون في نهاية 1a2) لتكون مكتملة، تنتهي 1a3) ليتم إنجازها، يتم الوفاء بها 1a4) ليتم تحديدها، يتم رسمها (معنى سيء) 1a5) ليتم إنفاقها، يتم استخدامها 1a6) لتضيع، تكون منهكًا، تفشل 1a7) تصل إلى النهاية، تختفي، تهلك، تدمر 1b) (Piel) 1b1) لإكمال، إنهاء، إنهاء 1b2) لإكمال (فترة زمنية) 1b3) لإنهاء (القيام شيء) 1b4) لوضع حد، نهاية 1b5) لإنجاز، تحقيق، تمرير 1b6) لإنجاز، تحديد (في الفكر) 1b7) لوضع حد ل، سبب للتوقف 1b8) للتسبب في الفشل، استنفاد ، استخدم ما يصل، اقضي 1b9) للتدمير، إبادة 1c) (Pual) ليتم الانتهاء منه، ينتهي، يكتمل</t>
  </si>
  <si>
    <t> H3615J</t>
  </si>
  <si>
    <t> إلى النهاية: أنفق</t>
  </si>
  <si>
    <t> أنفق/أنفق/فارغ/فشل 1) أنجز، توقف، استهلك، حدد، أنهى، فشل، أنهى، اكتمل، أنجز، انتهى، انتهى، انتهى، أنفق 1أ) (Qal) 1a1 ) ليتم الانتهاء منه، يكون في نهاية 1a2) ليتم الانتهاء منه، يتم الانتهاء منه 1a3) ليتم إنجازه، يتم الوفاء به 1a4) ليتم تحديده، يتم رسمه (معنى سيء) 1a5) ليتم إنفاقه، يتم استخدامه 1a6) ليضيع بعيدًا، استنفد، فشل 1a7) ليصل إلى النهاية، يختفي، يهلك، يتم تدميره 1b) (Piel) 1b1) لإكمال، إنهاء، إنهاء 1b2) لإكمال (فترة زمنية) 1b3) للانتهاء (فعل شيء ما) 1b4) لوضع حد، إنهاء 1b5) لإنجاز، تحقيق، جلب لتمرير 1b6) لإنجاز، تحديد (في الفكر) 1b7) لوضع حد ل، سبب للتوقف 1b8) للتسبب في الفشل ، استنفاد، استخدام، إنفاق 1b9) لتدمير، إبادة 1c) (Pual) ليتم الانتهاء، تنتهي، تكتمل</t>
  </si>
  <si>
    <t> H3616</t>
  </si>
  <si>
    <t> כָּלֶה</t>
  </si>
  <si>
    <t> الفشل مع الرغبة والشوق والشوق</t>
  </si>
  <si>
    <t> H3617</t>
  </si>
  <si>
    <t>1) إكمال ، إنهاء ، نهاية كاملة ، تدمير كامل ، استهلاك ، إبادة 1 أ) إكمال 1 أ 1) تمامًا ، تمامًا (ظرف) 1 ب) تدمير كامل ، استهلاك ، إبادة</t>
  </si>
  <si>
    <t> H3618G</t>
  </si>
  <si>
    <t> כַּלָּה</t>
  </si>
  <si>
    <t> زوجة الابن : العروس</t>
  </si>
  <si>
    <t> : العروس 1) العروس، زوجة الابن 1أ) زوجة الابن 1ب) العروس، الزوجة الشابة وتعني أيضًا: kal.lah ( कuv lah ": زوجة الابن" H3618H)</t>
  </si>
  <si>
    <t> H3618H</t>
  </si>
  <si>
    <t> ابنة بالنسب</t>
  </si>
  <si>
    <t> : زوجة الابن 1) العروس، زوجة الابن 1أ) زوجة الابن 1ب) العروس، الزوجة الشابة</t>
  </si>
  <si>
    <t> ح3619</t>
  </si>
  <si>
    <t> دج</t>
  </si>
  <si>
    <t> قفص، سلة، قفص الكلب</t>
  </si>
  <si>
    <t> H3620G</t>
  </si>
  <si>
    <t> تشيلوب</t>
  </si>
  <si>
    <t> رجل من سبط يهوذا عاش في زمن الملكية المنقسمة، ورد ذكره فقط في ١ أخبار ٤:١١؛ شقيق: شوحة (ح7746)؛ والد: مهير (H4243) § كلوب = "محبوس" 1) من نسل يهوذا 2) والد عزري أحد ضباط داود</t>
  </si>
  <si>
    <t> H3620H</t>
  </si>
  <si>
    <t>رجل عاش في زمن الملكية المنقسمة، ورد ذكره فقط في 1 أي 27: 26؛ والد: عزري (H5836) § خلوب = "محبوس" 1) من نسل يهوذا 2) والد عزري أحد ضباط داود</t>
  </si>
  <si>
    <t> H3621</t>
  </si>
  <si>
    <t> כְּלוּבָ֑י</t>
  </si>
  <si>
    <t> تشيلوباي</t>
  </si>
  <si>
    <t xml:space="preserve">رجل من سبط يهوذا عاش في زمن مصر والبرية، ورد ذكره لأول مرة في 1 أخبار 2: 9؛ ابن: حصرون (ح2696هـ)؛ شقيق: رام (H7410)، يرحمئيل (H3396)، سجوب (H7687H) وأشور (H0806)؛ متزوج من عزوبة (H5806H)، ويريوت (H3408)، وأفراتة (H0672)، وعيفة (H5891H)، ومعكة (H4601L)؛ والد: حور (ه٢٣٥٤)، يشر (ه٣٤٧٥)، شوباب (ه٧٧٢٧ه)، أردون (ه٠٧١٥)، مريشاه@١ أي ٢:٤٢ (ه٤٣٣٧)، حاران (ه٢٧٧١ب)، موزة (ه٤١٦٢)، جازيز (ه١٤٩٥)، جاهداي (هـ ١٤٩٥). ح3056)، شبر (ه7669)، ترهانة (ه8647)، شااف (ه8174ه)، شيفا (ه7724)، أحشة (ه5915ه)؛ يُدعى أيضًا كرمي (NIV: كرمي) في 1 أي 4: 1(؟)؛ شلوباي في 1 اخ 2: 9؛ اسم آخر لـ ka.lev ( कباشرة "كالب" H3612H) § Chelub ai = "القفص الخاص بي" ابن حصرون ملك يهوذا؛ أيضا "كالب"</t>
  </si>
  <si>
    <t> H3622</t>
  </si>
  <si>
    <t> כְּלוּהוּ</t>
  </si>
  <si>
    <t> تشيلوهي</t>
  </si>
  <si>
    <t xml:space="preserve"> رجل يعيش في زمن السبي والعودة، مذكور فقط في عز 10: 35 § شلوح = "إنجازي" رجل لديه زوجة أجنبية في زمن عزرا</t>
  </si>
  <si>
    <t> ح3623</t>
  </si>
  <si>
    <t>الصورة</t>
  </si>
  <si>
    <t> خطبة</t>
  </si>
  <si>
    <t> الخطوبة والخطوبة</t>
  </si>
  <si>
    <t> ح3624</t>
  </si>
  <si>
    <t> כֶּ֫לַח</t>
  </si>
  <si>
    <t> قوة</t>
  </si>
  <si>
    <t> القوة الكاملة، القوة الثابتة أو الوعرة، النشاط</t>
  </si>
  <si>
    <t> ح3625</t>
  </si>
  <si>
    <t> كالاه</t>
  </si>
  <si>
    <t xml:space="preserve"> § كالح = "القوة" إحدى أقدم مدن آشور؛ ربما "نمرود" الحديثة تقع عند ملتقى نهري دجلة والزاب</t>
  </si>
  <si>
    <t> H3626G</t>
  </si>
  <si>
    <t> כׇּל־חֹזֶה</t>
  </si>
  <si>
    <t> كول هوزة</t>
  </si>
  <si>
    <t> رجل يعيش في زمن المنفى والعودة، مذكور فقط في نحميا ٣: ١٥؛ والد: شلوم (H7968) § Col-hozeh = "يرى كل شيء" والد مصلح أسوار القدس في زمن نحميا</t>
  </si>
  <si>
    <t> H3626H</t>
  </si>
  <si>
    <t> رجل يعيش في زمن السبي والعودة، مذكور فقط في نحميا ١١:٥؛ ابن: حزايا (ح٢٣٨٢)؛ والد: باروخ (H1263I) § Col-hozeh = "يرى كل شيء" والد مصلح أسوار القدس في زمن نحميا</t>
  </si>
  <si>
    <t> H3627</t>
  </si>
  <si>
    <t> ي</t>
  </si>
  <si>
    <t> المادة/إناء</t>
  </si>
  <si>
    <t>1) سلعة ، سفينة ، أداة ، إناء 1 أ) سلعة ، شيء (عام) 1 ب) إناء ، أداة ، جهاز ، سفينة 1 ب 1) أداة (للصيد أو الحرب) 1 ب 2) أداة (موسيقى) 1 ب 3) أداة (عمل) ) 1 ب 4) معدات ، نير (ثيران) 1 ب 5) أواني ، أثاث 1 ج) وعاء ، وعاء (عام) 1 د) سفن (قوارب) من قصب الورق</t>
  </si>
  <si>
    <t> H3628</t>
  </si>
  <si>
    <t> כְּלִיא</t>
  </si>
  <si>
    <t> السجن</t>
  </si>
  <si>
    <t> H3629</t>
  </si>
  <si>
    <t> يدين</t>
  </si>
  <si>
    <t> كلية</t>
  </si>
  <si>
    <t> 1) الكليتان 1 أ) العضو الجسدي (مضاء) 1 ب) مقعد العاطفة والمودة (الشكل) 1 ج) الأضاحي 2) (TWOT) مقاليد</t>
  </si>
  <si>
    <t> H3630</t>
  </si>
  <si>
    <t> في</t>
  </si>
  <si>
    <t> شيليون</t>
  </si>
  <si>
    <t xml:space="preserve"> رجل عاش قبل مملكة إسرائيل، ورد ذكره لأول مرة في رو ١: ٢؛ ابن: أليمالك (H0458) ونعمي (H5281)؛ شقيق: محلون (H4248)؛ متزوج من عرفة (H6204) § كليون = "متلهف" لأفرايمي وابن أليمالك من نعمي وزوج راعوث المتوفى (أو ربما زوج عرفة المتوفى)</t>
  </si>
  <si>
    <t> H3631</t>
  </si>
  <si>
    <t> في</t>
  </si>
  <si>
    <t>1) إكمال ، إتلاف ، إستهلاك ، إبادة. 2) فشل ، توتّر</t>
  </si>
  <si>
    <t> H3632</t>
  </si>
  <si>
    <t> طية</t>
  </si>
  <si>
    <t> كامل</t>
  </si>
  <si>
    <t> صفة 1) كامل ، الكل ، إعلان مثالي 2) كامل الجزء الفرعي 3) محرقة كاملة ، محرقة ، كاملة</t>
  </si>
  <si>
    <t> H3633G</t>
  </si>
  <si>
    <t> כַּלְכֹּל</t>
  </si>
  <si>
    <t> كالكول</t>
  </si>
  <si>
    <t> رجل عاش في زمن الملكية المتحدة، لم يُذكر إلا في 1 مل 4: 31؛ ابن: ماهول (ح4235)؛ شقيق: إيثان (H0387)، هيمان (H1968) ودردا (H1862) § كالكول أو كلكول = ابن أو سليل زارح ملك يهوذا وأحد الحكماء الذين قورنوا بسليمان.</t>
  </si>
  <si>
    <t> H3633H</t>
  </si>
  <si>
    <t> رجل من سبط يهوذا عاش قبل مملكة إسرائيل، ورد ذكره فقط في 1 أي 2: 6؛ ابن: زارح (H2226I)؛ شقيق: زبدي (هـ2067)، إيثان (هـ0387هـ)، هيمان (هـ1968هـ) ودارا (هـ1873) § كلكول أو كلكول = "معيل" ابن أو سليل زارح ملك يهوذا وأحد الحكماء الذين قورنوا بسليمان.</t>
  </si>
  <si>
    <t> H3634</t>
  </si>
  <si>
    <t> כָּלַל</t>
  </si>
  <si>
    <t>1) لإكمال ، إتقان ، إنجاز ، جعل الكمال 1 أ) (Qal) إلى الكمال</t>
  </si>
  <si>
    <t> H3635A</t>
  </si>
  <si>
    <t> כְּלַל</t>
  </si>
  <si>
    <t> 1) للانتهاء ، أكمل 1 أ) (شافل) للانتهاء من 1 ب) (إشتابل) ليتم الانتهاء منه</t>
  </si>
  <si>
    <t> H3635B</t>
  </si>
  <si>
    <t> שַׁכְלֵל</t>
  </si>
  <si>
    <t> H3636</t>
  </si>
  <si>
    <t> כְּלָ֑ל</t>
  </si>
  <si>
    <t> شلال</t>
  </si>
  <si>
    <t xml:space="preserve"> رجل يعيش في زمن السبي والعودة، مذكور فقط في عز 10:30 § كلال = "مكتمل" إسرائيلي كانت له زوجة أجنبية في زمن عزرا</t>
  </si>
  <si>
    <t> H3637</t>
  </si>
  <si>
    <t> כָּלַם</t>
  </si>
  <si>
    <t> كن مهانًا</t>
  </si>
  <si>
    <t> 1) الإهانة ، العار ، الإذلال ، الخجل ، الخجل ، الخجل ، اللوم ، الارتباك ، الإذلال 1 أ) (Niphal) 1a1) للإذلال ، الخجل 1a2) لتخجل ، خزي ، كن مرتبكًا 1 ب) (هيفيل) 1 ب 1) للتعبير عن العار ، والإهانة ، والإذلال ، والتسبب في العار إلى 1 ب 2) لإظهار العار 1 ج) (هوفال) 1 ج 1) للإهانة ، والإذلال 1 ج 2). إهانة ، إرتباك</t>
  </si>
  <si>
    <t> ح3638</t>
  </si>
  <si>
    <t> د</t>
  </si>
  <si>
    <t> تشيلماد</t>
  </si>
  <si>
    <t xml:space="preserve">§ كلمد = "الضميمة" مدينة آشورية مذكورة بالاشتراك مع سبأ وآشور</t>
  </si>
  <si>
    <t> ح3639</t>
  </si>
  <si>
    <t> سمية</t>
  </si>
  <si>
    <t> 1) العار، اللوم، العار، الارتباك، العار، الإهانة، العار 1 أ) الإهانة، اللوم 1 ب) اللوم، العار</t>
  </si>
  <si>
    <t> ح3640</t>
  </si>
  <si>
    <t> כְּלִמּוּת</t>
  </si>
  <si>
    <t> العار والعار والخزي</t>
  </si>
  <si>
    <t> H3641A</t>
  </si>
  <si>
    <t> כַּלְנֵ֑ה</t>
  </si>
  <si>
    <t> كالنيه</t>
  </si>
  <si>
    <t xml:space="preserve"> § كالنيه أو كلنو = "قلعة آنو" وهي مدينة بابل اسمها من بين مدن نمرود وربما "نيفر" الحديثة.</t>
  </si>
  <si>
    <t> H3641B</t>
  </si>
  <si>
    <t> כַּלְנֶה</t>
  </si>
  <si>
    <t> كالنيه أو كالنو = "قلعة آنو" مدينة آشورية بالقرب من حلب استولت عليها آشور في القرن الثامن قبل الميلاد</t>
  </si>
  <si>
    <t> ح3642</t>
  </si>
  <si>
    <t> כָּמַהּ</t>
  </si>
  <si>
    <t> (قال) للشوق، خافت، أغمي عليه من الشوق</t>
  </si>
  <si>
    <t> ح3643</t>
  </si>
  <si>
    <t> כִּמְהָם</t>
  </si>
  <si>
    <t> تشيمهام</t>
  </si>
  <si>
    <t xml:space="preserve">رجل يعيش في زمن الملكية المتحدة، ذُكر لأول مرة في 2 صم 19:37 § كمهام = "شوقهم" 1) تابع وربما ابن برزلاي الجلعادي الذي عاد من عبر الأردن مع داود؛ ويبدو أن داود أعطاه ملكًا في بيت لحم، حيث كان في أوقات لاحقة فندق قائمًا. 2) ويبدو أن الفندق الذي في بيت لحم كان يقع على الممتلكات التي أعطاها داود لكمهام التابع أو ابن برزلاي الجلعادي.</t>
  </si>
  <si>
    <t> H3644G</t>
  </si>
  <si>
    <t> سديم</t>
  </si>
  <si>
    <t> ظرف 1) مثل، كما، مثل ذلك اقتران 2) عندما، حسب، كما كانت</t>
  </si>
  <si>
    <t> H3644H</t>
  </si>
  <si>
    <t> (جيروث) شيمهام</t>
  </si>
  <si>
    <t xml:space="preserve"> مُدمج مع ge.rut ( विक "Geruth" H1628)</t>
  </si>
  <si>
    <t> H3645</t>
  </si>
  <si>
    <t> حقا</t>
  </si>
  <si>
    <t> كموش</t>
  </si>
  <si>
    <t xml:space="preserve">§ كموش = "المخضع" الإله القومي للموآبيين وإله بني عمون والذي تم تحديده أيضًا مع "بعل فغور" و"بعل زبوب" و"المريخ" و"زحل" (1ب) تم إدخال عبادة هذا الإله إلى القدس على يد سليمان وألغاه على يد يوشيا ملك يهوذا</t>
  </si>
  <si>
    <t> H3646</t>
  </si>
  <si>
    <t> د</t>
  </si>
  <si>
    <t> الكمون</t>
  </si>
  <si>
    <t> 1) الكمون، الكمون 1أ) بذرة تستخدم كبهار</t>
  </si>
  <si>
    <t> H3647</t>
  </si>
  <si>
    <t> د</t>
  </si>
  <si>
    <t> 1) للتخزين، احفظ 1أ) (Qal) مخزنًا (النعت)</t>
  </si>
  <si>
    <t> H3648</t>
  </si>
  <si>
    <t> شهر</t>
  </si>
  <si>
    <t> لتنمو دافئا</t>
  </si>
  <si>
    <t> 1) إلى الحنين ، والتأجيج ، والسمنة (الساخنة) ، والنمو الدافئ والعطاء ، والسخونة أو النمو ، والسخونة ، والانفعالات العاطفية 1 أ) (Niphal) 1a1) لتنمو دافئًا وطريًا 1a2) لتكون أو تزداد سخونة</t>
  </si>
  <si>
    <t> H3649</t>
  </si>
  <si>
    <t> شهر</t>
  </si>
  <si>
    <t> كاهن وثني</t>
  </si>
  <si>
    <t> كاهن، كاهن وثني</t>
  </si>
  <si>
    <t> H3650</t>
  </si>
  <si>
    <t> כִּמְרִיר</t>
  </si>
  <si>
    <t> السواد والكآبة والظلام</t>
  </si>
  <si>
    <t> H3651A</t>
  </si>
  <si>
    <t> כֵּן</t>
  </si>
  <si>
    <t>adv ص 1) صحيح ، عادل ، صادق ، صحيح ، حقيقي 1 أ) صحيح ، عادل ، صادق 1 ب) صحيح 1 ج) صحيح ، حقيقي</t>
  </si>
  <si>
    <t> H3651B</t>
  </si>
  <si>
    <t> [כִּי עַל] כֵּן</t>
  </si>
  <si>
    <t xml:space="preserve"> adv بقدر ما، منذ ذلك الحين</t>
  </si>
  <si>
    <t> H3651C</t>
  </si>
  <si>
    <t> ظرف 1) لذا، لذلك، هكذا 1أ) هكذا، هكذا 1ب) هكذا 1ج) لذلك 1د) هكذا... كما (مقترن مع ظرف) 1e) ثم 1f) بقدر ما (في العبارة) 1ز) (مع الإعدادية) 1g1 ) لذلك، هذا هو الحال (محدد) 1g2) حتى الآن 1g3) لذلك، على هذا الأساس (عام) 1g4) بعد ذلك 1g5) في مثل هذه الحالة المعادل الآرامي: ken ( क э н "هكذا" H3652)</t>
  </si>
  <si>
    <t> H3652</t>
  </si>
  <si>
    <t> وبالتالي، كما يلي، الآرامية كين ( कuh ἐ "هكذا" H3651C)</t>
  </si>
  <si>
    <t> H3653</t>
  </si>
  <si>
    <t> يقف</t>
  </si>
  <si>
    <t> 1) قاعدة ، حامل ، قاعدة ، مكتب ، قدم ، مكان ، عقار 1 أ) قاعدة ، قاعدة 1 ب) مكتب ، مكان</t>
  </si>
  <si>
    <t> H3654</t>
  </si>
  <si>
    <t> بعوضة، بعوضة، سرب بعوضة</t>
  </si>
  <si>
    <t> H3655</t>
  </si>
  <si>
    <t> כָּנָה</t>
  </si>
  <si>
    <t> 1) إلى اللقب ، واللقب ، واللقب ، وإعطاء لقب أو لقب ، وإعطاء عنوان ممتع 1 أ) (بيل) للاتصال بالاسم ، وإعطاء عنوان ، وعنوان أفضل</t>
  </si>
  <si>
    <t> H3656</t>
  </si>
  <si>
    <t> כַּנֶּה</t>
  </si>
  <si>
    <t> كانه</t>
  </si>
  <si>
    <t xml:space="preserve">Canneh = "لإعطاء لقب جميل" مدينة على ما يبدو في بلاد ما بين النهرين، اسم آخر لـ kal.neh (κ김오일일 오점، "Calneh" H3641A)</t>
  </si>
  <si>
    <t> H3657</t>
  </si>
  <si>
    <t> כַּנָּה</t>
  </si>
  <si>
    <t> جذر، دعامة (شجرة)، إطلاق النار، مخزون معنى فرعي لـ ka.nan («كرم العنب» H3661)</t>
  </si>
  <si>
    <t> H3658</t>
  </si>
  <si>
    <t> ش</t>
  </si>
  <si>
    <t> قيثارة</t>
  </si>
  <si>
    <t> قيثارة، قيثارة</t>
  </si>
  <si>
    <t> H3659</t>
  </si>
  <si>
    <t> כׇּנְיָהוּ</t>
  </si>
  <si>
    <t> كونياه</t>
  </si>
  <si>
    <t xml:space="preserve">ملك من سبط يهوذا عاش في زمن الملكية المنقسمة، ورد ذكره لأول مرة في 2 مل 24: 6؛ ابن: يهوياقيم (ه 3079) نحوشتا (ه 5179)؛ والد: صدقيا (H6667I)(؟) وشألتيئيل (H7597A)؛ ويُدعى أيضًا يكنيا في ١ اخ ٣: ١٦، ١٧؛ 2x27.20؛ 28.4؛ 29.2؛ كنياهو في إر 22: 24، 28؛ 37.1؛ شلوم في إرميا 22: 11؛ يكنيا (طبعة الملك جيمس: يكنيا؛ NIV: يكنيا) في مت 1: 11؛ 1x Another name of ye.ho.ya.khin (יְהוֹיָכִין "Jehoiachin" H3078) § Coniah = "Jehovah will establish" another name for king Jehoiachin of Judah, the next to last king on the throne before the captivity</t>
  </si>
  <si>
    <t> H3660</t>
  </si>
  <si>
    <t> ملحم</t>
  </si>
  <si>
    <t> وبالتالي، وبالتالي، على النحو التالي</t>
  </si>
  <si>
    <t> H3661</t>
  </si>
  <si>
    <t> כָּנַן</t>
  </si>
  <si>
    <t> (قل) الجذر، الدعم (الشجرة)، إطلاق النار، الأسهم مكتوبة أيضًا: kan.nah (कباشرة "أطلق النار" H3657)</t>
  </si>
  <si>
    <t> H3662</t>
  </si>
  <si>
    <t> ي</t>
  </si>
  <si>
    <t> شناني</t>
  </si>
  <si>
    <t xml:space="preserve">رجل يعيش في زمن السبي والعودة، مذكور فقط في نحميا 9: 4 § كناني = "محطتي" أحد اللاويين الذين ساعدوا في التطهير الرسمي للشعب تحت حكم عزرا</t>
  </si>
  <si>
    <t> H3663</t>
  </si>
  <si>
    <t> כְּנַנְיָ֫הוּ</t>
  </si>
  <si>
    <t> شننيا</t>
  </si>
  <si>
    <t xml:space="preserve"> رجل عاش في زمن الملكية المنقسمة، ذُكر لأول مرة في 1 أي 15: 22 § كننيا = "يهوه يؤسس" 1) قائد ترنيمة لاوي ساعد في موكب نقل التابوت 2) أحد ضباط داود الإيزاريين</t>
  </si>
  <si>
    <t> H3664</t>
  </si>
  <si>
    <t> כָּנַס</t>
  </si>
  <si>
    <t> 1) لجمع، جمع، لف 1أ) (قل) لجمع 1ب) (بيل) لجمع 1ج) (هيثبائيل) لجمع، لف نفسه المعادل الآرامي: ka.nash ( क а.nash ( क а.nash ( क а.nash " "لجمع" H3673)</t>
  </si>
  <si>
    <t> H3665</t>
  </si>
  <si>
    <t> כָּנַע</t>
  </si>
  <si>
    <t> كن متواضع</t>
  </si>
  <si>
    <t> 1) أن تكون متواضعًا ، ومتواضعًا ، وخضعًا ، وأسقط ، وكن منخفضًا ، وكن منخفضًا ، وخاضعًا للخضوع 1 أ) (Niphal) 1a1) للتواضع 1a2) للتواضع ، والخضوع 1b) (Hiphil) 1b1 ) للتواضع 1b2) للإخضاع</t>
  </si>
  <si>
    <t> H3666</t>
  </si>
  <si>
    <t>כִּנְעָה</t>
  </si>
  <si>
    <t> حزمة، كيس، حزمة</t>
  </si>
  <si>
    <t> H3667A</t>
  </si>
  <si>
    <t> כְּנַ֫עַן</t>
  </si>
  <si>
    <t xml:space="preserve"> § كنعان = "الأراضي المنخفضة" الأرض الواقعة غرب نهر الأردن والتي يسكنها أحفاد كنعان ثم غزاها الإسرائيليون في عهد يشوع.</t>
  </si>
  <si>
    <t> H3667B</t>
  </si>
  <si>
    <t> تاجر، تاجر ويعني أيضًا: ke.na.a.ni (κëἼνωρισστερισσότερα "تاجر" H3669B)</t>
  </si>
  <si>
    <t> H3667G</t>
  </si>
  <si>
    <t> رجل يعيش في زمن الآباء، ورد ذكره لأول مرة في تك 9: 18؛ ابن: حام (ح2526)؛ شقيق: كوش (H3568)، مصر (H4714) وبوت (H6316)؛ والد: صيدون (H6721)، حث (H2845)، اليبوسي (H2983)، الأموري (H0567)، الجرجاشي (H1622)، الحوي (H2340)، الأركيت (H6208)، السيني (H5513)، الأرواديت (H0721)، الصماري (H0721). H6786) والحماثي (H2577) § تاجر، تاجر</t>
  </si>
  <si>
    <t> H3668G</t>
  </si>
  <si>
    <t> כְּנַעֲנָה</t>
  </si>
  <si>
    <t> شنانة</t>
  </si>
  <si>
    <t>رجل يعيش في زمن الملكية المنقسمة، ورد ذكره لأول مرة في 1 مل 22: 11؛ والد: صدقيا (ح6667) § شنعنة = "تاجر" 1) والد صدقيا النبي الكذاب لأخاب 2) ابن بلهان، حفيد يديعائيل، وحفيد بنيامين ومؤسس بيت بنيامين</t>
  </si>
  <si>
    <t> H3668H</t>
  </si>
  <si>
    <t> رجل من سبط بنيامين عاش في زمن الملكية المنقسمة، ورد ذكره فقط في ١ أخبار ٧:١٠؛ ابن: بلهان (ح١٠٩٢هـ)؛ شقيق: يعوش (ه3266هـ)، بنيامين (ه1144هـ)، إيهود (ه0164هـ)، زيثان (ه2133)، ترشيش (ه8659ط) وأخيشاهار (ه0300) § شنعنة = "التاجر" 1) والد صدقيا النبي الكذاب لأخآب 2) ابن بلهان، حفيد يديعائيل، وحفيد بنيامين الأكبر ومؤسس بيت بنيامين</t>
  </si>
  <si>
    <t> H3669A</t>
  </si>
  <si>
    <t> ي</t>
  </si>
  <si>
    <t xml:space="preserve"> مجموعة ke.na.an ( कë구보기 "كنعان" H3667A) § كنعاني، من قانا "غيور" صفة سليل أو ساكن كنعان</t>
  </si>
  <si>
    <t> H3669B</t>
  </si>
  <si>
    <t>تاجر، مجموعة تاجر من ke.na.an (κëн "التاجر" H3667B)</t>
  </si>
  <si>
    <t> H3669G</t>
  </si>
  <si>
    <t> الكنعانية</t>
  </si>
  <si>
    <t> وصف المرأة التي كانت تعيش في زمن الآباء، ورد ذكره لأول مرة في تك 46: 10؛ والدة: شاؤول (H7586هـ) § تاجر، تاجر</t>
  </si>
  <si>
    <t> H3670</t>
  </si>
  <si>
    <t> حقا</t>
  </si>
  <si>
    <t> الى الزاوية</t>
  </si>
  <si>
    <t> (نيفال) ليتم وضعها أو وضعها في الزاوية أو داخلها، أو إخفائها عن الأنظار، أو وضعها في الزاوية، أو دفعها جانبًا</t>
  </si>
  <si>
    <t> H3671</t>
  </si>
  <si>
    <t> حقا</t>
  </si>
  <si>
    <t> 1) الجناح ، الأطراف ، الحافة ، المجنح ، الحدود ، الزاوية ، القميص 1 أ) الجناح 1 ب) الطرف 1 ب 1) التنورة ، الزاوية (الملابس)</t>
  </si>
  <si>
    <t> H3672G</t>
  </si>
  <si>
    <t> هذا هو الحال</t>
  </si>
  <si>
    <t> (بحر) تشينيريث</t>
  </si>
  <si>
    <t xml:space="preserve"> § كنروت أو سنروت أو كنارث = "القيثارات" الاسم القديم لبحر الجليل</t>
  </si>
  <si>
    <t> H3672H</t>
  </si>
  <si>
    <t> تشينيروث</t>
  </si>
  <si>
    <t xml:space="preserve"> § كنروت أو كنروت أو كنارت = "قيثارة" مدينة وقضاء في نفتالي بالقرب من بحيرة طبريا</t>
  </si>
  <si>
    <t> H3673</t>
  </si>
  <si>
    <t> حقا</t>
  </si>
  <si>
    <t> 1) لجمع 1a) (P'al) لجمع 1b) (Ithpael) مجمعة (مشاركة)</t>
  </si>
  <si>
    <t> H3674</t>
  </si>
  <si>
    <t>כְּנָת</t>
  </si>
  <si>
    <t> زميل، زميل، رفيق المعادل الآرامي: ke.nat ( क ک ẫ ẫ нẸẫ "مشارك" H3675)</t>
  </si>
  <si>
    <t> H3675</t>
  </si>
  <si>
    <t> رفيق، مشارك الآرامية من ke.nat (κιστος "مشارك" H3674)</t>
  </si>
  <si>
    <t> H3676</t>
  </si>
  <si>
    <t> כֵּס</t>
  </si>
  <si>
    <t> مقعد (الشرف)، العرش، المقعد، البراز</t>
  </si>
  <si>
    <t> H3677</t>
  </si>
  <si>
    <t> כֶּ֫סֶא</t>
  </si>
  <si>
    <t> اكتمال القمر</t>
  </si>
  <si>
    <t> H3678G</t>
  </si>
  <si>
    <t> כִּסֵּא</t>
  </si>
  <si>
    <t> 1) مقعد (الشرف)، العرش، المقعد، البراز 1أ) مقعد (الشرف)، العرش 1ب) الكرامة الملكية، السلطة، القوة (الشكل)</t>
  </si>
  <si>
    <t> H3678H</t>
  </si>
  <si>
    <t> (قاعة) العرش</t>
  </si>
  <si>
    <t xml:space="preserve"> مقترنًا بـ u.lam ( авеланм "Hall" H0197I) هذا الاسم يعني العرش، المقعد</t>
  </si>
  <si>
    <t> H3678I</t>
  </si>
  <si>
    <t> العرش : المقعد</t>
  </si>
  <si>
    <t> H3679</t>
  </si>
  <si>
    <t> ي</t>
  </si>
  <si>
    <t xml:space="preserve">الآرامية من kas.di ( कباشرة، "الكلدانية" H3778) § الكلدانية، من الكلدانية "كسارة الكتل" 1) مجموعة من الناس ترتبط عادة بالمنطقة المحيطة ببابل 2) الطبقة المتعلمة من الكهنة، السحرة، أو علماء الفلك</t>
  </si>
  <si>
    <t> H3680</t>
  </si>
  <si>
    <t> כָּסָה</t>
  </si>
  <si>
    <t> 1) لإخفاء ، إخفاء ، إخفاء 1 أ) (Qal) إخفاء ، مغطى (مشارك) 1b) (Niphal) ليتم تغطيته 1c) (Piel) 1c1) للتغطية ، الملبس 1c2) للتغطية ، إخفاء 1c3) للتغطية (لـ حماية) 1c4) للتغطية ، موزعة على 1c5) للتغطية ، تغمر 1d) (Pual) 1d1) ليتم تغطيتها 1d2) ليتم تغطيتها 1e) (Hithpael) لتغطي نفسها ، الملبس</t>
  </si>
  <si>
    <t> H3681</t>
  </si>
  <si>
    <t> כָּסוּי</t>
  </si>
  <si>
    <t> غطاء، غطاء خارجي</t>
  </si>
  <si>
    <t> H3682</t>
  </si>
  <si>
    <t> כְּסוּת</t>
  </si>
  <si>
    <t> 1) غطاء، لباس 1أ) غطاء، لباس 1ب) غطاء (للإخفاء)</t>
  </si>
  <si>
    <t> H3683</t>
  </si>
  <si>
    <t> כָּסַח</t>
  </si>
  <si>
    <t> 1) قطع، قطع، قطع (من النباتات) 1أ) (قال) قطع (تمرير النعت) 1A1) من الحكم (الشكل)</t>
  </si>
  <si>
    <t> H3684</t>
  </si>
  <si>
    <t> طية</t>
  </si>
  <si>
    <t>أحمق، زميل غبي، أحمق، ساذج، متغطرس</t>
  </si>
  <si>
    <t> H3685G</t>
  </si>
  <si>
    <t> أوريون</t>
  </si>
  <si>
    <t> كوكبة أوريون</t>
  </si>
  <si>
    <t> H3685H</t>
  </si>
  <si>
    <t> كوكبة</t>
  </si>
  <si>
    <t> كوكبة (بشكل عام)</t>
  </si>
  <si>
    <t> H3686</t>
  </si>
  <si>
    <t> تشيزيل</t>
  </si>
  <si>
    <t xml:space="preserve"> § شيسيل = "حمقاء" مدينة تقع في أقصى جنوب يهوذا وتبعد 15 ميلاً جنوب غرب بئر السبع؛ maybe same as be.tul (בְּתוּל "Bethul" H1329)</t>
  </si>
  <si>
    <t> H3687</t>
  </si>
  <si>
    <t> כְּסִילוּת</t>
  </si>
  <si>
    <t> حماقة، غباء</t>
  </si>
  <si>
    <t> H3688</t>
  </si>
  <si>
    <t> כָּסַל</t>
  </si>
  <si>
    <t> كن غبيا</t>
  </si>
  <si>
    <t> (قال) أن تكون أحمقًا، تكون غبيًا</t>
  </si>
  <si>
    <t> H3689</t>
  </si>
  <si>
    <t> כֶּ֫סֶל</t>
  </si>
  <si>
    <t> 1) الخاصرة والجناح 2) الغباء والحماقة 3) الثقة والأمل</t>
  </si>
  <si>
    <t> H3690</t>
  </si>
  <si>
    <t> כִּסְלָה</t>
  </si>
  <si>
    <t> 1) الثقة 2) الحماقة والغباء</t>
  </si>
  <si>
    <t> H3691</t>
  </si>
  <si>
    <t> כִּסְלֵו</t>
  </si>
  <si>
    <t> تشيسليف</t>
  </si>
  <si>
    <t xml:space="preserve"> § Chisleu = "ثقته" الشهر التاسع من التقويم الموافق نوفمبر-ديسمبر</t>
  </si>
  <si>
    <t> H3692</t>
  </si>
  <si>
    <t> כִּסְלוֹן</t>
  </si>
  <si>
    <t> تشيسلون</t>
  </si>
  <si>
    <t xml:space="preserve">رجل يعيش في زمن مصر والبرية، مذكور فقط في عدد ٣٤:٢١؛ والد: أليداد (H0449) § شيلون = "ثقة" والد أليداد، الأمير المختار للمساعدة في تقسيم أرض كنعان بين الأسباط</t>
  </si>
  <si>
    <t> H3693</t>
  </si>
  <si>
    <t> شكرا</t>
  </si>
  <si>
    <t> شيسالون</t>
  </si>
  <si>
    <t xml:space="preserve"> خسالون = "آمال" مدينة تقع على الحدود الشمالية ليهوذا على بعد حوالي 10 أميال غرب القدس وتسمى أيضًا: ye.a.rim ( и– а rim "(جبل) يعاريم" H3297)</t>
  </si>
  <si>
    <t> H3694</t>
  </si>
  <si>
    <t> الحقيقة</t>
  </si>
  <si>
    <t> تشيسولوث</t>
  </si>
  <si>
    <t xml:space="preserve"> § Chesulloth = "الأجنحة" بلدة في يساكر بالقرب من يزرعيل؛ أيضًا "تشيسلوث-تابور" kis.lot ta.vor (κιχερισσόττερα ( κ لنفسوث-تابور H3696)</t>
  </si>
  <si>
    <t> H3695</t>
  </si>
  <si>
    <t> كل شيء</t>
  </si>
  <si>
    <t> كاسلوهيم</t>
  </si>
  <si>
    <t xml:space="preserve">ينحدر الناس من Casluch(؟) من المصريين، المذكورة لأول مرة في تك 10:14؛ ينحدر من مصر (H4714)؛ مع لوديم (ه3866)، عناميم (ه6047)، لهابيم (ه3853)، نفتوحيم (ه5320)، فتروسيم (ه6625) وكفتوريم (ه3732)؛ أسلاف: الفلسطيني (H6430)؛ § كسلوحيم = "محصن" شعب أو قبيلة تنحدر من مصرايم (مصر) أسلاف الفلسطينيين وكفتوريم</t>
  </si>
  <si>
    <t> H3696</t>
  </si>
  <si>
    <t> هذا هو الحال</t>
  </si>
  <si>
    <t> تشيسلوث تابور</t>
  </si>
  <si>
    <t xml:space="preserve"> كسلوت تابور = "جانبي تابور" مدينة يساكر على سفوح جبل تابور؛ أيضًا "Chesulloth" ke.sul.lot (κðësamëịlemuvuerit، "Chesulloth" H3694) اسم آخر لـ ke.sul.lot (कëuhësam، lahlon، H3694) "Chesulloth" H3694)</t>
  </si>
  <si>
    <t> H3697</t>
  </si>
  <si>
    <t> כָּסַם</t>
  </si>
  <si>
    <t> (قال) قطع، قص، تقليم، قص</t>
  </si>
  <si>
    <t> H3698</t>
  </si>
  <si>
    <t> صادر</t>
  </si>
  <si>
    <t> الذرة</t>
  </si>
  <si>
    <t> الحنطة - محصول يشبه القمح يُزرع ويُحصد في الخريف أو الربيع</t>
  </si>
  <si>
    <t> H3699</t>
  </si>
  <si>
    <t> כָּסַס</t>
  </si>
  <si>
    <t> لحساب</t>
  </si>
  <si>
    <t>(قال) قدر، حسب، حسب</t>
  </si>
  <si>
    <t> H3700</t>
  </si>
  <si>
    <t> כָּסַף</t>
  </si>
  <si>
    <t> 1) أن تشتاق، تشتاق، لفترة طويلة بعد 1أ) (قل) أن تشتاق إلى 1ب) (نيفال) 1ب1) أن تشتاق إلى (بعمق) 1ب2) أن تشتاق إلى (النعت)</t>
  </si>
  <si>
    <t> H3701G</t>
  </si>
  <si>
    <t> כֶּ֫סֶף</t>
  </si>
  <si>
    <t> الفضة : المال</t>
  </si>
  <si>
    <t> : المال/الدفع/الفضة 1) الفضة، المال 1أ) الفضة 1a1) كمعدن 1a2) كزخرفة 1a3) كلون 1ب) المال، الشيكل، المواهب</t>
  </si>
  <si>
    <t> H3701H</t>
  </si>
  <si>
    <t> الفضة: السعر</t>
  </si>
  <si>
    <t> : السعر 1) الفضة، المال 1أ) الفضة 1أ1) كمعدن 1أ2) كزخرفة 1أ3) كاللون 1ب) المال، الشيكل، المواهب</t>
  </si>
  <si>
    <t> H3702</t>
  </si>
  <si>
    <t> כְּסַף</t>
  </si>
  <si>
    <t> 1) الفضة 1أ) كمعدن 1ب) كنقود</t>
  </si>
  <si>
    <t> ح3703</t>
  </si>
  <si>
    <t> فيلو</t>
  </si>
  <si>
    <t> كاسيفيا</t>
  </si>
  <si>
    <t xml:space="preserve"> § كازيفيا = "فضي" مكان في بابل على الطريق بين بابل وأورشليم؛ موقع غير مؤكد</t>
  </si>
  <si>
    <t> H3704</t>
  </si>
  <si>
    <t> כֶּ֫סֶת</t>
  </si>
  <si>
    <t> تميمة</t>
  </si>
  <si>
    <t> 1) الفرقة، والشرائح، والتمائم المغطاة، والتعويذات الكاذبة 1أ) التي تستخدمها النبيات الكذبة في إسرائيل لدعم مخططاتهم الشيطانية في الكهانة</t>
  </si>
  <si>
    <t> ح3705</t>
  </si>
  <si>
    <t> כְּעַן</t>
  </si>
  <si>
    <t>الآن، في هذا الوقت، حتى الآن المعادل الآرامي: ke.e.net (κε꼼앶н궺 "الآن" H3706)</t>
  </si>
  <si>
    <t> H3706</t>
  </si>
  <si>
    <t> כְּעֶ֫נֶת</t>
  </si>
  <si>
    <t> الآن، والآن الآرامية من ke.an ( κën "الآن" H3705)</t>
  </si>
  <si>
    <t> H3707</t>
  </si>
  <si>
    <t> כָּעַס</t>
  </si>
  <si>
    <t> 1) أن تغضب ، تغضب ، تغضب ، تغضب ، تحزن ، تثير الغضب والغضب 1 أ) (قل) 1 أ 1) تغضب ، تغضب 1 أ 2) تغضب 1 ب) (بيل) لإثارة الغضب 1ج) (هيفيل) 1ج1) لإثارة الغضب 1ج2) لإثارة الغضب</t>
  </si>
  <si>
    <t> H3708A</t>
  </si>
  <si>
    <t> כַּ֫עַס</t>
  </si>
  <si>
    <t> الانزعاج</t>
  </si>
  <si>
    <t> الغضب والغيظ يعني أيضًا: ka.as ( क а - а а а а а а неза негазан، "الغيظ" H3708B)</t>
  </si>
  <si>
    <t> H3708B</t>
  </si>
  <si>
    <t> כַּ֫עַשׂ</t>
  </si>
  <si>
    <t> 1) الغضب والغيظ والاستفزاز والحزن 1أ) الغاضب 1أ1) الناس 1أ2) الله 1ب) الغيظ والحزن والإحباط</t>
  </si>
  <si>
    <t> H3709G</t>
  </si>
  <si>
    <t> כַּף</t>
  </si>
  <si>
    <t> راحة اليد 1) راحة اليد، اليد، النعل، راحة اليد، مجوفة أو مسطحة 1أ) راحة اليد، مجوفة أو مسطحة 1ب) القوة 1ج) نعل (القدم) 1د) مجوفة، أشياء، الأجسام المنحنية، الأجسام المنحنية 1d1) مفصل الفخذ 1d2) المقلاة، الوعاء (المجوف) 1d3) المجوف (للقاذفة) 1d4) الفروع أو السعف على شكل اليد (لأشجار النخيل) 1d5) المقابض (المثنية)</t>
  </si>
  <si>
    <t> H3709H</t>
  </si>
  <si>
    <t> النخل : النعل</t>
  </si>
  <si>
    <t> : النعل / الكف 1) راحة اليد، اليد، النعل، راحة اليد، مجوفة أو مسطحة من اليد 1أ) راحة اليد، مجوفة أو مسطحة 1ب) القوة 1ج) نعل (القدم) 1د) مجوفة، أشياء، الأجسام المنحنية، الأجسام المنحنية 1d1) مفصل الفخذ 1d2) المقلاة، الوعاء (المجوف) 1d3) المجوف (للقاذفة) 1d4) الفروع أو السعف على شكل اليد (لأشجار النخيل) 1d5) المقابض (المثنية)</t>
  </si>
  <si>
    <t> H3709I</t>
  </si>
  <si>
    <t> النخيل : طبق</t>
  </si>
  <si>
    <t> طبق/مقبس 1) راحة اليد، اليد، النعل، راحة اليد، مجوفة أو مسطحة من اليد 1أ) راحة اليد، مجوفة أو مسطحة 1ب) القوة 1ج) نعل (القدم) 1د) مجوفة، أشياء، الأجسام المنحنية، الأجسام المنحنية 1d1) مفصل الفخذ 1d2) المقلاة، الوعاء (المجوف) 1d3) المجوف (للقاذفة) 1d4) الفروع أو السعف على شكل اليد (لأشجار النخيل) 1d5) المقابض (المثنية)</t>
  </si>
  <si>
    <t> H3710</t>
  </si>
  <si>
    <t> כֵּף</t>
  </si>
  <si>
    <t> صخرة، جوف صخرة</t>
  </si>
  <si>
    <t> H3711</t>
  </si>
  <si>
    <t> כָּפָה</t>
  </si>
  <si>
    <t> (قال) تهدئة، إخضاع، تهدئة</t>
  </si>
  <si>
    <t> ح3712</t>
  </si>
  <si>
    <t> כִּפָּה</t>
  </si>
  <si>
    <t> فرع، ورقة، سعفة، سعفة النخيل، فرع النخيل</t>
  </si>
  <si>
    <t> H3713A</t>
  </si>
  <si>
    <t> ش</t>
  </si>
  <si>
    <t> وعاء، حوض</t>
  </si>
  <si>
    <t> H3713B</t>
  </si>
  <si>
    <t> الصقيع القاسي، الصقيع</t>
  </si>
  <si>
    <t> ح3714</t>
  </si>
  <si>
    <t> طية</t>
  </si>
  <si>
    <t> العوارض الخشبية</t>
  </si>
  <si>
    <t> العارضة، العارضة (معنى غير مؤكد)</t>
  </si>
  <si>
    <t> H3715A</t>
  </si>
  <si>
    <t> أكثر</t>
  </si>
  <si>
    <t> الأسد الشاب</t>
  </si>
  <si>
    <t> H3715B</t>
  </si>
  <si>
    <t> اريد</t>
  </si>
  <si>
    <t> هكفيريم</t>
  </si>
  <si>
    <t> قرية اسم آخر لـ o.no ( аванвит "Ono" H0207)</t>
  </si>
  <si>
    <t> H3715M</t>
  </si>
  <si>
    <t> H3716</t>
  </si>
  <si>
    <t> النسخة</t>
  </si>
  <si>
    <t> شفيرة</t>
  </si>
  <si>
    <t xml:space="preserve">§ كفيرة = "لبؤة" مدينة للجبعونيين تم تعيينها فيما بعد لسبط بنيامين</t>
  </si>
  <si>
    <t> H3717</t>
  </si>
  <si>
    <t> כָּפַל</t>
  </si>
  <si>
    <t> 1) لمضاعفة ، أضعاف مزدوجة ، مضاعفة أكثر من 1 أ) (Qal) لمضاعفة أكثر من 1 ب) (Niphal) لتتضاعف</t>
  </si>
  <si>
    <t> H3718</t>
  </si>
  <si>
    <t> כֶּ֫פֶל</t>
  </si>
  <si>
    <t> مضاعفة، مضاعفة</t>
  </si>
  <si>
    <t> H3719</t>
  </si>
  <si>
    <t> כָּפַן</t>
  </si>
  <si>
    <t> 1) (قل) للجوع ، والجوع ، والرغبة الجائعة 2) (CLBL) للالتواء ، والانحناء</t>
  </si>
  <si>
    <t> H3720</t>
  </si>
  <si>
    <t> כָּפָן</t>
  </si>
  <si>
    <t> مجاعة</t>
  </si>
  <si>
    <t> الجوع والمجاعة والجوع المؤلم</t>
  </si>
  <si>
    <t> H3721</t>
  </si>
  <si>
    <t> כָּפַף</t>
  </si>
  <si>
    <t> 1) ينحني ، ينحني ، ينحني ، ينحني ، ينحني 1 أ) (قل) ينحني ، ينحني 1 ب) (نيفال) لينحني لأسفل</t>
  </si>
  <si>
    <t> H3722A</t>
  </si>
  <si>
    <t> ار</t>
  </si>
  <si>
    <t> للتكفير</t>
  </si>
  <si>
    <t> 1) للتستر ، والتطهير ، والتكفير ، وإجراء المصالحة 1 أ) (بيل) 1 أ 1) للتغطية ، والتهدئة ، والاسترضاء 1 أ 2) للتستر ، والتكفير عن الخطيئة ، والتكفير عن 1 أ 3) للتستر ، والتكفير عن الخطيئة و الأشخاص حسب الطقوس القانونية 1b) (Pual) 1b1) ليتم تغطيتهم على 1b2) ليتم تكفيرهم عن 1c) (Hithpael) ليتم تغطيتهم</t>
  </si>
  <si>
    <t> H3722B</t>
  </si>
  <si>
    <t>ار</t>
  </si>
  <si>
    <t> (قال) يغطى أو يغطى بالقار</t>
  </si>
  <si>
    <t> H3723G</t>
  </si>
  <si>
    <t> ار</t>
  </si>
  <si>
    <t> شيفار</t>
  </si>
  <si>
    <t xml:space="preserve"> § قرية</t>
  </si>
  <si>
    <t> H3723H</t>
  </si>
  <si>
    <t> قرية تعني أيضًا: ko.pher ( क а эт п а ра، "قرية" H3724D)</t>
  </si>
  <si>
    <t> H3724A</t>
  </si>
  <si>
    <t> ار</t>
  </si>
  <si>
    <t> ثمن الحياة، فدية، رشوة</t>
  </si>
  <si>
    <t> H3724B</t>
  </si>
  <si>
    <t> ار</t>
  </si>
  <si>
    <t> الأسفلت، الملعب (كغطاء)</t>
  </si>
  <si>
    <t> H3724C</t>
  </si>
  <si>
    <t> الحناء</t>
  </si>
  <si>
    <t> نبات الحناء اسم النبات (الحناء؟)</t>
  </si>
  <si>
    <t> H3724D</t>
  </si>
  <si>
    <t> قرية تهجئة أخرى لـ ka.phar ( क а а а в а п ْ ْ "قرية" H3723H)</t>
  </si>
  <si>
    <t> H3725</t>
  </si>
  <si>
    <t> اريد</t>
  </si>
  <si>
    <t> H3726</t>
  </si>
  <si>
    <t> في الحقيقة</t>
  </si>
  <si>
    <t> (شفار) - أموني</t>
  </si>
  <si>
    <t xml:space="preserve"> جنبا إلى جنب مع ka.phar ( कباشر "Chephar" H3723) § Chephar-haammonai = "قرية العمونيين" قرية في بنيامين</t>
  </si>
  <si>
    <t> H3727</t>
  </si>
  <si>
    <t> الترجمة</t>
  </si>
  <si>
    <t> مقعد الرحمة</t>
  </si>
  <si>
    <t>1) كرسي الرحمة ، مكان الكفارة 1 أ) لوحة الكفارة الذهبية التي نثر عليها رئيس الكهنة المقعد 7 مرات في يوم الكفارة ، مصالحة رمزية بين يهوه وشعبه المختار 1 أ 1) لوح من الذهب فوق تابوت العهد الذي كان قياسه 2.5 في 1.5 ذراع ؛ عليها وجزء منها الكروبيم الذهبيان اللذان يتقابلان مع بعضهما البعض.</t>
  </si>
  <si>
    <t> H3728</t>
  </si>
  <si>
    <t> כָּפַשׁ</t>
  </si>
  <si>
    <t> ينكمش</t>
  </si>
  <si>
    <t> 1) (Hiphil) للثني أو الضغط أو الانحناء معًا 2) (CLBL) للانحناء لأسفل 2 أ) (Hiphil) للتسبب في الانحناء والدوس</t>
  </si>
  <si>
    <t> H3729</t>
  </si>
  <si>
    <t> כְּפַת</t>
  </si>
  <si>
    <t> 1) لربط 1 أ) (بيل) لربط 1 ب) (بايل) للربط</t>
  </si>
  <si>
    <t> H3730</t>
  </si>
  <si>
    <t> כַּפְתּוֹר</t>
  </si>
  <si>
    <t> 1) لمبة ، مقبض ، تاج ، تاج عمود 1 أ) مقبض ، لمبة (كزخرفة) 1 ب) تاج (عمود)</t>
  </si>
  <si>
    <t> H3731</t>
  </si>
  <si>
    <t> كفتور</t>
  </si>
  <si>
    <t xml:space="preserve">§ كافتور = "تاج" الموطن الأصلي للفلسطينيين، ربما على الساحل الجنوبي الغربي لآسيا الصغرى، أو ربما في مصر أو بالقرب منها، أو على الأرجح في جزيرة كريت (TWOT) جزيرة كريت، الموطن أو منطقة الانطلاق من الفلسطينيين</t>
  </si>
  <si>
    <t> H3732</t>
  </si>
  <si>
    <t> هذا هو الحال</t>
  </si>
  <si>
    <t> كفتوريم</t>
  </si>
  <si>
    <t xml:space="preserve"> شخص من كفتور (كريت) من المصريين، تم ذكره لأول مرة في تك 10: 14؛ ينحدر من مصر (H4714)؛ جنبا إلى جنب مع لوديم (H3866)، عناميم (H6047)، لهابيم (H3853)، نفتوحيم (H5320)، باتروسيم (H6625) وكسلوحيم (H3695) § كفتوريم، من كفتور "تاج" الكريتيين باعتبارهم سكان كفتور متميزين عن كفتور. الفلسطينيون</t>
  </si>
  <si>
    <t> H3733A</t>
  </si>
  <si>
    <t> نعم</t>
  </si>
  <si>
    <t> سرج</t>
  </si>
  <si>
    <t> 1) هودج، بالانكوين، سرج سلة 1أ) مساحة مغلقة للركوب أقيمت على سرج الجمل</t>
  </si>
  <si>
    <t> H3733B</t>
  </si>
  <si>
    <t> نعم</t>
  </si>
  <si>
    <t> المرعى، مرج</t>
  </si>
  <si>
    <t> H3733C</t>
  </si>
  <si>
    <t> 1) كبش ، لحم خروف ، 2) كبش ضار</t>
  </si>
  <si>
    <t> H3734A</t>
  </si>
  <si>
    <t> ار</t>
  </si>
  <si>
    <t> كور</t>
  </si>
  <si>
    <t>1) كور، مقياس (جاف عادة) 1أ) مقياس جاف أو سائل يساوي 10 إيفة أو حمامات 1أ1) مقياس جاف يحتوي على 6.25 بوشل (220 لتر) 1أ2) مقياس سائل 58 جالون (263 لتر) ما يعادل الآرامية: كور ( κ لنفسي "كور" H3734B)</t>
  </si>
  <si>
    <t> H3734B</t>
  </si>
  <si>
    <t> ش</t>
  </si>
  <si>
    <t> 1) كور ، مقياس (جاف عادةً) 1 أ) مقياس جاف أو سائل يساوي 10 إفا أو حمامات 1 أ 1) مقياس جاف يحتوي على 6.25 بوشل (220 لترًا) 1 أ 2) مقياس سائل 58 جالونًا (263 لترًا)</t>
  </si>
  <si>
    <t> ح3735</t>
  </si>
  <si>
    <t> כְּרָא</t>
  </si>
  <si>
    <t> (إثبئيل) لتحزن، تحزن</t>
  </si>
  <si>
    <t> H3736</t>
  </si>
  <si>
    <t> حقا</t>
  </si>
  <si>
    <t> 1) لوضع عباءة، be-mantle، ربط حول 1a) (Pual) bemantled (النعت) 1b) (Pael) يكون مقيدًا ويعني أيضًا: ke.phat ( क э п а т "لربط" H3729)</t>
  </si>
  <si>
    <t> H3737</t>
  </si>
  <si>
    <t> כַּרְבְּלָא</t>
  </si>
  <si>
    <t> عباءة، رداء، غطاء، عمامة، خوذة</t>
  </si>
  <si>
    <t> H3738A</t>
  </si>
  <si>
    <t> ش</t>
  </si>
  <si>
    <t> 1) يحفر، يحفر، يحفر، يقطع 1أ) (قال) يحفر</t>
  </si>
  <si>
    <t> H3738B</t>
  </si>
  <si>
    <t> النسخة</t>
  </si>
  <si>
    <t>1) للثقب والحفر والحفر خلال 1أ) (قل) لحفر 1ب) (نيفال) المراد حفره</t>
  </si>
  <si>
    <t> H3739A</t>
  </si>
  <si>
    <t> (قال) للحصول على التجارة، والتداول، والشراء، والمساومة</t>
  </si>
  <si>
    <t> H3739B</t>
  </si>
  <si>
    <t> (قال) ليقيم وليمة، وليمة</t>
  </si>
  <si>
    <t> H3740</t>
  </si>
  <si>
    <t> هذا هو</t>
  </si>
  <si>
    <t> H3741</t>
  </si>
  <si>
    <t> صهريج أو كهف أو مرعى أو أي شيء آخر مجوف يستريح فيه الرعاة</t>
  </si>
  <si>
    <t> H3742</t>
  </si>
  <si>
    <t> جيد</t>
  </si>
  <si>
    <t> الكروب</t>
  </si>
  <si>
    <t> 1) الكروب ، الكروبيم (رر) 1 أ) كائن ملائكي 1 أ 1) كأوصياء على عدن 1 أ 2) كإحاطة بعرش الله 1 أ 3) كصورة تحوم فوق تابوت العهد 1 أ 4) كمركبة يهوه (شكل).</t>
  </si>
  <si>
    <t> H3743</t>
  </si>
  <si>
    <t xml:space="preserve"> § Cherub = "بركة" مستوطنة سبي واضحة في بابل والتي عاد منها بعض الأشخاص من أصل مشكوك فيه مع زربابل</t>
  </si>
  <si>
    <t> H3744</t>
  </si>
  <si>
    <t> حقا</t>
  </si>
  <si>
    <t> مبشر</t>
  </si>
  <si>
    <t> H3745</t>
  </si>
  <si>
    <t> حقا</t>
  </si>
  <si>
    <t> (أفيل) يبشر، يعلن، يعلن</t>
  </si>
  <si>
    <t> H3746</t>
  </si>
  <si>
    <t> ر</t>
  </si>
  <si>
    <t> كاريت</t>
  </si>
  <si>
    <t xml:space="preserve">مجموعة، تم ذكرها لأول مرة في 2 صم 8: 18؛ وتُدعى أيضًا كاريت في 2 مل 11: 4، 19؛ مجموعة ke.re.ti ( क ک که کريثايت H3774H) مجموعة من الجنود المرتزقة الأجانب الذين يعملون كحارس شخصي للملك داود؛ أيضا الجلادون</t>
  </si>
  <si>
    <t> H3747</t>
  </si>
  <si>
    <t> כְּרִית</t>
  </si>
  <si>
    <t> شيريث</t>
  </si>
  <si>
    <t xml:space="preserve"> § شيريث = "قطع" النهر الذي اختبأ فيه إيليا أثناء الجفاف؛ شرق الأردن</t>
  </si>
  <si>
    <t> H3748</t>
  </si>
  <si>
    <t> الملف الشخصي</t>
  </si>
  <si>
    <t> الطلاق، الفصل، الطلاق</t>
  </si>
  <si>
    <t> H3749</t>
  </si>
  <si>
    <t> عرقي</t>
  </si>
  <si>
    <t> الحافة</t>
  </si>
  <si>
    <t> حافة، حافة</t>
  </si>
  <si>
    <t> H3750</t>
  </si>
  <si>
    <t> ار</t>
  </si>
  <si>
    <t> 1) الزعفران 1 أ) زهرة برتقالية صفراء من عائلة الزعفران ، تستخدم في النكهة في المشروبات والحلويات من أجل تعزيز التعرق لتبريد الجسم</t>
  </si>
  <si>
    <t> H3751</t>
  </si>
  <si>
    <t> כַּרְכְּמִישׁ</t>
  </si>
  <si>
    <t> كركميش</t>
  </si>
  <si>
    <t xml:space="preserve"> § كركميش = "قلعة كموش" عاصمة حثية شمال شرق إسرائيل على نهر الفرات استولى عليها الفرعون نخو ثم منه على يد نبوخذنصر</t>
  </si>
  <si>
    <t> ح3752</t>
  </si>
  <si>
    <t>ار</t>
  </si>
  <si>
    <t> كاركاس</t>
  </si>
  <si>
    <t xml:space="preserve"> رجل يعيش في زمن السبي والعودة، مذكور فقط في إست 1: 10 § كاركاس = "شديد" السابع من الخصيان السبعة للملك أحشويروش</t>
  </si>
  <si>
    <t> ح3753</t>
  </si>
  <si>
    <t> النسخة</t>
  </si>
  <si>
    <t> الجمل العربي</t>
  </si>
  <si>
    <t> الجمل العربي، الجمل العربي، الوحوش</t>
  </si>
  <si>
    <t> ح3754</t>
  </si>
  <si>
    <t> ار</t>
  </si>
  <si>
    <t> ح3755</t>
  </si>
  <si>
    <t> ار</t>
  </si>
  <si>
    <t> لرعاية مزارع الكروم</t>
  </si>
  <si>
    <t> 1) لرعاية الكروم أو كروم العنب ، لتزيين الكروم أو كروم العنب 1 أ) (Qal) الكروم (النعت)</t>
  </si>
  <si>
    <t> H3756G</t>
  </si>
  <si>
    <t> כַּרְמִי</t>
  </si>
  <si>
    <t> كارمي</t>
  </si>
  <si>
    <t> رجل من سبط رأوبين يعيش في زمن مصر والبرية، ورد ذكره لأول مرة في تك 46: 9؛ ابن: رأوبين (H7205)؛ شقيق: بالو (H6396)، حصرون (H2696) وحنوك (H2585J) يُسمى أيضًا: kar.mi (κ깼방괍 "كرميت" H3757) § كرمي = "كرمي" 1) الابن الرابع لرأوبين وسلف الكرميين 2 ) يهودي، والد عخان، "مزعج إسرائيل" في زمن يشوع</t>
  </si>
  <si>
    <t> H3756H</t>
  </si>
  <si>
    <t>رجل من سبط يهوذا عاش قبل مملكة إسرائيل، ورد ذكره لأول مرة في يش ٧: ١؛ ابن: زبدي (ح2067)؛ والد: عخان (H5912) § كرمي = "كرمي" 1) الابن الرابع لرأوبين وسلف الكرميين 2) يهودي، والد عخان، "مزعج إسرائيل" في زمن يشوع</t>
  </si>
  <si>
    <t> H3756I</t>
  </si>
  <si>
    <t>رجل من سبط يهوذا عاش في زمن مصر والبرية، ورد ذكره لأول مرة في 1 أخبار 2: 9؛ ابن: حصرون (ح2696هـ)؛ شقيق: رام (H7410)، يرحمئيل (H3396)، سجوب (H7687H) وأشور (H0806)؛ متزوج من عزوبة (H5806H)، ويريوت (H3408)، وأفراتة (H0672)، وعيفة (H5891H)، ومعكة (H4601L)؛ والد: حور (ه٢٣٥٤)، يشر (ه٣٤٧٥)، شوباب (ه٧٧٢٧ه)، أردون (ه٠٧١٥)، مريشاه@١ أي ٢:٤٢ (ه٤٣٣٧)، حاران (ه٢٧٧١ب)، موزة (ه٤١٦٢)، جازيز (ه١٤٩٥)، جاهداي (هـ ١٤٩٥). ح3056)، شبر (ه7669)، ترهانة (ه8647)، شااف (ه8174ه)، شيفا (ه7724)، أحشة (ه5915ه)؛ يُدعى أيضًا كرمي (NIV: كرمي) في 1 أي 4: 1(؟)؛ شلوباي في 1 اخ 2: 9؛ Another name of ka.lev (כָּלֵב "Caleb" H3612H) § Carmi = "my vineyard" 1) the 4th son of Reuben and progenitor of the Carmites 2) a Judaite, father of Achan, the 'troubler of Israel' in the time يشوع</t>
  </si>
  <si>
    <t> H3757</t>
  </si>
  <si>
    <t> كارميت</t>
  </si>
  <si>
    <t>شخص من نسل كرمي، وهو رجل من سبط رأوبين يعيش في زمن مصر والبرية، وقد ورد ذكره لأول مرة في تك 46: 9؛ ابن: رأوبين (H7205)؛ شقيق: بالو (H6396)، حصرون (H2696) وحنوك (H2585J) مجموعة kar.mi (κ깼결괐 "كرمي" H3756) § كرمي = "كرمي" ينحدر الكرميون من الابن الرابع لرأوبين</t>
  </si>
  <si>
    <t> H3758</t>
  </si>
  <si>
    <t> כַּרְמִיל</t>
  </si>
  <si>
    <t> قرمزي، أحمر، قرمزي</t>
  </si>
  <si>
    <t> H3759</t>
  </si>
  <si>
    <t> כַּרְמֶל</t>
  </si>
  <si>
    <t> مزرعة</t>
  </si>
  <si>
    <t> 1) مزرعة ، حديقة-أرض ، بستان ، بستان فواكه 2) فاكهة ، حديقة-نمو (ميتون)</t>
  </si>
  <si>
    <t> H3760G</t>
  </si>
  <si>
    <t> الكرمل</t>
  </si>
  <si>
    <t xml:space="preserve"> § الكرمل = "أرض الحديقة" بلدة في الجبال على الجانب الغربي من البحر الميت وجنوب الخليل</t>
  </si>
  <si>
    <t> H3760H</t>
  </si>
  <si>
    <t> (جبل) الكرمل</t>
  </si>
  <si>
    <t xml:space="preserve"> § الكرمل = "أرض الحديقة" جبل على ساحل البحر الأبيض المتوسط في شمال إسرائيل، أسفل حيفا مباشرة</t>
  </si>
  <si>
    <t> H3761</t>
  </si>
  <si>
    <t> כַּרְמְלִי</t>
  </si>
  <si>
    <t> كرمليتي</t>
  </si>
  <si>
    <t xml:space="preserve">كرملي، من كرمل "أرض الحديقة" أحد سكان الكرمل، تهجئة أخرى لـ kar.mel ( क ặ Ẽ ẫ ẫ ẫ ẫ ẫ ẫ ẫ Ả) "كرمل" H3760)</t>
  </si>
  <si>
    <t> H3762</t>
  </si>
  <si>
    <t> כַּרְמְלִית</t>
  </si>
  <si>
    <t> كرميليت</t>
  </si>
  <si>
    <t> الكرملية، "أرض جنة" الكرمل 1) امرأة من سكان الكرمل 2) أبيجايل امرأة داود التي جاءت من الكرمل</t>
  </si>
  <si>
    <t> H3763</t>
  </si>
  <si>
    <t> ار</t>
  </si>
  <si>
    <t> شيران</t>
  </si>
  <si>
    <t xml:space="preserve"> رجل يعيش في زمن الآباء، ورد ذكره لأول مرة في تك 36: 26؛ ابن: ديشون (H1787)؛ شقيق: إشبان (هـ0790)، إيثران (هـ3506) وهمدان (هـ2533) § شيران = "قيثارة" أدومي، أحد أبناء ديشون الدوق الحوري.</t>
  </si>
  <si>
    <t> H3764</t>
  </si>
  <si>
    <t> כׇּרְסֵא</t>
  </si>
  <si>
    <t> عرش، كرسي ملكي آرامي من kis.se (κεësamîîà ": العرش" H3678)</t>
  </si>
  <si>
    <t> H3765</t>
  </si>
  <si>
    <t> ار</t>
  </si>
  <si>
    <t> لتمزيق</t>
  </si>
  <si>
    <t> (بيل) للتمزيق، والتخريب، والتمزيق</t>
  </si>
  <si>
    <t> H3766</t>
  </si>
  <si>
    <t> ار</t>
  </si>
  <si>
    <t>1) الانحناء ، الركوع ، الانحناء ، الانحناء ، الغرق على ركبتيه ، الركوع للراحة (للحيوانات) ، الركوع في الخشوع 1 أ) (القال) 1 أ 1) للانحناء 1 أ 2) للانحناء ، الجثم 1 أ 3) للانحناء لأسفل أكثر من 1 أ 4) للإمالة ، واتكئ 1 ب) (الهيبيل) للتسبب في الانحناء</t>
  </si>
  <si>
    <t> H3767</t>
  </si>
  <si>
    <t> ار</t>
  </si>
  <si>
    <t> H3768</t>
  </si>
  <si>
    <t> ار</t>
  </si>
  <si>
    <t> القطن أو الكتان الناعم</t>
  </si>
  <si>
    <t> H3769</t>
  </si>
  <si>
    <t> شروخ</t>
  </si>
  <si>
    <t> 1) (بيلبل) للدوران ، الرقص 1 أ) الدوران ، الرقص (النعت)</t>
  </si>
  <si>
    <t> H3770</t>
  </si>
  <si>
    <t> ار</t>
  </si>
  <si>
    <t> ح3771</t>
  </si>
  <si>
    <t> כַּרְשְׁנָא</t>
  </si>
  <si>
    <t> كارشينا</t>
  </si>
  <si>
    <t xml:space="preserve"> رجل يعيش في زمن السبي والعودة، مذكور فقط في Est 1:14 § كرشينا = "لامع" أحد أمراء فارس ومادي السبعة في عهد الملك أحشويروش</t>
  </si>
  <si>
    <t> H3772G</t>
  </si>
  <si>
    <t> الترجمة</t>
  </si>
  <si>
    <t> يقطع : يقطع</t>
  </si>
  <si>
    <t> قطع/سقط 1) قطع، قطع، قطع، قطع جزء من الجسم، قطع، إزالة، قتل، قطع عهد 1أ) (قال) 1a1) قطع 1a1a) لقطع جزء من الجسم، يقطع الرأس 1a2) ليقطع 1a3) ليقطع 1a4) ليقطع أو يقطع عهد 1b) (نيفال) 1b1) ليقطع 1b2) ليقطع 1b3) ليمضغ 1b4) ليقطع، يفشل 1c) (Pual) 1c1) ليقطع 1c2) ليقطع 1d) (Hiphil) 1d1) ليقطع 1d2) ليقطع، يدمر 1d3) ليقطع، يدمر 1d4) ليزيل 1d5) ليسمح بالهلاك 1هـ) (هفال) مقطوعة</t>
  </si>
  <si>
    <t> H3772H</t>
  </si>
  <si>
    <t> قطع : قطع (عهد)</t>
  </si>
  <si>
    <t> جعل (العهد) 1) لقطع، قطع، قطع، قطع جزء من الجسم، قطع، القضاء، قتل، قطع عهد 1A) (قال) 1A1) لقطع 1A1A) لقطع جزء من الجسم ، قطع رأس 1a2) لقطع 1a3) لقطع 1a4) لقطع أو قطع عهد 1b) (نيفال) 1b1) ليقطع 1b2) ليقطع 1b3) ليمضغ 1b4) ليقطع، يفشل 1c ) (Pual) 1c1) ليقطع 1c2) ليقطع 1d) (Hiphil) 1d1) ليقطع 1d2) ليقطع، يدمر 1d3) ليقطع، يدمر 1d4) ليزيل 1d5) ليسمح بـ يهلك 1هـ) (هوفال) مقطوعة</t>
  </si>
  <si>
    <t> H3772I</t>
  </si>
  <si>
    <t> يقطع : يقطع</t>
  </si>
  <si>
    <t> القضاء / التدمير 1) قطع، قطع، قطع، قطع جزء من الجسم، قطع، القضاء، قتل، قطع عهد 1أ) (قال) 1أ1) قطع 1أ1أ) لقطع جزء من الجسم، يقطع الرأس 1a2) ليقطع 1a3) ليقطع 1a4) ليقطع أو يقطع عهد 1b) (نيفال) 1b1) ليقطع 1b2) ليقطع 1b3) ليمضغ 1b4) ليقطع، يفشل 1c) (Pual) 1c1) ليقطع 1c2) ليقطع 1d) (Hiphil) 1d1) ليقطع 1d2) ليقطع، يدمر 1d3) ليقطع، يدمر 1d4) ليزيل 1d5) ليسمح بالهلاك 1هـ) (هفال) مقطوعة</t>
  </si>
  <si>
    <t> H3772J</t>
  </si>
  <si>
    <t> قطع : نقص</t>
  </si>
  <si>
    <t> نقص 1) قطع، قطع، قطع، قطع جزء من الجسم، قطع، القضاء، القتل، قطع عهد 1أ) (قال) 1a1) قطع 1a1a) قطع جزء من الجسم، قطع الرأس 1a2 ) لقطع 1a3) لقطع 1a4) لقطع أو قطع عهد 1b) (نيفال) 1b1) ليقطع 1b2) ليقطع 1b3) ليمضغ 1b4) ليقطع، يفشل 1c) (Pual ) 1c1) ليقطع 1c2) ليقطع 1d) (Hiphil) 1d1) ليقطع 1d2) ليقطع، يدمر 1d3) ليقطع، يدمر 1d4) ليزيل 1d5) ليسمح بالهلاك 1e) (هوفال) مقطوعة</t>
  </si>
  <si>
    <t> H3773</t>
  </si>
  <si>
    <t> الترجمة</t>
  </si>
  <si>
    <t> الحزم، الحزم المحفورة</t>
  </si>
  <si>
    <t> H3774G</t>
  </si>
  <si>
    <t> כְּרֵתִי</t>
  </si>
  <si>
    <t> تشيريثايت</t>
  </si>
  <si>
    <t> شخص ينحدر من كريث (؟)، ذكر لأول مرة في 1 صم 30: 14. الكريثيون = "الجلادون" 1) مجموعة من الجنود المرتزقة الأجانب الذين يعملون كحارس شخصي للملك داود؛ أيضا الجلادون 2) إما كريتيون أو فلسطينيون أصليون (بشكل عام)</t>
  </si>
  <si>
    <t> H3774H</t>
  </si>
  <si>
    <t>مجموعة، تم ذكرها لأول مرة في 2 صم 8: 18؛ وتُدعى أيضًا كاريت في 2 مل 11: 4، 19؛ يُسمى أيضًا: ka.ri (कباشري "Carite" H3746) § Cherethites = "الجلادون" 1) مجموعة من الجنود المرتزقة الأجانب الذين يعملون كحارس شخصي للملك داود؛ أيضا الجلادون 2) إما كريتيون أو فلسطينيون أصليون (بشكل عام)</t>
  </si>
  <si>
    <t> H3775</t>
  </si>
  <si>
    <t> د</t>
  </si>
  <si>
    <t> خروف، كبش صغير، خروف</t>
  </si>
  <si>
    <t> H3776</t>
  </si>
  <si>
    <t> اسم</t>
  </si>
  <si>
    <t> نعجة خروف، خروف، خروف</t>
  </si>
  <si>
    <t> H3777</t>
  </si>
  <si>
    <t> כֶּ֫שֶׂד</t>
  </si>
  <si>
    <t> تشيسيد</t>
  </si>
  <si>
    <t xml:space="preserve"> رجل يعيش في زمن البطاركة، لم يُذكر إلا في تك 22: 22؛ ابن: ناحور (H5152H) وملكة (H4435)؛ شقيق: عوص (H5780H)، بوز (H0938)، كيموئيل (H7055)، حزو (H2375)، بيلداش (H6394)، جدلاف (H3044) وبتوئيل (H1328A)؛ الأخ غير الشقيق لـ: طيبة (H2875)، جحام (H1514)، تاحش (H8477) ومعكة (H4601) § حيسد = "زيادة" الابن الرابع لناحور ابن أخ إبراهيم</t>
  </si>
  <si>
    <t> H3778</t>
  </si>
  <si>
    <t> طية</t>
  </si>
  <si>
    <t> الكلدانية</t>
  </si>
  <si>
    <t xml:space="preserve">§ الكلدانيون أو الكلدانيون = "كاسرو الكتل" 1) منطقة في بلاد ما بين النهرين السفلى المتاخمة للخليج الفارسي 2) سكان الكلدانيين، الذين يعيشون في أسفل نهري دجلة والفرات 3) أولئك الأشخاص الذين يعتبرون الأكثر حكمة في الأرض (بالتبعية)</t>
  </si>
  <si>
    <t> H3779</t>
  </si>
  <si>
    <t> ي</t>
  </si>
  <si>
    <t xml:space="preserve"> مجموعة من kas.di ( تأليف: الكلدانية = "كسارات الكتل" 1) منطقة في بلاد ما بين النهرين السفلى المتاخمة للخليج العربي 2) سكان الكلدانيين، الذين يعيشون في أسفل نهري دجلة والفرات 3) هؤلاء الأشخاص الذين يعتبرون أحكم في الأرض (بالامتداد)</t>
  </si>
  <si>
    <t> H3780</t>
  </si>
  <si>
    <t> כָּשָׂה</t>
  </si>
  <si>
    <t> يكون مشبع</t>
  </si>
  <si>
    <t> (قال) يشبع، يشبع من الطعام</t>
  </si>
  <si>
    <t> H3781</t>
  </si>
  <si>
    <t> طية</t>
  </si>
  <si>
    <t> H3782</t>
  </si>
  <si>
    <t> כָּשַׁל</t>
  </si>
  <si>
    <t>1) تتعثر ، تتأرجح ، تترنح 1 أ) (Qal) 1a1) لتتعثر 1a2) إلى 1b) (Niphal) 1b1) لتتعثر 1b2) تتعثر ، تكون ضعيفة 1C) (Hiphil) 1c1) تتسبب في التعثر ، جلب الإصابة أو الخراب إلى ، الإطاحة 1c2) لجعله ضعيفًا ، اجعل ضعيفًا 1d) (Hophal) لتتعثر 1e) (Piel) يغرق</t>
  </si>
  <si>
    <t> H3783</t>
  </si>
  <si>
    <t> כִּשָּׁלוֹן</t>
  </si>
  <si>
    <t> تعثر، سقوط، مصيبة</t>
  </si>
  <si>
    <t> H3784</t>
  </si>
  <si>
    <t> כָּשַׁף</t>
  </si>
  <si>
    <t> لممارسة السحر</t>
  </si>
  <si>
    <t> 1) (بيل) لممارسة السحر أو الشعوذة ، استخدم السحر 1 أ) الساحر ، المشعوذة (النعت)</t>
  </si>
  <si>
    <t> H3785</t>
  </si>
  <si>
    <t> כֶּ֫שֶׁף</t>
  </si>
  <si>
    <t> السحر والشعوذة</t>
  </si>
  <si>
    <t> H3786</t>
  </si>
  <si>
    <t> כַּשָּׁף</t>
  </si>
  <si>
    <t> H3787</t>
  </si>
  <si>
    <t> ار</t>
  </si>
  <si>
    <t> كي تنجح</t>
  </si>
  <si>
    <t> 1) للنجاح ، من فضلك ، كن مناسبًا ، كن مناسبًا ، كن مفيدًا ، كن على صواب ولائق مع 1 أ) (Qal) لإرضاء ، كن مناسبًا 1 ب) (Hiphil) لتحقيق النجاح</t>
  </si>
  <si>
    <t> H3788</t>
  </si>
  <si>
    <t> ملف</t>
  </si>
  <si>
    <t> 1) النجاح ، المهارة ، الربح 1 أ) المهارة 1 ب) النجاح ، الربح</t>
  </si>
  <si>
    <t> H3789</t>
  </si>
  <si>
    <t> כָּתַב</t>
  </si>
  <si>
    <t>1) للكتابة والتسجيل والتسجيل 1a) (Qal) 1a1) للكتابة والنقش والنقش والكتابة والكتابة على 1a2) للكتابة والوصف الكتابي 1a3) للتسجيل والتسجيل والتسجيل 1a4) للمرسوم 1b) (نيفال) 1b1) ليتم كتابته 1b2) ليتم كتابته، يتم تسجيله، يتم تسجيله 1ج) (Piel) لمواصلة كتابة المعادل الآرامي: ke.tav (क् а в، "للكتابة" H3790)</t>
  </si>
  <si>
    <t> H3790</t>
  </si>
  <si>
    <t> כְּתַב</t>
  </si>
  <si>
    <t> 1) أن تكتب 1 أ) (بال) لتكتب وتكتب</t>
  </si>
  <si>
    <t> H3791</t>
  </si>
  <si>
    <t> כְּתָב</t>
  </si>
  <si>
    <t> 1) كتابة، مستند، مرسوم 1أ) سجل، التحاق، سجل 1ب) طريقة الكتابة، الشخصية، الحرف 1ج) خطاب، وثيقة، كتابة 1د) مرسوم مكتوب 1د1) التشريع الملكي 1د2) السلطة الإلهية المعادل الآرامي: ke.tav ( क а а т т в "نقش" H3792)</t>
  </si>
  <si>
    <t> H3792</t>
  </si>
  <si>
    <t> 1) كتابة 1 أ) كتابة ، نقش 1 ب) مرسوم مكتوب ، شرط كتابي</t>
  </si>
  <si>
    <t> H3793</t>
  </si>
  <si>
    <t> כְּתֹ֫בֶת</t>
  </si>
  <si>
    <t> بصمة</t>
  </si>
  <si>
    <t> 1) انطباع ، نقش ، علامة 1 أ) في الجسد ، ربما وشم</t>
  </si>
  <si>
    <t> H3794G</t>
  </si>
  <si>
    <t> כִּתִּי</t>
  </si>
  <si>
    <t>كتيم</t>
  </si>
  <si>
    <t> شخص ينحدر من كتيم من اليونانيين، تم ذكره لأول مرة في تك 10: 4؛ ينحدر من جاوان (H3120)؛ مع إليشا (هـ0473)، ترشيش (هـ8659) ودودانيم (هـ1721) § كتيم أو كتيم = "المدمرون" 1) مصطلح عام لجميع سكان جزر البحر الأبيض المتوسط 2) أحفاد ياوان، ابن يافث وحفيد نوح</t>
  </si>
  <si>
    <t> H3794H</t>
  </si>
  <si>
    <t xml:space="preserve"> § كتيم أو كتيم = "الكدمات" مصطلح عام لجميع سكان جزر البحر الأبيض المتوسط</t>
  </si>
  <si>
    <t> H3795</t>
  </si>
  <si>
    <t> כָּתִית</t>
  </si>
  <si>
    <t> للضرب</t>
  </si>
  <si>
    <t> 1) زيت الزيتون المخفوق ، النقي ، الناعم (بمدافع الهاون) ، المكلف 1 أ)</t>
  </si>
  <si>
    <t> H3796</t>
  </si>
  <si>
    <t> כֹּ֫תֶל</t>
  </si>
  <si>
    <t> جدار (المنزل) المعادل الآرامي: ke.tal (κëἐặल "جدار" H3797)</t>
  </si>
  <si>
    <t> H3797</t>
  </si>
  <si>
    <t> כְּתַל</t>
  </si>
  <si>
    <t> جدار آرامي لـ ko.tel ( क а эт а т а л "حائط" H3796)</t>
  </si>
  <si>
    <t> H3798</t>
  </si>
  <si>
    <t> כִּתְלִישׁ</t>
  </si>
  <si>
    <t> تشيتليش</t>
  </si>
  <si>
    <t xml:space="preserve"> إحدى مدن سهل يهوذا</t>
  </si>
  <si>
    <t> H3799</t>
  </si>
  <si>
    <t> כָּתַם</t>
  </si>
  <si>
    <t> تكون ملطخة</t>
  </si>
  <si>
    <t>(نيفال) يتنجس ويتنجس ويتنجس</t>
  </si>
  <si>
    <t> H3800</t>
  </si>
  <si>
    <t> כֶּ֫תֶם</t>
  </si>
  <si>
    <t> الذهب، الذهب الخالص</t>
  </si>
  <si>
    <t> H3801</t>
  </si>
  <si>
    <t> כֻּתֹּ֫נֶת</t>
  </si>
  <si>
    <t> 1) سترة ، ملابس تحتية 1 أ) ثوب طويل يشبه القميص عادة من الكتان</t>
  </si>
  <si>
    <t> H3802</t>
  </si>
  <si>
    <t> כָּתֵף</t>
  </si>
  <si>
    <t> 1) الكتف ، الكتف ، الكتف ، الجانب ، المنحدر 1 أ) الكتف ، الكتف (للرجل) 1 ب) الكتف ، الكتف (للحيوانات) 1 ج) الجانب ، المنحدر (الجبل) 1 د) الدعامات (المرحضة)</t>
  </si>
  <si>
    <t> H3803</t>
  </si>
  <si>
    <t> כָּתַר</t>
  </si>
  <si>
    <t> 1) لإحاطة 1 أ) (بيل) لتطويق 1 ب) (هيفيل) لتطويقها</t>
  </si>
  <si>
    <t> H3804</t>
  </si>
  <si>
    <t> כֶּ֫תֶר</t>
  </si>
  <si>
    <t> H3805</t>
  </si>
  <si>
    <t> כֹּתֶ֫רֶת</t>
  </si>
  <si>
    <t> تاج رأس المال، رأس مال عمود</t>
  </si>
  <si>
    <t> H3806</t>
  </si>
  <si>
    <t> כָּתַשׁ</t>
  </si>
  <si>
    <t> للجنيه</t>
  </si>
  <si>
    <t> (قال) للرطل، خلط بالدق، رطل ناعم، نهيق</t>
  </si>
  <si>
    <t> H3807</t>
  </si>
  <si>
    <t> כָּתַת</t>
  </si>
  <si>
    <t>1) للضرب ، والسحق عن طريق الضرب ، والسحق إلى قطع ، والسحق الناعم 1 أ) (Qal) 1a1) للتغلب على أو سحق 1a2) للضرب ، وطرق 1b) (Piel) 1b1) للتغلب على أو سحق 1b2 جيدًا) للضرب ، مطرقة 1 ج) (بوال) للضرب 1 د) (الهيفيل) للضرب على شكل قطع ، تحطيم 1 هـ) (هوفال) للضرب والسحق</t>
  </si>
  <si>
    <t> H3808</t>
  </si>
  <si>
    <t> לֹא</t>
  </si>
  <si>
    <t> 1) لا، لا 1أ) ليس (مع الفعل المحظور المطلق) 1ب) ليس (مع نفي المعدّل) 1ج) لا شيء (المضمون) 1د) بدون (مع الجسيم) 1هـ) قبل (الزمن) المعادل الآرامي: la ( л е а) "لا" H3809)</t>
  </si>
  <si>
    <t> H3809</t>
  </si>
  <si>
    <t> לָא</t>
  </si>
  <si>
    <t> لا، لا، لا شيء الآرامية لو ( ṁ "ليس" H3808)</t>
  </si>
  <si>
    <t> H3810</t>
  </si>
  <si>
    <t> לֹא דְבָר</t>
  </si>
  <si>
    <t> لو ديبار</t>
  </si>
  <si>
    <t xml:space="preserve"> Lo-debar = "ليس مرعى" بلدة في منسى في جلعاد شرقي نهر الأردن تُسمى أيضًا: lied.vir (ᴴᴴᴰᴺᴺᴺᴇ "دبير" H1688B)</t>
  </si>
  <si>
    <t> H3811</t>
  </si>
  <si>
    <t> رد</t>
  </si>
  <si>
    <t> كن متعب</t>
  </si>
  <si>
    <t>1) أن تتعب ، تنفد صبرًا ، تحزن ، تشعر بالإهانة.</t>
  </si>
  <si>
    <t> H3812</t>
  </si>
  <si>
    <t> رد</t>
  </si>
  <si>
    <t> ليا</t>
  </si>
  <si>
    <t xml:space="preserve"> امرأة تعيش في زمن الآباء، ورد ذكرها لأول مرة في تك 29: 16؛ ابنة: لابان (H3837A)؛ أخت: راحيل (H7354)؛ متزوج من إسرائيل (H3478)؛ أم: رأوبين (H7205)، شمعون (H8095)، لاوي (H3878)، يهوذا (H3063)، يساكر (H3485)، زبولون (H2074) ودينا (H1783) § ليا = "مرهقة" ابنة لابان، الزوجة الأولى يعقوب وأم رأوبين وشمعون ولاوي ويهوذا ويساكر وزبولون ودينا</t>
  </si>
  <si>
    <t> H3813</t>
  </si>
  <si>
    <t> جيد</t>
  </si>
  <si>
    <t> H3814</t>
  </si>
  <si>
    <t> جيد</t>
  </si>
  <si>
    <t> سر</t>
  </si>
  <si>
    <t> 1) السرية ، الغموض 1 أ) السرية ، سرًا 1 ب) الغموض ، السحر</t>
  </si>
  <si>
    <t> H3815</t>
  </si>
  <si>
    <t> شكرا جزيلا</t>
  </si>
  <si>
    <t> لايل</t>
  </si>
  <si>
    <t xml:space="preserve">رجل يعيش في زمن مصر والبرية، مذكور فقط في عدد ٣: ٢٤؛ والد: ألياساف (H0460H) § لايل = "ينتمي إلى الله" وهو لاوي، والد ألياساف ومن نسل جرشون</t>
  </si>
  <si>
    <t> H3816</t>
  </si>
  <si>
    <t> شكرا</t>
  </si>
  <si>
    <t> شعب، أمة</t>
  </si>
  <si>
    <t> H3817</t>
  </si>
  <si>
    <t> شكرا</t>
  </si>
  <si>
    <t> لوميم</t>
  </si>
  <si>
    <t xml:space="preserve"> ينحدر الناس من لئيم (؟) البطاركة، المذكورين فقط في تك 25: 3؛ ينحدر من ددان (H1719C)؛ مع أشوريم (H0805A) وليتوشيم (H3912) § لئوميم = "شعوب" ابن ددان وحفيد يقشان</t>
  </si>
  <si>
    <t> H3818</t>
  </si>
  <si>
    <t> لا يوجد</t>
  </si>
  <si>
    <t> ليس شعبي</t>
  </si>
  <si>
    <t xml:space="preserve"> رجل يعيش في زمن الملكية المنقسمة، مذكور فقط في هو ١: ٩؛ ابن: هوشع (H1954J) وجومر (H1586H)؛ شقيق: يزرعيل (H3157K)، لو-رحامة (H3819) § Lo-ammi = "ليس شعبي" اسم رمزي أطلقه النبي هوشع على ابنه الثاني من جومر</t>
  </si>
  <si>
    <t> H3819</t>
  </si>
  <si>
    <t> לֹא רֻחָ֫מָה</t>
  </si>
  <si>
    <t> لا رحمة</t>
  </si>
  <si>
    <t xml:space="preserve">امرأة تعيش في زمن الملكية المنقسمة، مذكورة لأول مرة في هو ١: ٦؛ ابنة: هوشع (H1954J) وجومر (H1586H)؛ sister of: Jezreel (H3157K), Lo-ammi lo am.mi (לֹא עַמִּי "Not My People" H3818)) § Lo-ruhamah = "no mercy" (Pual) symbolic name given by the prophet Hosea to his daughter</t>
  </si>
  <si>
    <t> H3820A</t>
  </si>
  <si>
    <t> د</t>
  </si>
  <si>
    <t> 1) الإنسان الداخلي ، العقل ، الإرادة ، القلب ، الفهم 1 أ) الجزء الداخلي ، الوسط 1 أ 1) وسط (الأشياء) 1 أ 2) قلب (الإنسان) 1 أ 3) الروح ، قلب (الإنسان) 1 أ 4) العقل ، المعرفة ، التفكير ، التفكير ، الذاكرة 1 أ 5) الميل ، القرار ، العزيمة (الإرادة) 1 أ 6) الضمير 1 أ 7) القلب (الشخصية الأخلاقية) 1 أ 8) كمقعد للشهيات 1 أ 9) كمقعد للعواطف والمشاعر 1 أ 10) كمقعد للشجاعة</t>
  </si>
  <si>
    <t> H3820B</t>
  </si>
  <si>
    <t> ليب</t>
  </si>
  <si>
    <t xml:space="preserve"> § Leb- = "قلب" (ربما اسم غامض لبابل من قبل اتباش)</t>
  </si>
  <si>
    <t> H3821</t>
  </si>
  <si>
    <t> القلب، العقل الآرامية ليف ( ᵬ "قلب" H3820A)</t>
  </si>
  <si>
    <t> H3822</t>
  </si>
  <si>
    <t> المجال</t>
  </si>
  <si>
    <t> ليباوث</t>
  </si>
  <si>
    <t xml:space="preserve">§ لباوت = "شاهد" مدينة في جنوب يهوذا</t>
  </si>
  <si>
    <t> H3823A</t>
  </si>
  <si>
    <t> بوصلة</t>
  </si>
  <si>
    <t> 1) أن تسحر ، تصبح أذكى ، تكتسب عقل 1 أ) (Niphal) تتشجع ، تصبح متحمسة ، تصبح ذكية 1 ب) (بيل) لتفتن القلب ، تشجع ، تجعل القلب ينبض بشكل أسرع</t>
  </si>
  <si>
    <t> H3823B</t>
  </si>
  <si>
    <t> بوصلة</t>
  </si>
  <si>
    <t> (بيل) لصنع الكعك، خبز الكعك، طبخ الخبز</t>
  </si>
  <si>
    <t> H3824</t>
  </si>
  <si>
    <t> بوصلة</t>
  </si>
  <si>
    <t> 1) الإنسان الداخلي، العقل، الإرادة، القلب، الروح، الفهم 1أ) الجزء الداخلي، الوسط 1أ1) الوسط (الأشياء) 1أ2) القلب (الإنسان) 1أ3) الروح، القلب (الإنسان) 1أ4) العقل، المعرفة، التفكير ، التفكير والذاكرة 1a5) الميل والقرار والتصميم (الإرادة) 1a6) الضمير 1a7) القلب (الشخصية الأخلاقية) 1a8) كمقر للشهوات 1a9) كمقر للعواطف والعواطف 1a10) كمقر للشجاعة المعادل الآرامي: لو .vav ( лав "قلب" H3825)</t>
  </si>
  <si>
    <t> H3825</t>
  </si>
  <si>
    <t> جيد</t>
  </si>
  <si>
    <t> heart, mind Aramaic of le.vav (לֵבָב "heart" H3824)</t>
  </si>
  <si>
    <t> H3826</t>
  </si>
  <si>
    <t> شكرا</t>
  </si>
  <si>
    <t> H3827</t>
  </si>
  <si>
    <t> شكرا</t>
  </si>
  <si>
    <t>1) لهب 2) طرف السلاح ، نقطة ، رأس رمح</t>
  </si>
  <si>
    <t> H3828</t>
  </si>
  <si>
    <t> شكرا</t>
  </si>
  <si>
    <t> 1) اللبان 1 أ) راتنج أبيض محترق كبخور عطري 1 أ 1) احتفالي 1 أ 2) شخصيًا 1 أ 3) يستخدم في تركيب البخور المقدس</t>
  </si>
  <si>
    <t> H3829</t>
  </si>
  <si>
    <t> شكرا</t>
  </si>
  <si>
    <t> لبونة</t>
  </si>
  <si>
    <t xml:space="preserve"> § لبونة = "اللبان" بلدة في أفرايم على بعد 3 أميال (5 كم) غرب شمال غرب شيلوه</t>
  </si>
  <si>
    <t> H3830</t>
  </si>
  <si>
    <t> شكرا</t>
  </si>
  <si>
    <t> ملابس، لباس، لباس، لباس آرامي المعادل: le.vush (Ảẫẫ Ảẫ ẫẫ ẫ ẫẫ) "الملابس" H3831)</t>
  </si>
  <si>
    <t> H3831</t>
  </si>
  <si>
    <t> garment, clothing Aramaic of le.vush (לְבוּשׁ "clothing" H3830)</t>
  </si>
  <si>
    <t> H3832</t>
  </si>
  <si>
    <t> جيد</t>
  </si>
  <si>
    <t> 1) رمي أرضًا ، ودفعها أرضًا ، ودفعها بعيدًا ، ودفعها بعيدًا 1 أ) (نيفال) ليتم دفعها ، ودفعها بعيدًا ، وإلقاءها ، وطرحها جانبًا</t>
  </si>
  <si>
    <t> H3833A</t>
  </si>
  <si>
    <t> جيد</t>
  </si>
  <si>
    <t> H3833B</t>
  </si>
  <si>
    <t> شكرا</t>
  </si>
  <si>
    <t> لبؤة تهجئة أخرى لـ la.vi ( إسرائيل "أسد" H3833C)</t>
  </si>
  <si>
    <t> H3833C</t>
  </si>
  <si>
    <t> شكرا</t>
  </si>
  <si>
    <t>lion Also means: le.viy.ya (לְבִיָּא "lioness" H3833B)</t>
  </si>
  <si>
    <t> H3834</t>
  </si>
  <si>
    <t> לְבִבָה</t>
  </si>
  <si>
    <t> كيك</t>
  </si>
  <si>
    <t> الكعك والخبز</t>
  </si>
  <si>
    <t> H3835A</t>
  </si>
  <si>
    <t> د</t>
  </si>
  <si>
    <t> 1) أن تكون أبيض 1 أ) (هيفيل) 1 أ 1) لتجعلها بيضاء ، وتصبح بيضاء ، وتنقي 1 أ 2) لإظهار البياض ، وتنمو بيضاء 1 ب) (هيثبايل) لتصبح بيضاء ، وتنقيتها (أخلاقية)</t>
  </si>
  <si>
    <t> H3835B</t>
  </si>
  <si>
    <t> د</t>
  </si>
  <si>
    <t> (قال) لصنع الطوب</t>
  </si>
  <si>
    <t> H3836</t>
  </si>
  <si>
    <t> د</t>
  </si>
  <si>
    <t> H3837A</t>
  </si>
  <si>
    <t> لبن</t>
  </si>
  <si>
    <t> رجل يعيش في زمن الآباء، ورد ذكره لأول مرة في تك 24: 29؛ ابن: بتوئيل (H1328A)؛ شقيق: رفقة (H7259)؛ والد: راحيل (H7354) وليئة (H3812) § لابان = "الأبيض" ابن بتوئيل، شقيق رفقة، وأبو ليا وراحيل</t>
  </si>
  <si>
    <t> H3837B</t>
  </si>
  <si>
    <t xml:space="preserve"> § لابان = "أبيض" معسكر برية لبني إسرائيل</t>
  </si>
  <si>
    <t> H3838</t>
  </si>
  <si>
    <t> לְבָנָא</t>
  </si>
  <si>
    <t> لبنة</t>
  </si>
  <si>
    <t xml:space="preserve">رجل يعيش في زمن السبي والعودة، ورد ذكره لأول مرة في عز 2: 45؛ وتسمى أيضًا "ليبانا" في نحميا 7:48؛ § Lebanah أو Lebana = "القمر الأبيض" رئيس عائلة من المنفيين الذين عادوا مع زربابل</t>
  </si>
  <si>
    <t> H3839</t>
  </si>
  <si>
    <t> اسم</t>
  </si>
  <si>
    <t> حور</t>
  </si>
  <si>
    <t> 1) حور ، حور أبيض 1 أ) شجرة تنضح بصمغ أبيض حليبي</t>
  </si>
  <si>
    <t> H3840</t>
  </si>
  <si>
    <t> اسم</t>
  </si>
  <si>
    <t> قالب طوب</t>
  </si>
  <si>
    <t> بلاط، رصيف، قرميد معنى فرعي لكلمة le.ve.nah ( лебанда "قرميد" H3843)</t>
  </si>
  <si>
    <t> H3841G</t>
  </si>
  <si>
    <t> لبنة</t>
  </si>
  <si>
    <t xml:space="preserve"> § لبنة = "الرصيف" محطة بين سيناء وقادش إسرائيل أثناء تجوالهم في البرية</t>
  </si>
  <si>
    <t> H3841H</t>
  </si>
  <si>
    <t xml:space="preserve"> § لبنة = "رصيف" مدينة ملكية للكنعانيين في الجنوب الغربي استولى عليها يشوع. خصصت ليهوذا وجعلت مدينة لاويين</t>
  </si>
  <si>
    <t> H3842</t>
  </si>
  <si>
    <t> اسم</t>
  </si>
  <si>
    <t> القمر (باللون الأبيض)</t>
  </si>
  <si>
    <t> H3843</t>
  </si>
  <si>
    <t> اسم</t>
  </si>
  <si>
    <t> 1) tile, brick 1a) brick 1b) tile 1c) pavement Also spelled: liv.nah (לִבְנָה "brick" H3840)</t>
  </si>
  <si>
    <t> H3844G</t>
  </si>
  <si>
    <t>المجال</t>
  </si>
  <si>
    <t> لبنان</t>
  </si>
  <si>
    <t xml:space="preserve"> § لبنان = "البياض" سلسلة جبال مشجرة على الحدود الشمالية لإسرائيل</t>
  </si>
  <si>
    <t> H3844H</t>
  </si>
  <si>
    <t> (جبل) لبنان</t>
  </si>
  <si>
    <t> H3844I</t>
  </si>
  <si>
    <t> (وادي) لبنان</t>
  </si>
  <si>
    <t xml:space="preserve"> مقترنة بـ biq.ah (Baiq.ah "وادي" H1237I) § لبنان = "البياض" سلسلة جبال مشجرة على الحدود الشمالية لإسرائيل</t>
  </si>
  <si>
    <t> H3844J</t>
  </si>
  <si>
    <t> (بيت الغابة) لبنان</t>
  </si>
  <si>
    <t xml:space="preserve"> Combined with ba.yit (בַּ֫יִת "House" H1004K) § Lebanon = "whiteness" a wooded mountain range on the northern border of Israel</t>
  </si>
  <si>
    <t> H3845G</t>
  </si>
  <si>
    <t> مسعود</t>
  </si>
  <si>
    <t> لبني</t>
  </si>
  <si>
    <t> رجل من سبط لاوي عاش في زمن مصر والبرية، ورد ذكره لأول مرة في خروج ٦: ١٧؛ ابن: غيرشون (H1648)؛ شقيق: شمعي (H8096)؛ والد: يحث (H3189H)، لادان (H3936I)، شمعي (H8096W)؛ ويُدعى أيضًا يحث في ١ أخبار ٦:٤٣؛ لادان (طبعة الملك جيمس: لادان) في ١ اخ ٢٣: ٧، ٩؛ 26.21؛ § لبني = "الأبيض" الابن الأكبر لجرشون وحفيد لاوي</t>
  </si>
  <si>
    <t>H3845H</t>
  </si>
  <si>
    <t> رجل من سبط لاوي عاش في زمن مصر والبرية، ورد ذكره فقط في ١ اخ ٦:٢٩؛ ابن: محلي (ح4249)؛ شقيق: العازار (H0499J) وكيش (H7027H)؛ والد: شمعي (H8096M) § لبني = "أبيض" الابن الأكبر لجرشون وحفيد لاوي</t>
  </si>
  <si>
    <t> H3846</t>
  </si>
  <si>
    <t> لبنيت</t>
  </si>
  <si>
    <t xml:space="preserve"> شخص من نسل لبني، وهو رجل من سبط لاوي عاش في زمن مصر والبرية، وقد ورد ذكره لأول مرة في خروج 6: 17؛ ابن: غيرشون (H1648)؛ شقيق: شمعي (H8096)؛ والد: يحث (H3189H)، لادان (H3936I)، شمعي (H8096W)؛ ويُدعى أيضًا يحث في ١ أخبار ٦:٤٣؛ لادان (طبعة الملك جيمس: لادان) في ١ اخ ٢٣: ٧، ٩؛ 26.21؛ مجموعة liv.ni ( lemni "Libni" H3845) § Libnites، من Libni "الأبيض" أحفاد لبني</t>
  </si>
  <si>
    <t> H3847</t>
  </si>
  <si>
    <t> د</t>
  </si>
  <si>
    <t>1) يلبس، يلبس، يلبس، يلبس، يلبس 1أ) (قال) 1أ1) يلبس، يلبس، يلبس 1أ2) يلبس، يلبس (شكل) 1ب) (بوال) ل يكون بكامل ملابسه 1ج) (هيفيل) يلبس، يلبس، يلبس ما يعادل الآرامية: le.vash (ẫẫ ẫ ẫ ẫ "يلبس" H3848)</t>
  </si>
  <si>
    <t> H3848</t>
  </si>
  <si>
    <t> د</t>
  </si>
  <si>
    <t> 1) أن يلبس 1 أ) (بال) أن يلبس 1 ب) (آفيل) لكي يكسو شخص ما</t>
  </si>
  <si>
    <t> H3849</t>
  </si>
  <si>
    <t> לֹג</t>
  </si>
  <si>
    <t> سجل</t>
  </si>
  <si>
    <t> 1) log 1a) مقياس سائل يساوي حوالي نصف لتر</t>
  </si>
  <si>
    <t> H3850</t>
  </si>
  <si>
    <t> إلى</t>
  </si>
  <si>
    <t> اللد</t>
  </si>
  <si>
    <t xml:space="preserve"> اللد = "المتاعب" مدينة تبعد حوالي 11 ميلاً (17 كم) جنوب شرق يافا في سهل شارون في أراضي بنيامين وتسمى أيضًا: لودا (Λύδδα "Lydda" G3069)</t>
  </si>
  <si>
    <t> H3851</t>
  </si>
  <si>
    <t> شكرا</t>
  </si>
  <si>
    <t> 1) لهب ، شفرة 1 أ) لهب 1 ب) نقطة وميض الرمح أو نصل السيف</t>
  </si>
  <si>
    <t> H3852</t>
  </si>
  <si>
    <t> شكرا</t>
  </si>
  <si>
    <t> H3853</t>
  </si>
  <si>
    <t> شكرا</t>
  </si>
  <si>
    <t> لهبيم</t>
  </si>
  <si>
    <t xml:space="preserve">الناس ينحدرون من مصر (H4714)، المذكورة لأول مرة في تك 10:13؛ مع لوديم (ه3866)، عناميم (ه6047)، نفتوحيم (ه5320)، فتروسيم (ه6625)، كسلوحيم (ه3695) وكفتوريم (ه3732) § لهابيم = "لهيب" قبيلة مصرية تنحدر من مصرايم.</t>
  </si>
  <si>
    <t> H3854</t>
  </si>
  <si>
    <t> شكرا</t>
  </si>
  <si>
    <t> يذاكر</t>
  </si>
  <si>
    <t> دراسة، دراسة، التفاني في الدراسة</t>
  </si>
  <si>
    <t> H3855</t>
  </si>
  <si>
    <t> شكرا</t>
  </si>
  <si>
    <t> لحد</t>
  </si>
  <si>
    <t xml:space="preserve"> رجل من سبط يهوذا عاش في زمن الملكية المنقسمة، ورد ذكره فقط في 1 أي 4: 2؛ ابن: جحث (ح3189)؛ شقيق: أحوماي (H0267) § لحد = "ظلم" ابن يحث من نسل يهوذا</t>
  </si>
  <si>
    <t> H3856A</t>
  </si>
  <si>
    <t> النسخة</t>
  </si>
  <si>
    <t> (قال) ليذبل ويغمى عليه</t>
  </si>
  <si>
    <t> H3856B</t>
  </si>
  <si>
    <t> شكرا</t>
  </si>
  <si>
    <t> 1) لتدهش ، جفل 1 أ) (Hithpalpel) مجنون (SUB)</t>
  </si>
  <si>
    <t> H3857</t>
  </si>
  <si>
    <t> לָהַט</t>
  </si>
  <si>
    <t> 1) حرق ، حريق ، حرق ، أوقد ، حريق ، لهب 1 أ) (Qal) ملتهب (النعت) 1 ب) (بيل) ليحرق ، يحرق ، يشتعل</t>
  </si>
  <si>
    <t> H3858</t>
  </si>
  <si>
    <t> לַ֫הַט</t>
  </si>
  <si>
    <t> لهب (سيف ملائكي)</t>
  </si>
  <si>
    <t> H3859</t>
  </si>
  <si>
    <t> לָהַם</t>
  </si>
  <si>
    <t>1) تبتلع بشراهة 1 أ) (Hithpael) لتبتلع</t>
  </si>
  <si>
    <t> H3860</t>
  </si>
  <si>
    <t> لذلك على هذا الحساب</t>
  </si>
  <si>
    <t> H3861</t>
  </si>
  <si>
    <t> 1) لذلك 2) باستثناء ، ولكن 2 أ) باستثناء (مع السالب) 2 ب) ولكن</t>
  </si>
  <si>
    <t> H3862</t>
  </si>
  <si>
    <t> النسخة</t>
  </si>
  <si>
    <t> شركة، مجموعة، فرقة</t>
  </si>
  <si>
    <t> ح3863</t>
  </si>
  <si>
    <t> לוּ</t>
  </si>
  <si>
    <t> 1) إذا ، أوه هذا! ، إلا إذا! 1 أ) إذا (حالة غير محتملة) 1 ب) فقط !، أوه هذا!</t>
  </si>
  <si>
    <t> H3864</t>
  </si>
  <si>
    <t> دج</t>
  </si>
  <si>
    <t> ليبي</t>
  </si>
  <si>
    <t xml:space="preserve"> § الليبيون = "فارغو القلوب ( رج: دا 11:43 ) أو مكتئبون ( را 46:9 ) شعب شمال إفريقية غرب مصر</t>
  </si>
  <si>
    <t> ح3865</t>
  </si>
  <si>
    <t> לוּד</t>
  </si>
  <si>
    <t> لود</t>
  </si>
  <si>
    <t xml:space="preserve"> رجل يعيش في زمن الآباء، ورد ذكره لأول مرة في تك 10: 22؛ ابن: سام (ح8035)؛ شقيق: آشور (H0804H)، عيلام (H5867C)، أرفخشاد (H0775) وآرام (H0758) يُسمى أيضًا: lu.di (лоди "Lydian" H3866H) § Lud أو Lydia = "فتنة" 1) الابن الرابع المدرج سام والسلف المفترض لليديين ن باتر 2) من نسل لود بن سام الذي استقر في شمال أفريقيا</t>
  </si>
  <si>
    <t>H3866G</t>
  </si>
  <si>
    <t> לוּדִי</t>
  </si>
  <si>
    <t> لوديت</t>
  </si>
  <si>
    <t> شخص ينحدر من مصر (H4714)، تم ذكره لأول مرة في تك 10: 13؛ مع عناميم (ه6047)، لهابيم (ه3853)، نفتوحيم (ه5320)، فتروسيم (ه6625)، كسلوحيم (ه3695) وكفتوريم (ه3732) § لوديم أو ليديون = "إلى الشعلات: المخاض" أحفاد لود بن شيم</t>
  </si>
  <si>
    <t> H3866H</t>
  </si>
  <si>
    <t> ليديان</t>
  </si>
  <si>
    <t> أحد من نسل لود، وهو رجل عاش في زمن البطاركة، ورد ذكره لأول مرة في تك 10: 22؛ ابن: سام (ح8035)؛ شقيق: آشور (H0804H)، عيلام (H5867C)، أرفخشاد (H0775) وآرام (H0758) مجموعة من اللد (лодim "Lud" H3865) § لوديم أو الليديين = "إلى الشعلات: المخاض" من نسل لود الابن من شيم</t>
  </si>
  <si>
    <t> H3867A</t>
  </si>
  <si>
    <t> الصورة</t>
  </si>
  <si>
    <t> 1) للانضمام ، الانضمام 1 أ) (Qal) للانضمام ، الانضمام ، الحضور 1 ب) (Niphal) للانضمام إلى ، الانضمام إلى</t>
  </si>
  <si>
    <t> H3867B</t>
  </si>
  <si>
    <t> يستلف</t>
  </si>
  <si>
    <t> 1) الاقتراض والإقراض 1 أ) (Qal) لاقتراض 1b) (Hiphil) للتسبب في الاقتراض أو الإقراض</t>
  </si>
  <si>
    <t> H3868</t>
  </si>
  <si>
    <t> سهل</t>
  </si>
  <si>
    <t>كن مخادعا</t>
  </si>
  <si>
    <t> 1) للمغادرة ، اقلب 1 أ) (Qal) لتغادر 1b) (Niphal) 1b1) لتذهب بشكل خاطئ ، اذهب ملتوية 1b2) مخادع ، منحرف (فاعلية) 1c) (Hiphil) 1c1) لتضيع من العرض 1c2) إلى تصبح ملتوية</t>
  </si>
  <si>
    <t> H3869</t>
  </si>
  <si>
    <t> لوز</t>
  </si>
  <si>
    <t> شجرة اللوز، خشب اللوز</t>
  </si>
  <si>
    <t> H3870G</t>
  </si>
  <si>
    <t> لوز</t>
  </si>
  <si>
    <t xml:space="preserve"> § لوز = "شجرة اللوز" اسم بلدة في بلاد الحثيين</t>
  </si>
  <si>
    <t> H3870H</t>
  </si>
  <si>
    <t> Luz = "almond tree" the early name of Bethel and probably the name of the town in close proximity to the actual location of the altar and pillar of Jacob Another name of bet-el (בֵּֽיתְ־אֵל "Bethel" H1008G)</t>
  </si>
  <si>
    <t> H3871</t>
  </si>
  <si>
    <t> شكرا</t>
  </si>
  <si>
    <t> 1) لوح ، لوح ، لوح ، لوح 1 أ) أقراص (من الحجر) 1 ب) ألواح (من الخشب) 1 ج) لوح (من المعدن)</t>
  </si>
  <si>
    <t> H3872</t>
  </si>
  <si>
    <t> جديد</t>
  </si>
  <si>
    <t> لوهيث</t>
  </si>
  <si>
    <t xml:space="preserve"> § لوحيث = "ألواح" مدينة موآب جنوب نهر أرنون</t>
  </si>
  <si>
    <t> H3873</t>
  </si>
  <si>
    <t> طباعة</t>
  </si>
  <si>
    <t> هلوهيش</t>
  </si>
  <si>
    <t xml:space="preserve">رجل عاش في زمن السبي والعودة، ورد ذكره لأول مرة في نحميا ٣: ١٢؛ والد: شلوم (H7967Q) § هلوهيش = "الهامس" والد أحد رؤساء أورشليم بعد السبي الذي ختم العهد مع نحميا</t>
  </si>
  <si>
    <t> H3874</t>
  </si>
  <si>
    <t> לוּט</t>
  </si>
  <si>
    <t> 1) لفها بإحكام أو بإحكام ، قم بلفها ، قم بلفها 1 أ) (قل) لفها بإحكام 1 ب) (هيفيل) لتغليفها ، لفها</t>
  </si>
  <si>
    <t> H3875</t>
  </si>
  <si>
    <t> לוֹט</t>
  </si>
  <si>
    <t> غطاء، مظروف</t>
  </si>
  <si>
    <t> ح3876</t>
  </si>
  <si>
    <t xml:space="preserve"> رجل يعيش في زمن الآباء، ورد ذكره لأول مرة في تك 11: 27؛ ابن: حاران (ح2039)؛ شقيق: ملكة (H4435) وإسكاة (H3252)؛ والد: ابنة 1_من_لوط (H3876H)، ابنة 2_من_لوت (H3876I)، موآب (H4124H)، بن عمي (H1151) يُسمى أيضًا: لوط (Λώτ "لوط" G3091) § لوط = "تغطية" ابن هاران وابن أخ إبراهيم الذي استقر في سدوم وأنقذها الله من دمارها</t>
  </si>
  <si>
    <t> ح3877</t>
  </si>
  <si>
    <t> לוֹטָן</t>
  </si>
  <si>
    <t> لوتان</t>
  </si>
  <si>
    <t xml:space="preserve">رجل يعيش في زمن الآباء، ورد ذكره لأول مرة في تك 36: 20؛ ابن: سعير (H8165B)؛ شقيق: شوبال (ه 7732)، صبعون (ه 6649 ه)، عنى ( ه 6034 ه)، ديشون ( ه 1787)، عازر ( ه 0687)، ديشان ( ه 1789)، تمناع ( ه 8555 ه)؛ والد: حوري (H2753H)، همام (H1950) § لوطان = "تغطية" الابن الأكبر لسعير الحوري</t>
  </si>
  <si>
    <t> ح3878</t>
  </si>
  <si>
    <t> לֵוִי</t>
  </si>
  <si>
    <t xml:space="preserve"> رجل من سبط لاوي عاش في زمن البطاركة، ورد ذكره لأول مرة في تك 29: 34؛ ابن: إسرائيل (ح3478) وليا (ح3812)؛ شقيق: رأوبين (H7205)، شمعون (H8095)، يهوذا (H3063)، يساكر (H3485)، زبولون (H2074) ودينا (H1783)؛ الأخ غير الشقيق لكل من: دان (H1835H)، نفتالي (H5321)، جاد (H1410)، أشير (H0836)، يوسف (H3130) وبنيامين (H1144)؛ والد: جرشون (H1648)، قهات (H6955)، مراري (H4847) ويوكابد (H3115) § لاوي = "انضم إلى" الابن الثالث ليعقوب من ليئة وجد سبط اللاويين</t>
  </si>
  <si>
    <t> ح3879</t>
  </si>
  <si>
    <t> לֵוָי</t>
  </si>
  <si>
    <t xml:space="preserve">رجل من سبط لاوي عاش في زمن البطاركة، ورد ذكره لأول مرة في تك 29: 34؛ ابن: إسرائيل (ح3478) وليا (ح3812)؛ شقيق: رأوبين (H7205)، شمعون (H8095)، يهوذا (H3063)، يساكر (H3485)، زبولون (H2074) ودينا (H1783)؛ الأخ غير الشقيق لكل من: دان (H1835H)، نفتالي (H5321)، جاد (H1410)، أشير (H0836)، يوسف (H3130) وبنيامين (H1144)؛ والد: جرشون (H1648)، قهات (H6955)، مراري (H4847) ويوكابد (H3115) الآرامية من le.vi ( lemvi "ليفي" H3878) § لاوي، من لاوي "انضم إلى" 1) من نسل لاوي، الابن الثالث ليعقوب من ليا 1 أ) ينحدر السبط من لاوي خصيصًا من قبل الله لخدمته</t>
  </si>
  <si>
    <t> H3880</t>
  </si>
  <si>
    <t> לִוְיָה</t>
  </si>
  <si>
    <t> H3881</t>
  </si>
  <si>
    <t xml:space="preserve">شخص من سبط لاوي عاش في زمن البطاركة، ورد ذكره لأول مرة في تك 29: 34؛ ابن: إسرائيل (ح3478) وليا (ح3812)؛ شقيق: رأوبين (H7205)، شمعون (H8095)، يهوذا (H3063)، يساكر (H3485)، زبولون (H2074) ودينا (H1783)؛ الأخ غير الشقيق لكل من: دان (H1835H)، نفتالي (H5321)، جاد (H1410)، أشير (H0836)، يوسف (H3130) وبنيامين (H1144)؛ والد: جرشون (H1648)، قهات (H6955)، مراري (H4847) ويوكابد (H3115) اسم آخر لـ le.vi ( lem.vi ( lem.vi "Levi" H3878) § لاوي، من لاوي "انضم إلى" 1) نسل لاوي ، الابن الثالث ليعقوب من ليا 1 أ) ينحدر السبط من لاوي الذي وضعه الله خصيصًا لخدمته</t>
  </si>
  <si>
    <t> H3882</t>
  </si>
  <si>
    <t> לִוְיָתָן</t>
  </si>
  <si>
    <t> الطاغوت</t>
  </si>
  <si>
    <t xml:space="preserve"> وحش البحر، التنين 1أ) حيوان مائي كبير مثل التمساح 1ب) ربما الديناصور المنقرض، البليزوصور، المعنى الدقيق غير معروف، 1ج) مخلوق أسطوري أو يضرب به المثل</t>
  </si>
  <si>
    <t> ح3883</t>
  </si>
  <si>
    <t> לוּל</t>
  </si>
  <si>
    <t>سلم أو سلم متعرج أو عمود أو مساحة مغلقة بها درجات أو سلم</t>
  </si>
  <si>
    <t> H3884</t>
  </si>
  <si>
    <t> خوذ</t>
  </si>
  <si>
    <t> إلا إذا لم يكن إلا</t>
  </si>
  <si>
    <t> H3885A</t>
  </si>
  <si>
    <t> לוּן</t>
  </si>
  <si>
    <t> لتقديم</t>
  </si>
  <si>
    <t> 1) للنزل ، والتوقف ، وتمضية الليل ، والالتزام 1 أ) (Qal) 1a1) للنزل ، وتمرير الليلة 1 أ 2) للبقاء ، والبقاء (الشكل) 1 ب) (الهيفيل) للراحة ، والحجز 1 ج) ( Hithpalpel) للسكن والالتزام</t>
  </si>
  <si>
    <t> H3885B</t>
  </si>
  <si>
    <t> للتذمر</t>
  </si>
  <si>
    <t> 1) التذمر ، الشكوى ، نفخة 1 أ) (Niphal) للتذمر ، نفخة 1 ب) (Hiphil) للشكوى ، التسبب في التذمر</t>
  </si>
  <si>
    <t> H3886A</t>
  </si>
  <si>
    <t> شكرا</t>
  </si>
  <si>
    <t> (قال) يبلع، يبلع</t>
  </si>
  <si>
    <t> H3886B</t>
  </si>
  <si>
    <t> للحديث بعنف</t>
  </si>
  <si>
    <t> H3887</t>
  </si>
  <si>
    <t> هكذا</t>
  </si>
  <si>
    <t> 1) الازدراء، التلفظ بالأفواه، التحدث بغطرسة 1أ) (قال) 1أ1) التفاخر 1أ2) الازدراء 1ب) (هيفيل) 1ب1) السخرية، السخرية 1ب2) الترجمة (اللغة) 1b2أ) المترجم (النعت) 1b2b) سفير (شكل) 1 ج) (هيثبالبيل) ينفخ، يسخر، يتصرف كمحتقر، يظهر نفسه مستهزئًا ويعني أيضًا: la.tsats ( л а.tsats ( л а тsats ""يحتقر" H3945)"</t>
  </si>
  <si>
    <t> H3888</t>
  </si>
  <si>
    <t> شكرا</t>
  </si>
  <si>
    <t>لعجن</t>
  </si>
  <si>
    <t> (قال) للعجن (العجين)</t>
  </si>
  <si>
    <t> ح3889</t>
  </si>
  <si>
    <t> لايش</t>
  </si>
  <si>
    <t xml:space="preserve"> رجل يعيش في زمن الملكية المتحدة، ورد ذكره لأول مرة في 1 صم 25: 44؛ والد: بالتي (H6406H) واسمه أيضًا: la.yish ( lah ( lah "H3919B) § Laish = "الأسد" والد فلتيئيل، الرجل الذي أعطاه الملك شاول ابنته ميكال للزواج رغم أنها كانت متزوجة بالفعل من داود</t>
  </si>
  <si>
    <t> ح3890</t>
  </si>
  <si>
    <t> شكرا</t>
  </si>
  <si>
    <t> إلى، في، بجانب، قريب، مع</t>
  </si>
  <si>
    <t> H3891</t>
  </si>
  <si>
    <t> شكرا</t>
  </si>
  <si>
    <t> الانحراف، الانحراف، الاعوجاج</t>
  </si>
  <si>
    <t> ح3892</t>
  </si>
  <si>
    <t> جيد</t>
  </si>
  <si>
    <t> 1) رطب ، طازج ، جديد 1 أ) رطب ، طازج (من النباتات) 1 ب) جديد (من الحبال والأوتار)</t>
  </si>
  <si>
    <t> ح3893</t>
  </si>
  <si>
    <t> جيد</t>
  </si>
  <si>
    <t> الرطوبة والنضارة والقوة</t>
  </si>
  <si>
    <t> H3894</t>
  </si>
  <si>
    <t> جديد</t>
  </si>
  <si>
    <t> الأمعاء</t>
  </si>
  <si>
    <t> 1) الأمعاء ، الأمعاء 1 أ) يعني غير مؤكد 2) (CLBL) الطعام ، شيء يؤكل</t>
  </si>
  <si>
    <t> H3895G</t>
  </si>
  <si>
    <t> جديد</t>
  </si>
  <si>
    <t> ليحي</t>
  </si>
  <si>
    <t> هذا الاسم يعني الفك، الخد، اسم آخر لـ le.chi ( lem "Lehi" H3896)</t>
  </si>
  <si>
    <t> H3895H</t>
  </si>
  <si>
    <t> فك</t>
  </si>
  <si>
    <t>1) الفك والخد 1 أ) الفك وعظم الفك (للحيوان) 1 ب) الخد (للرجل)</t>
  </si>
  <si>
    <t> H3896</t>
  </si>
  <si>
    <t> جديد</t>
  </si>
  <si>
    <t xml:space="preserve"> لحي = "الفك" مكان في يهوذا لا بد أنه كان في السهل، بالقرب من حدود جبل يهوذا؛ موقع غير مؤكد يُلاحظ أنه المكان الذي قتل فيه شمشون 1000 رجل بعظم فك حمار، يُسمى أيضًا: le.chi ( ल ëchi "Lehi" H3895)</t>
  </si>
  <si>
    <t> H3897</t>
  </si>
  <si>
    <t> לָחַךְ</t>
  </si>
  <si>
    <t> 1) لعق ، لعق 1 أ) (قال) لعق 1 ب) (بيل) للعق</t>
  </si>
  <si>
    <t> H3898A</t>
  </si>
  <si>
    <t> לָחַם</t>
  </si>
  <si>
    <t> 1) للقتال ، خوض المعركة ، شن الحرب 1 أ) (قل) للقتال ، خوض المعركة 1 ب) (نيفال) للدخول في المعركة ، شن الحرب</t>
  </si>
  <si>
    <t> H3898B</t>
  </si>
  <si>
    <t> (قال) للأكل، واستخدامه كطعام</t>
  </si>
  <si>
    <t> H3899G</t>
  </si>
  <si>
    <t> לֶ֫חֶם</t>
  </si>
  <si>
    <t> : الطعام (الأكل) 1) الخبز، الطعام، الحبوب 1أ) الخبز 1أ1) الخبز 1أ2) خبز الذرة 1ب) الطعام (بشكل عام)</t>
  </si>
  <si>
    <t> H3899H</t>
  </si>
  <si>
    <t> الغذاء: الخبز</t>
  </si>
  <si>
    <t> : الخبز/الرغيف 1) الخبز، الطعام، الحبوب 1أ) الخبز 1أ1) الخبز 1أ2) خبز الذرة 1ب) الطعام (بشكل عام)</t>
  </si>
  <si>
    <t> H3899I</t>
  </si>
  <si>
    <t> الطعام : البدل</t>
  </si>
  <si>
    <t> بدل 1) الخبز والغذاء والحبوب 1أ) الخبز 1أ1) الخبز 1أ2) خبز الذرة 1ب) الطعام (بشكل عام)</t>
  </si>
  <si>
    <t> H3900</t>
  </si>
  <si>
    <t> לְחֵם</t>
  </si>
  <si>
    <t> وليمة، خبز الآرامية من le.chem ( lem ": طعام" H3899)</t>
  </si>
  <si>
    <t> H3901</t>
  </si>
  <si>
    <t> לָחֶם</t>
  </si>
  <si>
    <t> 1) الحرب 1 أ) بمعنى غير مؤكد</t>
  </si>
  <si>
    <t> H3902</t>
  </si>
  <si>
    <t> ملحم</t>
  </si>
  <si>
    <t> لحمي</t>
  </si>
  <si>
    <t xml:space="preserve"> رجل يعيش في زمن الملكية المتحدة، ورد ذكره لأول مرة في 2 صم 21:19؛ ابن: رافا (H7497A)؛ شقيق: جالوت (ه 1555)، إشبي بنوب (ه 3430)، ساف (ه 5593)، رجل ضخم (ه 4060 أ)؛ وترجمت أيضًا "[أخ] جليات" في 2صم 21:16؛ § لحمي = "خبزي" شقيق جالوت الجتي والذي قتله الحانان بن زعير</t>
  </si>
  <si>
    <t> H3903</t>
  </si>
  <si>
    <t> د</t>
  </si>
  <si>
    <t> لحمام</t>
  </si>
  <si>
    <t xml:space="preserve"> § لحمام = "مؤن" مدينة في سهل يهوذا</t>
  </si>
  <si>
    <t> H3904</t>
  </si>
  <si>
    <t> לְחֵנָה</t>
  </si>
  <si>
    <t> محظية</t>
  </si>
  <si>
    <t> H3905</t>
  </si>
  <si>
    <t> לָחַץ</t>
  </si>
  <si>
    <t> 1) للضغط ، اضغط ، قمع 1a) (Qal) 1a1) للضغط ، اضغط 1a2) لقمع 1b) (Niphal) للضغط على نفسه</t>
  </si>
  <si>
    <t> H3906</t>
  </si>
  <si>
    <t> לַ֫חַץ</t>
  </si>
  <si>
    <t>القمع والضيق والضغط</t>
  </si>
  <si>
    <t> H3907</t>
  </si>
  <si>
    <t> לָחַשׁ</t>
  </si>
  <si>
    <t> 1) للهمس ، والسحر ، والاستحضار 1 أ) (بيل) السحرة ، الساحرون ، الهامسون (النعت) 1 ب) (Hithpael) للهمس لبعضهم البعض</t>
  </si>
  <si>
    <t> H3908</t>
  </si>
  <si>
    <t> לַ֫חַשׁ</t>
  </si>
  <si>
    <t> سحر</t>
  </si>
  <si>
    <t> 1) الهمس الساحر 1 أ) الثعبان الساحر 1 ب) السحر والتمائم (ترتديها النساء) 1 ج) الهمس (الصلاة)</t>
  </si>
  <si>
    <t> H3909</t>
  </si>
  <si>
    <t> לָט</t>
  </si>
  <si>
    <t> السرية</t>
  </si>
  <si>
    <t> 1) السرية، الغموض، السحر 1أ) السرية، سرا 1ب) الغموض، السحر تعني أيضا: اللات ( л ат "سر" H3814)</t>
  </si>
  <si>
    <t> H3910</t>
  </si>
  <si>
    <t> לֹט</t>
  </si>
  <si>
    <t> 1) المر 1 أ) علكة عطرية تخرج من أوراق الورد الصخري</t>
  </si>
  <si>
    <t> H3911</t>
  </si>
  <si>
    <t> رد</t>
  </si>
  <si>
    <t> 1) نوع من السحلية 1 أ) سمي على أنه غير نظيف 1 ب) ربما حيوان منقرض ، المعنى الدقيق غير معروف</t>
  </si>
  <si>
    <t> H3912</t>
  </si>
  <si>
    <t> לְטוּשִׁם</t>
  </si>
  <si>
    <t> ليتوشيم</t>
  </si>
  <si>
    <t xml:space="preserve">ينحدر الناس من لطوش (؟) البطاركة، المذكورين فقط في تكوين 25: 3؛ ينحدر من ددان (H1719C)؛ مع آشوريم (H0805A) ولئيم (H3817) § ليتوشيم = "مطرق" الابن الثاني لديدان، حفيد يقشان، حفيد إبراهيم من قطورة</t>
  </si>
  <si>
    <t> H3913</t>
  </si>
  <si>
    <t> לָטַשׁ</t>
  </si>
  <si>
    <t> 1) للشحذ والمطرقة والعجلة 1a) (Qal) 1a1) للمطرقة 1a2) لشحذ (السيف) 1a3) المطرقة (المفعول) 1b) (Pual) المراد شحذها</t>
  </si>
  <si>
    <t> H3914</t>
  </si>
  <si>
    <t> يدين</t>
  </si>
  <si>
    <t> 1) إكليل، إكليل 1أ) بمعنى غير مؤكد</t>
  </si>
  <si>
    <t> H3915</t>
  </si>
  <si>
    <t> يدين</t>
  </si>
  <si>
    <t> 1) ليلة 1 أ) ليلة (على عكس النهار) 1 ب) ظل قاتم ، ظل واقي (شكل)</t>
  </si>
  <si>
    <t> H3916</t>
  </si>
  <si>
    <t> فيلو</t>
  </si>
  <si>
    <t> H3917</t>
  </si>
  <si>
    <t> לִילִית</t>
  </si>
  <si>
    <t> مخلوق ليلي</t>
  </si>
  <si>
    <t> 1) "ليليث" ، اسم إلهة أنثى تُعرف باسم شيطان الليل الذي يطارد الأماكن المقفرة في أدوم 1 أ) قد يكون حيوانًا ليليًا يسكن أماكن مقفرة</t>
  </si>
  <si>
    <t> H3918</t>
  </si>
  <si>
    <t> طية</t>
  </si>
  <si>
    <t> H3919A</t>
  </si>
  <si>
    <t>لايش = "أسد" اسم مبكر لدان، وهي بلدة تقع في شمال إسرائيل، واسم آخر لدان ( بأسعار "دان" H1835G)</t>
  </si>
  <si>
    <t> H3919B</t>
  </si>
  <si>
    <t> رجل يعيش في زمن الملكية المتحدة، ورد ذكره لأول مرة في 1 صم 25: 44؛ والد: بالتي (H6406H) تهجئة أخرى لـ Lush ( ловеча، "Laish" H3889) § Laish = "الأسد" والد فلتيئيل، الرجل الذي أعطى الملك شاول ابنته ميكال للزواج على الرغم من أنها كانت متزوجة بالفعل من داود</t>
  </si>
  <si>
    <t> H3919C</t>
  </si>
  <si>
    <t> يدين</t>
  </si>
  <si>
    <t> ليشا</t>
  </si>
  <si>
    <t xml:space="preserve"> § لايش = "الأسد" مكان شمال القدس</t>
  </si>
  <si>
    <t> H3920</t>
  </si>
  <si>
    <t> לָכַד</t>
  </si>
  <si>
    <t> 1) لالتقاط ، أخذ ، الاستيلاء على 1 أ) (Qal) 1a1) لالتقاط ، والاستيلاء على 1a2) لالتقاط (من الرجال) (الشكل) 1a3) لأخذ (بالقرعة) 1b) (Niphal) 1b1) ليتم التقاطها 1b2 ) ليتم القبض عليهم (من الرجال في الفخ) (الشكل) 1 ج) (Hithpael) للإمساك ببعضهم البعض</t>
  </si>
  <si>
    <t> H3921</t>
  </si>
  <si>
    <t> לֶ֫כֶד</t>
  </si>
  <si>
    <t> أخذ، التقاط</t>
  </si>
  <si>
    <t> H3922</t>
  </si>
  <si>
    <t> לֵכָה</t>
  </si>
  <si>
    <t> ليكاه</t>
  </si>
  <si>
    <t xml:space="preserve">رجل من سبط يهوذا عاش في زمن الملكية المنقسمة، ورد ذكره فقط في ١ أخبار ٤:٢١؛ ابن: عير (H6147H) § ليكة = "رحلة" مدينة في يهوذا</t>
  </si>
  <si>
    <t> H3923</t>
  </si>
  <si>
    <t> طية</t>
  </si>
  <si>
    <t> لاكيش</t>
  </si>
  <si>
    <t xml:space="preserve"> § لخيش = "لا تقهر" مدينة تقع جنوب أورشليم على حدود شمعون وكانت تابعة للأموريين حتى غزاها يشوع وخصصت ليهوذا.</t>
  </si>
  <si>
    <t> H3924</t>
  </si>
  <si>
    <t> לוּלַי</t>
  </si>
  <si>
    <t> حلقة</t>
  </si>
  <si>
    <t> 1) حلقة 1 أ) تستخدم في ربط الستائر بخطافات</t>
  </si>
  <si>
    <t> H3925G</t>
  </si>
  <si>
    <t> د</t>
  </si>
  <si>
    <t> ليتعلم: يعلم</t>
  </si>
  <si>
    <t> : يعلم 1) يتعلم. علم، تمرن في 1أ) (Qal) لتعلم 1b) (Piel) لتعليم 1c) (Pual) ليتم تدريسه، يتم تدريبه يعني أيضًا: la.mad ( л а.mad (: ла.mad ": تعلم" H3925H)</t>
  </si>
  <si>
    <t> H3925H</t>
  </si>
  <si>
    <t> لتعلم: تعلم</t>
  </si>
  <si>
    <t> : تعلم 1) للتعلم. تعليم ، تمرين في 1a) (Qal) لتعلم 1b) (Piel) لتدريس 1c) (Pual) ليتم تدريسها ، يتم تدريبها</t>
  </si>
  <si>
    <t> H3926</t>
  </si>
  <si>
    <t> سديم</t>
  </si>
  <si>
    <t> على</t>
  </si>
  <si>
    <t> 1) في ، إلى ، من ، في ، من ، بالإشارة إلى 1 أ) شكل شعري لحرف الجر لا ينفصل</t>
  </si>
  <si>
    <t>H3927</t>
  </si>
  <si>
    <t> לְמוּאֵל</t>
  </si>
  <si>
    <t> ليمويل</t>
  </si>
  <si>
    <t xml:space="preserve"> رجل يعيش في زمن الملكية المتحدة، تم ذكره لأول مرة في Pro 31: 1 § Lemuel = "من أجل الله" 1) اسم ملك مجهول وجهت إليه أمه المبادئ التحوطية الواردة في بعض الأمثال 1 أ) قد يكون مثل الملك سليمان</t>
  </si>
  <si>
    <t> H3928</t>
  </si>
  <si>
    <t> د</t>
  </si>
  <si>
    <t> 1) تدرس وتعلم وتلمذ 1 أ) تدرس 1 ب) تعودت على (شيء)</t>
  </si>
  <si>
    <t> H3929G</t>
  </si>
  <si>
    <t> د</t>
  </si>
  <si>
    <t> رجل عاش في زمن ما قبل الطوفان، ورد ذكره لأول مرة في تك 4: 18؛ ابن: متوشائيل (ح4967)؛ متزوج من عدا (H5711) وزلة (H6741)؛ والد: جبل (H2989)، يوبال (H3106)، توبال قايين (H8423)، نعمة (H5279) § لامك = "قوي" 1) السليل الخامس من قايين، زوج عدا وصلة، أب أبناء جبل. ويوبال وتوبال قايين وابنته نعمة 2) والد نوح</t>
  </si>
  <si>
    <t> H3929H</t>
  </si>
  <si>
    <t>رجل عاش في زمن ما قبل الطوفان، ورد ذكره لأول مرة في تك 5: 25؛ ابن: متوشالح (ح4968)؛ والد: نوح (H5146) اسمه أيضًا: لامك (Λάμεχ "لامك" G2984) § لامك = "قوي" 1) السليل الخامس من قايين، زوج عدا وصلة، أب أبناء جبل، يوبال، وتوبال- قايين وابنته نعمة 2) والد نوح</t>
  </si>
  <si>
    <t> ح3930</t>
  </si>
  <si>
    <t> לֹעַ</t>
  </si>
  <si>
    <t> H3931</t>
  </si>
  <si>
    <t> د</t>
  </si>
  <si>
    <t> للمزاح</t>
  </si>
  <si>
    <t> 1) المزاح ، دعابة 1 أ) (هيفيل) لجعل النكات</t>
  </si>
  <si>
    <t> ح3932</t>
  </si>
  <si>
    <t> לָעַג</t>
  </si>
  <si>
    <t> 1) يسخر، يسخر، يسخر 1أ) (قال) يسخر، يسخر، يسخر 1ب) (نيفال) يتلعثم 1ج) (هيفيل) يسخر، يسخر</t>
  </si>
  <si>
    <t> ح3933</t>
  </si>
  <si>
    <t> לַ֫עַג</t>
  </si>
  <si>
    <t> 1) الاستهزاء والسخرية والتلعثم 1) السخرية والسخرية 1ب) التلعثم</t>
  </si>
  <si>
    <t> ح3934</t>
  </si>
  <si>
    <t> לָעֵג</t>
  </si>
  <si>
    <t> ساخرا</t>
  </si>
  <si>
    <t> 1) الاستهزاء 1 أ) المستهزئ (اسم سيستر)</t>
  </si>
  <si>
    <t> ح3935</t>
  </si>
  <si>
    <t> לַעְדָּה</t>
  </si>
  <si>
    <t> لادا</t>
  </si>
  <si>
    <t xml:space="preserve">رجل من سبط يهوذا عاش في زمن مصر والبرية، ورد ذكره فقط في ١ أخبار ٤:٢١؛ ابن: شيلة (ح7956)؛ شقيق: عير (H6147H)، يوقيم (H3137)، يوآش (H3101K) وساراف (H8315)؛ والد: مريشة (هـ4762هـ) § لعده = "أمر" ابن شيلة وحفيد يهوذا</t>
  </si>
  <si>
    <t> H3936G</t>
  </si>
  <si>
    <t> לַעְדָּן</t>
  </si>
  <si>
    <t> لادان</t>
  </si>
  <si>
    <t> رجل من سبط افرايم يعيش في زمن مصر والبرية، مذكور فقط في ١ اخ ٧:٢٦؛ ابن: طحان (ح٨٤٦٥هـ)؛ والد: عميهود (H5989) § لادان = "مرتب" 1) الجد الأفرائيمي ليشوع بن نون 2) ابن لاوي لجرشوم؛ أيضا "لبني"</t>
  </si>
  <si>
    <t> H3936H</t>
  </si>
  <si>
    <t>رجل من سبط لاوي عاش في زمن مصر والبرية، ورد ذكره لأول مرة في خروج ٦: ١٧؛ ابن: غيرشون (H1648)؛ شقيق: شمعي (H8096)؛ والد: يحث (H3189H)، لادان (H3936I)، شمعي (H8096W)؛ ويُدعى أيضًا يحث في ١ أخبار ٦:٤٣؛ لادان (طبعة الملك جيمس: لادان) في ١ اخ ٢٣: ٧، ٩؛ 26.21؛ اسم آخر لـ liv.ni (ᴴᴰᴺᴼᴼᴼ ᴇᴇ "Libni" H3845G) § Laadan = "وضع في النظام" 1) أحد أجداد يشوع الأفرايمي، ابن نون 2) ابن لاوي لجرشوم؛ أيضا "لبني"</t>
  </si>
  <si>
    <t> H3936I</t>
  </si>
  <si>
    <t> رجل من سبط لاوي عاش في زمن مصر والبرية، ورد ذكره لأول مرة في ١ أخبار ٢٣: ٧؛ ابن: لبني (ح3845)؛ شقيق: شمعي (H8096W)، يحث (H3189H)؛ والد: يحيئيل (H3171H)، زيتام (H2241)، يوئيل (H3100O) § لادان = "رتب" 1) أحد أجداد أفرايم ليشوع بن نون 2) ابن لاوي لجرشوم؛ أيضا "لبني"</t>
  </si>
  <si>
    <t> H3937</t>
  </si>
  <si>
    <t> לָעַז</t>
  </si>
  <si>
    <t> إلى كلام غير واضح</t>
  </si>
  <si>
    <t> (قال) تكلم بشكل غير واضح، تكلم بشكل غير مفهوم</t>
  </si>
  <si>
    <t> H3938</t>
  </si>
  <si>
    <t> לָעַט</t>
  </si>
  <si>
    <t>(هيفيل) يبتلع بشراهة، يلتهم</t>
  </si>
  <si>
    <t> H3939</t>
  </si>
  <si>
    <t> לַעֲנָה</t>
  </si>
  <si>
    <t> 1) الشيح 1 أ) المرارة (ميتاف.)</t>
  </si>
  <si>
    <t> H3940</t>
  </si>
  <si>
    <t> طية</t>
  </si>
  <si>
    <t> H3941</t>
  </si>
  <si>
    <t> לַפִּידוֹת</t>
  </si>
  <si>
    <t> لابيدوث</t>
  </si>
  <si>
    <t xml:space="preserve"> امرأة تعيش قبل ملكية إسرائيل، مذكورة فقط في قض 4: 4؛ متزوج من دبورة (هـ1683هـ) § لابيدوث = "المشاعل" زوج دبورة النبية في زمن القضاة</t>
  </si>
  <si>
    <t> H3942</t>
  </si>
  <si>
    <t> ي</t>
  </si>
  <si>
    <t> before, to the face of A grammatical form of pa.neh (פָּנֶה ": face" H6440)</t>
  </si>
  <si>
    <t> H3943</t>
  </si>
  <si>
    <t> לָפַת</t>
  </si>
  <si>
    <t> 1) للالتواء ، والإمساك ، واللف ، والإمساك بحركة ملتوية 1 أ) (Qal) لإمساك 1 ب) (Niphal) للالتواء والنسيج والرياح</t>
  </si>
  <si>
    <t> H3944</t>
  </si>
  <si>
    <t> לָצוֹן</t>
  </si>
  <si>
    <t> الاحتقار</t>
  </si>
  <si>
    <t> ازدراء وتفاخر</t>
  </si>
  <si>
    <t> ح3945</t>
  </si>
  <si>
    <t> לָצַץ</t>
  </si>
  <si>
    <t> (قال) للازدراء، جعل الأفواه في، التحدث بغطرسة هجاء آخر من luts (ᴇ "يسخر" H3887)</t>
  </si>
  <si>
    <t> ح3946</t>
  </si>
  <si>
    <t> לַקּוּם</t>
  </si>
  <si>
    <t> لاكوم</t>
  </si>
  <si>
    <t xml:space="preserve">§ لقوم = "تحصين" مدينة على الحدود الشمالية لنفتالي</t>
  </si>
  <si>
    <t> H3947G</t>
  </si>
  <si>
    <t> לָקַח</t>
  </si>
  <si>
    <t> يأخذ : يأخذ</t>
  </si>
  <si>
    <t> يأخذ 1) يأخذ، يأخذ، يجلب، يمسك، يستولي، يستلم، يكتسب، يشتري، يحضر، يتزوج، يأخذ زوجة، ينتزع، يأخذ 1أ) (قال) 1a1) ليأخذ، يأخذ في اليد 1a2 ) لأخذ وحمل 1a3) لأخذ من، إخراج، أخذ، حمل، أخذ 1a4) لأخذ إلى أو لشخص، شراء، الحصول على، حيازة، اختيار، اختيار، الزواج، تلقي ، اقبل 1أ5) لتأخذ أو تضع على 1أ6) لجلب 1أ7) لتأخذ، تقود، تجري 1أ8) لتأخذ، تأسر، تستولي على 1أ9) لتأخذ، تحمل 1أ10) لتأخذ (الانتقام) 1ب) (نيفال ) 1b1) ليتم أسرها 1b2) سيتم أخذها بعيدًا، تتم إزالتها 1b3) سيتم أخذها، إحضارها إلى 1c) (Pual) 1c1) سيتم أخذها من أو خارج 1c2) سيتم سرقتها من 1c3) سيتم أسرها 1c4 ) ليتم أخذها بعيدًا، تتم إزالتها 1د) (هوفال) 1د1) يتم أخذها إلى، يتم إحضارها إلى 1d2) يتم إخراجها من 1d3) يتم أخذها بعيدًا 1هـ) (هيثبائيل) 1هـ1) لتتمسك بنفسك 1هـ2) وميض حول (البرق)</t>
  </si>
  <si>
    <t> H3947H</t>
  </si>
  <si>
    <t> يأخذ : يأخذ</t>
  </si>
  <si>
    <t> تلقي 1) يأخذ، يحصل، يجلب، يمسك، يستولي، يستلم، يكتسب، يشتري، يحضر، يتزوج، يأخذ زوجة، ينتزع، يأخذ 1أ) (قال) 1A1) ليأخذ، يأخذ في اليد 1A2 ) لأخذ وحمل 1a3) لأخذ من، إخراج، أخذ، حمل، أخذ 1a4) لأخذ إلى أو لشخص، شراء، الحصول على، حيازة، اختيار، اختيار، الزواج، تلقي ، اقبل 1أ5) لتأخذ أو تضع على 1أ6) لجلب 1أ7) لتأخذ، تقود، تجري 1أ8) لتأخذ، تأسر، تستولي على 1أ9) لتأخذ، تحمل 1أ10) لتأخذ (الانتقام) 1ب) (نيفال ) 1b1) ليتم أسرها 1b2) سيتم أخذها بعيدًا، تتم إزالتها 1b3) سيتم أخذها، إحضارها إلى 1c) (Pual) 1c1) سيتم أخذها من أو خارج 1c2) سيتم سرقتها من 1c3) سيتم أسرها 1c4 ) ليتم أخذها بعيدًا، تتم إزالتها 1د) (هوفال) 1د1) يتم أخذها إلى، يتم إحضارها إلى 1d2) يتم إخراجها من 1d3) يتم أخذها بعيدًا 1هـ) (هيثبائيل) 1هـ1) لتتمسك بنفسك 1هـ2) وميض حول (البرق)</t>
  </si>
  <si>
    <t> H3947I</t>
  </si>
  <si>
    <t> لاتخاذ: الزواج</t>
  </si>
  <si>
    <t> الزواج 1) يأخذ، يحصل، يجلب، يمسك، يستولي، يستلم، يكتسب، يشتري، يحضر، يتزوج، يأخذ زوجة، ينتزع، يأخذ 1أ) (قال) 1A1) ليأخذ، يأخذ في اليد 1A2 ) لأخذ وحمل 1a3) لأخذ من، إخراج، أخذ، حمل، أخذ 1a4) لأخذ إلى أو لشخص، شراء، الحصول على، حيازة، اختيار، اختيار، الزواج، تلقي ، اقبل 1أ5) لتأخذ أو تضع على 1أ6) لجلب 1أ7) لتأخذ، تقود، تجري 1أ8) لتأخذ، تأسر، تستولي على 1أ9) لتأخذ، تحمل 1أ10) لتأخذ (الانتقام) 1ب) (نيفال ) 1b1) ليتم أسرها 1b2) سيتم أخذها بعيدًا، تتم إزالتها 1b3) سيتم أخذها، إحضارها إلى 1c) (Pual) 1c1) سيتم أخذها من أو خارج 1c2) سيتم سرقتها من 1c3) سيتم أسرها 1c4 ) ليتم أخذه بعيدًا، يتم إزالته 1د) (هوفال) 1d1) يتم أخذه إلى، يتم إحضاره إلى 1d2) ليتم إخراجه من 1d3) يتم أخذه بعيدًا 1e) (هيثبائيل) 1e1) ليمسك بنفسه 1e2) وميض حول (البرق)</t>
  </si>
  <si>
    <t> H3947J</t>
  </si>
  <si>
    <t> يأخذ : يحضر</t>
  </si>
  <si>
    <t> جلب/وضع 1) يأخذ، يحصل، يجلب، يمسك، يستحوذ، يستلم، يكتسب، يشتري، يحضر، يتزوج، يأخذ زوجة، ينتزع، يأخذ 1أ) (Qal) 1a1) يأخذ، يأخذ في اليد 1a2) لتأخذ وتحمل 1a3) لتأخذ من، تخرج من، تأخذ، تحمل، تأخذ بعيدا 1a4) لتأخذ إلى أو لشخص، شراء، الحصول على، حيازة، اختيار، اختيار، الزواج ، تلقي، قبول 1a5) لاتخاذ أو على، وضع على 1a6) لجلب 1a7) لاتخاذ، قيادة، إجراء 1a8) لاتخاذ، الاستيلاء، الاستيلاء على 1a9) لاتخاذ، تنفيذ 1a10) لاتخاذ (الانتقام) 1b) (نيفال) 1b1) يتم أسره 1b2) يتم أخذه بعيدًا، تتم إزالته 1b3) يتم أخذه، يتم إحضاره إلى 1c) (Pual) 1c1) يتم أخذه من أو خارج 1c2) يتم سرقته من 1c3) سيتم أخذه أسير 1 ج 4) يؤخذ بعيدًا، يُزال 1 د) (هوفال) 1 د 1) يؤخذ إليه، يُؤخذ إلى 1 د 2) يُؤخذ من 1 د 3) يُؤخذ بعيدًا 1 هـ) (هيثبائيل) 1 هـ 1) ليمسك بنفسه 1e2) للوميض حول (البرق)</t>
  </si>
  <si>
    <t> H3947K</t>
  </si>
  <si>
    <t> ليأخذ: يشتري</t>
  </si>
  <si>
    <t> شراء 1) يأخذ، يحصل، يجلب، يمسك، يستولي، يستلم، يكتسب، يشتري، يحضر، يتزوج، يأخذ زوجة، ينتزع، يأخذ 1أ) (قال) 1a1) ليأخذ، يأخذ في اليد 1a2 ) لأخذ وحمل 1a3) لأخذ من، إخراج، أخذ، حمل، أخذ 1a4) لأخذ إلى أو لشخص، شراء، الحصول على، حيازة، اختيار، اختيار، الزواج، تلقي ، اقبل 1أ5) لتأخذ أو تضع على 1أ6) لجلب 1أ7) لتأخذ، تقود، تجري 1أ8) لتأخذ، تأسر، تستولي على 1أ9) لتأخذ، تحمل 1أ10) لتأخذ (الانتقام) 1ب) (نيفال ) 1b1) ليتم أسرها 1b2) سيتم أخذها بعيدًا، تتم إزالتها 1b3) سيتم أخذها، إحضارها إلى 1c) (Pual) 1c1) سيتم أخذها من أو خارج 1c2) سيتم سرقتها من 1c3) سيتم أسرها 1c4 ) ليتم أخذها بعيدًا، تتم إزالتها 1د) (هوفال) 1د1) يتم أخذها إلى، يتم إحضارها إلى 1d2) يتم إخراجها من 1d3) يتم أخذها بعيدًا 1هـ) (هيثبائيل) 1هـ1) لتتمسك بنفسك 1هـ2) وميض حول (البرق)</t>
  </si>
  <si>
    <t> H3947L</t>
  </si>
  <si>
    <t> ليأخذ: النار</t>
  </si>
  <si>
    <t> النار 1) يأخذ، يحصل، يجلب، يمسك، يستولي، يستلم، يكتسب، يشتري، يحضر، يتزوج، يأخذ زوجة، ينتزع، يأخذ 1أ) (قال) 1A1) ليأخذ، يأخذ في اليد 1A2 ) لأخذ وحمل 1a3) لأخذ من، إخراج، أخذ، حمل، أخذ 1a4) لأخذ إلى أو لشخص، شراء، الحصول على، حيازة، اختيار، اختيار، الزواج، تلقي ، اقبل 1أ5) لتأخذ أو تضع على 1أ6) لجلب 1أ7) لتأخذ، تقود، تجري 1أ8) لتأخذ، تأسر، تستولي على 1أ9) لتأخذ، تحمل 1أ10) لتأخذ (الانتقام) 1ب) (نيفال ) 1b1) ليتم أسرها 1b2) سيتم أخذها بعيدًا، تتم إزالتها 1b3) سيتم أخذها، إحضارها إلى 1c) (Pual) 1c1) سيتم أخذها من أو خارج 1c2) سيتم سرقتها من 1c3) سيتم أسرها 1c4 ) ليتم أخذها بعيدًا، تتم إزالتها 1د) (هوفال) 1د1) يتم أخذها إلى، يتم إحضارها إلى 1d2) يتم إخراجها من 1d3) يتم أخذها بعيدًا 1هـ) (هيثبائيل) 1هـ1) لتتمسك بنفسك 1هـ2) وميض حول (البرق)</t>
  </si>
  <si>
    <t> H3948</t>
  </si>
  <si>
    <t> לֶ֫קַח</t>
  </si>
  <si>
    <t>1) التعلم والتدريس والبصيرة 1 أ) التدريس (الهدف) 1 ب) التدريس (الشيء الذي يتم تدريسه) 1 ب 1) قوة التدريس 1 ب 2) الإقناع</t>
  </si>
  <si>
    <t> ح3949</t>
  </si>
  <si>
    <t> ي</t>
  </si>
  <si>
    <t> ليخي</t>
  </si>
  <si>
    <t xml:space="preserve"> رجل من سبط منسى يعيش في زمن مصر والبرية، مذكور فقط في ١ اخ ٧:١٩؛ ابن: شميده (H8061)؛ شقيق: أخيان (H0291)، شكيم (H7928H) وأنيعام (H0593) § ليخي = "تعلم" ابن شميدا وحفيد منسى</t>
  </si>
  <si>
    <t> ح3950</t>
  </si>
  <si>
    <t> לָקַט</t>
  </si>
  <si>
    <t> 1) أن تلتقط ، تجمع ، تجمع ، تجمع 1 أ) (Qal) 1a1) لتلتقط ، وتجمع 1a2) لتجمع 1b) (Piel) 1b1) لتجمع ، اجمع 1b2) لتحصيل (نقود) 1b3) جمع 1c) (Pual) ليتم التقاطه 1d) (Hithpael) لجمع نفسه</t>
  </si>
  <si>
    <t> H3951</t>
  </si>
  <si>
    <t> לֶ֫קֶט</t>
  </si>
  <si>
    <t> التقطيع</t>
  </si>
  <si>
    <t> H3952</t>
  </si>
  <si>
    <t> לָקַק</t>
  </si>
  <si>
    <t> 1) إلى حضن ، لعق ، حضن 1 أ) (قل) إلى حضن ، حضن 1 ب) (بيل) للحضن</t>
  </si>
  <si>
    <t> H3953</t>
  </si>
  <si>
    <t> לָקַשׁ</t>
  </si>
  <si>
    <t> 1) للجمع ، والتجمع ، واتخاذ ما بعد ذلك ، واتخاذ كل شيء 1 أ) (بيل) للنهب ، وجمع كل شيء من ، والتعرية</t>
  </si>
  <si>
    <t> H3954</t>
  </si>
  <si>
    <t>לֶ֫קֶשׁ</t>
  </si>
  <si>
    <t> محصول الربيع</t>
  </si>
  <si>
    <t> ما بعد النمو، ما بعد النمو، محصول الربيع، محصول متأخر بعد النمو</t>
  </si>
  <si>
    <t> H3955</t>
  </si>
  <si>
    <t> לָשָׁד</t>
  </si>
  <si>
    <t> قليلا العصير</t>
  </si>
  <si>
    <t> عصير، قليل العصير، قليل لذيذ</t>
  </si>
  <si>
    <t> H3956G</t>
  </si>
  <si>
    <t> לָשׁוֹן</t>
  </si>
  <si>
    <t> : اللسان/الكلمات 1) اللسان 1أ) لسان (الرجال) 1أ1) اللسان (حرفي) 1أ2) اللسان (عضو الكلام) 1ب) اللغة 1ج) لسان (الحيوانات) 1د) لسان (النار) 1هـ) إسفين، خليج البحر (على شكل اللسان)</t>
  </si>
  <si>
    <t> H3956H</t>
  </si>
  <si>
    <t> لغة اللسان</t>
  </si>
  <si>
    <t> : اللغة 1) اللسان 1أ) اللسان (الرجال) 1أ1) اللسان (الحرفي) 1أ2) اللسان (جهاز الكلام) 1ب) اللغة 1ج) اللسان (الحيوانات) 1د) اللسان (النار) 1هـ) الإسفين، خليج البحر (على شكل اللسان)</t>
  </si>
  <si>
    <t> H3956I</t>
  </si>
  <si>
    <t> اللسان: شريط</t>
  </si>
  <si>
    <t> : شريط / إسقاط / خليج 1) اللسان 1 أ) لسان (الرجال) 1 أ1) اللسان (حرفي) 1 أ2) اللسان (عضو الكلام) 1 ب) اللغة 1 ج) لسان (الحيوانات) 1 د) لسان (من نار) 1 هـ) إسفين ، خليج البحر (على شكل اللسان)</t>
  </si>
  <si>
    <t> H3957</t>
  </si>
  <si>
    <t> לִשְׁכָּה</t>
  </si>
  <si>
    <t> غرفة، غرفة، قاعة، خلية</t>
  </si>
  <si>
    <t> H3958</t>
  </si>
  <si>
    <t> לֶ֫שֶׁם</t>
  </si>
  <si>
    <t>1) حجر كريم 1 أ) حجر كريم في لوحة صدر رئيس الكهنة 1 أ 1) ربما حجر الياقوت أو الشكل</t>
  </si>
  <si>
    <t> H3959</t>
  </si>
  <si>
    <t> ليشيم</t>
  </si>
  <si>
    <t xml:space="preserve"> ليشم = "حجر كريم" مدينة تقع غربي جبل حرمون، وتسمى أيضًا "لايش" ولاحقًا "دان" اسم آخر لدان (방 "دان" H1835G)</t>
  </si>
  <si>
    <t> H3960</t>
  </si>
  <si>
    <t> לָשַׁן</t>
  </si>
  <si>
    <t> 1) استخدام اللسان والقذف 1 أ) (بويل) للقذف 1 ب) (بيل) للقذف 1 ج) (هيفيل) لاتهام</t>
  </si>
  <si>
    <t> H3961</t>
  </si>
  <si>
    <t> לִשָּׁן</t>
  </si>
  <si>
    <t> 1) اللسان ، اللغة 1 أ) اللسان ، اللغة 1 ب) الناس (شكل)</t>
  </si>
  <si>
    <t> H3962</t>
  </si>
  <si>
    <t> לֶ֫שַׁע</t>
  </si>
  <si>
    <t> لاشا</t>
  </si>
  <si>
    <t xml:space="preserve"> لاشا = "الشق" مكان في جنوب شرق فلسطين على حدود الأراضي الكنعانية، بالقرب من سدوم وعمورة، واسمه أيضًا: na.cha.li.el ( بالنحاليل H5160)</t>
  </si>
  <si>
    <t> H3963</t>
  </si>
  <si>
    <t> לֶ֫תֶךְ</t>
  </si>
  <si>
    <t> Lethek</t>
  </si>
  <si>
    <t> 1) قياس الشعير 1 أ) قياس غير مؤكد ولكن يعتقد أنه نصف هوميروس -5 إيفا</t>
  </si>
  <si>
    <t> H3964</t>
  </si>
  <si>
    <t> ما</t>
  </si>
  <si>
    <t> ماذا</t>
  </si>
  <si>
    <t>1) ماذا ، أيا كان 1 أ) ماذا؟ 1 ب) أيا كان ، ماذا ، أيا كان 1 ج) كيف؟ لماذا؟ لماذا؟ (مع البادئات)</t>
  </si>
  <si>
    <t> H3965</t>
  </si>
  <si>
    <t> מַאֲבוּס</t>
  </si>
  <si>
    <t> صومعة</t>
  </si>
  <si>
    <t> مخزن، مخزن الحبوب</t>
  </si>
  <si>
    <t> H3966</t>
  </si>
  <si>
    <t> מְאֹד</t>
  </si>
  <si>
    <t> ظرف 1) بشكل مفرط ، جزء كبير 2) قد ، قوة ، وفرة نانومتر 3) قوة ، قوة ، وفرة ، أكثر من 3 أ) القوة ، قد 3 ب) بشكل كبير جدًا جدًا (مصطلحات تظهر الحجم أو الدرجة) 3 ب 1) أكثر من 3 ب 2) تصل إلى وفرة، إلى درجة كبيرة، تتجاوز 3b3) مع كثرة، وفرة</t>
  </si>
  <si>
    <t> H3967</t>
  </si>
  <si>
    <t> מֵאָה</t>
  </si>
  <si>
    <t> 1) مائة 1أ) كرقم بسيط 1ب) كجزء من الرقم الأكبر 1ج) ككسر واحد من مائة (1/100) المعادل الآرامي: me.ah ( मتسوه "مائة" H3969)</t>
  </si>
  <si>
    <t> H3968</t>
  </si>
  <si>
    <t> (برج) المئة</t>
  </si>
  <si>
    <t xml:space="preserve"> جنبا إلى جنب مع mig.dal ( mah.dal "برج" H4026H) § ميه = "مئة" برج على السور الشمالي لأورشليم في سور نحميا</t>
  </si>
  <si>
    <t> H3969</t>
  </si>
  <si>
    <t> מְאָה</t>
  </si>
  <si>
    <t>مائة ومائة الآرامية مني.آه ( mah “مائة” H3967)</t>
  </si>
  <si>
    <t> H3970</t>
  </si>
  <si>
    <t> מַאֲוַי</t>
  </si>
  <si>
    <t> H3971A</t>
  </si>
  <si>
    <t> م</t>
  </si>
  <si>
    <t> 1) عيب، بقعة، عيب 1أ) عيب جسدي 1ب) وصمة عار أخلاقية</t>
  </si>
  <si>
    <t> H3971B</t>
  </si>
  <si>
    <t> م</t>
  </si>
  <si>
    <t> 1) عيب، بقعة، عيب 1أ) عيب جسدي 1ب) وصمة عار معنوية تعني أيضًا: m.um ( मавем "عيب" H3971A)</t>
  </si>
  <si>
    <t> ح3972</t>
  </si>
  <si>
    <t> מְא֫וּמָה</t>
  </si>
  <si>
    <t> أي شئ</t>
  </si>
  <si>
    <t> ح3973</t>
  </si>
  <si>
    <t> מָאוֹס</t>
  </si>
  <si>
    <t> رفض، القمامة</t>
  </si>
  <si>
    <t> ح3974</t>
  </si>
  <si>
    <t> מָאוֹר</t>
  </si>
  <si>
    <t> ضوء، مضيئة</t>
  </si>
  <si>
    <t> ح3975</t>
  </si>
  <si>
    <t> מְאוּרָה</t>
  </si>
  <si>
    <t> ثقب الضوء، دن</t>
  </si>
  <si>
    <t> ح3976</t>
  </si>
  <si>
    <t> מֹאזֵן</t>
  </si>
  <si>
    <t> توازن</t>
  </si>
  <si>
    <t> scales, balances Aramaic equivalent: mo.zen (מֹאזֵנְיָא "scale" H3977)</t>
  </si>
  <si>
    <t> ح3977</t>
  </si>
  <si>
    <t> מֹאזֵנְיָא</t>
  </si>
  <si>
    <t> مقياس الميزان الآرامي مو.زن ( mah , "ميزان" H3976)</t>
  </si>
  <si>
    <t> H3978</t>
  </si>
  <si>
    <t> מַאֲכָל</t>
  </si>
  <si>
    <t> الغذاء والفواكه واللحوم</t>
  </si>
  <si>
    <t> H3979</t>
  </si>
  <si>
    <t> מַאֲכֶ֫לֶת</t>
  </si>
  <si>
    <t> سكين</t>
  </si>
  <si>
    <t> H3980</t>
  </si>
  <si>
    <t> מַאֲכֹ֫לֶת</t>
  </si>
  <si>
    <t> وقود</t>
  </si>
  <si>
    <t> H3981</t>
  </si>
  <si>
    <t>מַאֲמָץ</t>
  </si>
  <si>
    <t> القوة، القوة، القوة</t>
  </si>
  <si>
    <t> H3982</t>
  </si>
  <si>
    <t> מַאֲמַר</t>
  </si>
  <si>
    <t> word, command Aramaic equivalent: me.mar (מֵאמַר "command" H3983)</t>
  </si>
  <si>
    <t> H3983</t>
  </si>
  <si>
    <t> מֵאמַר</t>
  </si>
  <si>
    <t> word, command Aramaic of ma.a.mar (מַאֲמַר "command" H3982)</t>
  </si>
  <si>
    <t> H3984</t>
  </si>
  <si>
    <t> מָאן</t>
  </si>
  <si>
    <t> إناء</t>
  </si>
  <si>
    <t> وعاء، إناء</t>
  </si>
  <si>
    <t> H3985</t>
  </si>
  <si>
    <t> מָאֵן</t>
  </si>
  <si>
    <t> (بيل) للرفض</t>
  </si>
  <si>
    <t> H3986</t>
  </si>
  <si>
    <t> رفض</t>
  </si>
  <si>
    <t> رافضًا، غير راغب في الطاعة</t>
  </si>
  <si>
    <t> H3987</t>
  </si>
  <si>
    <t> מֵאֵן</t>
  </si>
  <si>
    <t> H3988A</t>
  </si>
  <si>
    <t> מָאַס</t>
  </si>
  <si>
    <t> 1) رفض، احتقار، رفض 1أ) (قال) 1a1) رفض، رفض 1a2) احتقار 1ب) (نيفال) مرفوض</t>
  </si>
  <si>
    <t> H3988B</t>
  </si>
  <si>
    <t> (نيفال) تتدفق، تركض</t>
  </si>
  <si>
    <t> H3989</t>
  </si>
  <si>
    <t> מַאֲפֶה</t>
  </si>
  <si>
    <t> خبز (طعام)</t>
  </si>
  <si>
    <t> خبز، شيء خبز</t>
  </si>
  <si>
    <t> ح3990</t>
  </si>
  <si>
    <t> מַאֲפֵל</t>
  </si>
  <si>
    <t> ح3991</t>
  </si>
  <si>
    <t> מַאְפֵּלְיָה</t>
  </si>
  <si>
    <t> الظلام العميق والظلام</t>
  </si>
  <si>
    <t> ح3992</t>
  </si>
  <si>
    <t> ممدوح</t>
  </si>
  <si>
    <t> لخبيث</t>
  </si>
  <si>
    <t> (هيفيل) للألم والوخز والتهيج والتألم</t>
  </si>
  <si>
    <t> H3993</t>
  </si>
  <si>
    <t> محمد</t>
  </si>
  <si>
    <t>1) الكمين (الصياد) الأعمى 1 أ) الكمين ، المكان الكامن 1 ب) الكمين في الانتظار</t>
  </si>
  <si>
    <t> H3994</t>
  </si>
  <si>
    <t> מְאֵרָה</t>
  </si>
  <si>
    <t> H3995</t>
  </si>
  <si>
    <t> شكرا</t>
  </si>
  <si>
    <t> مكان منفصل</t>
  </si>
  <si>
    <t> H3996</t>
  </si>
  <si>
    <t> جديد</t>
  </si>
  <si>
    <t> 1) مدخل، دخول، دخول 2) غروب الشمس 2أ) غروب الشمس 2ب) غروب الشمس، الغرب تعني أيضًا: me.vo.ah ( mah "دخول" H3997)</t>
  </si>
  <si>
    <t> ح3997</t>
  </si>
  <si>
    <t> جديد</t>
  </si>
  <si>
    <t> دخول، مدخل، دخول، دخول تهجئة أخرى لـ ma.vo ( mah.vo ("مدخل" H3996)</t>
  </si>
  <si>
    <t> ح3998</t>
  </si>
  <si>
    <t> جيد</t>
  </si>
  <si>
    <t> الارتباك والحيرة والارتباك</t>
  </si>
  <si>
    <t> ح3999</t>
  </si>
  <si>
    <t> جيد</t>
  </si>
  <si>
    <t> 1) الطوفان، الطوفان. 1 أ) فيضان نوح الذي غمر كوكب الأرض بأكمله تحت الماء لمدة عام تقريبًا</t>
  </si>
  <si>
    <t> H4000</t>
  </si>
  <si>
    <t> هذا صحيح</t>
  </si>
  <si>
    <t> الذين علموا، الذين أعطوا الفهم، المعلم</t>
  </si>
  <si>
    <t> H4001</t>
  </si>
  <si>
    <t> جديد</t>
  </si>
  <si>
    <t> القهر</t>
  </si>
  <si>
    <t> الخضوع، الخضوع</t>
  </si>
  <si>
    <t> H4002</t>
  </si>
  <si>
    <t> جيد</t>
  </si>
  <si>
    <t> ربيع</t>
  </si>
  <si>
    <t> نبع الماء</t>
  </si>
  <si>
    <t> H4003</t>
  </si>
  <si>
    <t> جديد</t>
  </si>
  <si>
    <t> الفراغ، الفراغ</t>
  </si>
  <si>
    <t>H4004</t>
  </si>
  <si>
    <t> جديد</t>
  </si>
  <si>
    <t> خيار</t>
  </si>
  <si>
    <t> اختيار تهجئة أخرى لـ miv.char ( ُّ "الأفضل" H4005)</t>
  </si>
  <si>
    <t> H4005</t>
  </si>
  <si>
    <t> جديد</t>
  </si>
  <si>
    <t> المختار، الأفضل يعني أيضًا: miv.chor ( ُّ "الاختيار" H4004)</t>
  </si>
  <si>
    <t> H4006</t>
  </si>
  <si>
    <t> ميبهار</t>
  </si>
  <si>
    <t xml:space="preserve"> رجل عاش في زمن الملكية المنقسمة، ورد ذكره فقط في 1 أي 11: 38؛ ابن: هاجري (H1905) § مبهار = "الاختيار" أحد محاربي داود الأقوياء</t>
  </si>
  <si>
    <t> H4007</t>
  </si>
  <si>
    <t> م</t>
  </si>
  <si>
    <t> التوقع، موضوع الأمل أو الثقة</t>
  </si>
  <si>
    <t> H4008</t>
  </si>
  <si>
    <t> מִבְטָא</t>
  </si>
  <si>
    <t> كلمة متهورة</t>
  </si>
  <si>
    <t> كلام متهور، نذر متسرع</t>
  </si>
  <si>
    <t> H4009</t>
  </si>
  <si>
    <t> م</t>
  </si>
  <si>
    <t> 1) الثقة ، والثقة ، والملجأ</t>
  </si>
  <si>
    <t> H4010</t>
  </si>
  <si>
    <t> מַבְלִיגִית</t>
  </si>
  <si>
    <t> يشجع</t>
  </si>
  <si>
    <t> البسمة، البهجة، مصدر البهجة أو الإشراق</t>
  </si>
  <si>
    <t> H4011</t>
  </si>
  <si>
    <t> מִבְנֶה</t>
  </si>
  <si>
    <t> بناء</t>
  </si>
  <si>
    <t> H4012</t>
  </si>
  <si>
    <t> ملحم</t>
  </si>
  <si>
    <t> مبوني</t>
  </si>
  <si>
    <t xml:space="preserve">رجل يعيش في زمن الملكية المتحدة، ورد ذكره لأول مرة في 2 صم 21:18؛ يُدعى أيضًا مبوناي (NIV: Sibbekai) في 2 صم 23:27؛ اسم آخر لـ sib.b.khay (طالع: "Sibbecai" H5444) § Mebunnai = "بناء يهوه" 1) أحد محاربي داود الأقوياء 1أ) أيضًا "Sibbecai" أو "Sibbecai"</t>
  </si>
  <si>
    <t> H4013</t>
  </si>
  <si>
    <t> מִבְצָר</t>
  </si>
  <si>
    <t> حصن، حصن، مدينة محصنة، معقل</t>
  </si>
  <si>
    <t> H4014</t>
  </si>
  <si>
    <t> ميبزر</t>
  </si>
  <si>
    <t xml:space="preserve"> رجل عاش في زمن الآباء، ورد ذكره لأول مرة في تك 36: 42 § مبزار = "قلعة" أحد رؤساء أدوم.</t>
  </si>
  <si>
    <t> H4015</t>
  </si>
  <si>
    <t> מִבְרָח</t>
  </si>
  <si>
    <t> سريع التبخر</t>
  </si>
  <si>
    <t> هارب، رحلة</t>
  </si>
  <si>
    <t> H4016</t>
  </si>
  <si>
    <t> اسم</t>
  </si>
  <si>
    <t> الأعضاء التناسلية</t>
  </si>
  <si>
    <t> 1) الأعضاء التناسلية ، أفراده ، الأعضاء التناسلية الذكرية 1 أ) حرفيًا - "هذا يثير الخزي"</t>
  </si>
  <si>
    <t> H4017G</t>
  </si>
  <si>
    <t> م</t>
  </si>
  <si>
    <t> مبسام</t>
  </si>
  <si>
    <t>رجل من العرب عاش في زمن البطاركة، ورد ذكره لأول مرة في تك 25: 13؛ ابن: إسماعيل (ح3458)؛ شقيق: نبايوت (ه 5032)، قيدار (ح 6938)، أدببيل (ح 0110)، مشما (ح 4927)، دومة (ه 1746)، ماسا (ه 4854)، هدد ( ح 2316)، تيما ( ح 8485)، يطور ( ح 3195)، نافيش ( ح 3195). H5305)، قديمة (H6929) ومحلة (H4258) § مبسام = "رائحة طيبة" 1) ابن إسماعيل 2) من نسل سمعان</t>
  </si>
  <si>
    <t> H4017H</t>
  </si>
  <si>
    <t> رجل من سبط سمعان عاش في زمن الملكية المنقسمة، ورد ذكره فقط في 1 أي 4: 25؛ ابن: شلوم (H7967K)؛ والد: مشماع (H4927H) § مبسام = "رائحة طيبة" 1) ابن إسماعيل 2) من نسل سمعان</t>
  </si>
  <si>
    <t> H4018</t>
  </si>
  <si>
    <t> المجال</t>
  </si>
  <si>
    <t> أماكن الطبخ</t>
  </si>
  <si>
    <t> H4019</t>
  </si>
  <si>
    <t> מַגְבִּישׁ</t>
  </si>
  <si>
    <t> مجبيش</t>
  </si>
  <si>
    <t xml:space="preserve"> § مغبيش = "رئيس جماعة" لعائلة من المنفيين العائدين</t>
  </si>
  <si>
    <t> H4020</t>
  </si>
  <si>
    <t> المجال</t>
  </si>
  <si>
    <t> الملتوية، الحبال</t>
  </si>
  <si>
    <t> H4021</t>
  </si>
  <si>
    <t> المجال</t>
  </si>
  <si>
    <t> القبعات</t>
  </si>
  <si>
    <t> عمامة، غطاء الرأس</t>
  </si>
  <si>
    <t> H4022</t>
  </si>
  <si>
    <t>م</t>
  </si>
  <si>
    <t> تفوق</t>
  </si>
  <si>
    <t> H4023</t>
  </si>
  <si>
    <t> م</t>
  </si>
  <si>
    <t> مجيدو</t>
  </si>
  <si>
    <t xml:space="preserve"> مجدو أو مجدون = "مكان الحشود" مدينة كنعان القديمة المخصصة لمنسى وتقع على الحافة الجنوبية لسهل إسدرايلون على بعد 6 أميال (10 كم) من جبل الكرمل و 11 ميلاً (18 كم) من الناصرة وتسمى أيضًا: هرمجدون ( Ἀρμαγεδδών "هرمجدون" G0717)</t>
  </si>
  <si>
    <t> H4024A</t>
  </si>
  <si>
    <t> م</t>
  </si>
  <si>
    <t> H4024B</t>
  </si>
  <si>
    <t> م</t>
  </si>
  <si>
    <t> ميغدول</t>
  </si>
  <si>
    <t xml:space="preserve"> § مجدل = "برج" مدينة محصنة على الحدود المصرية</t>
  </si>
  <si>
    <t> H4025</t>
  </si>
  <si>
    <t> מַגְדִּיאֵל</t>
  </si>
  <si>
    <t> مجديل</t>
  </si>
  <si>
    <t xml:space="preserve"> رجل يعيش في زمن الآباء، ورد ذكره لأول مرة في تك 36: 43. مجديئيل = "أمير الله" من نسل عيسو أحد رؤساء أدوم.</t>
  </si>
  <si>
    <t> H4026G</t>
  </si>
  <si>
    <t> م</t>
  </si>
  <si>
    <t> برج (حنانيل).</t>
  </si>
  <si>
    <t xml:space="preserve"> متحد مع cha.nan.el (الحنانيل "H2606" هذا الاسم يعني البرج</t>
  </si>
  <si>
    <t> H4026H</t>
  </si>
  <si>
    <t> برج (المائة)</t>
  </si>
  <si>
    <t xml:space="preserve">مقترنة بـ me.ah ( मتسوايات "مائة" H3968) وهذا الاسم يعني البرج</t>
  </si>
  <si>
    <t> H4026I</t>
  </si>
  <si>
    <t> برج (الأفران)</t>
  </si>
  <si>
    <t xml:space="preserve"> وهذا الاسم يعني البرج، المرحلة المرتفعة</t>
  </si>
  <si>
    <t> H4026M</t>
  </si>
  <si>
    <t> 1) برج 1 أ) برج 1 ب) مرحلة مرتفعة ، منبر 1 ج) سرير مرتفع</t>
  </si>
  <si>
    <t> H4027</t>
  </si>
  <si>
    <t> מִגְדַּל־אֵל</t>
  </si>
  <si>
    <t> مجدال ايل</t>
  </si>
  <si>
    <t xml:space="preserve"> § مجدل إيل = "برج الله" إحدى المدن المحصنة في نفتالي</t>
  </si>
  <si>
    <t> H4028</t>
  </si>
  <si>
    <t> م</t>
  </si>
  <si>
    <t> مجدال جاد</t>
  </si>
  <si>
    <t xml:space="preserve"> § مجدل جاد = "برج الله" إحدى مدن يهوذا المحصنة</t>
  </si>
  <si>
    <t> H4029</t>
  </si>
  <si>
    <t> شهر</t>
  </si>
  <si>
    <t> برج إيدر</t>
  </si>
  <si>
    <t xml:space="preserve"> § مجدال إيدر = "برج القطيع" برج مراقبة للرعاة بالقرب من بيت لحم</t>
  </si>
  <si>
    <t> H4030</t>
  </si>
  <si>
    <t> سمية</t>
  </si>
  <si>
    <t> شيء الاختيار، شيء ممتاز</t>
  </si>
  <si>
    <t> H4031G</t>
  </si>
  <si>
    <t> م</t>
  </si>
  <si>
    <t>رجل يعيش في زمن الآباء، ورد ذكره لأول مرة في تك 10: 2؛ ابن: يافث (ح3315)؛ شقيق: جومر (H1586)، ماداي (H4074)، ياوان (H3120)، توبال (H8422)، ماشك (H4902) وتيراس (H8494) § مأجوج = "أرض يأجوج" 1) الابن الثاني ليافث، حفيد نوح وسلف عدة قبائل شمال إسرائيل 2) المنطقة الجبلية بين كبادوكيا وميديا ومسكن نسل ماجوج بن يافث وحفيد نوح</t>
  </si>
  <si>
    <t> H4031H</t>
  </si>
  <si>
    <t> مأجوج = "أرض يأجوج" المنطقة الجبلية الواقعة بين كبادوكيا وميديا ومسكن نسل مأجوج ابن يافث وحفيد نوح واسمها أيضًا: مأجوج (Μαγώγ "مأجوج" G3098)</t>
  </si>
  <si>
    <t> H4032</t>
  </si>
  <si>
    <t> מָגוֹר</t>
  </si>
  <si>
    <t> H4033</t>
  </si>
  <si>
    <t> 1) مكان الإقامة ، مكان الإقامة ، الإقامة 1 أ) مكان السكن 1 ب) الإقامة ، مدى الحياة</t>
  </si>
  <si>
    <t> H4034</t>
  </si>
  <si>
    <t> מְגוֹרָה</t>
  </si>
  <si>
    <t> H4035</t>
  </si>
  <si>
    <t> מְגוּרָה</t>
  </si>
  <si>
    <t> 1) الخوف والرعب 2) مخزن الحبوب</t>
  </si>
  <si>
    <t> H4036</t>
  </si>
  <si>
    <t>منسق</t>
  </si>
  <si>
    <t> ""الإرهاب من كل جانب"."</t>
  </si>
  <si>
    <t xml:space="preserve"> رجل يعيش في زمن الملكية المنقسمة، ورد ذكره لأول مرة في إرميا ٢٠: ١؛ وترجمت أيضاً "إرهاب من كل جانب" في إرميا 20: 3؛ اسم آخر لباشور ( pha ặἧ ẫẫẫ ẫẫ ẫ ẫ ẫ ẫ ẫ Ả) § Magor-missabib = "الرعب من كل جانب" الاسم الذي أطلقه إرميا على فشحور الكاهن عندما ضربه فشحور ووضعه في المقطرة للتنبؤ ضد عبادة الأصنام في أورشليم.</t>
  </si>
  <si>
    <t> H4037</t>
  </si>
  <si>
    <t> الترجمة</t>
  </si>
  <si>
    <t> الفأس، أداة القطع</t>
  </si>
  <si>
    <t> H4038</t>
  </si>
  <si>
    <t> حقا</t>
  </si>
  <si>
    <t> H4039</t>
  </si>
  <si>
    <t> شكرا جزيلا</t>
  </si>
  <si>
    <t> لفة، كتاب، كتابة المعادل الآرامي: me.gil.lah ( mah "التمرير" H4040)</t>
  </si>
  <si>
    <t> H4040</t>
  </si>
  <si>
    <t> التمرير، لفة، كتاب الآرامية من me.gil.lah ( mah "التمرير" H4039)</t>
  </si>
  <si>
    <t> H4041</t>
  </si>
  <si>
    <t> מְגַמָּה</t>
  </si>
  <si>
    <t> حشد</t>
  </si>
  <si>
    <t> معنى غير مؤكد؛ ربما جحافل ، وتراكم ، وتجمع ، ولهفة (من البابليين)</t>
  </si>
  <si>
    <t> H4042</t>
  </si>
  <si>
    <t> م</t>
  </si>
  <si>
    <t>(بيل) يسلم، يعطي، يسلم</t>
  </si>
  <si>
    <t> H4043</t>
  </si>
  <si>
    <t> م</t>
  </si>
  <si>
    <t> درع</t>
  </si>
  <si>
    <t> درع، الترس</t>
  </si>
  <si>
    <t> H4044</t>
  </si>
  <si>
    <t> سمية</t>
  </si>
  <si>
    <t> 1) تغطية 1 أ) السترة والعناد والعمى (القلب).</t>
  </si>
  <si>
    <t> H4045</t>
  </si>
  <si>
    <t> المجلة</t>
  </si>
  <si>
    <t> H4046</t>
  </si>
  <si>
    <t> سمية</t>
  </si>
  <si>
    <t> وباء</t>
  </si>
  <si>
    <t> 1) ضربة ، ذبح ، طاعون ، وباء ، ضربة ، ضربة 1 أ) ضربة (ضربة قاتلة) 1 ب) ذبح (معركة) 1 ج) طاعون ، وباء (حكم إلهي)</t>
  </si>
  <si>
    <t> H4047</t>
  </si>
  <si>
    <t> م</t>
  </si>
  <si>
    <t> ماجبياش</t>
  </si>
  <si>
    <t xml:space="preserve"> رجل يعيش في زمن السبي والعودة، مذكور فقط في نحميا ١٠: ٢٠ § مغبياس = "قاتل العث" أحد رؤساء الشعب الذين وقعوا العهد مع نحميا</t>
  </si>
  <si>
    <t> H4048</t>
  </si>
  <si>
    <t> شهر</t>
  </si>
  <si>
    <t> 1) to throw, cast, toss 1a) (Qal) to be thrown 1b) (Piel) to hurl Aramaic equivalent: me.gar (מְגַר "to overthrow" H4049)</t>
  </si>
  <si>
    <t> H4049</t>
  </si>
  <si>
    <t> شهر</t>
  </si>
  <si>
    <t> (بائيل) للإطاحة بالآرامية ma.gar ( mah.ár "يلقي" H4048)</t>
  </si>
  <si>
    <t> H4050</t>
  </si>
  <si>
    <t> מְגֵרָה</t>
  </si>
  <si>
    <t> رأى</t>
  </si>
  <si>
    <t>منشار (لقطع الحجر)</t>
  </si>
  <si>
    <t> H4051</t>
  </si>
  <si>
    <t> מִגְרוֹן</t>
  </si>
  <si>
    <t> ميغرون</t>
  </si>
  <si>
    <t xml:space="preserve"> § مجرون = "الهاوية" مكان قريب من جبعة شمال مخماس</t>
  </si>
  <si>
    <t> H4052</t>
  </si>
  <si>
    <t> מִגְרָעָה</t>
  </si>
  <si>
    <t> العطلة، الحافة، الخصم</t>
  </si>
  <si>
    <t> H4053</t>
  </si>
  <si>
    <t> מֶגְרָפָה</t>
  </si>
  <si>
    <t> 1) المجرفة 1أ) التراب (الذي يتم رميه بالمجرفة) (ممكن)</t>
  </si>
  <si>
    <t> H4054</t>
  </si>
  <si>
    <t> مرو</t>
  </si>
  <si>
    <t> أرض مشتركة، أرض مشتركة، أرض مفتوحة، ضاحية</t>
  </si>
  <si>
    <t> H4055</t>
  </si>
  <si>
    <t> م</t>
  </si>
  <si>
    <t> 1) قياس الملابس القماشية 1 أ) قياس 1 ب) القماش والسجاد 1 ج) الملابس (الخارجية)</t>
  </si>
  <si>
    <t> H4056</t>
  </si>
  <si>
    <t> جديد</t>
  </si>
  <si>
    <t> مذبح الآرامية من miz.be.ach ( मuh , "مذبح" H4196)</t>
  </si>
  <si>
    <t> H4057A</t>
  </si>
  <si>
    <t> جديد</t>
  </si>
  <si>
    <t> 1) الفم 1 أ) الفم (كأداة للكلام)</t>
  </si>
  <si>
    <t> H4057B</t>
  </si>
  <si>
    <t> 1) البرية 1 أ) المراعي 1 ب) الأرض غير المأهولة ، البرية 1 ج) مساحات كبيرة من البرية (حول المدن) 1 د) البرية (شكل)</t>
  </si>
  <si>
    <t> H4057G</t>
  </si>
  <si>
    <t> برية (سيناء)</t>
  </si>
  <si>
    <t xml:space="preserve"> وهذا الاسم يعني البرية، وهي أرض غير مأهولة</t>
  </si>
  <si>
    <t> H4058</t>
  </si>
  <si>
    <t> جديد</t>
  </si>
  <si>
    <t>1) للقياس والتمدد 1a) (Qal) لقياس 1b) (Niphal) ليتم قياسه 1c) (Piel) 1c1) للتمديد والاستمرار 1c2) للقياس والقياس 1d) (Po) المقاس 1e) (Hithpolel) to extend oneself, stretch oneself Also means: mid.dad (מָדַד "to extend" H4059)</t>
  </si>
  <si>
    <t> H4059</t>
  </si>
  <si>
    <t> (Piel) to make extension, continue Another spelling of ma.dad (מָדַד "to measure" H4058)</t>
  </si>
  <si>
    <t> H4060A</t>
  </si>
  <si>
    <t> حديثة</t>
  </si>
  <si>
    <t> 1) القياس ، القياس ، المكانة ، الحجم ، الملابس 1 أ) القياس ، فعل القياس 1 ب) القياس ، الحجم 1 ج) الجزء المقاس ، المدى 1 د) الملابس</t>
  </si>
  <si>
    <t> H4060B</t>
  </si>
  <si>
    <t> (BDB) الجزية الآرامية المكافئة: mid.dah ( mah , "الجزية" H4061)</t>
  </si>
  <si>
    <t> H4060G</t>
  </si>
  <si>
    <t> ``مكانة عظيمة``</t>
  </si>
  <si>
    <t> رجل يعيش في زمن الملكية المتحدة، ورد ذكره لأول مرة في 2 صم 21:20؛ ابن: رافا (H7497A)؛ شقيق: جالوت (H1555)، إشبي بنوب (H3430)، ساف (H5593)، لحمي (H3902) § (BDB) الجزية</t>
  </si>
  <si>
    <t> H4061</t>
  </si>
  <si>
    <t> سمية</t>
  </si>
  <si>
    <t>الجزية الآرامية للميدداه ( mah “الجزية” H4060B)</t>
  </si>
  <si>
    <t> H4062</t>
  </si>
  <si>
    <t> מַדְהֵבָה</t>
  </si>
  <si>
    <t> الوقاحة</t>
  </si>
  <si>
    <t> 1) صاخب ، هائج ، سلوك ، صاخب 2) (CLBL) المدينة الذهبية ، دقة الذهب</t>
  </si>
  <si>
    <t> H4063</t>
  </si>
  <si>
    <t> م</t>
  </si>
  <si>
    <t> H4064</t>
  </si>
  <si>
    <t> מַדְוֶה</t>
  </si>
  <si>
    <t> مرض، مرض</t>
  </si>
  <si>
    <t> H4065</t>
  </si>
  <si>
    <t> م</t>
  </si>
  <si>
    <t> إغراء</t>
  </si>
  <si>
    <t> الإغواء، الإغراء، شيء يجب تنحيته جانبًا</t>
  </si>
  <si>
    <t> H4066</t>
  </si>
  <si>
    <t> م</t>
  </si>
  <si>
    <t> الفتنة</t>
  </si>
  <si>
    <t> 1) الفتنة ، 1 أ) الفتنة ، الخلاف 1 ب) محل الخلاف</t>
  </si>
  <si>
    <t> H4067</t>
  </si>
  <si>
    <t> قامة</t>
  </si>
  <si>
    <t> القامة والحجم</t>
  </si>
  <si>
    <t> H4068</t>
  </si>
  <si>
    <t> مادون</t>
  </si>
  <si>
    <t xml:space="preserve"> § مادون = "فتنة" إحدى مدن كنعان الرئيسية التي انضمت إلى يابين وحلفائه في معركتهم ضد يشوع عند مياه ميروم وهُزموا</t>
  </si>
  <si>
    <t> H4069</t>
  </si>
  <si>
    <t> م</t>
  </si>
  <si>
    <t> لماذا؟، على أي حساب؟، لماذا؟</t>
  </si>
  <si>
    <t> H4070A</t>
  </si>
  <si>
    <t> מְדוֹר</t>
  </si>
  <si>
    <t> مكان السكن الآرامي لـ ma.gur (باللغة الآرامية: "الإقامة" H4033)</t>
  </si>
  <si>
    <t> H4070B</t>
  </si>
  <si>
    <t> شهر</t>
  </si>
  <si>
    <t>المسكن الآرامي لـ ma.gur (باللغة الآرامية: "الإقامة" H4033)</t>
  </si>
  <si>
    <t> H4071</t>
  </si>
  <si>
    <t> מְדוּרָה</t>
  </si>
  <si>
    <t> كومة</t>
  </si>
  <si>
    <t> كومة (من الوقود)، محرقة، كومة (من الخشب)</t>
  </si>
  <si>
    <t> H4072</t>
  </si>
  <si>
    <t> سمية</t>
  </si>
  <si>
    <t> 1) مناسبة التعثر ، وسائل التعثر 2) (TWOT) الخراب</t>
  </si>
  <si>
    <t> H4073</t>
  </si>
  <si>
    <t> سمية</t>
  </si>
  <si>
    <t> دفع</t>
  </si>
  <si>
    <t> دفع، التوجه</t>
  </si>
  <si>
    <t> H4074G</t>
  </si>
  <si>
    <t> ملحم</t>
  </si>
  <si>
    <t> مادي</t>
  </si>
  <si>
    <t> رجل يعيش في زمن الآباء، ورد ذكره لأول مرة في تك 10: 2؛ ابن: يافث (ح3315)؛ شقيق: جومر (H1586)، مأجوج (H4031)، ياوان (H3120)، توبال (H8422)، ماشك (H4902) وتيراس (H8494) § مادي أو مادي أو مادي = "الأرض الوسطى" 1) شعب ينحدر من ابن يافث والذي سكن أراضي ميديا 2) أرض يسكنها نسل يافث؛ تقع شمال غرب بلاد فارس ، جنوب وجنوب غرب بحر قزوين ، شرق أرمينيا وآشور ، وغرب وشمال غرب الصحراء الملحية الكبرى لإرام.</t>
  </si>
  <si>
    <t> H4074H</t>
  </si>
  <si>
    <t> وسائط</t>
  </si>
  <si>
    <t xml:space="preserve">§ ميديا = "الأرض الوسطى" أرض يسكنها أحفاد يافث؛ تقع شمال غرب بلاد فارس ، جنوب وجنوب غرب بحر قزوين ، شرق أرمينيا وآشور ، وغرب وشمال غرب الصحراء الملحية الكبرى لإرام.</t>
  </si>
  <si>
    <t> H4074I</t>
  </si>
  <si>
    <t> وتسمى أيضًا ميد في كثير من الأحيان مجموعة me.dan ( matédan "ميدان" H4091) § ميديا أو مادي أو مادي = "الأرض الوسطى" 1) شعب ينحدر من ابن يافث والذين سكنوا أراضي ميديا 2) أرض يسكنها نسل يافث. تقع شمال غرب بلاد فارس ، جنوب وجنوب غرب بحر قزوين ، شرق أرمينيا وآشور ، وغرب وشمال غرب الصحراء الملحية الكبرى لإرام.</t>
  </si>
  <si>
    <t> H4075</t>
  </si>
  <si>
    <t> מָדָאָה</t>
  </si>
  <si>
    <t xml:space="preserve">يُطلق عليه أيضًا Mede بشكل متكرر تهجئة أخرى لـ me.dan ( matédan "ميدان" H4091) § Mede = "الأرض الوسطى" 1) أحد سكان Media 1a) تقع شمال غرب بلاد فارس، وجنوب وجنوب غرب بحر قزوين، شرق أرمينيا و آشور، وغرب وشمال غرب صحراء إرم المالحة الكبرى</t>
  </si>
  <si>
    <t> H4076G</t>
  </si>
  <si>
    <t> يُطلق عليها أيضًا اسم ميد في كثير من الأحيان الآرامية من me.dan ( ُّ "ميدان" H4091) § الميديون = "الأرض الوسطى" 1) المنطقة التي يسكنها الميديون 2أ) وتقع شمال غرب بلاد فارس، وجنوب وجنوب غرب بحر قزوين، شرق أرمينيا وآشور، وغرب وشمال غرب صحراء إرم المالحة الكبرى</t>
  </si>
  <si>
    <t> H4076H</t>
  </si>
  <si>
    <t xml:space="preserve"> آرامية من MA.DAY ("وسائل الإعلام" H4074H) § Medes = "الأراضي الوسطى" الأراضي التي يسكنها ميدز شمال غرب بلاد فارس المناسبة ، جنوبًا وجنوب غرب بحر قزوين ، شرق أرمينيا وآشوريا ، والغرب والشمال الغربي من صحراء إرم المالحة الكبرى</t>
  </si>
  <si>
    <t> H4077</t>
  </si>
  <si>
    <t xml:space="preserve">also called Mede frequently Aramaic of me.dan (מְדָן "Medan" H4091) § Mede or Medes = "middle land" an inhabitant of Media</t>
  </si>
  <si>
    <t> H4078</t>
  </si>
  <si>
    <t> ملحم</t>
  </si>
  <si>
    <t> ما يكفي، ما يكفي، ما يكفي، ما يكفي</t>
  </si>
  <si>
    <t> H4079</t>
  </si>
  <si>
    <t> م</t>
  </si>
  <si>
    <t> الصراع والخلاف</t>
  </si>
  <si>
    <t> H4080G</t>
  </si>
  <si>
    <t> رجل يعيش في زمن الآباء، ورد ذكره لأول مرة في تك 25: 2؛ ابن: إبراهيم (H0085) وقطورة (H6989)؛ الأخ غير الشقيق لـ: إسماعيل (ح3458) وإسحاق (ح3327)؛ شقيق: زمران (هـ 2175)، وجوشان (ه 3370)، وميدان (ه 4091)، وإشباق (ه 3435)، وشوح (ح 7744)؛ والد: عيفة (H5891)، عفر (H6081)، حنوك (H2585I)، أبيدا (H0028) والدعة (H0420) § مديان أو مديان = "فتنة" 1) ابن إبراهيم من قطورة وجد سبط المديانيين أو العرب 2) القبيلة المنحدرة من مدين 3) أراضي القبيلة المنحدرة من مدين؛ تقع بشكل رئيسي في الصحراء شمال شبه الجزيرة العربية. الأرض التي ذهب إليها موسى عندما هرب من يد فرعون</t>
  </si>
  <si>
    <t>H4080H</t>
  </si>
  <si>
    <t xml:space="preserve"> § مديان أو مديان = "فتنة" القبيلة المنحدرة من مديان ساكن أراضي القبيلة المنحدرة من مديان؛ تقع بشكل رئيسي في الصحراء شمال شبه الجزيرة العربية. الأرض التي ذهب إليها موسى عندما هرب من يد فرعون</t>
  </si>
  <si>
    <t> H4081</t>
  </si>
  <si>
    <t> م</t>
  </si>
  <si>
    <t> ميدن</t>
  </si>
  <si>
    <t xml:space="preserve"> § مدين = "يقيس" إحدى مدن يهوذا الستة الواقعة في البرية</t>
  </si>
  <si>
    <t> H4082</t>
  </si>
  <si>
    <t> מְדִינָה</t>
  </si>
  <si>
    <t> 1) province, district 1a) district 1b) province Aramaic equivalent: me.di.nah (מְדִינָה "province" H4083)</t>
  </si>
  <si>
    <t> H4083</t>
  </si>
  <si>
    <t> مقاطعة ، مقاطعة آرامية لي.</t>
  </si>
  <si>
    <t> H4084</t>
  </si>
  <si>
    <t> جديد</t>
  </si>
  <si>
    <t> ميديانيت</t>
  </si>
  <si>
    <t xml:space="preserve"> شخص من مجموعة مديان من مِدْيان ( ُّمَيدْنِيّ H4080H) § مديان، من مِدِين "فتنة" عضو في قبيلة مدين 2) من سكان أرض مدين</t>
  </si>
  <si>
    <t> H4085</t>
  </si>
  <si>
    <t> حديثة</t>
  </si>
  <si>
    <t> مونة الاسمنت</t>
  </si>
  <si>
    <t> H4086</t>
  </si>
  <si>
    <t>تم التحديث</t>
  </si>
  <si>
    <t> رجال مجنونة</t>
  </si>
  <si>
    <t xml:space="preserve"> § المجانين = "المزبل" مكان في موآب مهدد بالتدمير في استنكارات إرميا</t>
  </si>
  <si>
    <t> H4087</t>
  </si>
  <si>
    <t> تحديث</t>
  </si>
  <si>
    <t> زغب</t>
  </si>
  <si>
    <t> مكان الروث، حفرة الروث، تل الروث</t>
  </si>
  <si>
    <t> H4088</t>
  </si>
  <si>
    <t> مدمينة</t>
  </si>
  <si>
    <t xml:space="preserve"> § مدمنة = "المزابل" إحدى القرى البنيامينية شمال القدس</t>
  </si>
  <si>
    <t> H4089G</t>
  </si>
  <si>
    <t> تحديث</t>
  </si>
  <si>
    <t> مدمنة</t>
  </si>
  <si>
    <t> Madmannah = "dunghill" one of the towns in the south district of Judah Also named: bet ham.mar.ka.vot (בֵּית מַרְכָּבוֹת "Beth-marcaboth" H1024)</t>
  </si>
  <si>
    <t> H4089H</t>
  </si>
  <si>
    <t> رجل من سبط يهوذا عاش في زمن الملكية المنقسمة، ورد ذكره فقط في 1 أي 2: 49؛ ابن: شعف (H8174H) § مدمنة = "المزابل" 1) من نسل كالب 2) إحدى مدن منطقة جنوب يهوذا</t>
  </si>
  <si>
    <t> H4090</t>
  </si>
  <si>
    <t> م</t>
  </si>
  <si>
    <t> ح4091</t>
  </si>
  <si>
    <t> ميدان</t>
  </si>
  <si>
    <t xml:space="preserve">رجل يعيش في زمن الآباء، ورد ذكره لأول مرة في تك 25: 2؛ ابن: إبراهيم (H0085) وقطورة (H6989)؛ الأخ غير الشقيق لـ: إسماعيل (ح3458) وإسحاق (ح3327)؛ شقيق: زمران (ه 2175)، يقشان (ه 3370)، مديان (ه 4080)، إشباق (ه 3435)، وشوح (ح 7744)؛ يُطلق عليه أيضًا اسم ميدي بشكل متكرر § ميدان = "خلاف" ابن إبراهيم من قطورة</t>
  </si>
  <si>
    <t> H4092</t>
  </si>
  <si>
    <t> ملحم</t>
  </si>
  <si>
    <t xml:space="preserve"> شخص من مدين، "فتنة" مدينية 1) أحد أفراد قبيلة مديان 2) أحد سكان أرض مديان تهجئة أخرى للميد.يان ( ُّ "مِدِين" H4080H)</t>
  </si>
  <si>
    <t> ح4093</t>
  </si>
  <si>
    <t> م</t>
  </si>
  <si>
    <t> 1) المعرفة ، الفكر 1 أ) المعرفة 1 ب) العقل ، الفكر ، مكان المعرفة الآرامية المكافئة: man.da ("المعرفة" H4486)</t>
  </si>
  <si>
    <t> ح4094</t>
  </si>
  <si>
    <t> מַדְקָרָה</t>
  </si>
  <si>
    <t> التوجه، طعنة، ثقب</t>
  </si>
  <si>
    <t> ح4095</t>
  </si>
  <si>
    <t> מַדְרֵגָה</t>
  </si>
  <si>
    <t> مكان شديد الانحدار، شديد الانحدار</t>
  </si>
  <si>
    <t> ح4096</t>
  </si>
  <si>
    <t> مرو</t>
  </si>
  <si>
    <t> الدوس</t>
  </si>
  <si>
    <t> مكان يطأ أو يخطو، مكان يدوس عليه</t>
  </si>
  <si>
    <t>H4097</t>
  </si>
  <si>
    <t> مرو</t>
  </si>
  <si>
    <t> قصة</t>
  </si>
  <si>
    <t> 1) دراسة ، عرض ، مدراش ، تسجيل ، قصة 1 أ) كتابات ذات طابع تعليمي 1 ب) مدراش - نقل حرفي للكلمة العبرية</t>
  </si>
  <si>
    <t> H4098</t>
  </si>
  <si>
    <t> سمية</t>
  </si>
  <si>
    <t> مدروس</t>
  </si>
  <si>
    <t> ما يُدرس، شيء يُدرس</t>
  </si>
  <si>
    <t> H4099</t>
  </si>
  <si>
    <t> הַמְּדָתָא</t>
  </si>
  <si>
    <t> حمادة</t>
  </si>
  <si>
    <t xml:space="preserve"> رجل يعيش في زمن السبي والعودة، مذكور لأول مرة في إست 3: 1؛ والد: هامان (H2001) § همداثا = والد هامان "المزدوج"</t>
  </si>
  <si>
    <t> H4100</t>
  </si>
  <si>
    <t> سمية</t>
  </si>
  <si>
    <t>interr pron 1) ماذا وكيف ومن أي نوع 1أ) (استفهام) 1a1) ماذا؟ 1a2) من أي نوع 1a3) ماذا؟ (بلاغي) 1a4) أيًا كان، أيًا كان، ما 1b) (ظرف) 1b1) كيف، كيف الآن 1b2) لماذا 1b3) كيف! (تعجب) 1ج) (مع الإعدادية) 1ج1) حيث؟، بماذا؟، بماذا؟، بأي وسيلة؟ 1C2) بسبب ماذا؟ 1c3) مثل ماذا؟ 1c3a) كم؟، كم؟، كم مرة؟ 1c3b) إلى متى؟ 1c4) لأي سبب؟، لماذا؟، لأي غرض؟ 1ج5) حتى متى؟، إلى متى؟، على ماذا؟، لماذا؟ indef pro 2) أي شيء، شيء، ما يجوز</t>
  </si>
  <si>
    <t> H4101</t>
  </si>
  <si>
    <t> H4102</t>
  </si>
  <si>
    <t> מָהַהּ</t>
  </si>
  <si>
    <t> (هيثبالبيل) يتأخر، يتأخر، ينتظر، يؤخر</t>
  </si>
  <si>
    <t> H4103</t>
  </si>
  <si>
    <t> מְהוּמָה</t>
  </si>
  <si>
    <t> 1) اضطراب ، ارتباك ، قلق ، انزعاج ، تدمير ، مشكلة ، انزعاج ، انزعاج 1 أ) اضطراب ، ارتباك ، اضطراب ، اضطراب ، قلق ، ذعر</t>
  </si>
  <si>
    <t> H4104</t>
  </si>
  <si>
    <t> جديد</t>
  </si>
  <si>
    <t> مهمان</t>
  </si>
  <si>
    <t xml:space="preserve"> رجل يعيش في زمن السبي والعودة، مذكور فقط في Est 1:10 § مهومان = "المؤمن" أحد خصيان أحشويروش السبعة</t>
  </si>
  <si>
    <t>H4105G</t>
  </si>
  <si>
    <t> شكرا جزيلا</t>
  </si>
  <si>
    <t> مهيتابل</t>
  </si>
  <si>
    <t> امرأة تعيش في زمن الآباء، ورد ذكرها لأول مرة في تك 36: 39؛ وكانت والدتها ماتريد (H4308)؛ متزوج من هدد (هـ 1908 هـ) § مهطبئيل أو مهطبئيل = "محبوب من الله" 1) جد شمعيا، النبي الكذاب الذي استأجره طوبيا وسنبلط ضد نحميا 2) ابنة مطرد وزوجة هدد ملك أدوم</t>
  </si>
  <si>
    <t> H4105H</t>
  </si>
  <si>
    <t> رجل يعيش في زمن المنفى والعودة، مذكور فقط في نحميا ٦: ١٠؛ والد: دلايا (H1806J) § مهطبئيل أو مهطبئيل = "محبوب من الله" 1) جد شمعيا النبي الكذاب الذي استأجره طوبيا وسنبلط ضد نحميا 2) ابنة مطريد وزوجة الملك هدد ملك أدوم</t>
  </si>
  <si>
    <t> H4106</t>
  </si>
  <si>
    <t> جديد</t>
  </si>
  <si>
    <t> سريع، سريع، ماهر، جاهز</t>
  </si>
  <si>
    <t> H4107</t>
  </si>
  <si>
    <t> حقا</t>
  </si>
  <si>
    <t> 1) لختان ، إضعاف ، قطع 1 أ) (قل) ضعفت (مفعولها)</t>
  </si>
  <si>
    <t> H4108</t>
  </si>
  <si>
    <t> מַהְלֵךְ</t>
  </si>
  <si>
    <t>1) (Hiphil) مشي ، رحلة ، ذهاب ، مكان للمشي 1 أ) مشي 1 ب) رحلة 1 ج) ذاهب ، دخول مجاني</t>
  </si>
  <si>
    <t> H4109</t>
  </si>
  <si>
    <t> מַהֲלָךְ</t>
  </si>
  <si>
    <t> 1) المشي، الرحلة، الذهاب، مكان المشي 1أ) المشي 1ب) الرحلة 1ج) ذهاب، حرية الوصول تعني أيضًا: mah.lekh ( mah.lekh ( "المسار" H4108)</t>
  </si>
  <si>
    <t> H4110</t>
  </si>
  <si>
    <t> מַהֲלָל</t>
  </si>
  <si>
    <t> الثناء، التفاخر</t>
  </si>
  <si>
    <t> H4111G</t>
  </si>
  <si>
    <t> מַהֲלַלְאֵל</t>
  </si>
  <si>
    <t> مهللئيل</t>
  </si>
  <si>
    <t> رجل عاش في زمن ما قبل الطوفان، ورد ذكره لأول مرة في تك 5: 12؛ ابن: كنان (ح7018)؛ والد: جاريد (H3382)؛ ويُدعى أيضًا مهللئيل (NIV: مهليل) في لوقا ٣: ٣٧؛ يُسمى أيضًا: مليلليل (Μαχωνεήν "مهلائيل" G3121) § مهلائيل = "مدح الله" 1) ابن قينان والرابع في النسب من آدم في خط شيث 2) من نسل فارص بن يهوذا</t>
  </si>
  <si>
    <t> H4111H</t>
  </si>
  <si>
    <t>رجل يعيش في زمن السبي والعودة، مذكور فقط في نحميا ١١:٤؛ والد: شفطيا (H8203N) § مهلائيل = "مدح الله" 1) ابن قينان والرابع من نسل آدم في نسل شيث 2) من نسل فارص بن يهوذا</t>
  </si>
  <si>
    <t> H4112</t>
  </si>
  <si>
    <t> מַהֲלֻמֿוֹת</t>
  </si>
  <si>
    <t> السكتات الدماغية والضربات</t>
  </si>
  <si>
    <t> H4113</t>
  </si>
  <si>
    <t> מַהֲמֹרָה</t>
  </si>
  <si>
    <t> فيضان، حفرة ماء، حفرة مائية</t>
  </si>
  <si>
    <t> H4114</t>
  </si>
  <si>
    <t> النسخة</t>
  </si>
  <si>
    <t> 1) الإطاحة والدمار 1 أ) دائمًا لسدوم وعمورة</t>
  </si>
  <si>
    <t> H4115</t>
  </si>
  <si>
    <t> الاسم</t>
  </si>
  <si>
    <t> مخازن</t>
  </si>
  <si>
    <t> 1) مخزون 1 أ) أداة عقاب مماثلة (قهر معوج أو تشويه) 1 ب) بيت الأسهم ، سجن</t>
  </si>
  <si>
    <t> H4116A</t>
  </si>
  <si>
    <t> شهرزاد</t>
  </si>
  <si>
    <t> 1) (Qal) لتسريع 1a) (Niphal) للإسراع ، كن قلقًا 1 أ) متسرع ، متسرع ، متهور 1b) (Piel) 1b1) للإسراع ، تسرع 1b2) الإسراع (يستخدم كحالة مع فعل آخر) 1b3) تعجلوا، استعدوا بسرعة، افعلوا بسرعة، أحضروا بسرعة</t>
  </si>
  <si>
    <t> H4116B</t>
  </si>
  <si>
    <t> الحصول عليها عن طريق دفع ثمن الشراء</t>
  </si>
  <si>
    <t>H4117</t>
  </si>
  <si>
    <t> لدفع العريس</t>
  </si>
  <si>
    <t> 1) الحصول على أو اكتساب بدفع ثمن الشراء، إعطاء مهر 1أ) (قال) للحصول على مقابل</t>
  </si>
  <si>
    <t> H4118A</t>
  </si>
  <si>
    <t> شهرزاد</t>
  </si>
  <si>
    <t> مُسْرِعٌ، مُسْرِعٌ، مُسْرِعٌ، مُسْرِعٌ، مُسْرِعٌ</t>
  </si>
  <si>
    <t> H4118B</t>
  </si>
  <si>
    <t> تقدم بسرعة، بسرعة</t>
  </si>
  <si>
    <t> H4119</t>
  </si>
  <si>
    <t> شهرزاد</t>
  </si>
  <si>
    <t> العروس</t>
  </si>
  <si>
    <t> سعر الشراء للزوجة، أموال الزفاف</t>
  </si>
  <si>
    <t> H4120</t>
  </si>
  <si>
    <t> جيد</t>
  </si>
  <si>
    <t> 1) التسرع ، السرعة 1 أ) على عجل ، بسرعة (كما هو الحال) 1 ب) على عجل (مع الإعدادية)</t>
  </si>
  <si>
    <t> H4121</t>
  </si>
  <si>
    <t> جديد</t>
  </si>
  <si>
    <t> مهاري</t>
  </si>
  <si>
    <t xml:space="preserve"> رجل يعيش في زمن الملكية المتحدة، ذُكر لأول مرة في 2 صم 23: 28 § مهراي = "متهور" أحد سكان نطوفة في سبط يهوذا وأحد محاربي داود الأقوياء.</t>
  </si>
  <si>
    <t> H4122</t>
  </si>
  <si>
    <t> ما هو الجديد في هذا المنتج؟</t>
  </si>
  <si>
    <t> ماهر شلال هاش باز</t>
  </si>
  <si>
    <t xml:space="preserve">رجل يعيش في زمن الملكية المنقسمة، ورد ذكره لأول مرة في إشعياء ٨: ١؛ ابن: إشعياء (ح3470أ)؛ شقيق: شيرجاشوب (H7610) § ماهر شلال حاشباز = ماهر شلال حاش باز "السريع غنيمة، السريع فريسة" اسم رمزي أطلقه إشعياء بتوجيه الرب لابن إشعياء؛ إشارة نبوية إلى أن دمشق والسامرة سرعان ما تعرضوا للنهب من قبل ملك أشور</t>
  </si>
  <si>
    <t> H4123</t>
  </si>
  <si>
    <t> تحديث</t>
  </si>
  <si>
    <t> الخداع</t>
  </si>
  <si>
    <t> الخداع والأوهام</t>
  </si>
  <si>
    <t> H4124G</t>
  </si>
  <si>
    <t> جيد</t>
  </si>
  <si>
    <t> موآب</t>
  </si>
  <si>
    <t> موآب = "من أبيه" تنحدر الأمة من ابن لوط واسمه أيضًا: mo.a.vi ( मु국ẫ ẫẫ ại "موآب" H4125)</t>
  </si>
  <si>
    <t> H4124H</t>
  </si>
  <si>
    <t>رجل يعيش في زمن الآباء، ورد ذكره لأول مرة في تك 19: 37؛ ابن: لوط (H3876) وابنته الأولى (H3876H)؛ الأخ غير الشقيق لبن عمي (ح1151)؛ § موآب = "من أبيه" 1) ابن لوط من ابنته الكبرى 2) تنحدر الأمة من ابن لوط 3) الأرض التي يسكنها نسل ابن لوط</t>
  </si>
  <si>
    <t> H4124I</t>
  </si>
  <si>
    <t> (سهول) موآب</t>
  </si>
  <si>
    <t xml:space="preserve"> مقترنة بـ a.ra.vah ( ِعبْرَةُ " السهول " H6160I) § موآب = "من أبيه" الأرض التي يسكنها نسل ابن لوط</t>
  </si>
  <si>
    <t> H4125</t>
  </si>
  <si>
    <t> מוֹאָבִי</t>
  </si>
  <si>
    <t> موآبي</t>
  </si>
  <si>
    <t xml:space="preserve"> شخص من موآب موآبي = "من الأب: أي أب؟" 1) مواطن موآب 2) ساكن أرض موآب اسم آخر لمو.آف ( ُّموآب "موآب" H4124G)</t>
  </si>
  <si>
    <t> H4126</t>
  </si>
  <si>
    <t> מוֹבָא</t>
  </si>
  <si>
    <t> دخول، دخول، دخول</t>
  </si>
  <si>
    <t> H4127</t>
  </si>
  <si>
    <t> م</t>
  </si>
  <si>
    <t>1) تذوب ، وتسبب في إذابة 1 أ) (Qal) 1a1) لتذوب ، خافت 1 أ 2) لتسبب ذوبان 1 ب) (نيفال) لتذوب 1 ج) (بوليل) لتليين ، تذوب ، تتبدد 1 د) (هيثبول) إلى تدفق تذوب</t>
  </si>
  <si>
    <t> H4128</t>
  </si>
  <si>
    <t> جديد</t>
  </si>
  <si>
    <t> (بوليل) ليهتز</t>
  </si>
  <si>
    <t> H4129</t>
  </si>
  <si>
    <t> م</t>
  </si>
  <si>
    <t> قريب</t>
  </si>
  <si>
    <t> قريب، قريب</t>
  </si>
  <si>
    <t> H4130</t>
  </si>
  <si>
    <t> ملحم</t>
  </si>
  <si>
    <t> القرابة والقرابة</t>
  </si>
  <si>
    <t> H4131</t>
  </si>
  <si>
    <t> م</t>
  </si>
  <si>
    <t> 1) إلى الترنح ، والهز ، والانزلاق 1 أ) (Qal) إلى الترنح ، والهز ، والانزلاق 1 ب) (Niphal) ليتم اهتزازه ، والتحرك ، والإطاحة به 1c) (Hiphil) للإزاحة ، والسقوط ، والإسقاط 1d) (Hithpael) أن تهتز كثيرا</t>
  </si>
  <si>
    <t> H4132</t>
  </si>
  <si>
    <t> نير</t>
  </si>
  <si>
    <t> 1) اهتزاز ، متذبذب ، عمود ، قضيب من نير 1 أ) اهتزاز ، مترنح 1 ب) عمود ، قضيب (للحمل) 1 ج) قضيب نير</t>
  </si>
  <si>
    <t> H4133</t>
  </si>
  <si>
    <t> اسم</t>
  </si>
  <si>
    <t> 1) عمود ، قضيب نير 1 أ) عمود 1 ب) قضيب نير 1 ب 1) من القهر (شكل)</t>
  </si>
  <si>
    <t> H4134</t>
  </si>
  <si>
    <t> م</t>
  </si>
  <si>
    <t> (قال) أن تكون منخفضًا، تفقر، تكتئب، تكون فقيرًا</t>
  </si>
  <si>
    <t> H4135A</t>
  </si>
  <si>
    <t> م</t>
  </si>
  <si>
    <t>1) للختان ، فليختن نفسه ، ويقطع ، ويقطع 1 أ) (قل) ليختن 1 ب) (نيفال) ليختن ، ويختن نفسه 1 ج) (هيفيل) ليختن 1 ج 1) من الدمار (شكل. ) 1 د) (Hithpolel) تقطع 1e) (Polel) تقطع</t>
  </si>
  <si>
    <t> H4135B</t>
  </si>
  <si>
    <t> م</t>
  </si>
  <si>
    <t> 1) ليختتن 1أ) (قال) 1ب) (نيفال) 2) (هيثبولئيل) ليقطع ويعني أيضًا: مول ( मव ल " ليختتن " H4135A)</t>
  </si>
  <si>
    <t> H4136</t>
  </si>
  <si>
    <t> 1) أمامي 1 أ) أمامي 1 ب) في الاتجاه المعاكس ، قم بإعداد 2) أمام 2 أ) أمام 2 ب) (مع البادئة) 2 ب 1) باتجاه مقدمة ، إلى مقدمة ، أمام 2 ب 2) من الأمام من ، من أمام ، قريب من أمام ، في مقدمة</t>
  </si>
  <si>
    <t> H4137</t>
  </si>
  <si>
    <t> اسم</t>
  </si>
  <si>
    <t> مولادة</t>
  </si>
  <si>
    <t xml:space="preserve"> § ميلادة = "ولادة" أو "عرق" مدينة في جنوب كنعان مخصصة ليهوذا ثم أعيد تخصيصها لشمعون</t>
  </si>
  <si>
    <t> H4138</t>
  </si>
  <si>
    <t> تحديث</t>
  </si>
  <si>
    <t> الأقارب</t>
  </si>
  <si>
    <t>1) القرابة ، المولد ، الأبناء ، الأقارب 1 أ) الأقارب 1 ب) الولادة ، ظروف الولادة 1 ج) المولود ، المولود ، النسل ، النسل ، النسل.</t>
  </si>
  <si>
    <t> H4139</t>
  </si>
  <si>
    <t> شكرا</t>
  </si>
  <si>
    <t> H4140</t>
  </si>
  <si>
    <t> مولود</t>
  </si>
  <si>
    <t> موليد</t>
  </si>
  <si>
    <t xml:space="preserve"> رجل من سبط يهوذا عاش في زمن الملكية المنقسمة، ورد ذكره فقط في 1 أي 2: 29؛ ابن: أبيشور (H0051) وأبيجايل (H0032H)؛ شقيق: أحبان (H0257) § موليد = "ولد" رجل من يهوذا، ابن أبيشور من أبيجايل ومن نسل يرحمئيل</t>
  </si>
  <si>
    <t> H4141</t>
  </si>
  <si>
    <t> هذا صحيح</t>
  </si>
  <si>
    <t> محيط، محيط، مستدير</t>
  </si>
  <si>
    <t> H4142</t>
  </si>
  <si>
    <t> شكرا</t>
  </si>
  <si>
    <t> محاط</t>
  </si>
  <si>
    <t> 1) (Hophal) 1a) يتم تحويله إلى 1b) محاطًا ، مجموعة (مشاركة)</t>
  </si>
  <si>
    <t> H4143</t>
  </si>
  <si>
    <t> تحديث</t>
  </si>
  <si>
    <t> الأساس، وضع الأساس، وضع الأساس</t>
  </si>
  <si>
    <t> H4144</t>
  </si>
  <si>
    <t> تحديث</t>
  </si>
  <si>
    <t> H4145</t>
  </si>
  <si>
    <t> تحديث</t>
  </si>
  <si>
    <t> ميعاد</t>
  </si>
  <si>
    <t> مؤسسة، تعيين وتعني أيضًا: me.yus.sa.dah ( mah "مؤسسة" H4328)</t>
  </si>
  <si>
    <t> H4146</t>
  </si>
  <si>
    <t> تحديث</t>
  </si>
  <si>
    <t>foundation Another spelling of mo.sad (מוֹסָד "foundation" H4144)</t>
  </si>
  <si>
    <t> H4147</t>
  </si>
  <si>
    <t> التحديث</t>
  </si>
  <si>
    <t> الفرقة، السندات</t>
  </si>
  <si>
    <t> H4148G</t>
  </si>
  <si>
    <t> م</t>
  </si>
  <si>
    <t> : الانضباط/العقاب 1) الانضباط، التأديب، التصحيح 1أ) الانضباط، التصحيح 1ب) التأديب</t>
  </si>
  <si>
    <t> H4148H</t>
  </si>
  <si>
    <t> الانضباط: التعليمات</t>
  </si>
  <si>
    <t> : تعليمات 1) الانضباط، التأديب، التصحيح 1أ) الانضباط، التصحيح 1ب) التأديب</t>
  </si>
  <si>
    <t> H4148I</t>
  </si>
  <si>
    <t> الانضباط: السندات</t>
  </si>
  <si>
    <t> : الروابط / حبل المشنقة 1) الانضباط، التأديب، التصحيح 1أ) الانضباط، التصحيح 1ب) التأديب</t>
  </si>
  <si>
    <t> H4149A</t>
  </si>
  <si>
    <t> מוֹסֵרָה</t>
  </si>
  <si>
    <t> موسى</t>
  </si>
  <si>
    <t xml:space="preserve"> § موسيرا أو مسيروث = "سندات" مكان قريب من جبل هور حيث مات هارون</t>
  </si>
  <si>
    <t> H4149B</t>
  </si>
  <si>
    <t> מֹסֵרוֹת</t>
  </si>
  <si>
    <t> مسيروث</t>
  </si>
  <si>
    <t> H4150G</t>
  </si>
  <si>
    <t> م</t>
  </si>
  <si>
    <t> الاجتماع: الوقت_المحدد</t>
  </si>
  <si>
    <t> الوقت المعين 1) مكان معين، وقت معين، اجتماع 1أ) وقت معين 1a1) وقت معين (عام) 1a2) موسم مقدس، عيد محدد، موسم معين 1ب) اجتماع معين 1ج) مكان معين 1د) علامة أو إشارة معينة 1ه) خيمة مقابلة</t>
  </si>
  <si>
    <t> H4150H</t>
  </si>
  <si>
    <t> لقاء: مهرجان</t>
  </si>
  <si>
    <t> : مهرجان 1) مكان معين، وقت معين، اجتماع 1أ) وقت معين 1a1) وقت معين (عام) 1a2) موسم مقدس، عيد محدد، موسم معين 1ب) اجتماع معين 1ج) مكان معين 1د) علامة أو إشارة معينة 1ه) خيمة مقابلة</t>
  </si>
  <si>
    <t> H4150I</t>
  </si>
  <si>
    <t> : اجتماع 1) مكان معين، وقت معين، اجتماع 1أ) وقت معين 1a1) وقت معين (عام) 1a2) موسم مقدس، عيد محدد، موسم معين 1ب) اجتماع معين 1ج) مكان معين 1د) علامة أو إشارة معينة 1ه) خيمة مقابلة</t>
  </si>
  <si>
    <t> H4150J</t>
  </si>
  <si>
    <t> الاجتماع: signal_appointed</t>
  </si>
  <si>
    <t> إشارة_معينة 1) مكان معين، وقت معين، اجتماع 1أ) وقت معين 1a1) وقت معين (عام) 1a2) موسم مقدس، عيد محدد، موسم معين 1ب) اجتماع معين 1ج) مكان معين 1د) علامة أو إشارة معينة 1هـ) خيمة مقابلة</t>
  </si>
  <si>
    <t> H4151</t>
  </si>
  <si>
    <t> م</t>
  </si>
  <si>
    <t> مكان معين (في الجيش)</t>
  </si>
  <si>
    <t> H4152</t>
  </si>
  <si>
    <t> اسم</t>
  </si>
  <si>
    <t> معين</t>
  </si>
  <si>
    <t> المدن المعينة (الملجأ)</t>
  </si>
  <si>
    <t> H4153</t>
  </si>
  <si>
    <t> מוֹעַדְיָה</t>
  </si>
  <si>
    <t> مودية</t>
  </si>
  <si>
    <t xml:space="preserve"> رجل عاش في زمن السبي والعودة، ورد ذكره لأول مرة في نحميا ١٠: ٨؛ وتسمى أيضًا معديا في نحميا ١٢: ٥؛ معديا في نحميا 12: 17؛ Another name of ma.az.yah (מַעַזְיָהוּ "Maaziah" H4590H) § Moadiah = "the set time of JAH" one of the priests who returned with Zerubbabel</t>
  </si>
  <si>
    <t> H4154</t>
  </si>
  <si>
    <t> الملف الشخصي</t>
  </si>
  <si>
    <t> مفكك</t>
  </si>
  <si>
    <t> انزلاق</t>
  </si>
  <si>
    <t> H4155</t>
  </si>
  <si>
    <t> م</t>
  </si>
  <si>
    <t> الكآبة والظلام</t>
  </si>
  <si>
    <t> H4156</t>
  </si>
  <si>
    <t> اسم</t>
  </si>
  <si>
    <t> محامي</t>
  </si>
  <si>
    <t> المستشار، الخطة، المدير، الجهاز</t>
  </si>
  <si>
    <t> H4157</t>
  </si>
  <si>
    <t> اسم</t>
  </si>
  <si>
    <t>محنة</t>
  </si>
  <si>
    <t> ضغط، ضيق، ضغط</t>
  </si>
  <si>
    <t> H4158</t>
  </si>
  <si>
    <t> מֵיפַ֫עַת</t>
  </si>
  <si>
    <t> ميفات</t>
  </si>
  <si>
    <t xml:space="preserve"> § ميفعة = "بهاء" أو "ارتفاع" مدينة رأوبين المخصصة للاويين المراريين وتقع في منطقة ميشور بالقرب من موآب.</t>
  </si>
  <si>
    <t> H4159</t>
  </si>
  <si>
    <t> الملف الشخصي</t>
  </si>
  <si>
    <t> يتعجب</t>
  </si>
  <si>
    <t> 1) عجب ، علامة ، معجزة ، نذير 1 أ) عجب (كعرض خاص لقوة الله) 1 ب) علامة ، رمز (لحدث مستقبلي)</t>
  </si>
  <si>
    <t> H4160</t>
  </si>
  <si>
    <t> م</t>
  </si>
  <si>
    <t> مبتز</t>
  </si>
  <si>
    <t> (قال) معصر، خاطف، ظالم</t>
  </si>
  <si>
    <t> H4161</t>
  </si>
  <si>
    <t> מוֹצָא</t>
  </si>
  <si>
    <t> مخرج</t>
  </si>
  <si>
    <t> 1) فعل أو مكان الخروج أو الخروج ، الإصدار ، التصدير ، المصدر ، الربيع 1 أ) الخروج 1 أ 1) الشروق (الشمس) ، الخروج من الأمر 1 أ 2) الخروج ، الخروج 1 أ 3) الخروج ، الخروج 1 ب ) ما يخرج 1b1) الكلام 1b2) تصدير 1 ج) مكان الخروج 1 ج 1) مصدر أو نبع (ماء) 1 ج 2) مكان المغادرة 1 ج 3) شرق (الشمس) 1 ج 4) منجم (من الفضة)</t>
  </si>
  <si>
    <t> H4162G</t>
  </si>
  <si>
    <t> موزة</t>
  </si>
  <si>
    <t>رجل من سبط يهوذا عاش في زمن مصر والبرية، ورد ذكره فقط في ١ أخبار ٢:٤٦؛ ابن: كالب (H3612H) وإيفة (H5891H)؛ شقيق: حاران (H2771B) وجازيز (H1495)؛ الأخ غير الشقيق لـ: حور (هـ 2354)، يشر (ه 3475)، شوباب (ه 7727 هـ)، أردون (ه 0715)، مريشة في 1 أخبار 2: 42 (ه 4337)، جحداي (ه 3056)، شبر (ه 7669)، ترحنة (ه 8647)، شاف (H8174H)، شيفا (H7724) واكسا (H5915H) § موزا = "ينبوع" 1) ابن كالب من عيفة سريته 2) ابن زمري ومن نسل شاول</t>
  </si>
  <si>
    <t> H4162H</t>
  </si>
  <si>
    <t> رجل من سبط بنيامين عاش في زمن الملكية المنقسمة، ورد ذكره لأول مرة في 1 أي 8: 36؛ ابن: زمري (ح٢١٧٤هـ)؛ والد: بينيا (H1150) § موزا = "ينبوع" 1) ابن كالب من عيفة سريته 2) ابن زمري ومن نسل شاول</t>
  </si>
  <si>
    <t> H4163</t>
  </si>
  <si>
    <t> מוֹצָאָה</t>
  </si>
  <si>
    <t> الخروج</t>
  </si>
  <si>
    <t> 1) الأصل ومكان الخروج من 1 أ) الأصل 1 ب) أماكن الخروج من أو إلى 1b1) خاص</t>
  </si>
  <si>
    <t> H4164</t>
  </si>
  <si>
    <t> م</t>
  </si>
  <si>
    <t> قيد</t>
  </si>
  <si>
    <t> القيد، الضيق</t>
  </si>
  <si>
    <t>H4165</t>
  </si>
  <si>
    <t> H4166</t>
  </si>
  <si>
    <t> الملف الشخصي</t>
  </si>
  <si>
    <t> 1) أنبوب 2) صب</t>
  </si>
  <si>
    <t> H4167</t>
  </si>
  <si>
    <t> م</t>
  </si>
  <si>
    <t> (هيفيل) للسخرية والسخرية والسخرية</t>
  </si>
  <si>
    <t> H4168</t>
  </si>
  <si>
    <t> م</t>
  </si>
  <si>
    <t> كتلة مشتعلة، حرق، الموقد</t>
  </si>
  <si>
    <t> H4169</t>
  </si>
  <si>
    <t> اسم</t>
  </si>
  <si>
    <t> 1) الموقد 1 أ) الموقد - اللوحة أو قمة المذبح</t>
  </si>
  <si>
    <t> H4170</t>
  </si>
  <si>
    <t> م</t>
  </si>
  <si>
    <t> كمين</t>
  </si>
  <si>
    <t> الطعم، إغراء، كمين</t>
  </si>
  <si>
    <t> H4171</t>
  </si>
  <si>
    <t> م</t>
  </si>
  <si>
    <t> 1) للتغيير ، استبدل 1 أ) (Niphal) للتغيير 1b) (Hiphil) 1b1) للتغيير ، تغيير 1b2) للتبادل</t>
  </si>
  <si>
    <t> H4172A</t>
  </si>
  <si>
    <t> מוֹרָא</t>
  </si>
  <si>
    <t> 1) الخوف، الخشوع، الرعب 1أ) الخوف، الرعب 1ب) الخشوع 1ج) موضوع الخشوع 1د) مشهد أو فعل مذهل يعني أيضًا: mo.rah ( mah “الخوف” H4172B)</t>
  </si>
  <si>
    <t> H4172B</t>
  </si>
  <si>
    <t> מוֹרָה</t>
  </si>
  <si>
    <t> تعيين الإرهاب (أي بعض المعارض المذهلة للقوة)</t>
  </si>
  <si>
    <t> H4173</t>
  </si>
  <si>
    <t> מוֹרַג</t>
  </si>
  <si>
    <t> مزلجة الدرس</t>
  </si>
  <si>
    <t> الدراس، الدراس</t>
  </si>
  <si>
    <t> H4174</t>
  </si>
  <si>
    <t> מוֹרָד</t>
  </si>
  <si>
    <t>1) نزول ، منحدر ، مكان شديد الانحدار ، عمل معلق ، عمل مشطوف 1 أ) نزول 1 ب) عمل معلق</t>
  </si>
  <si>
    <t> H4175</t>
  </si>
  <si>
    <t> מוֹרֶה</t>
  </si>
  <si>
    <t> المطر / المعلم</t>
  </si>
  <si>
    <t> 1) (مبكرًا) مطر 2) (TWOT) مدرس</t>
  </si>
  <si>
    <t> H4176G</t>
  </si>
  <si>
    <t> موريه</t>
  </si>
  <si>
    <t xml:space="preserve"> § موريه = "المعلم" شجرة البلوط في شكيم حيث توقف أبرام عندما دخل كنعان لأول مرة؛ بالقرب من جبال عيبال وجرزيم</t>
  </si>
  <si>
    <t> H4176H</t>
  </si>
  <si>
    <t xml:space="preserve"> § موريه = "المعلم" التل في وادي يزرعيل الذي كان يخيم فيه المديانيون عندما هاجمهم جدعون</t>
  </si>
  <si>
    <t> H4177</t>
  </si>
  <si>
    <t> موس الحلاقة</t>
  </si>
  <si>
    <t> H4178</t>
  </si>
  <si>
    <t> מוֹרָט</t>
  </si>
  <si>
    <t> (Pual) مقشر، مصقول، ناعم الشكل النحوي لـ ma.rat ( ẫẫẫ ẫt "لتسوية" H4803)</t>
  </si>
  <si>
    <t> H4179</t>
  </si>
  <si>
    <t> מֹרִיָּה</t>
  </si>
  <si>
    <t> (جبل) موريا</t>
  </si>
  <si>
    <t xml:space="preserve"> § موريا = "اختاره يهوه" المكان الذي أخذ فيه إبراهيم إسحاق ليقدم ذبيحة على الجبل الواقع على الطرف الشرقي لأورشليم والذي بنى عليه سليمان الهيكل</t>
  </si>
  <si>
    <t> H4180</t>
  </si>
  <si>
    <t> מוֹרָשׁ</t>
  </si>
  <si>
    <t> H4181</t>
  </si>
  <si>
    <t> מוֹרָשָׁה</t>
  </si>
  <si>
    <t> H4182</t>
  </si>
  <si>
    <t>מוֹרֶ֫שֶׁת גַּת</t>
  </si>
  <si>
    <t> موريشث جاث</t>
  </si>
  <si>
    <t xml:space="preserve"> § Moresheth-gath = "ممتلكات جت" مكان على ما يبدو في حي جت وربما منزل النبي ميخا</t>
  </si>
  <si>
    <t> H4183</t>
  </si>
  <si>
    <t> מוֹרַשְׁתִּי</t>
  </si>
  <si>
    <t> Moreshethite</t>
  </si>
  <si>
    <t xml:space="preserve"> § الموراستي انظر موريشثجات = "ملكية جت" أحد سكان مورشث</t>
  </si>
  <si>
    <t> H4184</t>
  </si>
  <si>
    <t> م</t>
  </si>
  <si>
    <t> 1) ليشعر 1 أ) (قل) ليشعر 1 ب) (هيفيل) ليشعر</t>
  </si>
  <si>
    <t> H4185</t>
  </si>
  <si>
    <t> 1) للمغادرة ، قم بإزالة 1a) (Qal) 1a1) للمغادرة 1a2) لإزالة 1a3) ليتم إزالتها (من الأشياء غير الحية) 1b) (Hiphil) للإزالة ، المغادرة</t>
  </si>
  <si>
    <t> H4186</t>
  </si>
  <si>
    <t> مملكه</t>
  </si>
  <si>
    <t> 1) المقعد ، التجمع ، المسكن ، المسكن ، الساكنون 1 أ) المقعد ، الجلوس ، الجالسين ، الشركة أو التجمع 1 ب) مكان السكن ، المسكن 1 ج) الوضع ، الموقع 1 د) وقت المسكن 1 هـ) أولئك الساكنون ، الساكنون</t>
  </si>
  <si>
    <t> H4187</t>
  </si>
  <si>
    <t> מוּשִׁי</t>
  </si>
  <si>
    <t> موشي</t>
  </si>
  <si>
    <t xml:space="preserve">رجل من سبط لاوي عاش في زمن مصر والبرية، ورد ذكره لأول مرة في خروج ٦: ١٩؛ ابن: مراري (ح4847)؛ شقيق: محلي (H4249) وجازية (H3269)؛ والد: محلي (H4249H)، إيدر (H5740A) وجيريموت (H3406K) يُسمى أيضًا: mu.shi ( मुuh ‏، ‏، "Mushite" H4188) § موشي = "المستسلم" ابن مراري، حفيد قهات، والحفيد الأكبر للاوي</t>
  </si>
  <si>
    <t> H4188</t>
  </si>
  <si>
    <t> موشيت</t>
  </si>
  <si>
    <t xml:space="preserve"> شخص من نسل موشي، وهو رجل من سبط لاوي عاش في زمن مصر والبرية، وقد ورد ذكره لأول مرة في خروج ٦: ١٩؛ ابن: مراري (ح4847)؛ شقيق: محلي (H4249) وجازية (H3269)؛ والد: محلي (H4249H)، إيدر (H5740A) وجيريموث (H3406K) مجموعة مو.شي ( mahli "موشي" H4187) § موشيتس، من موشي "المستسلمين" من نسل موشي، حفيد ليفي الأكبر</t>
  </si>
  <si>
    <t> H4189</t>
  </si>
  <si>
    <t> ملحم</t>
  </si>
  <si>
    <t> H4190</t>
  </si>
  <si>
    <t> اسم</t>
  </si>
  <si>
    <t> فعل الادخار، الخلاص</t>
  </si>
  <si>
    <t> H4191</t>
  </si>
  <si>
    <t> الملف الشخصي</t>
  </si>
  <si>
    <t>1) ليموت ، يقتل ، يُعدم 1 أ) (قال) 1 أ 1) ليموت 1 أ 2) ليموت (كعقوبة) ، يُعدم 1 أ 3) ليموت ، يموت (لأمة) 1 أ 4) ليموت قبل الأوان (من قبل إهمال السلوك الأخلاقي الحكيم) 1 ب) (بوليل) للقتل ، إعدام ، إرسال 1 ج) (هيفيل) للقتل ، إعدام 1 د) (هوفال) 1 د 1) أن يُقتل ، يُقتل 1 د 1 أ) ليموت قبل الأوان</t>
  </si>
  <si>
    <t> H4192</t>
  </si>
  <si>
    <t> د</t>
  </si>
  <si>
    <t> (موث -) لبن</t>
  </si>
  <si>
    <t xml:space="preserve"> يعني: من الابن</t>
  </si>
  <si>
    <t> H4193</t>
  </si>
  <si>
    <t> الملف الشخصي</t>
  </si>
  <si>
    <t> الموت الآرامية لـ ma.vet ( mah.vet "الموت" H4194)</t>
  </si>
  <si>
    <t> H4194</t>
  </si>
  <si>
    <t> מָ֫וֶת</t>
  </si>
  <si>
    <t> 1) الموت، الموت، الموت (مجسَّد)، عالم الموتى 1أ) الموت 1ب) الموت بالعنف (كعقوبة) 1ج) حالة الموت، مكان الوفاة المعادل الآرامي: mot ( mah , mah "الموت" H4193)</t>
  </si>
  <si>
    <t> H4195</t>
  </si>
  <si>
    <t> מוֹתָר</t>
  </si>
  <si>
    <t> 1) التفوق والوفرة والربح والتفوق 1 أ) الوفرة والوفرة 1 ب) التفوق والتفوق</t>
  </si>
  <si>
    <t> H4196</t>
  </si>
  <si>
    <t> م</t>
  </si>
  <si>
    <t> H4197</t>
  </si>
  <si>
    <t> م</t>
  </si>
  <si>
    <t> خليط، نبيذ مختلط</t>
  </si>
  <si>
    <t> H4198</t>
  </si>
  <si>
    <t> سمية</t>
  </si>
  <si>
    <t>امتص، فارغة، استنفدت</t>
  </si>
  <si>
    <t> H4199</t>
  </si>
  <si>
    <t> سمية</t>
  </si>
  <si>
    <t> المزة</t>
  </si>
  <si>
    <t xml:space="preserve"> رجل من الأدوميين عاش في زمن البطاركة، ورد ذكره لأول مرة في تك 36: 13؛ ابن: رعوئيل (ح7467)؛ شقيق: نحث (H5184)، زارح (H2226) وشمة (H8048) § مزة = "الخوف" ابن رعوئيل وحفيد عيسو</t>
  </si>
  <si>
    <t> H4200</t>
  </si>
  <si>
    <t> م</t>
  </si>
  <si>
    <t> جارنر، مخزن الحبوب</t>
  </si>
  <si>
    <t> H4201</t>
  </si>
  <si>
    <t> מְזוּזָה</t>
  </si>
  <si>
    <t> عضادة الباب</t>
  </si>
  <si>
    <t> عمود الباب، عمود البوابة</t>
  </si>
  <si>
    <t> H4202</t>
  </si>
  <si>
    <t> م</t>
  </si>
  <si>
    <t> الغذاء، القوت الآرامية المعادل: ma.zon ( mah.zon ("طعام" H4203)"</t>
  </si>
  <si>
    <t> H4203</t>
  </si>
  <si>
    <t> food, feed Aramaic of ma.zon (מָזוֹן "food" H4202)</t>
  </si>
  <si>
    <t> H4204</t>
  </si>
  <si>
    <t> מָזוֹר</t>
  </si>
  <si>
    <t> 1) صافي، فخ 1أ) بمعنى غير مؤكد</t>
  </si>
  <si>
    <t> H4205</t>
  </si>
  <si>
    <t> 1) الجرح 1 أ) الجرح (شكل إصابة أو معاناة إسرائيل أو يهوذا)</t>
  </si>
  <si>
    <t> H4206A</t>
  </si>
  <si>
    <t> م</t>
  </si>
  <si>
    <t> girdle Also means: ma.zi.ach (מְזִיחַ "belt" H4206B)</t>
  </si>
  <si>
    <t> H4206B</t>
  </si>
  <si>
    <t> م</t>
  </si>
  <si>
    <t>حزام تهجئة أخرى لـ me.zach ( ُّ "حزام" H4206A)</t>
  </si>
  <si>
    <t> H4207A</t>
  </si>
  <si>
    <t> م</t>
  </si>
  <si>
    <t> شوكة</t>
  </si>
  <si>
    <t> شوكة ثلاثية الشعب</t>
  </si>
  <si>
    <t> H4207B</t>
  </si>
  <si>
    <t> سمية</t>
  </si>
  <si>
    <t> أداة قربانية، شوكة ذات ثلاث شوكات وتعني أيضًا: maz.leg ( mah. maz.leg "شوكة" H4207A)</t>
  </si>
  <si>
    <t> H4208</t>
  </si>
  <si>
    <t> מַזָּלוֹת</t>
  </si>
  <si>
    <t> 1) الأبراج 1 أ) علامات البروج (ربما)</t>
  </si>
  <si>
    <t> H4209</t>
  </si>
  <si>
    <t> מְזִמָּה</t>
  </si>
  <si>
    <t> 1) الغرض ، التقدير ، الجهاز ، قطعة الأرض 1 أ) الغرض 1 ب) السلطة التقديرية 1 ج) الأجهزة (الشر)</t>
  </si>
  <si>
    <t> H4210</t>
  </si>
  <si>
    <t> מִזְמוֹר</t>
  </si>
  <si>
    <t> اللحن، المزمور</t>
  </si>
  <si>
    <t> H4211</t>
  </si>
  <si>
    <t> מַזְמֵרָה</t>
  </si>
  <si>
    <t> المقلم</t>
  </si>
  <si>
    <t> سكين التقليم</t>
  </si>
  <si>
    <t> H4212</t>
  </si>
  <si>
    <t> מְזַמֶּרֶת</t>
  </si>
  <si>
    <t> السنافر</t>
  </si>
  <si>
    <t> المطفأة (أداة المعبد)</t>
  </si>
  <si>
    <t> H4213</t>
  </si>
  <si>
    <t> شهر</t>
  </si>
  <si>
    <t> 1) قليل ، تافه ، قليل 1 أ) تافه ، قليل (من الوقت) 1 ب) بقايا ، عدد قليل جدًا (من العدد)</t>
  </si>
  <si>
    <t> H4214</t>
  </si>
  <si>
    <t> מִזְרֶה</t>
  </si>
  <si>
    <t> مذراة</t>
  </si>
  <si>
    <t> H4215</t>
  </si>
  <si>
    <t> מְזָרֶה</t>
  </si>
  <si>
    <t>نثر الرياح</t>
  </si>
  <si>
    <t> مبعثر</t>
  </si>
  <si>
    <t> H4216</t>
  </si>
  <si>
    <t> מַזָּרוֹת</t>
  </si>
  <si>
    <t> مازاروث</t>
  </si>
  <si>
    <t> 1) Mazzaroth 1a) 12 علامة من الأبراج والأبراج الـ 36 المرتبطة بها</t>
  </si>
  <si>
    <t> H4217G</t>
  </si>
  <si>
    <t> مرو</t>
  </si>
  <si>
    <t> البوابة الشرقية)</t>
  </si>
  <si>
    <t xml:space="preserve"> وهذا الاسم يعني مكان شروق الشمس في الشرق</t>
  </si>
  <si>
    <t> H4217H</t>
  </si>
  <si>
    <t> 1) مكان الشروق ، الشرق 1 أ) الشروق ، الشرق (مع "الشمس") 1 ب) الشرق (بدون "الشمس") 1 ب 1) إلى أو باتجاه مكان شروق الشمس 1 ب 2) إلى الشرق ، باتجاه الشرق</t>
  </si>
  <si>
    <t> H4218</t>
  </si>
  <si>
    <t> مرو</t>
  </si>
  <si>
    <t> أرض البذار، مكان الزرع</t>
  </si>
  <si>
    <t> H4219</t>
  </si>
  <si>
    <t> مرو</t>
  </si>
  <si>
    <t> 1) وعاء ، حوض 1 أ) وعاء (للنبيذ) 1 ب) حوض (وعاء لرمي أو إلقاء سائل)</t>
  </si>
  <si>
    <t> H4220</t>
  </si>
  <si>
    <t> م</t>
  </si>
  <si>
    <t> سمينة</t>
  </si>
  <si>
    <t> سمين، سمين</t>
  </si>
  <si>
    <t> H4221</t>
  </si>
  <si>
    <t> م</t>
  </si>
  <si>
    <t> H4222</t>
  </si>
  <si>
    <t> ما</t>
  </si>
  <si>
    <t> 1) للضرب، التصفيق (الأيدي) 1أ) (قال) للتصفيق (من الفرح) 1ب) (بيل) للتصفيق (من الابتهاج) المعادل الآرامي: me.ach ( mah mah ("يضرب" H4223)</t>
  </si>
  <si>
    <t> H4223</t>
  </si>
  <si>
    <t> ما</t>
  </si>
  <si>
    <t>1) لتضرب ، تضرب ، تقتل 1a) (P'al) لتضرب 1b) (Pael) لإعاقة 1c) (Ithp'al) للسماح بضربها</t>
  </si>
  <si>
    <t> H4224A</t>
  </si>
  <si>
    <t> מַחֲבֵא</t>
  </si>
  <si>
    <t> مكان إختباء</t>
  </si>
  <si>
    <t> مكان للاختباء تهجئة أخرى لـ ma.cha.bo ( mah4224B "ملجأ"</t>
  </si>
  <si>
    <t> H4224B</t>
  </si>
  <si>
    <t> מַחֲבֹא</t>
  </si>
  <si>
    <t> 1) مكان للاختباء 2) (TWOT) حضن وتعني أيضًا: ma.cha.ve ( mah.kha.ve ("مكان للاختباء" H4224A)</t>
  </si>
  <si>
    <t> H4225</t>
  </si>
  <si>
    <t> מַחְבֶּ֫רֶת</t>
  </si>
  <si>
    <t> انضمام</t>
  </si>
  <si>
    <t> 1) الشيء الملتصق ، المفصل ، التماس ، مكان الانضمام 1 أ) الشيء الملتصق 1 ب) مكان الانضمام</t>
  </si>
  <si>
    <t> H4226</t>
  </si>
  <si>
    <t> מְחַבְּרָה</t>
  </si>
  <si>
    <t> المشبك</t>
  </si>
  <si>
    <t> الموثق، المشبك، المشترك</t>
  </si>
  <si>
    <t> H4227</t>
  </si>
  <si>
    <t> المجال</t>
  </si>
  <si>
    <t> صينية</t>
  </si>
  <si>
    <t> 1) طبق مسطح ، مقلاة ، صينية 1 أ) للخبز</t>
  </si>
  <si>
    <t> H4228</t>
  </si>
  <si>
    <t> المجلة</t>
  </si>
  <si>
    <t> تنطيط</t>
  </si>
  <si>
    <t> التفاف، التحزم، وشاح، محيط</t>
  </si>
  <si>
    <t> H4229A</t>
  </si>
  <si>
    <t> سمية</t>
  </si>
  <si>
    <t> لمسح</t>
  </si>
  <si>
    <t>1) للمسح ، امسح 1a) (Qal) 1a1) لمسح 1a2) لطمس ، طمس 1a3) لطمس ، إبادة 1b) (Niphal) 1b1) ليتم مسحها 1b2) ليتم مسحها 1b3) أن يتم إبادته 1C) (Hiphil) ليمحو (من الذاكرة)</t>
  </si>
  <si>
    <t> H4229B</t>
  </si>
  <si>
    <t> (قال) للضرب</t>
  </si>
  <si>
    <t> H4229C</t>
  </si>
  <si>
    <t> كن نخاع</t>
  </si>
  <si>
    <t> (بوال) ممتلئ بالنخاع (النعت)</t>
  </si>
  <si>
    <t> H4230</t>
  </si>
  <si>
    <t> מְחוּגָה</t>
  </si>
  <si>
    <t> بوصلة</t>
  </si>
  <si>
    <t> أداة الدائرة، البوصلة</t>
  </si>
  <si>
    <t> H4231</t>
  </si>
  <si>
    <t> م</t>
  </si>
  <si>
    <t> مدينة، ملاذ</t>
  </si>
  <si>
    <t> H4232</t>
  </si>
  <si>
    <t> מְחוּיָאֵל</t>
  </si>
  <si>
    <t> محوجا</t>
  </si>
  <si>
    <t xml:space="preserve"> رجل عاش في زمن ما قبل الطوفان، ورد ذكره لأول مرة في تك 4: 18؛ ابن: عيراد (H5897)؛ والد: متوشائيل (H4967) § محويائيل = "مضروب من الله" ابن عيراد وحفيد قايين</t>
  </si>
  <si>
    <t> H4233</t>
  </si>
  <si>
    <t> מַחֲוִים</t>
  </si>
  <si>
    <t> مهافايت</t>
  </si>
  <si>
    <t xml:space="preserve"> الناس ينحدرون من ماهاب (؟)، المذكورين فقط في ١ اخ ١١:٤٦ § ماهافي = "مروجين" ١) على ما يبدو، أحد سكان مكان يُدعى "مكاويه" ١أ) تسمية إيليئيل، أحد محاربي داود الأقوياء.</t>
  </si>
  <si>
    <t>H4234</t>
  </si>
  <si>
    <t> م</t>
  </si>
  <si>
    <t> الرقص</t>
  </si>
  <si>
    <t> الرقص الرقص</t>
  </si>
  <si>
    <t> H4235</t>
  </si>
  <si>
    <t> ماحول</t>
  </si>
  <si>
    <t xml:space="preserve"> رجل عاش في زمن الملكية المتحدة، لم يُذكر إلا في 1 مل 4: 31؛ والد: إيثان (H0387)، هيمان (H1968)، كالكول (H3633)، داردا (H1862) § ماهول = "الرقص" والد هيمان</t>
  </si>
  <si>
    <t> H4236</t>
  </si>
  <si>
    <t> سمية</t>
  </si>
  <si>
    <t> الرؤية (في حالة النشوة)</t>
  </si>
  <si>
    <t> H4237</t>
  </si>
  <si>
    <t> سمية</t>
  </si>
  <si>
    <t> الضوء، النافذة، مكان الرؤية</t>
  </si>
  <si>
    <t> H4238</t>
  </si>
  <si>
    <t> מַחֲזִיאֹת</t>
  </si>
  <si>
    <t> محازية</t>
  </si>
  <si>
    <t xml:space="preserve"> رجل من سبط لاوي عاش في زمن الملكية المنقسمة، ورد ذكره لأول مرة في 1 أي 25: 4؛ ابن: هيمان (H1968I)؛ شقيق: بقيا (ه 1232)، متنيا (ه 4983 ه)، عزيئيل (ه 5816 ي)، شبوئيل (ه 7619 ه)، يريموث (ح 3406 ل)، حننيا ( ح 2608 ب)، حناني ( ح 2607 ه)، إلياثة ( ح 0448)، جدلتي ( ح 1437)، روممتي. عازر (هـ7320)، يشبكاشاه (ه3436)، ملوثي (ه4413)، هوثير (هـ1956) § محازيوث = "رؤى" أحد أبناء هيمان القهاثي الأربعة عشر ورئيس مجموعة من المغنين</t>
  </si>
  <si>
    <t> H4239</t>
  </si>
  <si>
    <t> ملحم</t>
  </si>
  <si>
    <t>السكتة الدماغية (من كبش الضرب)</t>
  </si>
  <si>
    <t> H4240</t>
  </si>
  <si>
    <t> מְחִידָא</t>
  </si>
  <si>
    <t> مهيدا</t>
  </si>
  <si>
    <t xml:space="preserve"> رجل يعيش في زمن السبي والعودة، تم ذكره لأول مرة في عز 2: 52 § محيدا = رئيس "مشهور" أو "نبيل" لعائلة من المنفيين العائدين مع زربابل</t>
  </si>
  <si>
    <t> H4241</t>
  </si>
  <si>
    <t> מִחְיָה</t>
  </si>
  <si>
    <t> استعادة</t>
  </si>
  <si>
    <t> 1) الحفاظ على الحياة ، والقوت 1 أ) الحفاظ على الحياة 1 ب) القوت 1 ج) إحياء 1 د) لحوم الجسد أو اللحم الحي أو اللحم الطري أو النيئ</t>
  </si>
  <si>
    <t> H4242</t>
  </si>
  <si>
    <t> شهرزاد</t>
  </si>
  <si>
    <t> سعر</t>
  </si>
  <si>
    <t> 1) السعر ، الاستئجار 1 أ) السعر 1 ب) الاستئجار ، المكافأة ، الكسب</t>
  </si>
  <si>
    <t> H4243</t>
  </si>
  <si>
    <t> ماهر</t>
  </si>
  <si>
    <t xml:space="preserve"> رجل من سبط يهوذا عاش في زمن الملكية المنقسمة، ورد ذكره فقط في ١ أخبار ٤:١١؛ ابن: تشيلوب (ح3620)؛ والد: أشتون (H0850) § مهير = "الثمن" ابن تشيلوب شقيق شوح</t>
  </si>
  <si>
    <t> H4244G</t>
  </si>
  <si>
    <t> سمية</t>
  </si>
  <si>
    <t> محلة</t>
  </si>
  <si>
    <t>امرأة من سبط منسى تعيش في زمن مصر والبرية، مذكورة لأول مرة في عدد ٢٦: ٣٣؛ ابنة: صلفحاد (ح6765)؛ أخت: نوح (ه5270)، حجلة (ه2295)، ملكة (ه4435هـ) وترصة (ه8656) § محلة = "مرض" 1) الكبرى من بين 5 بنات صلفحاد حفيد منسى 2) جلعادية</t>
  </si>
  <si>
    <t> H4244H</t>
  </si>
  <si>
    <t> امرأة من سبط منسى تعيش في زمن الملكية المنقسمة، مذكورة فقط في ١ أخبار ٧:١٨؛ والدتها كانت هاموليتشث (H4447)؛ أخت: إيشهود (H0379) وأبيعزر (H0044H) § محلة = "مرض" 1) الكبرى من بين 5 بنات صلفحاد حفيد منسى 2) جلعادية</t>
  </si>
  <si>
    <t> H4245A</t>
  </si>
  <si>
    <t> سمية</t>
  </si>
  <si>
    <t> مرض، مرض، تهجئة أخرى لـ ma.cha.lah ( mah. ẫ ẫ ẫ ẫ ẫ "مرض" H4245B)</t>
  </si>
  <si>
    <t> H4245B</t>
  </si>
  <si>
    <t> سمية</t>
  </si>
  <si>
    <t> مرض، مرض يعني أيضًا: ma.cha.leh ( mah. ẫ ẫ ẫ ẫ ẫ ẫ ẫ ẫ Ả) "مرض" H4245A)</t>
  </si>
  <si>
    <t> H4246</t>
  </si>
  <si>
    <t> מְחוֹלָה</t>
  </si>
  <si>
    <t> الرقص والرقص</t>
  </si>
  <si>
    <t> H4247</t>
  </si>
  <si>
    <t> سمية</t>
  </si>
  <si>
    <t>حفرة، كهف</t>
  </si>
  <si>
    <t> H4248</t>
  </si>
  <si>
    <t> م</t>
  </si>
  <si>
    <t> محلون</t>
  </si>
  <si>
    <t xml:space="preserve"> رجل عاش قبل مملكة إسرائيل، ورد ذكره لأول مرة في رو ١: ٢؛ ابن: أليمالك (H0458) ونعمي (H5281)؛ شقيق: تشيليون (H3630)؛ متزوج من راعوث (H7327) § محلون = "مريض" ابن أليمالك من نعمي والزوج الأول لراعوث</t>
  </si>
  <si>
    <t> H4249G</t>
  </si>
  <si>
    <t> ملحم</t>
  </si>
  <si>
    <t> محلي</t>
  </si>
  <si>
    <t> رجل من سبط لاوي عاش في زمن مصر والبرية، ورد ذكره لأول مرة في خروج ٦: ١٩؛ ابن: مراري (ح4847)؛ شقيق: موشي (ح4187) وجازية (ح3269)؛ والد: لبني (H3845H)، العازار (H0499J) وكيش (H7027H) المسمى أيضًا: mach.li (mahlite "Mahlite" H4250) § محلي = "مريض" 1) ابن مراري وحفيد لاوي؛ سلف عشيرة المحليين 2) ابن موشي ، حفيد مراري ، وحفيد لاوي الأكبر.</t>
  </si>
  <si>
    <t> H4249H</t>
  </si>
  <si>
    <t>رجل من سبط لاوي عاش في زمن مصر والبرية، ورد ذكره لأول مرة في ١ أخبار ٦:٤٧؛ ابن: موشي (H4187)؛ شقيق: إيدر (H5740A) وجيريموث (H3406K)؛ والد: شيمر (H8106) § محلي = "مريض" 1) ابن مراري وحفيد لاوي؛ سلف عشيرة المحليين 2) ابن موشي ، حفيد مراري ، وحفيد لاوي الأكبر.</t>
  </si>
  <si>
    <t> H4250</t>
  </si>
  <si>
    <t> Mahlite</t>
  </si>
  <si>
    <t xml:space="preserve"> شخص من نسل محلي، وهو رجل من سبط لاوي عاش في زمن مصر والبرية، وقد ورد ذكره لأول مرة في خروج 6: 19؛ ابن: مراري (ح4847)؛ شقيق: موشي (ح4187) وجازية (ح3269)؛ والد: لبني (H3845H)، العازار (H0499J) وكيش (H7027H) مجموعة من mach.li ( mahli، "محلي" H4249) § محليين، من محلي "مرضي" من نسل محلي، حفيد لاوي</t>
  </si>
  <si>
    <t> H4251</t>
  </si>
  <si>
    <t> מַחֲלוּי</t>
  </si>
  <si>
    <t> 1) المرض والمعاناة 1 أ) الناجمة عن الجروح</t>
  </si>
  <si>
    <t> H4252</t>
  </si>
  <si>
    <t> م</t>
  </si>
  <si>
    <t> H4253</t>
  </si>
  <si>
    <t> شكرا</t>
  </si>
  <si>
    <t> قفل</t>
  </si>
  <si>
    <t>1) جديلة ، قفل ، ضفيرة 1 أ) من الشعر</t>
  </si>
  <si>
    <t> H4254</t>
  </si>
  <si>
    <t> شكرا</t>
  </si>
  <si>
    <t> رداء الدولة</t>
  </si>
  <si>
    <t> H4255</t>
  </si>
  <si>
    <t> جديد</t>
  </si>
  <si>
    <t> فصل</t>
  </si>
  <si>
    <t> 1) الطبقة ، القسم 1 أ) من الكهنة واللاويين</t>
  </si>
  <si>
    <t> H4256</t>
  </si>
  <si>
    <t> حداثة</t>
  </si>
  <si>
    <t> 1) تقسيم، دورة، فصل، حصة، تخصيص 1أ) تقسيم، جزء 1ب) تقسيم، فصل، دورة 1ب1) من الكهنة، اللاويين (مصطلح تقني للتنظيم) المعادل الآرامي: mach.le.qah ( mah , mah.le.qah " "فصل" H4255)</t>
  </si>
  <si>
    <t> H4257</t>
  </si>
  <si>
    <t> جديد</t>
  </si>
  <si>
    <t> Mahalath</t>
  </si>
  <si>
    <t xml:space="preserve"> محلة موجودة في عناوين المرجع: مز 53: 1 والمرجع: مز 81: 1 وتعني غير مؤكد، وربما هي كلمة رئيسية في أغنية تعطي اسمًا للنغمة.</t>
  </si>
  <si>
    <t> H4258G</t>
  </si>
  <si>
    <t>امرأة من العرب عاشت في زمن البطاركة، ورد ذكرها لأول مرة في تك 28: 9؛ ابنة: إسماعيل (ح3458)؛ أخت: نبايوت (H5032)، قيدار (H6938)، أدببيل (H0110)، مبسام (H4017)، مشما (H4927)، دومة (H1746)، ماسا (H4854)، حداد (H2316)، تيما (H8485)، جيتور ( H3195)، نافيش (H5305) وكيدمة (H6929)؛ متزوج من عيسو (ح6215)؛ والدة: رعوئيل (H7467)؛ وتسمى أيضًا باسمة (طبعة الملك جيمس: بسمة) في تك 36: 3، 4، 10، 13، 17؛ يُسمى أيضًا: bos.mat (Basemath "H1315I) § محلة = "آلة وترية" 1) ابنة يريموث ابن الملك داود والزوجة، على ما يبدو الأولى، للملك رحبعام حفيد الملك داود 2) ابنة إسماعيل و زوجة عيسو</t>
  </si>
  <si>
    <t> H4258H</t>
  </si>
  <si>
    <t>امرأة من سبط يهوذا تعيش في زمن الملكية المنقسمة، مذكورة فقط في 2 أي 11: 18؛ ابنة: يريموث (H3406N) وأبيجايل (H0032J)؛ متزوج من رحبعام (ح7346)؛ أم: يعوش (H3266K)، شمريا (H8114H)، زاهام (H2093) § محلة = "آلة وترية" 1) ابنة يريموث ابن الملك داود وزوجة، على ما يبدو، الأولى للملك رحبعام حفيد الملك داود 2) ابنة إسماعيل وزوجة عيسو</t>
  </si>
  <si>
    <t> H4259</t>
  </si>
  <si>
    <t> מְחֹלָתִי</t>
  </si>
  <si>
    <t> مهولاثيت</t>
  </si>
  <si>
    <t xml:space="preserve"> شخص ينحدر من محولة (؟)، ذكر لأول مرة في 1 صم 18: 19 § محولي = محولة "الرقص" 1) أحد سكان مكان من الواضح أنه اسمه "محولة" 1أ) المنسوب إلى أدريئيل وبرزلاي</t>
  </si>
  <si>
    <t> H4260</t>
  </si>
  <si>
    <t> מַחֲמָאֹת</t>
  </si>
  <si>
    <t> 1) تشبه الخثارة ، ناعمة ، غير مفعمة بالحيوية ، منافقة 1 أ) كلمات الإطراء (شكل)</t>
  </si>
  <si>
    <t> H4261</t>
  </si>
  <si>
    <t> م</t>
  </si>
  <si>
    <t> الرغبة، الشيء المرغوب فيه، الشيء اللطيف</t>
  </si>
  <si>
    <t> H4262</t>
  </si>
  <si>
    <t> م</t>
  </si>
  <si>
    <t> مرغوب فيه، شيء ثمين</t>
  </si>
  <si>
    <t> H4263</t>
  </si>
  <si>
    <t> م</t>
  </si>
  <si>
    <t>1) موضوع الرحمة أو الشفقة ، الشيء الذي يشفق عليه 2) (TWOT) موضوع الحب العميق</t>
  </si>
  <si>
    <t> H4264</t>
  </si>
  <si>
    <t> سمية</t>
  </si>
  <si>
    <t> معسكر</t>
  </si>
  <si>
    <t> 1) المعسكر ، المعسكر 1 أ) المعسكر ، مكان المعسكر 1 ب) معسكر المضيف المسلح ، معسكر الجيش 1 ج) أولئك الذين يخيمون ، الشركة ، جسد الناس</t>
  </si>
  <si>
    <t> H4265</t>
  </si>
  <si>
    <t> מַחֲנֵה־דָ֑ן</t>
  </si>
  <si>
    <t> ماهاناه دان</t>
  </si>
  <si>
    <t xml:space="preserve"> § محنة-دان = "معسكر دان" وهو معسكر سبط دان؛ مكانه وراء قرية يعاريم وبين صرعة واشتأول</t>
  </si>
  <si>
    <t> H4266</t>
  </si>
  <si>
    <t> م</t>
  </si>
  <si>
    <t> محنايم</t>
  </si>
  <si>
    <t xml:space="preserve"> § محنايم = "المخيمان" مكان شرقي الأردن، سمي بهذا الاسم نسبة إلى لقاء يعقوب بالملائكة</t>
  </si>
  <si>
    <t> H4267</t>
  </si>
  <si>
    <t> م</t>
  </si>
  <si>
    <t> خنق</t>
  </si>
  <si>
    <t> 1) الخنق ، الاختناق 1 أ) كنوع من الموت</t>
  </si>
  <si>
    <t> H4268</t>
  </si>
  <si>
    <t> سمية</t>
  </si>
  <si>
    <t> 1) ملجأ، مأوى 1أ) من المطر أو العاصفة، من الخطر 1ب) من الباطل</t>
  </si>
  <si>
    <t> H4269</t>
  </si>
  <si>
    <t> م</t>
  </si>
  <si>
    <t> كمامة</t>
  </si>
  <si>
    <t> H4270</t>
  </si>
  <si>
    <t> מַחְסוֹר</t>
  </si>
  <si>
    <t> 1) الحاجة، الفقر، الشيء المطلوب 1أ) الحاجة، الشيء المطلوب 1ب) النقص، الحاجة 1ج) الحاجة، الفقر</t>
  </si>
  <si>
    <t>H4271</t>
  </si>
  <si>
    <t> מַחְסֵיָה</t>
  </si>
  <si>
    <t> محسية</t>
  </si>
  <si>
    <t xml:space="preserve"> رجل يعيش في زمن الملكية المنقسمة، ورد ذكره لأول مرة في إرميا 32: 12؛ والد: نيريا (ح5374) § معسيا = "يهوه ملجأ" 1) كاهن وجد باروخ، صديق إرميا وكاتبه 2) جد سرايا الذي حمل كتاب إرميا إلى بابل</t>
  </si>
  <si>
    <t> H4272</t>
  </si>
  <si>
    <t> م</t>
  </si>
  <si>
    <t> 1) للضرب، والتحطيم، والجرح الشديد 1أ) (قال) 1A1) للتحطيم 1A2) تحطيم (النعت)</t>
  </si>
  <si>
    <t> H4273</t>
  </si>
  <si>
    <t> م</t>
  </si>
  <si>
    <t> جرح شديد وكدمة</t>
  </si>
  <si>
    <t> H4274</t>
  </si>
  <si>
    <t> ل</t>
  </si>
  <si>
    <t> القفص</t>
  </si>
  <si>
    <t> 1) قطع (قطع 1 أ) من الحجارة</t>
  </si>
  <si>
    <t> H4275</t>
  </si>
  <si>
    <t> سمية</t>
  </si>
  <si>
    <t> 1) نصف 1 أ) من الغنائم</t>
  </si>
  <si>
    <t> H4276</t>
  </si>
  <si>
    <t> מַחֲצִית</t>
  </si>
  <si>
    <t> 1) النصف، الأوسط 1أ) النصف 1ب) الوسط، منتصف النهار، الظهر</t>
  </si>
  <si>
    <t> H4277</t>
  </si>
  <si>
    <t> م</t>
  </si>
  <si>
    <t> (قال) لتدمير، إبادة تماما</t>
  </si>
  <si>
    <t> H4278</t>
  </si>
  <si>
    <t> شهر</t>
  </si>
  <si>
    <t> يتراوح</t>
  </si>
  <si>
    <t> النطاق، الفضاء، المجال</t>
  </si>
  <si>
    <t> H4279</t>
  </si>
  <si>
    <t> شهر</t>
  </si>
  <si>
    <t>1) غدًا، في المستقبل، في المستقبل 1أ) غدًا (مثل اليوم التالي لليوم الحالي) 1ب) في المستقبل</t>
  </si>
  <si>
    <t> H4280</t>
  </si>
  <si>
    <t> מַחֲרָאָה</t>
  </si>
  <si>
    <t> الصرف الصحي</t>
  </si>
  <si>
    <t> 1) المجاري، بالوعة، مجرور 2) (TWOT) مشروع المنزل</t>
  </si>
  <si>
    <t> H4281</t>
  </si>
  <si>
    <t> מַחֲרֵשָׁה</t>
  </si>
  <si>
    <t> H4282</t>
  </si>
  <si>
    <t> المجلة</t>
  </si>
  <si>
    <t> يشارك</t>
  </si>
  <si>
    <t> حصة المحراث</t>
  </si>
  <si>
    <t> H4283</t>
  </si>
  <si>
    <t> المجلة</t>
  </si>
  <si>
    <t> الغد</t>
  </si>
  <si>
    <t> في الغد، في اليوم التالي</t>
  </si>
  <si>
    <t> H4284</t>
  </si>
  <si>
    <t> מַחֲשָׁבָה</t>
  </si>
  <si>
    <t> 1) الفكر ، الجهاز 1 أ) الفكر 1 ب) الجهاز ، الخطة ، الغرض 1 ج) الاختراع</t>
  </si>
  <si>
    <t> H4285</t>
  </si>
  <si>
    <t> جديد</t>
  </si>
  <si>
    <t> 1) الظلام، المكان المظلم، السرية 1أ) مكان الاختباء 1ب) المنطقة المظلمة 1ج) القبر الآرامي المعادل: cha.shokh (تحديث "الظلام" H2816)</t>
  </si>
  <si>
    <t> H4286</t>
  </si>
  <si>
    <t> جديد</t>
  </si>
  <si>
    <t> تعريض</t>
  </si>
  <si>
    <t> 1) تجريد وتعرية 1 أ) من اللحاء</t>
  </si>
  <si>
    <t> H4287G</t>
  </si>
  <si>
    <t> جديد</t>
  </si>
  <si>
    <t> ماهاث</t>
  </si>
  <si>
    <t>رجل عاش في زمن الملكية المنقسمة، ورد ذكره فقط في 2 أي 29: 12؛ ابن: عماساي (H6022J) § ماحث = "قابض" 1) لاوي قهاتي من بيت قورح 2) لاوي قهاتي في عهد الملك حزقيا</t>
  </si>
  <si>
    <t> H4287H</t>
  </si>
  <si>
    <t> رجل عاش في زمن الملكية المنقسمة، مذكور فقط في 2أخ 31: 13 § مهث = "قابض" 1) لاوي قهاتي من بيت قورح 2) لاوي قهاتي في عهد الملك حزقيا</t>
  </si>
  <si>
    <t> H4287I</t>
  </si>
  <si>
    <t> رجل من سبط لاوي عاش في زمن الملكية المنقسمة، ورد ذكره لأول مرة في 1 أي 6: 25؛ ابن: أماساي (H6022)؛ والد: القانة (H0511J)؛ وتسمى أيضًا ماهات في 1 أي 6: 35؛ اسم آخر لـ a.chi.mot (ʼᴼᵈᵈᵈᵉ ᵉᵉᵈᵉ ᵉᵉᵉᵉ ᵉᵉᵉᵉᵉᵉᵉᵈᵉᵉᵉᵉᵉᵍ § ماحث = "يمسك" 1) لاوي قهاتي من بيت قورح 2) لاوي قهاتي في عهد الملك حزقيا</t>
  </si>
  <si>
    <t> H4288</t>
  </si>
  <si>
    <t> جديد</t>
  </si>
  <si>
    <t> 1) الدمار ، الخراب ، الرعب ، كسر 1 أ) الرعب ، الفزع ، هدف الرعب 1 ب) الخراب</t>
  </si>
  <si>
    <t> H4289</t>
  </si>
  <si>
    <t>جديد</t>
  </si>
  <si>
    <t> 1) حامل النار ، مبخرة ، مقلاة ، طبق السعوط ، صينية 1 أ) طبق السعوط 1 ب) مقالي النار 1 ج) مبخرة</t>
  </si>
  <si>
    <t> H4290</t>
  </si>
  <si>
    <t> تحديث</t>
  </si>
  <si>
    <t> اقتحام والسطو</t>
  </si>
  <si>
    <t> H4291</t>
  </si>
  <si>
    <t> جيد</t>
  </si>
  <si>
    <t> 1) لتصل ، تعال ، تحقق 1 أ) (P'al) 1a1) لتصل ، تعال إلى 1a2) لتصل ، قم بتمديد 1a3) لتأتي</t>
  </si>
  <si>
    <t> H4292</t>
  </si>
  <si>
    <t> تحديث</t>
  </si>
  <si>
    <t> مكنسة</t>
  </si>
  <si>
    <t> مكنسة، بيسوم</t>
  </si>
  <si>
    <t> H4293</t>
  </si>
  <si>
    <t> جيد</t>
  </si>
  <si>
    <t> مكان الذبح، الذبح</t>
  </si>
  <si>
    <t> H4294G</t>
  </si>
  <si>
    <t> جيد</t>
  </si>
  <si>
    <t> القبيلة : قضيب</t>
  </si>
  <si>
    <t> : العصا/العصا 1) الموظفين، الفرع، القبيلة 1أ) الموظفين، القضيب، العمود 1ب) الفرع (من الكرمة) 1ج) القبيلة 1ج1) الشركة التي يقودها رئيس مع الموظفين (في الأصل)</t>
  </si>
  <si>
    <t> H4294H</t>
  </si>
  <si>
    <t> : قبيلة 1) طاقم، فرع، قبيلة 1أ) طاقم، قضيب، عمود 1ب) فرع (كرمة) 1ج) قبيلة 1ج1) شركة يقودها رئيس مع طاقم (في الأصل)</t>
  </si>
  <si>
    <t> H4294I</t>
  </si>
  <si>
    <t> القبيلة: السهم</t>
  </si>
  <si>
    <t> : السهم 1) طاقم، فرع، قبيلة 1أ) طاقم، قضيب، عمود 1ب) فرع (كرمة) 1ج) قبيلة 1ج1) شركة يقودها رئيس مع طاقم (في الأصل)</t>
  </si>
  <si>
    <t> H4294J</t>
  </si>
  <si>
    <t> القبيلة : عصا</t>
  </si>
  <si>
    <t> عصا 1) طاقم، فرع، قبيلة 1أ) طاقم، قضيب، عمود 1ب) فرع (كرمة) 1ج) قبيلة 1ج1) شركة يقودها رئيس مع طاقم (في الأصل)</t>
  </si>
  <si>
    <t> H4294K</t>
  </si>
  <si>
    <t> القبيلة : العرض</t>
  </si>
  <si>
    <t> : العرض 1) الموظفين، الفرع، القبيلة 1أ) الموظفين، القضيب، العمود 1ب) فرع (الكرمة) 1ج) القبيلة 1ج1) الشركة التي يقودها رئيس مع الموظفين (في الأصل)</t>
  </si>
  <si>
    <t> H4295</t>
  </si>
  <si>
    <t> الحقيقة</t>
  </si>
  <si>
    <t> أسفل</t>
  </si>
  <si>
    <t> 1) لأسفل ، أقل من 1 أ) لأسفل 1 ب) تحت (من العمر) 1 ج) أدناه</t>
  </si>
  <si>
    <t> H4296</t>
  </si>
  <si>
    <t> ميتا</t>
  </si>
  <si>
    <t> الأريكة، السرير، النعش</t>
  </si>
  <si>
    <t> H4297</t>
  </si>
  <si>
    <t> جيد</t>
  </si>
  <si>
    <t> الانحراف</t>
  </si>
  <si>
    <t> انحراف، أي ما انحرف أو انحرف، انحرف</t>
  </si>
  <si>
    <t> H4298</t>
  </si>
  <si>
    <t> سمية</t>
  </si>
  <si>
    <t> ينتشر، ينتشر، ينتشر</t>
  </si>
  <si>
    <t> H4299</t>
  </si>
  <si>
    <t> מַטְוֶה</t>
  </si>
  <si>
    <t> ما هو نسج الغزل</t>
  </si>
  <si>
    <t> H4300</t>
  </si>
  <si>
    <t> م</t>
  </si>
  <si>
    <t> قضيب مطروق، قضيب من الحديد المطاوع، قضيب معدني مطاوع</t>
  </si>
  <si>
    <t> H4301</t>
  </si>
  <si>
    <t> מַטְמוֹן</t>
  </si>
  <si>
    <t> الكنز الخفي، الكنز</t>
  </si>
  <si>
    <t> H4302</t>
  </si>
  <si>
    <t> م</t>
  </si>
  <si>
    <t>1) مكان أو فعل الغرس ، الغرس ، المزرعة 1 أ) مكان الغرس 1 ب) فعل الغرس 1 ج) المزرعة</t>
  </si>
  <si>
    <t> H4303</t>
  </si>
  <si>
    <t> م</t>
  </si>
  <si>
    <t> طعام لذيذ أو مالح، طعام لذيذ، لذيذ</t>
  </si>
  <si>
    <t> H4304</t>
  </si>
  <si>
    <t> ملحم</t>
  </si>
  <si>
    <t> H4305</t>
  </si>
  <si>
    <t> شهر</t>
  </si>
  <si>
    <t> 1) إلى المطر 1 أ) (Niphal) تمطر على أو على 1b) (Hiphil) 1b1) إلى المطر ، أرسل المطر 1b2) إلى البرد المطري ، أرسل البرد</t>
  </si>
  <si>
    <t> H4306</t>
  </si>
  <si>
    <t> H4307G</t>
  </si>
  <si>
    <t> מַטָּרָה</t>
  </si>
  <si>
    <t> (باب الحراسة).</t>
  </si>
  <si>
    <t xml:space="preserve"> وهذا الاسم يعني الحارس والسجن</t>
  </si>
  <si>
    <t> H4307H</t>
  </si>
  <si>
    <t> بيت الحراسة</t>
  </si>
  <si>
    <t> 1) حارس ، جناح ، سجن ، علامة ، هدف 1 أ) حارس ، جناح ، سجن 1 ب) هدف ، علامة (شكل تأديب)</t>
  </si>
  <si>
    <t> H4308</t>
  </si>
  <si>
    <t> مرو</t>
  </si>
  <si>
    <t> ماتريد</t>
  </si>
  <si>
    <t xml:space="preserve"> امرأة تعيش في زمن الآباء، ورد ذكرها لأول مرة في تك 36: 39؛ ابنة: مذهب (ح4314)؛ والدة: مهيتابيل (H4105) § مطرد = "تدفع للأمام" ابنة مزهاب وأم مهيتابل، زوجة هدار (هدد) من بو، ملك أدوم</t>
  </si>
  <si>
    <t> H4309</t>
  </si>
  <si>
    <t> מַטְרִי</t>
  </si>
  <si>
    <t> ماتريت</t>
  </si>
  <si>
    <t xml:space="preserve">رجل يعيش في زمن الملكية المتحدة، لم يُذكر إلا في 1 صم 10: 21 § ماتري = "مطر يهوه" عائلة من سبط بنيامين الذي ينتمي إليها الملك شاول</t>
  </si>
  <si>
    <t> H4310</t>
  </si>
  <si>
    <t> ملحم</t>
  </si>
  <si>
    <t> من؟</t>
  </si>
  <si>
    <t> من؟، من؟، من؟، من؟، من؟، من، من؟</t>
  </si>
  <si>
    <t> H4311</t>
  </si>
  <si>
    <t> מֵידְבָא</t>
  </si>
  <si>
    <t> ميديبا</t>
  </si>
  <si>
    <t xml:space="preserve"> § ميدبا = "ماء الراحة" مدينة في موآب مخصصة لرأوبين وتقع على بعد 4 أميال (6 كم) جنوب غرب حشبون؛ لا تزال موجودة</t>
  </si>
  <si>
    <t> H4312</t>
  </si>
  <si>
    <t> م</t>
  </si>
  <si>
    <t> مداد</t>
  </si>
  <si>
    <t xml:space="preserve"> رجل يعيش في زمن مصر والبرية، تم ذكره لأول مرة في عدد 11: 26 § مداد = "محبة" أحد الشيوخ السبعين الذين أُعطيت لهم قوة موسى النبوية والذين تنبأوا في معسكر بني إسرائيل في البرية</t>
  </si>
  <si>
    <t> H4313</t>
  </si>
  <si>
    <t> מֵי הַיַּרְקוֹן</t>
  </si>
  <si>
    <t> أنا جاركون</t>
  </si>
  <si>
    <t xml:space="preserve"> § مي-جاركون = "المياه الصفراء" مدينة في دان بالقرب من يافا</t>
  </si>
  <si>
    <t> H4314</t>
  </si>
  <si>
    <t> מֵי זָהָב</t>
  </si>
  <si>
    <t> مزاهب</t>
  </si>
  <si>
    <t xml:space="preserve">رجل يعيش في زمن الآباء، ورد ذكره لأول مرة في تك 36: 39؛ والد: مطرد (H4308) § مذهب = "مياه الذهب" والد مطرد وجد مهيتابيل زوجة هدد آخر ملك أدوم.</t>
  </si>
  <si>
    <t> H4315</t>
  </si>
  <si>
    <t> ملحم</t>
  </si>
  <si>
    <t> 1) أفضل 1 أ) كصيغة التفضيل</t>
  </si>
  <si>
    <t> H4316G</t>
  </si>
  <si>
    <t> מִיכָא</t>
  </si>
  <si>
    <t> ميكا</t>
  </si>
  <si>
    <t> رجل من سبط لاوي عاش في زمن السبي والعودة، ورد ذكره لأول مرة في ١ أخبار ٩:١٥؛ ابن: زكري (H2147K)؛ والد: متنيا (H4983) اسمه أيضًا: mi.khah ( mah "ميكا" H4318L) § ميخا = "الذي مثل الله" 1) ابن مفيبوشث 2) اللاوي الذي وقع العهد مع نحميا 3) والد متنيا، وهو لاوي جرشوني من نسل آساف</t>
  </si>
  <si>
    <t> H4316H</t>
  </si>
  <si>
    <t>رجل يعيش في زمن السبي والعودة، مذكور فقط في نحميا 10: 11 § ميخا = "الذي مثل الله" 1) ابن مفيبوشث 2) لاوي وقع العهد مع نحميا 3) والد متنيا الجرشوني ولاوي من نسل آساف</t>
  </si>
  <si>
    <t> H4316I</t>
  </si>
  <si>
    <t> رجل عاش في زمن السبي والعودة، ورد ذكره لأول مرة في نحميا ١١: ٢٢؛ والد: متنيا (H4983O)؛ يُدعى أيضًا ميخا (طبعة الملك جيمس: ميخا؛ NIV: ميخايا) في نحميا ١٢:٣٥؛ يُسمى أيضًا: mi.kha.yah ( mah "Micaiah" H4320I) § Micha = "الذي مثل الله" 1) ابن مفيبوشث 2) اللاوي الذي وقع العهد مع نحميا 3) والد متنيا، وهو لاوي جرشوني ومن نسله من آساف</t>
  </si>
  <si>
    <t> H4316J</t>
  </si>
  <si>
    <t>رجل من سبط بنيامين يعيش في زمن الملكية المتحدة، ذُكر لأول مرة في 2 صم 9: 12؛ ابن: مفيبوشث (ح4648)؛ والد: فيثون (H6377)، ملك (H4429)، تاريا (H8390) وآحاز (H0271H)؛ وتسمى أيضًا ميكا في 2 صم 9:12؛ اسم آخر لمي.خاه ( mah "ميخا" H4318H) § ميخا = "الذي مثل الله" 1) ابن مفيبوشث 2) اللاوي الذي وقع العهد مع نحميا 3) والد متنيا، وهو لاوي جرشوني ومن نسل آساف</t>
  </si>
  <si>
    <t> H4317G</t>
  </si>
  <si>
    <t> מִיכָאֵל</t>
  </si>
  <si>
    <t>رجل يعيش في زمن مصر والبرية، مذكور فقط في عدد ١٣:١٣؛ والد: ستحور (H5639) § ميخائيل = "الذي مثل الله" 1) أحد الرئيس أو رئيس الملائكة الأول الذي يوصف بأنه الذي يقف في وقت الصراع عن بني إسرائيل 2) عاشور، والد ستحور، أحد جواسيس إسرائيل الـ 12 3) أحد الجاديين الذين سكنوا أرض باشان 4) جادي آخر، جد أبيجايل 5) لاوي جرشوني، جد آساف 6) أحد أبناء يزرعيا الخمسة من سبط يساكر 7) بنياميني من بني برية 8) أحد رؤساء منسى الذين انضموا إلى داود في صقلغ 9) أب أو سلف لعمري رئيس سبط يساكر في ملك داود 10) واحد من أبناء يهوشافاط الذين قتلهم أخيهم الأكبر يهورام 11) أب أو جد زبديا من بني شفطيا</t>
  </si>
  <si>
    <t> H4317H</t>
  </si>
  <si>
    <t>رجل من سبط جاد عاش في زمن الملكية المنقسمة، ورد ذكره فقط في 1 أي 5: 13؛ ابن: أبيهيل (H0032I)؛ شقيق: مشلام (H4918I)، شيبا (H7652)، يوراي (H3140)، ياكان (H3275)، ضياء (H2127) وعابر (H5677H) § ميخائيل = "من مثل الله" 1) أحد، الرئيس، أو رئيس الملائكة الأول الذي يوصف بأنه الذي يقف في زمن الصراع عن بني إسرائيل 2) أشيري، والد ستحور، أحد جواسيس إسرائيل الـ 12 3) أحد الجاديين الذين سكنوا أرض باشان 4) ) جاد آخر هو أبو أبيجايل 5) لاوي جرشوني أبو آساف 6) أحد أبناء يزرعيا الخمسة من سبط يساكر 7) بنياميني من بني برية 8) أحد رؤساء منسى الذين انضموا إلى داود في صقلغ 9) أب أو جد عمري رئيس سبط يساكر في عهد داود 10) أحد أبناء يهوشافاط الذين قُتلوا على يد أخيهم الأكبر يهورام 11) والد أو جد زبديا من أبناء شفطيا</t>
  </si>
  <si>
    <t> H4317I</t>
  </si>
  <si>
    <t>رجل من سبط جاد عاش في زمن الملكية المنقسمة، ورد ذكره فقط في 1 أي 5: 14؛ ابن: يشيشاي (ح3454)؛ والد: جلعاد (H1568J) § ميخائيل = "الذي مثل الله" 1) أحد الرئيس أو رئيس الملائكة الأول الذي يوصف بأنه الذي يقف في وقت الصراع عن بني إسرائيل 2) عاشورائي، والد ستحور، أحد جواسيس إسرائيل الـ 12 3) أحد الجاديين الذين سكنوا أرض باشان 4) جادي آخر، جد أبيجايل 5) لاوي جرشوني، جد آساف 6) أحد أبناء يزرعيا الخمسة من سبط يساكر 7) بنياميني من بني برية 8) أحد رؤساء منسى الذين انضموا إلى داود في صقلغ 9) أب أو سلف لعمري رئيس سبط يساكر في ملك داود 10) واحد من أبناء يهوشافاط الذين قتلهم أخيهم الأكبر يهورام 11) أب أو جد زبديا من بني شفطيا</t>
  </si>
  <si>
    <t> H4317J</t>
  </si>
  <si>
    <t>رجل من سبط لاوي عاش في زمن الملكية المنقسمة، ورد ذكره فقط في 1 أي 6: 40؛ ابن: بعسية (ح1202)؛ والد: شمعى (ح8092هـ) § ميخائيل = "الذي مثل الله" 1) أحد الرئيس أو رئيس الملائكة الأول الذي يوصف بأنه الذي يقف في زمن الصراع عن بني إسرائيل 2) عاشري، والد ستحور، أحد جواسيس إسرائيل الـ 12 3) أحد الجاديين الذين سكنوا أرض باشان 4) جادي آخر، جد أبيجايل 5) لاوي جرشوني، جد آساف 6) أحد أبناء يزرعيا الخمسة من سبط يساكر 7) بنياميني من بني برية 8) أحد رؤساء منسى الذين انضموا إلى داود في صقلغ 9) أب أو سلف لعمري رئيس سبط يساكر في ملك داود 10) واحد من أبناء يهوشافاط الذين قتلهم أخيهم الأكبر يهورام 11) أب أو جد زبديا من بني شفطيا</t>
  </si>
  <si>
    <t> H4317K</t>
  </si>
  <si>
    <t>رجل من سبط يساكر عاش في زمن الملكية المنقسمة، ورد ذكره فقط في 1 أي 7: 3؛ ابن: يزرحيا (ح3156)؛ شقيق: عوبديا (H5662I)، يوئيل (H3100L) وإشيا (H3449) § ميخائيل = "الذي مثل الله" 1) أحد رئيس الملائكة أو رئيس الملائكة الأول الذي يوصف بأنه الذي يقف في وقت الصراع لبني إسرائيل 2) أشيري والد ستحور، أحد جواسيس إسرائيل الـ 12 3) أحد الجاديين الذين سكنوا أرض باشان 4) جادي آخر، جد أبيحائيل 5) لاوي جرشوني، جد أبيحايل. آساف 6) أحد أبناء يزرعيا الخمسة من سبط يساكر 7) بنياميني من أبناء برية 8) أحد رؤساء منسى الذين انضموا إلى داود في صقلغ 9) والد أو جد عمري رئيس سبط يساكر في عهد داود 10) أحد أبناء يهوشافاط الذين قُتلوا على يد أخيهم الأكبر يهورام 11) والد أو جد زبديا من أبناء شفطيا</t>
  </si>
  <si>
    <t> H4317L</t>
  </si>
  <si>
    <t>رجل من سبط بنيامين عاش في زمن مصر والبرية، ورد ذكره فقط في ١ أخبار ٨:١٦؛ ابن: بريعة (H1283I)؛ شقيق: أراد (H6166B)، أخيو (H0283H)، شاشق (H8349)، يريموث (H3406I)، زبديا (H2069)، إيدر (H5738)، يشباه (H3472) ويوحا (H3109) § ميخائيل = "الذي مثل الله" 1) أحد الرئيس أو رئيس الملائكة الأول الذي يوصف بأنه الذي يقف في زمن الصراع لصالح بني إسرائيل 2) أشيري والد ستثور أحد جواسيس إسرائيل الـ 12 3) أحد من الجاديون الذين سكنوا أرض باشان 4) جاديون آخر هو أب أبيجايل 5) لاوي جرشوني أبو آساف 6) أحد أبناء يزرحيا الخمسة من سبط يساكر 7) بنياميني من بني بريعة 8) ) أحد رؤساء منسى الذين انضموا إلى داود في صقلغ 9) والد أو جد عمري رئيس سبط يساكر في عهد داود 10) أحد أبناء يهوشافاط الذين قُتلوا على يد أخيهم الأكبر يهورام 11) والد أو جد زبديا من بني شفطيا</t>
  </si>
  <si>
    <t>H4317M</t>
  </si>
  <si>
    <t> رجل يعيش في زمن الملكية المنقسمة، مذكور فقط في 1أي 12:20 § ميخائيل = "مثل الله" 1) أحد رئيس الملائكة أو رئيس الملائكة الأول الذي يوصف بأنه الذي يقف في وقت الصراع لبني إسرائيل 2) أشيري والد ستحور، أحد جواسيس إسرائيل الـ 12 3) أحد الجاديين الذين سكنوا أرض باشان 4) جادي آخر، جد أبيحائيل 5) لاوي جرشوني، جد أبيحايل. آساف 6) أحد أبناء يزرعيا الخمسة من سبط يساكر 7) بنياميني من أبناء برية 8) أحد رؤساء منسى الذين انضموا إلى داود في صقلغ 9) والد أو جد عمري رئيس سبط يساكر في عهد داود 10) أحد أبناء يهوشافاط الذين قُتلوا على يد أخيهم الأكبر يهورام 11) والد أو جد زبديا من أبناء شفطيا</t>
  </si>
  <si>
    <t> H4317N</t>
  </si>
  <si>
    <t>رجل عاش في زمن الملكية المنقسمة، ورد ذكره فقط في 1 أي 27: 18؛ والد: عمري (H6018J) § ميخائيل = "الذي مثل الله" 1) أحد رئيس الملائكة أو رئيس الملائكة الأول الذي يوصف بأنه الذي يقف في وقت الصراع عن بني إسرائيل 2) عاشري، والد ستحور، أحد جواسيس إسرائيل الـ 12 3) أحد الجاديين الذين سكنوا أرض باشان 4) جادي آخر، جد أبيجايل 5) لاوي جرشوني، جد آساف 6) أحد أبناء يزرعيا الخمسة من سبط يساكر 7) بنياميني من بني برية 8) أحد رؤساء منسى الذين انضموا إلى داود في صقلغ 9) أب أو سلف لعمري رئيس سبط يساكر في ملك داود 10) واحد من أبناء يهوشافاط الذين قتلهم أخيهم الأكبر يهورام 11) أب أو جد زبديا من بني شفطيا</t>
  </si>
  <si>
    <t> H4317O</t>
  </si>
  <si>
    <t>رجل من سبط يهوذا عاش في زمن الملكية المنقسمة، ورد ذكره فقط في 2 أي 21: 2؛ ابن: يهوشافاط (ح3092ط)؛ شقيق: يهورام (H3088)، عزريا (H5838Q)، يحيئيل (H3171J)، زكريا (H2148J)، عزرياهو (H5838R) وشفطيا (H8203K) § ميخائيل = "من مثل الله" 1) أحد، الرئيس، أو رئيس الملائكة الأول الذي يوصف بأنه الذي يقف في زمن الصراع عن بني إسرائيل 2) أشيري، والد ستحور، أحد جواسيس إسرائيل الـ 12 3) أحد الجاديين الذين سكنوا أرض باشان 4) ) جاد آخر هو أبو أبيجايل 5) لاوي جرشوني أبو آساف 6) أحد أبناء يزرعيا الخمسة من سبط يساكر 7) بنياميني من بني برية 8) أحد رؤساء منسى الذين انضموا إلى داود في صقلغ 9) أب أو جد عمري رئيس سبط يساكر في عهد داود 10) أحد أبناء يهوشافاط الذين قُتلوا على يد أخيهم الأكبر يهورام 11) والد أو جد زبديا من أبناء شفطيا</t>
  </si>
  <si>
    <t>H4317P</t>
  </si>
  <si>
    <t> رجل يعيش في زمن السبي والعودة، مذكور فقط في عز 8: 8؛ والد: زبديا (ح2069ن) § ميخائيل = "الذي مثل الله" 1) أحد الرئيس أو رئيس الملائكة الأول الذي يوصف بأنه الذي يقف في زمن الصراع عن بني إسرائيل 2) عاشورائي، والد ستحور، أحد جواسيس إسرائيل الـ 12 3) أحد الجاديين الذين سكنوا أرض باشان 4) جادي آخر، جد أبيجايل 5) لاوي جرشوني، جد آساف 6) أحد أبناء يزرعيا الخمسة من سبط يساكر 7) بنياميني من بني برية 8) أحد رؤساء منسى الذين انضموا إلى داود في صقلغ 9) أب أو سلف لعمري رئيس سبط يساكر في ملك داود 10) واحد من أبناء يهوشافاط الذين قتلهم أخيهم الأكبر يهورام 11) أب أو جد زبديا من بني شفطيا</t>
  </si>
  <si>
    <t> H4317Q</t>
  </si>
  <si>
    <t>رجل يعيش في زمن السبي والعودة، ورد ذكره لأول مرة في دان 10: 13 ويُسمى أيضًا: ميخائيل (Μιχαήν "ميخائيل" G3413) § ميخائيل = "الذي مثل الله" 1) أحد رئيس الملائكة الأول أو رئيس الملائكة الأول. الذي يوصف بأنه الذي يقف في زمن الصراع عن بني إسرائيل 2) أشيري والد ستحور أحد جواسيس إسرائيل الـ 12 3) أحد الجاديين الذين سكنوا أرض باشان 4) جاديين آخر وهو جد أبيجايل 5) لاوي جرشوني أبو آساف 6) أحد أبناء يزرعيا الخمسة من سبط يساكر 7) بنياميني من بني برية 8) أحد رؤساء منسى الذين انضموا إلى داود في صقلغ 9) ) والد أو جد عمري رئيس سبط يساكر في عهد داود 10) أحد أبناء يهوشافاط الذين قُتلوا على يد أخيهم الأكبر يهورام 11) والد أو جد زبديا من أبناء شفطيا</t>
  </si>
  <si>
    <t> H4318G</t>
  </si>
  <si>
    <t> מִיכָה</t>
  </si>
  <si>
    <t> ميخا</t>
  </si>
  <si>
    <t> man living before Israel's Monarchy, first mentioned at Jdg 17:1 Also named: mi.kha.ye.hu (מִיכָֽיְהוּ "Micah" H4321I) § Micah or Micaiah or Michah = "who is like God" 1) the 6th in order من الأنبياء الصغار؛ من مواليد موريشث ، تنبأ في عهد يوثام وآحاز وحزقيا من يهوذا ، وكان معاصرًا للأنبياء هوشع وعاموس وإشعياء. 4) ابن مريببعل وحفيد يوناثان .5) قهاتي لاوي ، الابن البكر لعزيئيل شقيق عمرام .6) والد عبدون ، وهو رجل ذو مكانة عالية في عهد يوشيا .7) ابن يملة ونبي السامرة. الذي تنبأ بهزيمة وموت آخاب ملك إسرائيل</t>
  </si>
  <si>
    <t> H4318H</t>
  </si>
  <si>
    <t>رجل من سبط بنيامين يعيش في زمن الملكية المتحدة، ذُكر لأول مرة في 2 صم 9: 12؛ ابن: مفيبوشث (ح4648)؛ والد: فيثون (H6377)، ملك (H4429)، تاريا (H8390) وآحاز (H0271H)؛ وتسمى أيضًا ميكا في 2 صم 9:12؛ Also named: mi.kah (מִיכָא "Mica" H4316J) § Micah or Micaiah or Michah = "who is like God" 1) the 6th in order of the minor prophets; من مواليد موريشث ، تنبأ في عهد يوثام وآحاز وحزقيا من يهوذا ، وكان معاصرًا للأنبياء هوشع وعاموس وإشعياء. 4) ابن مريببعل وحفيد يوناثان .5) قهاتي لاوي ، الابن البكر لعزيئيل شقيق عمرام .6) والد عبدون ، وهو رجل ذو مكانة عالية في عهد يوشيا .7) ابن يملة ونبي السامرة. الذي تنبأ بهزيمة وموت آخاب ملك إسرائيل</t>
  </si>
  <si>
    <t> H4318I</t>
  </si>
  <si>
    <t>رجل من سبط رأوبين عاش في زمن الملكية المنقسمة، ورد ذكره فقط في 1 أي 5: 5؛ ابن: شمعي (H8096L)؛ والد: ريايا (H7211) § ميخا أو ميخا أو ميخا = "الذي مثل الله" 1) الترتيب السادس للأنبياء الصغار؛ من مواليد موريشث ، تنبأ في عهد يوثام وآحاز وحزقيا من يهوذا ، وكان معاصرًا للأنبياء هوشع وعاموس وإشعياء. 4) ابن مريببعل وحفيد يوناثان .5) قهاتي لاوي ، الابن البكر لعزيئيل شقيق عمرام .6) والد عبدون ، وهو رجل ذو مكانة عالية في عهد يوشيا .7) ابن يملة ونبي السامرة. الذي تنبأ بهزيمة وموت آخاب ملك إسرائيل</t>
  </si>
  <si>
    <t> H4318J</t>
  </si>
  <si>
    <t>رجل من سبط لاوي عاش في زمن مصر والبرية، ورد ذكره لأول مرة في ١ أخبار ٢٣:٢٠؛ ابن: عزيئيل (ح5816)؛ شقيق: ميشائيل (H4332)، إليزافان (H0469)، سيثري (H5644) وإشيا (H3449I)؛ والد: شامير (H8053) § ميخا أو ميخا أو ميخا = "الذي مثل الله" 1) الترتيب السادس للأنبياء الصغار؛ من مواليد موريشث ، تنبأ في عهد يوثام وآحاز وحزقيا من يهوذا ، وكان معاصرًا للأنبياء هوشع وعاموس وإشعياء. 4) ابن مريببعل وحفيد يوناثان .5) قهاتي لاوي ، الابن البكر لعزيئيل شقيق عمرام .6) والد عبدون ، وهو رجل ذو مكانة عالية في عهد يوشيا .7) ابن يملة ونبي السامرة. الذي تنبأ بهزيمة وموت آخاب ملك إسرائيل</t>
  </si>
  <si>
    <t> H4318K</t>
  </si>
  <si>
    <t>نبي يعيش في زمن الملكية المنقسمة، ذكر لأول مرة في إرميا 26:18 ويُسمى أيضًا: mi.kha.yah ( mah "ميخا" H4320J) § ميخا أو ميخا أو ميخا = "من مثل الله" 1) السادس في ترتيب الأنبياء الصغار؛ من مواليد موريشث ، تنبأ في عهد يوثام وآحاز وحزقيا من يهوذا ، وكان معاصرًا للأنبياء هوشع وعاموس وإشعياء. 4) ابن مريببعل وحفيد يوناثان .5) قهاتي لاوي ، الابن البكر لعزيئيل شقيق عمرام .6) والد عبدون ، وهو رجل ذو مكانة عالية في عهد يوشيا .7) ابن يملة ونبي السامرة. الذي تنبأ بهزيمة وموت آخاب ملك إسرائيل</t>
  </si>
  <si>
    <t> H4318L</t>
  </si>
  <si>
    <t>رجل من سبط لاوي عاش في زمن السبي والعودة، ورد ذكره لأول مرة في ١ أخبار ٩:١٥؛ ابن: زكري (H2147K)؛ والد: متنيا (H4983) اسم آخر لـ mi.kah ( mahعبودية "ميكا" H4316G) § ميخا أو ميخا أو ميخا = "من مثل الله" 1) السادس في ترتيب الأنبياء الصغار؛ من مواليد موريشث ، تنبأ في عهد يوثام وآحاز وحزقيا من يهوذا ، وكان معاصرًا للأنبياء هوشع وعاموس وإشعياء. 4) ابن مريببعل وحفيد يوناثان .5) قهاتي لاوي ، الابن البكر لعزيئيل شقيق عمرام .6) والد عبدون ، وهو رجل ذو مكانة عالية في عهد يوشيا .7) ابن يملة ونبي السامرة. الذي تنبأ بهزيمة وموت آخاب ملك إسرائيل</t>
  </si>
  <si>
    <t> H4318M</t>
  </si>
  <si>
    <t>رجل يعيش في زمن الملكية المنقسمة، ورد ذكره لأول مرة في 2 مل 22: 12؛ والد: أشبور (H5907H)؛ ويُدعى أيضًا ميخا في 2أخ 34:20؛ اسم آخر لـ mi.kha.yah ( mahaiah "Micaiah" H4320G) § Micah أو Micaiah أو Michah = "الذي مثل الله" 1) السادس في ترتيب الأنبياء الصغار؛ من مواليد موريشث ، تنبأ في عهد يوثام وآحاز وحزقيا من يهوذا ، وكان معاصرًا للأنبياء هوشع وعاموس وإشعياء. 4) ابن مريببعل وحفيد يوناثان .5) قهاتي لاوي ، الابن البكر لعزيئيل شقيق عمرام .6) والد عبدون ، وهو رجل ذو مكانة عالية في عهد يوشيا .7) ابن يملة ونبي السامرة. الذي تنبأ بهزيمة وموت آخاب ملك إسرائيل</t>
  </si>
  <si>
    <t> H4318N</t>
  </si>
  <si>
    <t> ميخا</t>
  </si>
  <si>
    <t>نبي عاش في زمن الملكية المنقسمة، ورد ذكره لأول مرة في 1 مل 22: 8؛ son of: Imlah (H3229) Another name of mi.kha.ye.hu (מִיכָֽיְהוּ "Micaiah" H4321G) § Micah or Micaiah or Michah = "who is like God" 1) the 6th in order of the minor prophets; من مواليد موريشث ، تنبأ في عهد يوثام وآحاز وحزقيا من يهوذا ، وكان معاصرًا للأنبياء هوشع وعاموس وإشعياء. 4) ابن مريببعل وحفيد يوناثان .5) قهاتي لاوي ، الابن البكر لعزيئيل شقيق عمرام .6) والد عبدون ، وهو رجل ذو مكانة عالية في عهد يوشيا .7) ابن يملة ونبي السامرة. الذي تنبأ بهزيمة وموت آخاب ملك إسرائيل</t>
  </si>
  <si>
    <t> H4319</t>
  </si>
  <si>
    <t> شكرا</t>
  </si>
  <si>
    <t> ميكاهو</t>
  </si>
  <si>
    <t xml:space="preserve">نبي عاش في زمن الملكية المنقسمة، ورد ذكره لأول مرة في 1 مل 22: 8؛ ابن: يملة (هـ3229) اسم آخر لـمي.خا.ييهو ( mahaiah، "ميخا" H4321G) § ميخا = "من مثل الله" ابن يملة ونبي السامرة الذي تنبأ بهزيمة وموت الملك آخاب من إسرائيل</t>
  </si>
  <si>
    <t> H4320G</t>
  </si>
  <si>
    <t> شكرا</t>
  </si>
  <si>
    <t> رجل يعيش في زمن الملكية المنقسمة، ورد ذكره لأول مرة في 2 مل 22: 12؛ والد: أشبور (H5907H)؛ ويُدعى أيضًا ميخا في 2أخ 34:20؛ يُسمى أيضًا: mi.khah ( mah "ميخا" H4318M) § ميخا أو ميخا = "من مثل الله" 1) السادس في ترتيب الأنبياء الصغار؛ وهو من مواليد موريشث ، تنبأ في عهد يوثام وآحاز وحزقيا من يهوذا ، وكان معاصرًا للأنبياء هوشع وعاموس وإشعياء. أحد الكهنة في تدشين سور أورشليم</t>
  </si>
  <si>
    <t> H4320H</t>
  </si>
  <si>
    <t>رجل يعيش في زمن السبي والعودة، مذكور فقط في نحميا 12: 41 § ميخا أو ميخا = "من مثل الله" 1) السادس في ترتيب الأنبياء الصغار؛ وهو من مواليد موريشث ، تنبأ في عهد يوثام وآحاز وحزقيا من يهوذا ، وكان معاصرًا للأنبياء هوشع وعاموس وإشعياء. أحد الكهنة في تدشين سور أورشليم</t>
  </si>
  <si>
    <t> H4320I</t>
  </si>
  <si>
    <t>رجل عاش في زمن السبي والعودة، ورد ذكره لأول مرة في نحميا ١١: ٢٢؛ والد: متنيا (H4983O)؛ يُدعى أيضًا ميخا (طبعة الملك جيمس: ميخا؛ NIV: ميخايا) في نحميا ١٢:٣٥؛ اسم آخر لـ mi.kah ( मتسویکه - "ميكا" H4316I) § ميخا أو ميخا = "من مثل الله" 1) السادس في ترتيب الأنبياء الصغار؛ وهو من مواليد موريشث ، تنبأ في عهد يوثام وآحاز وحزقيا من يهوذا ، وكان معاصرًا للأنبياء هوشع وعاموس وإشعياء. أحد الكهنة في تدشين سور أورشليم</t>
  </si>
  <si>
    <t> H4320J</t>
  </si>
  <si>
    <t>نبي يعيش في زمن الملكية المنقسمة، تم ذكره لأول مرة في إرميا 26:18 تهجئة أخرى لـ mi.khah ( mah "Micah" H4318K) § ميخا أو ميخا = "من مثل الله" 1) السادس في ترتيب الأصغر الأنبياء. وهو من مواليد موريشث ، تنبأ في عهد يوثام وآحاز وحزقيا من يهوذا ، وكان معاصرًا للأنبياء هوشع وعاموس وإشعياء. أحد الكهنة في تدشين سور أورشليم</t>
  </si>
  <si>
    <t> H4321G</t>
  </si>
  <si>
    <t> מִיכָֽיְהוּ</t>
  </si>
  <si>
    <t> نبي عاش في زمن الملكية المنقسمة، ورد ذكره لأول مرة في 1 مل 22: 8؛ ابن: يملة (H3229) § ميخا أو ميخا أو ميخا = "من مثل الله" 1) أفرايم في فترة القضاة 2) ابن يملة ونبي السامرة الذي تنبأ بهزيمة وموت الملك آخاب إسرائيل 3) ابن جمريا في زمن إرميا</t>
  </si>
  <si>
    <t> H4321H</t>
  </si>
  <si>
    <t>رجل يعيش في زمن الملكية المنقسمة، ورد ذكره لأول مرة في إرميا ٣٦: ١١؛ ابن: جمريا (H1587H) § ميخا أو ميخا أو ميخا = "من مثل الله" 1) أفرايم في فترة القضاة 2) ابن يملة ونبي السامرة الذي تنبأ بهزيمة وموت الملك آخاب إسرائيل 3) ابن جمريا في زمن إرميا</t>
  </si>
  <si>
    <t> H4321I</t>
  </si>
  <si>
    <t> رجل يعيش قبل ملكية إسرائيل، تم ذكره لأول مرة في قض 17: 1 تهجئة أخرى لـ mi.khah ( mah "Micah" H4318) § Micah أو Micaiah أو Michaiah = "من مثل الله" 1) أفرايميت خلال فترة القضاة 2) ابن يملة ونبي السامرة الذي تنبأ بهزيمة وموت أخآب ملك إسرائيل 3) ابن جمريا في زمن إرميا</t>
  </si>
  <si>
    <t> H4322G</t>
  </si>
  <si>
    <t> מִיכָיָ֫הוּ</t>
  </si>
  <si>
    <t>رجل يعيش في زمن الملكية المنقسمة، مذكور فقط في 2أخ 17: 7 § ميخا = "الذي مثل الله" 1) أحد رؤساء يهوشافاط الذي أرسله ليعلم شريعة الرب في مدن يهوذا 2) ابنة أوريئيل جبعة زوجة رحبعام ملك يهوذا وأم أبيا ملك يهوذا</t>
  </si>
  <si>
    <t> H4322H</t>
  </si>
  <si>
    <t> امرأة من سبط يهوذا تعيش في زمن الملكية المتحدة، مذكورة للمرة الأولى في ١ مل ١٥:٢؛ ابنة: أوريل (H0222I) وتامار (H8559I)؛ متزوج من رحبعام (ح7346)؛ والدة: أبيا (H0029I)، عطاي (H6262I)، زيزا (H2124H) وشلوميث (H8019G)؛ ويُدعى أيضًا ميخا (طبعة الملك جيمس: ميخا) في 2 أي 13: 2؛ § ميخا = "الذي مثل الله" 1) أحد رؤساء يهوشافاط الذي أرسله ليعلم شريعة الرب في مدن يهوذا 2) ابنة أورئيل من جبعة، زوجة رحبعام ملك يهوذا وأم ملك يهوذا. أبيا يهوذا</t>
  </si>
  <si>
    <t> H4323</t>
  </si>
  <si>
    <t> م</t>
  </si>
  <si>
    <t> 1) تحتمل، تيار 1أ) بمعنى غير مؤكد</t>
  </si>
  <si>
    <t> H4324G</t>
  </si>
  <si>
    <t> م</t>
  </si>
  <si>
    <t> ميشال</t>
  </si>
  <si>
    <t>امرأة من سبط بنيامين تعيش في زمن الملكية المتحدة، ذُكرت لأول مرة في 1 صم 14: 49؛ ابنة: شاول (H7586G) وأخينوعم (H0293)؛ متزوج من ديفيد (H1732) وبالتي (H6406H)؛ أخت: يوناثان (ه 3083 ه)، أبيناداب (ه 0041 ه)، ملكي شوع (ه 4444) وميراب (ه 4764)؛ الأخ غير الشقيق لـ: إيشبوشث (H0378)، أرموني (H0764) ومفيبوشث (H4648H) § ميكال = "من مثل الله" ابنة الملك شاول، أخت يوناثان، زوجة الملك داود، وأم لخمسة أطفال؛ أعطيت لداود كزوجة مقابل مائة غلفة فلسطينية للعروس ؛ وبينما كانت لا تزال متزوجة من داود ، أعطاها والدها زواجًا آخر هو فلتئيل ؛ عند موت شاول ، أجبرها داود على العودة</t>
  </si>
  <si>
    <t> H4324H</t>
  </si>
  <si>
    <t> مراب</t>
  </si>
  <si>
    <t>امرأة من سبط بنيامين تعيش في زمن الملكية المتحدة، ذُكرت لأول مرة في 1 صم 14: 49؛ ابنة: شاول (H7586G) وأخينوعم (H0293)؛ متزوج من أدرييل (H5741)؛ أخت: يوناثان (H3083H)، أبيناداب (H0041H)، ملكي شوع (H4444) وميكال (H4324)؛ الأخ غير الشقيق لـ: إيش-بوشث (H0378)، أرموني (H0764) ومفيبوشث (H4648H) تهجئة أخرى لـ me.rav (ميسراب "H4764) § ميكال = "من مثل الله" ابنة الملك شاول، أخت ويوناثان زوجة الملك داود وأم لخمسة أطفال. أعطيت لداود كزوجة مقابل مائة غلفة فلسطينية للعروس ؛ وبينما كانت لا تزال متزوجة من داود ، أعطاها والدها زواجًا آخر هو فلتئيل ؛ عند موت شاول ، أجبرها داود على العودة</t>
  </si>
  <si>
    <t> H4325G</t>
  </si>
  <si>
    <t> ملحم</t>
  </si>
  <si>
    <t> 1) ماء ، ماء 1 أ) ماء 1 ب) ماء رجلين ، بول 1 ج) خطر ، عنف ، أشياء عابرة ، مرطبات (شكل)</t>
  </si>
  <si>
    <t> H4325H</t>
  </si>
  <si>
    <t> الماء (البوابة)</t>
  </si>
  <si>
    <t xml:space="preserve"> وهذا الاسم يعني الماء والمرطبات</t>
  </si>
  <si>
    <t> H4326G</t>
  </si>
  <si>
    <t> מִיָּמִן</t>
  </si>
  <si>
    <t> ميجامين</t>
  </si>
  <si>
    <t>رجل يعيش في زمن الملكية المنقسمة، مذكور فقط في 1أخ 24: 9 § ميامين أو ميامين = "من اليد اليمنى" 1) رئيس الفرقة السادسة للكهنة التي أنشأها داود 2) كاهن وقع العهد مع نحميا 3) كاهن صعد مع زربابل 4) كاهن اتخذ امرأة غريبة في زمن عزرا</t>
  </si>
  <si>
    <t> H4326H</t>
  </si>
  <si>
    <t> رجل يعيش في زمن السبي والعودة، مذكور فقط في عز 10: 25 § ميامين أو ميامين = "من اليد اليمنى" 1) رئيس الفرقة السادسة للكهنة التي أنشأها داود 2) كاهن وقع العهد مع نحميا 3) الكاهن الذي صعد مع زربابل 4) الكاهن الذي اتخذ زوجة أجنبية في زمن عزرا</t>
  </si>
  <si>
    <t> H4326I</t>
  </si>
  <si>
    <t>رجل عاش في زمن السبي والعودة، ورد ذكره لأول مرة في نحميا ١٠: ٧؛ ويُدعى أيضًا مينيامين في نحميا ١٢:١٧؛ Also named: min.ya.min (מִנְיָמִין "Miniamin" H4509I) § Miamin or Mijamin = "from the right hand" 1) chief of the 6th course of priests established by David 2) a priest who signed the covenant with Nehemiah 3) كاهن صعد مع زربابل 4) كاهن اتخذ امرأة غريبة في زمن عزرا</t>
  </si>
  <si>
    <t> H4327</t>
  </si>
  <si>
    <t> م</t>
  </si>
  <si>
    <t> نوع، وأحيانًا نوع (عادةً من الحيوانات)</t>
  </si>
  <si>
    <t> H4328</t>
  </si>
  <si>
    <t> מְיֻסָּדָה</t>
  </si>
  <si>
    <t> 1) أن يتم تأسيسها ، يتم وضعها 1 أ) الأساس (المشاركة)</t>
  </si>
  <si>
    <t> H4329</t>
  </si>
  <si>
    <t> م</t>
  </si>
  <si>
    <t> رواق</t>
  </si>
  <si>
    <t> هيكل مغطى، سري</t>
  </si>
  <si>
    <t> H4330</t>
  </si>
  <si>
    <t> م</t>
  </si>
  <si>
    <t> ملحة</t>
  </si>
  <si>
    <t> الضغط والضغط والعصر</t>
  </si>
  <si>
    <t> H4331</t>
  </si>
  <si>
    <t> מֵישָׁא</t>
  </si>
  <si>
    <t> ميشا</t>
  </si>
  <si>
    <t xml:space="preserve">رجل من سبط بنيامين عاش في زمن الملكية المنقسمة، ورد ذكره فقط في ١ أخبار ٨: ٩؛ ابن: شهريم (H7842) وهوديش (H2321)؛ شقيق: جوباب (H3103J)، زيبيا (H6644)، ملكام (H4445A)، جيوز (H3263)، ساشيا (H7634)، ميرماه (H4821)، أبيتوب (H0036) و إلبال (H0508) § ميشع = "حرية" بنياميني بن شاحاريم من امرأته هوديش التي ولدته في أرض موآب</t>
  </si>
  <si>
    <t> H4332G</t>
  </si>
  <si>
    <t> מִישָׁאֵל</t>
  </si>
  <si>
    <t> ميشائيل</t>
  </si>
  <si>
    <t>رجل من سبط لاوي عاش في زمن مصر والبرية، ورد ذكره لأول مرة في خروج ٦: ٢٢؛ ابن: عزيئيل (ح5816)؛ شقيق: أليصافان (H0469)، سيثري (H5644)، ميخا (H4318J) ويشيا (H3449I) § ميشائيل = "من هو الله" 1) الصديق التقي لدانيال الذي أعاد نبوخذنصر تسميته إلى ميشخ؛ أحد الأصدقاء الثلاثة الذين رفضوا مع دانيال أن يتنجسوا بأكل طعام من مائدة الملك مخالفًا لقواعد الطعام التي أعطاها الله لليهود ؛ أيضا واحد من الثلاثة الذين ألقوا في أتون النار لرفضهم الانحناء لصورة منحوتة لنبوخذ نصر وخلاصهم ملاك الرب 2) ابن عزيئيل وابن عم موسى وهارون. الذين وقفوا عن يسار عزرا عندما كان يقرأ الشريعة على الشعب</t>
  </si>
  <si>
    <t> H4332H</t>
  </si>
  <si>
    <t>رجل يعيش في زمن السبي والعودة، مذكور فقط في نحميا 8: 4 § ميشائيل = "من هو الله" 1) الصديق التقي لدانيال الذي أعاد نبوخذنصر تسميته إلى ميشخ؛ أحد الأصدقاء الثلاثة الذين رفضوا مع دانيال أن يتنجسوا بأكل طعام من مائدة الملك مخالفًا لقواعد الطعام التي أعطاها الله لليهود ؛ أيضا واحد من الثلاثة الذين ألقوا في أتون النار لرفضهم الانحناء لصورة منحوتة لنبوخذ نصر وخلاصهم ملاك الرب 2) ابن عزيئيل وابن عم موسى وهارون. الذين وقفوا عن يسار عزرا عندما كان يقرأ الشريعة على الشعب</t>
  </si>
  <si>
    <t> H4332I</t>
  </si>
  <si>
    <t>رجل عاش في زمن السبي والعودة، ورد ذكره لأول مرة في دان ١: ٦؛ ويُدعى أيضًا ميشخ في دان ١: ٧؛ 2.49؛ 3.12،13،14،16،19،20،22،23،26،28،29،30 ؛ § ميشائيل = "من هو الله" 1) الصديق التقي لدانيال الذي أعاد نبوخذنصر تسميته إلى ميشخ؛ أحد الأصدقاء الثلاثة الذين رفضوا مع دانيال أن يتنجسوا بأكل طعام من مائدة الملك مخالفًا لقواعد الطعام التي أعطاها الله لليهود ؛ أيضا واحد من الثلاثة الذين ألقوا في أتون النار لرفضهم الانحناء لصورة منحوتة لنبوخذ نصر وخلاصهم ملاك الرب 2) ابن عزيئيل وابن عم موسى وهارون. الذين وقفوا عن يسار عزرا عندما كان يقرأ الشريعة على الشعب</t>
  </si>
  <si>
    <t> H4333</t>
  </si>
  <si>
    <t xml:space="preserve">رجل عاش في زمن السبي والعودة، ورد ذكره لأول مرة في دان ١: ٦؛ ويُدعى أيضًا ميشخ في دان ١: ٧؛ 2.49؛ 3.12،13،14،16،19،20،22،23،26،28،29،30 ؛ Aramaic of mi.sha.el (מִישָׁאֵל "Mishael" H4332I) § Mishael = "who is what God is" the godly friend of Daniel who Nebuchadnezzar renamed Meshach; أحد الأصدقاء الثلاثة الذين رفضوا مع دانيال أن يتنجسوا بأكل طعام من مائدة الملك مخالفًا لقواعد الطعام التي أعطاها الله لليهود ؛ أيضا واحد من الثلاثة الذين ألقوا في أتون النار لرفضهم السجود لصورة منحوتة لنبوخذ نصر والذين خلصهم ملاك الرب.</t>
  </si>
  <si>
    <t> H4334</t>
  </si>
  <si>
    <t> מִישׁוֹר</t>
  </si>
  <si>
    <t> 1) مكان المستوى ، الاستقامة 1 أ) مستوى البلد ، أرض الطاولة ، عادي 1 ب) مكان المستوى 1 ج) الاستقامة</t>
  </si>
  <si>
    <t> H4335</t>
  </si>
  <si>
    <t> م</t>
  </si>
  <si>
    <t> ميشخ</t>
  </si>
  <si>
    <t xml:space="preserve">رجل عاش في زمن السبي والعودة، ورد ذكره لأول مرة في دان ١: ٦؛ ويُدعى أيضًا ميشخ في دان ١: ٧؛ 2.49؛ 3.12،13،14،16،19،20،22،23،26،28،29،30 ؛ اسم آخر لـ mi.sha.el ( مَيشائيل "H4332I" § ميشخ = "ضيف الملك" 1) الصديق التقي لدانيال الذي أعاد نبوخذنصر تسميته إلى ميشخ؛ أحد الأصدقاء الثلاثة الذين رفضوا مع دانيال أن يتنجسوا بأكل طعام من مائدة الملك مخالفًا لقواعد الطعام التي أعطاها الله لليهود ؛ أيضًا أحد الثلاثة الذين أُلقي بهم في أتون النار لرفضهم الانحناء أمام صورة منحوتة لنبوخذ نصر والذين خلصهم ملاك الرب 1 أ) الاسم الأصلي "ميشائيل"</t>
  </si>
  <si>
    <t> H4336</t>
  </si>
  <si>
    <t xml:space="preserve">رجل عاش في زمن السبي والعودة، ورد ذكره لأول مرة في دان ١: ٦؛ ويُدعى أيضًا ميشخ في دان ١: ٧؛ 2.49؛ 3.12،13،14،16،19،20،22،23،26،28،29،30 ؛ Aramaic of mi.sha.el (מִישָׁאֵל "Mishael" H4332I) § Meshach = "guest of the king" 1) the godly friend of Daniel who Nebuchadnezzar renamed Meshach; أحد الأصدقاء الثلاثة الذين رفضوا مع دانيال أن يتنجسوا بأكل طعام من مائدة الملك مخالفًا لقواعد الطعام التي أعطاها الله لليهود ؛ أيضًا أحد الثلاثة الذين أُلقي بهم في أتون النار لرفضهم الانحناء أمام صورة منحوتة لنبوخذ نصر والذين خلصهم ملاك الرب 1 أ) الاسم الأصلي "ميشائيل"</t>
  </si>
  <si>
    <t> H4337</t>
  </si>
  <si>
    <t> م</t>
  </si>
  <si>
    <t> مريشة</t>
  </si>
  <si>
    <t xml:space="preserve">رجل من سبط يهوذا يعيش في زمن مصر والبرية، ورد ذكره لأول مرة في ١ أخبار ٢: ٤٢ أ؛ ابن كالب (ح3612هـ)؛ شقيق: حور (ه٢٣٥٤)، يشر (ه٣٤٧٥)، شوباب (ه٧٧٢٧ه)، أردون (ه٠٧١٥)، حاران (ه٢٧٧١ب)، موزة (ه٤١٦٢)، غازيص (ه١٤٩٥)، جاهداي (ه ٣٠٥٦)، شبر (ه ٧٦٦٩)، ترهانة (ح). H8647)، شاف (H8174H)، شيفا (H7724) وأكسا (H5915H)؛ والد: زيف (H2128I) والخليل (H2275I) § ميشع = "النجاة" الابن الأكبر لكالب من زوجته عزوبة وحفيد حصرون</t>
  </si>
  <si>
    <t> H4338</t>
  </si>
  <si>
    <t> م</t>
  </si>
  <si>
    <t xml:space="preserve"> رجل من الموآبيين الذين عاشوا في زمن الملكية المنقسمة، تم ذكره فقط في 2 مل 3: 4 § ميشا = "إنقاذ" ملك موآب في زمن أخآب ويهورام.</t>
  </si>
  <si>
    <t> H4339</t>
  </si>
  <si>
    <t> מֵישָׁר</t>
  </si>
  <si>
    <t> 1) المساواة ، الاستقامة ، الاستقامة ، الإنصاف 1 أ) المساواة ، المستوى ، النعومة 1 ب) الاستقامة ، الإنصاف 1 ج) بشكل صحيح (كما هو موضح)</t>
  </si>
  <si>
    <t> H4340</t>
  </si>
  <si>
    <t> מֵיתָר</t>
  </si>
  <si>
    <t> الحبل، السلسلة</t>
  </si>
  <si>
    <t> H4341</t>
  </si>
  <si>
    <t> ملحم</t>
  </si>
  <si>
    <t>1) ألم ، حزن 1 أ) ألم (جسدي) 1 ب) ألم (عقلي)</t>
  </si>
  <si>
    <t> H4342</t>
  </si>
  <si>
    <t> מַכְבִּיר</t>
  </si>
  <si>
    <t> 1) (هيفيل) أن تكون بكثرة 1 أ) وفرة (النعت)</t>
  </si>
  <si>
    <t> H4343</t>
  </si>
  <si>
    <t> מַכְבֵּנָה</t>
  </si>
  <si>
    <t> مكبينة</t>
  </si>
  <si>
    <t xml:space="preserve"> رجل من سبط يهوذا عاش في زمن الملكية المنقسمة، ورد ذكره فقط في 1 أي 2: 49؛ ابن: شيفا (H7724)؛ شقيق: جبعة (H1388) § Machbenah = "السند" ابن شيفع وحفيد كالب</t>
  </si>
  <si>
    <t> H4344</t>
  </si>
  <si>
    <t> ملحم</t>
  </si>
  <si>
    <t> مشباني</t>
  </si>
  <si>
    <t xml:space="preserve"> رجل عاش في زمن الملكية المنقسمة، ورد ذكره فقط في 1 أي 12: 13 § ماشبناي = "رباط الرب" وهو جادّي وأحد محاربي داود الأقوياء الذين انضموا إليه في صقلغ.</t>
  </si>
  <si>
    <t> H4345</t>
  </si>
  <si>
    <t> מִכְבָּר</t>
  </si>
  <si>
    <t> صر</t>
  </si>
  <si>
    <t> صريف، شعرية العمل</t>
  </si>
  <si>
    <t> H4346</t>
  </si>
  <si>
    <t> מַכְבֵּר</t>
  </si>
  <si>
    <t> قطعة قماش شبكية أو غطاء</t>
  </si>
  <si>
    <t> H4347</t>
  </si>
  <si>
    <t> سمية</t>
  </si>
  <si>
    <t> 1) ضربة ، جرح ، ذبح 1 أ) ضربة ، شريط 1 ب) الضرب ، الجلد 1 ج) الجرح 1 د) الذبح 1 هـ) الهزيمة ، الفتح 1 و) الطاعون</t>
  </si>
  <si>
    <t> H4348</t>
  </si>
  <si>
    <t>מִכְוָה</t>
  </si>
  <si>
    <t> يحرق</t>
  </si>
  <si>
    <t> بقعة محترقة، ندبة حرق</t>
  </si>
  <si>
    <t> H4349</t>
  </si>
  <si>
    <t> م</t>
  </si>
  <si>
    <t> 1) مكان ثابت أو ثابت ، مؤسسة 1 أ) مكان ثابت 1 ب) مؤسسة</t>
  </si>
  <si>
    <t> H4350</t>
  </si>
  <si>
    <t> מְכוֹנָה</t>
  </si>
  <si>
    <t> قاعدة</t>
  </si>
  <si>
    <t> مكان استراحة ثابت، قاعدة، قاعدة وتعني أيضًا: me.khu.nah ( mah "قاعدة" H4369)</t>
  </si>
  <si>
    <t> H4351</t>
  </si>
  <si>
    <t> מְכֹרָה</t>
  </si>
  <si>
    <t> H4352</t>
  </si>
  <si>
    <t> ملحم</t>
  </si>
  <si>
    <t> ماشي</t>
  </si>
  <si>
    <t xml:space="preserve"> رجل يعيش في زمن مصر والبرية، مذكور فقط في عدد ١٣:١٥؛ والد: جوئيل (H1345) § ماخي = "نقصان" والد جوئيل الجادي الذي كان أحد جواسيس إسرائيل الـ 12</t>
  </si>
  <si>
    <t> H4353G</t>
  </si>
  <si>
    <t> شهرزاد</t>
  </si>
  <si>
    <t> ماكير</t>
  </si>
  <si>
    <t>رجل من سبط منسى يعيش في زمن مصر والبرية، ورد ذكره لأول مرة في تك 50: 23؛ ابن: منسى (هـ4519) وآراميتس (هـ0761)؛ شقيق: أسريئيل (H0844H)؛ متزوج من معكة (H4601M)؛ والد: جلعاد (H1568H)، ابنة ماكير (H4353I)، بيريش (H6570)، شيرش (H8329)، وهمولكث (H4447)؛ يُسمى أيضًا في NIV: Makir واسمه أيضًا: ma.khi.ri ( mahirite "H4354) § Machir = "مباع" 1) الابن الأكبر لمنسى من إحدى المحظيات الآرامية أو السورية وجد عائلة كبيرة 2) ابن عميئيل ، زعيم قوي لإحدى قبائل شرق الأردن الذي قدم خدمات أساسية لشاول وداود</t>
  </si>
  <si>
    <t> H4353H</t>
  </si>
  <si>
    <t>رجل يعيش في زمن الملكية المتحدة، ورد ذكره لأول مرة في 2 صم 9: 4؛ ابن: عميئيل (H5988H) § ماكير = "مباع" 1) الابن الأكبر لمنسى من محظية آرامية أو سورية وسلف عائلة كبيرة 2) ابن عميئيل، زعيم قوي لإحدى قبائل شرق الأردن الذي قدم الخدمات الأساسية إلى شاول وإلى داود</t>
  </si>
  <si>
    <t> H4354</t>
  </si>
  <si>
    <t> מָכִירִי</t>
  </si>
  <si>
    <t> الماكيريت</t>
  </si>
  <si>
    <t xml:space="preserve"> شخص من نسل ماكير، وهو رجل من سبط منسى يعيش في زمن مصر والبرية، وقد ورد ذكره لأول مرة في تك 50: 23؛ ابن: منسى (هـ4519) وآراميتس (هـ0761)؛ شقيق: أسريئيل (H0844H)؛ متزوج من معكة (H4601M)؛ والد: جلعاد (H1568H)، ابنة ماكير (H4353I)، بيريش (H6570)، شيرش (H8329)، وهمولكث (H4447)؛ وتسمى أيضًا في NIV: مجموعة ماكير من ma.khir ( mathir "Machir" H4353) § Machirites = "بائع" من نسل ماكير أبي جلعاد</t>
  </si>
  <si>
    <t> H4355</t>
  </si>
  <si>
    <t> م</t>
  </si>
  <si>
    <t>1) ليكون منخفضًا ، يتم إذلاله 1 أ) (Qal) يكون منخفضًا ، يتم إذلاله 1 ب) (Niphal) ليغرق 1 ج) (Hophal) يتم إحضاره منخفضًا</t>
  </si>
  <si>
    <t> H4356</t>
  </si>
  <si>
    <t> سمية</t>
  </si>
  <si>
    <t> أضعاف، الضميمة</t>
  </si>
  <si>
    <t> H4357</t>
  </si>
  <si>
    <t> اكتمال، كمال</t>
  </si>
  <si>
    <t> H4358</t>
  </si>
  <si>
    <t> م</t>
  </si>
  <si>
    <t> 1) الكمال ، ملابس رائعة ، الإعلان 2) بشكل مثالي ، رائع للغاية</t>
  </si>
  <si>
    <t> H4359</t>
  </si>
  <si>
    <t> م</t>
  </si>
  <si>
    <t> H4360</t>
  </si>
  <si>
    <t> م</t>
  </si>
  <si>
    <t> 1) شيء مصنوع تمامًا ، شيء مثالي ، ملابس أو أشياء رائعة 2) (TWOT) كل أنواع الأشياء</t>
  </si>
  <si>
    <t> H4361</t>
  </si>
  <si>
    <t> ملحم</t>
  </si>
  <si>
    <t> الغذاء والمواد الغذائية</t>
  </si>
  <si>
    <t> H4362</t>
  </si>
  <si>
    <t> م</t>
  </si>
  <si>
    <t> مخازن مخفية، كنز مخفي</t>
  </si>
  <si>
    <t> H4363</t>
  </si>
  <si>
    <t> מִכְמָס, מִכְמָשׂ</t>
  </si>
  <si>
    <t> مخماش</t>
  </si>
  <si>
    <t xml:space="preserve"> § مخماس أو مخماس = مدينة "مخفية" في بنيامين تقع بالقرب من الرامة وحوالي 10 أميال (16 كم) شمال القدس؛ ربما "مخماس" الحديثة</t>
  </si>
  <si>
    <t> H4364A</t>
  </si>
  <si>
    <t> מִכְמָר</t>
  </si>
  <si>
    <t> صافي، كمين يعني أيضًا: mak.mor ( mah.mor، "net" H4364B)</t>
  </si>
  <si>
    <t> H4364B</t>
  </si>
  <si>
    <t> מַכְמֹר</t>
  </si>
  <si>
    <t>صافي، كمين تهجئة أخرى لـ makh.mar ( ُّمَ "صافي" H4364A)</t>
  </si>
  <si>
    <t> H4365A</t>
  </si>
  <si>
    <t> מִכְמֶ֫רֶת</t>
  </si>
  <si>
    <t> net, fishing net Also means: mikh.mo.ret (מִכְמֹ֫רֶת "net" H4365B)</t>
  </si>
  <si>
    <t> H4365B</t>
  </si>
  <si>
    <t> מִכְמֹ֫רֶת</t>
  </si>
  <si>
    <t> صافي، شبكة صيد السمك</t>
  </si>
  <si>
    <t> H4366</t>
  </si>
  <si>
    <t> מִכְמְתָת</t>
  </si>
  <si>
    <t> مشميثة</t>
  </si>
  <si>
    <t xml:space="preserve"> § مكمثاة = "مخبأ" مكان في شمال شرق أفرايم بالقرب من تخم منسى بين شكيم وتعنة شيلو</t>
  </si>
  <si>
    <t> H4367</t>
  </si>
  <si>
    <t> ملحم</t>
  </si>
  <si>
    <t> مشناديباي</t>
  </si>
  <si>
    <t xml:space="preserve"> رجل يعيش في زمن السبي والعودة، مذكور فقط في عز 10: 40 § Machnadebai = "أخضع مختاري" أحد أبناء باني الذين طلقوا زوجته الغريبة بأمر عزرا</t>
  </si>
  <si>
    <t> H4368</t>
  </si>
  <si>
    <t> سمية</t>
  </si>
  <si>
    <t> Meconah</t>
  </si>
  <si>
    <t xml:space="preserve"> § ميكونة = "المؤسسة" إحدى البلدات التي أعيد سكنها بعد العودة من المنفى</t>
  </si>
  <si>
    <t> H4369</t>
  </si>
  <si>
    <t>سمية</t>
  </si>
  <si>
    <t> مكان الراحة، القاعدة</t>
  </si>
  <si>
    <t> H4370</t>
  </si>
  <si>
    <t> م</t>
  </si>
  <si>
    <t> تحتي</t>
  </si>
  <si>
    <t> 1) الملابس الداخلية والأدراج والسراويل 1 أ) رداء كهنوتي من الكتان</t>
  </si>
  <si>
    <t> H4371</t>
  </si>
  <si>
    <t> م</t>
  </si>
  <si>
    <t> الحساب، النسبة الواجب دفعها، الجزية، الضريبة</t>
  </si>
  <si>
    <t> H4372</t>
  </si>
  <si>
    <t> سمية</t>
  </si>
  <si>
    <t> 1) غطاء 1 أ) غطاء (من التابوت) 1 ب) غطاء (من جلود المسكن)</t>
  </si>
  <si>
    <t> H4373</t>
  </si>
  <si>
    <t> سمية</t>
  </si>
  <si>
    <t> 1) الحساب 1 أ) الرقم 1 ب) القيمة ، التقييم</t>
  </si>
  <si>
    <t> H4374</t>
  </si>
  <si>
    <t> سمية</t>
  </si>
  <si>
    <t> يغطي، ما يغطي</t>
  </si>
  <si>
    <t> H4375</t>
  </si>
  <si>
    <t> سمية</t>
  </si>
  <si>
    <t> المكبيلة</t>
  </si>
  <si>
    <t xml:space="preserve"> § المكفيلة = "مزدوج" أو "جزء" موقع مغارة دفن البطاركة بالقرب من الخليل</t>
  </si>
  <si>
    <t> H4376</t>
  </si>
  <si>
    <t> جيد</t>
  </si>
  <si>
    <t> 1) لبيع 1a) (Qal) 1a1) لبيع 1a2) بائع (مشارك) 1b) (Niphal) 1b1) ليتم بيعه 1b2) لبيع نفسه 1b3) ليتم تسليمه حتى الموت 1 ج) (Hithpael) لبيع نفسه</t>
  </si>
  <si>
    <t> H4377</t>
  </si>
  <si>
    <t>حقا</t>
  </si>
  <si>
    <t> بضائع</t>
  </si>
  <si>
    <t> البضائع، القيمة، السعر</t>
  </si>
  <si>
    <t> H4378</t>
  </si>
  <si>
    <t> جيد</t>
  </si>
  <si>
    <t> التعارف يا صديق</t>
  </si>
  <si>
    <t> H4379</t>
  </si>
  <si>
    <t> شكرا</t>
  </si>
  <si>
    <t> 1) حفرة ، حفرة ملح 1 أ) تعني غير مؤكد</t>
  </si>
  <si>
    <t> H4380</t>
  </si>
  <si>
    <t> شكرا</t>
  </si>
  <si>
    <t> 1) السيوف والأسلحة والأجهزة 1أ) بمعنى غير مؤكد</t>
  </si>
  <si>
    <t> H4381</t>
  </si>
  <si>
    <t> بالتأكيد</t>
  </si>
  <si>
    <t> ميشري</t>
  </si>
  <si>
    <t xml:space="preserve"> رجل يعيش في زمن السبي والعودة، مذكور فقط في ١ اخ ٩:٨؛ والد: عزي (H5813J) § مشري = "مستحق الثمن" جد أيلة، أحد رؤوس بنيامين</t>
  </si>
  <si>
    <t> H4382</t>
  </si>
  <si>
    <t> شكرا جزيلا</t>
  </si>
  <si>
    <t> ميكيراثيت</t>
  </si>
  <si>
    <t xml:space="preserve"> شخص ما ينحدر من مكراث (؟)، مذكور فقط في 1 أي 11: 36 § المكراثي = "هو من المحفور" أو "صاحب أداة الحفر" مواطن أو ساكن في ميكرا.</t>
  </si>
  <si>
    <t> H4383</t>
  </si>
  <si>
    <t> شكرا</t>
  </si>
  <si>
    <t> 1) تعثّر ، أو وسيلة أو مناسبة تعثّر ، حجر عثرة 1 أ) تعثّر ، سقوط 1 ب) يعني أو مناسبة تعثّر ، حجر عثرة</t>
  </si>
  <si>
    <t> H4384</t>
  </si>
  <si>
    <t> شكرا</t>
  </si>
  <si>
    <t>1) كتلة منقلبة، حجر عثرة، شيء منقلب، انحلال، خراب 1 أ) شيء منقلب (رمز للملكوت) 1 ب) حجر عثرة (من الأصنام)</t>
  </si>
  <si>
    <t> H4385</t>
  </si>
  <si>
    <t> شكرا</t>
  </si>
  <si>
    <t> 1) الكتابة ، الشيء المكتوب 1 أ) الكتابة اليدوية 1 ب) الشيء المكتوب 1 ج) الكتابة</t>
  </si>
  <si>
    <t> H4386</t>
  </si>
  <si>
    <t> شكرا</t>
  </si>
  <si>
    <t> شظايا سحقت أو المسحوق</t>
  </si>
  <si>
    <t> H4387</t>
  </si>
  <si>
    <t> شكرا</t>
  </si>
  <si>
    <t> ميكتام</t>
  </si>
  <si>
    <t xml:space="preserve"> ميشتام مصطلح تقني موجود في عناوين المزامير ويعني غير مؤكد</t>
  </si>
  <si>
    <t> H4388</t>
  </si>
  <si>
    <t> م</t>
  </si>
  <si>
    <t> ح4389</t>
  </si>
  <si>
    <t> مونة الاسمنت</t>
  </si>
  <si>
    <t xml:space="preserve"> § ماكتش = "ملاط" أو "جوف عميق" جوف أو واد واضح في منطقة القدس الكبرى</t>
  </si>
  <si>
    <t> H4390</t>
  </si>
  <si>
    <t> ما</t>
  </si>
  <si>
    <t>1) يملأ، يمتلئ 1أ) (قال) 1أ1) يمتلئ 1أ1أ) يمتلئ، وفرة (النعت) 1أ1ب) يمتلئ، يكتمل، ينتهى 1أ2) يقدس، يملأ اليد 1ب) (نيفال) 1ب1 ) ليتم ملؤها، تكون مسلحة، تكون راضية 1b2) ليتم إنجازها، تنتهي 1ج) (Piel) 1c1) لملء 1c2) لتلبية 1c3) للوفاء، إنجاز، إكمال 1c4) لتأكيد 1d) (Pual) ليكون ملأ 1 هـ) (هثبائيل) ليحشدوا أنفسهم ضد المعادل الآرامي: me.la ( mahẰẫẫ "لملء" H4391)</t>
  </si>
  <si>
    <t> H4391</t>
  </si>
  <si>
    <t> ما</t>
  </si>
  <si>
    <t> 1) لملء 1a) (P'al) لملء 1b) (Ithp'al) ليتم ملؤها</t>
  </si>
  <si>
    <t> H4392</t>
  </si>
  <si>
    <t> 1) ممتلئ ، ممتلئ ، ما يملأ 1 أ) بالكامل (ظرف)</t>
  </si>
  <si>
    <t> H4393</t>
  </si>
  <si>
    <t> ما</t>
  </si>
  <si>
    <t> الامتلاء</t>
  </si>
  <si>
    <t> 1) ملء ، ما يملأ 1 أ) ملء ، حفنة 1 ب) كتلة ، تعدد 1 ج) ملء ، ما يملأ ، محتويات كاملة 1 د) طول كامل ، خط كامل</t>
  </si>
  <si>
    <t> H4394</t>
  </si>
  <si>
    <t> ما</t>
  </si>
  <si>
    <t> جلسة</t>
  </si>
  <si>
    <t> 1) التثبيت ، التثبيت 1 أ) التثبيت ، الحجارة للضبط 1 ب) التثبيت (الكهنة)</t>
  </si>
  <si>
    <t> H4395</t>
  </si>
  <si>
    <t> מְלֵאָה</t>
  </si>
  <si>
    <t>الامتلاء، الإنتاج الكامل</t>
  </si>
  <si>
    <t> H4396</t>
  </si>
  <si>
    <t> מִלֻּאָה</t>
  </si>
  <si>
    <t> وضع (جوهرة)</t>
  </si>
  <si>
    <t> H4397G</t>
  </si>
  <si>
    <t> מַלְאָךְ</t>
  </si>
  <si>
    <t> رسول</t>
  </si>
  <si>
    <t> : الرسول 1) الرسول الممثل 1أ) الرسول 1ب) الملاك 1ج) الملاك الثيوفاني</t>
  </si>
  <si>
    <t> H4397H</t>
  </si>
  <si>
    <t> الرسول : ملاك</t>
  </si>
  <si>
    <t> : الملاك 1) الرسول الممثل 1أ) الرسول 1ب) الملاك 1ج) الملاك الثيوفاني</t>
  </si>
  <si>
    <t> H4398</t>
  </si>
  <si>
    <t> מַלְאַךְ</t>
  </si>
  <si>
    <t> الملاك الآرامي لـ ma.le.akh ( mah , mah , , , , , رسول , H4397 )</t>
  </si>
  <si>
    <t> H4399</t>
  </si>
  <si>
    <t> מְלָאכָה</t>
  </si>
  <si>
    <t> 1) المهنة ، العمل ، الأعمال 1 أ) المهنة ، الأعمال 1 ب) الملكية 1 ج) العمل (شيء تم إنجازه أو صنعه) 1 د) الصنعة 1 هـ) الخدمة ، استخدام 1 و) الأعمال العامة 1f1) السياسة 1F2) الدينية</t>
  </si>
  <si>
    <t> H4400</t>
  </si>
  <si>
    <t> מַלְאָכוּת</t>
  </si>
  <si>
    <t> H4401</t>
  </si>
  <si>
    <t> מַלְאָכִי</t>
  </si>
  <si>
    <t> ملاخي</t>
  </si>
  <si>
    <t xml:space="preserve"> نبي يعيش في زمن السبي والعودة، مذكور فقط في ملاخي 1: 1 ملاخي = "رسولي" النبي الذي كتب السفر الأخير من العهد القديم؛ لا شيء آخر معروف</t>
  </si>
  <si>
    <t> H4402</t>
  </si>
  <si>
    <t>ما</t>
  </si>
  <si>
    <t> 1) الامتلاء، الإعداد، الحدود، الحافة 1أ) بمعنى غير مؤكد</t>
  </si>
  <si>
    <t> H4403</t>
  </si>
  <si>
    <t> מַלְבּוּשׁ</t>
  </si>
  <si>
    <t> لباس، لباس، ثياب، لباس، لباس</t>
  </si>
  <si>
    <t> H4404</t>
  </si>
  <si>
    <t> م</t>
  </si>
  <si>
    <t> 1) قالب الطوب ، فرن الطوب ، رباعي الزوايا 1 أ) قالب الطوب ، فرن الطوب 1 ب) رباعي الزوايا</t>
  </si>
  <si>
    <t> H4405</t>
  </si>
  <si>
    <t> سمية</t>
  </si>
  <si>
    <t> كلمة، كلام، كلام المعادل الآرامي: mil.lah ( mah "كلمة" H4406)</t>
  </si>
  <si>
    <t> H4406</t>
  </si>
  <si>
    <t> 1) كلمة ، شيء 1 أ) كلمة ، كلام ، الأمر 1 ب) شيء ، علاقة ، مسألة</t>
  </si>
  <si>
    <t> H4407</t>
  </si>
  <si>
    <t> מִלּוֹא</t>
  </si>
  <si>
    <t> ميلو</t>
  </si>
  <si>
    <t xml:space="preserve"> § ميلو = "السور" أو "التل" يستخدم هذا الاسم لجزء من تحصينات القدس</t>
  </si>
  <si>
    <t> H4408</t>
  </si>
  <si>
    <t> م</t>
  </si>
  <si>
    <t> 1) الملوخية 1 أ) نبات ينمو في المستنقعات المالحة</t>
  </si>
  <si>
    <t> H4409A</t>
  </si>
  <si>
    <t> م</t>
  </si>
  <si>
    <t> مالوخ</t>
  </si>
  <si>
    <t>رجل يعيش في زمن السبي والعودة، مذكور فقط في نحميا 10: 27 § ملوخ أو مليكو = "مشير" 1) لاوي مراري ابن حشبيا 2) من نسل باني الذي كانت له زوجة أجنبية في زمن عزرا 3) من نسل حاريم وكانت له زوجة أجنبية في زمن عزرا 4) كاهن وقع العهد مع نحميا 5) أحد رؤساء الشعب الذين وقعوا العهد مع نحميا</t>
  </si>
  <si>
    <t> H4409B</t>
  </si>
  <si>
    <t> מְלִיכוּ</t>
  </si>
  <si>
    <t> ماليتشي</t>
  </si>
  <si>
    <t> رجل عاش في زمن السبي والعودة، ورد ذكره لأول مرة في نحميا ١٠: ٤؛ ويُدعى أيضًا ماليتشي (قيري، نسخة الملك جيمس: مليكو؛ NIV: مالوك) في نيح ١٢:١٤؛ تهجئة أخرى لـ mal.lukh ( matluch "Malluch" H4409J) § Malluch أو Melicu = "مستشار" كاهن عاد من المنفى مع زربابل</t>
  </si>
  <si>
    <t> H4409G</t>
  </si>
  <si>
    <t>رجل من سبط لاوي عاش في زمن الملكية المنقسمة، ورد ذكره فقط في 1 أي 6: 44؛ ابن: حشابية (ح2811)؛ والد: عبدي (H5660) § ملوخ أو مليكو = "مشير" كاهن عاد من المنفى مع زربابل</t>
  </si>
  <si>
    <t> H4409H</t>
  </si>
  <si>
    <t> رجل يعيش في زمن السبي والعودة، مذكور فقط في عز 10: 29 ملوخ أو مليكو = "مشير" كاهن عاد من المنفى مع زربابل</t>
  </si>
  <si>
    <t> H4409I</t>
  </si>
  <si>
    <t> رجل يعيش في زمن السبي والعودة، مذكور فقط في عز 10: 32 ملوخ أو مليكو = "مشير" كاهن عاد من المنفى مع زربابل</t>
  </si>
  <si>
    <t> H4409J</t>
  </si>
  <si>
    <t> رجل عاش في زمن السبي والعودة، ورد ذكره لأول مرة في نحميا ١٠: ٤؛ ويُدعى أيضًا ماليتشي (قيري، نسخة الملك جيمس: مليكو؛ NIV: مالوك) في نيح ١٢:١٤؛ يُسمى أيضًا: me.li.khu (Marlichi H4409B) § Malluch أو Melicu = "مستشار" كاهن عاد من المنفى مع زربابل</t>
  </si>
  <si>
    <t> H4410</t>
  </si>
  <si>
    <t> מְלוּכָה</t>
  </si>
  <si>
    <t> الملكية</t>
  </si>
  <si>
    <t>ملكية، ملكية، منصب ملكي</t>
  </si>
  <si>
    <t> H4411</t>
  </si>
  <si>
    <t> م</t>
  </si>
  <si>
    <t> مكان الإقامة، نزل، خان</t>
  </si>
  <si>
    <t> H4412</t>
  </si>
  <si>
    <t> מְלוּנָה</t>
  </si>
  <si>
    <t> النزل</t>
  </si>
  <si>
    <t> نزل، كوخ</t>
  </si>
  <si>
    <t> H4413</t>
  </si>
  <si>
    <t> מַלּוֹתִי</t>
  </si>
  <si>
    <t> مالوثي</t>
  </si>
  <si>
    <t xml:space="preserve"> رجل من سبط لاوي عاش في زمن الملكية المنقسمة، ورد ذكره لأول مرة في 1 أي 25: 4؛ ابن: هيمان (H1968I)؛ شقيق: بقيا (ه 1232)، متنيا (ه 4983 ه)، عزيئيل (ه 5816 ي)، شبوئيل (ه 7619 ه)، يريموث (ح 3406 ل)، حننيا ( ح 2608 ب)، حناني ( ح 2607 ه)، إلياثة ( ح 0448)، جدلتي ( ح 1437)، روممتي. عازر (H7320)، يشبكاشاه (H3436)، هوثير (H1956)، محازيوث (H4238) § مالوثي = "لقد نطقت" أحد أبناء هيمان الأربعة عشر، المغني في زمن داود</t>
  </si>
  <si>
    <t> H4414A</t>
  </si>
  <si>
    <t> م</t>
  </si>
  <si>
    <t> لتبدد</t>
  </si>
  <si>
    <t> 1) للتمزق ، وتبديد 1a) (Niphal) ليتم تفريقها ، وتبديدها</t>
  </si>
  <si>
    <t> H4414B</t>
  </si>
  <si>
    <t>1) إلى الملح، الموسم 1أ) (قل) إلى الملح، الموسم 1ب) (بوال) إلى الملح 1ج) (هوفال) ليتم فركه أو غسله بالملح المعادل الآرامي: me.lach ( mah ᴴᴰᴺ "لأكل الملح" H4415)</t>
  </si>
  <si>
    <t> H4415</t>
  </si>
  <si>
    <t> م</t>
  </si>
  <si>
    <t> لأكل الملح</t>
  </si>
  <si>
    <t> (بال) أكل الملح الآرامية من ma.lach ( mah.ẫ ẫ ẫ ẫ "ملح" H4414B)</t>
  </si>
  <si>
    <t> H4416</t>
  </si>
  <si>
    <t> H4417G</t>
  </si>
  <si>
    <t> م</t>
  </si>
  <si>
    <t> الملح (البحر)</t>
  </si>
  <si>
    <t> ملح يُسمى أيضًا: a.ra.vah (عَـمْلَحُ "(بحر العربة" H6160K)</t>
  </si>
  <si>
    <t> H4417H</t>
  </si>
  <si>
    <t> (وادي) الملح</t>
  </si>
  <si>
    <t xml:space="preserve"> جنبا إلى جنب مع مثلي الجنس ( प्र्यकी "وادي" H1516J) § ملح</t>
  </si>
  <si>
    <t> H4417M</t>
  </si>
  <si>
    <t> H4418</t>
  </si>
  <si>
    <t> خرقة</t>
  </si>
  <si>
    <t> H4419</t>
  </si>
  <si>
    <t> م</t>
  </si>
  <si>
    <t> بحار، بحار، بحار</t>
  </si>
  <si>
    <t> H4420</t>
  </si>
  <si>
    <t> سمية</t>
  </si>
  <si>
    <t> الملوحة</t>
  </si>
  <si>
    <t> الملوحة، العقم، الملوحة</t>
  </si>
  <si>
    <t> H4421</t>
  </si>
  <si>
    <t> מִלְחָמָה</t>
  </si>
  <si>
    <t> معركة، حرب</t>
  </si>
  <si>
    <t> H4422</t>
  </si>
  <si>
    <t> م</t>
  </si>
  <si>
    <t>1) للهروب ، والهروب ، والتسليم ، والحفظ ، والتسليم 1 أ) (Niphal) 1a1) للانزلاق بعيدًا 1a2) للهروب 1a3) ليتم تسليمه 1b) (Piel) 1b1) لوضعه ، وتركه يخرج (من البيض) 1b2) للسماح للهروب 1b3) لتسليم ، وحفظ (الحياة) 1c) (Hiphil) 1c1) لتلد 1c2) لتوصيل 1d) (Hithpael) 1d1) للانزلاق ، الانزلاق ، الهروب 1d2) للهروب</t>
  </si>
  <si>
    <t> H4423</t>
  </si>
  <si>
    <t> م</t>
  </si>
  <si>
    <t> الملاط، الاسمنت، الطين (الأرضيات)</t>
  </si>
  <si>
    <t> H4424</t>
  </si>
  <si>
    <t> מְלַטְיָה</t>
  </si>
  <si>
    <t> ملاطية</t>
  </si>
  <si>
    <t xml:space="preserve"> رجل عاش في زمن السبي والعودة، مذكور فقط في نحميا ٣: ٧ § ملاطية = "أنقذ يهوه" الجبعوني الذي ساعد في إعادة بناء سور أورشليم</t>
  </si>
  <si>
    <t> H4425</t>
  </si>
  <si>
    <t> מְלִילָה</t>
  </si>
  <si>
    <t> سنبلة (قمح)، رأس (قمح)</t>
  </si>
  <si>
    <t> H4426</t>
  </si>
  <si>
    <t> מְלִיצָה</t>
  </si>
  <si>
    <t> هجاء، قصيدة ساخرة، أغنية ساخرة، سخرية، شخصية، لغز</t>
  </si>
  <si>
    <t> H4427A</t>
  </si>
  <si>
    <t> م</t>
  </si>
  <si>
    <t>1) أن تكون أو تصبح ملكًا أو ملكة ، احكم 1 أ) (قل) لتصبح ملكًا أو ملكة ، أو ملكًا أو ملكًا ، واحكم 1 ب) (هيفيل) لتكسب ملكًا أو ملكة ، وتسبب في حكم 1 ج) (هوفال) لتصبح ملكًا أو ملكة</t>
  </si>
  <si>
    <t> H4427B</t>
  </si>
  <si>
    <t> 1) to counsel, advise 1a) (Niphal) to consider Aramaic equivalent: me.lakh (מְלֵךְ "counsel" H4431)</t>
  </si>
  <si>
    <t> H4428G</t>
  </si>
  <si>
    <t> م</t>
  </si>
  <si>
    <t> 1) king Aramaic equivalent: me.lekh (מֶ֫לֶךְ "king" H4430)</t>
  </si>
  <si>
    <t> H4428H</t>
  </si>
  <si>
    <t> في الحقيقة</t>
  </si>
  <si>
    <t> "الملك".</t>
  </si>
  <si>
    <t> "الملك" أو اسم، همملك في طبعة الملك جيمس في إرميا 36: 26؛ 38.6- رجل يعيش في زمن الملكية المنقسمة، ذكر لأول مرة في إرميا 36:26؛ والد: يرحمئيل (H3396I) وملكيا (H4441H)؛ وترجمت أيضا "الملك" ؛ § رجل يعيش في زمن الملكية المنقسمة، ورد ذكره لأول مرة في إرميا 36: 26؛ والد: يرحمئيل (H3396I) وملكيا (H4441H)؛ وترجمت أيضا "الملك" ؛</t>
  </si>
  <si>
    <t> H4428I</t>
  </si>
  <si>
    <t> الملك</t>
  </si>
  <si>
    <t> طريق الملك (عدد 20: 17)</t>
  </si>
  <si>
    <t> H4428J</t>
  </si>
  <si>
    <t xml:space="preserve">اسم آخر لshe.lach ( ِْشْلَخْ «شيلاه» H7975A)</t>
  </si>
  <si>
    <t> H4428K</t>
  </si>
  <si>
    <t> ميلكوم</t>
  </si>
  <si>
    <t xml:space="preserve"> Another name of mo.lekh (מֹ֫לֶךְ "Molech" H4432)</t>
  </si>
  <si>
    <t> H4428L</t>
  </si>
  <si>
    <t xml:space="preserve"> "وادي الملك" (تك 14: 17)</t>
  </si>
  <si>
    <t> H4429</t>
  </si>
  <si>
    <t> Melech</t>
  </si>
  <si>
    <t xml:space="preserve"> رجل من سبط بنيامين عاش في زمن الملكية المتحدة، ذُكر لأول مرة في 1 أي 8: 35؛ ابن: ميخا (ح4318هـ)؛ شقيق: فيثون (H6377)، تاريا (H8390) وآحاز (H0271H) § ملك = "ملك" بنياميني، الابن الثاني لميخا وحفيد مفيبوشث</t>
  </si>
  <si>
    <t> H4430</t>
  </si>
  <si>
    <t xml:space="preserve"> king Aramaic of me.lekh (מֶ֫לֶךְ "king" H4428) § 1) king</t>
  </si>
  <si>
    <t> H4431</t>
  </si>
  <si>
    <t> م</t>
  </si>
  <si>
    <t> مستشار، نصيحة آرامية من ma.lakh ( mah.lakh، "لنصح" H4427B)</t>
  </si>
  <si>
    <t> H4432</t>
  </si>
  <si>
    <t> م</t>
  </si>
  <si>
    <t> مولك</t>
  </si>
  <si>
    <t xml:space="preserve"> § مولك = "الملك" إله بني عمون والفينيقيين الذي ضحى له بعض الإسرائيليين بأطفالهم الرضع في وادي هنوم</t>
  </si>
  <si>
    <t> H4433</t>
  </si>
  <si>
    <t> سمية</t>
  </si>
  <si>
    <t>ملكة مال كاه الآرامية ( mah , "ملكة" H4436H)</t>
  </si>
  <si>
    <t> H4434</t>
  </si>
  <si>
    <t> ملحم</t>
  </si>
  <si>
    <t> أداة اصطياد، كمين، فخ</t>
  </si>
  <si>
    <t> H4435G</t>
  </si>
  <si>
    <t> سمية</t>
  </si>
  <si>
    <t> ملكة</t>
  </si>
  <si>
    <t> امرأة تعيش في زمن الآباء، ورد ذكرها لأول مرة في تك 11: 29؛ ابنة: حاران (ح2039)؛ أخت: لوط (ح3876) وإسحاق (ح3252)؛ متزوج من ناحور (H5152H)؛ والدة: عوص (H5780H)، بوز (H0938)، كيموئيل (H7055)، حيسد (H3777)، حزو (H2375)، بيلداش (H6394)، جدلاف (H3044) وبتوئيل (H1328A) § ملكة = "ملكة" 1) ابنة هاران وامرأة ناحور، عمها وأخو إبراهيم، فولدت لهم 8 أبناء 2) ابنة صلفحاد وحفيدة منسى</t>
  </si>
  <si>
    <t> H4435H</t>
  </si>
  <si>
    <t>امرأة من سبط منسى تعيش في زمن مصر والبرية، مذكورة لأول مرة في عدد ٢٦: ٣٣؛ ابنة: صلفحاد (ح6765)؛ أخت: محلة (H4244)، نوح (H5270)، حجلة (H2295) وترصة (H8656) § ملكة = "ملكة" 1) ابنة هاران وزوجة ناحور، عمها وأخ إبراهيم، وأنجبت له 8 أطفال. 2) ابنة صلفحاد وحفيدة منسى</t>
  </si>
  <si>
    <t> H4436G</t>
  </si>
  <si>
    <t> الملكة (سبا)</t>
  </si>
  <si>
    <t> ملكة بلاد سبأ (H7614J) تعيش في زمن الملكية المتحدة، تم ذكرها لأول مرة في 1 مل 10: 1 مع she.va ( بالنعناع "( صبح " سبأ" H7614J) § ملكة</t>
  </si>
  <si>
    <t> H4436H</t>
  </si>
  <si>
    <t> الملكة الآرامية المكافئة: mal.kah ( mah.al.kah "ملكة" H4433)</t>
  </si>
  <si>
    <t> H4437</t>
  </si>
  <si>
    <t> م</t>
  </si>
  <si>
    <t> 1) الملوك ، الحكم ، المملكة 1 أ) الملوك ، الملكية ، السلطة الملكية 1 ب) المملكة 1 ج) المملكة (الإقليم) 1 د) الحكم (للزمن)</t>
  </si>
  <si>
    <t> H4438</t>
  </si>
  <si>
    <t> מַלְכוּת</t>
  </si>
  <si>
    <t> ملكية</t>
  </si>
  <si>
    <t>1) ملكية، قوة ملكية، عهد، مملكة، سلطة سيادية 1أ) قوة ملكية، سيادة 1ب) حكم 1ج) مملكة، عالم المعادل الآرامي: mal.khu ( मتسولي "مملكة" H4437)</t>
  </si>
  <si>
    <t> H4439</t>
  </si>
  <si>
    <t> شكرا جزيلا</t>
  </si>
  <si>
    <t> مالشيل</t>
  </si>
  <si>
    <t xml:space="preserve"> رجل من سبط أشير يعيش في زمن مصر والبرية، ورد ذكره لأول مرة في تك 46: 17؛ ابن: بريعة (ح1283)؛ شقيق: هيبر (H2268)؛ father of: Birzaith (H1269) Also named: mal.ki.e.li (מַלְכִּיאֵלִי "Malchielite" H4440) § Malchiel = "my king is God" the son of Beriah and grandson of Asher</t>
  </si>
  <si>
    <t> H4440</t>
  </si>
  <si>
    <t> شكرا جزيلا</t>
  </si>
  <si>
    <t> مالكيليت</t>
  </si>
  <si>
    <t xml:space="preserve">شخص من نسل ملكيئيل، وهو رجل من سبط أشير عاش في زمن مصر والبرية، وقد ورد ذكره لأول مرة في تك 46: 17؛ ابن: بريعة (ح1283)؛ شقيق: هيبر (H2268)؛ father of: Birzaith (H1269) Group of mal.ki.el (מַלְכִּיאֵל "Malchiel" H4439) § Malchielites = Malchiel "my king is God" an Asherite and a descendant of Malchiel, the grandson of Asher</t>
  </si>
  <si>
    <t> H4441G</t>
  </si>
  <si>
    <t> شكرا</t>
  </si>
  <si>
    <t> ملكيا</t>
  </si>
  <si>
    <t>رجل من سبط لاوي عاش في زمن الملكية المنقسمة، ورد ذكره فقط في 1 أي 6: 40؛ ابن: جيثيراي (H2979)؛ والد: بعسيا (ه ١٢٠٢) § ملكيا أو ملكيا أو ملكيا = "ملكي هو يهوه" ١) أبو فشحور في زمن إرميا ٢) ابن همملك الذي أُلقي إرميا في زنزانته ٣) رأس الخامس دورة الكهنة في زمن داود 4) أحد الكهنة الذي كان عند قراءة الشريعة على يد عزرا، وختم العهد مع نحميا، وكان عند تدشين السور مع نحميا 5) أحد الآباء اللاويين لآساف ومن نسله من لاوي إلى جرشون 6) ابن فرعوش الذي طلق امرأة غريبة في أيام عزرا 7) ابن حاريم الذي طلق امرأة غريبة وساعد في ترميم السور وبرج الأتون في أيام عزرا ونحميا 8) ابن ركاب، رئيس منطقة بيت هكاريم، الذي ساعد في إصلاح باب النفايات في زمن نحميا 9) صائغ ساعد في إصلاح الجدار في زمن نحميا</t>
  </si>
  <si>
    <t> H4441H</t>
  </si>
  <si>
    <t>رجل من سبط لاوي عاش في زمن السبي والعودة، ورد ذكره لأول مرة في ١ أخبار ٩:١٢؛ شقيق: يرحمئيل (H3396I)؛ والد: فشحور (ه6583) § ملكيا أو ملكيا أو ملكيا = "ملكي هو يهوه" 1) والد فشحور في زمن إرميا 2) ابن همملك الذي أُلقي إرميا في زنزانته 3) رأس الخامس دورة الكهنة في زمن داود 4) أحد الكهنة الذي كان عند قراءة الشريعة على يد عزرا، وختم العهد مع نحميا، وكان عند تدشين السور مع نحميا 5) أحد الآباء اللاويين لآساف ومن نسله من لاوي إلى جرشون 6) ابن فرعوش الذي طلق امرأة غريبة في أيام عزرا 7) ابن حاريم الذي طلق امرأة غريبة وساعد في ترميم السور وبرج الأتون في أيام عزرا ونحميا 8) ابن ركاب، رئيس منطقة بيت هكاريم، الذي ساعد في إصلاح باب النفايات في زمن نحميا 9) صائغ ساعد في إصلاح الجدار في زمن نحميا</t>
  </si>
  <si>
    <t> H4441I</t>
  </si>
  <si>
    <t>رجل يعيش في زمن الملكية المنقسمة، مذكور فقط في 1أخ 24: 9 § ملكيا أو ملكيا أو ملكيا = "ملكي هو يهوه" 1) أبو فشحور في زمن إرميا 2) ابن همملك الذي في زنزانته ألقي إرميا 3) رئيس فرقة الكهنة الخامسة في زمن داود 4) أحد الكهنة الذي كان عند قراءة الشريعة على يد عزرا، وختم العهد مع نحميا، وكان عند تدشين السور مع نحميا 5) جد لاوي لآساف ومن نسل لاوي من خلال جرشون 6) ابن فرعوش الذي طلق زوجة غريبة في زمن عزرا 7) ابن حاريم الذي طلق زوجة غريبة وساعد في ترميم سور وبرج الأفران في زمن عزرا ونحميا 8) ابن ركاب، رئيس منطقة بيت هكاريم، الذي ساعد في إصلاح باب النفايات في زمن نحميا 9) صائغ ساعد في إصلاح الجدار في زمن نحميا</t>
  </si>
  <si>
    <t> H4441J</t>
  </si>
  <si>
    <t>رجل يعيش في زمن السبي والعودة، تم ذكره لأول مرة في عز 10: 25 § ملكيا أو ملكيا أو ملكيا = "ملكي هو الرب" 1) أبو فشحور في زمن إرميا 2) ابن ملكيا الذي كان تم إلقاء إرميا في الزنزانة 3) رئيس الفرقة الخامسة للكهنة في زمن داود 4) أحد الكهنة الذي كان عند قراءة الشريعة على يد عزرا، وختم العهد مع نحميا، وكان عند تدشين السور مع نحميا 5) جد لاوي لآساف ومن نسل لاوي من خلال جرشون 6) ابن فرعوش الذي طلق زوجة غريبة في زمن عزرا 7) ابن حاريم الذي طلق زوجة أجنبية وساعد في إصلاح السور والبرج الأفران في زمن عزرا ونحميا 8) ابن ركاب رئيس منطقة بيت هكاريم الذي ساعد في إصلاح باب النفايات في زمن نحميا 9) صائغ ساعد في إصلاح الجدار في زمن نحميا</t>
  </si>
  <si>
    <t> H4441K</t>
  </si>
  <si>
    <t> H4441L</t>
  </si>
  <si>
    <t>رجل يعيش في زمن السبي والعودة، مذكور فقط في عز 10: 31 § ملكيا أو ملكيا أو ملكيا = "ملكي هو الرب" 1) أبو فشحور في زمن إرميا 2) ابن ملكيا الذي كان تم إلقاء إرميا في الزنزانة 3) رئيس الفرقة الخامسة للكهنة في زمن داود 4) أحد الكهنة الذي كان عند قراءة الشريعة على يد عزرا، وختم العهد مع نحميا، وكان عند تدشين السور مع نحميا 5) جد لاوي لآساف ومن نسل لاوي من خلال جرشون 6) ابن فرعوش الذي طلق زوجة غريبة في زمن عزرا 7) ابن حاريم الذي طلق زوجة أجنبية وساعد في إصلاح السور والبرج الأفران في زمن عزرا ونحميا 8) ابن ركاب رئيس منطقة بيت هكاريم الذي ساعد في إصلاح باب النفايات في زمن نحميا 9) صائغ ساعد في إصلاح الجدار في زمن نحميا</t>
  </si>
  <si>
    <t> H4441M</t>
  </si>
  <si>
    <t>رجل يعيش في زمن المنفى والعودة، مذكور فقط في نحميا ٣: ١١؛ ابن: حاريم (H2766I) § ملكيا أو ملكيا أو ملكيا = "ملكي هو يهوه" 1) والد فشحور في زمن إرميا 2) ابن همملك الذي أُلقي إرميا في زنزانته 3) رأس الخامس دورة الكهنة في زمن داود 4) أحد الكهنة الذي كان عند قراءة الشريعة على يد عزرا، وختم العهد مع نحميا، وكان عند تدشين السور مع نحميا 5) أحد الآباء اللاويين لآساف ومن نسله من لاوي إلى جرشون 6) ابن فرعوش الذي طلق امرأة غريبة في أيام عزرا 7) ابن حاريم الذي طلق امرأة غريبة وساعد في ترميم السور وبرج الأتون في أيام عزرا ونحميا 8) ابن ركاب، رئيس منطقة بيت هكاريم، الذي ساعد في إصلاح باب النفايات في زمن نحميا 9) صائغ ساعد في إصلاح الجدار في زمن نحميا</t>
  </si>
  <si>
    <t> H4441N</t>
  </si>
  <si>
    <t>رجل يعيش في زمن المنفى والعودة، مذكور فقط في نحميا ٣: ١٤؛ ابن: ركاب (H7394I) § ملكيا أو ملكيا أو ملكيا = "ملكي هو يهوه" 1) والد فشحور في زمن إرميا 2) ابن همملك الذي أُلقي إرميا في زنزانته 3) رأس الخامس دورة الكهنة في زمن داود 4) أحد الكهنة الذي كان عند قراءة الشريعة على يد عزرا، وختم العهد مع نحميا، وكان عند تدشين السور مع نحميا 5) أحد الآباء اللاويين لآساف ومن نسله من لاوي إلى جرشون 6) ابن فرعوش الذي طلق امرأة غريبة في أيام عزرا 7) ابن حاريم الذي طلق امرأة غريبة وساعد في ترميم السور وبرج الأتون في أيام عزرا ونحميا 8) ابن ركاب، رئيس منطقة بيت هكاريم، الذي ساعد في إصلاح باب النفايات في زمن نحميا 9) صائغ ساعد في إصلاح الجدار في زمن نحميا</t>
  </si>
  <si>
    <t> H4441O</t>
  </si>
  <si>
    <t>رجل يعيش في زمن السبي والعودة، مذكور فقط في نحميا 3: 31 § ملكيا أو ملكيا أو ملكيا = "ملكي هو يهوه" 1) أبو فشحور في زمن إرميا 2) ابن همملك الذي ينتمي إليه تم إلقاء إرميا في الزنزانة 3) رئيس الفرقة الخامسة للكهنة في زمن داود 4) أحد الكهنة الذي كان عند قراءة الشريعة على يد عزرا، وختم العهد مع نحميا، وكان عند تدشين السور مع نحميا 5) جد لاوي لآساف ومن نسل لاوي من خلال جرشون 6) ابن فرعوش الذي طلق زوجة غريبة في زمن عزرا 7) ابن حاريم الذي طلق زوجة أجنبية وساعد في إصلاح السور والبرج الأفران في زمن عزرا ونحميا 8) ابن ركاب رئيس منطقة بيت هكاريم الذي ساعد في إصلاح باب النفايات في زمن نحميا 9) صائغ ساعد في إصلاح الجدار في زمن نحميا</t>
  </si>
  <si>
    <t> H4441P</t>
  </si>
  <si>
    <t>رجل يعيش في زمن السبي والعودة، مذكور فقط في نحميا 8: 4 § ملكيا أو ملكيا أو ملكيا = "ملكي هو يهوه" 1) أبو فشحور في زمن إرميا 2) ابن همملك الذي ينتمي إليه تم إلقاء إرميا في الزنزانة 3) رئيس الفرقة الخامسة للكهنة في زمن داود 4) أحد الكهنة الذي كان عند قراءة الشريعة على يد عزرا، وختم العهد مع نحميا، وكان عند تدشين السور مع نحميا 5) جد لاوي لآساف ومن نسل لاوي من خلال جرشون 6) ابن فرعوش الذي طلق زوجة غريبة في زمن عزرا 7) ابن حاريم الذي طلق زوجة أجنبية وساعد في إصلاح السور والبرج الأفران في زمن عزرا ونحميا 8) ابن ركاب رئيس منطقة بيت هكاريم الذي ساعد في إصلاح باب النفايات في زمن نحميا 9) صائغ ساعد في إصلاح الجدار في زمن نحميا</t>
  </si>
  <si>
    <t> H4441Q</t>
  </si>
  <si>
    <t>رجل يعيش في زمن السبي والعودة، مذكور فقط في نحميا 10: 3 § ملكيا أو ملكيا أو ملكيا = "ملكي هو يهوه" 1) أبو فشحور في زمن إرميا 2) ابن همملك الذي ينتمي إليه تم إلقاء إرميا في الزنزانة 3) رئيس الفرقة الخامسة للكهنة في زمن داود 4) أحد الكهنة الذي كان عند قراءة الشريعة على يد عزرا، وختم العهد مع نحميا، وكان عند تدشين السور مع نحميا 5) جد لاوي لآساف ومن نسل لاوي من خلال جرشون 6) ابن فرعوش الذي طلق زوجة غريبة في زمن عزرا 7) ابن حاريم الذي طلق زوجة أجنبية وساعد في إصلاح السور والبرج الأفران في زمن عزرا ونحميا 8) ابن ركاب رئيس منطقة بيت هكاريم الذي ساعد في إصلاح باب النفايات في زمن نحميا 9) صائغ ساعد في إصلاح الجدار في زمن نحميا</t>
  </si>
  <si>
    <t> H4441R</t>
  </si>
  <si>
    <t>رجل يعيش في زمن السبي والعودة، مذكور فقط في نحميا 12: 42 § ملكيا أو ملكيا أو ملكيا = "ملكي هو يهوه" 1) أبو فشحور في زمن إرميا 2) ابن همملك الذي ينتمي إليه تم إلقاء إرميا في الزنزانة 3) رئيس الفرقة الخامسة للكهنة في زمن داود 4) أحد الكهنة الذي كان عند قراءة الشريعة على يد عزرا، وختم العهد مع نحميا، وكان عند تدشين السور مع نحميا 5) جد لاوي لآساف ومن نسل لاوي من خلال جرشون 6) ابن فرعوش الذي طلق زوجة غريبة في زمن عزرا 7) ابن حاريم الذي طلق زوجة أجنبية وساعد في إصلاح السور والبرج الأفران في زمن عزرا ونحميا 8) ابن ركاب رئيس منطقة بيت هكاريم الذي ساعد في إصلاح باب النفايات في زمن نحميا 9) صائغ ساعد في إصلاح الجدار في زمن نحميا</t>
  </si>
  <si>
    <t> H4441S</t>
  </si>
  <si>
    <t> ملكيا</t>
  </si>
  <si>
    <t>رجل يعيش في زمن الملكية المنقسمة، ورد ذكره لأول مرة في إرميا ٢١: ١؛ والد: فشحور (H6583J) § ملكيا أو ملكيا أو ملكيا = "ملكي هو يهوه" 1) والد فشحور في زمن إرميا 2) ابن همملك الذي أُلقي إرميا في الزنزانة 3) رأس الخامس دورة الكهنة في زمن داود 4) أحد الكهنة الذي كان عند قراءة الشريعة على يد عزرا، وختم العهد مع نحميا، وكان عند تدشين السور مع نحميا 5) أحد الآباء اللاويين لآساف ومن نسله من لاوي إلى جرشون 6) ابن فرعوش الذي طلق امرأة غريبة في أيام عزرا 7) ابن حاريم الذي طلق امرأة غريبة وساعد في ترميم السور وبرج الأتون في أيام عزرا ونحميا 8) ابن ركاب، رئيس منطقة بيت هكاريم، الذي ساعد في إصلاح باب النفايات في زمن نحميا 9) صائغ ساعد في إصلاح الجدار في زمن نحميا</t>
  </si>
  <si>
    <t> H4442</t>
  </si>
  <si>
    <t> م</t>
  </si>
  <si>
    <t xml:space="preserve">رجل يعيش في زمن الآباء، ذكر لأول مرة في تك 14: 18 واسمه أيضًا: ملكي صادق (Μεлχισεδέκ "ملكي صادق" G3198) § ملكي صادق = "ملكي صدق" ملك ساليم وكاهن الله العلي الذي له أبرام. دفع العشور بعد المعركة التي خاضها لتحرير لوط؛ رتبة ملكي صادق - رتبة الكهنوت التي ينتمي إليها المسيح</t>
  </si>
  <si>
    <t> H4443</t>
  </si>
  <si>
    <t> מַלְכִּירָם</t>
  </si>
  <si>
    <t> مالشيرام</t>
  </si>
  <si>
    <t xml:space="preserve"> رجل من سبط يهوذا عاش في زمن الملكية المنقسمة، ورد ذكره فقط في ١ أخبار ٣:١٨؛ ابن: شألتيئيل (H7597A)(؟)؛ شقيق: فدايا (ه 6305 ه)، شناصر (ه 8137)، يقميا (ه 3359 ه)، هوشاما (ه 1953) وندبيا (ه 5072) § ملكيرام = "ملكي عال" ابن يهوياكين ملك يهوذا.</t>
  </si>
  <si>
    <t> H4444</t>
  </si>
  <si>
    <t> מַלְכִּישׁוּעַ</t>
  </si>
  <si>
    <t> مالشي شوا</t>
  </si>
  <si>
    <t xml:space="preserve">رجل من سبط بنيامين يعيش في زمن الملكية المتحدة، ذُكر لأول مرة في 1 صم 14: 49؛ ابن: شاول (H7586G) وأخينوعم (H0293)؛ شقيق: يوناثان (ه 3083 ه)، أبيناداب (ه 0041 ه)، ميراب (ه 4764)، وميكال (ه 4324)؛ الأخ غير الشقيق لـ: إيشبوشث (H0378)، أرموني (H0764) ومفيبوشث (H4648H) § ملكيشوع أو ملكيشوع = "ملكي هو الثروة" ابن الملك شاول ملك إسرائيل</t>
  </si>
  <si>
    <t> H4445A</t>
  </si>
  <si>
    <t> م</t>
  </si>
  <si>
    <t> مالكام</t>
  </si>
  <si>
    <t> رجل من سبط بنيامين عاش في زمن الملكية المنقسمة، ورد ذكره فقط في ١ أخبار ٨: ٩؛ ابن: شهريم (H7842) وهوديش (H2321)؛ شقيق: جوباب (H3103J)، ذبيا (H6644)، ميشع (H4331)، جيوز (H3263)، ساشيا (H7634)، ميرماه (H4821)، أبيتوب (H0036) و إلبال (H0508) § ميلكوم = "الملك العظيم" أ بنيامين بن شاحاريم من امرأته هوديش</t>
  </si>
  <si>
    <t> H4445B</t>
  </si>
  <si>
    <t> م</t>
  </si>
  <si>
    <t>ملكوم = "الملك العظيم" إله العمونيين والفينيقيين الذي ضحى له بعض الإسرائيليين بأطفالهم الرضع في وادي هنوم 1أ) وأيضًا "مولك" اسم آخر لـ mo.lekh ( mah , "مولك" H4432)</t>
  </si>
  <si>
    <t> H4446</t>
  </si>
  <si>
    <t> ملحم</t>
  </si>
  <si>
    <t> H4447</t>
  </si>
  <si>
    <t> تحميل</t>
  </si>
  <si>
    <t> هاموليشث</t>
  </si>
  <si>
    <t xml:space="preserve"> امرأة من سبط منسى تعيش في زمن مصر والبرية، مذكورة فقط في ١ أخبار ٧:١٨؛ ابنة: ماشير (H4353)؛ أخت جلعاد (H1568H)، ابنة ماكير (H4353I)، بيريش (H6570) وشيرش (H8329)؛ والدة: إيشهود (H0379)، أبيعزر (H0044H) ومحلة (H4244H) § هموليكث = "الملكة" ابنة ماكير وأخت جلعاد</t>
  </si>
  <si>
    <t> H4448A</t>
  </si>
  <si>
    <t> 1) تكلم، نطق، قل 1أ) (قال) تكلم 1ب) (Piel) ليقول، نطق المعادل الآرامي: me.lal ( मتسولي "يتكلم" H4449)</t>
  </si>
  <si>
    <t> H4448B</t>
  </si>
  <si>
    <t> فرك، كشط</t>
  </si>
  <si>
    <t> H4449</t>
  </si>
  <si>
    <t> م</t>
  </si>
  <si>
    <t> (بائيل) للتحدث، يقول الآرامية من ma.lal ( mah ẫẫl "يتكلم" H4448A)</t>
  </si>
  <si>
    <t>H4450</t>
  </si>
  <si>
    <t> ملحم</t>
  </si>
  <si>
    <t> ميلالاي</t>
  </si>
  <si>
    <t xml:space="preserve"> رجل يعيش في زمن السبي والعودة، يُذكر فقط في نحميا ١٢: ٣٦؛ ابن: جوناثان (H3129K)؛ شقيق: زكريا (H2148Z)، شمعيا (H8098V)، عزرئيل (H5832J)، جلالاي (H1562)، معي (H4597)، نثنائيل (H5417P)، يهوذا (H3063K) وحناني (H2607K) § ملالاي = "فصيح" ابن يوناثان الكاهن من نسل آساف</t>
  </si>
  <si>
    <t> H4451</t>
  </si>
  <si>
    <t> م</t>
  </si>
  <si>
    <t> oxgoad</t>
  </si>
  <si>
    <t> مسدس الثور</t>
  </si>
  <si>
    <t> H4452</t>
  </si>
  <si>
    <t> م</t>
  </si>
  <si>
    <t> 1) أن يكون أملسًا، يكون زلقًا 1أ) (نيفال) أن يكون أملسًا (مقبولًا، لطيفًا)</t>
  </si>
  <si>
    <t> H4453</t>
  </si>
  <si>
    <t> شهر</t>
  </si>
  <si>
    <t> "مضيف".</t>
  </si>
  <si>
    <t xml:space="preserve"> الوصي، أحد ضباط البلاط أو ملزار - رجل عاش في زمن السبي والعودة، مذكور لأول مرة في دان 1: 11؛ مترجم أيضًا "مضيف" ؛</t>
  </si>
  <si>
    <t> H4454</t>
  </si>
  <si>
    <t> م</t>
  </si>
  <si>
    <t> لوأد</t>
  </si>
  <si>
    <t> (قال) يقضم، يقضم (رأس الطير)</t>
  </si>
  <si>
    <t> H4455A</t>
  </si>
  <si>
    <t> م</t>
  </si>
  <si>
    <t> غنيمة، فريسة</t>
  </si>
  <si>
    <t> H4455B</t>
  </si>
  <si>
    <t> H4456</t>
  </si>
  <si>
    <t> م</t>
  </si>
  <si>
    <t> مطر الربيع</t>
  </si>
  <si>
    <t>1) المطر المتأخر، مطر الربيع 1) أمطار مارس وأبريل التي تنضج محاصيل فلسطين</t>
  </si>
  <si>
    <t> H4457</t>
  </si>
  <si>
    <t> م</t>
  </si>
  <si>
    <t> تونغ</t>
  </si>
  <si>
    <t> 1) المطفأة، الملقط 1أ) الملقط (لاستخدام المذبح) 1ب) المطفأة (للمصابيح في الهيكل أو المسكن)</t>
  </si>
  <si>
    <t> H4458</t>
  </si>
  <si>
    <t> מֶלְתָּחָה</t>
  </si>
  <si>
    <t> ثياب</t>
  </si>
  <si>
    <t> خزانة الملابس، وارتداء الملابس، والملابس</t>
  </si>
  <si>
    <t> H4459</t>
  </si>
  <si>
    <t> מַלְתָּעָה</t>
  </si>
  <si>
    <t> 1) الأسنان، الأسنان الكبيرة 1 أ) الأسنان، القواطع</t>
  </si>
  <si>
    <t> H4460</t>
  </si>
  <si>
    <t> מַמְּגֻרוֹת</t>
  </si>
  <si>
    <t> مخزن الحبوب، مخزن</t>
  </si>
  <si>
    <t> H4461</t>
  </si>
  <si>
    <t> جديد</t>
  </si>
  <si>
    <t> قياس</t>
  </si>
  <si>
    <t> H4462</t>
  </si>
  <si>
    <t> هذا صحيح</t>
  </si>
  <si>
    <t> ميموكان</t>
  </si>
  <si>
    <t xml:space="preserve"> رجل يعيش في زمن السبي والعودة، ورد ذكره لأول مرة في 1: 14 § مموكان = "كريم" أحد أمراء فارس السبعة في عهد أحشويروش</t>
  </si>
  <si>
    <t> H4463</t>
  </si>
  <si>
    <t> تحديث</t>
  </si>
  <si>
    <t> H4464</t>
  </si>
  <si>
    <t> اليوم</t>
  </si>
  <si>
    <t> نذل</t>
  </si>
  <si>
    <t> 1) غير شرعي ، ابن سفاح القربى ، طفل غير شرعي 1 أ) غير شرعي 1 ب) مختلط السكان (شكل) 1 ج) ولد لأب يهودي وأم وثنية أو العكس</t>
  </si>
  <si>
    <t> H4465</t>
  </si>
  <si>
    <t>تم التحديث</t>
  </si>
  <si>
    <t> أُوكَازيُون</t>
  </si>
  <si>
    <t> بيع، سلعة، بيع الشيء</t>
  </si>
  <si>
    <t> H4466</t>
  </si>
  <si>
    <t> تم التحديث</t>
  </si>
  <si>
    <t> H4467</t>
  </si>
  <si>
    <t> كامل</t>
  </si>
  <si>
    <t> 1) مملكة، سيادة، حكم، سيادة 1أ) مملكة، عالم 1ب) سيادة، سيادة 1ج) حكم</t>
  </si>
  <si>
    <t> H4468</t>
  </si>
  <si>
    <t> تم التحديث</t>
  </si>
  <si>
    <t> 1) مملكة، سيادة، حكم، سيادة 1أ) مملكة 1ب) سيادة، قوة ملكية 1ج) حكم</t>
  </si>
  <si>
    <t> H4469</t>
  </si>
  <si>
    <t> م</t>
  </si>
  <si>
    <t> مشروب مختلط</t>
  </si>
  <si>
    <t> مشروب مختلط، نبيذ مختلط، تقدمة مشروب</t>
  </si>
  <si>
    <t> H4470</t>
  </si>
  <si>
    <t> מֶ֫מֶר</t>
  </si>
  <si>
    <t> H4471G</t>
  </si>
  <si>
    <t> מַמְרֵא</t>
  </si>
  <si>
    <t> ممري</t>
  </si>
  <si>
    <t xml:space="preserve"> § ممرا = "القوة" أو "السمنة" بستان بلوط على أرض ممرا في فلسطين حيث سكن إبراهيم مكانا بالقرب من مكان دفن إبراهيم، ويبدو أنه تم تحديده مع حبرون</t>
  </si>
  <si>
    <t> H4471H</t>
  </si>
  <si>
    <t>رجل يعيش في زمن الآباء، مذكور فقط في تك 14: 13؛ شقيق: أشكول (H0812) وأنير (H6063) § ممرا = "قوة" أو "سمنة" 1) أموري تحالف مع أبرام 2) بستان بلوط في أرض ممرا في فلسطين حيث سكن إبراهيم 3) مكان بالقرب من إبراهيم مكان الدفن، على ما يبدو، هو مدينة الخليل</t>
  </si>
  <si>
    <t> H4472</t>
  </si>
  <si>
    <t> מַמְרוֹר</t>
  </si>
  <si>
    <t> شيء مرير، مرارة</t>
  </si>
  <si>
    <t> H4473</t>
  </si>
  <si>
    <t> م</t>
  </si>
  <si>
    <t> موسع</t>
  </si>
  <si>
    <t> 1) ممسوح ، التوسع 1 أ) يعني غير مؤكد</t>
  </si>
  <si>
    <t> H4474</t>
  </si>
  <si>
    <t> م</t>
  </si>
  <si>
    <t> السيادة</t>
  </si>
  <si>
    <t> 1) السيادة ، المسطرة 1 أ) السيادة 1 ب) المسطرة</t>
  </si>
  <si>
    <t> H4475</t>
  </si>
  <si>
    <t> تم التحديث</t>
  </si>
  <si>
    <t> 1) القاعدة، السيادة، المجال 1أ) القاعدة، السيادة، المجال، المجال 1ب) القاعدة 1ج) القاعدة، السيادة (الله)</t>
  </si>
  <si>
    <t> H4476</t>
  </si>
  <si>
    <t> تم تصميمه</t>
  </si>
  <si>
    <t> حيازة، مكان يمتلك</t>
  </si>
  <si>
    <t> H4477</t>
  </si>
  <si>
    <t> تم التحديث</t>
  </si>
  <si>
    <t> حلاوة، شيء حلو</t>
  </si>
  <si>
    <t> H4478A</t>
  </si>
  <si>
    <t> هذا</t>
  </si>
  <si>
    <t>1) المن 1 أ) الخبز من السماء الذي أطعم بني إسرائيل لمدة 40 عامًا من التجوال في البرية</t>
  </si>
  <si>
    <t> H4478B</t>
  </si>
  <si>
    <t> ماذا؟</t>
  </si>
  <si>
    <t> 'ما هذا؟' تهجئة أخرى لـ mah ( mah "what؟" H4100)</t>
  </si>
  <si>
    <t> H4479</t>
  </si>
  <si>
    <t> من؟، ماذا؟، من، من الآرامية ماه (mah "ماذا؟" H4100)</t>
  </si>
  <si>
    <t> H4480A</t>
  </si>
  <si>
    <t> منى</t>
  </si>
  <si>
    <t> من</t>
  </si>
  <si>
    <t> الإعدادية 1) من، خارج، بسبب، خارج، على جانب، منذ، فوق، من، بحيث لا، أكثر من 1أ) من (التعبير عن الانفصال)، خارج، على جانب 1ب) من 1ب1 ) (مع أفعال المتابعة، الإزالة، الطرد) 1ب2) (من المادة التي يصنع منها الشيء) 1ب3) (من المصدر أو الأصل) 1ج) من، بعض، من (جزئي) 1د) من، منذ، بعد ( من الوقت) 1e) من، أكثر من (بالمقارنة) 1f) من ... حتى إلى، كلاهما ... وإما ... أو 1g) من، أكثر من، أكثر من اللازم لـ (في المقارنات) 1h) من , on account of, through, because (with infinitive) conj 2) that Aramaic equivalent: min (מִן־ "from" H4481)</t>
  </si>
  <si>
    <t> H4480B</t>
  </si>
  <si>
    <t> هذا</t>
  </si>
  <si>
    <t>جزء نانومتر</t>
  </si>
  <si>
    <t> H4481</t>
  </si>
  <si>
    <t> 1) من ، من ، بسبب ، في ، أكثر من 1 أ) من ، خارج (في المكان) 1 ب) من ، نتيجة ، بسبب ، في ، وفقًا لـ (المصدر) ) 1 ج) من (الوقت) 1 د) بعده ، أكثر من (في المقارنات)</t>
  </si>
  <si>
    <t> H4482</t>
  </si>
  <si>
    <t> 1) سلسلة (من القيثارة) 2) (BDB) جزء</t>
  </si>
  <si>
    <t> H4483</t>
  </si>
  <si>
    <t> سمية</t>
  </si>
  <si>
    <t> يحسب / يعين</t>
  </si>
  <si>
    <t> 1) إلى رقم ، يحسب 1 أ) (P'al) إلى رقم 1 ب) (Pael) للتعيين</t>
  </si>
  <si>
    <t> H4484</t>
  </si>
  <si>
    <t> ما</t>
  </si>
  <si>
    <t> 1) مينا ، مانه 1 أ) وزن أو قياس ؛ عادة 50 شيكل وربما 60 شيكل</t>
  </si>
  <si>
    <t> H4485</t>
  </si>
  <si>
    <t> מַנְגִּינָה</t>
  </si>
  <si>
    <t> أغنية ساخرة أو ساخرة</t>
  </si>
  <si>
    <t> H4486</t>
  </si>
  <si>
    <t> م</t>
  </si>
  <si>
    <t> المعرفة، قوة المعرفة الآرامية لـ mad.da ( mah. "المعرفة" H4093)</t>
  </si>
  <si>
    <t> H4487</t>
  </si>
  <si>
    <t> سمية</t>
  </si>
  <si>
    <t>1) لحساب، حساب، رقم، تعيين، إخبار، تعيين، إعداد 1أ) (قال) 1a1) لحساب، رقم 1a2) حساب، تعيين، تعيين 1ب) (نيفال) 1b1) ليتم عدها، تكون مرقمة 1b2) إلى يُحسب، يتم تعيينه 1ج) (Piel) للتعيين، يأمر 1d) (Pual) معين (النعت) المعادل الآرامي: me.nah (mah "يحسب/يعين" H4483)</t>
  </si>
  <si>
    <t> H4488</t>
  </si>
  <si>
    <t> سمية</t>
  </si>
  <si>
    <t> 1) مانه، مينا، الجنيه 1أ) 60 شيكل و 1/50 موهبة (من الفضة) 1a1) 1/60 موهبة في المعيار البابلي المبكر 1ب) 100 شيكل و 1/100 موهبة (من الذهب) المعادل الآرامي: me.ne ( مينا "مينا" H4484)</t>
  </si>
  <si>
    <t> H4489</t>
  </si>
  <si>
    <t> سمية</t>
  </si>
  <si>
    <t> شيء موزون، معدود، عدد، زمن المعادل الآرامي: min.yan ( mah.yan، "رقم" H4510)</t>
  </si>
  <si>
    <t> H4490</t>
  </si>
  <si>
    <t> جزء ، جزء</t>
  </si>
  <si>
    <t> H4491</t>
  </si>
  <si>
    <t> מִנְהָג</t>
  </si>
  <si>
    <t> القيادة</t>
  </si>
  <si>
    <t> القيادة، قيادة العربات</t>
  </si>
  <si>
    <t> H4492</t>
  </si>
  <si>
    <t> מִנְהָרָה</t>
  </si>
  <si>
    <t> 1) الشقوق، الوديان، الشقوق الجبلية، العرين، فتحات المخبأ 1أ) بمعنى غير مؤكد</t>
  </si>
  <si>
    <t> H4493</t>
  </si>
  <si>
    <t> م</t>
  </si>
  <si>
    <t> تهتز</t>
  </si>
  <si>
    <t>يهز، يهز</t>
  </si>
  <si>
    <t> H4494</t>
  </si>
  <si>
    <t> م</t>
  </si>
  <si>
    <t> يستريح</t>
  </si>
  <si>
    <t> 1) مكان الراحة ، حالة أو حالة الراحة ، المكان 1 أ) مكان الراحة 1 ب) الراحة ، الراحة ، حالة الراحة 1 ج) القدوم للراحة</t>
  </si>
  <si>
    <t> H4495</t>
  </si>
  <si>
    <t> مانوح</t>
  </si>
  <si>
    <t xml:space="preserve"> رجل عاش قبل ملكية إسرائيل، ورد ذكره لأول مرة في قض ١٣: ٢؛ والد: شمشون (H8123) § منوح = "راح" أحد الدانيين، والد القاضي شمشون وساكن صرعة</t>
  </si>
  <si>
    <t> H4496G</t>
  </si>
  <si>
    <t> מְנוּחָה</t>
  </si>
  <si>
    <t> نهى</t>
  </si>
  <si>
    <t> هذا الاسم يعني الراحة، مكان الاستراحة، اسم آخر لـ ma.na.chat ( मنعمت "Manahath" H4506A)</t>
  </si>
  <si>
    <t> H4496H</t>
  </si>
  <si>
    <t> 1) مكان الراحة، الراحة 1أ) مكان الراحة 1ب) الراحة، الهدوء وتعني أيضًا: nu.ach (नводан "الراحة" H5118)</t>
  </si>
  <si>
    <t> H4497</t>
  </si>
  <si>
    <t> م</t>
  </si>
  <si>
    <t> ذرية</t>
  </si>
  <si>
    <t> 1) الحزن ، النسل ، الجور 1 أ) يعني غير مؤكد</t>
  </si>
  <si>
    <t> H4498</t>
  </si>
  <si>
    <t> م</t>
  </si>
  <si>
    <t> 1) الهروب ، الملجأ ، مكان الهروب 1 أ) الرحلة 1 ب) الملجأ ، مكان الهروب</t>
  </si>
  <si>
    <t> H4499</t>
  </si>
  <si>
    <t> מְנוּסָה</t>
  </si>
  <si>
    <t> رحلة، تراجع</t>
  </si>
  <si>
    <t> H4500</t>
  </si>
  <si>
    <t>מָנוֹר</t>
  </si>
  <si>
    <t> شعاع تلوح في الأفق</t>
  </si>
  <si>
    <t> 1) شعاع 1 أ) شعاع (يحمل القبعات في النول)</t>
  </si>
  <si>
    <t> H4501</t>
  </si>
  <si>
    <t> מְנוֹרָה</t>
  </si>
  <si>
    <t> موقف مصباح</t>
  </si>
  <si>
    <t> H4502</t>
  </si>
  <si>
    <t> شهر</t>
  </si>
  <si>
    <t> أمير</t>
  </si>
  <si>
    <t> 1) الأمراء، الممسوحون، المكرسون 1أ) بمعنى غير مؤكد</t>
  </si>
  <si>
    <t> H4503G</t>
  </si>
  <si>
    <t> سمية</t>
  </si>
  <si>
    <t> : تقدمة/ذبيحة 1) هدية، جزية، قربان، هبة، قربان، ذبيحة، تقدمة لحم 1أ) هدية، هدية 1ب) جزية 1ج) تقدمة (لله) 1د) تقدمة الحبوب</t>
  </si>
  <si>
    <t> H4503H</t>
  </si>
  <si>
    <t> تقديم : هدية</t>
  </si>
  <si>
    <t> : هدية 1) هدية، جزية، تقدمة، هدية، قربان، ذبيحة، تقدمة لحم 1أ) هدية، هدية 1ب) جزية 1ج) تقدمة (لله) 1د) تقدمة الحبوب</t>
  </si>
  <si>
    <t> H4503I</t>
  </si>
  <si>
    <t> تقديم: تحية</t>
  </si>
  <si>
    <t> : الجزية 1) الهدية، الجزية، التقدمة، الحاضر، القربان، التضحية، تقدمة اللحم 1أ) الهدية، الحاضر 1ب) الجزية 1ج) العرض (لله) 1د) تقدمة الحبوب</t>
  </si>
  <si>
    <t> H4504</t>
  </si>
  <si>
    <t> 1) هدية، تقدمة 1أ) قربان، تقدمة (لله من خلال ممثل) 1ب) تقدمة وجبة</t>
  </si>
  <si>
    <t> H4505</t>
  </si>
  <si>
    <t> م</t>
  </si>
  <si>
    <t> مناحيم</t>
  </si>
  <si>
    <t xml:space="preserve">ملك مملكة إسرائيل، الذي عاش في زمن الملكية المنقسمة، ورد ذكره لأول مرة في 2 مل 15: 14؛ ابن: جادي (هـ ١٤٢٤)؛ والد: فقحيا (ح6494) § منحيم = "المعزي" ابن جادي وملك مملكة إسرائيل الشمالية؛ وقتل الغاصب شلوم ليصعد على العرش ويملك عشر سنوات. عاصر النبيين هوشع وعاموس</t>
  </si>
  <si>
    <t> H4506A</t>
  </si>
  <si>
    <t> ملحم</t>
  </si>
  <si>
    <t> المناحات</t>
  </si>
  <si>
    <t> Manahath = "الراحة" مكان في بنيامين اسمه أيضًا: me.nu.chah ( mah "Nohah" H4496)</t>
  </si>
  <si>
    <t> H4506B</t>
  </si>
  <si>
    <t> رجل يعيش في زمن الآباء، ورد ذكره لأول مرة في تك 36: 23؛ ابن: شوبال (ح7732)؛ brother of: Alvan (H5935), Ebal (H5858B), Shepho (H8195) and Onam (H0208) Also named: ma.na.chat (מָנַ֫חַת "Manahathite" H4506) § Manahath = "rest" son of Shobal and a descendant of سعير الحوري</t>
  </si>
  <si>
    <t> H4506G</t>
  </si>
  <si>
    <t> مانهاثيت</t>
  </si>
  <si>
    <t>ينحدر الناس من مناحة، وهو رجل عاش في زمن البطاركة، وقد ورد ذكره لأول مرة في تك 36: 23؛ ابن: شوبال (ح7732)؛ brother of: Alvan (H5935), Ebal (H5858B), Shepho (H8195) and Onam (H0208) Group of ma.na.chat (מָנַ֫חַת "Manahath" H4506B) § Manahath = "rest" son of Shobal and a descendant of Seir الحوريت</t>
  </si>
  <si>
    <t> H4506H</t>
  </si>
  <si>
    <t> مينوهوث</t>
  </si>
  <si>
    <t> ينحدر الناس من منوح (؟)، مذكور فقط في 1أخ 2:52 § مناحاث = "راحة" ابن شوبال ومن نسل سعير الحوري</t>
  </si>
  <si>
    <t> H4507</t>
  </si>
  <si>
    <t> ملحم</t>
  </si>
  <si>
    <t> قدر</t>
  </si>
  <si>
    <t xml:space="preserve"> § ميني = "القدر" أو "الحظ" إله القدر الذي عبده اليهود في بابل</t>
  </si>
  <si>
    <t> H4508</t>
  </si>
  <si>
    <t> ملحم</t>
  </si>
  <si>
    <t> ميني</t>
  </si>
  <si>
    <t xml:space="preserve"> § ميني = "تقسيم" منطقة في أرمينيا</t>
  </si>
  <si>
    <t> H4509G</t>
  </si>
  <si>
    <t> מִנְיָמִין</t>
  </si>
  <si>
    <t> Miniamin</t>
  </si>
  <si>
    <t>رجل يعيش في زمن الملكية المنقسمة، مذكور فقط في 2 أي 31: 15 § منيامين = "من اليد اليمنى" 1) لاوي في زمن حزقيا 2) كاهن كان حاضراً في تدشين سور أورشليم في زمن نحميا</t>
  </si>
  <si>
    <t> H4509H</t>
  </si>
  <si>
    <t> رجل يعيش في زمن السبي والعودة، مذكور فقط في نحميا 12: 41 § منيامين = "من اليد اليمنى" 1) لاوي في زمن حزقيا 2) كاهن كان حاضرا عند تدشين سور الرب. أورشليم في زمن نحميا</t>
  </si>
  <si>
    <t> H4509I</t>
  </si>
  <si>
    <t> رجل عاش في زمن السبي والعودة، ورد ذكره لأول مرة في نحميا ١٠: ٧؛ ويُدعى أيضًا مينيامين في نحميا ١٢:١٧؛ اسم آخر لـ miy.ya.min ( حمص - ميامين H4326I) § منيامين = "من اليد اليمنى" 1) لاوي في زمن حزقيا 2) كاهن كان حاضرا في تدشين سور أورشليم في زمن نحميا</t>
  </si>
  <si>
    <t> H4510</t>
  </si>
  <si>
    <t> م</t>
  </si>
  <si>
    <t> الرقم الآرامي لـ mo.neh ( محو "زمن" H4489)</t>
  </si>
  <si>
    <t> H4511</t>
  </si>
  <si>
    <t>מִנִּית</t>
  </si>
  <si>
    <t> مينيث</t>
  </si>
  <si>
    <t xml:space="preserve"> § منيث = "التوزيع" مكان شرقي الأردن في أراضي العمونيين</t>
  </si>
  <si>
    <t> H4512</t>
  </si>
  <si>
    <t> سمية</t>
  </si>
  <si>
    <t> 1) الربح والثروة والاستحواذ 1 أ) بمعنى غير مؤكد</t>
  </si>
  <si>
    <t> H4513</t>
  </si>
  <si>
    <t> م</t>
  </si>
  <si>
    <t> 1) يحجب، يحجم، يمتنع، يمتنع، ينكر، يكبح، يعيق 1أ) (قال) يحجب 1ب) (نيفال) يحجب</t>
  </si>
  <si>
    <t> H4514</t>
  </si>
  <si>
    <t> م</t>
  </si>
  <si>
    <t> الترباس</t>
  </si>
  <si>
    <t> H4515</t>
  </si>
  <si>
    <t> م</t>
  </si>
  <si>
    <t> حذاء</t>
  </si>
  <si>
    <t> H4516</t>
  </si>
  <si>
    <t> מַנְעַמִּים</t>
  </si>
  <si>
    <t> شهية، لذيذ</t>
  </si>
  <si>
    <t> H4517</t>
  </si>
  <si>
    <t> م</t>
  </si>
  <si>
    <t> صنجات</t>
  </si>
  <si>
    <t> 1) نوع من الخشخشة 1 أ) نوع من الخشخشة يستخدم كأداة موسيقية</t>
  </si>
  <si>
    <t> H4518</t>
  </si>
  <si>
    <t> מְנַקִּיָּה</t>
  </si>
  <si>
    <t> وعاء أو كوب الأضحية</t>
  </si>
  <si>
    <t> H4519G</t>
  </si>
  <si>
    <t> سمية</t>
  </si>
  <si>
    <t>رجل من سبط منسى يعيش في زمن البطاركة، ورد ذكره لأول مرة في تك 41: 51؛ ابن: يوسف (ه3130) وأسنات (ه0621)؛ شقيق: افرايم (H0669)؛ متزوج من أراميتيس (H0761)؛ والد: ماكير (H4353) وأسريئيل (H0844H) § منسى = "يسبب النسيان" 1) الابن الأكبر ليوسف وجد سبط منسى 1أ) ينحدر السبط من منسى 1ب) المنطقة التي يحتلها سبط منسى منسى 2) ابن ملك يهوذا حزقيا وهو نفسه ملك يهوذا؛ كان السبب المباشر والمباشر للنفي 3) من نسل باهث موآب الذي طرد زوجة أجنبية في زمن عزرا 4) سليل حشوم الذي طرد زوجة أجنبية في زمن عزرا.</t>
  </si>
  <si>
    <t> H4519H</t>
  </si>
  <si>
    <t>ملك من سبط يهوذا عاش في زمن الملكية المنقسمة، ورد ذكره لأول مرة في 2 مل 20: 21؛ ابن: حزقيا (ح2396) وحفصيبة (ح2657)؛ متزوج من مشوليميث (H4922) ؛ والد: آمون (H0526H) اسمه أيضًا: منسى (Μανασσῆς "منسى" G3128H) § منسى = "التسبب في النسيان" 1) الابن الأكبر ليوسف وجد سبط منسى 1أ) تنحدر القبيلة من منسى 1ب) الأراضي التي يحتلها سبط منسى 2) ابن ملك يهوذا حزقيا وهو ملك يهوذا؛ كان السبب المباشر والمباشر للنفي 3) من نسل باهث موآب الذي طرد زوجة أجنبية في زمن عزرا 4) سليل حشوم الذي طرد زوجة أجنبية في زمن عزرا.</t>
  </si>
  <si>
    <t> H4519I</t>
  </si>
  <si>
    <t>رجل يعيش في زمن السبي والعودة، مذكور فقط في عز 10:30 § منسى = "يسبب النسيان" 1) الابن الأكبر ليوسف وجد سبط منسى 1أ) ينحدر السبط من منسى 1ب) الأراضي التي يحتلها سبط منسى 2) ابن ملك يهوذا حزقيا وهو ملك يهوذا؛ كان السبب المباشر والمباشر للنفي 3) من نسل باهث موآب الذي طرد زوجة أجنبية في زمن عزرا 4) سليل حشوم الذي طرد زوجة أجنبية في زمن عزرا.</t>
  </si>
  <si>
    <t> H4519J</t>
  </si>
  <si>
    <t>رجل يعيش في زمن السبي والعودة، مذكور فقط في عز 10: 33 § منسى = "يسبب النسيان" 1) الابن الأكبر ليوسف وجد سبط منسى 1أ) ينحدر السبط من منسى 1ب) الأراضي التي يحتلها سبط منسى 2) ابن ملك يهوذا حزقيا وهو ملك يهوذا؛ كان السبب المباشر والمباشر للنفي 3) من نسل باهث موآب الذي طرد زوجة أجنبية في زمن عزرا 4) سليل حشوم الذي طرد زوجة أجنبية في زمن عزرا.</t>
  </si>
  <si>
    <t> H4519K</t>
  </si>
  <si>
    <t>رجل من سبط لاوي عاش في زمن مصر والبرية، ورد ذكره لأول مرة في خروج ٢: ١٠؛ ابن: عمرام (H6019) ويوكابد (H3115)؛ شقيق: هارون (H0175) ومريم (H4813)؛ متزوج من صفورة (H6855)؛ والد: جرشوم (H1647) وإليعازر (H0461H)؛ ويسمى أيضًا منسى في قض 18:30 (؟) اسم آخر لموسى ( mah "موسى" H4872) § منسى = "التسبب في النسيان" 1) الابن الأكبر ليوسف وجد سبط منسى 1 أ) القبيلة ينحدر من منسى 1 ب) الأراضي التي يحتلها سبط منسى 2) ابن ملك يهوذا حزقيا وهو نفسه ملك يهوذا؛ كان السبب المباشر والمباشر للنفي 3) من نسل باهث موآب الذي طرد زوجة أجنبية في زمن عزرا 4) سليل حشوم الذي طرد زوجة أجنبية في زمن عزرا.</t>
  </si>
  <si>
    <t> H4520</t>
  </si>
  <si>
    <t> ملحم</t>
  </si>
  <si>
    <t> منسى</t>
  </si>
  <si>
    <t xml:space="preserve">شخص من سبط منسى يعيش في زمن البطاركة، ورد ذكره لأول مرة في تك 41: 51؛ ابن: يوسف (ه3130) وأسنات (ه0621)؛ شقيق: افرايم (H0669)؛ متزوج من أراميتيس (H0761)؛ father of: Machir (H4353) and Asriel (H0844H) Group of me.nash.sheh (מְנַשֶּׁה "Manasseh" H4519) § Manassites = Manasseh "causing to forget" 1) descendants of Manasseh, son of Joseph and grandson of Jacob 1a) تم استخدامه على وجه التحديد فقط للنصف الذي عاش شرق نهر الأردن</t>
  </si>
  <si>
    <t> H4521</t>
  </si>
  <si>
    <t> ملحم</t>
  </si>
  <si>
    <t> H4522</t>
  </si>
  <si>
    <t> م</t>
  </si>
  <si>
    <t> com.taskworker</t>
  </si>
  <si>
    <t> 1) عصابة أو هيئة من عمال السخرة، عمال المهام، فرقة العمل أو العصابة، الخدمة القسرية، العمل بالمهمة، القنانة، الرافد، الجزية، الضريبة، أسياد العمل، غير المرتاحين 1 أ) فرقة العمل، عصابة العمل، عصابة العبيد 1 ب) رؤساء العصابات 1ج) الخدمة القسرية، والقنانة، والجزية، والدفع القسري</t>
  </si>
  <si>
    <t> H4523</t>
  </si>
  <si>
    <t> م</t>
  </si>
  <si>
    <t> يائسة</t>
  </si>
  <si>
    <t> H4524</t>
  </si>
  <si>
    <t> ل</t>
  </si>
  <si>
    <t> يحيط</t>
  </si>
  <si>
    <t>1) شيء مستدير، محيط، مستدير، ما يحيط، ما هو مستدير 1أ) محيط 1a1) الأماكن المحيطة 1a2) مستدير (ظرف) 1ب) طاولة مستديرة</t>
  </si>
  <si>
    <t> H4525</t>
  </si>
  <si>
    <t> شهر</t>
  </si>
  <si>
    <t> قفال</t>
  </si>
  <si>
    <t> 1) الإغلاق ، الأقفال ، الحداد ، الزنزانة ، الضميمة ، منشئ الأسوار 1 أ) الأقفال ، سميث 1 ب) الزنزانة</t>
  </si>
  <si>
    <t> H4526</t>
  </si>
  <si>
    <t> المجلة</t>
  </si>
  <si>
    <t> 1) حد ، ثبات ، حافة 1 أ) حد ، حافة 1 ب) ثبات</t>
  </si>
  <si>
    <t> H4527</t>
  </si>
  <si>
    <t> م</t>
  </si>
  <si>
    <t> H4528</t>
  </si>
  <si>
    <t> מִסְדְּרוֹן</t>
  </si>
  <si>
    <t> 1) الشرفة، صف الأعمدة 1أ) بمعنى غير مؤكد</t>
  </si>
  <si>
    <t> H4529</t>
  </si>
  <si>
    <t> سمية</t>
  </si>
  <si>
    <t> لتسييل</t>
  </si>
  <si>
    <t> 1) تذوب ، تذوب ، تسيل 1 أ) (هيفيل) 1 أ 1) لتذوب ، تتسبب في الذوبان ، تستهلك ، تتسبب في اختفاء 1 أ 2) للترهيب (الشكل)</t>
  </si>
  <si>
    <t> H4530</t>
  </si>
  <si>
    <t> ملحم</t>
  </si>
  <si>
    <t> قسط</t>
  </si>
  <si>
    <t> 1) كافية ، كفاية 1 أ) كفاية ، كافية 1 ب) كامل المبلغ أو النسبة (ميسور التكلفة)</t>
  </si>
  <si>
    <t> H4531A</t>
  </si>
  <si>
    <t> سمية</t>
  </si>
  <si>
    <t> يأس</t>
  </si>
  <si>
    <t> H4531B</t>
  </si>
  <si>
    <t> محاكمة</t>
  </si>
  <si>
    <t> اختبار، إثبات، تجربة</t>
  </si>
  <si>
    <t> H4532</t>
  </si>
  <si>
    <t> ماسة</t>
  </si>
  <si>
    <t xml:space="preserve">§ ماسا = "تجربة" المكان في البرية حيث اختبر الإسرائيليون يهوه أيضًا "مريبة"</t>
  </si>
  <si>
    <t> H4533</t>
  </si>
  <si>
    <t> מַסְוֶה</t>
  </si>
  <si>
    <t> H4534</t>
  </si>
  <si>
    <t> מְסוּכָה</t>
  </si>
  <si>
    <t> التحوط أو طوق</t>
  </si>
  <si>
    <t> H4535</t>
  </si>
  <si>
    <t> م</t>
  </si>
  <si>
    <t> دفاع</t>
  </si>
  <si>
    <t> 1) تعني غير مؤكد - ربما ن 1 أ) حارس ، تقدم 1 ب) بالتناوب ، بالتناوب</t>
  </si>
  <si>
    <t> H4536</t>
  </si>
  <si>
    <t> شهر</t>
  </si>
  <si>
    <t> 1) البضائع 1 أ) (BDB) البضائع ؛ معنى مشكوك فيه</t>
  </si>
  <si>
    <t> H4537</t>
  </si>
  <si>
    <t> م</t>
  </si>
  <si>
    <t> 1) للخلط ، والاختلاط ، والإنتاج عن طريق خلط 1 أ) (قل) للصب ، والخلط</t>
  </si>
  <si>
    <t> H4538</t>
  </si>
  <si>
    <t> م</t>
  </si>
  <si>
    <t> H4539</t>
  </si>
  <si>
    <t> م</t>
  </si>
  <si>
    <t> 1) غطاء ، قطعة قماش ، شاشة 1 أ) تغطي 1 ب) شاشة (من خيمة الاجتماع)</t>
  </si>
  <si>
    <t> H4540</t>
  </si>
  <si>
    <t> سمية</t>
  </si>
  <si>
    <t> H4541A</t>
  </si>
  <si>
    <t> سمية</t>
  </si>
  <si>
    <t> سائل</t>
  </si>
  <si>
    <t> 1) سكب ، إراقة ، معدن مصهور ، صورة مصبوب ، شراب 1 أ) إراقة (مع التضحية بالعهد) 1 ب) معدن مصهور ، صورة منصهرة ، آلهة منصهرة</t>
  </si>
  <si>
    <t> H4541B</t>
  </si>
  <si>
    <t> نسيج، غطاء، حجاب، أشياء منسوجة</t>
  </si>
  <si>
    <t> H4542</t>
  </si>
  <si>
    <t> م</t>
  </si>
  <si>
    <t> رجل فقير فقير</t>
  </si>
  <si>
    <t> H4543</t>
  </si>
  <si>
    <t>מִסְכְּנוֹת</t>
  </si>
  <si>
    <t> تخزين</t>
  </si>
  <si>
    <t> العرض والتخزين وبيت التخزين والمجلة</t>
  </si>
  <si>
    <t> H4544</t>
  </si>
  <si>
    <t> ملحم</t>
  </si>
  <si>
    <t> الفقر والندرة</t>
  </si>
  <si>
    <t> H4545</t>
  </si>
  <si>
    <t> ملحم</t>
  </si>
  <si>
    <t> نسج</t>
  </si>
  <si>
    <t> 1) web 1a) شبكة من الأشياء غير المكتملة على نول</t>
  </si>
  <si>
    <t> H4546</t>
  </si>
  <si>
    <t> سمية</t>
  </si>
  <si>
    <t> الطريق السريع</t>
  </si>
  <si>
    <t> الطريق السريع، الطريق المرتفع، الطريق العام</t>
  </si>
  <si>
    <t> H4547</t>
  </si>
  <si>
    <t> م</t>
  </si>
  <si>
    <t> H4548</t>
  </si>
  <si>
    <t> מַסְמֵר</t>
  </si>
  <si>
    <t> H4549</t>
  </si>
  <si>
    <t> م</t>
  </si>
  <si>
    <t> 1) يذوب، يذوب 1أ) (Qal) يضيع 1b) (نيفال) 1b1) يذوب، يختفي، ينزل، يذوب 1b2) يغمى عليه، يصبح خائفًا (الشكل) 1b3) ضائعًا، لا قيمة له (النعت) 1 ج) (الهيبيل) ليذوب</t>
  </si>
  <si>
    <t> H4550</t>
  </si>
  <si>
    <t> م</t>
  </si>
  <si>
    <t> 1) سحب (الرهانات) ، كسر المخيم ، الانطلاق ، الرحلة 1 أ) الانسحاب ، كسر المعسكر 1 ب) الإعداد 1 ج) المحطة ، المسرح ، الرحلة</t>
  </si>
  <si>
    <t> H4551A</t>
  </si>
  <si>
    <t> م</t>
  </si>
  <si>
    <t> مقلع</t>
  </si>
  <si>
    <t> محجر، محجر، كسر (من الحجارة)</t>
  </si>
  <si>
    <t> H4551B</t>
  </si>
  <si>
    <t> صاروخ، دارت</t>
  </si>
  <si>
    <t> H4552</t>
  </si>
  <si>
    <t> م</t>
  </si>
  <si>
    <t> يدعم</t>
  </si>
  <si>
    <t> دعم، عمود</t>
  </si>
  <si>
    <t> H4553</t>
  </si>
  <si>
    <t>م</t>
  </si>
  <si>
    <t> H4554</t>
  </si>
  <si>
    <t> מִסְפּוֹא</t>
  </si>
  <si>
    <t> العلف، الأعلاف</t>
  </si>
  <si>
    <t> H4555</t>
  </si>
  <si>
    <t> سمية</t>
  </si>
  <si>
    <t> حجاب طويل، حجاب (كما هو منتشر)</t>
  </si>
  <si>
    <t> H4556</t>
  </si>
  <si>
    <t> ملحم</t>
  </si>
  <si>
    <t> ثوران، جرب</t>
  </si>
  <si>
    <t> H4557</t>
  </si>
  <si>
    <t> شهر</t>
  </si>
  <si>
    <t> 1) رقم ، حكاية 1 أ) رقم 1 أ 1) رقم 1 أ 2) عدد لا يحصى (مع سلبي) 1 أ 3) قليل ، معدود (بمفرده) 1 أ 4) بالعدد ، في العدد ، وفقًا للرقم (مع الإعدادية) 1 ب) إعادة العد ، العلاقة</t>
  </si>
  <si>
    <t> H4558</t>
  </si>
  <si>
    <t> ميسبر</t>
  </si>
  <si>
    <t xml:space="preserve"> رجل يعيش في زمن السبي والعودة، مذكور لأول مرة في عز 2: 2؛ ويُدعى أيضًا مسبيريث في نحميا ٧: ٧؛ يُسمى أيضًا: Mis.pe.ret (Mispereth "Mispereth" H4559) § Mispar = "رقم" 1) أحد الذين عادوا من المنفى مع زربابل 1أ) أيضًا "Mispereth"</t>
  </si>
  <si>
    <t> H4559</t>
  </si>
  <si>
    <t> المجلة</t>
  </si>
  <si>
    <t> يسيء</t>
  </si>
  <si>
    <t xml:space="preserve">رجل يعيش في زمن السبي والعودة، مذكور لأول مرة في عز 2: 2؛ ويُدعى أيضًا مسبيريث في نحميا ٧: ٧؛ اسم آخر لـmis.par ( ُّمَسْبِرْ "Mispar" H4558) § Mispereth = "رقم" 1) أحد الذين عادوا من المنفى مع زربابل 1أ) أيضًا "Mispar"</t>
  </si>
  <si>
    <t> H4560</t>
  </si>
  <si>
    <t> شهر</t>
  </si>
  <si>
    <t> لتلتزم</t>
  </si>
  <si>
    <t> 1) للفصل، التسليم، العرض 1أ) (قال) للفصل 1ب) (نيفال) ليتم تسليمه، أو تعيينه، أو فصله</t>
  </si>
  <si>
    <t> H4561</t>
  </si>
  <si>
    <t> شهر</t>
  </si>
  <si>
    <t> الانضباط، تصحيح تهجئة أخرى لـ mu.sar (ᴴᴰ: الانضباط" H4148)</t>
  </si>
  <si>
    <t> H4562</t>
  </si>
  <si>
    <t> المجلة</t>
  </si>
  <si>
    <t> السندات (العهد)</t>
  </si>
  <si>
    <t> H4563</t>
  </si>
  <si>
    <t> מִסְתּוֹר</t>
  </si>
  <si>
    <t> مَأوىً</t>
  </si>
  <si>
    <t> مكان المأوى</t>
  </si>
  <si>
    <t> H4564</t>
  </si>
  <si>
    <t> מַסְתֵּר</t>
  </si>
  <si>
    <t> (هيفيل) الاختباء، فعل الإخفاء، الذي يخفي الناس</t>
  </si>
  <si>
    <t> H4565</t>
  </si>
  <si>
    <t> מִסְתָּר</t>
  </si>
  <si>
    <t> 1) مكان سري، مكان للاختباء 1أ) مكان سري 1ب) مكان للاختباء 1b1) للحماية 1b2) لارتكاب الجريمة</t>
  </si>
  <si>
    <t> H4566</t>
  </si>
  <si>
    <t>م</t>
  </si>
  <si>
    <t xml:space="preserve"> العمل المعادل الآرامي: ma.vad ( मتسو ء "العمل" H4567) § 1) العمل</t>
  </si>
  <si>
    <t> H4567</t>
  </si>
  <si>
    <t> م</t>
  </si>
  <si>
    <t> 1) العمل 2) (TWOT) عمل (الله في التاريخ)</t>
  </si>
  <si>
    <t> H4568</t>
  </si>
  <si>
    <t> מַעֲבֶה</t>
  </si>
  <si>
    <t> سمك والاكتناز</t>
  </si>
  <si>
    <t> H4569A</t>
  </si>
  <si>
    <t> מַעֲבָר</t>
  </si>
  <si>
    <t> معقل</t>
  </si>
  <si>
    <t> 1) فورد ، تمرير ، تمرير 1 أ) فورد 1 ب) تمرير 1 ج) تمرير ، اكتساح</t>
  </si>
  <si>
    <t> H4569B</t>
  </si>
  <si>
    <t> מַעֲבָרָה</t>
  </si>
  <si>
    <t> 1) فورد، تمرير، تمرير 1أ) فورد 1ب) تمرير 1ج) تمرير، اكتساح يعني أيضا: ma.a.var ( मتسو ترجم "فورد" H4569A)</t>
  </si>
  <si>
    <t> H4570</t>
  </si>
  <si>
    <t> م</t>
  </si>
  <si>
    <t> 1) التعزيز ، المسار 1 أ) المسار التحوطي ، التعزيز 1 ب) المسار</t>
  </si>
  <si>
    <t> H4571</t>
  </si>
  <si>
    <t> م</t>
  </si>
  <si>
    <t> 1) الانزلاق أو الانزلاق أو الترنح أو الاهتزاز 1 أ) (Qal) للانزلاق 1 ب) (Hiphil) للتسبب أو الهز أو الترنح</t>
  </si>
  <si>
    <t> H4572</t>
  </si>
  <si>
    <t> ملحم</t>
  </si>
  <si>
    <t> معادي</t>
  </si>
  <si>
    <t xml:space="preserve">رجل يعيش في زمن السبي والعودة، مذكور فقط في عز 10: 34 § المعادي = "زينة الرب" منفي أبناء باني الذين طلقوا زوجة أجنبية في زمن عزرا</t>
  </si>
  <si>
    <t> H4573</t>
  </si>
  <si>
    <t> מַעֲדְיָה</t>
  </si>
  <si>
    <t> معدية</t>
  </si>
  <si>
    <t xml:space="preserve"> رجل عاش في زمن السبي والعودة، ورد ذكره لأول مرة في نحميا ١٠: ٨؛ وتسمى أيضًا معديا في نحميا ١٢: ٥؛ معديا في نحميا 12: 17؛ اسم آخر لـ ma.az.yah ( , , , maadiah = " مزين جاه " أحد الكهنة الذين عادوا من المنفى مع زربابل</t>
  </si>
  <si>
    <t> H4574</t>
  </si>
  <si>
    <t> م</t>
  </si>
  <si>
    <t> لذيذ (طعام)، فرحة</t>
  </si>
  <si>
    <t> H4575</t>
  </si>
  <si>
    <t> מַעֲדַנּוֹת</t>
  </si>
  <si>
    <t> السندات والعصابات</t>
  </si>
  <si>
    <t> H4576</t>
  </si>
  <si>
    <t> شهر</t>
  </si>
  <si>
    <t> مجرفة</t>
  </si>
  <si>
    <t> H4577</t>
  </si>
  <si>
    <t> ما</t>
  </si>
  <si>
    <t> البطن الخارجي، البطن الآرامية مني.إه ( mah “بطن” H4578)</t>
  </si>
  <si>
    <t> H4578</t>
  </si>
  <si>
    <t> سمية</t>
  </si>
  <si>
    <t>1) الأعضاء الداخلية، الأجزاء الداخلية، الأمعاء، الأمعاء، البطن 1أ) الأجزاء الداخلية 1ب) الأعضاء الهضمية 1ج) أعضاء الإنجاب، الرحم 1د) مكان الانفعالات أو الضيق أو الحب (شكل) 1هـ) البطن الخارجي المعادل الآرامي: أنا. اه ( mah , "بطن" H4577)</t>
  </si>
  <si>
    <t> H4579</t>
  </si>
  <si>
    <t> سمية</t>
  </si>
  <si>
    <t> حبة رمل)</t>
  </si>
  <si>
    <t> H4580</t>
  </si>
  <si>
    <t> م</t>
  </si>
  <si>
    <t> H4581</t>
  </si>
  <si>
    <t> م</t>
  </si>
  <si>
    <t> 1) مكان أو وسيلة أمان ، حماية ، ملجأ ، معقل 1 أ) مكان آمن ، ثبات ، ميناء ، معقل 1 ب) ملجأ (الله) (شكل) 1 ج) حماية الإنسان (شكل)</t>
  </si>
  <si>
    <t> H4582</t>
  </si>
  <si>
    <t> م</t>
  </si>
  <si>
    <t> ماوخ</t>
  </si>
  <si>
    <t xml:space="preserve"> رجل يعيش في زمن الملكية المتحدة، ورد ذكره لأول مرة في 1 صم 27: 2؛ والد: أخيش (H0397)؛ وتسمى أيضًا معكة (طبعة الملك جيمس: معكة؛ العهد الجديد: معكة) في 1مل 2:39؛ يُسمى أيضًا: ma.a.khah ( مَعكة "معكة" H4601Q) § معوخ = "الظلم" والد الملك أخيش ملك جت الذي لجأ إليه داود</t>
  </si>
  <si>
    <t> H4583</t>
  </si>
  <si>
    <t> م</t>
  </si>
  <si>
    <t>1) سكن ، سكن ، مأوى 1 أ) مخبأ ، ملجأ (ابن آوى) 1 ب) سكن</t>
  </si>
  <si>
    <t> H4584G</t>
  </si>
  <si>
    <t> ماون</t>
  </si>
  <si>
    <t xml:space="preserve"> § ماعون أو ماونيتس = "سكن" مدينة في يهوذا تقع على بعد 8 أميال جنوب الخليل</t>
  </si>
  <si>
    <t> H4584H</t>
  </si>
  <si>
    <t> رجل من سبط يهوذا عاش في زمن الملكية المنقسمة، ورد ذكره لأول مرة في 1 أي 2: 45؛ ابن: الشماي (H8060H) § ماعون أو ماونيون = "مسكن" 1) رجل من يهوذا 2) سكان مدينة معون 3) مدينة يهوذا تقع على بعد 8 أميال جنوب الخليل</t>
  </si>
  <si>
    <t> H4585</t>
  </si>
  <si>
    <t> سمية</t>
  </si>
  <si>
    <t> 1) المسكن ، المسكن ، الملجأ 1 أ) العرين ، وكر (الحيوانات) 1 ب) المسكن (الله) (الشكل)</t>
  </si>
  <si>
    <t> H4586G</t>
  </si>
  <si>
    <t> מְעוּנִים</t>
  </si>
  <si>
    <t> مونيت</t>
  </si>
  <si>
    <t> ينحدر الناس من معونيت (؟) من الكنعانيين، تم ذكرهم لأول مرة في 1 أي 4: 41 ويُسمى أيضًا: am.mo.ni ( ِِِِِِِِِِِِِِِِِِِِِِِِِِِِِِِِِِِِِِِِِِِِِِِْ § مِهُونِيم أو مِئُونِيم = "مساكن" 1) شعب عاش جنوب كنعان 2) مجموعة من المنفيين العائدين، ربما من نسل 1</t>
  </si>
  <si>
    <t> H4586H</t>
  </si>
  <si>
    <t> معاونيم</t>
  </si>
  <si>
    <t>ينحدر الناس من مهون (؟)، المذكور لأول مرة في عز 2:50 § مهونيم أو معونيم = "مساكن" 1) شعب عاش جنوب كنعان 2) مجموعة من المنفيين العائدين، ربما من نسل 1</t>
  </si>
  <si>
    <t> H4587</t>
  </si>
  <si>
    <t> מְעוֹנֹתַי</t>
  </si>
  <si>
    <t> Meonothai</t>
  </si>
  <si>
    <t xml:space="preserve"> رجل من سبط يهوذا عاش قبل مملكة إسرائيل، ورد ذكره فقط في 1 أي 4: 14؛ ابن: عثنيئيل (H6274)(؟) وزوجته عكسة (H5915)؛ شقيق: ححت (ح2867)(؟); والد: عفرة (H6084I) § معونوثاي = "مساكني" ابن عثنيئيل الأخ الأصغر لكالب</t>
  </si>
  <si>
    <t> H4588</t>
  </si>
  <si>
    <t> م</t>
  </si>
  <si>
    <t> H4589</t>
  </si>
  <si>
    <t> מָעוֹר</t>
  </si>
  <si>
    <t> العري، الفرج</t>
  </si>
  <si>
    <t> H4590G</t>
  </si>
  <si>
    <t> מַעַזְיָהוּ</t>
  </si>
  <si>
    <t> معزية</t>
  </si>
  <si>
    <t> رجل يعيش في زمن الملكية المنقسمة، مذكور فقط في 1 اخ 24: 18 § معزيا = "تعزية يهوه" 1) كاهن مسؤول عن الدورة الرابعة والعشرين في زمن داود 2) كاهن وقع العهد مع نحميا</t>
  </si>
  <si>
    <t> H4590H</t>
  </si>
  <si>
    <t>رجل عاش في زمن السبي والعودة، ورد ذكره لأول مرة في نحميا ١٠: ٨؛ وتسمى أيضًا معديا في نحميا ١٢: ٥؛ معديا في نحميا 12: 17؛ § معزيا = "تعزية الرب" 1) كاهن مسؤول عن الدورة الرابعة والعشرين في زمن داود 2) كاهن وقع العهد مع نحميا</t>
  </si>
  <si>
    <t> H4591</t>
  </si>
  <si>
    <t> م</t>
  </si>
  <si>
    <t> 1) أن تكون أو تصبح صغيرة، تكون قليلة، تتضاءل 1أ) (Qal) 1a1) للتقليل 1a2) لتكون صغيرة جدًا 1b) (Piel) لتصبح قليلة 1c) (Hiphil) 1c1) لتصغر، تجعل قليلًا، تقليل 1c2) لإعطاء أقل</t>
  </si>
  <si>
    <t> H4592</t>
  </si>
  <si>
    <t> م</t>
  </si>
  <si>
    <t> 1) قليل، قليل، قليل، قلة 1أ) قليل، صغير، قليل، قليل، قليل جدًا، ولكن قليل 1ب) مثل قليل، في حدود قليل، تقريبًا، فقط، بالكاد، قريبًا، قليل القيمة</t>
  </si>
  <si>
    <t> H4593</t>
  </si>
  <si>
    <t> م</t>
  </si>
  <si>
    <t> 1) ملفوفة ، ممسكة 1 أ) بمعنى غير مؤكد</t>
  </si>
  <si>
    <t> H4594</t>
  </si>
  <si>
    <t> سمية</t>
  </si>
  <si>
    <t> عباءة</t>
  </si>
  <si>
    <t> التفاف، عباءة</t>
  </si>
  <si>
    <t> ح4595</t>
  </si>
  <si>
    <t> سمية</t>
  </si>
  <si>
    <t> مفرط</t>
  </si>
  <si>
    <t> ح4596</t>
  </si>
  <si>
    <t> ملحم</t>
  </si>
  <si>
    <t> الخراب، كومة</t>
  </si>
  <si>
    <t> ح4597</t>
  </si>
  <si>
    <t> ملحم</t>
  </si>
  <si>
    <t> ماي</t>
  </si>
  <si>
    <t xml:space="preserve">رجل يعيش في زمن السبي والعودة، يُذكر فقط في نحميا ١٢: ٣٦؛ ابن: جوناثان (H3129K)؛ شقيق: زكريا (H2148Z)، شمعيا (H8098V)، عزرئيل (H5832J)، ملالاي (H4450)، جيلالاي (H1562)، نثنائيل (H5417P)، يهوذا (H3063K) وحناني (H2607K) § ماي = "الرحيم" واحد من أبناء آساف الذين شاركوا في الخدمة الموسيقية عند تدشين سور أورشليم</t>
  </si>
  <si>
    <t> H4598</t>
  </si>
  <si>
    <t> م</t>
  </si>
  <si>
    <t> 1) رداء 1 أ) ثوب يرتديه رجال من الرتبة 1 ب فوق سترة) ثوب طويل ترتديه بنات داود 1 ج) ثوب رئيس الكهنة 1 د) (شكل) من الصفات</t>
  </si>
  <si>
    <t> H4599</t>
  </si>
  <si>
    <t> م</t>
  </si>
  <si>
    <t> H4600</t>
  </si>
  <si>
    <t> م</t>
  </si>
  <si>
    <t> كدمة</t>
  </si>
  <si>
    <t> 1) للضغط ، اضغط 1a) (Qal) ليتم سحقها 1b) (Pual) ليتم التعامل معها ، يتم الضغط عليها</t>
  </si>
  <si>
    <t> H4601G</t>
  </si>
  <si>
    <t> سمية</t>
  </si>
  <si>
    <t> معكة</t>
  </si>
  <si>
    <t>رجل يعيش في زمن البطاركة، لم يُذكر إلا في تك 22: 24؛ ابن: ناحور (H5152H) ورئومة (H7208)؛ شقيق: طيبة (H2875)، جهم (H1514)، وطهش (H8477)؛ الأخ غير الشقيق لـ: عوص (H5780H)، بوز (H0938)، كيموئيل (H7055)، حيسد (H3777)، حزو (H2375)، بيلداش (H6394)، جدلاف (H3044) وبتوئيل (H1328A) § معكة = "الظلم" ابن ناحور من السرية رؤومة</t>
  </si>
  <si>
    <t> H4601H</t>
  </si>
  <si>
    <t> (ارام) - معكة</t>
  </si>
  <si>
    <t xml:space="preserve"> مقترنة بـ a.ram (اياتي "Aram" H0758K) § Maachah = "ظلم" شعب مرتزق استأجره لمحاربة داود</t>
  </si>
  <si>
    <t> H4601I</t>
  </si>
  <si>
    <t> امرأة تعيش في زمن الملكية المتحدة، تم ذكرها لأول مرة في 2 صم 3: 3؛ ابنة: تلماي (H8526H)؛ متزوج من ديفيد (H1732)؛ والدة: أبشالوم (H0053) § معكة = "ظلم" ابنة الملك تلماي من جشور، زوجة أو داود، وأم أبشالوم</t>
  </si>
  <si>
    <t> H4601K</t>
  </si>
  <si>
    <t>امرأة من سبط يهوذا تعيش في زمن الملكية المتحدة، مذكورة للمرة الأولى في ١ مل ١٥:٢؛ ابنة: أوريل (H0222I) وتامار (H8559I)؛ متزوج من رحبعام (ح7346)؛ والدة: أبيا (H0029I)، عطاي (H6262I)، زيزا (H2124H) وشلوميث (H8019G)؛ ويُدعى أيضًا ميخا (طبعة الملك جيمس: ميخا) في 2 أي 13: 2؛ § معكة = "الظلم" ابنة أبشالوم، زوجة رحبعام ملك يهوذا، وأم أبيام ملك يهوذا.</t>
  </si>
  <si>
    <t> H4601L</t>
  </si>
  <si>
    <t> امرأة من سبط يهوذا تعيش في زمن الملكية المنقسمة، مذكورة فقط في 1 أي 2: 48؛ متزوج من كالب (H3612H)؛ والدة: شبر (ح7669)، ترحنة (ح8647)، شاعف (ح8174هـ)، شيفا (ه7724) § معكة = "الظلم" سرية كالب بن حصرون</t>
  </si>
  <si>
    <t> H4601M</t>
  </si>
  <si>
    <t>امرأة من سبط منسى تعيش في زمن مصر والبرية، مذكورة لأول مرة في ١ أخبار ٧:١٥؛ ابنة: عير (H5893G)؛ أخت: شوبيم (H8206G) وهبيم (H2650G)؛ متزوج من ماشير (H4353G)؛ والدة: بيريش (H6570)، شيرش (H8329) § معكة = "ظلم" زوجة ماكير من سبط منسى</t>
  </si>
  <si>
    <t> H4601N</t>
  </si>
  <si>
    <t> امرأة من سبط بنيامين عاشت في زمن الملكية المتحدة، ذُكرت للمرة الأولى في ١ اخ ٨:٢٩؛ متزوج من أبييل (H0022G)؛ أم: كيش (H7027G)، نير (H5369G)، عبدون (H5658J)، صور (H6698I)، بعل (H1168B)، ناداب (H5070J)، جدور (H1446I)، أحيو (H0283I)، زكريا (H2144)، مكلوث (H2144). H4732G) § معاشه = "الظلم"</t>
  </si>
  <si>
    <t> H4601O</t>
  </si>
  <si>
    <t> رجل عاش في زمن الملكية المنقسمة، لم يُذكر إلا في 1 أي 11: 43؛ والد: حنان (H2605I) § معكة = "الظلم" والد حنان، أحد محاربي داود الجبابرة</t>
  </si>
  <si>
    <t> H4601P</t>
  </si>
  <si>
    <t>رجل عاش في زمن الملكية المنقسمة، ورد ذكره فقط في 1 أي 27: 16؛ والد: شفطيا (H8203J) § معكة = "الظلم" شمعوني، والد شفطيا، رئيس سبطه في عهد داود</t>
  </si>
  <si>
    <t> H4601Q</t>
  </si>
  <si>
    <t> رجل يعيش في زمن الملكية المتحدة، ورد ذكره لأول مرة في 1 صم 27: 2؛ والد: أخيش (H0397)؛ وتسمى أيضًا معكة (طبعة الملك جيمس: معكة؛ العهد الجديد: معكة) في 1مل 2:39؛ اسم آخر لمأوخ ( حمص , معوخ H4582) § معكة = "الظلم" والد آكيش ملك جت في بداية حكم سليمان</t>
  </si>
  <si>
    <t> H4601R</t>
  </si>
  <si>
    <t> Maachah = "oppression" a city with a king that continued within Israel Also named: ma.a.kha.ti (מַעֲכָתִי "Maacathite" H4602)</t>
  </si>
  <si>
    <t> H4602</t>
  </si>
  <si>
    <t> מַעֲכָתִי</t>
  </si>
  <si>
    <t> الماكاثيت</t>
  </si>
  <si>
    <t xml:space="preserve"> مجموعة من ma.khah ( मامية "معكة" H4601R) § المعكاتية = "الضغط (حرفيا لقد ضغطت)" شعب يسكن في شرق الأردن، ربما من نسل معكة</t>
  </si>
  <si>
    <t>H4603</t>
  </si>
  <si>
    <t> حقا</t>
  </si>
  <si>
    <t> كن غير مخلص</t>
  </si>
  <si>
    <t> 1) التصرف بخيانة، التصرف بالغدر، التعدي، ارتكاب التعدي 1 أ) (قال) للعمل بخيانة أو غدر 1 أ1) ضد الرجل 1 أ 2) ضد الله 1 أ 3) ضد الشيء المكرس 1 أ 4) ضد الزوج</t>
  </si>
  <si>
    <t> H4604</t>
  </si>
  <si>
    <t> جيد</t>
  </si>
  <si>
    <t> خيانة</t>
  </si>
  <si>
    <t> 1) عمل خائن أو خائن ، إثم 1 أ) ضد الإنسان 1 ب) ضد الله</t>
  </si>
  <si>
    <t> H4605</t>
  </si>
  <si>
    <t> sub 1) الجزء العلوي ، الجزء العلوي ، 1 أ) فوق الإعداد 1 ب) في الجزء العلوي ، أعلاه ، على الأرض المرتفعة مقارنة بالموقع 1 ج) لأعلى ، أعلى ، فوق</t>
  </si>
  <si>
    <t> H4606</t>
  </si>
  <si>
    <t> حقا</t>
  </si>
  <si>
    <t> ذاهب إلى الأسفل</t>
  </si>
  <si>
    <t> 1) الذهاب في 1 أ) غروب الشمس (الشمس)</t>
  </si>
  <si>
    <t> H4607</t>
  </si>
  <si>
    <t> جيد</t>
  </si>
  <si>
    <t> رفع</t>
  </si>
  <si>
    <t> H4608</t>
  </si>
  <si>
    <t> سمية</t>
  </si>
  <si>
    <t> صعود</t>
  </si>
  <si>
    <t> صعود، انحدر</t>
  </si>
  <si>
    <t> H4609A</t>
  </si>
  <si>
    <t> سمية</t>
  </si>
  <si>
    <t> ما يأتي والأفكار</t>
  </si>
  <si>
    <t> H4609B</t>
  </si>
  <si>
    <t> 1) خطوة ، درج 1 أ) خطوة ، درج 1 ب) درجات (ساعة شمسية) 1 ج) قصص (من السماء) 1 د) صعود 1 هـ) أغنية الصعود 1e1) إلى أعياد الحجاج الثلاثة (ألقاب مزمور)</t>
  </si>
  <si>
    <t> H4610</t>
  </si>
  <si>
    <t>شكرا جزيلا</t>
  </si>
  <si>
    <t> عقربيم</t>
  </si>
  <si>
    <t xml:space="preserve"> § معاليه-أقربيم = "صعود العقارب" ممر على الحدود الجنوبية لفلسطين ممر العقرب؛ صعود Akrabbim</t>
  </si>
  <si>
    <t> H4611</t>
  </si>
  <si>
    <t> م</t>
  </si>
  <si>
    <t> الفعل</t>
  </si>
  <si>
    <t> 1) الفعل ، الممارسة 1 أ) الممارسة (عادة سيئة) 1 ب) الأفعال 1 ج) الأفعال</t>
  </si>
  <si>
    <t> H4612</t>
  </si>
  <si>
    <t> م</t>
  </si>
  <si>
    <t> مكتب</t>
  </si>
  <si>
    <t> 1) الحضور ، المكتب ، الوظيفة ، الخدمة 1 أ) المحطة ، المكتب ، البريد 1 ب) المكتب ، الوظيفة 1 ج) الخدمة</t>
  </si>
  <si>
    <t> H4613</t>
  </si>
  <si>
    <t> م</t>
  </si>
  <si>
    <t> موطئ قدم</t>
  </si>
  <si>
    <t> موطئ قدم، مكانة ثابتة</t>
  </si>
  <si>
    <t> H4614</t>
  </si>
  <si>
    <t> מַעֲמָסָה</t>
  </si>
  <si>
    <t> حمل، عبء</t>
  </si>
  <si>
    <t> H4615</t>
  </si>
  <si>
    <t> מַעֲמַקִּים</t>
  </si>
  <si>
    <t> أعماق</t>
  </si>
  <si>
    <t> H4616</t>
  </si>
  <si>
    <t> م</t>
  </si>
  <si>
    <t> 1) الغرض ، النية الإعدادية 1 أ) من أجل 1 ب) في ضوء ، على حساب 1 ج) لغرض ، من أجل ، من أجل اقتران 1 د) إلى النهاية</t>
  </si>
  <si>
    <t> H4617</t>
  </si>
  <si>
    <t> سمية</t>
  </si>
  <si>
    <t> 1) الإجابة ، الإجابة 2) مكان (TWOT) للمهمة</t>
  </si>
  <si>
    <t> H4618</t>
  </si>
  <si>
    <t> سمية</t>
  </si>
  <si>
    <t> حرث الأرض، مكان للمهمة</t>
  </si>
  <si>
    <t> H4619</t>
  </si>
  <si>
    <t> م</t>
  </si>
  <si>
    <t>معاذ</t>
  </si>
  <si>
    <t xml:space="preserve"> رجل من سبط يهوذا عاش في زمن الملكية المنقسمة، ورد ذكره فقط في 1 أي 2: 27؛ ابن: رام (H7410H)؛ شقيق: يامين (H3226H) وعكر (H6134) § معاذ = "غضب" ابن رام وحفيد يرحمئيل من سبط يهوذا</t>
  </si>
  <si>
    <t> H4620</t>
  </si>
  <si>
    <t> מַעֲצֵבָה</t>
  </si>
  <si>
    <t> 1) مكان الألم ، مكان الحزن 2) (TWOT) الرعب</t>
  </si>
  <si>
    <t> H4621</t>
  </si>
  <si>
    <t> م</t>
  </si>
  <si>
    <t> H4622</t>
  </si>
  <si>
    <t> מַעְצוֹר</t>
  </si>
  <si>
    <t> ضبط النفس، عائق</t>
  </si>
  <si>
    <t> H4623</t>
  </si>
  <si>
    <t> شهر</t>
  </si>
  <si>
    <t> ضبط النفس والسيطرة</t>
  </si>
  <si>
    <t> H4624</t>
  </si>
  <si>
    <t> سمية</t>
  </si>
  <si>
    <t> حاجز الشرفة</t>
  </si>
  <si>
    <t> 1) حاجز 1 أ) جدار منخفض على حافة الشرفة أو السقف أو ما إلى ذلك ، أو على طول جوانب الجسر وما إلى ذلك ،</t>
  </si>
  <si>
    <t> H4625</t>
  </si>
  <si>
    <t> م</t>
  </si>
  <si>
    <t> مكان معوج</t>
  </si>
  <si>
    <t> مكان ملتوي، ملتوي، أشياء ملتوية</t>
  </si>
  <si>
    <t> H4626</t>
  </si>
  <si>
    <t> شهر</t>
  </si>
  <si>
    <t> 1) عارية ، مكان عار ، عري 1 أ) مكان خالي 1 ب) عري ، pudenda (مكشوف في العقوبة)</t>
  </si>
  <si>
    <t> H4627</t>
  </si>
  <si>
    <t> مردود</t>
  </si>
  <si>
    <t> البضائع والأصناف التبادلية</t>
  </si>
  <si>
    <t> H4628</t>
  </si>
  <si>
    <t> مكان الإعداد، الغرب، الغرب</t>
  </si>
  <si>
    <t>H4629G</t>
  </si>
  <si>
    <t> מַעֲרֶה</t>
  </si>
  <si>
    <t> معرة</t>
  </si>
  <si>
    <t xml:space="preserve"> هذا الاسم يعني المساحة الفارغة، السهل المفتوح</t>
  </si>
  <si>
    <t> H4629H</t>
  </si>
  <si>
    <t> فجوة</t>
  </si>
  <si>
    <t> 1) مساحة فارغة مفتوحة 2) (TWOT) عري</t>
  </si>
  <si>
    <t> H4630</t>
  </si>
  <si>
    <t> מַעֲרָה</t>
  </si>
  <si>
    <t> 1) الجيش ، خط المعركة 2) (TWOT) العري</t>
  </si>
  <si>
    <t> H4631</t>
  </si>
  <si>
    <t> מְעָרָה</t>
  </si>
  <si>
    <t> كهف، وكر، حفرة</t>
  </si>
  <si>
    <t> H4632</t>
  </si>
  <si>
    <t> ميرا</t>
  </si>
  <si>
    <t xml:space="preserve"> § معارة = "الكهف" منطقة أو مغارة في حي صيدا الشرقي</t>
  </si>
  <si>
    <t> H4633</t>
  </si>
  <si>
    <t> مرو</t>
  </si>
  <si>
    <t> الترتيب، الخطة، الإعداد</t>
  </si>
  <si>
    <t> H4634</t>
  </si>
  <si>
    <t> מַעֲרָכָה</t>
  </si>
  <si>
    <t> رتبة</t>
  </si>
  <si>
    <t> 1) صف، رتبة، خط المعركة 1أ) خط المعركة 1ب) رتبة 1ج) صف يعني أيضًا: ma.a.rah ( mah.a.rah "الجيش" H4630)</t>
  </si>
  <si>
    <t> ح4635</t>
  </si>
  <si>
    <t> المجلة</t>
  </si>
  <si>
    <t> صف، سطر</t>
  </si>
  <si>
    <t> H4636</t>
  </si>
  <si>
    <t> مرو</t>
  </si>
  <si>
    <t> الشيء العاري، العري</t>
  </si>
  <si>
    <t> H4637</t>
  </si>
  <si>
    <t> מַעֲרָצָה</t>
  </si>
  <si>
    <t> صدمة فظيعة، تحطم، رعب</t>
  </si>
  <si>
    <t> H4638</t>
  </si>
  <si>
    <t> المجلة</t>
  </si>
  <si>
    <t> معرة</t>
  </si>
  <si>
    <t xml:space="preserve"> § معارة = "الجرداء" مدينة في منطقة جبل يهوذا</t>
  </si>
  <si>
    <t> H4639G</t>
  </si>
  <si>
    <t> سمية</t>
  </si>
  <si>
    <t>الفعل : العمل</t>
  </si>
  <si>
    <t> : العمل/المنتج 1) الفعل، العمل 1أ) الفعل، الشيء المنجز، الفعل 1ب) العمل، العمل 1ج) العمل، السعي 1د) التعهد، المشروع 1هـ) الإنجاز 1و) الأفعال، الأعمال (الخلاص والدينونة) 1ز) العمل، الشيء المصنوع 1ح) العمل (الله) 1ط) المنتج</t>
  </si>
  <si>
    <t> H4639H</t>
  </si>
  <si>
    <t> الفعل: العدل</t>
  </si>
  <si>
    <t> : العدالة / الحق / البر 1) الفعل، العمل 1أ) الفعل، الشيء المنجز، الفعل 1ب) العمل، العمل 1ج) العمل، السعي 1د) التعهد، المشروع 1هـ) الإنجاز 1و) الأفعال، الأعمال (الخلاص والدينونة) 1ز) العمل، الشيء المصنوع 1ح) العمل (الله) 1ط) المنتج</t>
  </si>
  <si>
    <t> H4639I</t>
  </si>
  <si>
    <t> الفعل: الحكم</t>
  </si>
  <si>
    <t> : الحكم / العقوبة 1) الفعل، العمل 1أ) الفعل، الشيء المنجز، الفعل 1ب) العمل، العمل 1ج) العمل، السعي 1د) التعهد، المشروع 1هـ) الإنجاز 1و) الأفعال، الأعمال (الخلاص والحكم) 1ز) العمل، الشيء المصنوع 1ح) العمل (الله) 1ط) المنتج</t>
  </si>
  <si>
    <t> H4639J</t>
  </si>
  <si>
    <t> الفعل : العرف</t>
  </si>
  <si>
    <t> العرف/الطريقة 1) الفعل، العمل 1أ) الفعل، الشيء المنجز، الفعل 1ب) العمل، العمل 1ج) العمل، السعي 1د) التعهد، المشروع 1هـ) الإنجاز 1و) الأفعال، الأعمال (الخلاص والدينونة) 1ز) العمل، الشيء المصنوع 1ح) العمل (الله) 1ط) المنتج</t>
  </si>
  <si>
    <t> H4639K</t>
  </si>
  <si>
    <t> : الفعل 1) الفعل، العمل 1أ) الفعل، الشيء المنجز، الفعل 1ب) العمل، العمل 1ج) العمل، السعي 1د) التعهد، المشروع 1ه) الإنجاز 1و) الأفعال، الأعمال (الخلاص والدينونة) 1ز) العمل، الشيء المصنوع 1ح) العمل (الله) 1ط) المنتج</t>
  </si>
  <si>
    <t> H4640</t>
  </si>
  <si>
    <t> حقا</t>
  </si>
  <si>
    <t> الماساي</t>
  </si>
  <si>
    <t xml:space="preserve"> رجل من سبط لاوي عاش في زمن السبي والعودة، ورد ذكره لأول مرة في ١ أخبار ٩:١٢؛ ابن: عديل (H5717H)؛ ويُدعى أيضًا عماشساي (طبعة الملك جيمس: عماشاي) في نحميا ١١:١٣؛ يُسمى أيضًا: a.mash.say ( ِ عَمَاشساي H6023) § Maasiai = "عمل الرب" كاهن عاد من المنفى</t>
  </si>
  <si>
    <t> H4641G</t>
  </si>
  <si>
    <t> هذا صحيح</t>
  </si>
  <si>
    <t> معسيا</t>
  </si>
  <si>
    <t>رجل يعيش في زمن الملكية المنقسمة، ذُكر لأول مرة في 1 أي 15: 18 § معسيا = "عمل يهوه" 1) من نسل يشوع الذي اتخذ زوجة أجنبية في زمن عزرا 2) كاهن من أبناء يهوه. حاريم الذي اتخذ امرأة غريبة في زمن عزرا 3) كاهن من بني فشحور الذي اتخذ امرأة غريبة في زمن عزرا 4) من نسل فحث موآب الذي اتخذ امرأة غريبة في زمن عزرا عزرا 5) والد عزريا 6) الذي وقف عن يمين عزرا عندما قرأ الشريعة للشعب 7) لاوي ساعد عزرا في قراءة الشريعة للشعب 8) أحد رؤوس الشعب الذي نسله وقع العهد مع نحميا 9) أحد آباء بنيامين لسلو 10) كاهن شارك في الخدمة الموسيقية في تدشين سور أورشليم في عهد عزرا 11) كاهن آخر شارك في الخدمة الموسيقية في تدشين السور من أورشليم في عهد عزرا 12) والد صفنيا النبي في عهد صدقيا 13) والد صدقيا النبي الكذاب في زمن إرميا 14) لاوي من الرتبة الثانية عينه داود ليقرع بالمزامير على علموث 15) ابن عدايا وأحد رؤساء المئات في عهد يوآش ملك يهوذا 16) ضابط رفيع في عهد الملك عزيا 17) ابن آحاز ملك يهوذا الذي قتله زكري في غزو يهوذا على يد الملك فقح لإسرائيل 18) والي أورشليم في عهد يوشيا 19) ابن شلوم ولاوي من عالي الراند في عهد يهوياقيم ملك يهوذا 20) جد باروخ وسرايا وكاهن</t>
  </si>
  <si>
    <t>H4641H</t>
  </si>
  <si>
    <t>رجل عاش في زمن الملكية المنقسمة، ورد ذكره فقط في 2 أي 23: 1؛ ابن: عدايا (H5718J) § معسيا = "عمل الرب" 1) من نسل يشوع الذي اتخذ زوجة أجنبية في زمن عزرا 2) كاهن من أبناء حاريم الذي اتخذ زوجة أجنبية في زمن عزرا لعزرا 3) كاهن من بني فشحور اتخذ امرأة غريبة في زمن عزرا 4) من نسل فحث موآب الذي اتخذ امرأة غريبة في زمن عزرا 5) والد عزريا 6) واحد الذي وقف عن يمين عزرا عندما قرأ الشريعة للشعب 7) لاوي ساعد عزرا في قراءة الشريعة للشعب 8) أحد رؤساء الشعب الذين وقع نسلهم على العهد مع نحميا 9) أحد أجداد بنيامين سلو 10) كاهن شارك في الخدمة الموسيقية في تدشين سور أورشليم في عهد عزرا 11) كاهن آخر شارك في الخدمة الموسيقية في تدشين سور أورشليم في عهد عزرا 12) والد صفنيا نبي في عهد صدقيا 13) والد صدقيا النبي الكذاب في زمن إرميا 14) لاوي من الرتبة الثانية عينه داود ليقرع بالمزامير على علموث 15) ابن عدايا وأحد رؤساء المئات في عهد يوآش ملك يهوذا 16) ضابط رفيع في عهد الملك عزيا 17) ابن آحاز ملك يهوذا الذي قتله زكري في غزو يهوذا على يد فقح ملك إسرائيل 18) والي أورشليم في عهده ليوشيا 19) ابن شلوم ولاوي من أصحاب الراند في عهد يهوياقيم ملك يهوذا 20) جد باروخ وسرايا وكاهن</t>
  </si>
  <si>
    <t>H4641I</t>
  </si>
  <si>
    <t>رجل يعيش في زمن الملكية المنقسمة، مذكور فقط في 2أخ 26: 11 § معسيا = "عمل يهوه" 1) من نسل يشوع الذي اتخذ زوجة أجنبية في زمن عزرا 2) كاهن من أبناء يهوه. حاريم الذي اتخذ امرأة غريبة في زمن عزرا 3) كاهن من بني فشحور الذي اتخذ امرأة غريبة في زمن عزرا 4) من نسل فحث موآب الذي اتخذ امرأة غريبة في زمن عزرا عزرا 5) والد عزريا 6) الذي وقف عن يمين عزرا عندما قرأ الشريعة للشعب 7) لاوي ساعد عزرا في قراءة الشريعة للشعب 8) أحد رؤوس الشعب الذي نسله وقع العهد مع نحميا 9) أحد آباء بنيامين لسلو 10) كاهن شارك في الخدمة الموسيقية في تدشين سور أورشليم في عهد عزرا 11) كاهن آخر شارك في الخدمة الموسيقية في تدشين السور من أورشليم في عهد عزرا 12) والد صفنيا النبي في عهد صدقيا 13) والد صدقيا النبي الكذاب في زمن إرميا 14) لاوي من الرتبة الثانية عينه داود ليقرع بالمزامير على علموث 15) ابن عدايا وأحد رؤساء المئات في عهد يوآش ملك يهوذا 16) ضابط رفيع في عهد الملك عزيا 17) ابن آحاز ملك يهوذا الذي قتله زكري في غزو يهوذا على يد الملك فقح لإسرائيل 18) والي أورشليم في عهد يوشيا 19) ابن شلوم ولاوي من عالي الراند في عهد يهوياقيم ملك يهوذا 20) جد باروخ وسرايا وكاهن</t>
  </si>
  <si>
    <t>H4641J</t>
  </si>
  <si>
    <t>رجل من سبط يهوذا عاش في زمن الملكية المنقسمة، ورد ذكره فقط في 2 أي 28: 7؛ ابن: آحاز (ح0271)؛ شقيق: حزقيا (ح2396) § معسيا = "عمل الرب" 1) من نسل يشوع الذي اتخذ زوجة أجنبية في زمن عزرا 2) كاهن من أبناء حاريم الذي اتخذ زوجة أجنبية في زمن عزرا لعزرا 3) كاهن من بني فشحور اتخذ امرأة غريبة في زمن عزرا 4) من نسل فحث موآب الذي اتخذ امرأة غريبة في زمن عزرا 5) والد عزريا 6) واحد الذي وقف عن يمين عزرا عندما قرأ الشريعة للشعب 7) لاوي ساعد عزرا في قراءة الشريعة للشعب 8) أحد رؤساء الشعب الذين وقع نسلهم على العهد مع نحميا 9) أحد أجداد بنيامين سلو 10) كاهن شارك في الخدمة الموسيقية في تدشين سور أورشليم في عهد عزرا 11) كاهن آخر شارك في الخدمة الموسيقية في تدشين سور أورشليم في عهد عزرا 12) والد صفنيا نبي في عهد صدقيا 13) والد صدقيا النبي الكذاب في زمن إرميا 14) لاوي من الرتبة الثانية عينه داود ليقرع بالمزامير على علموث 15) ابن عدايا وأحد رؤساء المئات في عهد يوآش ملك يهوذا 16) ضابط رفيع في عهد الملك عزيا 17) ابن آحاز ملك يهوذا الذي قتله زكري في غزو يهوذا على يد فقح ملك إسرائيل 18) والي أورشليم في عهده ليوشيا 19) ابن شلوم ولاوي من أصحاب الراند في عهد يهوياقيم ملك يهوذا 20) جد باروخ وسرايا وكاهن</t>
  </si>
  <si>
    <t>H4641K</t>
  </si>
  <si>
    <t>رجل يعيش في زمن الملكية المنقسمة، مذكور فقط في 2أخ 34: 8 § معسيا = "عمل الرب" 1) من نسل يشوع الذي اتخذ زوجة أجنبية في زمن عزرا 2) كاهن من أبناء يهوه. حاريم الذي اتخذ امرأة غريبة في زمن عزرا 3) كاهن من بني فشحور الذي اتخذ امرأة غريبة في زمن عزرا 4) من نسل فحث موآب الذي اتخذ امرأة غريبة في زمن عزرا عزرا 5) والد عزريا 6) الذي وقف عن يمين عزرا عندما قرأ الشريعة للشعب 7) لاوي ساعد عزرا في قراءة الشريعة للشعب 8) أحد رؤوس الشعب الذي نسله وقع العهد مع نحميا 9) أحد آباء بنيامين لسلو 10) كاهن شارك في الخدمة الموسيقية في تدشين سور أورشليم في عهد عزرا 11) كاهن آخر شارك في الخدمة الموسيقية في تدشين السور من أورشليم في عهد عزرا 12) والد صفنيا النبي في عهد صدقيا 13) والد صدقيا النبي الكذاب في زمن إرميا 14) لاوي من الرتبة الثانية عينه داود ليقرع بالمزامير على علموث 15) ابن عدايا وأحد رؤساء المئات في عهد يوآش ملك يهوذا 16) ضابط رفيع في عهد الملك عزيا 17) ابن آحاز ملك يهوذا الذي قتله زكري في غزو يهوذا على يد الملك فقح لإسرائيل 18) والي أورشليم في عهد يوشيا 19) ابن شلوم ولاوي من عالي الراند في عهد يهوياقيم ملك يهوذا 20) جد باروخ وسرايا وكاهن</t>
  </si>
  <si>
    <t>H4641L</t>
  </si>
  <si>
    <t>رجل يعيش في زمن السبي والعودة، مذكور فقط في عز 10: 18 § معسيا = "عمل الرب" 1) من نسل يشوع الذي اتخذ زوجة أجنبية في زمن عزرا 2) كاهن الأبناء لحاريم الذي اتخذ امرأة غريبة في زمن عزرا 3) كاهن من بني فشحور الذي اتخذ امرأة غريبة في زمن عزرا 4) من نسل فحث موآب الذي اتخذ امرأة غريبة في زمان عزرا عزرا 5) والد عزريا 6) الذي وقف عن يمين عزرا عندما قرأ الشريعة للشعب 7) لاوي ساعد عزرا عندما قرأ الشريعة على الشعب 8) أحد رؤساء الشعب الذين وقع النسل على العهد مع نحميا 9) أحد أجداد بنيامين لسلو 10) كاهن شارك في الخدمة الموسيقية عند تدشين سور أورشليم في عهد عزرا 11) كاهن آخر شارك في الخدمة الموسيقية عند تدشين الرب سور أورشليم في عهد عزرا 12) والد صفنيا النبي في عهد صدقيا 13) والد صدقيا النبي الكذاب في زمن إرميا 14) لاوي من الرتبة الثانية عينه داود ليقرع بالمزامير على علموث 15) ابنا لعدايا وهو أحد رؤساء المئات في عهد يوآش ملك يهوذا 16) ضابط رفيع في عهد الملك عزيا 17) ابن آحاز ملك يهوذا الذي قتله زكري في غزو يهوذا على يد الملك فقح إسرائيل 18) والي أورشليم في عهد يوشيا 19) ابن شلوم ولاوي من عالي الراند في عهد يهوياقيم ملك يهوذا 20) جد باروخ وسرايا وكاهن</t>
  </si>
  <si>
    <t>H4641M</t>
  </si>
  <si>
    <t>رجل يعيش في زمن السبي والعودة، مذكور فقط في عز 10: 21 § معسيا = "عمل الرب" 1) من نسل يشوع الذي اتخذ زوجة أجنبية في زمن عزرا 2) كاهن الأبناء لحاريم الذي اتخذ امرأة غريبة في زمن عزرا 3) كاهن من بني فشحور الذي اتخذ امرأة غريبة في زمن عزرا 4) من نسل فحث موآب الذي اتخذ امرأة غريبة في زمان عزرا عزرا 5) والد عزريا 6) الذي وقف عن يمين عزرا عندما قرأ الشريعة للشعب 7) لاوي ساعد عزرا عندما قرأ الشريعة على الشعب 8) أحد رؤساء الشعب الذين وقع النسل على العهد مع نحميا 9) أحد أجداد بنيامين لسلو 10) كاهن شارك في الخدمة الموسيقية عند تدشين سور أورشليم في عهد عزرا 11) كاهن آخر شارك في الخدمة الموسيقية عند تدشين الرب سور أورشليم في عهد عزرا 12) والد صفنيا النبي في عهد صدقيا 13) والد صدقيا النبي الكذاب في زمن إرميا 14) لاوي من الرتبة الثانية عينه داود ليقرع بالمزامير على علموث 15) ابنا لعدايا وهو أحد رؤساء المئات في عهد يوآش ملك يهوذا 16) ضابط رفيع في عهد الملك عزيا 17) ابن آحاز ملك يهوذا الذي قتله زكري في غزو يهوذا على يد الملك فقح إسرائيل 18) والي أورشليم في عهد يوشيا 19) ابن شلوم ولاوي من عالي الراند في عهد يهوياقيم ملك يهوذا 20) جد باروخ وسرايا وكاهن</t>
  </si>
  <si>
    <t>H4641N</t>
  </si>
  <si>
    <t>رجل يعيش في زمن السبي والعودة، مذكور فقط في عز 10: 22 § معسيا = "عمل الرب" 1) من نسل يشوع الذي اتخذ زوجة أجنبية في زمن عزرا 2) كاهن الأبناء لحاريم الذي اتخذ امرأة غريبة في زمن عزرا 3) كاهن من بني فشحور الذي اتخذ امرأة غريبة في زمن عزرا 4) من نسل فحث موآب الذي اتخذ امرأة غريبة في زمان عزرا عزرا 5) والد عزريا 6) الذي وقف عن يمين عزرا عندما قرأ الشريعة للشعب 7) لاوي ساعد عزرا عندما قرأ الشريعة على الشعب 8) أحد رؤساء الشعب الذين وقع النسل على العهد مع نحميا 9) أحد أجداد بنيامين لسلو 10) كاهن شارك في الخدمة الموسيقية عند تدشين سور أورشليم في عهد عزرا 11) كاهن آخر شارك في الخدمة الموسيقية عند تدشين الرب سور أورشليم في عهد عزرا 12) والد صفنيا النبي في عهد صدقيا 13) والد صدقيا النبي الكذاب في زمن إرميا 14) لاوي من الرتبة الثانية عينه داود ليقرع بالمزامير على علموث 15) ابنا لعدايا وهو أحد رؤساء المئات في عهد يوآش ملك يهوذا 16) ضابط رفيع في عهد الملك عزيا 17) ابن آحاز ملك يهوذا الذي قتله زكري في غزو يهوذا على يد الملك فقح إسرائيل 18) والي أورشليم في عهد يوشيا 19) ابن شلوم ولاوي من عالي الراند في عهد يهوياقيم ملك يهوذا 20) جد باروخ وسرايا وكاهن</t>
  </si>
  <si>
    <t>H4641O</t>
  </si>
  <si>
    <t>رجل يعيش في زمن السبي والعودة، مذكور فقط في عز 10: 30 § معسيا = "عمل الرب" 1) من نسل يشوع الذي اتخذ زوجة أجنبية في زمن عزرا 2) كاهن الأبناء لحاريم الذي اتخذ امرأة غريبة في زمن عزرا 3) كاهن من بني فشحور الذي اتخذ امرأة غريبة في زمن عزرا 4) من نسل فحث موآب الذي اتخذ امرأة غريبة في زمان عزرا عزرا 5) والد عزريا 6) الذي وقف عن يمين عزرا عندما قرأ الشريعة للشعب 7) لاوي ساعد عزرا عندما قرأ الشريعة على الشعب 8) أحد رؤساء الشعب الذين وقع النسل على العهد مع نحميا 9) أحد أجداد بنيامين لسلو 10) كاهن شارك في الخدمة الموسيقية عند تدشين سور أورشليم في عهد عزرا 11) كاهن آخر شارك في الخدمة الموسيقية عند تدشين الرب سور أورشليم في عهد عزرا 12) والد صفنيا النبي في عهد صدقيا 13) والد صدقيا النبي الكذاب في زمن إرميا 14) لاوي من الرتبة الثانية عينه داود ليقرع بالمزامير على علموث 15) ابنا لعدايا وهو أحد رؤساء المئات في عهد يوآش ملك يهوذا 16) ضابط رفيع في عهد الملك عزيا 17) ابن آحاز ملك يهوذا الذي قتله زكري في غزو يهوذا على يد الملك فقح إسرائيل 18) والي أورشليم في عهد يوشيا 19) ابن شلوم ولاوي من عالي الراند في عهد يهوياقيم ملك يهوذا 20) جد باروخ وسرايا وكاهن</t>
  </si>
  <si>
    <t>H4641P</t>
  </si>
  <si>
    <t>رجل يعيش في زمن المنفى والعودة، مذكور فقط في نحميا ٣: ٢٣؛ ابن: عنانيا (ح6055)؛ والد: عزريا (H5838W) § معسيا = "عمل الرب" 1) من نسل يشوع الذي اتخذ زوجة أجنبية في زمن عزرا 2) كاهن من أبناء حاريم الذي اتخذ زوجة أجنبية في زمن عزرا لعزرا 3) كاهن من بني فشحور اتخذ امرأة غريبة في زمن عزرا 4) من نسل فحث موآب الذي اتخذ امرأة غريبة في زمن عزرا 5) والد عزريا 6) واحد الذي وقف عن يمين عزرا عندما قرأ الشريعة للشعب 7) لاوي ساعد عزرا في قراءة الشريعة للشعب 8) أحد رؤساء الشعب الذين وقع نسلهم على العهد مع نحميا 9) أحد أجداد بنيامين سلو 10) كاهن شارك في الخدمة الموسيقية في تدشين سور أورشليم في عهد عزرا 11) كاهن آخر شارك في الخدمة الموسيقية في تدشين سور أورشليم في عهد عزرا 12) والد صفنيا نبي في عهد صدقيا 13) والد صدقيا النبي الكذاب في زمن إرميا 14) لاوي من الرتبة الثانية عينه داود ليقرع بالمزامير على علموث 15) ابن عدايا وأحد رؤساء المئات في عهد يوآش ملك يهوذا 16) ضابط رفيع في عهد الملك عزيا 17) ابن آحاز ملك يهوذا الذي قتله زكري في غزو يهوذا على يد فقح ملك إسرائيل 18) والي أورشليم في عهده ليوشيا 19) ابن شلوم ولاوي من أصحاب الراند في عهد يهوياقيم ملك يهوذا 20) جد باروخ وسرايا وكاهن</t>
  </si>
  <si>
    <t>H4641Q</t>
  </si>
  <si>
    <t>رجل يعيش في زمن السبي والعودة، مذكور فقط في نحميا 8: 4 § معسيا = "عمل الرب" 1) من نسل يشوع الذي اتخذ زوجة أجنبية في زمن عزرا 2) كاهن الأبناء لحاريم الذي اتخذ امرأة غريبة في زمن عزرا 3) كاهن من بني فشحور الذي اتخذ امرأة غريبة في زمن عزرا 4) من نسل فحث موآب الذي اتخذ امرأة غريبة في زمان عزرا عزرا 5) والد عزريا 6) الذي وقف عن يمين عزرا عندما قرأ الشريعة للشعب 7) لاوي ساعد عزرا عندما قرأ الشريعة على الشعب 8) أحد رؤساء الشعب الذين وقع النسل على العهد مع نحميا 9) أحد أجداد بنيامين لسلو 10) كاهن شارك في الخدمة الموسيقية عند تدشين سور أورشليم في عهد عزرا 11) كاهن آخر شارك في الخدمة الموسيقية عند تدشين الرب سور أورشليم في عهد عزرا 12) والد صفنيا النبي في عهد صدقيا 13) والد صدقيا النبي الكذاب في زمن إرميا 14) لاوي من الرتبة الثانية عينه داود ليقرع بالمزامير على علموث 15) ابنا لعدايا وهو أحد رؤساء المئات في عهد يوآش ملك يهوذا 16) ضابط رفيع في عهد الملك عزيا 17) ابن آحاز ملك يهوذا الذي قتله زكري في غزو يهوذا على يد الملك فقح إسرائيل 18) والي أورشليم في عهد يوشيا 19) ابن شلوم ولاوي من عالي الراند في عهد يهوياقيم ملك يهوذا 20) جد باروخ وسرايا وكاهن</t>
  </si>
  <si>
    <t>H4641R</t>
  </si>
  <si>
    <t>رجل يعيش في زمن السبي والعودة، مذكور فقط في نحميا ٨: ٧ § معسيا = "عمل الرب" ١) من نسل يشوع الذي اتخذ زوجة أجنبية في زمن عزرا ٢) كاهن الأبناء لحاريم الذي اتخذ امرأة غريبة في زمن عزرا 3) كاهن من بني فشحور الذي اتخذ امرأة غريبة في زمن عزرا 4) من نسل فحث موآب الذي اتخذ امرأة غريبة في زمان عزرا عزرا 5) والد عزريا 6) الذي وقف عن يمين عزرا عندما قرأ الشريعة للشعب 7) لاوي ساعد عزرا عندما قرأ الشريعة على الشعب 8) أحد رؤساء الشعب الذين وقع النسل على العهد مع نحميا 9) أحد أجداد بنيامين لسلو 10) كاهن شارك في الخدمة الموسيقية عند تدشين سور أورشليم في عهد عزرا 11) كاهن آخر شارك في الخدمة الموسيقية عند تدشين الرب سور أورشليم في عهد عزرا 12) والد صفنيا النبي في عهد صدقيا 13) والد صدقيا النبي الكذاب في زمن إرميا 14) لاوي من الرتبة الثانية عينه داود ليقرع بالمزامير على علموث 15) ابنا لعدايا وهو أحد رؤساء المئات في عهد يوآش ملك يهوذا 16) ضابط رفيع في عهد الملك عزيا 17) ابن آحاز ملك يهوذا الذي قتله زكري في غزو يهوذا على يد الملك فقح إسرائيل 18) والي أورشليم في عهد يوشيا 19) ابن شلوم ولاوي من عالي الراند في عهد يهوياقيم ملك يهوذا 20) جد باروخ وسرايا وكاهن</t>
  </si>
  <si>
    <t>H4641S</t>
  </si>
  <si>
    <t>رجل يعيش في زمن السبي والعودة، مذكور فقط في نحميا ١٠: ٢٥ § معسيا = "عمل الرب" ١) من نسل يشوع الذي اتخذ زوجة أجنبية في زمن عزرا ٢) كاهن الأبناء لحاريم الذي اتخذ امرأة غريبة في زمن عزرا 3) كاهن من بني فشحور الذي اتخذ امرأة غريبة في زمن عزرا 4) من نسل فحث موآب الذي اتخذ امرأة غريبة في زمان عزرا عزرا 5) والد عزريا 6) الذي وقف عن يمين عزرا عندما قرأ الشريعة للشعب 7) لاوي ساعد عزرا عندما قرأ الشريعة على الشعب 8) أحد رؤساء الشعب الذين وقع النسل على العهد مع نحميا 9) أحد أجداد بنيامين لسلو 10) كاهن شارك في الخدمة الموسيقية عند تدشين سور أورشليم في عهد عزرا 11) كاهن آخر شارك في الخدمة الموسيقية عند تدشين الرب سور أورشليم في عهد عزرا 12) والد صفنيا النبي في عهد صدقيا 13) والد صدقيا النبي الكذاب في زمن إرميا 14) لاوي من الرتبة الثانية عينه داود ليقرع بالمزامير على علموث 15) ابنا لعدايا وهو أحد رؤساء المئات في عهد يوآش ملك يهوذا 16) ضابط رفيع في عهد الملك عزيا 17) ابن آحاز ملك يهوذا الذي قتله زكري في غزو يهوذا على يد الملك فقح إسرائيل 18) والي أورشليم في عهد يوشيا 19) ابن شلوم ولاوي من عالي الراند في عهد يهوياقيم ملك يهوذا 20) جد باروخ وسرايا وكاهن</t>
  </si>
  <si>
    <t>H4641T</t>
  </si>
  <si>
    <t>رجل يعيش في زمن السبي والعودة، مذكور فقط في نحميا ١١:٥؛ ابن: باروخ (H1263I) § معسيا = "عمل يهوه" 1) من نسل يشوع الذي اتخذ زوجة أجنبية في زمن عزرا 2) كاهن من أبناء حاريم الذي اتخذ زوجة أجنبية في زمن عزرا لعزرا 3) كاهن من بني فشحور اتخذ امرأة غريبة في زمن عزرا 4) من نسل فحث موآب الذي اتخذ امرأة غريبة في زمن عزرا 5) والد عزريا 6) واحد الذي وقف عن يمين عزرا عندما قرأ الشريعة للشعب 7) لاوي ساعد عزرا في قراءة الشريعة للشعب 8) أحد رؤساء الشعب الذين وقع نسلهم على العهد مع نحميا 9) أحد أجداد بنيامين سلو 10) كاهن شارك في الخدمة الموسيقية في تدشين سور أورشليم في عهد عزرا 11) كاهن آخر شارك في الخدمة الموسيقية في تدشين سور أورشليم في عهد عزرا 12) والد صفنيا نبي في عهد صدقيا 13) والد صدقيا النبي الكذاب في زمن إرميا 14) لاوي من الرتبة الثانية عينه داود ليقرع بالمزامير على علموث 15) ابن عدايا وأحد رؤساء المئات في عهد يوآش ملك يهوذا 16) ضابط رفيع في عهد الملك عزيا 17) ابن آحاز ملك يهوذا الذي قتله زكري في غزو يهوذا على يد فقح ملك إسرائيل 18) والي أورشليم في عهده ليوشيا 19) ابن شلوم ولاوي من أصحاب الراند في عهد يهوياقيم ملك يهوذا 20) جد باروخ وسرايا وكاهن</t>
  </si>
  <si>
    <t>H4641U</t>
  </si>
  <si>
    <t>رجل عاش في زمن السبي والعودة، مذكور فقط في نحميا ١١:٧؛ ابن: إثيل (H0384)؛ والد: قولايا (ح6964) § معسيا = "عمل الرب" 1) من نسل يشوع الذي اتخذ زوجة أجنبية في زمن عزرا 2) كاهن من أبناء حاريم الذي اتخذ زوجة أجنبية في زمن عزرا لعزرا 3) كاهن من بني فشحور اتخذ امرأة غريبة في زمن عزرا 4) من نسل فحث موآب الذي اتخذ امرأة غريبة في زمن عزرا 5) والد عزريا 6) واحد الذي وقف عن يمين عزرا عندما قرأ الشريعة للشعب 7) لاوي ساعد عزرا في قراءة الشريعة للشعب 8) أحد رؤساء الشعب الذين وقع نسلهم على العهد مع نحميا 9) أحد أجداد بنيامين سلو 10) كاهن شارك في الخدمة الموسيقية في تدشين سور أورشليم في عهد عزرا 11) كاهن آخر شارك في الخدمة الموسيقية في تدشين سور أورشليم في عهد عزرا 12) والد صفنيا نبي في عهد صدقيا 13) والد صدقيا النبي الكذاب في زمن إرميا 14) لاوي من الرتبة الثانية عينه داود ليقرع بالمزامير على علموث 15) ابن عدايا وأحد رؤساء المئات في عهد يوآش ملك يهوذا 16) ضابط رفيع في عهد الملك عزيا 17) ابن آحاز ملك يهوذا الذي قتله زكري في غزو يهوذا على يد فقح ملك إسرائيل 18) والي أورشليم في عهده ليوشيا 19) ابن شلوم ولاوي من أصحاب الراند في عهد يهوياقيم ملك يهوذا 20) جد باروخ وسرايا وكاهن</t>
  </si>
  <si>
    <t>H4641V</t>
  </si>
  <si>
    <t>رجل يعيش في زمن السبي والعودة، مذكور فقط في نحميا 12: 41 § معسيا = "عمل الرب" 1) من نسل يشوع الذي اتخذ زوجة أجنبية في زمن عزرا 2) كاهن الأبناء لحاريم الذي اتخذ امرأة غريبة في زمن عزرا 3) كاهن من بني فشحور الذي اتخذ امرأة غريبة في زمن عزرا 4) من نسل فحث موآب الذي اتخذ امرأة غريبة في زمان عزرا عزرا 5) والد عزريا 6) الذي وقف عن يمين عزرا عندما قرأ الشريعة للشعب 7) لاوي ساعد عزرا عندما قرأ الشريعة على الشعب 8) أحد رؤساء الشعب الذين وقع النسل على العهد مع نحميا 9) أحد أجداد بنيامين لسلو 10) كاهن شارك في الخدمة الموسيقية عند تدشين سور أورشليم في عهد عزرا 11) كاهن آخر شارك في الخدمة الموسيقية عند تدشين الرب سور أورشليم في عهد عزرا 12) والد صفنيا النبي في عهد صدقيا 13) والد صدقيا النبي الكذاب في زمن إرميا 14) لاوي من الرتبة الثانية عينه داود ليقرع بالمزامير على علموث 15) ابنا لعدايا وهو أحد رؤساء المئات في عهد يوآش ملك يهوذا 16) ضابط رفيع في عهد الملك عزيا 17) ابن آحاز ملك يهوذا الذي قتله زكري في غزو يهوذا على يد الملك فقح إسرائيل 18) والي أورشليم في عهد يوشيا 19) ابن شلوم ولاوي من عالي الراند في عهد يهوياقيم ملك يهوذا 20) جد باروخ وسرايا وكاهن</t>
  </si>
  <si>
    <t>H4641W</t>
  </si>
  <si>
    <t>رجل يعيش في زمن السبي والعودة، مذكور فقط في نحميا 12: 42 § معسيا = "عمل الرب" 1) من نسل يشوع الذي اتخذ زوجة أجنبية في زمن عزرا 2) كاهن الأبناء لحاريم الذي اتخذ امرأة غريبة في زمن عزرا 3) كاهن من بني فشحور الذي اتخذ امرأة غريبة في زمن عزرا 4) من نسل فحث موآب الذي اتخذ امرأة غريبة في زمان عزرا عزرا 5) والد عزريا 6) الذي وقف عن يمين عزرا عندما قرأ الشريعة للشعب 7) لاوي ساعد عزرا عندما قرأ الشريعة على الشعب 8) أحد رؤساء الشعب الذين وقع النسل على العهد مع نحميا 9) أحد أجداد بنيامين لسلو 10) كاهن شارك في الخدمة الموسيقية عند تدشين سور أورشليم في عهد عزرا 11) كاهن آخر شارك في الخدمة الموسيقية عند تدشين الرب سور أورشليم في عهد عزرا 12) والد صفنيا النبي في عهد صدقيا 13) والد صدقيا النبي الكذاب في زمن إرميا 14) لاوي من الرتبة الثانية عينه داود ليقرع بالمزامير على علموث 15) ابنا لعدايا وهو أحد رؤساء المئات في عهد يوآش ملك يهوذا 16) ضابط رفيع في عهد الملك عزيا 17) ابن آحاز ملك يهوذا الذي قتله زكري في غزو يهوذا على يد الملك فقح إسرائيل 18) والي أورشليم في عهد يوشيا 19) ابن شلوم ولاوي من عالي الراند في عهد يهوياقيم ملك يهوذا 20) جد باروخ وسرايا وكاهن</t>
  </si>
  <si>
    <t>H4641X</t>
  </si>
  <si>
    <t>رجل يعيش في زمن الملكية المنقسمة، ورد ذكره لأول مرة في إرميا ٢١: ١؛ والد: صفنيا (ح6846) § معسيا = "عمل الرب" 1) من نسل يشوع الذي اتخذ زوجة أجنبية في زمن عزرا 2) كاهن من أبناء حاريم الذي اتخذ زوجة أجنبية في زمن عزرا لعزرا 3) كاهن من بني فشحور اتخذ امرأة غريبة في زمن عزرا 4) من نسل فحث موآب الذي اتخذ امرأة غريبة في زمن عزرا 5) والد عزريا 6) واحد الذي وقف عن يمين عزرا عندما قرأ الشريعة للشعب 7) لاوي ساعد عزرا في قراءة الشريعة للشعب 8) أحد رؤساء الشعب الذين وقع نسلهم على العهد مع نحميا 9) أحد أجداد بنيامين سلو 10) كاهن شارك في الخدمة الموسيقية في تدشين سور أورشليم في عهد عزرا 11) كاهن آخر شارك في الخدمة الموسيقية في تدشين سور أورشليم في عهد عزرا 12) والد صفنيا نبي في عهد صدقيا 13) والد صدقيا النبي الكذاب في زمن إرميا 14) لاوي من الرتبة الثانية عينه داود ليقرع بالمزامير على علموث 15) ابن عدايا وأحد رؤساء المئات في عهد يوآش ملك يهوذا 16) ضابط رفيع في عهد الملك عزيا 17) ابن آحاز ملك يهوذا الذي قتله زكري في غزو يهوذا على يد فقح ملك إسرائيل 18) والي أورشليم في عهده ليوشيا 19) ابن شلوم ولاوي من أصحاب الراند في عهد يهوياقيم ملك يهوذا 20) جد باروخ وسرايا وكاهن</t>
  </si>
  <si>
    <t>H4641Y</t>
  </si>
  <si>
    <t>رجل يعيش في زمن الملكية المنقسمة، ورد ذكره فقط في إرميا ٢٩: ٢١؛ والد: صدقيا (H6667K) § معسيا = "عمل الرب" 1) من نسل يشوع الذي اتخذ زوجة أجنبية في زمن عزرا 2) كاهن من أبناء حاريم الذي اتخذ زوجة أجنبية في زمن عزرا لعزرا 3) كاهن من بني فشحور اتخذ امرأة غريبة في زمن عزرا 4) من نسل فحث موآب الذي اتخذ امرأة غريبة في زمن عزرا 5) والد عزريا 6) واحد الذي وقف عن يمين عزرا عندما قرأ الشريعة للشعب 7) لاوي ساعد عزرا في قراءة الشريعة للشعب 8) أحد رؤساء الشعب الذين وقع نسلهم على العهد مع نحميا 9) أحد أجداد بنيامين سلو 10) كاهن شارك في الخدمة الموسيقية في تدشين سور أورشليم في عهد عزرا 11) كاهن آخر شارك في الخدمة الموسيقية في تدشين سور أورشليم في عهد عزرا 12) والد صفنيا نبي في عهد صدقيا 13) والد صدقيا النبي الكذاب في زمن إرميا 14) لاوي من الرتبة الثانية عينه داود ليقرع بالمزامير على علموث 15) ابن عدايا وأحد رؤساء المئات في عهد يوآش ملك يهوذا 16) ضابط رفيع في عهد الملك عزيا 17) ابن آحاز ملك يهوذا الذي قتله زكري في غزو يهوذا على يد فقح ملك إسرائيل 18) والي أورشليم في عهده ليوشيا 19) ابن شلوم ولاوي من أصحاب الراند في عهد يهوياقيم ملك يهوذا 20) جد باروخ وسرايا وكاهن</t>
  </si>
  <si>
    <t>H4641Z</t>
  </si>
  <si>
    <t>رجل يعيش في زمن الملكية المنقسمة، مذكور فقط في إرميا 35: 4؛ ابن: شلوم (H7967S) § معسيا = "عمل الرب" 1) من نسل يشوع الذي اتخذ زوجة أجنبية في زمن عزرا 2) كاهن من أبناء حاريم الذي اتخذ زوجة أجنبية في زمن عزرا لعزرا 3) كاهن من بني فشحور اتخذ امرأة غريبة في زمن عزرا 4) من نسل فحث موآب الذي اتخذ امرأة غريبة في زمن عزرا 5) والد عزريا 6) واحد الذي وقف عن يمين عزرا عندما قرأ الشريعة للشعب 7) لاوي ساعد عزرا في قراءة الشريعة للشعب 8) أحد رؤساء الشعب الذين وقع نسلهم على العهد مع نحميا 9) أحد أجداد بنيامين سلو 10) كاهن شارك في الخدمة الموسيقية في تدشين سور أورشليم في عهد عزرا 11) كاهن آخر شارك في الخدمة الموسيقية في تدشين سور أورشليم في عهد عزرا 12) والد صفنيا نبي في عهد صدقيا 13) والد صدقيا النبي الكذاب في زمن إرميا 14) لاوي من الرتبة الثانية عينه داود ليقرع بالمزامير على علموث 15) ابن عدايا وأحد رؤساء المئات في عهد يوآش ملك يهوذا 16) ضابط رفيع في عهد الملك عزيا 17) ابن آحاز ملك يهوذا الذي قتله زكري في غزو يهوذا على يد فقح ملك إسرائيل 18) والي أورشليم في عهده ليوشيا 19) ابن شلوم ولاوي من أصحاب الراند في عهد يهوياقيم ملك يهوذا 20) جد باروخ وسرايا وكاهن</t>
  </si>
  <si>
    <t>H4642</t>
  </si>
  <si>
    <t> سمية</t>
  </si>
  <si>
    <t> فعل ابتزاز، ابتزاز</t>
  </si>
  <si>
    <t> H4643</t>
  </si>
  <si>
    <t> شهر</t>
  </si>
  <si>
    <t> العشور</t>
  </si>
  <si>
    <t> 1) العُشر ، الجزء العاشر 1 أ) الجزء العاشر 1 ب) العُشر ، دفع الجزء العاشر</t>
  </si>
  <si>
    <t> H4644</t>
  </si>
  <si>
    <t> م</t>
  </si>
  <si>
    <t> ممفيس</t>
  </si>
  <si>
    <t xml:space="preserve"> ممفيس = "ملاذ الخير" عاصمة مصر السفلى تقع على الضفة الغربية لنهر النيل على بعد حوالي 9 أميال (15 كم) جنوب القاهرة</t>
  </si>
  <si>
    <t> H4645</t>
  </si>
  <si>
    <t> م</t>
  </si>
  <si>
    <t> هدف</t>
  </si>
  <si>
    <t> ضرب الشيء، علامة، الهدف، موضوع الاعتداء</t>
  </si>
  <si>
    <t> H4646</t>
  </si>
  <si>
    <t> م</t>
  </si>
  <si>
    <t> زفير</t>
  </si>
  <si>
    <t> الزفير، انتهاء الصلاحية، الزفير (الحياة)</t>
  </si>
  <si>
    <t> H4647</t>
  </si>
  <si>
    <t> م</t>
  </si>
  <si>
    <t> أدناه</t>
  </si>
  <si>
    <t> منفاخ</t>
  </si>
  <si>
    <t> H4648G</t>
  </si>
  <si>
    <t> מְפִיבֹשֶׁת</t>
  </si>
  <si>
    <t> مفيبوشث</t>
  </si>
  <si>
    <t>رجل من سبط بنيامين يعيش في زمن الملكية المتحدة، ذُكر لأول مرة في 2 صم 4: 4؛ ابن: يوناثان (ح3083هـ)؛ والد: ميخا (H4318H)؛ ويُدعى أيضًا مريب بعل في ١ اخ ٨:٣٤؛ 9.40؛ § مفيبوشث = "إبادة المعبود" 1) حفيد شاول وابن رصفة ابنة أية، سرية شاول؛ كان هو وأخوه أرموني من بين الضحايا السبعة الذين أسلمهم داود للجبعونيين لتجنب المجاعة 2) ابن يوناثان وحفيد شاول 2أ) أيضًا "مريب بعل"</t>
  </si>
  <si>
    <t> H4648H</t>
  </si>
  <si>
    <t>رجل من سبط بنيامين يعيش في زمن الملكية المتحدة، لم يُذكر إلا في ٢ صم ٢١: ٨؛ ابن: شاول (ح7586ج) ورصفة (ح7532)؛ شقيق: أرموني (H0764)؛ الأخ غير الشقيق لـ: يوناثان (هـ3083هـ)، أبيناداب (ه0041هـ)، ملكي شوع (ه4444)، ميراب (ه4764)، ميكال (ه4324) وإيش-بوشث (ه0378) § مفيبوشث = "إبادة المعبود" 1) حفيد شاول وابن رصفة بنت أية سرية شاول. كان هو وأخوه أرموني من بين الضحايا السبعة الذين أسلمهم داود للجبعونيين لتجنب المجاعة 2) ابن يوناثان وحفيد شاول 2أ) أيضًا "مريب بعل"</t>
  </si>
  <si>
    <t> ح4649</t>
  </si>
  <si>
    <t> م</t>
  </si>
  <si>
    <t> موبيم</t>
  </si>
  <si>
    <t xml:space="preserve">رجل من سبط بنيامين يعيش في زمن مصر والبرية، ورد ذكره لأول مرة في تك 46: 21؛ ابن: بنيامين (ح1144)؛ شقيق: بالع (ه 1106 أ)، باكر (ه 1071)، أشبيل (ه 788)، جيرا (ه 1617)، نعمان (ه 5283)، إحي ( ه 0278)، روش ( ه 7220)، حفيم ( ه 2650 ه)، أرد ( ه 714)، أحيرام ( ه ). H0297) وجيدائيل (H3043)؛ ويُدعى أيضًا شفوفام (طبعة الملك جيمس، NIV: Shupham) في عدد 26:39؛ وشفوفان في 1 اخ 8: 5؛ § مپيم = "الثعبان" 1) بنياميني وأحد أحفاد راحيل الـ 14 الذين ينتمون إلى المستعمرة الأصلية لأبناء يعقوب في مصر 1 أ) أيضًا "شوبام"</t>
  </si>
  <si>
    <t> H4650</t>
  </si>
  <si>
    <t> م</t>
  </si>
  <si>
    <t> نادي الحرب</t>
  </si>
  <si>
    <t> نثر نادي الحرب</t>
  </si>
  <si>
    <t> H4651</t>
  </si>
  <si>
    <t> م</t>
  </si>
  <si>
    <t> 1) رفض ، تعليق الأجزاء 1 أ) السقوط ، رفض 1 ب) الأجزاء المعلقة (التمساح)</t>
  </si>
  <si>
    <t> H4652</t>
  </si>
  <si>
    <t> מִפְלָאָה</t>
  </si>
  <si>
    <t> عمل عجيب</t>
  </si>
  <si>
    <t> H4653</t>
  </si>
  <si>
    <t> سمية</t>
  </si>
  <si>
    <t> قسم (الكهنة للخدمة)</t>
  </si>
  <si>
    <t> H4654A</t>
  </si>
  <si>
    <t> شكرا</t>
  </si>
  <si>
    <t>خراب تهجئة أخرى لـ ma.pe.lah ( mah4654B "خراب"</t>
  </si>
  <si>
    <t> H4654B</t>
  </si>
  <si>
    <t> شكرا</t>
  </si>
  <si>
    <t> الخراب تعني أيضًا: Map.pa.lah ( mah - "خراب" H4654A)</t>
  </si>
  <si>
    <t> H4655</t>
  </si>
  <si>
    <t> مدينة</t>
  </si>
  <si>
    <t> يهرب</t>
  </si>
  <si>
    <t> الهروب، مكان الهروب</t>
  </si>
  <si>
    <t> H4656</t>
  </si>
  <si>
    <t> تم التحديث</t>
  </si>
  <si>
    <t> شيء فظيع، شيء فظيع</t>
  </si>
  <si>
    <t> H4657</t>
  </si>
  <si>
    <t> جديد</t>
  </si>
  <si>
    <t> تأرجح</t>
  </si>
  <si>
    <t> يتمايل، يتوازن، يتوازن</t>
  </si>
  <si>
    <t> H4658</t>
  </si>
  <si>
    <t> تحديث</t>
  </si>
  <si>
    <t> الذبيحة</t>
  </si>
  <si>
    <t> 1) الذبيحة ، الخراب ، الإطاحة 1 أ) الذبيحة 1 ب) الخراب ، الإطاحة</t>
  </si>
  <si>
    <t> H4659A</t>
  </si>
  <si>
    <t> شكرا جزيلا</t>
  </si>
  <si>
    <t> عمل، صنع الشيء</t>
  </si>
  <si>
    <t> H4659B</t>
  </si>
  <si>
    <t> تم التحديث</t>
  </si>
  <si>
    <t> H4660</t>
  </si>
  <si>
    <t> هذا صحيح</t>
  </si>
  <si>
    <t> تحطم</t>
  </si>
  <si>
    <t> تحطيم (نوع السلاح)</t>
  </si>
  <si>
    <t> H4661</t>
  </si>
  <si>
    <t> هذا صحيح</t>
  </si>
  <si>
    <t> نادي الحرب، النادي، فأس المعركة، المطرقة</t>
  </si>
  <si>
    <t> H4662G</t>
  </si>
  <si>
    <t> جيد</t>
  </si>
  <si>
    <t> موستر (بوابة)</t>
  </si>
  <si>
    <t> هذا الاسم يعني الحشد، المكان المعين ويسمى أيضًا: miph.qad ( mah.qad "Muster( Gate)" H4663)</t>
  </si>
  <si>
    <t> H4662H</t>
  </si>
  <si>
    <t>1) الحشد، التعيين، المكان المعين 1أ) الحشد (الأشخاص) 1ب) التعيين 1ج) المكان المعين 2) رقم (TWOT)</t>
  </si>
  <si>
    <t> H4663</t>
  </si>
  <si>
    <t xml:space="preserve"> ميفكاد = "أمر" أحد أبواب القدس، اسم آخر لـ miph.qad ( mahkad "Muster( Gate)" H4662G)</t>
  </si>
  <si>
    <t> H4664</t>
  </si>
  <si>
    <t> مرو</t>
  </si>
  <si>
    <t> هبوط</t>
  </si>
  <si>
    <t> موضع الهبوط</t>
  </si>
  <si>
    <t> H4665</t>
  </si>
  <si>
    <t> المجلة</t>
  </si>
  <si>
    <t> H4666</t>
  </si>
  <si>
    <t> مرو</t>
  </si>
  <si>
    <t> ينتشر</t>
  </si>
  <si>
    <t> انتشر الشيء انتشر</t>
  </si>
  <si>
    <t> H4667</t>
  </si>
  <si>
    <t> سمية</t>
  </si>
  <si>
    <t> خاصرة</t>
  </si>
  <si>
    <t> الورك والأرداف ومنطقة يخطو من الجسم</t>
  </si>
  <si>
    <t> ح4668</t>
  </si>
  <si>
    <t> م</t>
  </si>
  <si>
    <t> المفتاح، أداة الفتح</t>
  </si>
  <si>
    <t> ح4669</t>
  </si>
  <si>
    <t> م</t>
  </si>
  <si>
    <t> الافتتاح، الكلام</t>
  </si>
  <si>
    <t> H4670</t>
  </si>
  <si>
    <t> م</t>
  </si>
  <si>
    <t> عتبة</t>
  </si>
  <si>
    <t> H4671</t>
  </si>
  <si>
    <t> م</t>
  </si>
  <si>
    <t> 1) قشر 1 أ) دائمًا مدفوعًا بالرياح</t>
  </si>
  <si>
    <t> H4672</t>
  </si>
  <si>
    <t> ما</t>
  </si>
  <si>
    <t>1) للعثور على 1a) (Qal) 1a1) للوصول إلى 1a1) للعثور على (الشيء المطلوب) وتأمينه والحصول عليه والحصول على (الشيء المنشود) 1a1b) للعثور على (ما فقد) 1a1c) لمقابلته ، واجه 1a1d) للعثور على ( a شرط) 1a1e) للتعلم ، ابتكر 1a2) لمعرفة 1a2a) لاكتشاف 1a2b) لاكتشاف 1a2c) لتخمين 1a3) ليأتي ، ضوء على 1a3a) ليحدث ، يجتمع ، يسقط مع 1a3b) لتضرب 1a3c) حتى 1b) (Niphal) 1b1) يتم العثور عليها 1b1a) يجب مواجهتها ، يتم تسليط الضوء عليها ، يتم اكتشافها 1b1b) لتظهر ، يتم التعرف عليها 1b1c) يتم اكتشافها ، يتم اكتشافها 1b1d) يتم الحصول عليها ، يتم تأمينها 1b2 ) يمكن العثور عليها 1b2a) في 1b2b) في حيازة 1b2c) موجودة في (مكان) ، تصادف أن تكون 1b2d) متبقية (بعد الحرب) 1b2e) لتكون موجودة 1b2f) لإثبات أن 1b2g) كافٍ ، يكفي 1c) (Hiphil) 1c1) لإيجاد ، تحقيق 1c2) لإحداث الضوء ، يأتي ، يأتي 1c3) للتسبب في مواجهة 1c4) لتقديم (عرض )</t>
  </si>
  <si>
    <t> ح4673</t>
  </si>
  <si>
    <t> ل</t>
  </si>
  <si>
    <t> محطة</t>
  </si>
  <si>
    <t>1) محطة، حامية، مكان الوقوف 1أ) مكان الوقوف (من القدمين) 1ب) محطة، مكتب، موقع 1ج) حامية، موقع، مخفر استيطاني</t>
  </si>
  <si>
    <t> H4674</t>
  </si>
  <si>
    <t> ل</t>
  </si>
  <si>
    <t> ترسيخ</t>
  </si>
  <si>
    <t> ترسيخ، عمل الحصار، الحاجز، البريد</t>
  </si>
  <si>
    <t> ح4675</t>
  </si>
  <si>
    <t> מִצָּבָה</t>
  </si>
  <si>
    <t> حارس، ساعة، جيش</t>
  </si>
  <si>
    <t> H4676</t>
  </si>
  <si>
    <t> מַצֵּבָה</t>
  </si>
  <si>
    <t> 1) عمود، مصطبة، جذع 1أ) عمود 1أ1) نصب تذكاري، نصب تذكاري شخصي 1أ2) مع مذبح 1ب)(حوف) جذع، جذع (شجرة)</t>
  </si>
  <si>
    <t> ح4677</t>
  </si>
  <si>
    <t> מְצֹבָיָה</t>
  </si>
  <si>
    <t> ميزوبايت</t>
  </si>
  <si>
    <t xml:space="preserve"> شخص ينحدر من ميزوبا (؟)، مذكور فقط في 1 اخ 11: 47 § Mesobaite = "مقام ياه" 1) من يعسيئيل، أحد محاربي داود الأقوياء 1أ) صيغة غير مناسبة للصفة.</t>
  </si>
  <si>
    <t> ح4678</t>
  </si>
  <si>
    <t> المجال</t>
  </si>
  <si>
    <t> 1) عمود ، مصطبة ، جذع 1 أ) عمود 1 أ 1) كنصب تذكاري شخصي 1 أ 2) مع مذبح 1 ب) مخزون (هوف) ، جذع (من شجرة)</t>
  </si>
  <si>
    <t> H4679</t>
  </si>
  <si>
    <t> م</t>
  </si>
  <si>
    <t> 1) حصن ، معقل ، ثبات 1 أ) جبل ثبات 1 ب) معقل</t>
  </si>
  <si>
    <t> H4680</t>
  </si>
  <si>
    <t> سمية</t>
  </si>
  <si>
    <t> لاستنزاف</t>
  </si>
  <si>
    <t>1) للتصريف ، استنزاف 1a) (Qal) للتصريف ، استنزاف 1b) (Niphal) ليتم تصريفه</t>
  </si>
  <si>
    <t> H4681</t>
  </si>
  <si>
    <t> سمية</t>
  </si>
  <si>
    <t> موزة</t>
  </si>
  <si>
    <t xml:space="preserve"> § موزة = "ينبوع" إحدى مدن بنيامين</t>
  </si>
  <si>
    <t> H4682</t>
  </si>
  <si>
    <t> سمية</t>
  </si>
  <si>
    <t> خبز غير مخمر</t>
  </si>
  <si>
    <t> فطير (خبز، كعكة)، بدون خمير.</t>
  </si>
  <si>
    <t> H4683</t>
  </si>
  <si>
    <t> H4684</t>
  </si>
  <si>
    <t> النسخة</t>
  </si>
  <si>
    <t> H4685A</t>
  </si>
  <si>
    <t> م</t>
  </si>
  <si>
    <t> أعمال الحصار، حصن</t>
  </si>
  <si>
    <t> H4685B</t>
  </si>
  <si>
    <t> أداة صيد، شبكة وتعني أيضًا: me.tso.dah ( mah "net" H4685C)</t>
  </si>
  <si>
    <t> H4685C</t>
  </si>
  <si>
    <t> מְצוֹדָה</t>
  </si>
  <si>
    <t> net تهجئة أخرى لـ ma.tsod (matsod "net" H4685B)</t>
  </si>
  <si>
    <t> H4685D</t>
  </si>
  <si>
    <t> ثبات، معقل</t>
  </si>
  <si>
    <t> H4686A</t>
  </si>
  <si>
    <t> מְצוּדָה</t>
  </si>
  <si>
    <t> 1) فريسة الشبكة ، الفريسة ، الشبكة 1 أ) الفريسة الصافية 1 ب)</t>
  </si>
  <si>
    <t> H4686B</t>
  </si>
  <si>
    <t> H4687</t>
  </si>
  <si>
    <t> מִצְוָה</t>
  </si>
  <si>
    <t> 1) الوصية 1 أ) الوصية (للرجل) 1 ب) الوصية (من الله) 1 ج) الوصية (رمز الحكمة)</t>
  </si>
  <si>
    <t> H4688</t>
  </si>
  <si>
    <t> מְצוֹלָה</t>
  </si>
  <si>
    <t> العمق، العمق، البحر العميق</t>
  </si>
  <si>
    <t> H4689</t>
  </si>
  <si>
    <t> م</t>
  </si>
  <si>
    <t>الضيق، المضايق، الضيق، التوتر، الكرب</t>
  </si>
  <si>
    <t> H4690</t>
  </si>
  <si>
    <t> م</t>
  </si>
  <si>
    <t> الدعم المنصهر، عمود، عمود</t>
  </si>
  <si>
    <t> H4691</t>
  </si>
  <si>
    <t> מְצוּקָה</t>
  </si>
  <si>
    <t> الضيق، الضيق، المضايق، التوتر</t>
  </si>
  <si>
    <t> H4692</t>
  </si>
  <si>
    <t> מָצוֹר</t>
  </si>
  <si>
    <t> حصار</t>
  </si>
  <si>
    <t> 1) الحصار ، الحصار ، التحصين ، أعمال الحصار 1 أ) الحصار 1 ب) الإغلاق ، أعمال الحصار ، الأسوار</t>
  </si>
  <si>
    <t> H4693</t>
  </si>
  <si>
    <t> ماتسور، اسم لمصر، تهجئة أخرى لـ mits.ra.yim ( حمص، "مصر" H4714G) هذا الاسم يعني الحصار، التخندق</t>
  </si>
  <si>
    <t> H4694</t>
  </si>
  <si>
    <t> التكنولوجيا</t>
  </si>
  <si>
    <t> 1) أعمال الحصار ، الحصن ، الأسوار 1 أ) أعمال الحصار 1 ب) الأسوار</t>
  </si>
  <si>
    <t> H4695</t>
  </si>
  <si>
    <t> الحقيقة</t>
  </si>
  <si>
    <t> H4696</t>
  </si>
  <si>
    <t> جديد</t>
  </si>
  <si>
    <t> الحاجب والجبهة</t>
  </si>
  <si>
    <t> H4697</t>
  </si>
  <si>
    <t> تحديث</t>
  </si>
  <si>
    <t> حزن</t>
  </si>
  <si>
    <t> جريف (ق) ، درع الساق</t>
  </si>
  <si>
    <t> H4698</t>
  </si>
  <si>
    <t> خدمة</t>
  </si>
  <si>
    <t> جرس</t>
  </si>
  <si>
    <t> H4699</t>
  </si>
  <si>
    <t> اللعبة</t>
  </si>
  <si>
    <t> 1) واد ، حوض ، أجوف 1 أ) على ما يبدو مكان بالقرب من القدس</t>
  </si>
  <si>
    <t> H4700</t>
  </si>
  <si>
    <t> طالع</t>
  </si>
  <si>
    <t> الصناج عازفها</t>
  </si>
  <si>
    <t> H4701</t>
  </si>
  <si>
    <t> تحديث</t>
  </si>
  <si>
    <t>عمامة (رئيس الكهنة)</t>
  </si>
  <si>
    <t> H4702</t>
  </si>
  <si>
    <t> جديد</t>
  </si>
  <si>
    <t> H4703</t>
  </si>
  <si>
    <t> تحديث</t>
  </si>
  <si>
    <t> H4704</t>
  </si>
  <si>
    <t> حداثة</t>
  </si>
  <si>
    <t> قليلا، تافهة، شيء صغير</t>
  </si>
  <si>
    <t> H4705</t>
  </si>
  <si>
    <t> التاريخ</t>
  </si>
  <si>
    <t> 1) شيء صغير 1 أ) شيء صغير 1 ب) فترة قصيرة (من الوقت)</t>
  </si>
  <si>
    <t> H4706</t>
  </si>
  <si>
    <t> (جبل) المزار</t>
  </si>
  <si>
    <t xml:space="preserve"> § المزار = جبل "صغير" على ما يبدو في الجزء الشمالي من شرق الأردن بالقرب من جبل الشيخ</t>
  </si>
  <si>
    <t> H4707</t>
  </si>
  <si>
    <t> أخبار</t>
  </si>
  <si>
    <t> انتبه</t>
  </si>
  <si>
    <t> برج المراقبة، نقطة المراقبة</t>
  </si>
  <si>
    <t> H4708G</t>
  </si>
  <si>
    <t> المصفاة</t>
  </si>
  <si>
    <t xml:space="preserve"> § المصفاة = "برج المراقبة" مدينة في منطقة الشفيلة أو الأراضي المنخفضة في يهوذا</t>
  </si>
  <si>
    <t> H4708H</t>
  </si>
  <si>
    <t> المصفاة = "برج المراقبة" مكان في موآب شرقي نهر الأردن، اسم آخر لقير ( क ‏، ‏، "قير" H7024B)</t>
  </si>
  <si>
    <t> H4708I</t>
  </si>
  <si>
    <t> المصفاة = "برج المراقبة" مكان في بنيامين. أيضًا "المصفاة" اسم آخر لـ mits.pah ( mah "المصفاة" H4709G)</t>
  </si>
  <si>
    <t> H4708J</t>
  </si>
  <si>
    <t> (وادي) المصفاة</t>
  </si>
  <si>
    <t xml:space="preserve">جنبا إلى جنب مع mits.pah ( mativzah "Mizpah" H4709I) § Mizpeh = "برج المراقبة" مكان بالقرب من جبل الشيخ</t>
  </si>
  <si>
    <t> H4708K</t>
  </si>
  <si>
    <t> المصفاة</t>
  </si>
  <si>
    <t> Mizpeh = "watchtower" a place in Gilead Another name of ra.mot gi.l.ad (רָמֹת "Ramoth" H7433)</t>
  </si>
  <si>
    <t> H4709G</t>
  </si>
  <si>
    <t> أخبار</t>
  </si>
  <si>
    <t xml:space="preserve"> § المصفاة = "برج المراقبة" مكان في جلعاد جنوب يبوق</t>
  </si>
  <si>
    <t> H4709H</t>
  </si>
  <si>
    <t> Mizpah = "watchtower" a place in Gilead north of Jabbok and location of Laban's cairn Another spelling of ra.mot gi.l.ad (רָמֹת "Ramoth" H7433)</t>
  </si>
  <si>
    <t> H4709I</t>
  </si>
  <si>
    <t xml:space="preserve"> § المصفاة = "برج المراقبة" مكان قريب من جبل الشيخ</t>
  </si>
  <si>
    <t> H4710</t>
  </si>
  <si>
    <t> م</t>
  </si>
  <si>
    <t> H4711</t>
  </si>
  <si>
    <t> م</t>
  </si>
  <si>
    <t> يشرب بعمق</t>
  </si>
  <si>
    <t> (قال) يصرف، يمص</t>
  </si>
  <si>
    <t> H4712</t>
  </si>
  <si>
    <t> شهر</t>
  </si>
  <si>
    <t> المضايق والضيق</t>
  </si>
  <si>
    <t> H4713</t>
  </si>
  <si>
    <t> מִצְרִי</t>
  </si>
  <si>
    <t xml:space="preserve">Group of mits.ra.yim (מִצְרַ֫יִם "Egypt" H4714G) § Egyptian, of Egypt "double straits" Egyptian-an inhabitant or citizen of Egypt an Egyptian</t>
  </si>
  <si>
    <t> H4714G</t>
  </si>
  <si>
    <t> م</t>
  </si>
  <si>
    <t xml:space="preserve"> § مصر = "أرض الأقباط" دولة تقع في القسم الشمالي الشرقي من أفريقيا، محاذية لفلسطين، ويتدفق عبرها نهر النيل المصريون = "المضيق المزدوج"</t>
  </si>
  <si>
    <t> H4714H</t>
  </si>
  <si>
    <t> رجل يعيش في زمن الآباء، ورد ذكره لأول مرة في تك 10: 6؛ ابن: حام (ح2526)؛ شقيق: كنعان (ه 3667)، كوش (ه 3568)، وفوط (ه 6316)؛ والد: لوديم (ه3866)، عناميم (ه6047)، لهابيم (ه3853)، نفتوحيم (ه5320)، فتروسيم (ه6625)، كسلوحيم (ه3695)، كفتوريم (ه3732) § مصر = "أرض الأقباط" 1) دولة في القسم الشمالي الشرقي من أفريقيا، المتاخمة لفلسطين، والتي يتدفق من خلالها نهر النيل. المصريون = "المضيق المزدوج" صفة 2) سكان مصر أو سكانها الأصليون</t>
  </si>
  <si>
    <t> H4714I</t>
  </si>
  <si>
    <t> (بحر) مصر</t>
  </si>
  <si>
    <t xml:space="preserve">§ مصر = "أرض الأقباط" بلد يقع في القسم الشمالي الشرقي من أفريقيا، متاخم لفلسطين، ويتدفق من خلاله نهر النيل. المصريون = "المضيق المزدوج" صفة 2) سكان مصر أو سكانها الأصليون</t>
  </si>
  <si>
    <t> H4714J</t>
  </si>
  <si>
    <t> (نهر) مصر</t>
  </si>
  <si>
    <t xml:space="preserve"> بالاشتراك مع shi.chor ( صبحي "شيحور" H7883) § مصر = "أرض الأقباط" بلد في القسم الشمالي الشرقي من أفريقيا، المتاخمة لفلسطين، والتي من خلالها يتدفق نهر النيل المصريون = "المضيق المزدوج" صفة 2) سكان مصر أو سكانها الأصليين</t>
  </si>
  <si>
    <t> H4715</t>
  </si>
  <si>
    <t> مرو</t>
  </si>
  <si>
    <t> بوتقة</t>
  </si>
  <si>
    <t> H4716</t>
  </si>
  <si>
    <t> م</t>
  </si>
  <si>
    <t> الاضمحلال والتعفن</t>
  </si>
  <si>
    <t> H4717</t>
  </si>
  <si>
    <t> מַקָּבָה</t>
  </si>
  <si>
    <t> مطرقة تهجئة أخرى لـ maq.qe.vet ( mahmer "المطرقة" H4718A)</t>
  </si>
  <si>
    <t> H4718A</t>
  </si>
  <si>
    <t> المجال</t>
  </si>
  <si>
    <t> مطرقة، ثقب وتعني أيضًا: maq.qa.vah (maher، "hammer" H4717)</t>
  </si>
  <si>
    <t> H4718B</t>
  </si>
  <si>
    <t> المجال</t>
  </si>
  <si>
    <t> ثقب، حفر، ثقب</t>
  </si>
  <si>
    <t> H4719</t>
  </si>
  <si>
    <t>سمية</t>
  </si>
  <si>
    <t> مقيدة</t>
  </si>
  <si>
    <t xml:space="preserve"> § مقيدة = "مكان الرعاة" موقع الكهف في يهوذا حيث أسر يشوع وأعدم خمسة ملوك كنعانيين أثناء الفتح؛ تقع بالقرب من بيت حورون ولبنة</t>
  </si>
  <si>
    <t> H4720</t>
  </si>
  <si>
    <t> م</t>
  </si>
  <si>
    <t> 1) مكان مقدس، قدس، مكان مقدس 1أ) الحرم 1أ1) الهيكل 1أ2) خيمة الاجتماع 1أ3) هيكل حزقيال 1أ4) يهوه</t>
  </si>
  <si>
    <t> H4721</t>
  </si>
  <si>
    <t> מַקְהֵל</t>
  </si>
  <si>
    <t> التجمع، جوقة</t>
  </si>
  <si>
    <t> H4722</t>
  </si>
  <si>
    <t> الاسم</t>
  </si>
  <si>
    <t> ماكيلوت</t>
  </si>
  <si>
    <t xml:space="preserve"> § مكهيلوت = "مكان الاجتماع" محطة لبني إسرائيل في البرية</t>
  </si>
  <si>
    <t> H4723A</t>
  </si>
  <si>
    <t> الصورة</t>
  </si>
  <si>
    <t> كو</t>
  </si>
  <si>
    <t xml:space="preserve"> § (CLBL) كوي، مكان في كيليكية كان سليمان يستورد منه الخيول</t>
  </si>
  <si>
    <t> H4723B</t>
  </si>
  <si>
    <t> מִקְוֶה</t>
  </si>
  <si>
    <t> 1) الأمل 1أ) الأمل 1ب) أرض الأمل 1ج) الأشياء المأمولة، النتيجة</t>
  </si>
  <si>
    <t> H4723C</t>
  </si>
  <si>
    <t> جمع، كتلة مجمعة</t>
  </si>
  <si>
    <t> H4724</t>
  </si>
  <si>
    <t> מִקְוָה</t>
  </si>
  <si>
    <t> خزان</t>
  </si>
  <si>
    <t> 1) الخزان 2) جمع (TWOT)، الكتلة المجمعة</t>
  </si>
  <si>
    <t> H4725</t>
  </si>
  <si>
    <t>م</t>
  </si>
  <si>
    <t> 1) مكان الوقوف ، المكان 1 أ) مكان الوقوف ، المحطة ، البريد ، المكتب 1 ب) المكان ، مكان السكن البشري 1 ج) المدينة ، الأرض ، المنطقة 1 د) المكان ، المنطقة ، البقعة 1 هـ) المساحة ، الغرفة ، المسافة 1 و) المنطقة ، الربع ، اتجاه 1g) أعط مكانًا لـ ، بدلاً من</t>
  </si>
  <si>
    <t> H4726</t>
  </si>
  <si>
    <t> מָקוֹר</t>
  </si>
  <si>
    <t> نافورة</t>
  </si>
  <si>
    <t> 1) الربيع ، النافورة 1 أ) الربيع 1 أ 1) مصدر الحياة ، الفرح ، التنقية (الشكل) 1 ب) العين (الشكل) 1 ج) مصدر (دم الحيض) 1 د) التدفق (الدم بعد ولادة الطفل)</t>
  </si>
  <si>
    <t> H4727</t>
  </si>
  <si>
    <t> م</t>
  </si>
  <si>
    <t> مع الأخذ</t>
  </si>
  <si>
    <t> أخذ، قبول، تلقي (الرشوة)</t>
  </si>
  <si>
    <t> H4728</t>
  </si>
  <si>
    <t> سمية</t>
  </si>
  <si>
    <t> وير</t>
  </si>
  <si>
    <t> H4729</t>
  </si>
  <si>
    <t> شهر</t>
  </si>
  <si>
    <t> تبخير</t>
  </si>
  <si>
    <t> مكان دخان الذبيحة، المذبح، الموقد، البخور</t>
  </si>
  <si>
    <t> H4730</t>
  </si>
  <si>
    <t> المجلة</t>
  </si>
  <si>
    <t> H4731</t>
  </si>
  <si>
    <t> م</t>
  </si>
  <si>
    <t> 1) قضيب ، طاقم 1 أ) قضيب ، عصا 1 ب) طاقم (في السفر) 1 ج) عصا (من العراف)</t>
  </si>
  <si>
    <t> H4732G</t>
  </si>
  <si>
    <t> معاينة</t>
  </si>
  <si>
    <t> ميكلوث</t>
  </si>
  <si>
    <t>رجل من سبط بنيامين عاش في زمن الملكية المتحدة، ذُكر لأول مرة في ١ اخ ٨:٣٢؛ ابن: أبيئيل (H0022) ومعكة (H4601N)؛ شقيق: كيش (H7027)، نير (H5369)، عبدون (H5658J)، صور (H6698I)، بعل (H1168B)، ناداب (H5070J)، جدور (H1446I)، أخيو (H0283I) وزكري (H2144)؛ والد: شمعى (H8039) § مقلوث = "العصى" 1) أحد أبناء يحيئيل، الأب أو أمير جبعون من زوجته معكة؛ 2) قائد من الفرقة الثانية بجيش داود</t>
  </si>
  <si>
    <t> H4732H</t>
  </si>
  <si>
    <t> رجل يعيش في زمن الملكية المنقسمة، مذكور فقط في 1 أي 27: 4 § مِقلوث = "عصي" 1) أحد أبناء يحيئيل، الأب أو أمير جبعون من زوجته معكة؛ 2) قائد من الفرقة الثانية بجيش داود</t>
  </si>
  <si>
    <t> H4733</t>
  </si>
  <si>
    <t> دقيق</t>
  </si>
  <si>
    <t> ملجأ ، ملجأ</t>
  </si>
  <si>
    <t> H4734</t>
  </si>
  <si>
    <t> الحقيقة</t>
  </si>
  <si>
    <t> نقش</t>
  </si>
  <si>
    <t> H4735</t>
  </si>
  <si>
    <t> القهوة</t>
  </si>
  <si>
    <t>1) الأبقار والماشية 1 أ) الماشية والثروة الحيوانية 1 أ 1) بشكل عام من الحيوانات الأليفة القابلة للشراء 1 ب) الأبقار والأغنام والماعز (في قطعان وقطعان)</t>
  </si>
  <si>
    <t> H4736</t>
  </si>
  <si>
    <t> الحقيقة</t>
  </si>
  <si>
    <t> شراء</t>
  </si>
  <si>
    <t> 1) شراء 1 أ) شراء 1 ب) سعر شراء 1 ج) حيازة (مكتسبة عن طريق الشراء)</t>
  </si>
  <si>
    <t> H4737</t>
  </si>
  <si>
    <t> بالتأكيد</t>
  </si>
  <si>
    <t> ميكنيا</t>
  </si>
  <si>
    <t xml:space="preserve"> رجل عاش في زمن الملكية المنقسمة، ذُكر لأول مرة في 1 أي 15: 18 § مكنيا = "ملك يهوه" أحد اللاويين من الرتبة الثانية، حراس بوابات التابوت، الذي عينه داود ليعزف في فرقة الهيكل</t>
  </si>
  <si>
    <t> H4738</t>
  </si>
  <si>
    <t> م</t>
  </si>
  <si>
    <t> ح4739</t>
  </si>
  <si>
    <t> م</t>
  </si>
  <si>
    <t> مكاز</t>
  </si>
  <si>
    <t xml:space="preserve"> § مكاز = "نهاية" مكان في إسرائيل</t>
  </si>
  <si>
    <t> H4740G</t>
  </si>
  <si>
    <t> م</t>
  </si>
  <si>
    <t> زاوية</t>
  </si>
  <si>
    <t> الزاوية جزء من تحصينات القدس ويعني هذا الاسم بناء الزاوية أو الدعامة</t>
  </si>
  <si>
    <t> H4740H</t>
  </si>
  <si>
    <t>1) مكان هيكل الركن، دعامة الزاوية، دعامة الزاوية الداخلية 1أ) عمود الزاوية، مكان الدعامة، الدعامة وتعني أيضًا: me.quts.ah ( mah "الزاوية" H4742)</t>
  </si>
  <si>
    <t> H4741</t>
  </si>
  <si>
    <t> سمية</t>
  </si>
  <si>
    <t> طائرة</t>
  </si>
  <si>
    <t> أداة الكشط (تستخدم في تشكيل الأصنام)</t>
  </si>
  <si>
    <t> H4742</t>
  </si>
  <si>
    <t> سمية</t>
  </si>
  <si>
    <t> 1) مكان هيكل الزاوية، دعامة الزاوية، دعامة الزاوية الداخلية 1أ) عمود الزاوية</t>
  </si>
  <si>
    <t> H4743</t>
  </si>
  <si>
    <t> م</t>
  </si>
  <si>
    <t> 1) للتعفن ، الصنوبر بعيدًا ، التعفن ، القيح 1 أ) (النيفال) 1 أ 1) حتى يتفاقم (من الجروح) 1 أ 2) للتعفن ، التعفن بعيدًا 1 أ 3) للتفتت 1 أ 4) الصنوبر بعيدًا 1 ب) (الهيفيل) للتسبب في التعفن</t>
  </si>
  <si>
    <t> H4744</t>
  </si>
  <si>
    <t> מִקְרָא</t>
  </si>
  <si>
    <t> 1) الدعوة، الدعوة، القراءة، الدعوة معًا 1أ) الدعوة، الاجتماع المقدس 1ب) الدعوة 1ج) القراءة</t>
  </si>
  <si>
    <t> H4745</t>
  </si>
  <si>
    <t> מִקְרֶה</t>
  </si>
  <si>
    <t> حادثة</t>
  </si>
  <si>
    <t> 1) لقاء أو حدث غير متوقع ، حادث ، حدث ، فرصة ، ثروة 1 أ) حادث ، فرصة 1 ب) ثروة ، مصير</t>
  </si>
  <si>
    <t> H4746</t>
  </si>
  <si>
    <t> מְקָרֶה</t>
  </si>
  <si>
    <t> عمل شعاع</t>
  </si>
  <si>
    <t> H4747</t>
  </si>
  <si>
    <t> מְקֵרָה</t>
  </si>
  <si>
    <t> رائع</t>
  </si>
  <si>
    <t>البرودة والتبريد</t>
  </si>
  <si>
    <t> H4748</t>
  </si>
  <si>
    <t> سمية</t>
  </si>
  <si>
    <t> تسريحه شعر</t>
  </si>
  <si>
    <t> 1) عمل مستدير ، شعر أنيق ، شعر جيد التصفيف ، عمل تيرنر 1 أ) يعني غير مؤكد ؛ ممكن اشارة الى فن تصفيف الشعر</t>
  </si>
  <si>
    <t> H4749</t>
  </si>
  <si>
    <t> سمية</t>
  </si>
  <si>
    <t> الضرب</t>
  </si>
  <si>
    <t> أعمال مطروقة، وأشياء عبادة مزخرفة بدقة من الذهب أو الفضة</t>
  </si>
  <si>
    <t> H4750</t>
  </si>
  <si>
    <t> حقل الخيار</t>
  </si>
  <si>
    <t> مكان أو حقل الخيار</t>
  </si>
  <si>
    <t> H4751</t>
  </si>
  <si>
    <t> شهر</t>
  </si>
  <si>
    <t> صفة 1) مر ، مرارة 1 أ) ماء أو طعام 1 ب) نهاية الزانية ، نهاية الشر ، صرخة (شكل) 1 ج) ألم (بديل) ، 2) مرارة</t>
  </si>
  <si>
    <t> H4752</t>
  </si>
  <si>
    <t> قطرة، تتدفق إلى أسفل</t>
  </si>
  <si>
    <t> H4753</t>
  </si>
  <si>
    <t> شهر</t>
  </si>
  <si>
    <t> 1) المر 1 أ) صمغ عربي من لحاء الشجر ، يستخدم في الزيت المقدس وفي العطور.</t>
  </si>
  <si>
    <t> H4754</t>
  </si>
  <si>
    <t> מָרָא</t>
  </si>
  <si>
    <t> ليقلب</t>
  </si>
  <si>
    <t> 1) (هيفيل) ليضرب (الهواء) ، رفرف (الأجنحة) 1أ) بمعنى غير مؤكد 2) (قال) قذر</t>
  </si>
  <si>
    <t> H4755</t>
  </si>
  <si>
    <t> مارا</t>
  </si>
  <si>
    <t xml:space="preserve">امرأة تعيش قبل ملكية إسرائيل، مذكورة لأول مرة في رو 1: 2؛ متزوج من أليمالك (H0458)؛ والدة: محلون (H4248) وتشيليون (H3630)؛ وتسمى أيضًا مارا في رو ١: ٢٠؛ Another name of no.o.mi (נׇעֳמִי "Naomi" H5281) § Mara = "bitterness" a name that Naomi called herself due to her calamities</t>
  </si>
  <si>
    <t> H4756</t>
  </si>
  <si>
    <t> מָרֵא</t>
  </si>
  <si>
    <t> 1) اللورد 1 أ) للملك 1 ب) الله</t>
  </si>
  <si>
    <t> H4757</t>
  </si>
  <si>
    <t> מְרֹדַךְ בַּלְאֲדָן</t>
  </si>
  <si>
    <t xml:space="preserve"> رجل يعيش في زمن الملكية المنقسمة، ورد ذكره لأول مرة في 2 مل 20: 12؛ son of: Baladan (H1081) Another spelling of be.ro.dakh bal.a.dan (בְּרֹאדַךְ בַּלְאֲדָן "Merodach-baladan" H1255) § Merodach-baladan = "Marduk has given a son" king of Babylon in the days of king حزقيا ملك يهوذا</t>
  </si>
  <si>
    <t> H4758</t>
  </si>
  <si>
    <t> מַרְאֶה</t>
  </si>
  <si>
    <t> 1) البصر ، المظهر ، الرؤية 1 أ) البصر ، الظاهرة ، المشهد ، المظهر ، الرؤية 1 ب) ما يُرى 1 ج) الرؤية (خارقة للطبيعة) 1 د) البصر ، الرؤية (قوة الرؤية)</t>
  </si>
  <si>
    <t> H4759A</t>
  </si>
  <si>
    <t>מַרְאָה</t>
  </si>
  <si>
    <t> 1) الرؤية 1 أ) طريقة الوحي</t>
  </si>
  <si>
    <t> H4759B</t>
  </si>
  <si>
    <t> H4760</t>
  </si>
  <si>
    <t> מֻרְאָה</t>
  </si>
  <si>
    <t> محصول أو زحف (طائر) ، قناة هضمية (طائر)</t>
  </si>
  <si>
    <t> H4761</t>
  </si>
  <si>
    <t> מְרַאֲשָׁוֹת</t>
  </si>
  <si>
    <t> 1) مكان في الرأس، السيادة، مكان الرأس adv 2) في مكان الرأس</t>
  </si>
  <si>
    <t> H4762G</t>
  </si>
  <si>
    <t> מָרֵשָׁה</t>
  </si>
  <si>
    <t xml:space="preserve"> § مريشة = "قمة التل" إحدى مدن سهل يهوذا</t>
  </si>
  <si>
    <t> H4762H</t>
  </si>
  <si>
    <t> رجل من سبط يهوذا عاش في زمن الملكية المنقسمة، ورد ذكره فقط في ١ أخبار ٤:٢١؛ ابن: لعده (ح3935) § مريشة = "قمة التل" إحدى مدن سهل يهوذا</t>
  </si>
  <si>
    <t> H4763</t>
  </si>
  <si>
    <t> H4764</t>
  </si>
  <si>
    <t> جديد</t>
  </si>
  <si>
    <t xml:space="preserve">امرأة من سبط بنيامين تعيش في زمن الملكية المتحدة، ذُكرت لأول مرة في 1 صم 14: 49؛ ابنة: شاول (H7586G) وأخينوعم (H0293)؛ متزوج من أدرييل (H5741)؛ أخت: يوناثان (H3083H)، أبيناداب (H0041H)، ملكي شوع (H4444) وميكال (H4324)؛ half-brother of: Ish-bosheth (H0378), Armoni (H0764) and Mephibosheth (H4648H) Also named: mi.khal (מִיכַל "Merab" H4324H) § Merab = "increase" the eldest daughter of king Saul; وعد بها داود ولكن أعطيت بدلا من ذلك لأدرييل المحولاتي؛ أم لخمسة أطفال</t>
  </si>
  <si>
    <t> H4765</t>
  </si>
  <si>
    <t> جديد</t>
  </si>
  <si>
    <t> انتشار، غطاء</t>
  </si>
  <si>
    <t> H4766</t>
  </si>
  <si>
    <t> جديد</t>
  </si>
  <si>
    <t> 1) الوفرة، الزيادة 1أ) الوفرة 1ب) الزيادة</t>
  </si>
  <si>
    <t> H4767</t>
  </si>
  <si>
    <t> جديد</t>
  </si>
  <si>
    <t> H4768</t>
  </si>
  <si>
    <t> جديد</t>
  </si>
  <si>
    <t> 1) زيادة ، عدد كبير ، تعدد ، عظمة 1 أ) زيادة 1 أ 1) الأسرة 1 أ 2) الزيادة ، الفائدة ، الربا 1 ب) عدد كبير (من الناس) 1 ج) العظمة (الحكمة)</t>
  </si>
  <si>
    <t> H4769</t>
  </si>
  <si>
    <t> جديد</t>
  </si>
  <si>
    <t>1) مكان الاستلقاء أو الراحة أو المسكن 1 أ) الوحوش البرية</t>
  </si>
  <si>
    <t> H4770</t>
  </si>
  <si>
    <t> מַרְבֵּק</t>
  </si>
  <si>
    <t> كشك (من الحيوانات)</t>
  </si>
  <si>
    <t> H4771</t>
  </si>
  <si>
    <t> מַרְגּוֹעַ</t>
  </si>
  <si>
    <t> H4772</t>
  </si>
  <si>
    <t> מַרְגְּלוֹת</t>
  </si>
  <si>
    <t> قدم</t>
  </si>
  <si>
    <t> مكان القدمين، القدمين</t>
  </si>
  <si>
    <t> H4773</t>
  </si>
  <si>
    <t> מַרְגֵּמָה</t>
  </si>
  <si>
    <t> حبال</t>
  </si>
  <si>
    <t> 1) الرافعة 2) (CLBL) كومة من الحجارة</t>
  </si>
  <si>
    <t> H4774</t>
  </si>
  <si>
    <t> מַרְגֵּעָה</t>
  </si>
  <si>
    <t> راحة</t>
  </si>
  <si>
    <t> راحة، راحة، مكان للراحة</t>
  </si>
  <si>
    <t> H4775</t>
  </si>
  <si>
    <t> مرو</t>
  </si>
  <si>
    <t> 1) التمرد ، التمرد ، التمرد 1 أ) (قل) إلى التمرد ، التمرد 1 أ 1) ضد الملك البشري 1 أ 2) ضد الله 1 أ 3) ضد الضوء (شعري)</t>
  </si>
  <si>
    <t> H4776</t>
  </si>
  <si>
    <t> مرو</t>
  </si>
  <si>
    <t> تمرد الآرامية مني.أحمر ( mah , "تمرد" H4777)</t>
  </si>
  <si>
    <t> H4777</t>
  </si>
  <si>
    <t> مرو</t>
  </si>
  <si>
    <t> 1) rebellion, revolt 1a) against Jehovah Aramaic equivalent: me.rad (מְרַד "rebellion" H4776)</t>
  </si>
  <si>
    <t> H4778</t>
  </si>
  <si>
    <t> ميريد</t>
  </si>
  <si>
    <t xml:space="preserve">رجل من سبط يهوذا(؟) عاش في زمن الملكية المنقسمة، ذُكر لأول مرة في ١ أخبار ٤:١٧؛ ابن: عزرة (ح5834)؛ شقيق: يثر (H3500J)، إفر (H6081H) ويالون (H3210)؛ متزوج من بثيا (ه ١٣٣٢) (؟) ويهوديا (ه ٣٠٥٧) (؟)؛ والد: مريم (H4813H)(؟)، شماي (H8060I)(؟)، إشباه (H3431)(؟)، يريد (H3382H)(؟)، هيبر (H2268I)(؟) وجيكوثيئيل (H3354)(؟) § مرد = "التمرد" ابن عزرا ومن نسل يهوذا</t>
  </si>
  <si>
    <t> H4779</t>
  </si>
  <si>
    <t> مرو</t>
  </si>
  <si>
    <t> انفصام شخصيه</t>
  </si>
  <si>
    <t> H4780</t>
  </si>
  <si>
    <t> מַרְדּוּת</t>
  </si>
  <si>
    <t> التمرد والتمرد</t>
  </si>
  <si>
    <t> H4781</t>
  </si>
  <si>
    <t> مرو</t>
  </si>
  <si>
    <t> مروداخ</t>
  </si>
  <si>
    <t xml:space="preserve"> § مرودخ = "تمردك" كبير آلهة البابليين في زمن نبوخذنصر</t>
  </si>
  <si>
    <t> H4782G</t>
  </si>
  <si>
    <t> מׇרְדֳּכַי</t>
  </si>
  <si>
    <t> مردخاي</t>
  </si>
  <si>
    <t>رجل يعيش في زمن السبي والعودة، تم ذكره لأول مرة في عز 2: 2. مردخاي = "رجل صغير" أو "عابد المريخ" 1) ابن عم الملكة أستير وأبها بالتبني؛ بن يائير من سبط بنيامين. المنقذ بالعناية الإلهية لبني إسرائيل من الدمار الذي خطط له هامان رئيس وزراء أحشويروش؛ مؤسس عيد الفوريم 2) يهودي عاد من المنفى مع زربابل</t>
  </si>
  <si>
    <t> H4782H</t>
  </si>
  <si>
    <t> رجل يعيش في زمن المنفى والعودة، مذكور لأول مرة في إست 2: 5؛ ابن: يائير (H2971J) § مردخاي = "رجل صغير" أو "عابد المريخ" 1) ابن عم الملكة إستير وأبها بالتبني؛ بن يائير من سبط بنيامين. المنقذ بالعناية الإلهية لبني إسرائيل من الدمار الذي خطط له هامان رئيس وزراء أحشويروش؛ مؤسس عيد الفوريم 2) يهودي عاد من المنفى مع زربابل</t>
  </si>
  <si>
    <t> H4783</t>
  </si>
  <si>
    <t> مرو</t>
  </si>
  <si>
    <t> H4784</t>
  </si>
  <si>
    <t> מָרָה</t>
  </si>
  <si>
    <t>1) أن تكون مثارًا للجدل ، تكون متمردة ، تكون عنيدة ، تكون غير مطيع ، تكون متمردة ضد 1 أ) (قل) تكون متمردة ، تكون متمردة 1 أ 1) تجاه الأب 1 أ 2) تجاه الله 1 ب) (هيفيل) لإظهار التمرد ، إظهار العصيان ، عصى</t>
  </si>
  <si>
    <t> H4785</t>
  </si>
  <si>
    <t> مرح</t>
  </si>
  <si>
    <t xml:space="preserve"> § مرح = "العين المر" ذات الماء المر والتي كانت سفر 3 أيام من معبر البحر الأحمر في شبه جزيرة سيناء</t>
  </si>
  <si>
    <t> H4786</t>
  </si>
  <si>
    <t> מֹרָה</t>
  </si>
  <si>
    <t> المرارة والحزن</t>
  </si>
  <si>
    <t> H4787</t>
  </si>
  <si>
    <t> מׇרָּה</t>
  </si>
  <si>
    <t> H4788</t>
  </si>
  <si>
    <t> מָרוֹד</t>
  </si>
  <si>
    <t> الأرق، الضال، الهائم، اللاجئ</t>
  </si>
  <si>
    <t> H4789</t>
  </si>
  <si>
    <t> מֵרוֹז</t>
  </si>
  <si>
    <t> ميروز</t>
  </si>
  <si>
    <t xml:space="preserve"> § ميروز = "ملجأ" مكان في شمال فلسطين</t>
  </si>
  <si>
    <t> H4790</t>
  </si>
  <si>
    <t> מְרוֹחַ</t>
  </si>
  <si>
    <t> 1) كدمات، سحق، فرك 1أ) بمعنى غير مؤكد</t>
  </si>
  <si>
    <t> H4791</t>
  </si>
  <si>
    <t> מָרוֹם</t>
  </si>
  <si>
    <t> 1) الارتفاع 1 أ) الارتفاع ، الارتفاع ، المكان المرتفع 1 أ 1) في مكان مرتفع (adv) 1 ب) الارتفاع 1 ج) بفخر (adv) 1 د) من النبلاء (شكل)</t>
  </si>
  <si>
    <t> H4792</t>
  </si>
  <si>
    <t> מֵרוֹם</t>
  </si>
  <si>
    <t> ميروم</t>
  </si>
  <si>
    <t xml:space="preserve">§ ميروم = "المكان المرتفع" البحيرة في شمال كنعان حيث هزم يشوع الكونفدرالية الشمالية برئاسة يابين 1أ) الموقع غير مؤكد؛ ربما تكون البحيرة التي شكلها نهر الأردن على بعد حوالي 10 أميال (16 كم) شمال بحيرة طبريا</t>
  </si>
  <si>
    <t> ح4793</t>
  </si>
  <si>
    <t> מֵרוֹץ</t>
  </si>
  <si>
    <t> سباق</t>
  </si>
  <si>
    <t> الجري، السباق، بالطبع</t>
  </si>
  <si>
    <t> ح4794</t>
  </si>
  <si>
    <t> מְרוּצָה</t>
  </si>
  <si>
    <t> 1) الجري ، مسار (الحياة) 1 أ) الجري ، طريقة أو أسلوب الجري 1 ب) دورة (الحياة)</t>
  </si>
  <si>
    <t> ح4795</t>
  </si>
  <si>
    <t> מָרוּק</t>
  </si>
  <si>
    <t> فرك</t>
  </si>
  <si>
    <t> 1) كشط ، فرك 1 أ) سنة إعداد الفتيات للحريم ؛ فرك جسدي</t>
  </si>
  <si>
    <t> ح4796</t>
  </si>
  <si>
    <t> מָרוֹת</t>
  </si>
  <si>
    <t> ماروث</t>
  </si>
  <si>
    <t xml:space="preserve"> § ماروث = "المرارة" إحدى مدن سهل يهوذا</t>
  </si>
  <si>
    <t> ح4797</t>
  </si>
  <si>
    <t> جديد</t>
  </si>
  <si>
    <t> 1) صرخة، صرخة فرح، احتفال 1أ) صرخة حداد 1أ1) ربما، صرخة العيد 1ب) صرخة احتفال</t>
  </si>
  <si>
    <t> ح4798</t>
  </si>
  <si>
    <t> جديد</t>
  </si>
  <si>
    <t> ح4799</t>
  </si>
  <si>
    <t> جديد</t>
  </si>
  <si>
    <t> (قال) لفرك</t>
  </si>
  <si>
    <t> H4800</t>
  </si>
  <si>
    <t> جديد</t>
  </si>
  <si>
    <t> مكان واسع أو فسيح، واسعة، مساحات</t>
  </si>
  <si>
    <t> H4801</t>
  </si>
  <si>
    <t>جديد</t>
  </si>
  <si>
    <t> مكان بعيد، مسافة، بلد بعيد</t>
  </si>
  <si>
    <t> H4802</t>
  </si>
  <si>
    <t> تحديث</t>
  </si>
  <si>
    <t> مِقلاة</t>
  </si>
  <si>
    <t> قدر، مقلاة</t>
  </si>
  <si>
    <t> H4803</t>
  </si>
  <si>
    <t> جيد</t>
  </si>
  <si>
    <t> 1) العارية، التلميع، جعلها ناعمة أو أصلع أو عارية 1أ) (قال) 1أ1) لجعلها عارية 1أ2) نظف، تلميع 1ب) (نيفال) لتصبح أصلع</t>
  </si>
  <si>
    <t> H4804</t>
  </si>
  <si>
    <t> جيد</t>
  </si>
  <si>
    <t> 1) للنتف، اسحب 1أ) (P'il) ليتم نتفه</t>
  </si>
  <si>
    <t> H4805G</t>
  </si>
  <si>
    <t> מְרִי</t>
  </si>
  <si>
    <t xml:space="preserve"> ميري، اسم لمصر، تهجئة أخرى لـ mits.ra.yim ( ُّمَ "مصر" H4714G) هذا الاسم يعني التمرد، المتمرد</t>
  </si>
  <si>
    <t> H4805H</t>
  </si>
  <si>
    <t> 1) التمرد 1 أ) التمرد 1 ب) التمرد (في البناء)</t>
  </si>
  <si>
    <t> H4806</t>
  </si>
  <si>
    <t> מְרִיא</t>
  </si>
  <si>
    <t> تغذية جيدة، سمينة</t>
  </si>
  <si>
    <t> H4807</t>
  </si>
  <si>
    <t> מְרִיב בַּ֫עַל</t>
  </si>
  <si>
    <t> مريب بعل</t>
  </si>
  <si>
    <t xml:space="preserve">رجل من سبط بنيامين يعيش في زمن الملكية المتحدة، ذُكر لأول مرة في 2 صم 4: 4؛ ابن: يوناثان (ح3083هـ)؛ والد: ميخا (H4318H)؛ ويُدعى أيضًا مريب بعل في ١ اخ ٨:٣٤؛ 9.40؛ اسم آخر لـ me.phi.vo.shet ( ُّمَفِيبُوشِثُ H4648G) § Merib-baal = "بعل هو محاميي" 1) اسم آخر لمفيبوشث 1أ) ابن يوناثان وحفيد شاول</t>
  </si>
  <si>
    <t> H4808</t>
  </si>
  <si>
    <t> מְרִיבָה</t>
  </si>
  <si>
    <t> H4809G</t>
  </si>
  <si>
    <t> مريبة</t>
  </si>
  <si>
    <t xml:space="preserve"> § مريبة = "فتنة" أو "خلاف" 1) ينبوع في رفيديم، في صحراء سين؛ سمي بذلك لأن بني إسرائيل تذمروا على الله 2) اسم مصدر المياه في قادش على الحدود الجنوبية لأرض الموعد ؛ ههنا تذمر الشعب على الله</t>
  </si>
  <si>
    <t> H4809H</t>
  </si>
  <si>
    <t xml:space="preserve">§ مريبة = "فتنة" أو "خلاف" 1) ينبوع في رفيديم، في صحراء سين؛ سمي بذلك لأن بني إسرائيل تذمروا على الله 2) اسم مصدر المياه في قادش على الحدود الجنوبية لأرض الموعد ؛ ههنا تذمر الشعب على الله</t>
  </si>
  <si>
    <t> H4810</t>
  </si>
  <si>
    <t> מְרִי בַעַל</t>
  </si>
  <si>
    <t xml:space="preserve"> رجل من سبط بنيامين يعيش في زمن الملكية المتحدة، ذُكر لأول مرة في 2 صم 4: 4؛ ابن: يوناثان (ح3083هـ)؛ والد: ميخا (H4318H)؛ ويُدعى أيضًا مريب بعل في ١ اخ ٨:٣٤؛ 9.40؛ تهجئه أخرى لـ me.phi.vo.shet ( ُّمَفِيبُوشِثُ H4648) § Merib-baal = "بعل هو المحامي الخاص بي" 1) اسم آخر لمفيبوشث 1 أ) ابن يوناثان وحفيد شاول</t>
  </si>
  <si>
    <t> H4811</t>
  </si>
  <si>
    <t> מְרָיָה</t>
  </si>
  <si>
    <t> مرايا</t>
  </si>
  <si>
    <t xml:space="preserve"> رجل يعيش في زمن السبي والعودة، مذكور فقط في نحميا 12: 12 § مرايا = "تمرد" كاهن بعد السبي في أيام يوياقيم.</t>
  </si>
  <si>
    <t> H4812G</t>
  </si>
  <si>
    <t> מְרָיוֹת</t>
  </si>
  <si>
    <t> مريوث</t>
  </si>
  <si>
    <t>رجل من سبط لاوي عاش في زمن الملكية المنقسمة، ورد ذكره لأول مرة في 1 أي 6: 6؛ ابن: زرحيا (ح٢٢٢٨)؛ والد: أمريا (H0568) § مرايوث = "متمرد" 1) جد أخيطوب، من نسل العازار بن هارون، ورئيس بيت كهنوتي 2) ابن أخيطوب، والد صادوق، من نسل ألعازار بن وهرون ورئيس بيت كهنوتي 3) رئيس عائلة كهنة يمثلها حلقاي في زمن يوياقيم بن يشوع</t>
  </si>
  <si>
    <t> H4812H</t>
  </si>
  <si>
    <t>رجل يعيش في زمن السبي والعودة، ورد ذكره لأول مرة في عز 8: 33؛ ابن: أوريا (H0223H)؛ ويُدعى أيضًا مرايوث في نحميا ١٢:١٥؛ Another name of me.re.mot (מְרֵמוֹת "Meremoth" H4822G) § Meraioth = "rebellious" 1) grandfather of Ahitub, descendant of Eleazar the son of Aaron, and the head of a priestly house 2) son of Ahitub, father of صادوق من نسل العازار بن هرون ورئيس بيت كهنوتي 3) رئيس عائلة كهنة يمثلها حلقاي في زمن يوياقيم بن يشوع</t>
  </si>
  <si>
    <t> H4813G</t>
  </si>
  <si>
    <t> م</t>
  </si>
  <si>
    <t> ميريام</t>
  </si>
  <si>
    <t> امرأة من سبط لاوي تعيش في زمن مصر والبرية، مذكورة لأول مرة في خروج ١٥: ٢٠؛ ابنة: عمرام (H6019) ويوكابد (H3115)؛ أخت: موسى (H4872) وهارون (H0175) § مريم = "التمرد" 1) الأخت الكبرى لموسى وهارون 2) امرأة من يهوذا</t>
  </si>
  <si>
    <t> H4813H</t>
  </si>
  <si>
    <t>امرأة من سبط يهوذا(؟) تعيش في زمن الملكية المنقسمة، مذكورة فقط في 1 أي 4: 17؛ ابنة: مرد (ح٤٧٧٨)(؟) وبثيا (ح١٣٣٢)؛ أخت: شماي (H8060I) وإشباه (H3431)؛ الأخت غير الشقيقة لـ: يارد (H3382H)(؟)، حابر (H2268I)(؟) وجيكوثيئيل (H3354)(؟) § مريم = "تمرد" 1) الأخت الكبرى لموسى وهرون 2) امرأة من يهوذا</t>
  </si>
  <si>
    <t> H4814</t>
  </si>
  <si>
    <t> מְרִירוּת</t>
  </si>
  <si>
    <t> H4815</t>
  </si>
  <si>
    <t> מְרִירִי</t>
  </si>
  <si>
    <t> H4816</t>
  </si>
  <si>
    <t> مرو</t>
  </si>
  <si>
    <t> H4817</t>
  </si>
  <si>
    <t> مردود</t>
  </si>
  <si>
    <t> 1) عربة، مكان للركوب، مقعد الركوب 1أ) عربة 1ب) مقعد (من القمامة)، سرج</t>
  </si>
  <si>
    <t> H4818</t>
  </si>
  <si>
    <t> מֶרְכָּבָה</t>
  </si>
  <si>
    <t> H4819</t>
  </si>
  <si>
    <t> المجلة</t>
  </si>
  <si>
    <t> سوق</t>
  </si>
  <si>
    <t> مكان السوق، مكان التجارة</t>
  </si>
  <si>
    <t> H4820</t>
  </si>
  <si>
    <t> מִרְמָה</t>
  </si>
  <si>
    <t> الخداع والغدر</t>
  </si>
  <si>
    <t> H4821</t>
  </si>
  <si>
    <t> ميرماه</t>
  </si>
  <si>
    <t xml:space="preserve">رجل من سبط بنيامين عاش في زمن الملكية المنقسمة، ورد ذكره فقط في ١ أخبار ٨:١٠؛ ابن: شهريم (H7842) وهوديش (H2321)؛ شقيق: جوباب (H3103J)، زيبيا (H6644)، ميشع (H4331)، مالكام (H4445A)، جيوز (H3263)، ساشيا (H7634)، أبيطوب (H0036) وإلبال (H0508) § ميرما = "احتيال" بنياميني ولد في أرض موآب</t>
  </si>
  <si>
    <t> H4822G</t>
  </si>
  <si>
    <t> מְרֵמוֹת</t>
  </si>
  <si>
    <t> مريموث</t>
  </si>
  <si>
    <t> رجل يعيش في زمن السبي والعودة، ورد ذكره لأول مرة في عز 8: 33؛ ابن: أوريا (H0223H)؛ ويُدعى أيضًا مرايوث في نحميا ١٢:١٥؛ يُسمى أيضًا: me.ra.vot ( Marioth "Meraioth" H4812H) § Meremoth = "الارتفاعات" 1) كاهن ابن أوريا من عائلة كوز نشط في إعادة بناء سور القدس وفي الدورة السابعة لخدمة الهيكل في في زمن عزرا ونحميا 2) كاهن في زمن زربابل 3) منفي عائد من عائلة باني كان له زوجة أجنبية في زمن عزرا</t>
  </si>
  <si>
    <t> H4822H</t>
  </si>
  <si>
    <t>رجل يعيش في زمن السبي والعودة، مذكور فقط في عز 10: 36 § مريموث = "الارتفاعات" 1) كاهن ابن أوريا من عائلة كوز نشط في إعادة بناء سور أورشليم وفي الدورة السابعة من خدمة الهيكل في زمن عزرا ونحميا 2) كاهن في زمن زربابل 3) منفي عائد من عائلة باني كان له زوجة أجنبية في زمن عزرا</t>
  </si>
  <si>
    <t> H4823</t>
  </si>
  <si>
    <t> מִרְמָס</t>
  </si>
  <si>
    <t> 1) مكان الدوس ، الدوس 1 أ) مكان الدوس 1 ب) الدوس</t>
  </si>
  <si>
    <t> H4824</t>
  </si>
  <si>
    <t> מֵרֹנֹתִי</t>
  </si>
  <si>
    <t> ميرونوثايت</t>
  </si>
  <si>
    <t xml:space="preserve"> § Meronothite = "المصيح المبتهج" 1) مواطن من مكان يُطلق عليه على الأرجح "ميرونوث"</t>
  </si>
  <si>
    <t> H4825</t>
  </si>
  <si>
    <t> مرو</t>
  </si>
  <si>
    <t> ميريس</t>
  </si>
  <si>
    <t xml:space="preserve"> رجل يعيش في زمن السبي والعودة، مذكور فقط في إست ١: ١٤ § مريس = "عالٍ" أحد مستشاري أحشويروش السبعة</t>
  </si>
  <si>
    <t> H4826</t>
  </si>
  <si>
    <t> מַרְסְנָא</t>
  </si>
  <si>
    <t> مارسينا</t>
  </si>
  <si>
    <t xml:space="preserve">رجل يعيش في زمن السبي والعودة، مذكور فقط في Est 1:14 § Marsena = "مستحق" أحد مستشاري أحشويروش السبعة</t>
  </si>
  <si>
    <t> H4827</t>
  </si>
  <si>
    <t> مرو</t>
  </si>
  <si>
    <t> الأذى</t>
  </si>
  <si>
    <t> 1) (هيفيل) الأذى. 2) (TWOT) صديق سري</t>
  </si>
  <si>
    <t> H4828</t>
  </si>
  <si>
    <t> مرو</t>
  </si>
  <si>
    <t> رفيق، صديق، صديق سري</t>
  </si>
  <si>
    <t> H4829</t>
  </si>
  <si>
    <t> מִרְעֶה</t>
  </si>
  <si>
    <t> المرعى، المرعى</t>
  </si>
  <si>
    <t> H4830</t>
  </si>
  <si>
    <t> מַרְעִית</t>
  </si>
  <si>
    <t> الرعي</t>
  </si>
  <si>
    <t> 1) الرعي، الرعي، الرعي 1أ) الرعي، الرعي 1ب) الرعي 1ج) القطيع (ميتون)</t>
  </si>
  <si>
    <t> H4831</t>
  </si>
  <si>
    <t> מַרְעֲלָה</t>
  </si>
  <si>
    <t> ماريال</t>
  </si>
  <si>
    <t xml:space="preserve"> § مارالا = مدينة أو معلم "يرتعد" على حدود زبولون</t>
  </si>
  <si>
    <t> H4832</t>
  </si>
  <si>
    <t> מַרְפֵּא</t>
  </si>
  <si>
    <t> 1) الصحة، الشفاء، العلاج 1أ) الشفاء، العلاج 1ب) الصحة، الربح، الصوت (العقل) 1ج) الشفاء 1ج1) غير قابل للشفاء (بالسلبية)</t>
  </si>
  <si>
    <t> H4833</t>
  </si>
  <si>
    <t> مرو</t>
  </si>
  <si>
    <t> ملوث، الشيء ملوث</t>
  </si>
  <si>
    <t> H4834</t>
  </si>
  <si>
    <t> مرو</t>
  </si>
  <si>
    <t>1) أن تمرض أو تمرض</t>
  </si>
  <si>
    <t> H4835</t>
  </si>
  <si>
    <t> سحق والقمع</t>
  </si>
  <si>
    <t> H4836</t>
  </si>
  <si>
    <t> تحديث</t>
  </si>
  <si>
    <t> المخرز</t>
  </si>
  <si>
    <t> المخرز، أداة مملة</t>
  </si>
  <si>
    <t> H4837</t>
  </si>
  <si>
    <t> تحديث</t>
  </si>
  <si>
    <t> الرصيف</t>
  </si>
  <si>
    <t> H4838</t>
  </si>
  <si>
    <t> حقيقي</t>
  </si>
  <si>
    <t> لتلميع</t>
  </si>
  <si>
    <t> 1) لتنظيف وتلميع 1 أ) (قل) لتنظيف وتلميع 1 ب) (بول) لتنظيفها</t>
  </si>
  <si>
    <t> H4839</t>
  </si>
  <si>
    <t> حقيقي</t>
  </si>
  <si>
    <t> مرق، عصير مطبوخ من اللحم</t>
  </si>
  <si>
    <t> H4840</t>
  </si>
  <si>
    <t> جديد</t>
  </si>
  <si>
    <t> التوابل والعطور والتوابل العطرية</t>
  </si>
  <si>
    <t> H4841</t>
  </si>
  <si>
    <t> جديد</t>
  </si>
  <si>
    <t> وعاء مرهم / توابل</t>
  </si>
  <si>
    <t> 1) بهار ، بهارات مركبة ، بهارات 2) وعاء مرهم</t>
  </si>
  <si>
    <t> H4842</t>
  </si>
  <si>
    <t> تحديث</t>
  </si>
  <si>
    <t> 1) مرهم ، خليط مرهم 2) وعاء مرهم</t>
  </si>
  <si>
    <t> H4843</t>
  </si>
  <si>
    <t> جيد</t>
  </si>
  <si>
    <t> 1) ليكون مرًا 1أ) (قال) ليكون مرًا 1ب) (بيل) 1ب1) لإظهار المرارة 1ب2) ليجعل المر 1ج) (هيفيل) ليجعل المر، المر 1د) (هيثبالبيل) 1د1) ليمرر نفسه 1د2) أن تغضب 2) (TWOT) أن تكون قويًا ، تقوي</t>
  </si>
  <si>
    <t> H4844</t>
  </si>
  <si>
    <t>מָרֹר</t>
  </si>
  <si>
    <t> شيء مر، عشبة مرة، مرارة</t>
  </si>
  <si>
    <t> H4845</t>
  </si>
  <si>
    <t> מְרֵרָה</t>
  </si>
  <si>
    <t> H4846</t>
  </si>
  <si>
    <t> מְרֹרָה</t>
  </si>
  <si>
    <t> 1) المرارة، المرارة، السم 1أ) المرارة، المرارة (مقر المرارة) 1ب) السم، السم 1ج) الشيء المرير 1د) المرارة</t>
  </si>
  <si>
    <t> H4847</t>
  </si>
  <si>
    <t> מְרָרִי</t>
  </si>
  <si>
    <t> ميراري</t>
  </si>
  <si>
    <t xml:space="preserve"> رجل من سبط لاوي يعيش في زمن مصر والبرية، ورد ذكره لأول مرة في تك 46: 11؛ ابن: لاوي (ح3878)؛ شقيق: جرشون (ه 1648)، وقهات (ه 6955)، ويوكابد (ه 3115)؛ والد: محلي (H4249)، موشي (H4187) وجازيا (H3269) يُسمى أيضًا: me.ra.ri ( حمص، مراري، H4848) § مراري = "مر" الابن الثالث للاوي ورئيس عائلة لاويية</t>
  </si>
  <si>
    <t> H4848</t>
  </si>
  <si>
    <t xml:space="preserve">شخص من نسل مراري، وهو رجل من سبط لاوي عاش في زمن مصر والبرية، وقد ورد ذكره لأول مرة في تك 46: 11؛ ابن: لاوي (ح3878)؛ شقيق: جرشون (ه 1648)، وقهات (ه 6955)، ويوكابد (ه 3115)؛ والد: محلي (H4249)، موشي (H4187) وجازيا (H3269) اسم آخر لـ me.ra.ri ( मتسورية "مراري" H4847) § مراري، من أحفاد مراري "المر" لمراري، ابن لاوي، و أفراد عائلة لاوية</t>
  </si>
  <si>
    <t> H4849</t>
  </si>
  <si>
    <t> المجلة</t>
  </si>
  <si>
    <t> H4850</t>
  </si>
  <si>
    <t> מְרָתַיִם</t>
  </si>
  <si>
    <t> مراثايم</t>
  </si>
  <si>
    <t xml:space="preserve"> Merathaim = "double rebellion" another name for 'Babylon' Another name of ba.vel (בָּבֶ֫ל, בָּבֶל "Babylon" H0894)</t>
  </si>
  <si>
    <t> H4851</t>
  </si>
  <si>
    <t> م</t>
  </si>
  <si>
    <t> الهريس</t>
  </si>
  <si>
    <t xml:space="preserve">رجل من السريان يعيش في زمن البطاركة، ورد ذكره لأول مرة في تك 10: 23؛ ابن: آرام (ح0758)؛ شقيق: عوز (H5780)، هول (H2343) وجيثر (H1666)؛ ويُدعى أيضًا ماشك في ١ اخ ١:١٧؛ Also named: me.shekh (מֶ֫שֶׁךְ "Meshech" H4902J) § Mash = "drawn out" one of the sons of Aram; أيضا "مشيك"</t>
  </si>
  <si>
    <t> H4852</t>
  </si>
  <si>
    <t> ما</t>
  </si>
  <si>
    <t xml:space="preserve"> § ميشا = "الحرية" منطقة تحدد أحد حدود أراضي الجوكتانيين عندما استقروا لأول مرة في شبه الجزيرة العربية</t>
  </si>
  <si>
    <t> H4853A</t>
  </si>
  <si>
    <t> ما</t>
  </si>
  <si>
    <t> 1) الحمل ، التحمل ، الجزية ، الأثقال ، الرفع 1 أ) الحمولة ، العبء 1 ب) الرفع ، الرفع ، ما ترفع الروح نفسها إليه 1 ج) تحمل ، تحمل 1 د) الجزية ، ما يتم حمله أو إحضاره أو تحمله</t>
  </si>
  <si>
    <t> H4853B</t>
  </si>
  <si>
    <t> وحي</t>
  </si>
  <si>
    <t> الكلام، أوراكل، العبء</t>
  </si>
  <si>
    <t> H4854</t>
  </si>
  <si>
    <t> ماسا</t>
  </si>
  <si>
    <t xml:space="preserve">رجل من العرب عاش في زمن البطاركة، ورد ذكره لأول مرة في تك 25: 14؛ ابن: إسماعيل (ح3458)؛ شقيق: نبايوت (ه 5032)، قيدار (ح 6938)، أدبئيل (ح 0110)، مبسام (ح 4017)، مشما (ح 4927)، دومة ( ح 1746)، هدد ( ح 2316)، تيما ( ح 8485)، يطور ( ح 3195)، نافيش ( ح 3195). H5305)، القديمة (H6929) والمحلة (H4258) § ماسا = "عبء" ابن إسماعيل</t>
  </si>
  <si>
    <t> H4855</t>
  </si>
  <si>
    <t> ما</t>
  </si>
  <si>
    <t> 1) الإقراض بالفائدة، الربا 1أ) في المرجع: نح 5:11، كانت نسبة "الربا" واحداً في المائة فقط</t>
  </si>
  <si>
    <t> H4856</t>
  </si>
  <si>
    <t> ما</t>
  </si>
  <si>
    <t> احترام</t>
  </si>
  <si>
    <t> 1) تحيز الرفع 1 أ) (قيد الإنشاء)</t>
  </si>
  <si>
    <t> H4857</t>
  </si>
  <si>
    <t> محمد</t>
  </si>
  <si>
    <t> مكان سحب الماء، مكان سحب الماء</t>
  </si>
  <si>
    <t> H4858</t>
  </si>
  <si>
    <t> מַשָּׂאָה</t>
  </si>
  <si>
    <t> المرفوع، المرفوع</t>
  </si>
  <si>
    <t> H4859</t>
  </si>
  <si>
    <t> מַשָּׁאָה</t>
  </si>
  <si>
    <t> يُقرض</t>
  </si>
  <si>
    <t> H4860</t>
  </si>
  <si>
    <t> מַשָּׁאוֹן</t>
  </si>
  <si>
    <t> مكر</t>
  </si>
  <si>
    <t> المكر والإخفاء والخداع</t>
  </si>
  <si>
    <t> H4861</t>
  </si>
  <si>
    <t> מִשְׁאָל</t>
  </si>
  <si>
    <t> مشعل</t>
  </si>
  <si>
    <t xml:space="preserve">§ ميشائيل = "توسل" مدينة في أراضي أشير المخصصة للاويين الجرشونيين</t>
  </si>
  <si>
    <t> H4862</t>
  </si>
  <si>
    <t> מִשְׁאָלָה</t>
  </si>
  <si>
    <t> طلب، التماس، رغبة</t>
  </si>
  <si>
    <t> H4863</t>
  </si>
  <si>
    <t> מִשְׁאֶ֫רֶת</t>
  </si>
  <si>
    <t> عجين</t>
  </si>
  <si>
    <t> العجن الحوض الصغير أو وعاء</t>
  </si>
  <si>
    <t> H4864</t>
  </si>
  <si>
    <t> מַשְׂאֵת</t>
  </si>
  <si>
    <t> 1) انتفاضة ، كلام ، عبء ، جزء ، رفع 1 أ) ما يرتفع ، انتفاضة ، رفع ، إشارة ، ارتفاع 1 ب) كلام ، أوراكل 1 ج) عبء 1 د) جزء ، حاضر ، سخاء ، هدية ، مساهمة ، تقدمة ، إشادة</t>
  </si>
  <si>
    <t> H4865</t>
  </si>
  <si>
    <t> المجال</t>
  </si>
  <si>
    <t> الصغر</t>
  </si>
  <si>
    <t> عمل مضفور أو مخرم أو مربعات (لإعدادات الأحجار الكريمة)</t>
  </si>
  <si>
    <t> H4866</t>
  </si>
  <si>
    <t> מַשְׁבֵּר</t>
  </si>
  <si>
    <t> 1) مكان الخروج ، مكان الخرق ، فتح 1 أ) من الرحم</t>
  </si>
  <si>
    <t> H4867</t>
  </si>
  <si>
    <t> מִשְׁבָּר</t>
  </si>
  <si>
    <t> موجة</t>
  </si>
  <si>
    <t> الكسارة، كسر (البحر)</t>
  </si>
  <si>
    <t> H4868</t>
  </si>
  <si>
    <t> تحديث</t>
  </si>
  <si>
    <t> إبادة</t>
  </si>
  <si>
    <t> التوقف، الإبادة</t>
  </si>
  <si>
    <t> H4869A</t>
  </si>
  <si>
    <t> جيد</t>
  </si>
  <si>
    <t> ملجأ عالي</t>
  </si>
  <si>
    <t>1) مكان مرتفع ، ملجأ ، ارتفاع آمن ، تراجع 1 أ) معقل 1 ب) ملجأ (الله)</t>
  </si>
  <si>
    <t> H4869B</t>
  </si>
  <si>
    <t> مسجاب</t>
  </si>
  <si>
    <t> كلمة تُترجم أحيانًا كاسم، مذكورة فقط في إرميا 48: 1 § مسجاب = "ارتفاع" مكان في موآب</t>
  </si>
  <si>
    <t> H4870</t>
  </si>
  <si>
    <t> شكرا</t>
  </si>
  <si>
    <t> خطأ</t>
  </si>
  <si>
    <t> H4871</t>
  </si>
  <si>
    <t> الحقيقة</t>
  </si>
  <si>
    <t> 1) لرسم 1 أ) (قل) لرسم 1 ب) (الهيبيل) للرسم</t>
  </si>
  <si>
    <t> H4872</t>
  </si>
  <si>
    <t> تحديث</t>
  </si>
  <si>
    <t xml:space="preserve"> رجل من سبط لاوي عاش في زمن مصر والبرية، ورد ذكره لأول مرة في خروج ٢: ١٠؛ ابن: عمرام (H6019) ويوكابد (H3115)؛ شقيق: هارون (H0175) ومريم (H4813)؛ متزوج من صفورة (H6855)؛ والد: جرشوم (H1647) وإليعازر (H0461H)؛ ويُدعى أيضًا منسى في قض 18: 30(؟) § موسى = "المرسوم" النبي والمشرع، قائد الخروج.</t>
  </si>
  <si>
    <t> H4873</t>
  </si>
  <si>
    <t xml:space="preserve">رجل من سبط لاوي عاش في زمن مصر والبرية، ورد ذكره لأول مرة في خروج ٢: ١٠؛ ابن: عمرام (H6019) ويوكابد (H3115)؛ شقيق: هارون (H0175) ومريم (H4813)؛ متزوج من صفورة (H6855)؛ والد: جرشوم (H1647) وإليعازر (H0461H)؛ ويسمى أيضًا منسى في قض 18:30 (؟) الآرامية mo.sheh ( mah "موسى" H4872) § موسى = "مرسوم" النبي والمشرع، قائد الخروج</t>
  </si>
  <si>
    <t> H4874</t>
  </si>
  <si>
    <t> الحقيقة</t>
  </si>
  <si>
    <t> 1) القرض 1 أ) من القرض الصادر في السنة السابعة</t>
  </si>
  <si>
    <t> H4875</t>
  </si>
  <si>
    <t> شكرا</t>
  </si>
  <si>
    <t> الخراب والخراب</t>
  </si>
  <si>
    <t> H4876</t>
  </si>
  <si>
    <t> شكرا</t>
  </si>
  <si>
    <t> H4877</t>
  </si>
  <si>
    <t> מְשׁוֹבָב</t>
  </si>
  <si>
    <t> مشوباب</t>
  </si>
  <si>
    <t xml:space="preserve"> رجل من سبط سمعان (؟) كان يعيش في زمن الملكية المنقسمة، مذكور فقط في 1 أي 4: 34 § مشوباب = "مُستعاد" أو "مرتد" من نسل سمعان.</t>
  </si>
  <si>
    <t> H4878</t>
  </si>
  <si>
    <t> מְשׁוּבָה</t>
  </si>
  <si>
    <t> الكفر</t>
  </si>
  <si>
    <t> ارتد، ارتد، ارتداد، ارتداد</t>
  </si>
  <si>
    <t> H4879</t>
  </si>
  <si>
    <t>מְשׁוּגָה</t>
  </si>
  <si>
    <t> H4880A</t>
  </si>
  <si>
    <t> م</t>
  </si>
  <si>
    <t> مجذاف</t>
  </si>
  <si>
    <t> oar Also means: mish.shot (מִשּׁוֹט "oar" H4880B)</t>
  </si>
  <si>
    <t> H4880B</t>
  </si>
  <si>
    <t> م</t>
  </si>
  <si>
    <t> oar Another spelling of ma.shot (מָשׁוֹט "oar" H4880A)</t>
  </si>
  <si>
    <t> H4881A</t>
  </si>
  <si>
    <t> سمية</t>
  </si>
  <si>
    <t> H4881B</t>
  </si>
  <si>
    <t> سمية</t>
  </si>
  <si>
    <t> H4882</t>
  </si>
  <si>
    <t> מְשׁוּסָה</t>
  </si>
  <si>
    <t> غنيمة، غنيمة، نهب</t>
  </si>
  <si>
    <t> H4883</t>
  </si>
  <si>
    <t> מַשּׂוֹר</t>
  </si>
  <si>
    <t> H4884</t>
  </si>
  <si>
    <t> מְשׂוּרָה</t>
  </si>
  <si>
    <t> سعة</t>
  </si>
  <si>
    <t> H4885</t>
  </si>
  <si>
    <t> م</t>
  </si>
  <si>
    <t> ابتهاج، فرح، ابتهاج</t>
  </si>
  <si>
    <t> H4886</t>
  </si>
  <si>
    <t> م</t>
  </si>
  <si>
    <t> 1) لتشويه ، دهن ، نشر سائل 1 أ) (Qal) 1a1) لتشويه 1a2) للدهن (كتقديس) 1a3) للدهن ، كرس 1b) (Niphal) ليتم مسحه</t>
  </si>
  <si>
    <t> H4887</t>
  </si>
  <si>
    <t> م</t>
  </si>
  <si>
    <t> H4888A</t>
  </si>
  <si>
    <t> سمية</t>
  </si>
  <si>
    <t> 1) مرهم (يستخدم للدهن) 2) جزء للدهن</t>
  </si>
  <si>
    <t> H4888B</t>
  </si>
  <si>
    <t> سمية</t>
  </si>
  <si>
    <t> الجزء المقدس</t>
  </si>
  <si>
    <t>الجزء المقدس، الجزء</t>
  </si>
  <si>
    <t> H4889</t>
  </si>
  <si>
    <t> מַשְׁחִית</t>
  </si>
  <si>
    <t> H4890</t>
  </si>
  <si>
    <t> م</t>
  </si>
  <si>
    <t> يضحك</t>
  </si>
  <si>
    <t> موضوع السخرية</t>
  </si>
  <si>
    <t> H4891</t>
  </si>
  <si>
    <t> شهر</t>
  </si>
  <si>
    <t> H4892</t>
  </si>
  <si>
    <t> تحديث</t>
  </si>
  <si>
    <t> H4893A</t>
  </si>
  <si>
    <t> ملحم</t>
  </si>
  <si>
    <t> تشوه (الوجه)</t>
  </si>
  <si>
    <t> H4893B</t>
  </si>
  <si>
    <t> ملحم</t>
  </si>
  <si>
    <t> الفساد (طقوس)</t>
  </si>
  <si>
    <t> H4894A</t>
  </si>
  <si>
    <t> م</t>
  </si>
  <si>
    <t> مكان الانتشار</t>
  </si>
  <si>
    <t> spreading place Also means: mish.to.ach (מִשְׁטוֹחַ "spreading-place" H4894B)</t>
  </si>
  <si>
    <t> H4894B</t>
  </si>
  <si>
    <t> م</t>
  </si>
  <si>
    <t> spreading place Another spelling of mish.tach (מִשְׁטָח "spreading-place" H4894A)</t>
  </si>
  <si>
    <t> H4895</t>
  </si>
  <si>
    <t> מַשְׂטֵמָה</t>
  </si>
  <si>
    <t> العداء، العداوة</t>
  </si>
  <si>
    <t> H4896</t>
  </si>
  <si>
    <t> شهر</t>
  </si>
  <si>
    <t> القاعدة، السلطة</t>
  </si>
  <si>
    <t> H4897</t>
  </si>
  <si>
    <t> ملحم</t>
  </si>
  <si>
    <t> 1) مادة مكلفة للملابس 1 أ) ربما الحرير</t>
  </si>
  <si>
    <t> H4898G</t>
  </si>
  <si>
    <t> מְשֵׁיזַבְאֵל</t>
  </si>
  <si>
    <t> مشيزابل</t>
  </si>
  <si>
    <t>رجل يعيش في زمن المنفى والعودة، مذكور فقط في نحميا ٣: ٤؛ والد: برخيا (H1296K) § مشزبيل = "الله ينقذ" 1) جد مشلام الذي ساعد نحميا في إعادة بناء سور أورشليم 1أ) ربما نفس 2 و 3 2) رئيس الشعب الذي ختم العهد مع نحميا 2أ) ربما هو نفسه 1 و 3 3) والد فتحيا ومن نسل زارح بن يهوذا 3أ) ربما هو نفسه 1 و 2</t>
  </si>
  <si>
    <t> H4898H</t>
  </si>
  <si>
    <t> رجل يعيش في زمن السبي والعودة، مذكور فقط في نحميا ١٠: ٢١ § مشيزابيل = "الله ينقذ" ١) جد مشلام الذي ساعد نحميا في إعادة بناء سور أورشليم ١أ) ربما هو نفسه ٢ و ٣ ٢) رأس الشعب الذي ختم العهد مع نحميا 2أ) ربما هو نفسه 1 و 3 3) والد فتحيا ومن نسل زارح بن يهوذا 3أ) ربما هو نفسه 1 و 2</t>
  </si>
  <si>
    <t> H4898I</t>
  </si>
  <si>
    <t>رجل يعيش في زمن السبي والعودة، مذكور فقط في نحميا ١١:٢٤؛ والد: فتحيا (H6611J) § مشيزابيل = "الله ينقذ" 1) جد مشلام الذي ساعد نحميا في إعادة بناء سور أورشليم 1أ) ربما نفس 2 و 3 2) رئيس الشعب الذي ختم العهد مع نحميا 2أ) ربما هو نفسه 1 و 3 3) والد فتحيا ومن نسل زارح بن يهوذا 3أ) ربما هو نفسه 1 و 2</t>
  </si>
  <si>
    <t> ح4899</t>
  </si>
  <si>
    <t> م</t>
  </si>
  <si>
    <t> ممسوح</t>
  </si>
  <si>
    <t> 1) الممسوح ، الممسوح 1 أ) المسيا ، الأمير المسياني 1 ب) من ملك إسرائيل 1 ج) من رئيس كهنة إسرائيل 1 د) من كورش 1 هـ) من البطاركة كملوك ممسوحين</t>
  </si>
  <si>
    <t> H4900</t>
  </si>
  <si>
    <t> م</t>
  </si>
  <si>
    <t>1) للرسم ، والسحب ، والاستيلاء على 1 أ) (Qal) 1a1) للرسم (والرفع للخارج) ، والسحب على طول ، والقيادة على طول ، والسحب أو القيادة للخارج ، والسحب لأسفل 1a2) للرسم (القوس) 1a3) للمضي قدمًا ، والمسيرة 1a4) لاستخراج أو إعطاء (صوت) 1a5) لرسم وإطالة واستمرار 1a6) لتتبع (بذرة في البذر) 1a7) للتعبير عن فرحتهم ورسمهم وجذبهم وإرضائهم 1 ب) (Niphal) ليتم سحبها 1 ج) (Pual) 1c1) يتم استدراجه ، تأجيله ، تأجيله 1c2) ليكون طويل القامة</t>
  </si>
  <si>
    <t> H4901</t>
  </si>
  <si>
    <t> م</t>
  </si>
  <si>
    <t> الحقيبة/السعر</t>
  </si>
  <si>
    <t> 1) رسم ، رسم ، رسم مسار 1 أ) رسم ، صيد ، تأمين ، الحصول على 1 ب) مسار (من البذور)</t>
  </si>
  <si>
    <t> H4902G</t>
  </si>
  <si>
    <t> مشيك</t>
  </si>
  <si>
    <t>رجل يعيش في زمن الآباء، ورد ذكره لأول مرة في تك 10: 2؛ ابن: يافث (ح3315)؛ شقيق: جومر (H1586)، ماجوج (H4031)، مادي (H4074)، ياوان (H3120)، توبال (H8422) وتيراس (H8494) § ميسيك أو ماشك = "سحب" 1) ابن يافث حفيد نوح ، وأسلاف الشعوب في شمال إسرائيل 1 أ) أحفاد ميسي غالبًا ما يُذكرون فيما يتعلق بتوبال ومأجوج ودول شمالية أخرى بما في ذلك موسكي، وهم شعب على حدود كولشيس وأرمينيا</t>
  </si>
  <si>
    <t> H4902H</t>
  </si>
  <si>
    <t xml:space="preserve"> § Mesech أو Meshech = "استخلاص" أحفاد Meseh الذين يتم ذكرهم غالبًا فيما يتعلق بتوبال ومأجوج والأمم الشمالية الأخرى بما في ذلك Moschi، وهم شعب على حدود كولشيس وأرمينيا</t>
  </si>
  <si>
    <t> H4902I</t>
  </si>
  <si>
    <t xml:space="preserve"> § Mesech أو Meshech = "استخلاص" أحفاد Meseh الذين يتم ذكرهم غالبًا فيما يتعلق بتوبال ومأجوج والأمم الشمالية الأخرى بما في ذلك Moschi، وهم شعب على حدود كولشيس وأرمينيا</t>
  </si>
  <si>
    <t> H4902J</t>
  </si>
  <si>
    <t>رجل من السريان يعيش في زمن البطاركة، ورد ذكره لأول مرة في تك 10: 23؛ ابن: آرام (ح0758)؛ شقيق: عوز (H5780)، هول (H2343) وجيثر (H1666)؛ ويُدعى أيضًا ماشك في ١ اخ ١:١٧؛ اسم آخر من الهريس ( mahż "Mash" H4851) § Mesech أو Meshech = "سحب" 1) ابن يافث، حفيد نوح، وسلف الشعوب إلى شمال إسرائيل 1A) أحفاد Meseh كثيرا ما يذكر فيما يتعلق بتوبال ومأجوج والأمم الشمالية الأخرى بما في ذلك الموشي، وهم شعب على حدود كولشيس وأرمينيا</t>
  </si>
  <si>
    <t> H4903</t>
  </si>
  <si>
    <t> ل</t>
  </si>
  <si>
    <t> couch, bed Aramaic of mish.kav (מִשְׁכָּב "bed" H4904)</t>
  </si>
  <si>
    <t> H4904</t>
  </si>
  <si>
    <t> ل</t>
  </si>
  <si>
    <t> 1) a lying down, couch, bier, act of lying 1a) couch, bed 1b) act of lying, lying down or sleeping room, bedroom 1c) lying down (for sexual contact) Aramaic equivalent: mish.kav (מִשְׁכַּב "bed "ح4903)</t>
  </si>
  <si>
    <t> H4905</t>
  </si>
  <si>
    <t> م</t>
  </si>
  <si>
    <t> ماسكيل</t>
  </si>
  <si>
    <t xml:space="preserve">(هيفيل) قصيدة أو أغنية أو قصيدة تأمل</t>
  </si>
  <si>
    <t> H4906</t>
  </si>
  <si>
    <t> מַשְׂכִּית</t>
  </si>
  <si>
    <t> شكل</t>
  </si>
  <si>
    <t> 1) عرض القطعة ، الشكل ، الخيال ، الصورة ، المعبود ، الصورة 1 أ) عرض القطعة ، الشكل المنحوت (الأصنام) 1 ب) الخيال ، الغرور</t>
  </si>
  <si>
    <t> H4907</t>
  </si>
  <si>
    <t> م</t>
  </si>
  <si>
    <t> abode (of God) Aramaic of mish.kan (מִשְׁכָּן "tabernacle" H4908)</t>
  </si>
  <si>
    <t> H4908</t>
  </si>
  <si>
    <t> م</t>
  </si>
  <si>
    <t> المسكن</t>
  </si>
  <si>
    <t> 1) مكان السكن، المسكن 1أ) مكان السكن 1ب) المساكن الآرامية المكافئة: مش.كان ( mah.kan ( بحث، "سكن" H4907)</t>
  </si>
  <si>
    <t> H4909</t>
  </si>
  <si>
    <t> المجلة</t>
  </si>
  <si>
    <t> H4910</t>
  </si>
  <si>
    <t> م</t>
  </si>
  <si>
    <t> 1) للحكم ، والسيطرة ، والسيطرة ، والحكم 1 أ) (Qal) للحكم ، والسيادة 1 ب) (الهيبيل) 1 ب 1) للتسبب في القاعدة 1 ب 2) لممارسة السيادة</t>
  </si>
  <si>
    <t> H4911A</t>
  </si>
  <si>
    <t> 1) لتمثيل ، تشبيه ، تكون مثل 1 أ) (Niphal) لتشبيه ، كن مثل ، كن متشابهًا 1 ب) (Hiphil) للمقارنة 1C) (Hithpael) لتصبح مثل</t>
  </si>
  <si>
    <t> H4911B</t>
  </si>
  <si>
    <t> لاستخدام المثل</t>
  </si>
  <si>
    <t>1) للتحدث في مثل ، واستخدام مثل ، والتحدث في الأمثال ، والتحدث في جمل الشعر 1 أ) (قال) لاستخدام مثل ، والتحدث بمثل أو مثل 1 ب) (بيل) لجعل مثل 1b1) صانع الأمثال (النعت)</t>
  </si>
  <si>
    <t> H4912</t>
  </si>
  <si>
    <t> م</t>
  </si>
  <si>
    <t> 1) المثل ، المثل 1 أ) المثل ، المثل ، الحكمة 1 ب) بالكلمة 1 ج) التشابه ، المثل 1 د) القصيدة 1 هـ) الجمل من الحكمة الأخلاقية ، القواعد الأخلاقية</t>
  </si>
  <si>
    <t> H4913</t>
  </si>
  <si>
    <t> مشعل</t>
  </si>
  <si>
    <t xml:space="preserve"> § Mashal = "entreaty" a town in the territory of Asher allotted to the Gershonite Levites Another name of mish.al (מִשְׁאָל "Mishal" H4861)</t>
  </si>
  <si>
    <t> H4914</t>
  </si>
  <si>
    <t> م</t>
  </si>
  <si>
    <t> المثل</t>
  </si>
  <si>
    <t> H4915A</t>
  </si>
  <si>
    <t> م</t>
  </si>
  <si>
    <t> تشبيه، مثل واحد، تشبيه</t>
  </si>
  <si>
    <t> H4915B</t>
  </si>
  <si>
    <t> H4916A</t>
  </si>
  <si>
    <t> م</t>
  </si>
  <si>
    <t> إرسال</t>
  </si>
  <si>
    <t> outstretching Also means: mish.lo.ach (מִשְׁלוֹחַ "sending" H4916B)</t>
  </si>
  <si>
    <t> H4916B</t>
  </si>
  <si>
    <t> شكرا</t>
  </si>
  <si>
    <t>تمديد، إرسال، إرسال تهجئة أخرى لـ mish.lach ( mah.lach "إرسال" H4916A)</t>
  </si>
  <si>
    <t> H4917</t>
  </si>
  <si>
    <t> تحديث</t>
  </si>
  <si>
    <t> وفد</t>
  </si>
  <si>
    <t> 1) التفريغ ، الإرسال ، الإيفاد ، الإنابة 1 أ) التفريغ ، 1 ب) الندب</t>
  </si>
  <si>
    <t> H4918G</t>
  </si>
  <si>
    <t> شكرا</t>
  </si>
  <si>
    <t> مشلام</t>
  </si>
  <si>
    <t>رجل عاش في زمن الملكية المنقسمة، ورد ذكره فقط في 2 مل 22: 3؛ والد: عزاليا (H0683) § مشلام = "صديق" 1) جد شافان الكاتب 2) ابن زربابل 3) بنياميني من أبناء ألفعل 4) بنياميني والد سلو 5) بنياميني عاش في أورشليم بعد السبي 6) بنياميني 6أ) ربما هو نفسه 3 أو 4 7) جاديّ في عهد يوثام ملك يهوذا 8) ابن برخيا الذي ساعد في إعادة بناء سور أورشليم 9) ابن بسوديا الذي ساعد يهوياداع ابن فاسيح في ترميم باب أورشليم القديم 10) رئيس الشعب الذي ختم العهد مع نحميا 11) والد حلقيا ورئيس الكهنة ربما في عهد ملك آمون ملك يهوذا 11 أ) ربما هو نفسه "شلوم" 12) كاهن ابن مشلميث أو مشليموث بن إمير، جد معساي أو عماشاي 13) كاهن أو عائلة من الكهنة الذين ختموا العهد مع نحميا 14) كاهن ورئيس عشيرة جنيثون وممثل بيت عزرا في أيام يوياقيم بن يشوع 15) كاهن من رؤساء يهوذا عند تدشين سور أورشليم 16) قهاتي من عشيرة القهاتيين اللاويين في ملك يوشيا 17) لاوي أرسل أحد الرؤساء إلى إدو ليجمع اللاويين للانضمام إلى القافلة العائدة إلى أورشليم؛ رجل كبير ساعد عزرا في إلغاء الزيجات التي أقامها بعض الناس من زوجات أجنبيات 18) سلف عائلة حمالين أو لاويين في أيام نحميا 19) سليل باني الذي كان له زوجة أجنبية وطردها 20 ) واحد من الرجال الذين وقفوا على يسار عزرا عندما قرأ القانون على الناس 20 أ) ربما هو نفسه 17</t>
  </si>
  <si>
    <t>H4918H</t>
  </si>
  <si>
    <t>رجل من سبط يهوذا عاش في زمن الملكية المنقسمة، ورد ذكره فقط في 1 أي 3: 19؛ ابن: زربابل (ح2216)؛ شقيق: حننيا (H2608L)، شلوميث (H8019I)، حشوبة (H2807)، أوهيل (H0169)، برخيا (H1296)، حسديا (H2619)، يوشاب-حسد (H3142)، أبيود (G0010) § مشلام = "صديق" 1) جد شافان الكاتب 2) ابن زربابل 3) بنياميني من أبناء ألفعل 4) بنياميني والد سلو 5) بنياميني عاش في أورشليم بعد السبي 6) بنياميني 6أ) ربما هو نفسه ك3 أو 4 7) جاديّ في عهد يوثام ملك يهوذا 8) ابن برخيا الذي ساعد في بناء سور أورشليم 9) ابن بسوديا الذي ساعد يهوياداع بن فاسح في ترميم باب أورشليم القديم 10) رئيس الشعب الذي ختم العهد مع نحميا 11) والد حلقيا ورئيس الكهنة ربما في عهد ملك آمون ملك يهوذا 11 أ) ربما هو نفسه "شلوم" 12) كاهن ابن مشلميث أو مشلموث ابن إمير وهو أبو معسيا أو عماشاي 13) كاهن أو عشيرة كهنة ختموا العهد مع نحميا 14) كاهن رأس بيت جنتون وممثل بيت عزرا في أيام يوياقيم بن يشوع 15) كاهن من أمراء يهوذا عند تدشين سور أورشليم 16) قهاتي من عشيرة القهاتيين اللاويين في ملك يوشيا 17) لاوي أحد رؤوس الذين أرسلوا إلى إدو لجمع اللاويين ليجمعوا اللاويين. انضم إلى القافلة التي كانت على وشك العودة إلى القدس؛ رجل كبير ساعد عزرا في إلغاء الزيجات التي أقامها بعض الناس من زوجات أجنبيات 18) سلف عائلة حمالين أو لاويين في أيام نحميا 19) سليل باني الذي كان له زوجة أجنبية وطردها 20 ) واحد من الرجال الذين وقفوا على يسار عزرا عندما قرأ القانون على الناس 20 أ) ربما هو نفسه 17</t>
  </si>
  <si>
    <t>H4918I</t>
  </si>
  <si>
    <t>رجل من سبط جاد عاش في زمن الملكية المنقسمة، ورد ذكره فقط في 1 أي 5: 13؛ ابن: أبيهيل (H0032I)؛ شقيق: ميخائيل (هـ4317هـ)، شيبا (ه7652)، يوراي (ه3140)، ياكان (ه3275)، ضياء (ه2127) وعابر (ه5677هـ) § مشلام = "صديق" 1) جد شافان الكاتب 2) ابن زربابل 3) بنياميني من أبناء ألفعل 4) بنياميني والد سلو 5) بنياميني عاش في أورشليم بعد السبي 6) بنياميني 6أ) ربما هو نفسه 3 أو 4 7) جاديت في عهد يوثام ملك يهوذا 8) ابن برخيا الذي ساعد في بناء سور أورشليم 9) ابن بيسوديا الذي ساعد يهوياداع بن فاسح في ترميم باب أورشليم القديم 10) رئيس الشعب الذي ختم العهد مع نحميا 11 ) والد حلقيا ورئيس الكهنة ربما في عهد ملك آمون ملك يهوذا 11 أ) ربما هو نفسه "شلوم" 12) كاهن ابن مشلميث أو مشليموث بن إمير، جد معساي أو عماشاي 13) كاهن أو عشيرة الكهنة الذين ختموا العهد مع نحميا 14) كاهنًا رئيسًا لبيت جنتون وممثلًا لبيت عزرا في أيام يوياقيم بن يشوع 15) كاهنًا أحد رؤساء يهوذا في تدشين سور أورشليم 16) أحد القهاتيين أو عشيرة القهاتيين اللاويين في عهد يوشيا 17) لاوي، أحد الرؤساء الذين أرسلوا إلى إدو لجمع اللاويين للانضمام إلى القافلة العائدة إلى أورشليم. رجل كبير ساعد عزرا في إلغاء الزيجات التي أقامها بعض الناس من زوجات أجنبيات 18) سلف عائلة حمالين أو لاويين في أيام نحميا 19) سليل باني الذي كان له زوجة أجنبية وطردها 20 ) واحد من الرجال الذين وقفوا على يسار عزرا عندما قرأ القانون على الناس 20 أ) ربما هو نفسه 17</t>
  </si>
  <si>
    <t>H4918J</t>
  </si>
  <si>
    <t>رجل من سبط بنيامين عاش في زمن الملكية المنقسمة، ورد ذكره فقط في ١ أخبار ٨:١٧؛ ابن: إلبال (H0508)؛ شقيق: عابر (H5677I)، مشام (H4936)، شمد (H8106B)، برية (H1283I)، شيما (H8087I)، زبديا (H2069H)، حزقي (H2395)، حابر (H2268J)، إشمراي (H3461)، إزليا (H3461). H3152) ويوباب (H3103K) § مشلام = "صديق" 1) جد شافان الكاتب 2) ابن زربابل 3) بنياميني من أبناء ألبال 4) بنياميني والد سلو 5) بنياميني عاش في أورشليم بعد السبي 6) بنياميني 6أ) ربما هو نفسه 3 أو 4 7) جاديّ في عهد يوثام ملك يهوذا 8) ابن برخيا الذي ساعد في إعادة بناء سور أورشليم 9) ابن بسوديا الذي ساعد يهوياداع ابن فاسيح في ترميم باب أورشليم القديم 10) رئيس الشعب الذي ختم العهد مع نحميا 11) والد حلقيا ورئيس الكهنة ربما في عهد ملك آمون ملك يهوذا 11 أ) ربما هو نفسه "شلوم" 12) كاهن ابن مشلميث أو مشليموث بن إمير، جد معساي أو عماشاي 13) كاهن أو عائلة من الكهنة الذين ختموا العهد مع نحميا 14) كاهن ورئيس عشيرة جنيثون وممثل بيت عزرا في أيام يوياقيم بن يشوع 15) كاهن من رؤساء يهوذا عند تدشين سور أورشليم 16) قهاتي من عشيرة القهاتيين اللاويين في ملك يوشيا 17) لاوي أرسل أحد الرؤساء إلى إدو ليجمع اللاويين للانضمام إلى القافلة العائدة إلى أورشليم؛ رجل كبير ساعد عزرا في إلغاء الزيجات التي أقامها بعض الناس من زوجات أجنبيات 18) سلف عائلة حمالين أو لاويين في أيام نحميا 19) سليل باني الذي كان له زوجة أجنبية وطردها 20 ) واحد من الرجال الذين وقفوا على يسار عزرا عندما قرأ القانون على الناس 20 أ) ربما هو نفسه 17</t>
  </si>
  <si>
    <t>H4918K</t>
  </si>
  <si>
    <t>رجل يعيش في زمن السبي والعودة، مذكور فقط في ١ اخ ٩:٧؛ ابن: هودويا (H1938I)؛ والد: سلو (H5543D) § مشلام = "صديق" 1) جد شافان الكاتب 2) ابن زربابل 3) بنياميني من أبناء ألبال 4) بنياميني والد سلو 5) بنياميني عاش في أورشليم بعد السبي 6) بنياميني 6أ) ربما هو نفسه 3 أو 4 7) جاديّ في عهد يوثام ملك يهوذا 8) ابن برخيا الذي ساعد في إعادة بناء سور أورشليم 9) ابن بسوديا الذي ساعد يهوياداع ابن فاسيح في ترميم باب أورشليم القديم 10) رئيس الشعب الذي ختم العهد مع نحميا 11) والد حلقيا ورئيس الكهنة ربما في عهد ملك آمون ملك يهوذا 11 أ) ربما هو نفسه "شلوم" 12) كاهن ابن مشلميث أو مشليموث بن إمير، جد معساي أو عماشاي 13) كاهن أو عائلة من الكهنة الذين ختموا العهد مع نحميا 14) كاهن ورئيس عشيرة جنيثون وممثل بيت عزرا في أيام يوياقيم بن يشوع 15) كاهن من رؤساء يهوذا عند تدشين سور أورشليم 16) قهاتي من عشيرة القهاتيين اللاويين في ملك يوشيا 17) لاوي أرسل أحد الرؤساء إلى إدو ليجمع اللاويين للانضمام إلى القافلة العائدة إلى أورشليم؛ رجل كبير ساعد عزرا في إلغاء الزيجات التي أقامها بعض الناس من زوجات أجنبيات 18) سلف عائلة حمالين أو لاويين في أيام نحميا 19) سليل باني الذي كان له زوجة أجنبية وطردها 20 ) واحد من الرجال الذين وقفوا على يسار عزرا عندما قرأ القانون على الناس 20 أ) ربما هو نفسه 17</t>
  </si>
  <si>
    <t>H4918L</t>
  </si>
  <si>
    <t>رجل يعيش في زمن السبي والعودة، مذكور فقط في ١ اخ ٩:٨؛ ابن: شفطيا (H8203H) § مشلام = "صديق" 1) جد شافان الكاتب 2) ابن زربابل 3) بنياميني من أبناء ألفعل 4) بنياميني والد سلو 5) بنياميني عاش في أورشليم بعد السبي 6) بنياميني 6أ) ربما هو نفسه 3 أو 4 7) جاديّ في عهد يوثام ملك يهوذا 8) ابن برخيا الذي ساعد في إعادة بناء سور أورشليم 9) ابن بسوديا الذي ساعد يهوياداع ابن فاسيح في ترميم باب أورشليم القديم 10) رئيس الشعب الذي ختم العهد مع نحميا 11) والد حلقيا ورئيس الكهنة ربما في عهد ملك آمون ملك يهوذا 11 أ) ربما هو نفسه "شلوم" 12) كاهن ابن مشلميث أو مشليموث بن إمير، جد معساي أو عماشاي 13) كاهن أو عائلة من الكهنة الذين ختموا العهد مع نحميا 14) كاهن ورئيس عشيرة جنيثون وممثل بيت عزرا في أيام يوياقيم بن يشوع 15) كاهن من رؤساء يهوذا عند تدشين سور أورشليم 16) قهاتي من عشيرة القهاتيين اللاويين في ملك يوشيا 17) لاوي أرسل أحد الرؤساء إلى إدو ليجمع اللاويين للانضمام إلى القافلة العائدة إلى أورشليم؛ رجل كبير ساعد عزرا في إلغاء الزيجات التي أقامها بعض الناس من زوجات أجنبيات 18) سلف عائلة حمالين أو لاويين في أيام نحميا 19) سليل باني الذي كان له زوجة أجنبية وطردها 20 ) واحد من الرجال الذين وقفوا على يسار عزرا عندما قرأ القانون على الناس 20 أ) ربما هو نفسه 17</t>
  </si>
  <si>
    <t>H4918M</t>
  </si>
  <si>
    <t>رجل من سبط لاوي عاش في زمن السبي والعودة، ورد ذكره لأول مرة في ١ أخبار ٩:١٢؛ ابن: مشلميث (H4921)؛ والد: جزيرة (ح3170)؛ ويُدعى أيضًا أحزاي (طبعة الملك جيمس: أحساي) في نحميا ١١:١٣؛ اسمه أيضًا: ach.zay (ʼᴼᴼᴼ ᴇᴺᴇ (ᴸᴇ "Ahzai" H0273) § مشلام = "صديق" 1) جد شافان الكاتب 2) ابن زربابل 3) بنياميني من أبناء ألفعل 4) بنياميني والد سلو 5 ) بنياميني عاش في أورشليم بعد السبي 6) بنياميني 6أ) ربما هو نفسه 3 أو 4 7) جاديت في عهد يوثام ملك يهوذا 8) ابن برخيا الذي ساعد في إعادة بناء سور أورشليم 9) ابن بيسوديا الذي ساعد يهوياداع بن فاسح في ترميم باب أورشليم القديم 10) رئيس الشعب الذي ختم العهد مع نحميا 11) والد حلقيا ورئيس الكهنة ربما في عهد الملك آمون ملك يهوذا 11 أ) ربما مثل "شلوم" 12) كاهن ابن مشلميث أو مشليموث بن إمير، جد معساي أو عماشاي 13) كاهن أو عائلة من الكهنة الذين ختموا العهد مع نحميا 14) كاهن، رأس العائلة لجنتون وممثل بيت عزرا في أيام يوياقيم بن يشوع 15) كاهن من رؤساء يهوذا عند تدشين سور أورشليم 16) قهاتي من عشيرة القهاتيين اللاويين في الملك 17) وهو لاوي، أرسل أحد الرؤساء إلى إدو ليجمع اللاويين لينضموا إلى القافلة العائدة إلى أورشليم. رجل كبير ساعد عزرا في إلغاء الزيجات التي أقامها بعض الناس من زوجات أجنبيات 18) سلف عائلة حمالين أو لاويين في أيام نحميا 19) سليل باني الذي كان له زوجة أجنبية وطردها 20 ) واحد من الرجال الذين وقفوا على يسار عزرا عندما قرأ القانون على الناس 20 أ) ربما هو نفسه 17</t>
  </si>
  <si>
    <t>H4918N</t>
  </si>
  <si>
    <t>رجل يعيش في زمن الملكية المنقسمة، مذكور فقط في 2أخ 34:12 § مشلام = "صديق" 1) جد شافان الكاتب 2) ابن زربابل 3) بنياميني من أبناء ألبال 4) بنياميني، والد سلو 5) بنياميني عاش في أورشليم بعد السبي 6) بنياميني 6أ) ربما هو نفسه 3 أو 4 7) جاديت في عهد يوثام ملك يهوذا 8) ابن برخيا الذي ساعد في إعادة بناء السور من أورشليم 9) ابن بيسوديا الذي ساعد يهوياداع بن فاسح في ترميم باب أورشليم القديم 10) رئيس الشعب الذي ختم العهد مع نحميا 11) والد حلقيا ورئيس الكهنة ربما في عهد الملك آمون يهوذا 11 أ) ربما هو نفسه "شلوم" 12) كاهن، ابن مشلميث أو مشلموث، ابن إمير، وسلف معساي أو عماشاي 13) كاهن أو عائلة من الكهنة الذين ختموا العهد مع نحميا 14) كاهن، رأس عائلة جِنتون وممثل بيت عزرا في أيام يوياقيم بن يشوع 15) كاهن من رؤساء يهوذا عند تدشين سور أورشليم 16) قهاتي أو عشيرة قهاتي اللاويون في ملك يوشيا 17) لاوي، أحد الرؤساء الذين أرسلوا إلى إدو ليجمع اللاويين لينضموا إلى القافلة العائدة إلى أورشليم. رجل كبير ساعد عزرا في إلغاء الزيجات التي أقامها بعض الناس من زوجات أجنبيات 18) سلف عائلة حمالين أو لاويين في أيام نحميا 19) سليل باني الذي كان له زوجة أجنبية وطردها 20 ) واحد من الرجال الذين وقفوا على يسار عزرا عندما قرأ القانون على الناس 20 أ) ربما هو نفسه 17</t>
  </si>
  <si>
    <t>H4918O</t>
  </si>
  <si>
    <t>رجل يعيش في زمن السبي والعودة، مذكور فقط في عز 8: 16 § مشلام = "صديق" 1) جد شافان الكاتب 2) ابن زربابل 3) بنياميني من أبناء ألفعل 4) بنياميني ، والد سلو 5) بنياميني عاش في أورشليم بعد السبي 6) بنياميني 6أ) ربما هو نفسه 3 أو 4 7) جاديت في عهد يوثام ملك يهوذا 8) ابن برخيا الذي ساعد في إعادة بناء المدينة سور أورشليم 9) ابن بيسوديا الذي ساعد يهوياداع بن فاسح في ترميم باب أورشليم القديم 10) رئيس الشعب الذي ختم العهد مع نحميا 11) والد حلقيا ورئيس الكهنة على الأرجح في عهد الملك آمون من يهوذا 11 أ) ربما هو نفسه "شلوم" 12) كاهن، ابن مشلميث أو مشلموث، ابن إمير، وسلف معساي أو عماشاي 13) كاهن أو عائلة من الكهنة الذين ختموا العهد مع نحميا 14) كاهن رئيس عائلة جِنَّتون وممثل بيت عزرا في أيام يوياقيم بن يشوع 15) كاهنًا من رؤساء يهوذا عند تدشين سور أورشليم 16) قهاتي أو عشيرة يهوذا. اللاويون القهاتيون في ملك يوشيا 17) لاوي، أحد الرؤوس أرسل إلى عدو ليجمع اللاويين لينضموا إلى القافلة العائدة إلى أورشليم. رجل كبير ساعد عزرا في إلغاء الزيجات التي أقامها بعض الناس من زوجات أجنبيات 18) سلف عائلة حمالين أو لاويين في أيام نحميا 19) سليل باني الذي كان له زوجة أجنبية وطردها 20 ) واحد من الرجال الذين وقفوا على يسار عزرا عندما قرأ القانون على الناس 20 أ) ربما هو نفسه 17</t>
  </si>
  <si>
    <t>H4918P</t>
  </si>
  <si>
    <t>رجل يعيش في زمن السبي والعودة، مذكور فقط في عز 10: 15 § مشلام = "صديق" 1) جد شافان الكاتب 2) ابن زربابل 3) بنياميني من أبناء ألفعل 4) بنياميني ، والد سلو 5) بنياميني عاش في أورشليم بعد السبي 6) بنياميني 6أ) ربما هو نفسه 3 أو 4 7) جاديت في عهد يوثام ملك يهوذا 8) ابن برخيا الذي ساعد في إعادة بناء المدينة سور أورشليم 9) ابن بيسوديا الذي ساعد يهوياداع بن فاسح في ترميم باب أورشليم القديم 10) رئيس الشعب الذي ختم العهد مع نحميا 11) والد حلقيا ورئيس الكهنة على الأرجح في عهد الملك آمون من يهوذا 11 أ) ربما هو نفسه "شلوم" 12) كاهن، ابن مشلميث أو مشلموث، ابن إمير، وسلف معساي أو عماشاي 13) كاهن أو عائلة من الكهنة الذين ختموا العهد مع نحميا 14) كاهن رئيس عائلة جِنَّتون وممثل بيت عزرا في أيام يوياقيم بن يشوع 15) كاهنًا من رؤساء يهوذا عند تدشين سور أورشليم 16) قهاتي أو عشيرة يهوذا. اللاويون القهاتيون في ملك يوشيا 17) لاوي، أحد الرؤوس أرسل إلى عدو ليجمع اللاويين لينضموا إلى القافلة العائدة إلى أورشليم. رجل كبير ساعد عزرا في إلغاء الزيجات التي أقامها بعض الناس من زوجات أجنبيات 18) سلف عائلة حمالين أو لاويين في أيام نحميا 19) سليل باني الذي كان له زوجة أجنبية وطردها 20 ) واحد من الرجال الذين وقفوا على يسار عزرا عندما قرأ القانون على الناس 20 أ) ربما هو نفسه 17</t>
  </si>
  <si>
    <t>H4918Q</t>
  </si>
  <si>
    <t>رجل يعيش في زمن السبي والعودة، مذكور فقط في عز 10: 29 § مشلام = "صديق" 1) جد شافان الكاتب 2) ابن زربابل 3) بنياميني من أبناء ألفعل 4) بنياميني ، والد سلو 5) بنياميني عاش في أورشليم بعد السبي 6) بنياميني 6أ) ربما هو نفسه 3 أو 4 7) جاديت في عهد يوثام ملك يهوذا 8) ابن برخيا الذي ساعد في إعادة بناء المدينة سور أورشليم 9) ابن بيسوديا الذي ساعد يهوياداع بن فاسح في ترميم باب أورشليم القديم 10) رئيس الشعب الذي ختم العهد مع نحميا 11) والد حلقيا ورئيس الكهنة على الأرجح في عهد الملك آمون من يهوذا 11 أ) ربما هو نفسه "شلوم" 12) كاهن، ابن مشلميث أو مشلموث، ابن إمير، وسلف معساي أو عماشاي 13) كاهن أو عائلة من الكهنة الذين ختموا العهد مع نحميا 14) كاهن رئيس عائلة جِنَّتون وممثل بيت عزرا في أيام يوياقيم بن يشوع 15) كاهنًا من رؤساء يهوذا عند تدشين سور أورشليم 16) قهاتي أو عشيرة يهوذا. اللاويون القهاتيون في ملك يوشيا 17) لاوي، أحد الرؤوس أرسل إلى عدو ليجمع اللاويين لينضموا إلى القافلة العائدة إلى أورشليم. رجل كبير ساعد عزرا في إلغاء الزيجات التي أقامها بعض الناس من زوجات أجنبيات 18) سلف عائلة حمالين أو لاويين في أيام نحميا 19) سليل باني الذي كان له زوجة أجنبية وطردها 20 ) واحد من الرجال الذين وقفوا على يسار عزرا عندما قرأ القانون على الناس 20 أ) ربما هو نفسه 17</t>
  </si>
  <si>
    <t>H4918R</t>
  </si>
  <si>
    <t>رجل يعيش في زمن المنفى والعودة، مذكور للمرة الأولى في نحميا ٣: ٤؛ ابن: برخيا (H1296K) § مشلام = "صديق" 1) جد شافان الكاتب 2) ابن زربابل 3) بنياميني من أبناء ألفعل 4) بنياميني والد سلو 5) بنياميني عاش في أورشليم بعد السبي 6) بنياميني 6أ) ربما هو نفسه 3 أو 4 7) جاديّ في عهد يوثام ملك يهوذا 8) ابن برخيا الذي ساعد في إعادة بناء سور أورشليم 9) ابن بسوديا الذي ساعد يهوياداع ابن فاسيح في ترميم باب أورشليم القديم 10) رئيس الشعب الذي ختم العهد مع نحميا 11) والد حلقيا ورئيس الكهنة ربما في عهد ملك آمون ملك يهوذا 11 أ) ربما هو نفسه "شلوم" 12) كاهن ابن مشلميث أو مشليموث بن إمير، جد معساي أو عماشاي 13) كاهن أو عائلة من الكهنة الذين ختموا العهد مع نحميا 14) كاهن ورئيس عشيرة جنيثون وممثل بيت عزرا في أيام يوياقيم بن يشوع 15) كاهن من رؤساء يهوذا عند تدشين سور أورشليم 16) قهاتي من عشيرة القهاتيين اللاويين في ملك يوشيا 17) لاوي أرسل أحد الرؤساء إلى إدو ليجمع اللاويين للانضمام إلى القافلة العائدة إلى أورشليم؛ رجل كبير ساعد عزرا في إلغاء الزيجات التي أقامها بعض الناس من زوجات أجنبيات 18) سلف عائلة حمالين أو لاويين في أيام نحميا 19) سليل باني الذي كان له زوجة أجنبية وطردها 20 ) واحد من الرجال الذين وقفوا على يسار عزرا عندما قرأ القانون على الناس 20 أ) ربما هو نفسه 17</t>
  </si>
  <si>
    <t>H4918S</t>
  </si>
  <si>
    <t>رجل يعيش في زمن المنفى والعودة، مذكور فقط في نحميا ٣: ٦؛ ابن: بسوديا (هـ 1152) § مشلام = "صديق" 1) جد شافان الكاتب 2) ابن زربابل 3) بنياميني من أبناء ألفعل 4) بنياميني والد سلو 5) بنياميني عاش في أورشليم بعد السبي 6) بنياميني 6أ) ربما هو نفسه 3 أو 4 7) جاديّ في عهد يوثام ملك يهوذا 8) ابن برخيا الذي ساعد في إعادة بناء سور أورشليم 9) ابن بسوديا الذي ساعد يهوياداع ابن فاسيح في ترميم باب أورشليم القديم 10) رئيس الشعب الذي ختم العهد مع نحميا 11) والد حلقيا ورئيس الكهنة ربما في عهد ملك آمون ملك يهوذا 11 أ) ربما هو نفسه "شلوم" 12) كاهن ابن مشلميث أو مشليموث بن إمير، جد معساي أو عماشاي 13) كاهن أو عائلة من الكهنة الذين ختموا العهد مع نحميا 14) كاهن ورئيس عشيرة جنيثون وممثل بيت عزرا في أيام يوياقيم بن يشوع 15) كاهن من رؤساء يهوذا عند تدشين سور أورشليم 16) قهاتي من عشيرة القهاتيين اللاويين في ملك يوشيا 17) لاوي أرسل أحد الرؤساء إلى إدو ليجمع اللاويين للانضمام إلى القافلة العائدة إلى أورشليم؛ رجل كبير ساعد عزرا في إلغاء الزيجات التي أقامها بعض الناس من زوجات أجنبيات 18) سلف عائلة حمالين أو لاويين في أيام نحميا 19) سليل باني الذي كان له زوجة أجنبية وطردها 20 ) واحد من الرجال الذين وقفوا على يسار عزرا عندما قرأ القانون على الناس 20 أ) ربما هو نفسه 17</t>
  </si>
  <si>
    <t>H4918T</t>
  </si>
  <si>
    <t>رجل يعيش في زمن السبي والعودة، مذكور فقط في نحميا 8: 4 § مشلام = "صديق" 1) جد شافان الكاتب 2) ابن زربابل 3) بنياميني من أبناء ألفعل 4) بنياميني ، والد سلو 5) بنياميني عاش في أورشليم بعد السبي 6) بنياميني 6أ) ربما هو نفسه 3 أو 4 7) جاديت في عهد يوثام ملك يهوذا 8) ابن برخيا الذي ساعد في إعادة بناء المدينة سور أورشليم 9) ابن بيسوديا الذي ساعد يهوياداع بن فاسح في ترميم باب أورشليم القديم 10) رئيس الشعب الذي ختم العهد مع نحميا 11) والد حلقيا ورئيس الكهنة على الأرجح في عهد الملك آمون من يهوذا 11 أ) ربما هو نفسه "شلوم" 12) كاهن، ابن مشلميث أو مشلموث، ابن إمير، وسلف معساي أو عماشاي 13) كاهن أو عائلة من الكهنة الذين ختموا العهد مع نحميا 14) كاهن رئيس عائلة جِنَّتون وممثل بيت عزرا في أيام يوياقيم بن يشوع 15) كاهنًا من رؤساء يهوذا عند تدشين سور أورشليم 16) قهاتي أو عشيرة يهوذا. اللاويون القهاتيون في ملك يوشيا 17) لاوي، أحد الرؤوس أرسل إلى عدو ليجمع اللاويين لينضموا إلى القافلة العائدة إلى أورشليم. رجل كبير ساعد عزرا في إلغاء الزيجات التي أقامها بعض الناس من زوجات أجنبيات 18) سلف عائلة حمالين أو لاويين في أيام نحميا 19) سليل باني الذي كان له زوجة أجنبية وطردها 20 ) واحد من الرجال الذين وقفوا على يسار عزرا عندما قرأ القانون على الناس 20 أ) ربما هو نفسه 17</t>
  </si>
  <si>
    <t>H4918U</t>
  </si>
  <si>
    <t>رجل يعيش في زمن السبي والعودة، ذكر لأول مرة في نحميا 10: 7 § مشلام = "صديق" 1) جد شافان الكاتب 2) ابن زربابل 3) بنياميني من أبناء ألفعل 4) بنياميني ، والد سلو 5) بنياميني عاش في أورشليم بعد السبي 6) بنياميني 6أ) ربما هو نفسه 3 أو 4 7) جاديت في عهد يوثام ملك يهوذا 8) ابن برخيا الذي ساعد في إعادة بناء المدينة سور أورشليم 9) ابن بيسوديا الذي ساعد يهوياداع بن فاسح في ترميم باب أورشليم القديم 10) رئيس الشعب الذي ختم العهد مع نحميا 11) والد حلقيا ورئيس الكهنة على الأرجح في عهد الملك آمون من يهوذا 11 أ) ربما هو نفسه "شلوم" 12) كاهن، ابن مشلميث أو مشلموث، ابن إمير، وسلف معساي أو عماشاي 13) كاهن أو عائلة من الكهنة الذين ختموا العهد مع نحميا 14) كاهن رئيس عائلة جِنَّتون وممثل بيت عزرا في أيام يوياقيم بن يشوع 15) كاهنًا من رؤساء يهوذا عند تدشين سور أورشليم 16) قهاتي أو عشيرة يهوذا. اللاويون القهاتيون في ملك يوشيا 17) لاوي، أحد الرؤوس أرسل إلى عدو ليجمع اللاويين لينضموا إلى القافلة العائدة إلى أورشليم. رجل كبير ساعد عزرا في إلغاء الزيجات التي أقامها بعض الناس من زوجات أجنبيات 18) سلف عائلة حمالين أو لاويين في أيام نحميا 19) سليل باني الذي كان له زوجة أجنبية وطردها 20 ) واحد من الرجال الذين وقفوا على يسار عزرا عندما قرأ القانون على الناس 20 أ) ربما هو نفسه 17</t>
  </si>
  <si>
    <t>H4918V</t>
  </si>
  <si>
    <t>رجل يعيش في زمن السبي والعودة، مذكور فقط في نحميا 10:20 § مشلام = "صديق" 1) جد شافان الكاتب 2) ابن زربابل 3) بنياميني من أبناء ألفعل 4) بنياميني ، والد سلو 5) بنياميني عاش في أورشليم بعد السبي 6) بنياميني 6أ) ربما هو نفسه 3 أو 4 7) جاديت في عهد يوثام ملك يهوذا 8) ابن برخيا الذي ساعد في إعادة بناء المدينة سور أورشليم 9) ابن بيسوديا الذي ساعد يهوياداع بن فاسح في ترميم باب أورشليم القديم 10) رئيس الشعب الذي ختم العهد مع نحميا 11) والد حلقيا ورئيس الكهنة على الأرجح في عهد الملك آمون من يهوذا 11 أ) ربما هو نفسه "شلوم" 12) كاهن، ابن مشلميث أو مشلموث، ابن إمير، وسلف معساي أو عماشاي 13) كاهن أو عائلة من الكهنة الذين ختموا العهد مع نحميا 14) كاهن رئيس عائلة جِنَّتون وممثل بيت عزرا في أيام يوياقيم بن يشوع 15) كاهنًا من رؤساء يهوذا عند تدشين سور أورشليم 16) قهاتي أو عشيرة يهوذا. اللاويون القهاتيون في ملك يوشيا 17) لاوي، أحد الرؤوس أرسل إلى عدو ليجمع اللاويين لينضموا إلى القافلة العائدة إلى أورشليم. رجل كبير ساعد عزرا في إلغاء الزيجات التي أقامها بعض الناس من زوجات أجنبيات 18) سلف عائلة حمالين أو لاويين في أيام نحميا 19) سليل باني الذي كان له زوجة أجنبية وطردها 20 ) واحد من الرجال الذين وقفوا على يسار عزرا عندما قرأ القانون على الناس 20 أ) ربما هو نفسه 17</t>
  </si>
  <si>
    <t>H4918W</t>
  </si>
  <si>
    <t>رجل عاش في زمن السبي والعودة، مذكور فقط في نحميا ١١:٧؛ ابن: جود (ح3133)؛ والد: سلو (H5543) § مشلام = "صديق" 1) جد شافان الكاتب 2) ابن زربابل 3) بنياميني من أبناء ألفعل 4) بنياميني والد سلو 5) بنياميني عاش في أورشليم بعد السبي 6) بنياميني 6أ) ربما هو نفسه 3 أو 4 7) جاديّ في عهد يوثام ملك يهوذا 8) ابن برخيا الذي ساعد في إعادة بناء سور أورشليم 9) ابن بسوديا الذي ساعد يهوياداع ابن فاسيح في ترميم باب أورشليم القديم 10) رئيس الشعب الذي ختم العهد مع نحميا 11) والد حلقيا ورئيس الكهنة ربما في عهد ملك آمون ملك يهوذا 11 أ) ربما هو نفسه "شلوم" 12) كاهن ابن مشلميث أو مشليموث بن إمير، جد معساي أو عماشاي 13) كاهن أو عائلة من الكهنة الذين ختموا العهد مع نحميا 14) كاهن ورئيس عشيرة جنيثون وممثل بيت عزرا في أيام يوياقيم بن يشوع 15) كاهن من رؤساء يهوذا عند تدشين سور أورشليم 16) قهاتي من عشيرة القهاتيين اللاويين في ملك يوشيا 17) لاوي أرسل أحد الرؤساء إلى إدو ليجمع اللاويين للانضمام إلى القافلة العائدة إلى أورشليم؛ رجل كبير ساعد عزرا في إلغاء الزيجات التي أقامها بعض الناس من زوجات أجنبيات 18) سلف عائلة حمالين أو لاويين في أيام نحميا 19) سليل باني الذي كان له زوجة أجنبية وطردها 20 ) واحد من الرجال الذين وقفوا على يسار عزرا عندما قرأ القانون على الناس 20 أ) ربما هو نفسه 17</t>
  </si>
  <si>
    <t>H4918X</t>
  </si>
  <si>
    <t>رجل يعيش في زمن السبي والعودة، مذكور فقط في نحميا 12: 13 § مشلام = "صديق" 1) جد شافان الكاتب 2) ابن زربابل 3) بنياميني من أبناء ألفعل 4) بنياميني ، والد سلو 5) بنياميني عاش في أورشليم بعد السبي 6) بنياميني 6أ) ربما هو نفسه 3 أو 4 7) جاديت في عهد يوثام ملك يهوذا 8) ابن برخيا الذي ساعد في إعادة بناء المدينة سور أورشليم 9) ابن بيسوديا الذي ساعد يهوياداع بن فاسح في ترميم باب أورشليم القديم 10) رئيس الشعب الذي ختم العهد مع نحميا 11) والد حلقيا ورئيس الكهنة على الأرجح في عهد الملك آمون من يهوذا 11 أ) ربما هو نفسه "شلوم" 12) كاهن، ابن مشلميث أو مشلموث، ابن إمير، وسلف معساي أو عماشاي 13) كاهن أو عائلة من الكهنة الذين ختموا العهد مع نحميا 14) كاهن رئيس عائلة جِنَّتون وممثل بيت عزرا في أيام يوياقيم بن يشوع 15) كاهنًا من رؤساء يهوذا عند تدشين سور أورشليم 16) قهاتي أو عشيرة يهوذا. اللاويون القهاتيون في ملك يوشيا 17) لاوي، أحد الرؤوس أرسل إلى عدو ليجمع اللاويين لينضموا إلى القافلة العائدة إلى أورشليم. رجل كبير ساعد عزرا في إلغاء الزيجات التي أقامها بعض الناس من زوجات أجنبيات 18) سلف عائلة حمالين أو لاويين في أيام نحميا 19) سليل باني الذي كان له زوجة أجنبية وطردها 20 ) واحد من الرجال الذين وقفوا على يسار عزرا عندما قرأ القانون على الناس 20 أ) ربما هو نفسه 17</t>
  </si>
  <si>
    <t>H4918Y</t>
  </si>
  <si>
    <t>رجل من سبط لاوي عاش في زمن الملكية المنقسمة، ورد ذكره لأول مرة في 1 أي 6: 12؛ ابن: صادوق (H6659I)؛ والد: حلقيا (H2518H)؛ ويُدعى أيضًا مشلام في ١ اخ ٩:١١؛ 1x اسم آخر لشال.لوم (بشليم H7967L) § مشلام = "صديق" 1) جد شافان الكاتب 2) ابن زربابل 3) بنياميني من أبناء إلبال 4) بنياميني والد سلو 5) بنياميني عاش في أورشليم بعد السبي 6) بنياميني 6أ) ربما هو نفسه 3 أو 4 7) جاديت في عهد يوثام ملك يهوذا 8) ابن برخيا الذي ساعد في إعادة بناء سور أورشليم 9 ) ابن بيسوديا الذي ساعد يهوياداع بن فاسح في ترميم باب أورشليم القديم 10) رئيس الشعب الذي ختم العهد مع نحميا 11) والد حلقيا ورئيس الكهنة على الأرجح في عهد ملك آمون ملك يهوذا 11 أ) ربما يكون هو نفسه "شلوم" 12) كاهن ابن مشلميث أو مشلموث بن إمير، جد معسيا أو عماشاي 13) كاهن أو عائلة من الكهنة الذين ختموا العهد مع نحميا 14) كاهن، رأس الكنيسة. عائلة جنتون وممثل بيت عزرا في أيام يوياقيم بن يشوع 15) كاهن من رؤساء يهوذا عند تدشين سور أورشليم 16) قهاتي أو عشيرة القهاتيين اللاويين في ملك يوشيا 17) وهو لاوي، أرسل أحد الرؤساء إلى إدو ليجمع اللاويين لينضموا إلى القافلة العائدة إلى أورشليم. رجل كبير ساعد عزرا في إلغاء الزيجات التي أقامها بعض الناس من زوجات أجنبيات 18) سلف عائلة حمالين أو لاويين في أيام نحميا 19) سليل باني الذي كان له زوجة أجنبية وطردها 20 ) واحد من الرجال الذين وقفوا على يسار عزرا عندما قرأ القانون على الناس 20 أ) ربما هو نفسه 17</t>
  </si>
  <si>
    <t>H4918Z</t>
  </si>
  <si>
    <t>رجل يعيش في زمن السبي والعودة، مذكور فقط في نحميا 12: 25 § مشلام = "صديق" 1) جد شافان الكاتب 2) ابن زربابل 3) بنياميني من أبناء ألفعل 4) بنياميني ، والد سلو 5) بنياميني عاش في أورشليم بعد السبي 6) بنياميني 6أ) ربما هو نفسه 3 أو 4 7) جاديت في عهد يوثام ملك يهوذا 8) ابن برخيا الذي ساعد في إعادة بناء المدينة سور أورشليم 9) ابن بيسوديا الذي ساعد يهوياداع بن فاسح في ترميم باب أورشليم القديم 10) رئيس الشعب الذي ختم العهد مع نحميا 11) والد حلقيا ورئيس الكهنة على الأرجح في عهد الملك آمون من يهوذا 11 أ) ربما هو نفسه "شلوم" 12) كاهن، ابن مشلميث أو مشلموث، ابن إمير، وسلف معساي أو عماشاي 13) كاهن أو عائلة من الكهنة الذين ختموا العهد مع نحميا 14) كاهن رئيس عائلة جِنَّتون وممثل بيت عزرا في أيام يوياقيم بن يشوع 15) كاهنًا من رؤساء يهوذا عند تدشين سور أورشليم 16) قهاتي أو عشيرة يهوذا. اللاويون القهاتيون في ملك يوشيا 17) لاوي، أحد الرؤوس أرسل إلى عدو ليجمع اللاويين لينضموا إلى القافلة العائدة إلى أورشليم. رجل كبير ساعد عزرا في إلغاء الزيجات التي أقامها بعض الناس من زوجات أجنبيات 18) سلف عائلة حمالين أو لاويين في أيام نحميا 19) سليل باني الذي كان له زوجة أجنبية وطردها 20 ) واحد من الرجال الذين وقفوا على يسار عزرا عندما قرأ القانون على الناس 20 أ) ربما هو نفسه 17</t>
  </si>
  <si>
    <t>H4919G</t>
  </si>
  <si>
    <t> מְשִׁלֵּמוֹת</t>
  </si>
  <si>
    <t> مشيلموث</t>
  </si>
  <si>
    <t> رجل عاش في زمن الملكية المنقسمة، ورد ذكره فقط في 2 أي 28: 12؛ والد: برخيا (H1296J) § مشلموث = "مكافأة" 1) أفرايميت، أحد رؤساء السبط في عهد فقح ملك إسرائيل 1أ) أيضًا "مشلميث" 2) كاهن ابن إمير 2أ) أيضًا "مشليميث"</t>
  </si>
  <si>
    <t> H4919H</t>
  </si>
  <si>
    <t> رجل من سبط لاوي عاش في زمن السبي والعودة، ورد ذكره لأول مرة في ١ أخبار ٩:١٢؛ ابن: إمير (H0564)؛ والد: مشلام (H4918M)؛ ويُدعى أيضًا مشلموث في نحميا ١١:١٣؛ اسم آخر لـ me.shil.le.mit ( mahillemoth = "مكافأة" 1) أفرايميت، أحد رؤساء السبط في عهد فقح ملك إسرائيل 1أ) أيضًا "مشلميث" 2 ) كاهن ابن إمير 2أ) وأيضا "مشليميث"</t>
  </si>
  <si>
    <t> H4920</t>
  </si>
  <si>
    <t> מְשֶׁלֶמְיָהוּ</t>
  </si>
  <si>
    <t> مشلميا</t>
  </si>
  <si>
    <t xml:space="preserve">رجل من سبط لاوي عاش في زمن السبي والعودة، ورد ذكره لأول مرة في ١ أخبار ٩:٢١؛ والد: زكريا (H2148A)، يديعائيل (H3043J)، زبديا (H2069J)، يثنيئيل (H3496)، عيلام (H5867H)، يهوحانان (H3076I)، وأليهويناي (H0454A)؛ ويُدعى أيضًا شلميا في ١ اخ ٢٦:١٤؛ يُسمى أيضًا: she.lem.yah ( بالنعناع "Shelemiah" H8018O) § Meshelemiah = "الذي يسدده يهوه" حمال كورحي لاوي أو حارس بوابة بيت الله في زمن داود</t>
  </si>
  <si>
    <t> H4921</t>
  </si>
  <si>
    <t> מְשִׁלֵּמִית</t>
  </si>
  <si>
    <t> مشيلميث</t>
  </si>
  <si>
    <t xml:space="preserve"> رجل من سبط لاوي عاش في زمن السبي والعودة، ورد ذكره لأول مرة في ١ أخبار ٩:١٢؛ ابن: إمير (H0564)؛ والد: مشلام (H4918M)؛ ويُدعى أيضًا مشلموث في نحميا ١١:١٣؛ يُسمى أيضًا: me.shil.le.mot ( mahillemoth "Meshlemoth" H4919H) § Meshillemith = "مكافأة" كاهن ابن إمير. انظر أيضا "ميشيلموث"</t>
  </si>
  <si>
    <t> H4922</t>
  </si>
  <si>
    <t> تم التحديث</t>
  </si>
  <si>
    <t> مشلميث</t>
  </si>
  <si>
    <t xml:space="preserve">امرأة تعيش في زمن الملكية المنقسمة، مذكورة فقط في 2 مل 21: 19؛ ابنة: حاروز (ح2743)؛ متزوج من منسى (H4519H)؛ والدة: آمون (H0526H) § مشلمث = "صديقة" ابنة حاروص من يطبة، زوجة منسى ملك يهوذا، وأم ملك آمون ملك يهوذا</t>
  </si>
  <si>
    <t> H4923</t>
  </si>
  <si>
    <t> شكرا</t>
  </si>
  <si>
    <t> 1) الدمار ، الرعب 1 أ) الدمار ، الضياع 1 ب) الرعب</t>
  </si>
  <si>
    <t> H4924A</t>
  </si>
  <si>
    <t> هذا صحيح</t>
  </si>
  <si>
    <t> السمنة، الدهون، مكان خصب</t>
  </si>
  <si>
    <t> H4924B</t>
  </si>
  <si>
    <t> هذا صحيح</t>
  </si>
  <si>
    <t> 1 أ) قوية وقوية 1 ب) البقع أو الأماكن الخصبة</t>
  </si>
  <si>
    <t> H4924C</t>
  </si>
  <si>
    <t> هذا صحيح</t>
  </si>
  <si>
    <t> قطعة الدهون</t>
  </si>
  <si>
    <t> الدهون، قطعة الدهون، الطعام الغني</t>
  </si>
  <si>
    <t> H4925</t>
  </si>
  <si>
    <t> شكرا</t>
  </si>
  <si>
    <t> مشمانه</t>
  </si>
  <si>
    <t xml:space="preserve"> رجل عاش في زمن الملكية المنقسمة، ورد ذكره فقط في 1 أي 12: 10. مشمانة = "سمنة" جاديّ، أحد محاربي داود الأقوياء، الذي انضم إليه في صقلغ</t>
  </si>
  <si>
    <t> H4926</t>
  </si>
  <si>
    <t> م</t>
  </si>
  <si>
    <t> شيء سمع، إشاعة</t>
  </si>
  <si>
    <t> H4927G</t>
  </si>
  <si>
    <t> ميشما</t>
  </si>
  <si>
    <t>رجل من العرب عاش في زمن البطاركة، ورد ذكره لأول مرة في تك 25: 14؛ ابن: إسماعيل (ح3458)؛ شقيق: نبايوت (ه5032)، قيدار (ح6938)، أدببيل (ح0110)، مبسام (ه4017)، دومة (ه1746)، ماسا (ه4854)، حداد (ح2316)، تيما (ح8485)، يطور (ه3195)، نافيش (هـ). H5305)، قديمة (H6929) ومحلة (H4258) § مشما = "سمع" 1) أحد أبناء إسماعيل الـ12 2) ابن مبسام من عائلة شمعون</t>
  </si>
  <si>
    <t> H4927H</t>
  </si>
  <si>
    <t> رجل من سبط سمعان عاش في زمن الملكية المنقسمة، ورد ذكره لأول مرة في 1 أي 4: 25؛ ابن: مبسام (هـ4017هـ)؛ والد: حموئيل (ح2536) § مشماع = "سمع" 1) أحد أبناء إسماعيل الـ12 2) ابن مبسام من عائلة شمعون</t>
  </si>
  <si>
    <t> H4928</t>
  </si>
  <si>
    <t> ملحم</t>
  </si>
  <si>
    <t> 1) الموضوعات ، جسد الأشخاص ، الحارس الشخصي ، المستمعين ، المطيعين 1 أ) الحارس الشخصي 1 ب) الموضوعات</t>
  </si>
  <si>
    <t> H4929</t>
  </si>
  <si>
    <t> מִשְׁמָר</t>
  </si>
  <si>
    <t> كفالة</t>
  </si>
  <si>
    <t>1) مكان الحبس ، السجن ، الحارس ، السجن ، مركز الحراسة ، المراقبة ، 1 أ) السجن ، السجن ، دار الحراسة 1 ب) الحارس ، نقطة الحراسة ، إجراء الحراسة 1 ج) الاحتفالات</t>
  </si>
  <si>
    <t> H4930</t>
  </si>
  <si>
    <t> מַשְׂמְרָה</t>
  </si>
  <si>
    <t> H4931</t>
  </si>
  <si>
    <t> מִשְׁמֶ֫רֶת</t>
  </si>
  <si>
    <t> 1) حارس ، تهمة ، وظيفة ، التزام ، خدمة ، مراقبة 1 أ) حارس ، حراسة ، منزل احتجاز أو حبس 1 ب) حفظ ، حفظ 1 ج) تهمة ، أمر قضائي 1 د) مكتب ، وظيفة (احتفالية)</t>
  </si>
  <si>
    <t> H4932G</t>
  </si>
  <si>
    <t> سمية</t>
  </si>
  <si>
    <t> الربع الثاني]</t>
  </si>
  <si>
    <t xml:space="preserve"> وهذا الاسم يعني الثاني، في إشارة إلى الحي الثاني أو المنطقة في المدينة</t>
  </si>
  <si>
    <t> H4932H</t>
  </si>
  <si>
    <t> ثانية</t>
  </si>
  <si>
    <t> 1) مزدوج ، نسخة ، ثانية ، تكرار 1 أ) مزدوج 1 ب) نسخة (قانون) 1 ج) ثانية (بالترتيب) 1 ج 1) المرتبة الثانية 1 ج 2) الثانية في العمر 1 د) الربع الثاني أو المقاطعة</t>
  </si>
  <si>
    <t> H4933</t>
  </si>
  <si>
    <t> سمية</t>
  </si>
  <si>
    <t> غنيمة، غنيمة، نهب وتعني أيضًا: me.shu.sah ( mah، "يفسد" H4882)</t>
  </si>
  <si>
    <t> H4934</t>
  </si>
  <si>
    <t> م</t>
  </si>
  <si>
    <t> 1) طريق مجوف ، طريق ضيق 1 أ) لطريق مغلق بين مزارع الكروم</t>
  </si>
  <si>
    <t> H4935</t>
  </si>
  <si>
    <t>ملحم</t>
  </si>
  <si>
    <t> H4936</t>
  </si>
  <si>
    <t> م</t>
  </si>
  <si>
    <t> مشم</t>
  </si>
  <si>
    <t xml:space="preserve"> رجل من سبط بنيامين عاش في زمن الملكية المنقسمة، ورد ذكره فقط في ١ أخبار ٨:١٢؛ ابن: إلبال (H0508)؛ شقيق: عابر (H5677I)، شميد (H8106B)، برية (H1283I)، شيما (H8087I)، زبديا (H2069H)، مشلام (H4918J)، حزقي (H2395)، حابر (H2268J)، إشمراي (H3461)، إزليا (H3461). H3152) ويوباب (H3103K) § ميشام = "تطهير" بنياميني، ابن إلبال ومن نسل شاهاريم</t>
  </si>
  <si>
    <t> H4937A</t>
  </si>
  <si>
    <t> م</t>
  </si>
  <si>
    <t> support, staff Also means: mish.en (מִשְׁעֵן "support" H4937B)</t>
  </si>
  <si>
    <t> H4937B</t>
  </si>
  <si>
    <t> م</t>
  </si>
  <si>
    <t> دعم، الموظفين</t>
  </si>
  <si>
    <t> H4938A</t>
  </si>
  <si>
    <t> سمية</t>
  </si>
  <si>
    <t xml:space="preserve"> يدعم</t>
  </si>
  <si>
    <t> H4938B</t>
  </si>
  <si>
    <t> ملحم</t>
  </si>
  <si>
    <t> طاقم عمل</t>
  </si>
  <si>
    <t> H4939</t>
  </si>
  <si>
    <t> م</t>
  </si>
  <si>
    <t> سفك الدماء، سفك الدماء</t>
  </si>
  <si>
    <t> H4940</t>
  </si>
  <si>
    <t> سمية</t>
  </si>
  <si>
    <t> عائلة</t>
  </si>
  <si>
    <t>1) العشيرة ، الأسرة 1 أ) العشيرة 1 أ 1) الأسرة 1 أ 2) القبيلة 1 أ 3) الناس ، الأمة 1 ب) النقابة 1 ج) الأنواع ، النوع 1 د) الأرستقراطيين</t>
  </si>
  <si>
    <t> H4941G</t>
  </si>
  <si>
    <t> م</t>
  </si>
  <si>
    <t> العدالة: الحكم</t>
  </si>
  <si>
    <t> : الحكم / العقوبة 1) الحكم، العدالة، المرسوم 1 أ) الحكم 1 أ1) فعل البت في القضية 1 أ2) المكان، المحكمة، مقر الحكم 1 أ3) العملية، الإجراء، التقاضي (أمام القضاة) 1 أ4) القضية، السبب (المقدم للحكم) ) 1a5) الجملة، القرار (الحكم) 1a6) التنفيذ (الحكم) 1a7) الوقت (الحكم) 1b) العدالة والحق والاستقامة (صفات الله أو الإنسان) 1c) المرسوم 1d) القرار (في القانون) 1e) حق، امتياز، مستحق (قانوني) 1و) مناسب، مناسب، قياس، ملاءمة، مخصص، طريقة، خطة</t>
  </si>
  <si>
    <t> H4941H</t>
  </si>
  <si>
    <t> العدالة / الحق / الاستقامة 1) الحكم، العدالة، المرسوم 1 أ) الحكم 1 أ1) فعل البت في القضية 1 أ2) المكان، المحكمة، مقر الحكم 1 أ3) العملية، الإجراء، التقاضي (أمام القضاة) 1 أ4) القضية، السبب (المقدمة) للحكم) 1a5) الجملة، القرار (الحكم) 1a6) التنفيذ (الحكم) 1a7) الوقت (الحكم) 1b) العدالة والحق والاستقامة (صفات الله أو الإنسان) 1c) المرسوم 1d) القرار (في القانون) 1هـ) حق، امتياز، مستحق (قانوني) 1و) مناسب، مناسب، قياس، ملاءمة، مخصص، طريقة، خطة</t>
  </si>
  <si>
    <t> H4941I</t>
  </si>
  <si>
    <t> العدالة: حكم</t>
  </si>
  <si>
    <t> القاعدة / الوصفة 1) الحكم، العدالة، المرسوم 1 أ) الحكم 1 أ1) فعل البت في القضية 1 أ2) المكان، المحكمة، مقر الحكم 1 أ3) العملية، الإجراء، التقاضي (أمام القضاة) 1 أ4) القضية، السبب (المقدم للحكم) ) 1a5) الجملة، القرار (الحكم) 1a6) التنفيذ (الحكم) 1a7) الوقت (الحكم) 1b) العدالة والحق والاستقامة (صفات الله أو الإنسان) 1c) المرسوم 1d) القرار (في القانون) 1e) حق، امتياز، مستحق (قانوني) 1و) مناسب، مناسب، قياس، ملاءمة، مخصص، طريقة، خطة</t>
  </si>
  <si>
    <t> H4941J</t>
  </si>
  <si>
    <t> العدالة: العرف</t>
  </si>
  <si>
    <t> العرف/الطريقة 1) الحكم، العدالة، المرسوم 1أ) الحكم 1أ1) فعل البت في القضية 1A2) المكان، المحكمة، مقر الحكم 1A3) العملية، الإجراء، التقاضي (أمام القضاة) 1A4) القضية، السبب (المقدم للحكم) ) 1a5) الجملة، القرار (الحكم) 1a6) التنفيذ (الحكم) 1a7) الوقت (الحكم) 1b) العدالة والحق والاستقامة (صفات الله أو الإنسان) 1c) المرسوم 1d) القرار (في القانون) 1e) حق، امتياز، مستحق (قانوني) 1و) مناسب، مناسب، قياس، ملاءمة، مخصص، طريقة، خطة</t>
  </si>
  <si>
    <t> H4941K</t>
  </si>
  <si>
    <t> (قاعة) الحكم</t>
  </si>
  <si>
    <t xml:space="preserve"> مقترنًا بـ u.lam ( авезлада "قاعة" H0197H) هذا الاسم يعني الحكم، الجملة</t>
  </si>
  <si>
    <t> H4942</t>
  </si>
  <si>
    <t> מִשְׁפְּתַ֫יִם</t>
  </si>
  <si>
    <t> حظيرة الغنم</t>
  </si>
  <si>
    <t> 1) أماكن النار ، أكوام الرماد 1 أ) تعني غير مؤكد 2) (CLBL) حظائر الأغنام ، أكياس السرج 2 أ) تعني غير مؤكد</t>
  </si>
  <si>
    <t> H4943</t>
  </si>
  <si>
    <t> م</t>
  </si>
  <si>
    <t> اكتساب</t>
  </si>
  <si>
    <t> اكتساب، حيازة، ابن حيازة، وريث</t>
  </si>
  <si>
    <t> H4944</t>
  </si>
  <si>
    <t> م</t>
  </si>
  <si>
    <t> الجري والاندفاع</t>
  </si>
  <si>
    <t> H4945A</t>
  </si>
  <si>
    <t> سمية</t>
  </si>
  <si>
    <t>الساقي</t>
  </si>
  <si>
    <t> كبير الخدم، حامل الكأس</t>
  </si>
  <si>
    <t> H4945B</t>
  </si>
  <si>
    <t> الري</t>
  </si>
  <si>
    <t> 1) الري ، الشراب 1 أ) الري 1 ب) الشراب ، أوعية الشرب 1 ج) الخدم (مكتب الخادم الشخصي)</t>
  </si>
  <si>
    <t> H4946</t>
  </si>
  <si>
    <t> م</t>
  </si>
  <si>
    <t> وزن</t>
  </si>
  <si>
    <t> الثقل والوزن</t>
  </si>
  <si>
    <t> H4947</t>
  </si>
  <si>
    <t> م</t>
  </si>
  <si>
    <t> العتبة</t>
  </si>
  <si>
    <t> عتبة (الباب)</t>
  </si>
  <si>
    <t> H4948</t>
  </si>
  <si>
    <t> م</t>
  </si>
  <si>
    <t> H4949</t>
  </si>
  <si>
    <t> ملحم</t>
  </si>
  <si>
    <t> المستوى أو أداة التسوية أو الأداة، تنخفض</t>
  </si>
  <si>
    <t> H4950</t>
  </si>
  <si>
    <t> م</t>
  </si>
  <si>
    <t> أوضح</t>
  </si>
  <si>
    <t> ما استقر أو وضح، واضح</t>
  </si>
  <si>
    <t> H4951</t>
  </si>
  <si>
    <t> מִשְׂרָה</t>
  </si>
  <si>
    <t> حكم، سيادة، حكومة</t>
  </si>
  <si>
    <t> H4952</t>
  </si>
  <si>
    <t> מִשְׁרָה</t>
  </si>
  <si>
    <t> H4953</t>
  </si>
  <si>
    <t> מַשְׁרוֹקִי</t>
  </si>
  <si>
    <t> يضخ</t>
  </si>
  <si>
    <t> H4954</t>
  </si>
  <si>
    <t> מִשְׁרָעִי</t>
  </si>
  <si>
    <t> مشرايت</t>
  </si>
  <si>
    <t xml:space="preserve"> شخص ما ينحدر من مشرايت (؟)، مذكور فقط في 1 أخبار 2:53 § مشرايت = "مس الشر" العائلة الرابعة من عائلات قرية يعاريم الأربعة</t>
  </si>
  <si>
    <t> H4955</t>
  </si>
  <si>
    <t> מִשְׂרָפָה</t>
  </si>
  <si>
    <t> H4956</t>
  </si>
  <si>
    <t> מִשְׂרְפוֹת מַיִם</t>
  </si>
  <si>
    <t> مسرفوث مايم</t>
  </si>
  <si>
    <t xml:space="preserve">§ مسرفوت مايم = "حرق الماء" مكان في شمال فلسطين بالقرب من صيدا</t>
  </si>
  <si>
    <t> H4957</t>
  </si>
  <si>
    <t> מַשְׂרֵקָה</t>
  </si>
  <si>
    <t> مسريكة</t>
  </si>
  <si>
    <t xml:space="preserve"> § مسريكة = "كرم الكروم الكريمة" مكان قديم موطن سملة أحد ملوك الأدوميين القدامى</t>
  </si>
  <si>
    <t> H4958</t>
  </si>
  <si>
    <t> المجلة</t>
  </si>
  <si>
    <t> مقلاة، طبق</t>
  </si>
  <si>
    <t> H4959</t>
  </si>
  <si>
    <t> م</t>
  </si>
  <si>
    <t> 1) ليشعر ، تلمس 1 أ) (قل) ليشعر ، تلمس 1 ب) (بيل) ليشعر بمرور أو يمر ، تلمس 1 ب 1) ليشعر خلال 1 ب 2) ليلمس 1 ج) (هيفيل) ليشعر</t>
  </si>
  <si>
    <t> H4960</t>
  </si>
  <si>
    <t> מִשְׁתֶּה</t>
  </si>
  <si>
    <t> 1) وليمة، شربة، وليمة 1أ) وليمة، وليمة 1ب) شرب المعادل الآرامي: مش.تيه ( mah.teh "عيد" H4961)</t>
  </si>
  <si>
    <t> H4961</t>
  </si>
  <si>
    <t> وليمة، مأدبة آرامية مشته ( mah.ẫ ẫ ẫ ẫẫ Ả) "عيد" H4960)</t>
  </si>
  <si>
    <t> H4962</t>
  </si>
  <si>
    <t> ملحم</t>
  </si>
  <si>
    <t> 1) ذكر ، رجل 1 أ) ذكور ، رجال 1 ب) عدد قليل من الرجال (في النثر) 1 ب 1) تركيز أقل على الجنس 1 ج) الرجال (شعرية) 1 ج 1) تركيز أقل على الجنس</t>
  </si>
  <si>
    <t> H4963</t>
  </si>
  <si>
    <t> מַתְבֵּן</t>
  </si>
  <si>
    <t> قَشَّة</t>
  </si>
  <si>
    <t> كومة القش</t>
  </si>
  <si>
    <t> H4964</t>
  </si>
  <si>
    <t>م</t>
  </si>
  <si>
    <t> 1) لجام 1 أ) لجام (للحيوانات) 1 ب) تحكم ، سلطة (شكل)</t>
  </si>
  <si>
    <t> H4965</t>
  </si>
  <si>
    <t> מֶתֶג הָאַמָּה</t>
  </si>
  <si>
    <t> Metheg-Amah</t>
  </si>
  <si>
    <t xml:space="preserve"> هذا الاسم يعني المدينة الأم، واسم آخر لمدينة جات ( गat "جاث" H1661)</t>
  </si>
  <si>
    <t> H4966</t>
  </si>
  <si>
    <t> מָתוֹק</t>
  </si>
  <si>
    <t> 1) حلو 2) حلاوة، لطيفة (شيء)</t>
  </si>
  <si>
    <t> H4967</t>
  </si>
  <si>
    <t> מְתוּשָׁאֵל</t>
  </si>
  <si>
    <t> متوشائيل</t>
  </si>
  <si>
    <t xml:space="preserve"> رجل عاش في زمن ما قبل الطوفان، ورد ذكره لأول مرة في تك 4: 18؛ ابن: محويائيل (ح4232)؛ والد: لامك (H3929) § متوشائيل = "الذي هو من الله" ابن محويائيل، الرابع في النسب من قايين، وأبو لامك</t>
  </si>
  <si>
    <t> H4968</t>
  </si>
  <si>
    <t> מְתוּשֶׁ֫לַח</t>
  </si>
  <si>
    <t xml:space="preserve"> رجل عاش في زمن ما قبل الطوفان، ورد ذكره لأول مرة في تك 5: 21؛ ابن: أخنوخ (H2585H)؛ والد: لامك (H3929H) يُسمى أيضًا: ماتوسالا (Μαθουσάάα "متوشالح" G3103) § متوشالح = "رجل السهام" ابن أخنوخ، السادس في النسب من شيث، وأب لامك</t>
  </si>
  <si>
    <t> ح4969</t>
  </si>
  <si>
    <t> جيد</t>
  </si>
  <si>
    <t>(قال) للانتشار</t>
  </si>
  <si>
    <t> H4970</t>
  </si>
  <si>
    <t> جيد</t>
  </si>
  <si>
    <t> 1) متى؟ 1 أ) مع الإعدادية 1 أ 1) مقابل متى؟ ، حتى متى؟ ، ما هي المدة ؟، بعد ما هي المدة؟</t>
  </si>
  <si>
    <t> H4971</t>
  </si>
  <si>
    <t> حداثة</t>
  </si>
  <si>
    <t> رصيده</t>
  </si>
  <si>
    <t> 1) القياس ، النسبة ، الحكاية 1 أ) الحكاية ، العد (من الطوب) 1 ب) القياس ، النسبة</t>
  </si>
  <si>
    <t> H4972</t>
  </si>
  <si>
    <t> الحقيقة</t>
  </si>
  <si>
    <t> يا له من تعب، وكدح، ومشقة، وتعب</t>
  </si>
  <si>
    <t> H4973</t>
  </si>
  <si>
    <t> تحديث</t>
  </si>
  <si>
    <t> أسنان، أنياب، قواطع وتعني أيضًا: mal.ta.ah ( mah , mah , "سن" H4459)</t>
  </si>
  <si>
    <t> H4974</t>
  </si>
  <si>
    <t> هذا صحيح</t>
  </si>
  <si>
    <t> صلابة</t>
  </si>
  <si>
    <t> سلامة، تمام، كامل</t>
  </si>
  <si>
    <t> H4975</t>
  </si>
  <si>
    <t> هذا هو الحال</t>
  </si>
  <si>
    <t> 1) loins, hips 1a) used with zar.zir (זַרְזִיר "greyhound" H2223) in Ref: Pr 30:31; ربما حيوان منقرض، المعنى الدقيق غير معروف</t>
  </si>
  <si>
    <t> H4976</t>
  </si>
  <si>
    <t> هذا صحيح</t>
  </si>
  <si>
    <t> الهدايا والعروض والهدايا</t>
  </si>
  <si>
    <t> H4977G</t>
  </si>
  <si>
    <t> ماتان</t>
  </si>
  <si>
    <t>رجل يعيش في زمن الملكية المنقسمة، ذكر لأول مرة في 2مل 11:18 § متان = "عطية" 1) كاهن البعل في أورشليم في زمن عثليا 2) والد شفطيا في زمن إرميا</t>
  </si>
  <si>
    <t> H4977H</t>
  </si>
  <si>
    <t> رجل يعيش في زمن الملكية المنقسمة، مذكور فقط في إرميا ٣٨: ١؛ والد: شفطيا (H8203O) § متان = "عطية" 1) كاهن البعل في أورشليم في زمن عثليا 2) والد شفطيا في زمن إرميا</t>
  </si>
  <si>
    <t> H4978</t>
  </si>
  <si>
    <t> تحديث</t>
  </si>
  <si>
    <t xml:space="preserve"> هدية الآرامية من mat.ta.nah ( mah.ẫtẫ ẫẫẫẫẫ "هدية" H4979)</t>
  </si>
  <si>
    <t> H4979</t>
  </si>
  <si>
    <t> الحقيقة</t>
  </si>
  <si>
    <t xml:space="preserve"> gift Aramaic equivalent: mat.t.na (מַתְּנָא "gift" H4978)</t>
  </si>
  <si>
    <t> H4980</t>
  </si>
  <si>
    <t> متانة</t>
  </si>
  <si>
    <t xml:space="preserve"> § متانة = "هبة يهوه" محطة لبني إسرائيل في الجزء الأخير من تجوالهم تقع شرقي نهر الأردن وربما إلى الجنوب الشرقي من البحر الميت</t>
  </si>
  <si>
    <t> H4981</t>
  </si>
  <si>
    <t> تحديث</t>
  </si>
  <si>
    <t> مثنيت</t>
  </si>
  <si>
    <t xml:space="preserve">شخص ينحدر من مثن (؟)، مذكور فقط في 1 أي 11: 43 § مثني = "رياضي" 1) اشتقاق غير معروف 1أ) يستخدم في وصف يوشافاط، أحد حراس داود</t>
  </si>
  <si>
    <t> H4982G</t>
  </si>
  <si>
    <t> هذا صحيح</t>
  </si>
  <si>
    <t> ماتيناي</t>
  </si>
  <si>
    <t> رجل يعيش في زمن السبي والعودة، مذكور فقط في عز 10: 33 § ماتناي = "عطية الرب" 1) كاهن ابن يوياريب في زمن يوياقيم 2) إسرائيلي كان قد خلع ابنه زوجة أجنبية في زمن عزرا 3) إسرائيلي آخر كان قد طلق زوجته الأجنبية في زمن عزرا</t>
  </si>
  <si>
    <t> H4982H</t>
  </si>
  <si>
    <t> رجل يعيش في زمن السبي والعودة، مذكور فقط في عز 10: 37 § ماتناي = "عطية الرب" 1) كاهن ابن يوياريب في زمن يوياقيم 2) إسرائيلي كان قد خلع ابنه زوجة أجنبية في زمن عزرا 3) إسرائيلي آخر كان قد طلق زوجته الأجنبية في زمن عزرا</t>
  </si>
  <si>
    <t> H4982I</t>
  </si>
  <si>
    <t>رجل يعيش في زمن السبي والعودة، مذكور فقط في نحميا 12: 19 § ماتيناي = "عطية الرب" 1) كاهن، ابن يوياريب، في زمن يوياقيم 2) إسرائيلي كان قد تخلى عن ابنه. زوجة أجنبية في زمن عزرا 3) إسرائيلي آخر كان قد طلق زوجته الأجنبية في زمن عزرا</t>
  </si>
  <si>
    <t> H4983G</t>
  </si>
  <si>
    <t> מַתַּנְיָ֫הוּ</t>
  </si>
  <si>
    <t> متنيا</t>
  </si>
  <si>
    <t>رجل من سبط لاوي عاش في زمن السبي والعودة، ورد ذكره لأول مرة في ١ أخبار ٩:١٥؛ ابن: ميكا (H4316) § متنيا = "هبة يهوه" 1) الاسم الأصلي لآخر ملوك يهوذا قبل السبي؛ المعروف أيضًا باسم "صدقيا" 2) لاوي ابن هيمان، وكانت وظيفته النفخ بالأبواق في خدمة الهيكل كما أمر داود 3) لاوي من عائلة آساف 4) لاوي من عائلة آساف الذي ساعد في تطهير الهيكل في عهد حزقيا 5) لاوي من عشيرة آساف شارك في تدشين سور أورشليم. رئيس جوقة الهيكل 6) لاوي من نسل آساف وأب يحزيئيل في زمن يهوشافاط 7) لاوي آخر في زمن نحميا 8) لاوي أبو زكور جد حانان وكيل الصندوق الذي كان مسؤولا من التقدمات في زمن نحميا 9) رجل من بني عيلام كان له امرأة غريبة وطلقها في زمن عزرا 10) رجل من بني زتو كان له امرأة غريبة وطلقها في زمن عزرا لعزرا 11) رجل من نسل فحث موآب كان له امرأة غريبة وطلقها في زمن عزرا 12) رجل من بني باني كان له وطلق امرأة غريبة في زمن عزرا</t>
  </si>
  <si>
    <t>H4983H</t>
  </si>
  <si>
    <t>رجل من سبط لاوي عاش في زمن الملكية المنقسمة، ورد ذكره لأول مرة في 1 أي 25: 4؛ ابن: هيمان (H1968I)؛ شقيق: بقيا (ح 1232)، عزيئيل (ح 5816 ي)، شبوئيل (ح 7619 ه)، يريموث (ح 3406 ل)، حننيا (ح 2608 ب)، حناني ( ح 2607 ه)، إلياثة ( ح 0448)، جدلتي ( ح 1437)، رومامتي عزر ( ح 7320)، يوشبيكاشاه (ه3436)، مالوثي (ه4413)، هوثير (ه1956)، محازيوث (ه4238) § متانيا = "هبة يهوه" 1) الاسم الأصلي لآخر ملوك يهوذا قبل السبي؛ المعروف أيضًا باسم "صدقيا" 2) لاوي ابن هيمان، وكانت وظيفته النفخ بالأبواق في خدمة الهيكل كما أمر داود 3) لاوي من عائلة آساف 4) لاوي من عائلة آساف الذي ساعد في تطهير الهيكل في عهد حزقيا 5) لاوي من عشيرة آساف شارك في تدشين سور أورشليم. رئيس جوقة الهيكل 6) لاوي من نسل آساف وأب يحزيئيل في زمن يهوشافاط 7) لاوي آخر في زمن نحميا 8) لاوي أبو زكور جد حانان وكيل الصندوق الذي كان مسؤولا من التقدمات في زمن نحميا 9) رجل من بني عيلام كان له امرأة غريبة وطلقها في زمن عزرا 10) رجل من بني زتو كان له امرأة غريبة وطلقها في زمن عزرا لعزرا 11) رجل من نسل فحث موآب كان له امرأة غريبة وطلقها في زمن عزرا 12) رجل من بني باني كان له وطلق امرأة غريبة في زمن عزرا</t>
  </si>
  <si>
    <t>H4983I</t>
  </si>
  <si>
    <t>رجل عاش في زمن الملكية المنقسمة، ورد ذكره فقط في 2 أي 20: 14؛ والد: يعيئيل (H3273J) § متنيا = "عطية الرب" 1) الاسم الأصلي لآخر ملوك يهوذا قبل السبي؛ المعروف أيضًا باسم "صدقيا" 2) لاوي ابن هيمان، وكانت وظيفته النفخ بالأبواق في خدمة الهيكل كما أمر داود 3) لاوي من عائلة آساف 4) لاوي من عائلة آساف الذي ساعد في تطهير الهيكل في عهد حزقيا 5) لاوي من عشيرة آساف شارك في تدشين سور أورشليم. رئيس جوقة الهيكل 6) لاوي من نسل آساف وأب يحزيئيل في زمن يهوشافاط 7) لاوي آخر في زمن نحميا 8) لاوي أبو زكور جد حانان وكيل الصندوق الذي كان مسؤولا من التقدمات في زمن نحميا 9) رجل من بني عيلام كان له امرأة غريبة وطلقها في زمن عزرا 10) رجل من بني زتو كان له امرأة غريبة وطلقها في زمن عزرا لعزرا 11) رجل من نسل فحث موآب كان له امرأة غريبة وطلقها في زمن عزرا 12) رجل من بني باني كان له وطلق امرأة غريبة في زمن عزرا</t>
  </si>
  <si>
    <t>H4983J</t>
  </si>
  <si>
    <t>رجل يعيش في زمن الملكية المنقسمة، مذكور فقط في 2أخ 29:13. متنيا = "عطية يهوه" 1) الاسم الأصلي لآخر ملوك يهوذا قبل السبي؛ المعروف أيضًا باسم "صدقيا" 2) لاوي ابن هيمان، وكانت وظيفته النفخ بالأبواق في خدمة الهيكل كما أمر داود 3) لاوي من عائلة آساف 4) لاوي من عائلة آساف الذي ساعد في تطهير الهيكل في عهد حزقيا 5) لاوي من عشيرة آساف شارك في تدشين سور أورشليم. رئيس جوقة الهيكل 6) لاوي من نسل آساف وأب يحزيئيل في زمن يهوشافاط 7) لاوي آخر في زمن نحميا 8) لاوي أبو زكور جد حانان وكيل الصندوق الذي كان مسؤولا من التقدمات في زمن نحميا 9) رجل من بني عيلام كان له امرأة غريبة وطلقها في زمن عزرا 10) رجل من بني زتو كان له امرأة غريبة وطلقها في زمن عزرا لعزرا 11) رجل من نسل فحث موآب كان له امرأة غريبة وطلقها في زمن عزرا 12) رجل من بني باني كان له وطلق امرأة غريبة في زمن عزرا</t>
  </si>
  <si>
    <t>H4983K</t>
  </si>
  <si>
    <t>رجل يعيش في زمن السبي والعودة، مذكور فقط في عز 10: 26. متنيا = "عطية الرب" 1) الاسم الأصلي لآخر ملوك يهوذا قبل السبي؛ المعروف أيضًا باسم "صدقيا" 2) لاوي ابن هيمان، وكانت وظيفته النفخ بالأبواق في خدمة الهيكل كما أمر داود 3) لاوي من عائلة آساف 4) لاوي من عائلة آساف الذي ساعد في تطهير الهيكل في عهد حزقيا 5) لاوي من عشيرة آساف شارك في تدشين سور أورشليم. رئيس جوقة الهيكل 6) لاوي من نسل آساف وأب يحزيئيل في زمن يهوشافاط 7) لاوي آخر في زمن نحميا 8) لاوي أبو زكور جد حانان وكيل الصندوق الذي كان مسؤولا من التقدمات في زمن نحميا 9) رجل من بني عيلام كان له امرأة غريبة وطلقها في زمن عزرا 10) رجل من بني زتو كان له امرأة غريبة وطلقها في زمن عزرا لعزرا 11) رجل من نسل فحث موآب كان له امرأة غريبة وطلقها في زمن عزرا 12) رجل من بني باني كان له وطلق امرأة غريبة في زمن عزرا</t>
  </si>
  <si>
    <t>H4983L</t>
  </si>
  <si>
    <t>رجل يعيش في زمن السبي والعودة، مذكور فقط في عز 10: 27. متنيا = "عطية الرب" 1) الاسم الأصلي لآخر ملوك يهوذا قبل السبي؛ المعروف أيضًا باسم "صدقيا" 2) لاوي ابن هيمان، وكانت وظيفته النفخ بالأبواق في خدمة الهيكل كما أمر داود 3) لاوي من عائلة آساف 4) لاوي من عائلة آساف الذي ساعد في تطهير الهيكل في عهد حزقيا 5) لاوي من عشيرة آساف شارك في تدشين سور أورشليم. رئيس جوقة الهيكل 6) لاوي من نسل آساف وأب يحزيئيل في زمن يهوشافاط 7) لاوي آخر في زمن نحميا 8) لاوي أبو زكور جد حانان وكيل الصندوق الذي كان مسؤولا من التقدمات في زمن نحميا 9) رجل من بني عيلام كان له امرأة غريبة وطلقها في زمن عزرا 10) رجل من بني زتو كان له امرأة غريبة وطلقها في زمن عزرا لعزرا 11) رجل من نسل فحث موآب كان له امرأة غريبة وطلقها في زمن عزرا 12) رجل من بني باني كان له وطلق امرأة غريبة في زمن عزرا</t>
  </si>
  <si>
    <t>H4983M</t>
  </si>
  <si>
    <t>رجل يعيش في زمن السبي والعودة، مذكور فقط في عز 10:30. متنيا = "عطية الرب" 1) الاسم الأصلي لآخر ملوك يهوذا قبل السبي؛ المعروف أيضًا باسم "صدقيا" 2) لاوي ابن هيمان، وكانت وظيفته النفخ بالأبواق في خدمة الهيكل كما أمر داود 3) لاوي من عائلة آساف 4) لاوي من عائلة آساف الذي ساعد في تطهير الهيكل في عهد حزقيا 5) لاوي من عشيرة آساف شارك في تدشين سور أورشليم. رئيس جوقة الهيكل 6) لاوي من نسل آساف وأب يحزيئيل في زمن يهوشافاط 7) لاوي آخر في زمن نحميا 8) لاوي أبو زكور جد حانان وكيل الصندوق الذي كان مسؤولا من التقدمات في زمن نحميا 9) رجل من بني عيلام كان له امرأة غريبة وطلقها في زمن عزرا 10) رجل من بني زتو كان له امرأة غريبة وطلقها في زمن عزرا لعزرا 11) رجل من نسل فحث موآب كان له امرأة غريبة وطلقها في زمن عزرا 12) رجل من بني باني كان له وطلق امرأة غريبة في زمن عزرا</t>
  </si>
  <si>
    <t>H4983N</t>
  </si>
  <si>
    <t>رجل يعيش في زمن السبي والعودة، مذكور فقط في عز 10: 37. متنيا = "عطية الرب" 1) الاسم الأصلي لآخر ملوك يهوذا قبل السبي؛ المعروف أيضًا باسم "صدقيا" 2) لاوي ابن هيمان، وكانت وظيفته النفخ بالأبواق في خدمة الهيكل كما أمر داود 3) لاوي من عائلة آساف 4) لاوي من عائلة آساف الذي ساعد في تطهير الهيكل في عهد حزقيا 5) لاوي من عشيرة آساف شارك في تدشين سور أورشليم. رئيس جوقة الهيكل 6) لاوي من نسل آساف وأب يحزيئيل في زمن يهوشافاط 7) لاوي آخر في زمن نحميا 8) لاوي أبو زكور جد حانان وكيل الصندوق الذي كان مسؤولا من التقدمات في زمن نحميا 9) رجل من بني عيلام كان له امرأة غريبة وطلقها في زمن عزرا 10) رجل من بني زتو كان له امرأة غريبة وطلقها في زمن عزرا لعزرا 11) رجل من نسل فحث موآب كان له امرأة غريبة وطلقها في زمن عزرا 12) رجل من بني باني كان له وطلق امرأة غريبة في زمن عزرا</t>
  </si>
  <si>
    <t>H4983O</t>
  </si>
  <si>
    <t>رجل عاش في زمن السبي والعودة، ورد ذكره لأول مرة في نحميا ١١: ٢٢؛ ابن: ميكا (H4316I)؛ والد: حشبيا (H2811O)، شمعيا (H8098U) § متنيا = "هبة يهوه" 1) الاسم الأصلي لآخر ملوك يهوذا قبل السبي؛ المعروف أيضًا باسم "صدقيا" 2) لاوي ابن هيمان، وكانت وظيفته النفخ بالأبواق في خدمة الهيكل كما أمر داود 3) لاوي من عائلة آساف 4) لاوي من عائلة آساف الذي ساعد في تطهير الهيكل في عهد حزقيا 5) لاوي من عشيرة آساف شارك في تدشين سور أورشليم. رئيس جوقة الهيكل 6) لاوي من نسل آساف وأب يحزيئيل في زمن يهوشافاط 7) لاوي آخر في زمن نحميا 8) لاوي أبو زكور جد حانان وكيل الصندوق الذي كان مسؤولا من التقدمات في زمن نحميا 9) رجل من بني عيلام كان له امرأة غريبة وطلقها في زمن عزرا 10) رجل من بني زتو كان له امرأة غريبة وطلقها في زمن عزرا لعزرا 11) رجل من نسل فحث موآب كان له امرأة غريبة وطلقها في زمن عزرا 12) رجل من بني باني كان له وطلق امرأة غريبة في زمن عزرا</t>
  </si>
  <si>
    <t>H4983P</t>
  </si>
  <si>
    <t>رجل يعيش في زمن السبي والعودة، مذكور فقط في نحميا ١٣:١٣؛ والد: زكور (H2139N) § متنيا = "عطية الرب" 1) الاسم الأصلي لآخر ملوك يهوذا قبل السبي؛ المعروف أيضًا باسم "صدقيا" 2) لاوي ابن هيمان، وكانت وظيفته النفخ بالأبواق في خدمة الهيكل كما أمر داود 3) لاوي من عائلة آساف 4) لاوي من عائلة آساف الذي ساعد في تطهير الهيكل في عهد حزقيا 5) لاوي من عشيرة آساف شارك في تدشين سور أورشليم. رئيس جوقة الهيكل 6) لاوي من نسل آساف وأب يحزيئيل في زمن يهوشافاط 7) لاوي آخر في زمن نحميا 8) لاوي أبو زكور جد حانان وكيل الصندوق الذي كان مسؤولا من التقدمات في زمن نحميا 9) رجل من بني عيلام كان له امرأة غريبة وطلقها في زمن عزرا 10) رجل من بني زتو كان له امرأة غريبة وطلقها في زمن عزرا لعزرا 11) رجل من نسل فحث موآب كان له امرأة غريبة وطلقها في زمن عزرا 12) رجل من بني باني كان له وطلق امرأة غريبة في زمن عزرا</t>
  </si>
  <si>
    <t>H4983Q</t>
  </si>
  <si>
    <t>ملك من سبط يهوذا عاش في زمن الملكية المنقسمة، ورد ذكره لأول مرة في 2 مل 24: 17؛ ابن: يوشيا (ح2977) وحموتال (ح2537)؛ شقيق: يهوآحاز (هـ 3059هـ)؛ الأخ غير الشقيق ليهوياقيم (ه 3079) وشلوم (ه 7967 ي)؛ ويُدعى أيضًا متنيا في 2 مل 24: 17؛ Another name of tsid.qiy.yah (צִדְקִיָּ֫הוּ "Zedekiah" H6667H) § Mattaniah = "gift of Jehovah" 1) the original name of the last king of Judah before the captivity; المعروف أيضًا باسم "صدقيا" 2) لاوي ابن هيمان، وكانت وظيفته النفخ بالأبواق في خدمة الهيكل كما أمر داود 3) لاوي من عائلة آساف 4) لاوي من عائلة آساف الذي ساعد في تطهير الهيكل في عهد حزقيا 5) لاوي من عشيرة آساف شارك في تدشين سور أورشليم. رئيس جوقة الهيكل 6) لاوي من نسل آساف وأب يحزيئيل في زمن يهوشافاط 7) لاوي آخر في زمن نحميا 8) لاوي أبو زكور جد حانان وكيل الصندوق الذي كان مسؤولا من التقدمات في زمن نحميا 9) رجل من بني عيلام كان له امرأة غريبة وطلقها في زمن عزرا 10) رجل من بني زتو كان له امرأة غريبة وطلقها في زمن عزرا لعزرا 11) رجل من نسل فحث موآب كان له امرأة غريبة وطلقها في زمن عزرا 12) رجل من بني باني كان له وطلق امرأة غريبة في زمن عزرا</t>
  </si>
  <si>
    <t>H4984</t>
  </si>
  <si>
    <t> تم التحديث</t>
  </si>
  <si>
    <t> to_exalt</t>
  </si>
  <si>
    <t> (هثبائيل) من يعظم نفسه شكل نحوي من na.sa ( नëş긴 ": رفع" H5375)</t>
  </si>
  <si>
    <t> H4985</t>
  </si>
  <si>
    <t> لعبة</t>
  </si>
  <si>
    <t> كن لطيف</t>
  </si>
  <si>
    <t> 1) يكون أو يصبح حلوًا أو ممتعًا 1أ) (قال) 1a1) يكون أو يصبح حلوًا 1a2) يكون أو يصبح حلوًا 1a3) يمتص 1ب) (هيفيل) لإعطاء طعم حلو يعني أيضًا: ma.taq ( ُّ ُّمَ ْتَقْ " للتحلية "H4988)</t>
  </si>
  <si>
    <t> H4986</t>
  </si>
  <si>
    <t> تحديث</t>
  </si>
  <si>
    <t> H4987</t>
  </si>
  <si>
    <t> الحقيقة</t>
  </si>
  <si>
    <t> H4988</t>
  </si>
  <si>
    <t> الحقيقة</t>
  </si>
  <si>
    <t> (قال) يطعم بعذوبة تهجئة أخرى لـ ma.taq (mah.tẫt "be sweet" H4985)</t>
  </si>
  <si>
    <t> H4989</t>
  </si>
  <si>
    <t> التاريخ</t>
  </si>
  <si>
    <t> مثقة</t>
  </si>
  <si>
    <t xml:space="preserve"> § مثكاة = "حلاوة" محطة إسرائيل في البرية</t>
  </si>
  <si>
    <t> H4990G</t>
  </si>
  <si>
    <t> تحديث</t>
  </si>
  <si>
    <t> ميثريداث</t>
  </si>
  <si>
    <t>رجل يعيش في زمن السبي والعودة، مذكور فقط في عز 1: 8 § مثرداث = "مُعطى من ميثرا" 1) أمين صندوق الملك كورش ملك فارس 2) ضابط فارسي متمركز في السامرة في زمن أرتحشستا</t>
  </si>
  <si>
    <t> H4990H</t>
  </si>
  <si>
    <t> رجل يعيش في زمن السبي والعودة، مذكور فقط في عز 4: 7 § مثرداث = "مُعطى من ميثرا" 1) أمين صندوق ملك كورش ملك فارس 2) ضابط فارسي متمركز في السامرة في زمن أرتحشستا</t>
  </si>
  <si>
    <t> H4991</t>
  </si>
  <si>
    <t> מַתַּת</t>
  </si>
  <si>
    <t> هدية، مكافأة</t>
  </si>
  <si>
    <t> H4992</t>
  </si>
  <si>
    <t> מַתַּתָּה</t>
  </si>
  <si>
    <t> متتة</t>
  </si>
  <si>
    <t xml:space="preserve"> رجل يعيش في زمن السبي والعودة، مذكور فقط في عز 10: 33 § متاثا = "عطية الرب" ابن حشوم الذي أخذ زوجته الأجنبية وطلقها في زمن عزرا</t>
  </si>
  <si>
    <t> H4993G</t>
  </si>
  <si>
    <t> מַתִּתְיָ֫הוּ</t>
  </si>
  <si>
    <t> متثيا</t>
  </si>
  <si>
    <t>رجل من سبط لاوي عاش في زمن السبي والعودة، مذكور فقط في ١ اخ ٩:٣١؛ ابن: شلوم (H7967M) § متثيا = "عطية يهوه" 1) لاوي يرأس القرابين 2) لاوي عينه داود ليخدم في الخدمة الموسيقية أمام التابوت 3) أحد عائلة نبو الذي كان زوجة أجنبية في زمن عزرا 4) أحد الرجال الذين وقفوا عن يمين عزرا عندما قرأ الشريعة للشعب</t>
  </si>
  <si>
    <t> H4993H</t>
  </si>
  <si>
    <t>رجل من سبط لاوي عاش في زمن الملكية المتحدة، ورد ذكره لأول مرة في ١ اخ ١٥:١٨؛ ابن: يدوثون (ح3038)؛ شقيق: عوبيد أدوم (H5654)، جدليا (H1436I)، صري (H6874)، يشعيا (H3470H)، حشبيا (H2811I) § متثيا = "عطية الرب" 1) لاوي كان يرأس القرابين 2) لاوي عينه داود لخدمة الموسيقى أمام التابوت 3) أحد عشيرة نبو الذي كانت له امرأة أجنبية في زمن عزرا 4) أحد الرجال الذين وقفوا عن يمين عزرا عندما قرأ الشريعة الناس</t>
  </si>
  <si>
    <t> H4993I</t>
  </si>
  <si>
    <t> رجل يعيش في زمن السبي والعودة، مذكور فقط في عز 10: 43 § متثيا = "عطية الرب" 1) لاوي يرأس التقدمات 2) لاوي عينه داود ليخدم في الخدمة الموسيقية أمام الرب. تابوت 3) أحد عشيرة نبو الذي كانت له امرأة أجنبية في زمن عزرا 4) أحد الرجال الذين وقفوا عن يمين عزرا عندما قرأ الشريعة للشعب</t>
  </si>
  <si>
    <t> H4993J</t>
  </si>
  <si>
    <t>رجل يعيش في زمن السبي والعودة، مذكور فقط في نحميا ٨: ٤. متثيا = "عطية الرب" ١) لاوي يرأس التقدمات ٢) لاوي عينه داود ليخدم في الخدمة الموسيقية أمام الرب. تابوت 3) أحد عشيرة نبو الذي كانت له امرأة أجنبية في زمن عزرا 4) أحد الرجال الذين وقفوا عن يمين عزرا عندما قرأ الشريعة للشعب</t>
  </si>
  <si>
    <t> H4994</t>
  </si>
  <si>
    <t> נָא</t>
  </si>
  <si>
    <t> 1) أنا (نحن) نصلي ، الآن ، من فضلك 1 أ) تستخدم في التوسل أو الوعظ</t>
  </si>
  <si>
    <t> H4995</t>
  </si>
  <si>
    <t> H4996</t>
  </si>
  <si>
    <t> נֹא</t>
  </si>
  <si>
    <t> طيبة</t>
  </si>
  <si>
    <t xml:space="preserve"> § لا = "تعطيل" عاصمة مصر القديمة؛ أيضا "طيبة"</t>
  </si>
  <si>
    <t> H4997</t>
  </si>
  <si>
    <t> م</t>
  </si>
  <si>
    <t> الجلد، الزجاجة، زجاجة الجلد</t>
  </si>
  <si>
    <t> H4998</t>
  </si>
  <si>
    <t> رد</t>
  </si>
  <si>
    <t> كن محبوبا</t>
  </si>
  <si>
    <t> 1) لتكون جميلًا ، كن جميلًا ، ولائقًا 1 أ) (بيلبل) 1 أ 1) لتكون جيدًا 1a2) لتكون لائقًا</t>
  </si>
  <si>
    <t> H4999</t>
  </si>
  <si>
    <t> الصورة</t>
  </si>
  <si>
    <t> 1) مرعى ، مسكن ، دار راعي ، سكن ، مرج 1 أ) مرعى ، مرج 1 ب) مسكن</t>
  </si>
  <si>
    <t> H5000</t>
  </si>
  <si>
    <t> أنشودة</t>
  </si>
  <si>
    <t>1) جميل ، جميل ، على ما يبدو 1 أ) جميل ، جميل 1 ب) على ما يبدو</t>
  </si>
  <si>
    <t> H5001</t>
  </si>
  <si>
    <t> م</t>
  </si>
  <si>
    <t> 1) للتنبؤ ، واللفظ بنبوءة ، والتحدث كنبي ، وقل 1 أ) (قال) للتعبير عن نبوءة ، والتحدث كنبي</t>
  </si>
  <si>
    <t> H5002</t>
  </si>
  <si>
    <t> م</t>
  </si>
  <si>
    <t> الكلام</t>
  </si>
  <si>
    <t> 1) (قال) الكلام ، إعلان (النبي) 1 أ) الكلام ، الإعلان ، الوحي (للنبي في حالة النشوة) 1 ب) الكلام ، الإعلان (في أي مكان آخر يسبق الاسم الإلهي دائمًا)</t>
  </si>
  <si>
    <t> H5003</t>
  </si>
  <si>
    <t> جديد</t>
  </si>
  <si>
    <t> 1) لارتكاب الزنا 1 أ) (Qal) 1a1) لارتكاب الزنا 1a1a) عادة من رجل 1a1a1) دائمًا مع زوجة أخرى 1a1b) الزنا (من النساء) (النعت) 1a2) عبادة الأوثان (شكل) 1 ب) (بيل) 1b1) لارتكاب الزنا 1b1a) للرجل 1b1b) الزنا (للنساء) (النعت) 1b2) عبادة الأوثان (شكل)</t>
  </si>
  <si>
    <t> H5004</t>
  </si>
  <si>
    <t> جديد</t>
  </si>
  <si>
    <t> 1) الزنا 1 أ) عبادة الأوثان (شكل)</t>
  </si>
  <si>
    <t> H5005</t>
  </si>
  <si>
    <t> شكرا</t>
  </si>
  <si>
    <t> H5006</t>
  </si>
  <si>
    <t> جديد</t>
  </si>
  <si>
    <t> لرفض</t>
  </si>
  <si>
    <t>1) لرفض ، احتقار ، احتقار ، تمقت 1 أ) (قل) لرفض ، احتكر 1 ب) (بيل) 1 ب 1) لرفض 1 ب 2) للتسبب في احتكار 1 ج) (هيفيل) لرفض 1 د) (هيثبول) ليتم الاحتقار</t>
  </si>
  <si>
    <t> H5007A</t>
  </si>
  <si>
    <t> رد</t>
  </si>
  <si>
    <t> ازدراء، ازدراء</t>
  </si>
  <si>
    <t> H5007B</t>
  </si>
  <si>
    <t> رد</t>
  </si>
  <si>
    <t> ازدراء، تجديف يعني أيضًا: ne.a.tsah ( не.a.tsah "ازدراء" H5007A)</t>
  </si>
  <si>
    <t> H5008</t>
  </si>
  <si>
    <t> م</t>
  </si>
  <si>
    <t> (قال) للتأوه</t>
  </si>
  <si>
    <t> H5009</t>
  </si>
  <si>
    <t> رد</t>
  </si>
  <si>
    <t> تأوه، تأوه</t>
  </si>
  <si>
    <t> H5010</t>
  </si>
  <si>
    <t> נָאַר</t>
  </si>
  <si>
    <t> للتبرأ</t>
  </si>
  <si>
    <t> (بيل) للاشمئزاز والازدراء</t>
  </si>
  <si>
    <t> H5011</t>
  </si>
  <si>
    <t> جديد</t>
  </si>
  <si>
    <t> نوب</t>
  </si>
  <si>
    <t xml:space="preserve"> § نوب = "مكان مرتفع" مدينة كهنوتية في بنيامين تقع على بعض المرتفعات شمالاً ولكن بالقرب من أورشليم</t>
  </si>
  <si>
    <t> H5012</t>
  </si>
  <si>
    <t> جديد</t>
  </si>
  <si>
    <t>1) يتنبأ 1أ) (نيفال) 1أ1) يتنبأ 1أ1أ) تحت تأثير الروح الإلهي 1أ1ب) الأنبياء الكذبة 1ب)(هيثبائيل) 1ب1) يتنبأ 1b1أ) تحت تأثير الروح الإلهية 1ب1ب) الأنبياء الكذبة المعادل الآرامي: ne .va ( анба " للتنبؤ " H5013 )</t>
  </si>
  <si>
    <t> H5013</t>
  </si>
  <si>
    <t> جيد</t>
  </si>
  <si>
    <t xml:space="preserve"> v (CLBL) (إيثبائيل) للتنبؤ بالآرامية na.va (الـ nah.va، "التنبؤ" H5012)</t>
  </si>
  <si>
    <t> H5014</t>
  </si>
  <si>
    <t> جديد</t>
  </si>
  <si>
    <t> كن جوفاء</t>
  </si>
  <si>
    <t> 1) (Qal) إلى تجويف 1 أ) مجوف (مفعول)</t>
  </si>
  <si>
    <t> H5015A</t>
  </si>
  <si>
    <t> جديد</t>
  </si>
  <si>
    <t> نيبو</t>
  </si>
  <si>
    <t xml:space="preserve"> § نيبو = "نبي" مدينة في موآب وفي وقت ما كانت مخصصة لرأوبين؛ من المحتمل أنها تقع على جبل نيبو أو بالقرب منه</t>
  </si>
  <si>
    <t> H5015B</t>
  </si>
  <si>
    <t xml:space="preserve"> § نيبو = "نبي" إله بابلي أشرف على التعلم والآداب؛ يتوافق مع اليونانية هيرميس ، عطارد اللاتينية ، وتحوت المصري</t>
  </si>
  <si>
    <t> H5015G</t>
  </si>
  <si>
    <t xml:space="preserve">§ نيبو = "نبي" مدينة في يهوذا (ربما بنيامين) جاءت منها في الأصل عائلات بعض المنفيين الذين عادوا من بابل مع زربابل</t>
  </si>
  <si>
    <t> H5015H</t>
  </si>
  <si>
    <t> (جبل) نيبو</t>
  </si>
  <si>
    <t> نيبو = "النبي" الجبل الذي مات فيه موسى؛ تقع شرق نهر الأردن مقابل أريحا وتسمى أيضًا: a.va.rim (عَباريم "عباريم" H5682)</t>
  </si>
  <si>
    <t> H5016</t>
  </si>
  <si>
    <t> جديد</t>
  </si>
  <si>
    <t> 1) النبوة 1أ) النبوة 1أ1) محددة وحقيقية 1أ2) كاذبة 1ب) الكتابة النبوية المعادل الآرامي: ne.vu.ah (न굉수 더 보기 "النبوة" H5017)</t>
  </si>
  <si>
    <t> H5017</t>
  </si>
  <si>
    <t> التنبأ</t>
  </si>
  <si>
    <t> prophesying Aramaic of ne.vu.ah (נְבוּאָה "prophecy" H5016)</t>
  </si>
  <si>
    <t> H5018</t>
  </si>
  <si>
    <t> جديد</t>
  </si>
  <si>
    <t> نبوزرادان</t>
  </si>
  <si>
    <t xml:space="preserve"> رجل يعيش في زمن الملكية المنقسمة، تم ذكره لأول مرة في 2 مل 25: 8 § نبوزرادان = "أعطى نيبو بذارًا" أحد جنرالات جيش نبوخذنصر عند الاستيلاء على القدس</t>
  </si>
  <si>
    <t> H5019</t>
  </si>
  <si>
    <t>جديد, جديد, جيد</t>
  </si>
  <si>
    <t> نبوخذ نصر</t>
  </si>
  <si>
    <t xml:space="preserve"> رجل عاش في زمن الملكية المنقسمة، ورد ذكره لأول مرة في 2 مل 24: 1؛ والد: بلشاصر (H1112) يُسمى أيضًا: ne.vu.khad.nets.tsar ( antebuchadnezzar أو Nebuchadnezzar أو Nebuchadrezzar = "ليحمي نيبو التاج" ملك بابل العظيم الذي استولى على أورشليم وحملها يهوذا أسير</t>
  </si>
  <si>
    <t> H5020</t>
  </si>
  <si>
    <t xml:space="preserve"> رجل عاش في زمن الملكية المنقسمة، ورد ذكره لأول مرة في 2 مل 24: 1؛ والد: بلشاصر (H1112) الآرامية لـ ne.vu.khad.nets.tsar ( न겈다오오오오، न겈다오، न겈다오، न겈다방، "Nebuchadnezzar" H5019) § Nebuchadnezzar = "قد يحمي نيبو التاج" ملك بابل العظيم الذي استولى على القدس وسبى يهوذا</t>
  </si>
  <si>
    <t> H5021</t>
  </si>
  <si>
    <t> المجال</t>
  </si>
  <si>
    <t> نيبوشزبان</t>
  </si>
  <si>
    <t xml:space="preserve">رجل يعيش في زمن الملكية المنقسمة، مذكور فقط في إرميا 39: 13 § نبوشسبان = "نيبو ينقذني" أحد ضباط نبوخذنصر عند الاستيلاء على القدس</t>
  </si>
  <si>
    <t> H5022</t>
  </si>
  <si>
    <t> المجال</t>
  </si>
  <si>
    <t> نابوت</t>
  </si>
  <si>
    <t xml:space="preserve"> رجل يعيش في زمن الملكية المنقسمة، ذُكر لأول مرة في 1مل 21: 1 § نابوت = "ثمار" صاحب كرم يزرعيل الذي قتله أخآب وإيزابل حتى يحصلوا على كرمه.</t>
  </si>
  <si>
    <t> H5023</t>
  </si>
  <si>
    <t> נְבִזְבָּה</t>
  </si>
  <si>
    <t> H5024</t>
  </si>
  <si>
    <t> د</t>
  </si>
  <si>
    <t> (قال) للنباح</t>
  </si>
  <si>
    <t> H5025G</t>
  </si>
  <si>
    <t> د</t>
  </si>
  <si>
    <t> نوبة</t>
  </si>
  <si>
    <t>رجل يعيش في زمن مصر والبرية، تم ذكره لأول مرة في عدد 32: 42 § نوبح = "ينبح" 1) محارب منسى الذي استولى على بلدة قناة خلال غزو المنطقة الواقعة شرقي الأردن. والقرى المحيطة 2) مكان في جلعاد يشمل مدن قناة والقرى المحيطة بها التي استولى عليها 1 أعلاه وأعاد تسميته باسمه؛ استعادت المنطقة في النهاية هويتها الأصلية</t>
  </si>
  <si>
    <t> H5025H</t>
  </si>
  <si>
    <t> نوبح = "ينبح" مكان في جلعاد يضم مدن قناة والقرى المحيطة بها والتي تحمل اسم الفاتح؛ استعادت المنطقة في النهاية هويتها الأصلية، واسم آخر لـ qe.nat ( कëनباشر "Kenath" H7079)</t>
  </si>
  <si>
    <t> H5026</t>
  </si>
  <si>
    <t> د</t>
  </si>
  <si>
    <t> نيباز</t>
  </si>
  <si>
    <t xml:space="preserve"> § نبهاز = "النباح" وهو إله من آلهة العويين أدخلوه إلى السامرة في زمن شلمنصر؛ كان المعبود على شكل كلب</t>
  </si>
  <si>
    <t> H5027</t>
  </si>
  <si>
    <t> د</t>
  </si>
  <si>
    <t>1) النظر ، مع مراعاة 1 أ) (بيل) للنظر 1 ب) (هيفيل) 1 ب 1) للنظر 1 ب 2) للنظر ، وإبداء الاهتمام ، والاهتمام ، والنظر في 1 ب 3) للنظر ، والاعتبار ، وإظهار الاهتمام</t>
  </si>
  <si>
    <t> H5028</t>
  </si>
  <si>
    <t> د</t>
  </si>
  <si>
    <t> نباط</t>
  </si>
  <si>
    <t xml:space="preserve"> رجل من مملكة إسرائيل، عاش في زمن الملكية المتحدة، ورد ذكره لأول مرة في 1 مل 11: 26؛ متزوج من صروعة (ح6871)؛ والد: يربعام (H3379) § نباط = "جانب" أفرايميت من صردة، والد الملك يربعام الأول ملك مملكة إسرائيل الشمالية</t>
  </si>
  <si>
    <t> H5029</t>
  </si>
  <si>
    <t> נְבִיא</t>
  </si>
  <si>
    <t> prophet Aramaic of na.vi (נָבִיא "prophet" H5030)</t>
  </si>
  <si>
    <t> H5030</t>
  </si>
  <si>
    <t> נָבִיא</t>
  </si>
  <si>
    <t> 1) المتحدث، المتكلم، النبي 1أ) النبي 1ب) النبي الكذاب 1ج) النبي الوثني المعادل الآرامي: ne.vi ( на на на "نبي" H5029)</t>
  </si>
  <si>
    <t> H5031</t>
  </si>
  <si>
    <t> נְבִיאָה</t>
  </si>
  <si>
    <t> 1) نبية 1 أ) نوع قديم موهوب بهبة ترنيمة (مريم) 1 ب) اكتب لاحقًا استشاره لكلمة (خلدة) 1 ج) نبية كاذبة (نادية) 1 د) زوجة إشعياء النبي</t>
  </si>
  <si>
    <t> H5032</t>
  </si>
  <si>
    <t>المجال</t>
  </si>
  <si>
    <t> نبايوت</t>
  </si>
  <si>
    <t xml:space="preserve"> رجل من العرب عاش في زمن البطاركة، ورد ذكره لأول مرة في تك 25: 13؛ ابن: إسماعيل (ح3458)؛ شقيق: قيدار (H6938)، أدببيل (H0110)، مبسام (H4017)، مشما (H4927)، دومة (H1746)، ماسا (H4854)، حداد (H2316)، تيما (H8485)، جيطور (H3195)، نافيش (H3195). H5305)، قديمة (H6929) ومحلة (H4258) § نبايوت أو نباجوث = "مرتفعات" 1) ابن إسماعيل 2) ينحدر الناس من 1 يطلق عليهم الأنباط وعاصمتهم البتراء</t>
  </si>
  <si>
    <t> H5033</t>
  </si>
  <si>
    <t> د</t>
  </si>
  <si>
    <t> الربيع، الينابيع</t>
  </si>
  <si>
    <t> H5034A</t>
  </si>
  <si>
    <t> د</t>
  </si>
  <si>
    <t> لا معنى له</t>
  </si>
  <si>
    <t> 1) أن تكون بلا معنى ، كن أحمق 1 أ) (قال) أن تكون أحمق 1 ب) (بيل) 1 ب 1) تعتبر أو تعامل على أنها أحمق 1 ب 2) تعامل بازدراء</t>
  </si>
  <si>
    <t> H5034B</t>
  </si>
  <si>
    <t> د</t>
  </si>
  <si>
    <t> 1) أن تغرق أو تنزل ، تذبل ، تذبل وتسقط ، تتلاشى 1 أ) (Qal) 1a1) لتغرق أو تسقط 1a2) لتسقط ، تذبل وتسقط ، تتلاشى 1a3) لتتدلى</t>
  </si>
  <si>
    <t> H5035A</t>
  </si>
  <si>
    <t> د</t>
  </si>
  <si>
    <t>1) كيس جلدي ، جرة ، إبريق 1 أ) زجاجة جلد ، جلد 1 ب) جرة ، إبريق (ترابي)</t>
  </si>
  <si>
    <t> H5035B</t>
  </si>
  <si>
    <t> القيثارة، العود، الجيتار، الآلة الموسيقية</t>
  </si>
  <si>
    <t> H5036</t>
  </si>
  <si>
    <t> د</t>
  </si>
  <si>
    <t> أحمق، لا معنى له، أحمق</t>
  </si>
  <si>
    <t> H5037</t>
  </si>
  <si>
    <t> نابال</t>
  </si>
  <si>
    <t xml:space="preserve"> رجل يعيش في زمن الملكية المتحدة، ورد ذكره لأول مرة في 1 صم 25: 3؛ متزوج من أبيجايل (H0026) § نببال أو نابال = "أحمق" رجل من الكرمل رفض رسل داود، ثم مات من الصدمة عندما أدرك أن ذلك قد يتسبب في وفاته؛ ترافعت في قضيته زوجته أبيجيل التي أصبحت زوجة لداود بعد وفاته</t>
  </si>
  <si>
    <t> H5038</t>
  </si>
  <si>
    <t> اسم</t>
  </si>
  <si>
    <t> 1) الذبيحة ، الجثة 1 أ) من البشر والأصنام والحيوانات</t>
  </si>
  <si>
    <t> H5039</t>
  </si>
  <si>
    <t> نبذه</t>
  </si>
  <si>
    <t> 1) اللامبالاة ، الحماقة 1 أ) الحماقة المشينة 1 أ 1) الفجور ، الأفعال الدنيوية 1 ب) الخزي ، الخزي الخزي</t>
  </si>
  <si>
    <t> H5040</t>
  </si>
  <si>
    <t> جديد</t>
  </si>
  <si>
    <t> فاحشة</t>
  </si>
  <si>
    <t> البذاءة، الوقاحة، الفجور، الفجور (من الأنثى)</t>
  </si>
  <si>
    <t> H5041</t>
  </si>
  <si>
    <t> بالتأكيد</t>
  </si>
  <si>
    <t> نيبالات</t>
  </si>
  <si>
    <t xml:space="preserve">§ نبالات = "الحماقة الخفية" مدينة بنيامين التي أعيد احتلالها بعد السبي</t>
  </si>
  <si>
    <t> H5042</t>
  </si>
  <si>
    <t> جديد</t>
  </si>
  <si>
    <t> إلى فقاعة</t>
  </si>
  <si>
    <t> 1) للتدفق ، سكب ، صب ، تدفق ، زنبرك ، فقاعة لأعلى ، تخمر 1 أ) (Qal) للتدفق 1b) (Hiphil) ليصب ، ينبعث ، يسبب الفقاعات ، يتجشأ 1b1) لصب 1b2) لإحداث فقاعات ، تخمر 1b3) لتسكب ، تنبعث ، تتجشأ</t>
  </si>
  <si>
    <t> H5043</t>
  </si>
  <si>
    <t> جديد</t>
  </si>
  <si>
    <t> 1) حامل مصباح ، شمعدان 1 أ) وليس شمعدان الفروع السبعة للمعبد</t>
  </si>
  <si>
    <t> H5044</t>
  </si>
  <si>
    <t> د</t>
  </si>
  <si>
    <t> نيبشان</t>
  </si>
  <si>
    <t xml:space="preserve"> § نبشان = "الأرض الناعمة" إحدى مدن يهوذا الستة التي كانت في البرية</t>
  </si>
  <si>
    <t> H5045G</t>
  </si>
  <si>
    <t> د</t>
  </si>
  <si>
    <t> النقب</t>
  </si>
  <si>
    <t xml:space="preserve"> منطقة جنوب يهوذا واسمها أيضًا: ne.gev (الجنوب H5045H) هذا الاسم يعني دولة الجنوب</t>
  </si>
  <si>
    <t> H5045H</t>
  </si>
  <si>
    <t xml:space="preserve">معنى فرعي لـ ne.gev (Najeb "H5045) § 1) جنوب البلاد، نقب، جنوب 1أ) جنوب البلاد 1a1) منطقة جنوب يهوذا، حدود غير محددة 1ب) جنوب</t>
  </si>
  <si>
    <t> H5046</t>
  </si>
  <si>
    <t> נָגַד</t>
  </si>
  <si>
    <t> 1) لكي تكون واضحًا ، أخبر ، أعلن 1 أ) (هيفيل) أن تخبر ، تعلن 1 أ 1) أن تخبر ، تعلن ، تبلغ 1 أ 2) أن تعلن ، تعلن ، تشرح 1 أ 3) لإبلاغ 1 أ 4) لنشر ، إعلان ، إعلان 1 أ 5) ) للإقرار ، والاعتراف ، والاعتراف 1a5a) الرسول (المشاركة) 1 ب) (Hophal) ليتم إخباره ، والإعلان عنه ، والإبلاغ عنه</t>
  </si>
  <si>
    <t> H5047</t>
  </si>
  <si>
    <t> נְגַד</t>
  </si>
  <si>
    <t> (بيل) للتدفق، التدفق</t>
  </si>
  <si>
    <t> H5048</t>
  </si>
  <si>
    <t> נֶ֫גֶד</t>
  </si>
  <si>
    <t>فرعية 1) ما هو ظاهر، ما أمام الحالة 2) أمام، مستقيم، قبل، على مرأى من 3) أمام نفسه، مستقيم 4) قبل وجهك، في نظرك أو غرضك مع الإعدادية 5) ما أمامه، يقابل 6) أمام، قبل 7) على مرأى أو وجود 8) يوازي 9) فوق، لـ 10) أمام، مقابل 11) على مسافة الإعدادية 12) من أمام ، بعيدا عن 13) من أمام أعين، مقابل، على مسافة من 14) من قبل، أمام 15) حتى أمام ما يعادل الآرامية: ne.ged ( न구: "قبل" H5049)</t>
  </si>
  <si>
    <t> H5049</t>
  </si>
  <si>
    <t> in front of, facing Aramaic of ne.ged (נֶ֫גֶד "before" H5048)</t>
  </si>
  <si>
    <t> H5050</t>
  </si>
  <si>
    <t> נָגַהּ</t>
  </si>
  <si>
    <t> 1) للتألق 1 أ) (Qal) للتألق 1b) (Hiphil) 1b1) لتنوير 1b2) لإضفاء اللمعان</t>
  </si>
  <si>
    <t> H5051</t>
  </si>
  <si>
    <t> נֹ֫גַהּ</t>
  </si>
  <si>
    <t> السطوع المعادل الآرامي: no.gah ( ante ( ante "daylight" H5053)</t>
  </si>
  <si>
    <t> H5052</t>
  </si>
  <si>
    <t> نوجاه</t>
  </si>
  <si>
    <t xml:space="preserve">رجل من سبط يهوذا عاش في زمن الملكية المتحدة، ورد ذكره لأول مرة في 1 أي 3: 7؛ ابن: داود (ح1732)؛ شقيق: أمنون (هـ 550)، شيلاب (ه 3609)، أبشالوم (ه 0053)، أدونيا (ه 0138)، شفطيا (ه 8203)، يثرعام (ه 3507)، شموع (ه 8051 ه)، شوباب (ه 7727)، ناثان (ه 5416)، سليمان (هـ). H8010)، إبهار (H2984)، إليشوع (H0474)، نافج (H5298H)، يافيج (H3309I)، أليشمع (H0476H)، إليادا (H0450)، إليفلط (H0467)، تمار (H8559H)، ألبيلت (H0467I) وجيريموت (H8010). H3406N) § نوغة = "السطوع" أحد أبناء داود الـ 13 الذين ولدوا له في القدس</t>
  </si>
  <si>
    <t> H5053</t>
  </si>
  <si>
    <t> ضوء النهار</t>
  </si>
  <si>
    <t> السطوع، ضوء النهار الآرامية لـ no.gah (السطوع H5051)</t>
  </si>
  <si>
    <t> H5054</t>
  </si>
  <si>
    <t> الجدة</t>
  </si>
  <si>
    <t> H5055</t>
  </si>
  <si>
    <t> جديد</t>
  </si>
  <si>
    <t> إلى الدماء</t>
  </si>
  <si>
    <t> 1) للدفع ، الدفع ، gore 1a) (Qal) إلى gore 1b) (Piel) للدفع أو الدفع عند 1c) (Hithpael) للانخراط في حرب الدفع</t>
  </si>
  <si>
    <t> H5056</t>
  </si>
  <si>
    <t> جديد</t>
  </si>
  <si>
    <t> مدمن على النطح، عرضة للغور</t>
  </si>
  <si>
    <t> H5057</t>
  </si>
  <si>
    <t> جديد</t>
  </si>
  <si>
    <t>1) القائد ، الحاكم ، القبطان ، الأمير 1 أ) الحاكم ، الأمير 1 ب) الأمير المشرف 1 ج) الحاكم (في مناصب أخرى) 1 د) الأشياء الأميرية</t>
  </si>
  <si>
    <t> H5058</t>
  </si>
  <si>
    <t> نيجينا</t>
  </si>
  <si>
    <t> 1) موسيقى ، أغنية ، أغنية تهكم 1 أ) موسيقى (لآلة وترية) 1 ب) أغنية 1 ب 1) أغنية ساخرة أو ساخرة</t>
  </si>
  <si>
    <t> H5059</t>
  </si>
  <si>
    <t> جيد</t>
  </si>
  <si>
    <t> 1) للعب أو ضرب الأوتار ، العزف على آلة وترية 1 أ) (Qal) 1a1) لاعب (مشارك) 1b) (Piel) 1b1) للعب 1b1a) لاعب ، مينستريل (مشارك)</t>
  </si>
  <si>
    <t> H5060</t>
  </si>
  <si>
    <t> جديد</t>
  </si>
  <si>
    <t> 1) للمس ، والوصول ، وضرب 1 أ) (Qal) 1a1) للمس 1a2) لتضرب 1a3) لتصل ، وتمتد إلى 1a4) لتُضرب 1a4a) تُضرب (المفعول) 1b) (Niphal) تُضرب وتُهزم 1 ج) (بيل) يضرب 1 د) (بوال) يصاب به (بسبب المرض) 1 هـ) (هيفيل) للتسبب في اللمس والوصول والاقتراب والوصول إلى 1e1) للتسبب في اللمس وتطبيق 1e2) للوصول والتوسيع وتحقيق ، يصل ، تعال 1e3) ليقترب (من الوقت) 1e4) ليصيب (من القدر)</t>
  </si>
  <si>
    <t> H5061</t>
  </si>
  <si>
    <t> جديد</t>
  </si>
  <si>
    <t>1) السكتة الدماغية ، الطاعون ، المرض ، العلامة ، بقعة الطاعون 1 أ) السكتة الدماغية ، الجرح 1 ب) السكتة الدماغية (مجازي للمرض) 1 ج) علامة (الجذام)</t>
  </si>
  <si>
    <t> H5062</t>
  </si>
  <si>
    <t> נָגַף</t>
  </si>
  <si>
    <t> 1) لتضرب ، تضرب 1a) (Qal) لتضرب ، تضرب 1b) (Niphal) لتضرب ، تضرب 1C) (Hithpael) لتتعثر</t>
  </si>
  <si>
    <t> H5063</t>
  </si>
  <si>
    <t> נֶ֫גֶף</t>
  </si>
  <si>
    <t> 1) ضربة ، ضرب ، طاعون 1 أ) ضربة ، طاعون (قاتل) 1 ب) ضرب</t>
  </si>
  <si>
    <t> H5064</t>
  </si>
  <si>
    <t> ار</t>
  </si>
  <si>
    <t> 1) للصب ، الجري ، التدفق ، سكب 1 أ) (Niphal) 1a1) ليتم صبها ، انسكب 1a2) للصب ، التدفق ، القطرة 1 أ 3) لتختفي (الشكل) 1 أ 4) ليتمدد 1 ب) ( Hiphil) لصب 1c) (Hophal) ليذوب</t>
  </si>
  <si>
    <t> H5065</t>
  </si>
  <si>
    <t> נָגַשׂ</t>
  </si>
  <si>
    <t> 1) للضغط، والقيادة، والقمع، والضبط، وممارسة الضغط المتطلب 1أ) (Qal) 1a1) للضغط، والقيادة 1a2) للضبط 1a3) السائق، مدير المهمة، الحاكم، الظالم، الطاغية، الرب، قاضي الجزية (النعت) 1b ) (نيفال) لشدة الضغط</t>
  </si>
  <si>
    <t> H5066G</t>
  </si>
  <si>
    <t> جديد</t>
  </si>
  <si>
    <t> يقترب : يقترب</t>
  </si>
  <si>
    <t> الاقتراب 1) الاقتراب، الاقتراب 1أ) (قال) الاقتراب أو الاقتراب 1a1) من البشر 1a1a) الجماع 1a2) من موضوع غير حي 1a2a) الاقتراب من بعضهم البعض 1b) (نيفال) الاقتراب 1c) ( هيفيل) للتسبب في الاقتراب، الاقتراب، إحضار 1 د) (هوفال) للاقتراب 1 هـ) (هيثبائيل) للاقتراب تعني أيضًا: na.gash (: नëgash: إحضار" H5066H)</t>
  </si>
  <si>
    <t> H5066H</t>
  </si>
  <si>
    <t> يقترب : يحضر</t>
  </si>
  <si>
    <t> : إحضار/عرض 1) الاقتراب، الاقتراب 1أ) (Qal) الاقتراب أو الاقتراب 1a1) من البشر 1a1a) الجماع 1a2) من موضوع غير حي 1a2a) الاقتراب من بعضهم البعض 1b) (نيفال) الاقتراب 1c ) (هيفيل) للتسبب في الاقتراب، الاقتراب، إحضار 1 د) (هوفال) للاقتراب 1 هـ) (هيثبائيل) للاقتراب</t>
  </si>
  <si>
    <t> H5067</t>
  </si>
  <si>
    <t> נֵד</t>
  </si>
  <si>
    <t> H5068</t>
  </si>
  <si>
    <t> د</t>
  </si>
  <si>
    <t> 1) to incite, impel, make willing 1a) (Qal) to incite, impel 1b) (Hithpael) 1b1) to volunteer 1b2) to offer free-will offerings Aramaic equivalent: ne.dav (נְדַב "be willing" H5069)</t>
  </si>
  <si>
    <t> H5069</t>
  </si>
  <si>
    <t> د</t>
  </si>
  <si>
    <t>1) للتطوع ، اعرض مجانًا 1 أ) (إثبايل) 1 أ 1) للتطوع 1 أ 2) للعطاء بحرية ، اعرض مجانًا</t>
  </si>
  <si>
    <t> H5070G</t>
  </si>
  <si>
    <t> د</t>
  </si>
  <si>
    <t> ناداب</t>
  </si>
  <si>
    <t> رجل من سبط لاوي عاش في زمن مصر والبرية، ورد ذكره لأول مرة في خروج ٦: ٢٣؛ ابن: هارون (H0175) وأليشيبع (H0472)؛ شقيق: أبيهو (H0030)، العازار (H0499) وإيثامار (H0385) § ناداب = "كريم" 1) الابن الأكبر لهارون من إليشيبا؛ قُتل ميتًا أمام الهيكل في البرية لإشعال المواقد بنيران غريبة 2) ابن الملك يربعام الأول من مملكة إسرائيل الشمالية وملك إسرائيل لمدة عامين قبل أن يقتله بعشا 3) ابن يرحميئيلي بن شماي ، 4) ابن جبعون من سبط بنيامين</t>
  </si>
  <si>
    <t> H5070H</t>
  </si>
  <si>
    <t>ملك مملكة إسرائيل، الذي عاش في زمن الملكية المنقسمة، ورد ذكره لأول مرة في 1 مل 14: 20؛ ابن: يربعام (ح3379)؛ شقيق: أبيا (H0029H) § ناداب = "كريم" 1) الابن الأكبر لهارون من إليشيبا؛ قُتل ميتًا أمام الهيكل في البرية لإشعال المواقد بنيران غريبة 2) ابن الملك يربعام الأول من مملكة إسرائيل الشمالية وملك إسرائيل لمدة عامين قبل أن يقتله بعشا 3) ابن يرحميئيلي بن شماي ، 4) ابن جبعون من سبط بنيامين</t>
  </si>
  <si>
    <t> H5070I</t>
  </si>
  <si>
    <t>رجل من سبط يهوذا عاش في زمن الملكية المنقسمة، ورد ذكره لأول مرة في 1 أي 2: 28؛ ابن: شماي (H8060)؛ شقيق: أبيشور (H0051)؛ والد: سلد (H5540) وأبايم (H0649) § ناداب = "كريم" 1) الابن الأكبر لهارون من إليشيبا؛ قُتل ميتًا أمام الهيكل في البرية لإشعال المواقد بنيران غريبة 2) ابن الملك يربعام الأول من مملكة إسرائيل الشمالية وملك إسرائيل لمدة عامين قبل أن يقتله بعشا 3) ابن يرحميئيلي بن شماي ، 4) ابن جبعون من سبط بنيامين</t>
  </si>
  <si>
    <t> H5070J</t>
  </si>
  <si>
    <t>رجل من سبط بنيامين يعيش في زمن الملكية المتحدة، ذُكر لأول مرة في 1 أي 8:30؛ ابن: أبيئيل (H0022) ومعكة (H4601N)؛ شقيق: كيش (ه7027)، نير (ه5369)، عبدون (ه5658ي)، صور (ه6698ط)، بعل (ه1168ب)، جدور (ه1446ط)، أخيو (ح0283ط)، زكري (ح2144) ومقلوث (ح4732) § ناداب = "كريم" 1) الابن الأكبر لهارون من إليشيبا؛ قُتل ميتًا أمام الهيكل في البرية لإشعال المواقد بنيران غريبة 2) ابن الملك يربعام الأول من مملكة إسرائيل الشمالية وملك إسرائيل لمدة عامين قبل أن يقتله بعشا 3) ابن يرحميئيلي بن شماي ، 4) ابن جبعون من سبط بنيامين</t>
  </si>
  <si>
    <t> H5071</t>
  </si>
  <si>
    <t> جديد</t>
  </si>
  <si>
    <t> الطوعية</t>
  </si>
  <si>
    <t> 1) التطوع ، الإرادة الحرة ، 1 أ) التطوع ، 1 ب) الإرادة الحرة ، التطوعية ، العطاء</t>
  </si>
  <si>
    <t> H5072</t>
  </si>
  <si>
    <t> جديد</t>
  </si>
  <si>
    <t> نيدابيا</t>
  </si>
  <si>
    <t xml:space="preserve">رجل من سبط يهوذا عاش في زمن الملكية المنقسمة، ورد ذكره فقط في ١ أخبار ٣:١٨؛ ابن: شألتيئيل (H7597A)(؟)؛ شقيق: ملكيرام (ه 4443)، فدايا (ه 6305 ه)، شناصر (ه 8137)، يقميا (ه 3359 ه) وهوشاما (ه 1953) § ندبيا = "الذي يطرده الرب" أحد أبناء ملك يهوياكين (يكونيا) ملك يهوذا.</t>
  </si>
  <si>
    <t> H5073</t>
  </si>
  <si>
    <t> د</t>
  </si>
  <si>
    <t> طبقة</t>
  </si>
  <si>
    <t> صف، طبقة، مسار (من الحجارة)</t>
  </si>
  <si>
    <t> H5074</t>
  </si>
  <si>
    <t> נָדַד</t>
  </si>
  <si>
    <t> ليتجول</t>
  </si>
  <si>
    <t> 1) التراجع، الفرار، المغادرة، التحرك، التجول في الخارج، الضلال، الرفرفة 1أ)(قال) 1a1) التراجع، الفرار 1a2) الفرار، المغادرة 1a3) التجول، الضالة 1a4) الرفرفة (الطيور) 1ب) (Poal) to flee away, be chased 1c) (Hiphil) to chase away 1d) (Hophal) to be chased away 1e) (Hithpolel) to flee away Aramaic equivalent: ne.dad (נְדַד "to flee" H5075)</t>
  </si>
  <si>
    <t> H5075</t>
  </si>
  <si>
    <t> נְדַד</t>
  </si>
  <si>
    <t> (بال) الفرار الآرامية من na.dad (Najd "يهيمون على وجوههم" H5074)</t>
  </si>
  <si>
    <t> H5076</t>
  </si>
  <si>
    <t> נְדוּד</t>
  </si>
  <si>
    <t> القذف (من الأرق)</t>
  </si>
  <si>
    <t>H5077A</t>
  </si>
  <si>
    <t> נָדָא</t>
  </si>
  <si>
    <t> ليقود بعيدا</t>
  </si>
  <si>
    <t> (هيفيل) استبعد، ابعد، انحاز</t>
  </si>
  <si>
    <t> H5077B</t>
  </si>
  <si>
    <t> נָדָה</t>
  </si>
  <si>
    <t> للتخلي عنه</t>
  </si>
  <si>
    <t> (بيل) أخرج، وضع بعيدا</t>
  </si>
  <si>
    <t> H5078</t>
  </si>
  <si>
    <t> جديد</t>
  </si>
  <si>
    <t> H5079</t>
  </si>
  <si>
    <t> جديد</t>
  </si>
  <si>
    <t> 1) النجاسة ، القذارة ، الحيض ، التفريق 1 أ) النجاسة 1 أ 1) النجاسة الاحتفالية 1 أ 2) الحيض 1 ب) النجاسة (الشكل) 1 ب 1) عبادة الأصنام والفسق</t>
  </si>
  <si>
    <t> H5080</t>
  </si>
  <si>
    <t> جديد</t>
  </si>
  <si>
    <t> 1) للدفع ، الدفع ، الابتعاد ، إبعاد 1 أ) (Qal) 1a1) لدفع 1a2) للاندفاع بعيدًا ، إبعاد 1b) (Niphal) 1b1) ليتم دفعه 1b2) ليتم طرده ، يتم إبعاده 1b2a) نفي ، منبوذ (المشاركة) 1b3) ليتم دفعه بعيدًا 1b4) ليتم دفعه بعيدًا ، ودفعه جانبًا 1c) (Pual) ليتم دفعه إلى 1c1) الدفع (المشاركة) 1d) (Hiphil) 1d1) للدفع ، التحرك ، الدفع 1d2) إلى طرد ، إبعاد 1d3) لإبعاده ، دفع جانباً 1e) (Hophal) ليتم مطاردته ، يتم اصطياده 1e1) مطاردته ، مطاردته (النعت)</t>
  </si>
  <si>
    <t> H5081G</t>
  </si>
  <si>
    <t> جديد</t>
  </si>
  <si>
    <t> نبيل : راغب</t>
  </si>
  <si>
    <t> راغب نم 1) نبيل صفة 2) مائل، راغب، نبيل، كريم 1أ) محرض، مائل، راغب 1ب) نبيل، أميري (في الرتبة) 1ج) نبيل (في العقل والشخصية) يعني أيضًا: na.div (Najdiv) ": نوبل" H5081H) § رجل يعيش في زمن الملكية المتحدة، مذكور فقط في سنغ 6:12</t>
  </si>
  <si>
    <t> H5081H</t>
  </si>
  <si>
    <t> : نبيل نانومتر 1) نبيل صفة 2) يميل، راغب، نبيل، كريم 1 أ) محرض، يميل، راغب 1 ب) نبيل، أميري (في الرتبة) 1 ج) نبيل (في العقل والشخصية)</t>
  </si>
  <si>
    <t> H5082</t>
  </si>
  <si>
    <t> جديد</t>
  </si>
  <si>
    <t> 1) نبل، نبل، أعمال نبيلة 1 أ) نبل (رتبة)، شرف 1 ب) نبل الأشياء</t>
  </si>
  <si>
    <t> H5083</t>
  </si>
  <si>
    <t> נָדָן</t>
  </si>
  <si>
    <t> 1) الهدية 1أ) من رشوة الزانية</t>
  </si>
  <si>
    <t> H5084</t>
  </si>
  <si>
    <t> غمد الآرامية المكافئة: nid.neh (اللغة الآرامية "غمد" H5085)</t>
  </si>
  <si>
    <t> H5085</t>
  </si>
  <si>
    <t> נִדְנֵ֑ה</t>
  </si>
  <si>
    <t> 1) غمد 1أ) بمعنى غير مؤكد</t>
  </si>
  <si>
    <t> H5086</t>
  </si>
  <si>
    <t> נָדַף</t>
  </si>
  <si>
    <t> 1) القيادة، القيادة بعيدًا، القيادة 1أ) (قل) القيادة حوالي 1ب)(نيفال) القيادة، القيادة</t>
  </si>
  <si>
    <t> H5087</t>
  </si>
  <si>
    <t>ار</t>
  </si>
  <si>
    <t> ينذر</t>
  </si>
  <si>
    <t> 1) نذر، نذر 1أ) (قال) نذر نذراً</t>
  </si>
  <si>
    <t> H5088</t>
  </si>
  <si>
    <t> ار</t>
  </si>
  <si>
    <t> نذر</t>
  </si>
  <si>
    <t> نذر، عرض نذري</t>
  </si>
  <si>
    <t> H5089</t>
  </si>
  <si>
    <t> נֹהַּ</t>
  </si>
  <si>
    <t> سماحة</t>
  </si>
  <si>
    <t> سماحة، تمييز</t>
  </si>
  <si>
    <t> H5090A</t>
  </si>
  <si>
    <t> נָהַג</t>
  </si>
  <si>
    <t> 1) للقيادة ، والقيادة ، والتوجيه ، والتنفيذ 1 أ) (Qal) 1a1) للقيادة ، والقيادة ، والقيادة بعيدًا ، والقيادة بعيدًا عن 1a2) لتتصرف بنفسها (الشكل) (للقلب) 1 ب) (بيل) 1 ب 1) للقيادة بعيدًا ، قم بإيقاف 1b2) للتوجيه ، التوجيه ، التوجيه على 1b3) للتسبب في القيادة</t>
  </si>
  <si>
    <t> H5090B</t>
  </si>
  <si>
    <t> (بيل) أنين، رثاء</t>
  </si>
  <si>
    <t> H5091</t>
  </si>
  <si>
    <t> جديد</t>
  </si>
  <si>
    <t> 1) ينوح ، يندب 1 أ) (قال) ينوح ، يندب 1 ب) (Niphal) ليذهب حدادًا بعد.</t>
  </si>
  <si>
    <t> H5092</t>
  </si>
  <si>
    <t> جديد</t>
  </si>
  <si>
    <t> 1) النحيب ، النوح ، أغنية الحداد 1 أ) النحيب 1 ب) أغنية الحداد</t>
  </si>
  <si>
    <t> H5093</t>
  </si>
  <si>
    <t> جديد</t>
  </si>
  <si>
    <t> رثاء</t>
  </si>
  <si>
    <t> النحيب، الرثاء، الرثاء، أغنية الحداد</t>
  </si>
  <si>
    <t> H5094A</t>
  </si>
  <si>
    <t> جديد</t>
  </si>
  <si>
    <t> H5094B</t>
  </si>
  <si>
    <t> جديد</t>
  </si>
  <si>
    <t> إضاءة</t>
  </si>
  <si>
    <t> الإضاءة، البصيرة الآرامية للنهار ( на. на 鷺 "يلمع" H5102B)</t>
  </si>
  <si>
    <t> H5095</t>
  </si>
  <si>
    <t>جيد</t>
  </si>
  <si>
    <t> 1) للقيادة، وإعطاء الراحة، والقيادة بعناية، والتوجيه إلى مكان أو محطة الري، والتسبب في الراحة، والإحضار إلى محطة أو مكان للراحة، والتوجيه، والتحديث 1أ) (Piel) 1a1) للقيادة إلى مكان الري أو المحطة والتسبب في الراحة هناك 1a2) للقيادة أو الوصول إلى محطة أو هدف 1a3) للقيادة، إرشاد 1a4) لإعطاء الراحة لـ 1a5) للانتعاش (بالطعام) 1b) (hithpael) 1b1) للقيادة على 1b2) لرحلة بالمحطات أو المراحل</t>
  </si>
  <si>
    <t> H5096</t>
  </si>
  <si>
    <t> נַהֲלֹל</t>
  </si>
  <si>
    <t> نهالول</t>
  </si>
  <si>
    <t xml:space="preserve"> § نهلال أو نهلال أو نهلول = "مرعى" إحدى مدن زبولون الممنوحة للاويين المراريين ربما الحديثة "ملول"، وهي قرية في سهل إسدرايلون</t>
  </si>
  <si>
    <t> H5097</t>
  </si>
  <si>
    <t> سقي</t>
  </si>
  <si>
    <t> المرعى، مكان الري</t>
  </si>
  <si>
    <t> H5098</t>
  </si>
  <si>
    <t> נָהַם</t>
  </si>
  <si>
    <t> 1) تذمر ، تأوه 1 أ) (Qal) 1a1) لتذمر (للأسد) 1a2) لتتأوه (من يعاني)</t>
  </si>
  <si>
    <t> H5099</t>
  </si>
  <si>
    <t> נַ֫הַם</t>
  </si>
  <si>
    <t> طافوا</t>
  </si>
  <si>
    <t> 1) هدير ، زئير 1 أ) الأسد 1 ب) غضب الملك (شكل)</t>
  </si>
  <si>
    <t> H5100</t>
  </si>
  <si>
    <t> النسخة</t>
  </si>
  <si>
    <t> هدير، يئن</t>
  </si>
  <si>
    <t> H5101</t>
  </si>
  <si>
    <t>נָהַק</t>
  </si>
  <si>
    <t> للنهق</t>
  </si>
  <si>
    <t> (قال) ينهق، يبكي، يصرخ</t>
  </si>
  <si>
    <t> H5102A</t>
  </si>
  <si>
    <t> نسخة</t>
  </si>
  <si>
    <t> 1) للتدفق ، تيار 1 أ) (Qal) للتدفق ، التدفق</t>
  </si>
  <si>
    <t> H5102B</t>
  </si>
  <si>
    <t> 1) يلمع، يشع، يضيء، يحترق 1أ) (Qal) يشع، يكون مشعًا المعادل الآرامي: ne.hi.ru ( नëهجه ‏، ‏، "إضاءة" H5094B)</t>
  </si>
  <si>
    <t> H5103G</t>
  </si>
  <si>
    <t> نسخة</t>
  </si>
  <si>
    <t> نهر</t>
  </si>
  <si>
    <t> النهر الآرامي لpe.rat ( pha ẰἺ rh6578 ) "الفرات"</t>
  </si>
  <si>
    <t> H5103H</t>
  </si>
  <si>
    <t> النهر الآرامي نهار ( на на год, "نهر" H5104H)</t>
  </si>
  <si>
    <t> H5104G</t>
  </si>
  <si>
    <t> نسخة</t>
  </si>
  <si>
    <t> هذا الاسم يعني مجرى، نهر، واسم آخر لـpe.rat ( фаван "الفرات" H6578)</t>
  </si>
  <si>
    <t> H5104H</t>
  </si>
  <si>
    <t> 1) مجرى، نهر 1أ) مجرى، نهر 1ب) (تحت الأرض) تيارات المعادل الآرامي: ne.har ( не.har ( не.har "نهر" H5103H)</t>
  </si>
  <si>
    <t> H5105</t>
  </si>
  <si>
    <t> النسخة</t>
  </si>
  <si>
    <t> الضوء، ضوء النهار</t>
  </si>
  <si>
    <t> H5106</t>
  </si>
  <si>
    <t> خوذ</t>
  </si>
  <si>
    <t> لمنع</t>
  </si>
  <si>
    <t>1) لإعاقة ، وكبح ، ومنع ، وعدم السماح ، وكبح ، وإحباط 1 أ) (Qal) لعرقلة ، وكبح 1b) (Hiphil) 1b1) لكبح ، منع ، إحباط 1b2) لكبح جماح ، نفور ، تثني</t>
  </si>
  <si>
    <t> H5107</t>
  </si>
  <si>
    <t> جديد</t>
  </si>
  <si>
    <t> 1) أن تثمر 1 أ) (قل) لتثمر 1 ب) (بيليل) لتزدهر (شكل)</t>
  </si>
  <si>
    <t> H5108A</t>
  </si>
  <si>
    <t> جديد</t>
  </si>
  <si>
    <t> الفاكهة</t>
  </si>
  <si>
    <t> H5108B</t>
  </si>
  <si>
    <t> نيبيب</t>
  </si>
  <si>
    <t> الفاكهة تعني أيضًا: نوفمبر ("الفاكهة" H5108A)</t>
  </si>
  <si>
    <t> H5109</t>
  </si>
  <si>
    <t> جديد</t>
  </si>
  <si>
    <t> نيباي</t>
  </si>
  <si>
    <t xml:space="preserve"> رجل يعيش في زمن السبي والعودة، مذكور فقط في نحميا ١٠: ١٩ § نباي = "مثمر" عائلة من رؤساء الشعب الذين وقعوا العهد مع نحميا</t>
  </si>
  <si>
    <t> H5110</t>
  </si>
  <si>
    <t> جديد</t>
  </si>
  <si>
    <t>1) أن تهتز وتتأرجح وتتجول وتتحرك ذهابًا وإيابًا ورفرفة وإظهار الحزن والتعاطف على 1 أ) (Qal) 1a1) للتنقل ذهابًا وإيابًا والتجول (بلا هدف) واستقل الرحلة 1a2) إلى الرفرفة 1a3) للتردد ، موجة ، اهتز 1a4) لإظهار الحزن 1a4a) للندب ، والعزاء ، وإظهار التعاطف 1b) (Hiphil) 1b1) للتجول (بلا هدف) 1b2) لإحداث هز ، هز (مع الرأس) 1 ج) (Hithpolel) 1c1) للتحرك ذهابًا وإيابًا ، والتأرجح ، والترنح 1c2) ليهز نفسه 1c3) ليحسر نفسه</t>
  </si>
  <si>
    <t> H5111</t>
  </si>
  <si>
    <t> (P'al) الفرار الآرامية من nus ( नवस "الفرار" H5127)</t>
  </si>
  <si>
    <t> H5112</t>
  </si>
  <si>
    <t> נוֹד</t>
  </si>
  <si>
    <t> تجول (الهارب بلا هدف)</t>
  </si>
  <si>
    <t> H5113</t>
  </si>
  <si>
    <t> إيماءة</t>
  </si>
  <si>
    <t xml:space="preserve"> § إيماءة = ""التائهة"" الأرض التي هرب إليها قايين أو تاه بعد مقتل هابيل</t>
  </si>
  <si>
    <t> H5114</t>
  </si>
  <si>
    <t> دج</t>
  </si>
  <si>
    <t> نوداب</t>
  </si>
  <si>
    <t xml:space="preserve">رجل من العرب عاش في زمن البطاركة، ورد ذكره لأول مرة في تك 25: 15؛ ابن: إسماعيل (ح3458)؛ شقيق: نبايوت (ح5032)، قيدار (ح6938)، أدببيل (ح0110)، مبسام (ح4017)، مشما (ح4927)، دومة (ح1746)، ماسا (ح4854)، حداد (ح2316)، تيما (ح8485)، يطور (H8485). H3195)، نافيش (H5305) ومحال (H4258)؛ ويُدعى أيضًا نوداب في ١ اخ ٥: ١٩؛ اسم آخر لـ qe.de.mah ( कëuh "Kedemah" H6929) § Nodab = "نبلاء" قبيلة عربية ربما تنحدر من Nodab، ابن إسماعيل وحفيد إبراهيم</t>
  </si>
  <si>
    <t> H5115A</t>
  </si>
  <si>
    <t> 1) لتجميل 1 أ) (هيفيل) لتجميل وتزين</t>
  </si>
  <si>
    <t> H5115B</t>
  </si>
  <si>
    <t> (قال) يسكن ويقيم ويبقى في البيت</t>
  </si>
  <si>
    <t> H5116A</t>
  </si>
  <si>
    <t> الصورة</t>
  </si>
  <si>
    <t> 1) مسكن ، سكن ، مسكن رعاة أو قطعان ، مرعى 1 أ) مسكن (أغنام) 1 ب) مسكن (رعاة) 1 ج) مرج 1 د) سكن</t>
  </si>
  <si>
    <t> H5116B</t>
  </si>
  <si>
    <t> مسكن، مقيم</t>
  </si>
  <si>
    <t> H5117</t>
  </si>
  <si>
    <t> נוּחַ</t>
  </si>
  <si>
    <t>1) للراحة 1أ) (Qal) 1a1) للراحة والاستقرار والبقاء 1a2) للراحة والراحة والهدوء 1b) (Hiph) 1b1) للتسبب في الراحة، وإعطاء الراحة، والهدوء 1b2) للتسبب للراحة، التسبب في النزول، وضع 1b3) للاستلقاء أو الجلوس، الإيداع، ترك الاستلقاء، مكان 1b4) للسماح بالبقاء، ترك 1b5) للمغادرة، المغادرة من 1b6) للتخلي عن 1b7) للسماح بـ 1c) (Hoph) 1c1) للحصول على الراحة، يتم منح الراحة 1c2) ليتم تركها، يتم وضعها 1c3) مساحة مفتوحة (subst) تعني أيضًا: ya.nach ( ијне ह "للراحة" H3240)</t>
  </si>
  <si>
    <t> H5118</t>
  </si>
  <si>
    <t> مكان الراحة</t>
  </si>
  <si>
    <t> H5119</t>
  </si>
  <si>
    <t> جديدة</t>
  </si>
  <si>
    <t xml:space="preserve">رجل من سبط بنيامين يعيش في زمن مصر والبرية، ورد ذكره لأول مرة في تك 46: 21؛ ابن: بنيامين (ح1144)؛ شقيق: بالع (ه1106أ)، باكر (ه1071)، أشبيل (ه0788)، جيرا (ه1617)، إيهي (ه0278)، روش (ه7220)، موبيم (ه4649)، حفيم (ه2650ه)، أرد (ه0714)، أحيرام (هـ). H0297) وجيدائيل (H3043)؛ وتُدعى أيضًا نوحة في 1 أخبار 8: 2؛ اسم آخر لـ na.a.man (Najan "نعمان" H5283G) § نوح = "راحة" الابن الرابع لبنيامين</t>
  </si>
  <si>
    <t> H5120</t>
  </si>
  <si>
    <t> جديد</t>
  </si>
  <si>
    <t> (قال) ترتعش، تهتز، تتدلى</t>
  </si>
  <si>
    <t> H5121</t>
  </si>
  <si>
    <t> جديد</t>
  </si>
  <si>
    <t> نايوت</t>
  </si>
  <si>
    <t xml:space="preserve"> § نايوت = "مساكن" مسكن الأنبياء في زمن صموئيل</t>
  </si>
  <si>
    <t> H5122</t>
  </si>
  <si>
    <t> جديد</t>
  </si>
  <si>
    <t> كومة القمامة، زبل، مبنى خارجي</t>
  </si>
  <si>
    <t> H5123</t>
  </si>
  <si>
    <t> جديد</t>
  </si>
  <si>
    <t> 1) أن تكون نعسان ، تنام ، تنام 1 أ) (قل) أن تنام ، تكون نعسان</t>
  </si>
  <si>
    <t> H5124</t>
  </si>
  <si>
    <t> נוּמָה</t>
  </si>
  <si>
    <t> النعاس</t>
  </si>
  <si>
    <t> النعاس، النعاس، الخمول (الشكل)</t>
  </si>
  <si>
    <t> H5125</t>
  </si>
  <si>
    <t> נוּן</t>
  </si>
  <si>
    <t> لنشر</t>
  </si>
  <si>
    <t>1) (Niphal) تواصل ، لتزيد ، تتكاثر 2) (Hiphil) تواصل ، لتزيد ، تكاثر</t>
  </si>
  <si>
    <t> H5126</t>
  </si>
  <si>
    <t> راهبة</t>
  </si>
  <si>
    <t xml:space="preserve"> رجل من سبط أفرايم يعيش في زمن مصر والبرية، ورد ذكره لأول مرة في خروج ٣٣: ١١؛ ابن: إليشامع (هـ0476)؛ والد: يشوع (ح3091) § نون = "سمكة" أو "نسل" والد يشوع خليفة موسى</t>
  </si>
  <si>
    <t> H5127</t>
  </si>
  <si>
    <t> נוּס</t>
  </si>
  <si>
    <t> 1) للهروب، الهروب 1أ) (Qal) 1a1) للهروب 1a2) للهروب 1a3) للطيران، المغادرة، الاختفاء 1a4) للطيران (للهجوم) على ظهور الخيل 1b) (Polel) للقيادة عند 1c) (هيثبوليل) للقيام بالرحلة 1د) (هيفيل) 1d1) للانطلاق في الرحلة 1d2) للقيادة على عجل 1d3) للتسبب في الاختفاء، إخفاء المعادل الآرامي: nud ( нов д "الفرار" H5111)</t>
  </si>
  <si>
    <t> H5128</t>
  </si>
  <si>
    <t> נוּעַ</t>
  </si>
  <si>
    <t>1) الارتجاف ، الترنح ، الاهتزاز ، البكرة ، التمايل ، التجوّل ، الحركة ، النخل ، التحرك ، الموجة ، التذبذب ، الاهتزاز 1 أ) (Qal) 1a1) للموجة ، الجعبة ، الاهتزاز ، التأرجح ، التمايل ، الارتعاش ، تكون غير مستقرة 1a2 ) للترنح ، انتقل إلى 1a2a) المتشرد (المفعول) 1b) (Niphal) لإلقائه حوالي 1c أو حوالي 1c) (Hiphil) 1c1) لإلقاء حوالي 1c2) للرج ، تسبب في الترنح 1c3) للاهتزاز ، الإزعاج 1c4) تسبب في تجول</t>
  </si>
  <si>
    <t> H5129G</t>
  </si>
  <si>
    <t> נוֹעַדְיָה</t>
  </si>
  <si>
    <t> نادية</t>
  </si>
  <si>
    <t> رجل يعيش في زمن السبي والعودة، مذكور فقط في عز 8: 33؛ ابن: بنوي (H1131H) § نواديا = "لقاء مع يهوه" 1) لاوي ابن بنوي الذي وزن آنية الذهب والفضة الخاصة بالمعبد والتي تم إرجاعها من بابل 2) نبية انضمت إلى سنبلط و طوبيا في محاولتهم تخويف نحميا</t>
  </si>
  <si>
    <t> H5129H</t>
  </si>
  <si>
    <t>امرأة تعيش في زمن السبي والعودة، مذكورة فقط في نحميا 6: 14 § نواديا = "لقاء مع يهوه" 1) لاوي، ابن بنوي، الذي كان يزن آنية الذهب والفضة الخاصة بالهيكل والتي تم إحضارها. عودتها من بابل ٢) نبية انضمت إلى سنبلط وطوبيا في محاولتهم لتخويف نحميا</t>
  </si>
  <si>
    <t> H5130A</t>
  </si>
  <si>
    <t> נוּף</t>
  </si>
  <si>
    <t> 1) يرش 1a) (Qal) ليرش ، يرش</t>
  </si>
  <si>
    <t> H5130B</t>
  </si>
  <si>
    <t> للتلويح</t>
  </si>
  <si>
    <t> 1) للتحرك ذهابًا وإيابًا ، الموجة 1 أ) (Qal) للتحرك 1 ب) (Polel) إلى الموجة ، والتلويح (في التهديد) 1c) (Hiphil) للتأرجح ، والممارسة ، والموجة 1c1) لممارسة 1c2) للموجة أو الاهتزاز (اليد) 1c2a) للتلويح (اليد) 1c2b) للاهتزاز أو التلويح ضد 1c2c) للتأرجح ذهابًا وإيابًا 1c3) للتلويح (عرض) ، اعرض 1c4) للتلويح بالخارج 1d) (Hophal) للتلويح</t>
  </si>
  <si>
    <t> H5131</t>
  </si>
  <si>
    <t> جديد</t>
  </si>
  <si>
    <t> الارتفاع، الارتفاع</t>
  </si>
  <si>
    <t> H5132A</t>
  </si>
  <si>
    <t> جديدة</t>
  </si>
  <si>
    <t> (قال) ليطير، يهرب</t>
  </si>
  <si>
    <t> H5132B</t>
  </si>
  <si>
    <t> جديد</t>
  </si>
  <si>
    <t> لتبرعم</t>
  </si>
  <si>
    <t> (هيفيل) يزهر، يزهر</t>
  </si>
  <si>
    <t> H5133</t>
  </si>
  <si>
    <t> جديدة</t>
  </si>
  <si>
    <t> ريش</t>
  </si>
  <si>
    <t>الريش والريش</t>
  </si>
  <si>
    <t> H5134</t>
  </si>
  <si>
    <t> جديد</t>
  </si>
  <si>
    <t> (هيفيل) يرضع، ممرضة</t>
  </si>
  <si>
    <t> H5135</t>
  </si>
  <si>
    <t> جديد</t>
  </si>
  <si>
    <t> H5136</t>
  </si>
  <si>
    <t> جديد</t>
  </si>
  <si>
    <t> (قال) أن يكون مريضا</t>
  </si>
  <si>
    <t> H5137A</t>
  </si>
  <si>
    <t> جديد</t>
  </si>
  <si>
    <t> 1) يرش ، يرش ، يرش 1a) (Qal) لطفرة ، يرش 1b) (Hiphil) لإحداث طفرة ، يرش عليها</t>
  </si>
  <si>
    <t> H5137B</t>
  </si>
  <si>
    <t> 1) إلى الربيع، قفزة 1أ) (Hiphil) للتسبب في القفز، والذهول</t>
  </si>
  <si>
    <t> H5138</t>
  </si>
  <si>
    <t> طية</t>
  </si>
  <si>
    <t> حساء</t>
  </si>
  <si>
    <t> طعام مسلوق، حساء، حساء، شيء رطب أو مسلوق</t>
  </si>
  <si>
    <t> H5139</t>
  </si>
  <si>
    <t> أكثر</t>
  </si>
  <si>
    <t> نذير</t>
  </si>
  <si>
    <t> 1) المكرس أو المكرس، النذير 1أ) المكرس 1ب) المكرس، الناصري 1ج) غير المشذب (كرمة) يسمى أيضًا: ne.zer ( नë.zer ": تكريس" H5145)</t>
  </si>
  <si>
    <t> H5140</t>
  </si>
  <si>
    <t> נָזַל</t>
  </si>
  <si>
    <t> 1) للتدفق، التقطير، التدفق للأمام أو للأسفل، التقطير، إسقاط 1أ) (Qal) 1a1) للتدفق 1a1a) الجداول، الفيضانات (النعت) 1a2) للتقطير 1b) (Hiphil) للتسبب في التدفق</t>
  </si>
  <si>
    <t> H5141</t>
  </si>
  <si>
    <t> נֶ֫זֶם</t>
  </si>
  <si>
    <t>1) خاتم، خاتم الأنف، حلق 1أ) خاتم الأنف (زخرفة نسائية) 1ب) حلق (زخرفة للرجال أو النساء)</t>
  </si>
  <si>
    <t> H5142</t>
  </si>
  <si>
    <t> נְזַק</t>
  </si>
  <si>
    <t> أن يعاني من الإصابة</t>
  </si>
  <si>
    <t> 1) أن يعاني من إصابة 1 أ) (بال) أن يعاني من إصابة 1 ب) (آفيل) للإصابة</t>
  </si>
  <si>
    <t> H5143</t>
  </si>
  <si>
    <t> נֶ֫זֶק</t>
  </si>
  <si>
    <t> إصابة</t>
  </si>
  <si>
    <t> الإصابة والضرر</t>
  </si>
  <si>
    <t> H5144A</t>
  </si>
  <si>
    <t> ار</t>
  </si>
  <si>
    <t> 1) لتكريس وتكريس وفصل 1 أ) (Niphal) لتكريس الذات ، وتكريس نفسها 1 ب) (Hiphil) للفصل المقدس</t>
  </si>
  <si>
    <t> H5144B</t>
  </si>
  <si>
    <t> كن ناصيا</t>
  </si>
  <si>
    <t> (هيفيل) أن تكون نذيرًا، تعيش كنذيرٍ</t>
  </si>
  <si>
    <t> H5145G</t>
  </si>
  <si>
    <t> ار</t>
  </si>
  <si>
    <t> التكريس: النذر النذير</t>
  </si>
  <si>
    <t> 1) التكريس ، التاج ، الانفصال ، الناصرة 1 أ) التاج (علامة التكريس) ، القرط 1 أ 1) حجارة التاج ، الإكليل ، الحجارة الساحرة 1 ب) شعر المرأة 1 ج) التكريس 1 ج 1) الكاهن الأكبر 1 ج 2) الناصري</t>
  </si>
  <si>
    <t> H5145H</t>
  </si>
  <si>
    <t> التكريس: التاج</t>
  </si>
  <si>
    <t> H5145I</t>
  </si>
  <si>
    <t> التقديس : الشعر</t>
  </si>
  <si>
    <t> H5146</t>
  </si>
  <si>
    <t> נֹחַ</t>
  </si>
  <si>
    <t xml:space="preserve">رجل عاش في زمن ما قبل الطوفان، ورد ذكره لأول مرة في تك 5: 29؛ ابن: لامك (H3929H)؛ والد: سام (H8035)، حام (H2526) ويافث (H3315) اسمه أيضًا: Nōe (Νῶε "نوح" G3575) § نوح = "الراحة" ابن لامك، والد سام وحام ويافث؛ باني الفلك الذي أنقذ عائلته من دمار العالم الذي أرسله الله على العالم بالطوفان ؛ أصبح رئيسًا جديدًا للبشرية لأن عائلته كانت الناجين الوحيدين من الطوفان</t>
  </si>
  <si>
    <t> H5147</t>
  </si>
  <si>
    <t> مسعود</t>
  </si>
  <si>
    <t> نحبي</t>
  </si>
  <si>
    <t xml:space="preserve"> رجل يعيش في زمن مصر والبرية، مذكور فقط في عدد ١٣:١٤؛ ابن: فوفسي (H2058) § نحبي = "مخفي" ابن فوفسي، وهو نفتالي، وأحد الجواسيس الاثني عشر الذين تم إرسالهم للتجسس على أرض الموعد</t>
  </si>
  <si>
    <t> H5148</t>
  </si>
  <si>
    <t> נָחָה</t>
  </si>
  <si>
    <t> 1) للقيادة ، دليل 1 أ) (Qal) للقيادة ، أحضر 1b) (Hiphil) للقيادة ، قم بالتوجيه</t>
  </si>
  <si>
    <t> H5149</t>
  </si>
  <si>
    <t> جديد</t>
  </si>
  <si>
    <t> نهم</t>
  </si>
  <si>
    <t xml:space="preserve">رجل يعيش في زمن السبي والعودة، مذكور لأول مرة في عز 2: 2؛ ويُدعى أيضًا حاريم في نحميا ١٠: ٥؛ 12.15؛ ناحوم في نحميا ٧: ٧؛ اسم آخر لـ re.chum ( РаѰहвезм "Rehum" H7348A) § Nehum = "راحة" أحد المنفيين الذين عادوا من المنفى مع زربابل</t>
  </si>
  <si>
    <t> H5150</t>
  </si>
  <si>
    <t> جديد</t>
  </si>
  <si>
    <t> 1) الراحة والرحمة 1 أ) الراحة 1 ب) الرحمة</t>
  </si>
  <si>
    <t> H5151</t>
  </si>
  <si>
    <t> جديد</t>
  </si>
  <si>
    <t xml:space="preserve"> نبي يعيش في زمن الملكية المنقسمة، مذكور فقط في نام 1: 1. ناحوم = "تعزية" الألكوشي، النبي الذي تنبأ بسقوط نينوى وتدميرها؛ كاتب الكتاب باسمه. التاريخ الشخصي والوضع غير معروف</t>
  </si>
  <si>
    <t> H5152G</t>
  </si>
  <si>
    <t> جديد</t>
  </si>
  <si>
    <t>رجل يعيش في زمن الآباء، ورد ذكره لأول مرة في تك 11: 22؛ ابن: سروج (H8286)؛ والد: تارح (H8646) اسمه أيضًا: ناشور (Ναχώρ "ناحور" G3493) § ناحور = "شخير" 1) ابن سروج، والد تارح، وجد إبراهيم 2) ابن تارح وشقيق إبراهيم</t>
  </si>
  <si>
    <t> H5152H</t>
  </si>
  <si>
    <t> رجل يعيش في زمن الآباء، ورد ذكره لأول مرة في تك 11: 26؛ ابن: تارح (ح8646)؛ شقيق: إبراهيم (H0085)، حاران (H2039) وسارة (H8283)؛ متزوج من ملكة (H4435) ورئومة (H7208)؛ والد: عوص (H5780H)، بوز (H0938)، كيموئيل (H7055)، حيسد (H3777)، حزو (H2375)، بيلداش (H6394)، جدلاف (H3044)، بتوئيل (H1328A)، طيبة (H2875)، جحام (H2875). H1514)، تاحش (H8477) ومعكة (H4601) § ناحور = "شخير" 1) ابن سروج، والد تارح، وجد إبراهيم 2) ابن تارح وشقيق إبراهيم</t>
  </si>
  <si>
    <t> H5153</t>
  </si>
  <si>
    <t> جديد</t>
  </si>
  <si>
    <t> H5154</t>
  </si>
  <si>
    <t> جديد</t>
  </si>
  <si>
    <t>1) النحاس والبرونز 1أ) النحاس (مصنوع من ذوبان خام النحاس) 1ب) البرونز (مصنوع من النحاس وسبائكه) المعادل الآرامي: ne.chash ( не.chash ( «برونز» H5174)</t>
  </si>
  <si>
    <t> H5155</t>
  </si>
  <si>
    <t> جديد</t>
  </si>
  <si>
    <t xml:space="preserve"> 1) معنى غير مؤكد 1أ) قد يكون اسم لحن 1ب) قد يكون آلة موسيقية 1ج) موجود فقط في عنوان المرجع: مز 5:1</t>
  </si>
  <si>
    <t> H5156</t>
  </si>
  <si>
    <t> جديد</t>
  </si>
  <si>
    <t> H5157</t>
  </si>
  <si>
    <t> جديد</t>
  </si>
  <si>
    <t> 1) للحصول على حيازة أو حيازة أو وراثة أو حيازة 1 أ) (Qal) 1a1) للاستيلاء أو وراثة 1a2) لامتلاك أو الحصول على ملكية أو ملكية (شكل) 1a3) لتقسيم الأرض للحصول على حيازة 1a4 ) للحصول على (الشهادات) (الشكل) 1 ب) (بيل) للتقسيم على حيازة 1 ج) (Hithpael) لامتلاك نفسه 1 د) (هيفيل) 1 د 1) ليعطي كحيازة 1 د 2) للتسبب في الميراث ، أعط ميراث 1e) (Hophal) يتم تخصيصه ، يتم امتلاكه</t>
  </si>
  <si>
    <t> H5158A</t>
  </si>
  <si>
    <t> جديد</t>
  </si>
  <si>
    <t> السيل: النهر</t>
  </si>
  <si>
    <t> النهر/القاع 1) السيل، الوادي، الوادي، وادي السيل 1أ) السيل 1ب) وادي السيل، الوادي (كقاع النهر) 1ج) رمح (مني) وتعني أيضًا: na.chal (Najal: الوادي) H5158N )</t>
  </si>
  <si>
    <t> H5158B</t>
  </si>
  <si>
    <t> شجرة النخيل</t>
  </si>
  <si>
    <t> H5158G</t>
  </si>
  <si>
    <t> بروك</t>
  </si>
  <si>
    <t xml:space="preserve"> § شجرة النخيل</t>
  </si>
  <si>
    <t> H5158H</t>
  </si>
  <si>
    <t> (وادي أشكول).</t>
  </si>
  <si>
    <t xml:space="preserve"> Combined with esh.kol (אֶשְׁכֹּל " of Eshcol" H0812H) § palm-tree</t>
  </si>
  <si>
    <t> H5158I</t>
  </si>
  <si>
    <t> ( شطيم ) وادي</t>
  </si>
  <si>
    <t xml:space="preserve"> مندمجة مع شطيم ( ْ ْشِتِمْ « شطيم » H7851H) § شجرة النخيل</t>
  </si>
  <si>
    <t> H5158J</t>
  </si>
  <si>
    <t> (سورك) وادي</t>
  </si>
  <si>
    <t xml:space="preserve"> مندمجة مع s.vo.req (بشيرة "سورك" H7796) § شجرة النخيل</t>
  </si>
  <si>
    <t> H5158K</t>
  </si>
  <si>
    <t> H5158L</t>
  </si>
  <si>
    <t> شجرة نخيل اسم آخر للشي.تشور ( ْShihor "Shihor" H7883G)</t>
  </si>
  <si>
    <t> H5158M</t>
  </si>
  <si>
    <t> H5158N</t>
  </si>
  <si>
    <t> السيل: الوادي</t>
  </si>
  <si>
    <t> : الوادي/الوادي 1) سيل، وادي، وادي، وادي السيل 1أ) السيل 1ب) وادي السيل، الوادي (كقاع تيار) 1ج) عمود (خاص بي)</t>
  </si>
  <si>
    <t> H5159</t>
  </si>
  <si>
    <t> جديد</t>
  </si>
  <si>
    <t>1) حيازة ، ممتلكات ، ميراث ، تراث 1 أ) ملكية 1 ب) جزء ، حصة 1 ج) ميراث ، جزء</t>
  </si>
  <si>
    <t> H5160</t>
  </si>
  <si>
    <t> جديد</t>
  </si>
  <si>
    <t> نحاليل</t>
  </si>
  <si>
    <t xml:space="preserve"> نحلائيل = "سيول الله" محطة إسرائيل في البرية؛ تقع شمال نهر أرنون واسم آخر للساه ( ल ک uh "لاشا" H3962)</t>
  </si>
  <si>
    <t> H5161</t>
  </si>
  <si>
    <t> جديد</t>
  </si>
  <si>
    <t> نهيلام</t>
  </si>
  <si>
    <t xml:space="preserve"> شخص ينحدر من نحيل (؟) ، ذكر لأول مرة في إرميا 29:24 § نحيلامي = "هو الحلم" تسمية النبي الكذاب شمعيا الذي تم أسره إلى بابل ؛ يتكون الاسم من موطنه الأصلي أو سلفه</t>
  </si>
  <si>
    <t> H5162G</t>
  </si>
  <si>
    <t> נָחַם</t>
  </si>
  <si>
    <t> للتأسف : الراحة</t>
  </si>
  <si>
    <t> التعزية 1) أن تأسف، تعزي نفسك، تتوب، تندم، تعزية، تتعزى 1أ) (نيفال) 1أ1) أن تأسف، تشفق، تعطف 1أ2) أن تأسف، تأسف، تعاني من الحزن، تتوب 1أ3 ) لتعزية النفس، التعزية 1a4) التعزية، التعزية 1ب) (Piel) التعزية، التعزية 1ج) (Pual) التعزية، التعزية 1د) (هيثبائيل) 1د1) أن تكون آسفًا، تتعاطف 1د2) يحزن، يتوب من 1d3) ليعزي نفسه، يتعزى 1d4) ليخفف عن نفسه ويعني أيضًا: na.cham ( नë यम ": يلين" H5162H)</t>
  </si>
  <si>
    <t> H5162H</t>
  </si>
  <si>
    <t> أن يتأسف: يلين</t>
  </si>
  <si>
    <t> الندم 1) أن تأسف، تعزي نفسك، تتوب، تندم، تعزية، تتعزى 1أ) (نيفال) 1أ1) أن تأسف، تشفق، تعطف 1أ2) أن تأسف، تأسف، تعاني من الحزن، تتوب 1أ3 ) لتعزية النفس، التعزية 1a4) التعزية، التعزية 1ب) (Piel) التعزية، التعزية 1ج) (Pual) التعزية، التعزية 1د) (هيثبائيل) 1د1) أن تكون آسفًا، تتعاطف 1د2) للندم والتوبة من 1d3) لتعزية النفس والتعزية 1d4) للتخفيف عن النفس</t>
  </si>
  <si>
    <t> H5163</t>
  </si>
  <si>
    <t> נַ֫חַם</t>
  </si>
  <si>
    <t> نهام</t>
  </si>
  <si>
    <t xml:space="preserve"> رجل من سبط يهوذا(؟) كان يعيش في زمن الملكية المنقسمة، لم يُذكر إلا في ١ أخبار 4: 19؛ شقيق: هوديا (ح1940) § نهام = "تعزية" شقيق يهوذا أو يهوذا زوجة عزرا</t>
  </si>
  <si>
    <t> H5164</t>
  </si>
  <si>
    <t> נֹ֫חַם</t>
  </si>
  <si>
    <t> التوبة والحزن</t>
  </si>
  <si>
    <t> H5165</t>
  </si>
  <si>
    <t> سمية</t>
  </si>
  <si>
    <t> H5166G</t>
  </si>
  <si>
    <t> נְחֶמְיָה</t>
  </si>
  <si>
    <t> نحميا</t>
  </si>
  <si>
    <t>رجل يعيش في زمن السبي والعودة، تم ذكره لأول مرة في عز 2: 2 § نحميا = "يهوه يعزي" 1) ابن حكليا ساقي الملك أرتحشستا، الذي أصبح واليًا على يهوذا بعد العودة من السبي 2) واحد من رؤساء الشعب الـ 12 الذين عادوا من السبي مع زربابل 3) ابن عزبوق والرئيس على نصف بيت صور، الذي ساعد في ترميم سور أورشليم</t>
  </si>
  <si>
    <t> H5166H</t>
  </si>
  <si>
    <t> رجل عاش في زمن المنفى والعودة، مذكور للمرة الأولى في نحميا ١: ١؛ ابن: حكليا (ح2446)؛ شقيق: حناني (H2607J) § نحميا = "يهوه يعزي" 1) ابن حكليا ساقي الملك أرتحشستا، الذي أصبح حاكم يهوذا بعد العودة من السبي 2) أحد رؤساء الشعب الـ 12 الذين عادوا من السبي مع زربابل 3) ابن عزبوق والحاكم على نصف بيت صور، الذي ساعد في ترميم سور أورشليم</t>
  </si>
  <si>
    <t> H5166I</t>
  </si>
  <si>
    <t>رجل يعيش في زمن المنفى والعودة، مذكور فقط في نحميا ٣: ١٦؛ ابن: عزبوك (ه5802) § نحميا = "يهوه يعزي" 1) ابن حكليا ساقي الملك ارتحششتا الذي أصبح واليا على يهوذا بعد العودة من السبي 2) أحد رؤساء الشعب الـ 12 الذين عادوا من السبي مع زربابل 3) ابن عزبوق والحاكم على نصف بيت صور، الذي ساعد في ترميم سور أورشليم</t>
  </si>
  <si>
    <t> H5167</t>
  </si>
  <si>
    <t> ملحم</t>
  </si>
  <si>
    <t> نحماني</t>
  </si>
  <si>
    <t xml:space="preserve"> رجل عاش في زمن السبي والعودة، مذكور فقط في نحميا ٧: ٧ § نحماني = "رحيم" رجل رئيسي من بين المنفيين الذين عادوا من بابل مع زربابل</t>
  </si>
  <si>
    <t> H5168</t>
  </si>
  <si>
    <t> נַ֫חְנוּ</t>
  </si>
  <si>
    <t xml:space="preserve"> نحن تهجئة أخرى لـ a.nach.nu ( аэнеданну، "نحن" H0587) § 1) نحن</t>
  </si>
  <si>
    <t> H5169</t>
  </si>
  <si>
    <t> נָחַץ</t>
  </si>
  <si>
    <t> 1) (قال) للحث 1 أ) أن تكون عاجلاً (المشاركة)</t>
  </si>
  <si>
    <t> H5170A</t>
  </si>
  <si>
    <t> ار</t>
  </si>
  <si>
    <t> الشخير يعني أيضًا: na.cha.rah ( न귨핲 rah "الشخير" H5170B)</t>
  </si>
  <si>
    <t> H5170B</t>
  </si>
  <si>
    <t>النسخة</t>
  </si>
  <si>
    <t> snorting Another spelling of na.char (נַ֫חַר "snorting" H5170A)</t>
  </si>
  <si>
    <t> H5171</t>
  </si>
  <si>
    <t> ر</t>
  </si>
  <si>
    <t> نهاري</t>
  </si>
  <si>
    <t xml:space="preserve"> رجل يعيش في زمن الملكية المتحدة، ذُكر لأول مرة في 2 صم 23: 37 نهاراي = "شخير" أحد محاربي داود الأقوياء وحامل درع يوآب.</t>
  </si>
  <si>
    <t> H5172</t>
  </si>
  <si>
    <t> נָחַשׁ</t>
  </si>
  <si>
    <t> 1) لممارسة العرافة ، والإلهية ، ومراقبة العلامات ، والتعلم من خلال التجربة ، والمراقبة بجدية ، وممارسة التكهن ، واعتبار 1 أ) (بيل) 1 أ 1) لممارسة العرافة 1 أ 2) لمراقبة العلامات أو البشائر</t>
  </si>
  <si>
    <t> H5173</t>
  </si>
  <si>
    <t> נַ֫חַשׁ</t>
  </si>
  <si>
    <t> العرافة والسحر</t>
  </si>
  <si>
    <t> H5174</t>
  </si>
  <si>
    <t> נְחָשׁ</t>
  </si>
  <si>
    <t> نحاس، برونز الآرامية من ne.chu.shah ( нада года "برونزية" H5154)</t>
  </si>
  <si>
    <t> H5175</t>
  </si>
  <si>
    <t> נָחָשׁ</t>
  </si>
  <si>
    <t> الثعبان</t>
  </si>
  <si>
    <t> 1) ثعبان ، ثعبان 1 أ) ثعبان 1 ب) صورة (ثعبان) 1 ج) أفعى تفر (أسطورية)</t>
  </si>
  <si>
    <t> H5176G</t>
  </si>
  <si>
    <t> نهاش</t>
  </si>
  <si>
    <t>رجل من بني عمون عاش في زمن الملكية المتحدة، ذكر لأول مرة في 1 صم 11: 1 § ناحاش = "الثعبان" 1) ملك بني عمون في زمن الملك شاول 2) والد أبيجايل أم عماسا ، قائد جيش أبشالوم</t>
  </si>
  <si>
    <t> H5176H</t>
  </si>
  <si>
    <t> رجل من بني عمون عاش في زمن الملكية المتحدة، ورد ذكره لأول مرة في 2 صم 10: 2؛ والد: حانون (ح2586) § ناحاش = "الحية" 1) ملك بني عمون في زمن الملك شاول 2) والد أبيجايل أم عماسا رئيس جيش أبشالوم</t>
  </si>
  <si>
    <t> H5176I</t>
  </si>
  <si>
    <t>امرأة تعيش في زمن الملكية المتحدة، لم تُذكر إلا في 2 صم 17:25؛ زوجة: جيسي (H3448H)؛ والدة: داود (ه١٧٣٢)، إليآب (ه٠٤٤٦١)، أبيناداب (ه٠٤١١)، شمعى (ه٨٠٩٣)، نثنائيل (ه٥٤١٧ه)، رداي (ه٧٢٨٨)، أوزيم (ه٠٦٨٤)، صروية (ه٦٨٧٠)، أبيجايل (ه٠٠٢٦ه)(؟) وأليهو (H0453J) § ناحاش = "الحية" 1) ملك بني عمون في زمن الملك شاول 2) والد أبيجايل أم عماسا رئيس جيش أبشالوم</t>
  </si>
  <si>
    <t> H5176J</t>
  </si>
  <si>
    <t> رجل من بني عمون عاش في زمن الملكية المتحدة، لم يُذكر إلا في 2 صم 17: 27؛ والد: شوبي (ح7629) § ناحاش = "الحية" 1) ملك بني عمون في زمن الملك شاول 2) والد أبيجايل أم عماسا رئيس جيش أبشالوم</t>
  </si>
  <si>
    <t> H5176K</t>
  </si>
  <si>
    <t> (عير)-نحاش</t>
  </si>
  <si>
    <t> إرناحاش - مدينة مذكورة فقط في 1 أي 4: 12</t>
  </si>
  <si>
    <t> H5177</t>
  </si>
  <si>
    <t> נַחְשׁוֹן</t>
  </si>
  <si>
    <t xml:space="preserve">رجل من سبط يهوذا عاش قبل مملكة إسرائيل، ورد ذكره لأول مرة في خروج ٦: ٢٣؛ ابن: عميناداب (ح5992)؛ شقيق: إليشيبا (H0472)؛ والد: سلمون (H8007) اسمه أيضًا: نعسون (Ναασσών "نحشون" G3476) § نحشون = "ساحر" ابن عميناداب وأمير يهوذا عند الترقيم الأول في البرية؛ الخامس في النسب من يهوذا في نسب المسيح</t>
  </si>
  <si>
    <t> H5178A</t>
  </si>
  <si>
    <t> נְחֹ֫שֶׁת</t>
  </si>
  <si>
    <t> 1) النحاس والبرونز 1 أ) النحاس (خام) والبرونز (مثل سبائك النحاس) 1 ب) الأغلال (من النحاس أو البرونز) 1 ج) النحاس (كقيمة)</t>
  </si>
  <si>
    <t> H5178B</t>
  </si>
  <si>
    <t> الشهوة والزنا</t>
  </si>
  <si>
    <t> H5179</t>
  </si>
  <si>
    <t> נְחֻשְׁתָּא</t>
  </si>
  <si>
    <t> نيهشتا</t>
  </si>
  <si>
    <t xml:space="preserve"> امرأة تعيش في زمن الملكية المنقسمة، مذكورة فقط في 2 مل 24: 8؛ ابنة: الناثان (H0494)؛ متزوجة من يهوياقيم (ح3079)؛ والدة: يهوياكين (H3078) § نحوشتا = "النحاس" ابنة ألناثان، زوجة يهوياقيم ملك يهوذا وأم يهوياكين ملك يهوذا.</t>
  </si>
  <si>
    <t> H5180</t>
  </si>
  <si>
    <t> נְחֻשְׁתָּן</t>
  </si>
  <si>
    <t>نيهوشتان</t>
  </si>
  <si>
    <t xml:space="preserve"> § نحوشتان = "شيء من نحاس" وهو الاسم الذي كان يُعبد به الحية النحاسية التي صنعها موسى في البرية في زمن الملك حزقيا ملك يهوذا قبل أن يدمرها</t>
  </si>
  <si>
    <t> H5181</t>
  </si>
  <si>
    <t> נָחֵת</t>
  </si>
  <si>
    <t> 1) لينزل، ينزل 1أ) (قل) 1أ1) لينزل، ينزل 1أ2) لينزل، ينزل إلى (التأديب) (شكل) 1ب) (نيفال) لينزل إلى، يخترق 1ج) (بيل) إلى سبب النزول، الضغط للأسفل، التمدد (القوس) 1د) (هيفيل) لإسقاط المعادل الآرامي: ne.chat ( не.chat ( нада центра "للهبوط" H5182)</t>
  </si>
  <si>
    <t> H5182</t>
  </si>
  <si>
    <t> נְחֵת</t>
  </si>
  <si>
    <t> 1) لينزل 1أ) (P'al) لينزل 1ب) (أفيل) ليودع 1ج) (هوفال) ليُخلع، يُطرح للأسفل</t>
  </si>
  <si>
    <t> H5183A</t>
  </si>
  <si>
    <t> נַ֫חַת</t>
  </si>
  <si>
    <t> 1) الراحة، الهدوء 1أ) الهدوء، الموقف الهادئ 1ب) الراحة (الموت)</t>
  </si>
  <si>
    <t> H5183B</t>
  </si>
  <si>
    <t> نزول (الحكم)</t>
  </si>
  <si>
    <t> H5184G</t>
  </si>
  <si>
    <t> ناحت</t>
  </si>
  <si>
    <t>رجل من الأدوميين عاش في زمن البطاركة، ورد ذكره لأول مرة في تك 36: 13؛ ابن: رعوئيل (ح7467)؛ شقيق: زارح (H2226)، شمة (H8048) ومزة (H4199) § نحث = "راحة" 1) أحد أمراء أدوم، ابن رعوئيل وحفيد عيسو 2) لاوي قهاتي، ابن صوفاي وحفيده ألقانة 3) ناظر لاوي في زمن حزقيا</t>
  </si>
  <si>
    <t> H5184H</t>
  </si>
  <si>
    <t> رجل عاش في زمن الملكية المنقسمة، مذكور فقط في 2أخ 31:13 § نحث = "راحة" 1) أحد أمراء أدوم، ابن رعوئيل وحفيد عيسو 2) لاوي قهاتي، ابن صوفاي وحفيده ألقانة 3) ناظر لاوي في زمن حزقيا</t>
  </si>
  <si>
    <t> H5184I</t>
  </si>
  <si>
    <t>رجل من سبط لاوي يعيش في زمن الملكية المتحدة، ورد ذكره للمرة الأولى في ١ صم ١:١؛ ابن: زيف (ح6689)؛ والد: إليهو (H0453)؛ ويُدعى أيضًا نحث في ١ اخ ٦:٢٦؛ توه في ١ اخ ٦:٣٤؛ اسم آخر لـ to.chu (ترجمان "توهو" H8459) § نحث = "راحة" 1) أحد أمراء أدوم، ابن رعوئيل وحفيد عيسو 2) لاوي قهاتي، ابن صوفاي وحفيد ألقانة 3) ناظرًا لاويًا في زمن حزقيا</t>
  </si>
  <si>
    <t> H5185</t>
  </si>
  <si>
    <t> نزل</t>
  </si>
  <si>
    <t> تنازلي</t>
  </si>
  <si>
    <t> H5186</t>
  </si>
  <si>
    <t> נָטָה</t>
  </si>
  <si>
    <t> 1) للتمدد ، والتمديد ، والانتشار ، والانعطاف ، واللف ، والانحراف ، والميل ، والانحناء ، والانحناء 1 أ) (Qal) 1a1) للتمدد ، والتمديد ، والتمدد ، والعرض 1a2) للانتشار ، والميل (الخيمة) 1a3) للثني ، الدوران ، الميل 1a3a) للانحناء ، الميل ، الانحدار ، الانحناء 1a3b) للانحناء ، الانحناء 1a3c) للصمود ، التمديد (الشكل) 1b) (Niphal) ليتمدد 1c) (Hiphil) 1c1 ) لتمتد 1c2) لتنتشر 1c3) للالتفاف ، الميل ، التأثير ، الانحناء ، التمدد ، التمديد ، الدفع جانبًا ، الدفع بعيدًا</t>
  </si>
  <si>
    <t> H5187</t>
  </si>
  <si>
    <t>طية</t>
  </si>
  <si>
    <t> محملة</t>
  </si>
  <si>
    <t> H5188</t>
  </si>
  <si>
    <t> يدين</t>
  </si>
  <si>
    <t> 1) قطرة 1 أ) قلادة ، زخرفة</t>
  </si>
  <si>
    <t> H5189</t>
  </si>
  <si>
    <t> يدين</t>
  </si>
  <si>
    <t> غصين، محلاق، محلاق كرمة (كما هو منتشر)</t>
  </si>
  <si>
    <t> H5190</t>
  </si>
  <si>
    <t> נָטַל</t>
  </si>
  <si>
    <t> لرفع</t>
  </si>
  <si>
    <t> 1) يرفع، يتحمل، يحمل 1أ) (قال) يرفع، يرفع، يرفع، ينصب 1ب) (Piel) يحمل ما يعادل الآرامية: ne.tal ( не.tal ( не.танл "لرفع" H5191)</t>
  </si>
  <si>
    <t> H5191</t>
  </si>
  <si>
    <t> נְטַל</t>
  </si>
  <si>
    <t> 1) لرفع 1a) (P'al) للرفع ، ارفع 1b) (P'il) ليتم رفعها</t>
  </si>
  <si>
    <t> H5192</t>
  </si>
  <si>
    <t> נֵ֫טֶל</t>
  </si>
  <si>
    <t> العبء والوزن</t>
  </si>
  <si>
    <t> H5193</t>
  </si>
  <si>
    <t> נָטַע</t>
  </si>
  <si>
    <t> 1) يزرع ويثبت ويثبت ويؤسس 1أ) (قل) 1أ1) يزرع 1أ2) يزرع ويثبت (شكل) 1ب) (نيفال) 1ب1) يزرع 1ب2) يزرع (شكل)</t>
  </si>
  <si>
    <t> H5194</t>
  </si>
  <si>
    <t> נֶ֫טַע</t>
  </si>
  <si>
    <t> 1) مزرعة ، مصنع ، غرس 1 أ) مزرعة 1 ب) زراعة (فعل) 1 ج) مصنع</t>
  </si>
  <si>
    <t> H5195</t>
  </si>
  <si>
    <t> طية</t>
  </si>
  <si>
    <t> نبات (شكل الأبناء الأقوياء)</t>
  </si>
  <si>
    <t> H5196</t>
  </si>
  <si>
    <t> طية</t>
  </si>
  <si>
    <t> نتيم</t>
  </si>
  <si>
    <t xml:space="preserve">§ نيتيم = "بين النباتات" مكان في فلسطين</t>
  </si>
  <si>
    <t> ح5197</t>
  </si>
  <si>
    <t> נָטַף</t>
  </si>
  <si>
    <t> بالتنقيط / التنبؤ</t>
  </si>
  <si>
    <t> 1) الإسقاط ، التنقيط ، التقطير ، التنبؤ ، الوعظ ، الخطاب 1 أ) (قل) يسقط ، بالتنقيط 1 ب) (هيفيل) 1 ب 1) بالتنقيط 1 ب 2) لإسقاط (نبوءة)</t>
  </si>
  <si>
    <t> H5198A</t>
  </si>
  <si>
    <t> נָטָף</t>
  </si>
  <si>
    <t> H5198B</t>
  </si>
  <si>
    <t> صمغ</t>
  </si>
  <si>
    <t> 1) علكة ، قطرات من stacte 1a) راتنج صمغ عطري من شجيرة تستخدم في البخور</t>
  </si>
  <si>
    <t> ح5199</t>
  </si>
  <si>
    <t> נְטֹפָה</t>
  </si>
  <si>
    <t> نطوفة</t>
  </si>
  <si>
    <t xml:space="preserve"> نطوفة = "إسقاط" مدينة في يهوذا استوطنها المنفيون العائدون من بابل مع زربابل، واسمها أيضًا: ne.to.pha.ti ( بالنطوفاتيت H5200)</t>
  </si>
  <si>
    <t> H5200</t>
  </si>
  <si>
    <t> נְטֹפָתִי</t>
  </si>
  <si>
    <t> نتوفاثيت</t>
  </si>
  <si>
    <t xml:space="preserve"> مجموعة نطوفة ( Najofah "Netopah" H5199) § نطوفاتيت، من نطوفات "إسقاط" أحد سكان نطوفة</t>
  </si>
  <si>
    <t> H5201</t>
  </si>
  <si>
    <t> ار</t>
  </si>
  <si>
    <t>1) للحفاظ على، الحفاظ على الحراسة، الاحتياطي، الحفاظ على 1أ) (Qal) 1a1) للحفاظ على، الحفاظ على 1a2) للحفاظ على، حراسة المعادل الآرامي: ne.tar ( не.tar ( не.tar "للحفاظ" H5202)</t>
  </si>
  <si>
    <t> H5202</t>
  </si>
  <si>
    <t> ار</t>
  </si>
  <si>
    <t> (P'al) للحفاظ على الآرامية من na.tar ( н а н т а ра "للحفاظ" H5201)</t>
  </si>
  <si>
    <t> H5203</t>
  </si>
  <si>
    <t> נָטַשׁ</t>
  </si>
  <si>
    <t> 1) المغادرة ، والسماح ، والتخلي ، والتخلي أو الابتعاد ، والرفض ، والمعاناة ، والانضمام ، والانتشار أو الخارج ، والتوقف ، والتخلي ، والإقلاع ، والتسكع ، والإلقاء ، والقيام بغارة ، والاستلقاء ، والسقوط ، تخلى ، ارسم 1 أ) (Qal) 1a1) لتترك ، ناهيك عن الاستلقاء ، أوكل إلى 1a2) للتخلي ، التخلي عن 1a3) للسماح 1b) (Niphal) 1b1) ليتم التخلي عنها 1b2) ليتم تفكيكها ، تكون فضفاضة 1b3 ) يجب تركها ، وانتشارها في الخارج 1 ج) (بوال) ليتم التخلي عنها ، وهجرها</t>
  </si>
  <si>
    <t> H5204</t>
  </si>
  <si>
    <t> ي</t>
  </si>
  <si>
    <t> H5205</t>
  </si>
  <si>
    <t> طية</t>
  </si>
  <si>
    <t> العزاء</t>
  </si>
  <si>
    <t> ارتعاش (حركة) الشفاه</t>
  </si>
  <si>
    <t> H5206</t>
  </si>
  <si>
    <t> يدين</t>
  </si>
  <si>
    <t> نجاسة، قذارة، نجاسة</t>
  </si>
  <si>
    <t> H5207</t>
  </si>
  <si>
    <t> طية</t>
  </si>
  <si>
    <t> مهدئ</t>
  </si>
  <si>
    <t>مهدئ، مهدئ، مهدئ الآرامية المعادل: ni.cho.ach ( на и но е цеване "مهدئ" H5208)</t>
  </si>
  <si>
    <t> H5208</t>
  </si>
  <si>
    <t> يدين</t>
  </si>
  <si>
    <t> اللغة الآرامية المهدئة والمهدئة لـ ni.cho.ach (الاسم "المهدئ" H5207)</t>
  </si>
  <si>
    <t> H5209</t>
  </si>
  <si>
    <t> طية</t>
  </si>
  <si>
    <t> ذرية، ذرية</t>
  </si>
  <si>
    <t> H5210</t>
  </si>
  <si>
    <t> נִינְוֵה</t>
  </si>
  <si>
    <t xml:space="preserve"> § نينوى = "مسكن نينوس" عاصمة مملكة آشور القديمة؛ يقع على الضفة الشرقية لنهر دجلة على بعد 550 ميلاً (880 كم) من مصبه و 250 ميلاً (400 كم) شمال بابل</t>
  </si>
  <si>
    <t> H5211</t>
  </si>
  <si>
    <t> طية</t>
  </si>
  <si>
    <t> ملجأ، هارب</t>
  </si>
  <si>
    <t> H5212</t>
  </si>
  <si>
    <t> طية</t>
  </si>
  <si>
    <t xml:space="preserve"> نيسان = "هروبهم" الشهر الأول من التقويم اليهودي الموافق لشهر مارس أو أبريل، اسم آخر لـ a.viv (ʼAbib "H0024)"</t>
  </si>
  <si>
    <t> H5213</t>
  </si>
  <si>
    <t> يدين</t>
  </si>
  <si>
    <t> H5214</t>
  </si>
  <si>
    <t> أكثر</t>
  </si>
  <si>
    <t> (قال) تفتيت، أو حرثاً طازجاً، أو حراثاً</t>
  </si>
  <si>
    <t> H5215</t>
  </si>
  <si>
    <t> أرض البور</t>
  </si>
  <si>
    <t> أرض صالحة للحراثة أو محروثة أو بور</t>
  </si>
  <si>
    <t> H5216A</t>
  </si>
  <si>
    <t> ار</t>
  </si>
  <si>
    <t>مصباح يعني أيضًا: نير ( навид "مصباح" H5216B)</t>
  </si>
  <si>
    <t> H5216B</t>
  </si>
  <si>
    <t> مصباح تهجئة أخرى لـ ner ( नë "مصباح" H5216A)</t>
  </si>
  <si>
    <t> H5217</t>
  </si>
  <si>
    <t> נָכָא</t>
  </si>
  <si>
    <t> (نيف) للضرب، والجلد، والضرب</t>
  </si>
  <si>
    <t> H5218A</t>
  </si>
  <si>
    <t> منكوبة</t>
  </si>
  <si>
    <t> المنكوبة تهجئة أخرى لـ na.khe (المنكوبة H5218B)</t>
  </si>
  <si>
    <t> H5218B</t>
  </si>
  <si>
    <t> נָכֵא</t>
  </si>
  <si>
    <t> المنكوبة تعني أيضًا: na.ka (المنكوبة H5218A)</t>
  </si>
  <si>
    <t> H5219</t>
  </si>
  <si>
    <t> נְכֹאת</t>
  </si>
  <si>
    <t> صمغ الكثيراء</t>
  </si>
  <si>
    <t> 1) بهار 1 أ) ربما صمغ الكثيراء</t>
  </si>
  <si>
    <t> H5220</t>
  </si>
  <si>
    <t> נֶ֫כֶד</t>
  </si>
  <si>
    <t> ذرية، ذرية</t>
  </si>
  <si>
    <t> H5221</t>
  </si>
  <si>
    <t> נָכָה</t>
  </si>
  <si>
    <t>1) يضرب، يضرب، يضرب، يضرب، يذبح، يقتل 1أ)(نيفال) يُضرب أو يُضرب 1ب) (بوال) يُضرب أو يُضرب 1ج) (هيفيل) 1ج1) ليضرب، يضرب، يضرب، يجلد، تصفيق، تصفيق، إعطاء دفعة 1ج2) لضرب، قتل، ذبح (رجل أو وحش) 1ج3) لضرب، مهاجمة، مهاجمة وتدمير، قهر، إخضاع، تخريب 1ج4) لضرب، تأديب، إرسال الحكم على، معاقبة، تدمير 1 د) (هوفال) يُضرب 1d1) يتلقى ضربة 1d2) يُجرح 1d3) يُضرب 1d4) يُضرب (قاتلًا)، يُقتل، يُقتل 1d5) يُهاجم ويُأسر 1d6) يُضرب (مع المرض) 1 د 7) تتلف (من النباتات)</t>
  </si>
  <si>
    <t> H5222</t>
  </si>
  <si>
    <t> נֵכֶה</t>
  </si>
  <si>
    <t> مغرم</t>
  </si>
  <si>
    <t> ضرب، ضرب</t>
  </si>
  <si>
    <t> H5223</t>
  </si>
  <si>
    <t> נָכֵה</t>
  </si>
  <si>
    <t> H5224G</t>
  </si>
  <si>
    <t> נְכוֹ</t>
  </si>
  <si>
    <t> نيكو</t>
  </si>
  <si>
    <t> رجل من المصريين عاش في زمن الملكية المنقسمة، ورد ذكره لأول مرة في 2 مل 23: 29؛ ويُدعى أيضًا فرعون في 2 مل 23: 35 وما إلى ذلك؛ § نخو = "أعرج" فرعون مصر في زمن يوشيا ملك يهوذا</t>
  </si>
  <si>
    <t> H5224H</t>
  </si>
  <si>
    <t> (فرعون) نيكو</t>
  </si>
  <si>
    <t>رجل من المصريين عاش في زمن الملكية المنقسمة، ورد ذكره لأول مرة في 2 مل 23: 29؛ ويُدعى أيضًا فرعون في 2 مل 23: 35 وما إلى ذلك؛ مقترنًا بـ ne.kho ( Najo = "Neco" H5224) § Necho = "أعرج" فرعون مصر في زمن الملك يوشيا ملك يهوذا</t>
  </si>
  <si>
    <t> H5225</t>
  </si>
  <si>
    <t> ناكون</t>
  </si>
  <si>
    <t xml:space="preserve"> رجل يعيش في زمن الآباء، ورد ذكره لأول مرة في 2 صم 6: 6؛ ابن: سروج (H8286)؛ والد: تارح (H8646)؛ ويُدعى أيضًا كيدون (NIV: كيدون) في 1 أي 13: 9؛ يُسمى أيضًا: ki.don ( कuhon "Chidon" H3592) § Nachon = "جهز" صاحب البيدر الذي كان يمر به التابوت في رحلته إلى أورشليم عندما بدأ بالسقوط عن العربة، ثبته عزة، والله ضربه ميتا لمسه</t>
  </si>
  <si>
    <t> H5226</t>
  </si>
  <si>
    <t> נֵכַח</t>
  </si>
  <si>
    <t> المحطة الفرعية 1) تكون أمام ظرف 2) أمام ، مقابل ، على مرأى من ، قبل ، إلى الأمام ، يمينًا في الإعداد 3) باتجاه مقدمة ، أمام ، نيابة عن ، بقدر ما في أمام</t>
  </si>
  <si>
    <t> H5227</t>
  </si>
  <si>
    <t> נֹ֫כַח</t>
  </si>
  <si>
    <t>الفرعي 1) يكون أمام adv 2) أمام، مقابل، على مرأى من، قبل، إلى الأمام، يمين في الإعدادية 3) نحو أمام، أمام، نيابة عن، بقدر ما في أمام تعني أيضًا: ne.khach ( на а на "قبل" H5226)</t>
  </si>
  <si>
    <t> H5228</t>
  </si>
  <si>
    <t> נָכֹחַ</t>
  </si>
  <si>
    <t> صريح</t>
  </si>
  <si>
    <t> مستقيم، حق، استقامة، يكون أمام</t>
  </si>
  <si>
    <t> H5229</t>
  </si>
  <si>
    <t> נְכֹחָה</t>
  </si>
  <si>
    <t> 1) مباشرة في المقدمة ، كن أمام ، مستقيم ، يمين ، استقامة 1 أ) أشياء حقيقية (نبوءة) 1 ب) استقامة (ثانوية)</t>
  </si>
  <si>
    <t> H5230</t>
  </si>
  <si>
    <t> נָכַל</t>
  </si>
  <si>
    <t> 1) لتكون مخادعًا ، كن ماكرًا ، كن ماهرًا 1 أ) (Qal) 1a1) لتكون بارعًا 1 أ 2) مخادع (فاعل) 1 ب) (بيل) ليخدع 1 ج) (Hithpael) للتصرف ببراعة ، تصرف ببراعة ، تعامل ببراعة</t>
  </si>
  <si>
    <t> H5231</t>
  </si>
  <si>
    <t> נֵ֫כֶל</t>
  </si>
  <si>
    <t> حيلة</t>
  </si>
  <si>
    <t> المكر، المكر، الحرفية، المكر</t>
  </si>
  <si>
    <t> H5232</t>
  </si>
  <si>
    <t> נְכַס</t>
  </si>
  <si>
    <t> ثروات، ملكية آرامية لـ ne.khes (الثروة، H5233)</t>
  </si>
  <si>
    <t> H5233</t>
  </si>
  <si>
    <t> נֶ֫כֶס</t>
  </si>
  <si>
    <t>ثروات، كنوز الآرامية المعادل: ne.khas ( Najas "الثروة" H5232)</t>
  </si>
  <si>
    <t> H5234A</t>
  </si>
  <si>
    <t> ار</t>
  </si>
  <si>
    <t> 1) الاعتراف ، والاعتراف ، والمعرفة ، والاحترام ، والتمييز ، والاعتبار 1 أ) (Niphal) ليتم الاعتراف بها 1b) (Piel) للنظر في 1c) (Hiphil) 1c1) للنظر ، والمراقبة ، والانتباه ، والاهتمام ، والإشعار 1c2) الاعتراف (كما كان معروفًا سابقًا) ، وإدراك 1c3) ليكون على استعداد للاعتراف أو الاعتراف ، والاعتراف بشرف 1c4) للتعرف على 1c5) للتمييز والفهم 1d) (Hithpael) للتعريف عن نفسه</t>
  </si>
  <si>
    <t> H5234B</t>
  </si>
  <si>
    <t> 1) أن يتصرف أو يعامل كأجنبي أو غريب ، مقنع ، يسيء الفهم 1 أ) (Niphal) لإخفاء نفسه 1b) (Piel) 1b1) ليعامل على أنه أجنبي (دنس) 1b2) لإساءة فهم 1c) (Hithpael) 1c1) ليكون بمثابة أجنبي 1c2) للتنكر</t>
  </si>
  <si>
    <t> H5235</t>
  </si>
  <si>
    <t> ار</t>
  </si>
  <si>
    <t> مصيبة، كارثة، مصيبة</t>
  </si>
  <si>
    <t> H5236</t>
  </si>
  <si>
    <t> ار</t>
  </si>
  <si>
    <t> 1) أجنبي ، أجنبي ، غربة ، ما هو أجنبي 1 أ) غربة ، آلهة أجنبية 1 ب) أجنبي ، أجنبي 1 ج) أجنبي (غرور)</t>
  </si>
  <si>
    <t> H5237</t>
  </si>
  <si>
    <t>ر</t>
  </si>
  <si>
    <t> 1) أجنبي ، أجنبي 1 أ) أجنبي 1 ب) أجنبي (ثانوي) 1 ج) امرأة أجنبية ، زانية 1 د) غير معروفة ، غير مألوفة (شكل)</t>
  </si>
  <si>
    <t> H5238</t>
  </si>
  <si>
    <t> נְכֹת</t>
  </si>
  <si>
    <t> H5239</t>
  </si>
  <si>
    <t> נָלָה</t>
  </si>
  <si>
    <t> 1) (Hiphil) لإكمال ، ضع حدًا 1 أ) بمعنى مشكوك فيه</t>
  </si>
  <si>
    <t> H5240</t>
  </si>
  <si>
    <t> נְמִבְזֶה</t>
  </si>
  <si>
    <t> حقير</t>
  </si>
  <si>
    <t> حقير، محتقر، محتقر، محتقر</t>
  </si>
  <si>
    <t> H5241G</t>
  </si>
  <si>
    <t> נְמוּאֵל</t>
  </si>
  <si>
    <t> Nemuel</t>
  </si>
  <si>
    <t> رجل من سبط رأوبين يعيش في زمن مصر والبرية، مذكور فقط في عدد ٢٦: ٩؛ ابن: إلياب (هـ0446هـ)؛ شقيق: داثان (هـ1885) وأبيرام (هـ0048) § نموئيل = "يوم الله" 1) الابن الأكبر لشمعون 2) رأوبيني، ابن أليآب وأخ داثان وأبيرام في زمن الخروج</t>
  </si>
  <si>
    <t> H5241H</t>
  </si>
  <si>
    <t>رجل من سبط شمعون يعيش في زمن مصر والبرية، ورد ذكره لأول مرة في تك 46: 10؛ ابن: سمعان (ح8095)؛ شقيق: يامين (H3226)، أوهاد (H0161)، ياكين (H3199)، زارح (H2226L) وشاول (H7586H)؛ ويُدعى أيضًا نموئيل في عدد ٢٦:١٢؛ 1x Another name of ye.mu.el (יְמוּאֵל "Jemuel" H3223) § Nemuel = "day of God" 1) the eldest son of Simeon 2) a Reubenite, son of Eliab and brother of Dathan and Abiram in the time of the نزوح</t>
  </si>
  <si>
    <t> H5242</t>
  </si>
  <si>
    <t> נְמוּאֵלִי</t>
  </si>
  <si>
    <t> Nemuelite</t>
  </si>
  <si>
    <t xml:space="preserve"> شخص من نسل نموئيل، وهو رجل من سبط شمعون يعيش في زمن مصر والبرية، وقد ورد ذكره لأول مرة في تك 46: 10؛ ابن: سمعان (ح8095)؛ شقيق: يامين (H3226)، أوهاد (H0161)، ياكين (H3199)، زارح (H2226L) وشاول (H7586H)؛ ويُدعى أيضًا نموئيل في عدد ٢٦:١٢؛ 1x Group of ye.mu.el (יְמוּאֵל "Jemuel" H3223) § Nemuelites, of Nemuel "day of God" a descendant of Nemuel</t>
  </si>
  <si>
    <t> H5243A</t>
  </si>
  <si>
    <t>1) تذبل ، تذبل ، تتلاشى 1 أ) (قل) لتتدلى ، تذبل</t>
  </si>
  <si>
    <t> H5243B</t>
  </si>
  <si>
    <t> د</t>
  </si>
  <si>
    <t> (قال) ليختتن، يقص، يختتن، ينقطع</t>
  </si>
  <si>
    <t> H5244</t>
  </si>
  <si>
    <t> سمية</t>
  </si>
  <si>
    <t> نملة</t>
  </si>
  <si>
    <t> H5245</t>
  </si>
  <si>
    <t> شهر</t>
  </si>
  <si>
    <t> الفهد الآرامية للنامير ( न구: "الفهد" H5246)</t>
  </si>
  <si>
    <t> H5246</t>
  </si>
  <si>
    <t> شهر</t>
  </si>
  <si>
    <t> الفهد الآرامية المكافئة: ne.mar ( بالنمر "الفهد" H5245)</t>
  </si>
  <si>
    <t> H5247</t>
  </si>
  <si>
    <t> ممرضة</t>
  </si>
  <si>
    <t> نمرة</t>
  </si>
  <si>
    <t xml:space="preserve"> نمرة = "شفاف" أو "نقي" مكان يقع في شرق الأردن، على بعد 10 أميال (16 كم) شمال البحر الميت و 3 أميال (5 كم) شرق الأردن. "بيت نمرة" ح1039)</t>
  </si>
  <si>
    <t> H5248</t>
  </si>
  <si>
    <t> سمية</t>
  </si>
  <si>
    <t> نمرود</t>
  </si>
  <si>
    <t xml:space="preserve">رجل من الكوشيين عاش في وقت ما قبل الطوفان، ورد ذكره لأول مرة في تك ١٠: ٨؛ ابن: كوش (ح3568)؛ شقيق: سبا (ه5434)، حويلة (ه2341ه)، سبتة (ه5454)، رعمة (ه7484) وسبتكا (ه5455) § نمرود = "التمرد" أو "الشجاع" ابن كوش، حفيد حام، والحفيد الأكبر نوح؛ صياد جبار ، أسس إمبراطورية في منطقة بابل وآشور</t>
  </si>
  <si>
    <t> H5249</t>
  </si>
  <si>
    <t> נִמְרִים</t>
  </si>
  <si>
    <t> نمريم</t>
  </si>
  <si>
    <t xml:space="preserve"> § نمريم = نهر أو نهر "شفاف" أو "نقي" في أراضي موآب</t>
  </si>
  <si>
    <t> H5250</t>
  </si>
  <si>
    <t> ملحم</t>
  </si>
  <si>
    <t> نمشي</t>
  </si>
  <si>
    <t xml:space="preserve"> رجل من مملكة إسرائيل عاش في زمن الملكية المنقسمة، ورد ذكره لأول مرة في 1 مل 19: 16؛ والد: يهوشافاط (H3092J) § نمشي = "أنقذ" جد ياهو</t>
  </si>
  <si>
    <t> H5251G</t>
  </si>
  <si>
    <t> جديد</t>
  </si>
  <si>
    <t> راية</t>
  </si>
  <si>
    <t> هذا الاسم يعني معيار، إشارة، راية، راية، اسم آخر لـ ye.ho.vah (иеоче "LORD" H3068G)</t>
  </si>
  <si>
    <t> H5251H</t>
  </si>
  <si>
    <t> حامل الراية</t>
  </si>
  <si>
    <t>1) شيء مرفوع لأعلى ، قياسي ، إشارة ، عمود إشارة ، لافتة ، لافتة ، علامة ، شراع 1 أ) قياسي (كنقطة تجمع) ، إشارة 1 ب) معيار (عمود) 1 ج) راية ، إشارة</t>
  </si>
  <si>
    <t> H5252</t>
  </si>
  <si>
    <t> جديد</t>
  </si>
  <si>
    <t> دور</t>
  </si>
  <si>
    <t> تحول الأمور، وتحقيق</t>
  </si>
  <si>
    <t> H5253</t>
  </si>
  <si>
    <t> جديد</t>
  </si>
  <si>
    <t> 1) للابتعاد، الانزلاق للخلف، التحرك، الذهاب، الرجوع للخلف 1أ) (Qal) للارتداد إلى الخلف، إثبات إعادة الإرجاع إلى 1b) (Hiphil) 1b1) للإزاحة، التحرك للخلف 1b2) لإزالة، حمل بعيدًا 1d) (Hophal) إلى يتم دفعها للخلف ، يتم إرجاعها للخلف</t>
  </si>
  <si>
    <t> H5254G</t>
  </si>
  <si>
    <t> جديدة</t>
  </si>
  <si>
    <t> : اختبار 1) للاختبار، أو المحاولة، أو الإثبات، أو الإغراء، أو الاختبار، أو الاختبار 1 أ) (Piel) 1a1) للاختبار، أو المحاولة، أو المحاولة، أو المحاولة، أو المحاولة 1a3) للاختبار، أو المحاولة، أو الإثبات، أو الإغراء</t>
  </si>
  <si>
    <t> H5254H</t>
  </si>
  <si>
    <t> للاختبار: حاول</t>
  </si>
  <si>
    <t> : محاولة/محاولة 1) للاختبار، المحاولة، إثبات، الإغراء، الفحص، الاختبار أو الاختبار 1أ) (Piel) 1a1) للاختبار، حاول 1a2) للمحاولة، الفحص، حاول 1a3) للاختبار، المحاولة، الإثبات ، جذب</t>
  </si>
  <si>
    <t> H5255</t>
  </si>
  <si>
    <t> נָסַח</t>
  </si>
  <si>
    <t> لسحب</t>
  </si>
  <si>
    <t>1) يسحب أو يمزق 1أ) (قال) يمزق، يهدم 1ب) (نيفال) يمزق المعادل الآرامي: ne.sach ( न구: "ينسحب" H5256)</t>
  </si>
  <si>
    <t> H5256</t>
  </si>
  <si>
    <t> נְסַח</t>
  </si>
  <si>
    <t> للانسحاب</t>
  </si>
  <si>
    <t> 1) لسحب أو تمزيق 1 أ) (يثبعل) ليتم تمزيقه</t>
  </si>
  <si>
    <t> H5257A</t>
  </si>
  <si>
    <t> طية</t>
  </si>
  <si>
    <t> إراقة</t>
  </si>
  <si>
    <t> 1) سكب ، إراقة ، صورة منصهرة 1 أ) إراقة ، تقديم شراب 1 ب) صورة منصهرة</t>
  </si>
  <si>
    <t> H5257B</t>
  </si>
  <si>
    <t> الأمير الممسوح</t>
  </si>
  <si>
    <t> H5258A</t>
  </si>
  <si>
    <t> נָסַךְ</t>
  </si>
  <si>
    <t> 1) يسكب، يسكب، يقدم، يلقي 1أ) (قال) 1أ1) يسكب 1أ2) يصب صورًا معدنية 1أ3) ويدهن (ملك) 1ب) (نيفال) يُدهن 1ج) (بيل) يصب خارج (كإراقة الخمر) 1 د) (هيفيل) لسكب إراقة الخمر 1 هـ) (هوفال) ليتم سكبها الآرامية المعادل: ne.sakh ( न구، "لصب" H5260)</t>
  </si>
  <si>
    <t> H5258B</t>
  </si>
  <si>
    <t> لتثبيت</t>
  </si>
  <si>
    <t> 1) لضبط ، قم بتثبيت 1a) (Qal) لتثبيت 1b) (Niphal) ليتم تثبيتها</t>
  </si>
  <si>
    <t> H5259</t>
  </si>
  <si>
    <t> (قال) للنسج</t>
  </si>
  <si>
    <t> H5260</t>
  </si>
  <si>
    <t> נְסַךְ</t>
  </si>
  <si>
    <t>1) لتسكب ، تقدم تضحية 1 أ) (بايل) لتسكب ، تقدم (ذبيحة)</t>
  </si>
  <si>
    <t> H5261</t>
  </si>
  <si>
    <t> تقدم الشراب</t>
  </si>
  <si>
    <t> something poured out, libation, drink offering, libation offering Aramaic of ne.sekh (נֶ֫סֶךְ "drink offering" H5262)</t>
  </si>
  <si>
    <t> H5262</t>
  </si>
  <si>
    <t> נֶ֫סֶךְ</t>
  </si>
  <si>
    <t> 1) تقدمة شراب، إراقة سكيب، صورة منصهرة، شيء مسكوب 1أ) تقدمة مشروب 1ب) صور منصهرة المعادل الآرامي: ne.sakh ( न국기 "تقدمة مشروب" H5261)</t>
  </si>
  <si>
    <t> H5263</t>
  </si>
  <si>
    <t> נָסַס</t>
  </si>
  <si>
    <t> H5264</t>
  </si>
  <si>
    <t> 1) يُرفع (يعني غير مؤكد) 1أ) (هيثبويل) يُرفع، يُعرض</t>
  </si>
  <si>
    <t> H5265</t>
  </si>
  <si>
    <t> נָסַע</t>
  </si>
  <si>
    <t> لوضع</t>
  </si>
  <si>
    <t> 1) للانسحاب ، أو الانسحاب ، أو الانطلاق ، أو الرحلة ، أو الإزالة ، أو الانطلاق ، أو المغادرة 1 أ) (Qal) 1a1) للانسحاب أو الصعود 1a2) للانطلاق ، المغادرة 1a3) للرحلة ، مسيرة 1 أ 4) للانطلاق (من الرياح) 1 ب) (Niphal) يتم سحبها ، إزالتها ، التقطيع 1C) (Hiphil) 1c1) للتسبب في الانطلاق ، يؤدي إلى الخروج ، يتسبب في رفع 1c2) للإزالة ، المحجر</t>
  </si>
  <si>
    <t> H5266</t>
  </si>
  <si>
    <t> סָלֵק</t>
  </si>
  <si>
    <t>(قال) ليصعد</t>
  </si>
  <si>
    <t> H5267</t>
  </si>
  <si>
    <t> נְסַק</t>
  </si>
  <si>
    <t> 1) للصعود ، اصعد 1 أ) (Aphel) للرفع ، خذ 1b) (Hophal) ليتم تناولها</t>
  </si>
  <si>
    <t> H5268</t>
  </si>
  <si>
    <t> ار</t>
  </si>
  <si>
    <t> نسروخ</t>
  </si>
  <si>
    <t xml:space="preserve"> § نسروخ = "النسر العظيم" صنم نينوى الذي يعبده سنحاريب. يرمز له بشخصية بشرية برأس نسر</t>
  </si>
  <si>
    <t> H5269</t>
  </si>
  <si>
    <t> נֵעָה</t>
  </si>
  <si>
    <t> نيه</t>
  </si>
  <si>
    <t xml:space="preserve"> Neah = "يهتز" علامة حدود أراضي زبولون، اسم آخر لـ ne.i.el ( न갱일이 보기 "Neiel" H5272)</t>
  </si>
  <si>
    <t> H5270</t>
  </si>
  <si>
    <t> נֹעָה</t>
  </si>
  <si>
    <t xml:space="preserve"> امرأة من سبط منسى تعيش في زمن مصر والبرية، مذكورة لأول مرة في عدد ٢٦: ٣٣؛ ابنة: صلفحاد (ح6765)؛ أخت: محلة (ح4244)، حجلة (ح2295)، ملكة (ح4435هـ) وترصة (ح8656) § نوح = "حركة" إحدى بنات صلفحاد الخمس في زمن الخروج.</t>
  </si>
  <si>
    <t> H5271A</t>
  </si>
  <si>
    <t> נְעוּרִים</t>
  </si>
  <si>
    <t> الشباب، الحياة المبكرة تعني أيضًا: نا.يور (न구: "شباب" H5271B)</t>
  </si>
  <si>
    <t> H5271B</t>
  </si>
  <si>
    <t>الملف الشخصي</t>
  </si>
  <si>
    <t> الشباب، الحياة المبكرة</t>
  </si>
  <si>
    <t> H5272</t>
  </si>
  <si>
    <t> נְעִיאֵל</t>
  </si>
  <si>
    <t> نيل</t>
  </si>
  <si>
    <t xml:space="preserve"> نيلئيل = "نقله الله" مكان على حدود أراضي أشير واسمه أيضًا: ne.ah ( नuh "Neah" H5269)</t>
  </si>
  <si>
    <t> H5273A</t>
  </si>
  <si>
    <t> طية</t>
  </si>
  <si>
    <t> 1) لطيف ، لذيذ ، حلو ، جميل ، مقبول 1 أ) ممتع 1 ب) جميل ، جميل (جسدي)</t>
  </si>
  <si>
    <t> H5273B</t>
  </si>
  <si>
    <t> موسيقي</t>
  </si>
  <si>
    <t> الغناء، السبر الحلو، الموسيقية</t>
  </si>
  <si>
    <t> H5274A</t>
  </si>
  <si>
    <t> נָעַל</t>
  </si>
  <si>
    <t> لقفل</t>
  </si>
  <si>
    <t> 1) للقفل ، القفل ، الترباس 1 أ) (Qal) للقضيب ، القفل ، الترباس</t>
  </si>
  <si>
    <t> H5274B</t>
  </si>
  <si>
    <t> إلى الحذاء</t>
  </si>
  <si>
    <t> 1) للتأثيث بالصنادل ، الحذاء 1 أ) (القال) إلى الحذاء 1 ب) (الهيفيل) لإعطاء الصنادل</t>
  </si>
  <si>
    <t> H5275</t>
  </si>
  <si>
    <t> נַ֫עַל</t>
  </si>
  <si>
    <t> صندل حذاء</t>
  </si>
  <si>
    <t> H5276</t>
  </si>
  <si>
    <t> נָעֵם</t>
  </si>
  <si>
    <t> كن لطيفا</t>
  </si>
  <si>
    <t> (قال) كن لطيفًا، كن جميلًا، كن حلوًا، كن مبهجًا، كن جميلًا</t>
  </si>
  <si>
    <t> H5277</t>
  </si>
  <si>
    <t> נָ֑עַם</t>
  </si>
  <si>
    <t> نعم</t>
  </si>
  <si>
    <t xml:space="preserve">رجل من سبط يهوذا عاش قبل مملكة إسرائيل، ورد ذكره فقط في 1 أي 4: 15؛ ابن: كالب (ح3612)؛ شقيق: عكسة (H5915)، إيرو (H5900) وإيلة (H0425J) § نعم = "البهجة" أحد أبناء كالب وحفيد يفنة</t>
  </si>
  <si>
    <t> H5278</t>
  </si>
  <si>
    <t> נֹ֫עַם</t>
  </si>
  <si>
    <t> اللذة</t>
  </si>
  <si>
    <t> 1) اللطف ، واللطف ، والبهجة ، والجمال ، والفضل 1 أ) اللذة 1 ب) الاسم الرمزي لواحد من اثنين من العصي 1 ج) اللذة</t>
  </si>
  <si>
    <t> H5279A</t>
  </si>
  <si>
    <t> سمية</t>
  </si>
  <si>
    <t> نعمة</t>
  </si>
  <si>
    <t> امرأة من بني عمون عاشت في زمن الملكية المتحدة، ورد ذكرها للمرة الأولى في ١ مل ١٤:٢١؛ متزوج من سليمان (H8010)؛ والدة: رحبعام (H7346) § نعمة = "الجمال" 1) ابنة لامك من زوجته صلة وأخت توبال قايين في الأيام التي سبقت الطوفان 2) زوجة سليمان العمونية وأم ملك رحبعام ملك يهوذا</t>
  </si>
  <si>
    <t> H5279B</t>
  </si>
  <si>
    <t xml:space="preserve"> § نعمة = "الجمال" مدينة في سهل يهوذا في فلسطين</t>
  </si>
  <si>
    <t> H5279G</t>
  </si>
  <si>
    <t>امرأة عاشت في زمن ما قبل الطوفان، مذكورة فقط في تك 4: 22؛ ابنة: لامك (H3929) وصلة (H6741)؛ أخت: جبل (H2989)، يوبال (H3106)، توبال قايين (H8423) § نعمة = "الجمال" مدينة في سهل يهوذا في فلسطين</t>
  </si>
  <si>
    <t> H5280</t>
  </si>
  <si>
    <t> ملحم</t>
  </si>
  <si>
    <t> نعميت</t>
  </si>
  <si>
    <t xml:space="preserve"> شخص من نسل نعمان، وهو رجل من سبط بنيامين عاش في زمن مصر والبرية، وقد ورد ذكره لأول مرة في عدد 26: 40؛ ابن: بيلا (H1106A)؛ شقيق: أرد (H0714H)، إزبون (H0675H)، عزي (H5813I)، عزيئيل (H5816I)، يريموث (H3406)، إيري (H5901)، أدار (H0146H)، جيرا (H1617I)، أبيهود (H0031)، أبيشوع (H0031). H0050H) وأهواه (H0265)؛ ويُدعى أيضًا النعمي في عدد 26: 40؛ مجموعة النعمان ( anteaman "H5283H" § النعاميون، من نعمة "المحبة" من نسل نعمان حفيد بنيامين</t>
  </si>
  <si>
    <t> H5281</t>
  </si>
  <si>
    <t> ملحم</t>
  </si>
  <si>
    <t> نعومي</t>
  </si>
  <si>
    <t xml:space="preserve">امرأة تعيش قبل ملكية إسرائيل، مذكورة لأول مرة في رو 1: 2؛ متزوج من أليمالك (H0458)؛ والدة: محلون (H4248) وتشيليون (H3630)؛ وتسمى أيضًا مارا في رو ١: ٢٠؛ تُسمى أيضًا: ma.ra (Mara (Mara H4755) § نعمي = "لذتي" زوجة أليمالك، أم محلون وكليون، وحمات راعوث وعرفة</t>
  </si>
  <si>
    <t> H5282</t>
  </si>
  <si>
    <t> د</t>
  </si>
  <si>
    <t> H5283G</t>
  </si>
  <si>
    <t>رجل من سبط بنيامين يعيش في زمن مصر والبرية، ورد ذكره لأول مرة في تك 46: 21؛ ابن: بنيامين (ح1144)؛ شقيق: بالع (ه1106أ)، باكر (ه1071)، أشبيل (ه0788)، جيرا (ه1617)، إيهي (ه0278)، روش (ه7220)، موبيم (ه4649)، حفيم (ه2650ه)، أرد (ه0714)، أحيرام (هـ). H0297) وجيدائيل (H3043)؛ وتُدعى أيضًا نوحة في 1 أخبار 8: 2؛ يُسمى أيضًا: no.chah (Najah "Nohah" H5119) § نعمان = "البهجة" 1) ابن بالع من عائلة بنيامين؛ كان من عائلة يعقوب التي نزلت إلى مصر. 2) قائد جيش سوريا. أصيب بالجذام ، ذهب إلى أليشع ، واتبع تعليماته في النهاية ، وشفي</t>
  </si>
  <si>
    <t> H5283H</t>
  </si>
  <si>
    <t>رجل من سبط بنيامين يعيش في زمن مصر والبرية، ورد ذكره لأول مرة في عدد ٢٦: ٤٠؛ ابن: بيلا (H1106A)؛ شقيق: أرد (H0714H)، إزبون (H0675H)، عزي (H5813I)، عزيئيل (H5816I)، يريموث (H3406)، إيري (H5901)، أدار (H0146H)، جيرا (H1617I)، أبيهود (H0031)، أبيشوع (H0031). H0050H) وأهواه (H0265)؛ ويُدعى أيضًا النعمي في عدد 26: 40؛ يُسمى أيضًا: na.a.mi ( بالنعنمية H5280) § نعمان = "البهجة" 1) ابن بالع من عائلة بنيامين؛ كان من عائلة يعقوب التي نزلت إلى مصر. 2) قائد جيش سوريا. أصيب بالجذام ، ذهب إلى أليشع ، واتبع تعليماته في النهاية ، وشفي</t>
  </si>
  <si>
    <t> H5283I</t>
  </si>
  <si>
    <t>رجل يعيش في زمن الملكية المنقسمة، ذكر لأول مرة في 2 مل 5: 1 اسمه أيضًا: نيمان، نايمان (Νεεμάν، Ναιμάν "نعمان" G3497) § نعمان = "نعمة" 1) ابن بالع من عائلة بنيامين؛ كان من عائلة يعقوب التي نزلت إلى مصر. 2) قائد جيش سوريا. أصيب بالجذام ، ذهب إلى أليشع ، واتبع تعليماته في النهاية ، وشفي</t>
  </si>
  <si>
    <t> H5283J</t>
  </si>
  <si>
    <t> رجل من سبط بنيامين عاش قبل مملكة إسرائيل، ورد ذكره فقط في 1 أخبار 8: 7؛ ابن: ايهود (H0164)؛ شقيق: أخيا (H0281K)، جيرا (H1617J)، عزا (H5798H) وأخيهود (H0284) § نعمان = "نعمة" 1) ابن بالع من عائلة بنيامين؛ كان من عائلة يعقوب التي نزلت إلى مصر. 2) قائد جيش سوريا. أصيب بالجذام ، ذهب إلى أليشع ، واتبع تعليماته في النهاية ، وشفي</t>
  </si>
  <si>
    <t> H5284</t>
  </si>
  <si>
    <t> נַעֲמָתִי</t>
  </si>
  <si>
    <t> ناماثي</t>
  </si>
  <si>
    <t xml:space="preserve">شخص من نسل نعمة (؟) ، ذكر لأول مرة في أيوب 2:11 § نعماثيت، من نعمة "نعمة" ساكن نعمة؛ يصف زوفر صديق أيوب</t>
  </si>
  <si>
    <t> H5285</t>
  </si>
  <si>
    <t> נַעֲצוּץ</t>
  </si>
  <si>
    <t> شوكة</t>
  </si>
  <si>
    <t> H5286</t>
  </si>
  <si>
    <t> ار</t>
  </si>
  <si>
    <t> (قال) لتذمر</t>
  </si>
  <si>
    <t> H5287</t>
  </si>
  <si>
    <t> 1) أن تهتز أو تنفض أو تنفض 1 أ) (قل) للتخلص ، أظهر الفراغ 1 ب) (Niphal) 1b1) لتهتز 1b2) لتهز 1c) (Piel) للتخلص أو الخروج 1d) (Hithpael) ليهز نفسه</t>
  </si>
  <si>
    <t> H5288</t>
  </si>
  <si>
    <t> ار</t>
  </si>
  <si>
    <t> 1) صبي ، فتى ، خادم ، شاب ، توكيل 1 أ) ولد ، فتى ، شاب 1 ب) خادم ، توكيل</t>
  </si>
  <si>
    <t> H5289</t>
  </si>
  <si>
    <t> اهتزاز وتشتت</t>
  </si>
  <si>
    <t> H5290</t>
  </si>
  <si>
    <t> ار</t>
  </si>
  <si>
    <t> الشباب، الصبا، الحياة المبكرة</t>
  </si>
  <si>
    <t> H5291</t>
  </si>
  <si>
    <t> النسخة</t>
  </si>
  <si>
    <t> 1) فتاة، فتاة، خادمة 1أ) فتاة، فتاة، فتاة صغيرة 1أ1) شابة، شابة قابلة للزواج، محظية، عاهرة 1ب) خادمة، خادمة، خادمة</t>
  </si>
  <si>
    <t> H5292A</t>
  </si>
  <si>
    <t> نعرة</t>
  </si>
  <si>
    <t>Naarah أو Naarath = "عذراء" أحد المعالم الواقعة على الحدود الجنوبية لإقليم أفرايم، اسم آخر لـ na.a.ran ( nahran "Naaran" H5295)</t>
  </si>
  <si>
    <t> H5292B</t>
  </si>
  <si>
    <t> امرأة من سبط يهوذا تعيش في زمن الملكية المنقسمة، ذُكرت للمرة الأولى في 1 أي 4: 5؛ متزوج من عاشور (H0806)؛ والدة: أحزام (H0275)، حافر (H2660)، تيميني (H8488) وهاهاشتاري (H0326) § نارة أو نارات = "عذراء" الزوجة الثانية لآشور من سبط يهوذا</t>
  </si>
  <si>
    <t> H5293</t>
  </si>
  <si>
    <t> ر</t>
  </si>
  <si>
    <t> ناري</t>
  </si>
  <si>
    <t xml:space="preserve"> رجل عاش في زمن الملكية المنقسمة، ورد ذكره فقط في 1 أي 11: 37؛ ابن: عزباي (H0229) § ناراي = "الجارية" العربية، ابن عزباي وأحد محاربي داود الجبابرة</t>
  </si>
  <si>
    <t> H5294G</t>
  </si>
  <si>
    <t> נְעַרְיָה</t>
  </si>
  <si>
    <t> قريبه</t>
  </si>
  <si>
    <t>رجل من سبط يهوذا عاش في زمن الملكية المنقسمة، ورد ذكره لأول مرة في 1 أي 3: 22؛ ابن: شمعيا (H8098B)؛ شقيق: حطوش (H2407)، إيجال (H3008I)، بارية (H1282) وشافاط (H8202I)؛ والد: إليوعيناي (H0454B)، حزقيا (H2396H) وعزريقام (H5840) § نيريا = "خادم الرب" 1) أحد أبناء شمعيا الستة في خط عائلة داود الملكية من سبط يهوذا في 2) ابن يشعي وأحد قادة الشمعونيين الخمسمائة الذين طردوا العماليق من جبل سعير في أيام حزقيا ملك يهوذا.</t>
  </si>
  <si>
    <t> H5294H</t>
  </si>
  <si>
    <t>رجل من سبط سمعان (؟) عاش في زمن الملكية المنقسمة، ورد ذكره فقط في 1 أي 4: 42؛ ابن: إيشي (H3469I)؛ شقيق: فلطيا (H6410H)، رفايا (H7509H) وعزيئيل (H5816H) § نيريا = "خادم يهوه" 1) أحد أبناء شمعيا الستة في خط عائلة داود الملكية من سبط يهوذا في 2) ابن يشعي وأحد قادة الشمعونيين الخمسمائة الذين طردوا العماليق من جبل سعير في أيام حزقيا ملك يهوذا.</t>
  </si>
  <si>
    <t> H5295</t>
  </si>
  <si>
    <t> ار</t>
  </si>
  <si>
    <t> ناران</t>
  </si>
  <si>
    <t xml:space="preserve"> ناران = "حدث" بلدة تقع على الحد الشرقي لإقليم أفرايم واسمها أيضًا: na.a.rah ( नعبارة "Naarah" H5292A)</t>
  </si>
  <si>
    <t> H5296</t>
  </si>
  <si>
    <t> الترجمة</t>
  </si>
  <si>
    <t> يسحب</t>
  </si>
  <si>
    <t> حبلا من الكتان، سحب (كما اهتزت من الكتان عند الضرب)</t>
  </si>
  <si>
    <t> H5297</t>
  </si>
  <si>
    <t> نعم، نعم</t>
  </si>
  <si>
    <t xml:space="preserve"> Noph = "قابلية التقديم" اسم آخر لمدينة "ممفيس" عاصمة مصر، وتُسمّى أيضًا: moph ("Memphis" H4644)</t>
  </si>
  <si>
    <t>H5298G</t>
  </si>
  <si>
    <t> נֶ֫פֶג</t>
  </si>
  <si>
    <t> نيفج</t>
  </si>
  <si>
    <t> رجل من سبط لاوي عاش في زمن مصر والبرية، ورد ذكره فقط في خروج ٦: ٢١؛ ابن: إزهار (ح3324)؛ شقيق: قورح (H7141I)، زكري (H2147) وشلوميث (H8019A) § نافج = "ينبت" 1) أحد أبناء يصهار وحفيد قهات من سبط لاوي في زمن الخروج 2) أحد أبناء داود ولدوا له في أورشليم</t>
  </si>
  <si>
    <t> H5298H</t>
  </si>
  <si>
    <t>رجل من سبط يهوذا يعيش في زمن الملكية المتحدة، ورد ذكره لأول مرة في 2 صم 5: 15؛ ابن: داود (ح1732)؛ شقيق: أمنون (هـ 550)، شيلاب (ه 3609)، أبشالوم (ه 0053)، أدونيا (ه 0138)، شفطيا (ه 8203)، يثرعام (ه 3507)، شموع (ه 8051 ه)، شوباب (ه 7727)، ناثان (ه 5416)، سليمان (هـ). H8010)، إبهار (H2984)، إليشوع (H0474)، يافيع (H3309I)، أليشمع (H0476H)، إليادا (H0450)، أليفلط (H0467)، تمار (H8559H)، إلبيلط (H0467I)، نوجا (H5052) وجيريموت (H8010). H3406N) § Nepheg = "ينبت" 1) أحد أبناء يصهار وحفيد قهات من سبط لاوي في زمن الخروج 2) أحد أبناء داود المولود له في أورشليم</t>
  </si>
  <si>
    <t> H5299A</t>
  </si>
  <si>
    <t> נָפָה</t>
  </si>
  <si>
    <t> غربال، تنفيذ التذرية</t>
  </si>
  <si>
    <t> H5299B</t>
  </si>
  <si>
    <t> مكان مرتفع، ارتفاع</t>
  </si>
  <si>
    <t> H5300</t>
  </si>
  <si>
    <t> נְפִישְׁסִים, נפיסים</t>
  </si>
  <si>
    <t> نفوسسيم</t>
  </si>
  <si>
    <t xml:space="preserve">ينحدر الناس من نفوس (؟)، المذكور لأول مرة في عز 2: 50؛ ويُدعى أيضًا نفيسيم (قير، نسخة الملك جيمس، NIV: نفوسيم) في عز 2: 50؛ يُسمى أيضًا: ne.phi.sim ( بالنفيسيم H5304) § Nephishesim أو Nephusim = "منتعش بالتوابل" عائلة من المنفيين الذين عادوا مع زربابل</t>
  </si>
  <si>
    <t> H5301</t>
  </si>
  <si>
    <t> נָפַח</t>
  </si>
  <si>
    <t> 1) للتنفس أو النفخ أو الشم أو الشهيق أو الاستسلام أو فقدان (الحياة) 1 أ) (قل) للتنفس ، النفخ 1 ب) (بوال) ليتم تفجيره 1 ج) (هيفيل) للتسبب في الزفير</t>
  </si>
  <si>
    <t> H5302</t>
  </si>
  <si>
    <t> נֹ֫פַח</t>
  </si>
  <si>
    <t> نوفاه</t>
  </si>
  <si>
    <t xml:space="preserve"> نوفه = "انفجار" مكان في موآب، اسم آخر لـ qe.nat ( कëन기 "Kenath" H7079)</t>
  </si>
  <si>
    <t> H5303</t>
  </si>
  <si>
    <t> طية</t>
  </si>
  <si>
    <t> نفيليم</t>
  </si>
  <si>
    <t> ينحدر الناس من نيفيل (؟)، المذكورين لأول مرة في تك ٦: ٤ العمالقة، الجبابرة</t>
  </si>
  <si>
    <t> H5304</t>
  </si>
  <si>
    <t> يدين</t>
  </si>
  <si>
    <t> نفيسيم</t>
  </si>
  <si>
    <t xml:space="preserve">ينحدر الناس من نفوس (؟)، المذكور لأول مرة في عز 2: 50؛ ويُدعى أيضًا نفيسيم (قير، نسخة الملك جيمس، NIV: نفوسيم) في عز 2: 50؛ مجموعة من ne.phush.sim ( Najisim = "أطياب متناثرة" عائلة من المنفيين الذين عادوا مع زربابل</t>
  </si>
  <si>
    <t> H5305</t>
  </si>
  <si>
    <t> طية</t>
  </si>
  <si>
    <t> نافيش</t>
  </si>
  <si>
    <t xml:space="preserve"> رجل من العرب عاش في زمن البطاركة، ورد ذكره لأول مرة في تك 25: 15؛ ابن: إسماعيل (ح3458)؛ شقيق: نبايوت (ح5032)، قيدار (ح6938)، أدببيل (ح0110)، مبسام (ح4017)، مشما (ح4927)، دومة (ح1746)، ماسا (ح4854)، حداد (ح2316)، تيما (ح8485)، يطور (H8485). H3195)، قديمة (H6929) ومحلات (H4258) § نافيش أو نيفيش = "مرطب" 1) الابن التالي للأخير لإسماعيل 2) قبيلة عربية</t>
  </si>
  <si>
    <t> H5306</t>
  </si>
  <si>
    <t> נֹ֫פֶךְ</t>
  </si>
  <si>
    <t> 1) حجر كريم في درع رئيس الكهنة 1 أ) ربما زمرد أو فيروزي أو ياقوت أو جمرة 2) جواهر مستوردة من صور</t>
  </si>
  <si>
    <t> H5307G</t>
  </si>
  <si>
    <t> נָפַל</t>
  </si>
  <si>
    <t> يسقط: يسقط</t>
  </si>
  <si>
    <t> سقوط/إسقاط/فشل 1) السقوط، الاستلقاء، الطرح، الفشل 1أ) (قل) 1a1) السقوط 1a2) السقوط (من الموت العنيف) 1a3) السقوط ساجدًا، السجود قبل 1a4) السقوط ، الهجوم، الصحراء، السقوط بعيدًا، الابتعاد، الوقوع في يد 1a5) للفشل، الفشل، السقوط، الخروج، النتيجة 1a6) لتسوية، إهدار بعيدًا، تقديم، أن تكون أدنى من 1a7) إلى استلقِ، استلقِ ساجدًا 1ب) (Hiphil) 1b1) للتسبب في السقوط، أو السقوط، أو الرمي، أو الضرب، أو السجود 1b2) لإسقاط 1b3) لإسقاط القرعة، أو التعيين بالقرعة، أو التقسيم بالقرعة 1b4) للسماح بالسقوط ، سبب للفشل (شكل.) 1ب5) للتسبب في السقوط 1ج) (هيثبائيل) 1ج1) الرمي أو السجود، الرمي على 1ج2) السجود، السجود 1د) (بيليل) السقوط</t>
  </si>
  <si>
    <t> H5307H</t>
  </si>
  <si>
    <t> سقط: هجر</t>
  </si>
  <si>
    <t> الهجر 1) السقوط، الاستلقاء، الطرح، الفشل 1أ) (قل) 1a1) السقوط 1a2) السقوط (من الموت العنيف) 1a3) السقوط ساجدًا، السجود قبل 1a4) السقوط، الهجوم، الصحراء ، يسقط بعيدًا، يذهب بعيدًا، يقع في يد 1a5) يقصر، يفشل، يسقط، يتحول، النتيجة 1a6) يستقر، يضيع بعيدًا، يُعرض، يكون أدنى من 1a7) يكذب، يسجد 1 ب) (Hiphil) 1b1) للتسبب في السقوط، والسقوط، والرمي، والضرب، والسجود 1b2) للإطاحة 1b3) لإسقاط القرعة، والتخصيص بالقرعة، والتقسيم بالقرعة 1b4) للسماح بالسقوط، والتسبب في الفشل (شكل.) 1ب5) التسبب في السقوط 1ج) (هيثبائيل) 1ج1) الرمي أو السجود، الرمي على 1ج2) السجود، السجود 1د) (بيليل) السقوط</t>
  </si>
  <si>
    <t> H5307I</t>
  </si>
  <si>
    <t> يسقط: خصص</t>
  </si>
  <si>
    <t> تخصيص / إلقاء (قرعة) 1) السقوط، الاستلقاء، الطرح، الفشل 1أ) (Qal) 1a1) السقوط 1a2) السقوط (من الموت العنيف) 1a3) السقوط ساجدًا، السجود قبل 1a4) السقوط عند، الهجوم، الصحراء، السقوط بعيدًا، الابتعاد، الوقوع في يد 1a5) للفشل، الفشل، السقوط، الخروج، النتيجة 1a6) الاستقرار، الهدر، العرض، أن تكون أدنى من 1a7) للكذب، الاستلقاء 1ب) (Hiphil) 1b1) للتسبب في السقوط، والسقوط، والرمي، والضرب، والسجود 1b2) للإطاحة 1b3) لإسقاط القرعة، والتخصيص بالقرعة، والتقسيم بالقرعة 1b4) للسماح يسقط، يتسبب في الفشل (شكل.) 1ب5) يتسبب في السقوط 1ج) (هيثبائيل) 1ج1) يرمي أو يسجد، يرمي نفسه على 1ج2) يسجد، يسجد 1د) (بيليل) يسقط</t>
  </si>
  <si>
    <t> H5307J</t>
  </si>
  <si>
    <t> يسقط: يقتل</t>
  </si>
  <si>
    <t> قتل / سقط / هلك / يموت 1) يسقط، يرقد، يسقط، يفشل 1أ) (قل) 1a1) يسقط 1a2) يسقط (من الموت العنيف) 1a3) يسقط ساجدًا، يسجد قبل 1a4) إلى سقط، هاجم، هجر، سقط بعيدًا، ابتعد عن، وقع في يد 1a5) ليفشل، يفشل، يسقط، يتحول، النتيجة 1a6) يستقر، يضيع بعيدًا، يُعرض، يكون أدنى من 1a7 ) للكذب، والاستلقاء 1ب) (Hiphil) 1b1) للتسبب في السقوط، والسقوط، والرمي، والطرح، والسجود 1b2) لإسقاط 1b3) لإسقاط القرعة، والتخصيص بالقرعة، والتقسيم بالقرعة 1b4) إلى ترك يسقط، يتسبب في الفشل (شكل) 1ب5) يتسبب في السقوط 1ج) (هيثبائيل) 1ج1) يرمي أو يسجد، يرمي نفسه على 1ج2) يسجد، يسجد 1د) (بيليل) يسقط</t>
  </si>
  <si>
    <t> H5307K</t>
  </si>
  <si>
    <t> يسقط : غاضبا</t>
  </si>
  <si>
    <t> غاضب/ساقط (وجه) 1) يسقط، يرقد، يسقط، يفشل 1أ) (قال) 1a1) يسقط 1a2) يسقط (من الموت العنيف) 1a3) يسقط ساجدًا، يسجد قبل 1a4) يسقط عند، الهجوم، الصحراء، السقوط بعيدًا، الابتعاد، الوقوع في يد 1a5) للفشل، الفشل، السقوط، الخروج، النتيجة 1a6) الاستقرار، الهدر، العرض، أن تكون أدنى من 1a7) للكذب، الاستلقاء 1ب) (Hiphil) 1b1) للتسبب في السقوط، والسقوط، والرمي، والضرب، والسجود 1b2) للإطاحة 1b3) لإسقاط القرعة، والتخصيص بالقرعة، والتقسيم بالقرعة 1b4) للسماح يسقط، يتسبب في الفشل (شكل.) 1ب5) يتسبب في السقوط 1ج) (هيثبائيل) 1ج1) يرمي أو يسجد، يرمي نفسه على 1ج2) يسجد، يسجد 1د) (بيليل) يسقط</t>
  </si>
  <si>
    <t> H5307L</t>
  </si>
  <si>
    <t> يسقط : يفشل</t>
  </si>
  <si>
    <t> فشل 1) السقوط، الاستلقاء، الطرح، الفشل 1أ) (قل) 1a1) السقوط 1a2) السقوط (من الموت العنيف) 1a3) السقوط ساجدًا، السجود قبل 1a4) السقوط، الهجوم، الصحراء ، يسقط بعيدًا، يذهب بعيدًا، يقع في يد 1a5) يقصر، يفشل، يسقط، يتحول، النتيجة 1a6) يستقر، يضيع بعيدًا، يُعرض، يكون أدنى من 1a7) يكذب، يسجد 1 ب) (Hiphil) 1b1) للتسبب في السقوط، والسقوط، والرمي، والضرب، والسجود 1b2) للإطاحة 1b3) لإسقاط القرعة، والتخصيص بالقرعة، والتقسيم بالقرعة 1b4) للسماح بالسقوط، والتسبب في الفشل (شكل.) 1ب5) التسبب في السقوط 1ج) (هيثبائيل) 1ج1) الرمي أو السجود، الرمي على 1ج2) السجود، السجود 1د) (بيليل) السقوط</t>
  </si>
  <si>
    <t> H5307M</t>
  </si>
  <si>
    <t> سقط : سقط (الأشجار)</t>
  </si>
  <si>
    <t> سقط (الأشجار) 1) يسقط، يرقد، يسقط، يفشل 1أ) (قل) 1a1) يسقط 1a2) يسقط (من الموت العنيف) 1a3) يسقط ساجدًا، يسجد قبل 1a4) يسقط عليه، الهجوم، الصحراء، السقوط بعيدًا، الابتعاد، الوقوع في يد 1a5) الفشل، الفشل، السقوط، الخروج، النتيجة 1a6) الاستقرار، الهدر، العرض، أن تكون أدنى من 1a7) للكذب ، استلق ساجدًا 1 ب) (Hiphil) 1b1) للتسبب في السقوط، أو السقوط، أو الرمي، أو الضرب، أو السجود 1b2) لإسقاط 1b3) لإسقاط القرعة، أو التعيين بالقرعة، أو التقسيم بالقرعة 1b4) للسماح بالسقوط، سبب للفشل (شكل.) 1ب5) للتسبب في السقوط 1ج) (هيثبائيل) 1ج1) الرمي أو السجود، الرمي على 1ج2) السجود، السجود 1د) (بيليل) السقوط</t>
  </si>
  <si>
    <t> H5307N</t>
  </si>
  <si>
    <t> يسقط : يقدم</t>
  </si>
  <si>
    <t> تقديم 1) السقوط، الاستلقاء، الطرح، الفشل 1أ) (قل) 1a1) السقوط 1a2) السقوط (من الموت العنيف) 1a3) السقوط ساجدًا، السجود أمام 1a4) السقوط، الهجوم، الصحراء ، يسقط بعيدًا، يذهب بعيدًا، يقع في يد 1a5) يقصر، يفشل، يسقط، يتحول، النتيجة 1a6) يستقر، يضيع بعيدًا، يُعرض، يكون أدنى من 1a7) يكذب، يسجد 1 ب) (Hiphil) 1b1) للتسبب في السقوط، والسقوط، والرمي، والضرب، والسجود 1b2) للإطاحة 1b3) لإسقاط القرعة، والتخصيص بالقرعة، والتقسيم بالقرعة 1b4) للسماح بالسقوط، والتسبب في الفشل (شكل.) 1ب5) التسبب في السقوط 1ج) (هيثبائيل) 1ج1) الرمي أو السجود، الرمي على 1ج2) السجود، السجود 1د) (بيليل) السقوط</t>
  </si>
  <si>
    <t> H5308</t>
  </si>
  <si>
    <t> في الواقع</t>
  </si>
  <si>
    <t> 1) أن تسقط 1a) (P'al) 1a1) إلى 1a2) لتسقط</t>
  </si>
  <si>
    <t> H5309</t>
  </si>
  <si>
    <t> لا يوجد</t>
  </si>
  <si>
    <t> إجهاض</t>
  </si>
  <si>
    <t> الولادة المبكرة، الإجهاض، الإجهاض</t>
  </si>
  <si>
    <t> H5310A</t>
  </si>
  <si>
    <t> جديد</t>
  </si>
  <si>
    <t>1) لتحطيم ، كسر ، اندفاع ، ضرب في القطع 1 أ) (Qal) 1a1) لتحطيم 1a2) تحطيم (المصدر) 1b) (Piel) للاندفاع إلى القطع 1c) (Pual) للسحق</t>
  </si>
  <si>
    <t> H5310B</t>
  </si>
  <si>
    <t> 1) تكون مبعثرة 1 أ) (Qal) 1a1) لتكون مبعثرة 1a2) مشتتة (مشاركة)</t>
  </si>
  <si>
    <t> H5311</t>
  </si>
  <si>
    <t> جديد</t>
  </si>
  <si>
    <t> عاصفة القيادة</t>
  </si>
  <si>
    <t> H5312</t>
  </si>
  <si>
    <t> الحقيقة</t>
  </si>
  <si>
    <t> 1) للذهاب أو الخروج ، إحضار أو الخروج 1a) (P'al) للخروج أو الخروج 1b) (Aphel) للولادة</t>
  </si>
  <si>
    <t> H5313</t>
  </si>
  <si>
    <t> جديد</t>
  </si>
  <si>
    <t> النفقات، النفقات</t>
  </si>
  <si>
    <t> H5314</t>
  </si>
  <si>
    <t> جديد</t>
  </si>
  <si>
    <t> كن منتعشا</t>
  </si>
  <si>
    <t> (نيفال) ليأخذ نفسًا، وينعش نفسه</t>
  </si>
  <si>
    <t> H5315G</t>
  </si>
  <si>
    <t> جديد</t>
  </si>
  <si>
    <t>1) الروح، الذات، الحياة، المخلوق، الشخص، الشهية، العقل، الكائن الحي، الرغبة، العاطفة، العاطفة 1 أ) ما يتنفس، المادة التنفسية أو الكائن، الروح، الكائن الداخلي للإنسان 1 ب) الكائن الحي 1 ج) الحي كونه (مع الحياة في الدم) 1د) الإنسان نفسه، نفسه، شخص أو فرد 1هـ) مقر الشهوات 1و) مقر العواطف والعواطف 1ز) نشاط العقل 1ز1) غير مؤكد 1ح) نشاط الإرادة 1س1) غير مؤكد 1ط ) نشاط الحرف 1i1) غير مؤكد</t>
  </si>
  <si>
    <t> H5315H</t>
  </si>
  <si>
    <t> H5315I</t>
  </si>
  <si>
    <t> H5315J</t>
  </si>
  <si>
    <t> H5315K</t>
  </si>
  <si>
    <t> H5315L</t>
  </si>
  <si>
    <t> الروح : شهية</t>
  </si>
  <si>
    <t> H5315M</t>
  </si>
  <si>
    <t> الروح : ميتة</t>
  </si>
  <si>
    <t> H5315N</t>
  </si>
  <si>
    <t> الروح: الرقبة</t>
  </si>
  <si>
    <t> H5316G</t>
  </si>
  <si>
    <t> נֶ֫פֶת</t>
  </si>
  <si>
    <t> نافاث</t>
  </si>
  <si>
    <t xml:space="preserve"> § ارتفاع نافاث</t>
  </si>
  <si>
    <t> H5316H</t>
  </si>
  <si>
    <t> ارتفاع نفاث اسم آخر لدور (방 «دور» H1756G)</t>
  </si>
  <si>
    <t> H5317</t>
  </si>
  <si>
    <t> נֹ֫פֶת</t>
  </si>
  <si>
    <t> عسل متدفق، عسل من الشهد، قطرة، عسل، شهد</t>
  </si>
  <si>
    <t> H5318</t>
  </si>
  <si>
    <t> נֶפְתּוֹחַ</t>
  </si>
  <si>
    <t> نفتوح</t>
  </si>
  <si>
    <t xml:space="preserve">§ نفتوح = "فتح" نبع أو مصدر ماء على حدود أراضي يهوذا وبنيامين؛ تقع شمال غرب القدس</t>
  </si>
  <si>
    <t> H5319</t>
  </si>
  <si>
    <t> נַפְתּוּלִים</t>
  </si>
  <si>
    <t> مصارعة</t>
  </si>
  <si>
    <t> المصارعة</t>
  </si>
  <si>
    <t> H5320</t>
  </si>
  <si>
    <t> נַפְתֻּחִים</t>
  </si>
  <si>
    <t> نفتوحيم</t>
  </si>
  <si>
    <t xml:space="preserve"> ينحدر الناس من نفتوح (؟) من المصريين، المذكور لأول مرة في تك 10: 13؛ ينحدر من مصر (H4714)؛ جنبا إلى جنب مع لوديم (H3866)، عناميم (H6047)، لهابيم (H3853)، باتروسيم (H6625)، كسلوحيم (H3695) وكفتوريم (H3732) § نفتوحيم = "الفتحات" إشارة غير واضحة إلى مصر؛ ربما مصر السفلى</t>
  </si>
  <si>
    <t> H5321G</t>
  </si>
  <si>
    <t> נַפְתָּלִי</t>
  </si>
  <si>
    <t>رجل من سبط نفتالي عاش في زمن الآباء، ورد ذكره لأول مرة في تك 30: 8؛ ابن: إسرائيل (ه3478) وبلهة (ه1090أ)؛ شقيق: دان (H1835H)؛ الأخ غير الشقيق لـ: رأوبين (ه 7205)، شمعون (ه 8095)، لاوي (ه 3878)، يهوذا (ه 3063)، جاد (ه 1410)، أشير (ه 0836)، يساكر (ه 3485)، زبولون (ه 2074)، دينة (ه 1783)، يوسف (H3130) وبنيامين (H1144)؛ والد: جزئيل (H3183)، جوني (H1476)، يزر (H3337) وشليم (H8006) اسمه أيضًا: نفتاليم (Νεφθανείμ "نفتالي" G3508) § نفتالي = "مصارعة" 1) الابن الخامس ليعقوب والثاني بلهة جارية راحيل 2) السبط من ذرية نفتالي بن يعقوب 3) المنطقة المخصصة لسبط نفتالي</t>
  </si>
  <si>
    <t> H5321H</t>
  </si>
  <si>
    <t> (قادش) - نفتالي</t>
  </si>
  <si>
    <t xml:space="preserve"> مقترنًا بـ qe.desh ( कباشر «قادش» H6943) § نفتالي = "مصارعة" المنطقة المخصصة لسبط نفتالي</t>
  </si>
  <si>
    <t> H5322A</t>
  </si>
  <si>
    <t> נֵץ</t>
  </si>
  <si>
    <t> زهر</t>
  </si>
  <si>
    <t> H5322B</t>
  </si>
  <si>
    <t>1) طائر جارح غير نظيف 1أ) الصقر، الصقر 1ب) ربما طائر منقرض، المعنى الدقيق غير معروف</t>
  </si>
  <si>
    <t> H5323</t>
  </si>
  <si>
    <t> נָצָא</t>
  </si>
  <si>
    <t> (قال) ليطير</t>
  </si>
  <si>
    <t> H5324</t>
  </si>
  <si>
    <t> د</t>
  </si>
  <si>
    <t> 1) للوقوف ، واتخاذ موقف ، والوقوف ، والاستعداد (فوق) ، وإنشاء 1 أ) (Niphal) 1a1) للوقوف ، واتخاذ موقف 1a2) للوقوف ، والوقوف 1a3) للوقوف ، واتخاذ وضع مستقيم 1a4 ) يتم تعيينه 1 أ 5) نائب ، محافظ ، معين ، مفوض (فرعي) 1 أ 6) للوقوف بثبات 1 ب) (هيفيل) 1 ب 1) إلى المحطة ، تعيين 1 ب 2) للإعداد ، إقامة 1 ب 3) للتسبب في الوقوف منتصبًا 1 ب 4 ) لإصلاح ، إنشاء 1 ج) (Hophal) ليتم إصلاحها ، يتم تحديدها ، تكون ثابتة</t>
  </si>
  <si>
    <t> H5325</t>
  </si>
  <si>
    <t> د</t>
  </si>
  <si>
    <t> المقبض</t>
  </si>
  <si>
    <t> هافت، مقبض (السيف)</t>
  </si>
  <si>
    <t> H5326</t>
  </si>
  <si>
    <t> اسم</t>
  </si>
  <si>
    <t> H5327A</t>
  </si>
  <si>
    <t> 1) النضال 1a) (Niphal) للنضال 1b) (Hiphil) للنضال</t>
  </si>
  <si>
    <t> H5327B</t>
  </si>
  <si>
    <t> ليقفر</t>
  </si>
  <si>
    <t> 1) لخلعها ، وجعلها مقفرة ، والسقوط في الخراب 1 أ) (قل) لتقع في الخراب 1 ب) (نيفال) مقفرة ، أكوام مدمرة (مفعول به)</t>
  </si>
  <si>
    <t> H5328</t>
  </si>
  <si>
    <t>נִצָּה</t>
  </si>
  <si>
    <t> H5329</t>
  </si>
  <si>
    <t> נָצַח</t>
  </si>
  <si>
    <t> 1) أن يتفوق، يكون لامعًا، يكون بارزًا، يكون دائمًا، يكون مشرفًا، يكون دائمًا 1أ) (نيفال) دائم (النعت) 1ب) (Piel) ليكون بمثابة المشرف أو المشرف أو المدير أو المعادل الآرامي الرئيسي: ne.tsach ( Ằặặ ह "لتمييز الذات" H5330)</t>
  </si>
  <si>
    <t> H5330</t>
  </si>
  <si>
    <t> נְצַח</t>
  </si>
  <si>
    <t> لتمييز نفسه</t>
  </si>
  <si>
    <t> (Ithpael) to excel, distinguish oneself Aramaic of na.tsach (נָצַח "to conduct" H5329)</t>
  </si>
  <si>
    <t> H5331</t>
  </si>
  <si>
    <t> נֵ֫צַח</t>
  </si>
  <si>
    <t> إلى الأبد</t>
  </si>
  <si>
    <t> 1) السمو، الدوام، القوة، النصر، البقاء، الأبدية 1أ) السمو 1ب) بقاء الحياة 1ج) التحمل في الوقت، أبدي، مستمر، حتى النهاية 1د) الأبدية، إلى الأبد</t>
  </si>
  <si>
    <t> H5332</t>
  </si>
  <si>
    <t> شريان الحياة</t>
  </si>
  <si>
    <t> 1) عصير 1 أ) عصير عنب 1 ب) دم ، دم (شكل)</t>
  </si>
  <si>
    <t> H5333</t>
  </si>
  <si>
    <t> يدين</t>
  </si>
  <si>
    <t> حامية</t>
  </si>
  <si>
    <t> 1) تعيين، شيء موضوع، عمود، محافظ، حامية، مركز 1أ) عمود 1ب) محافظ، نائب</t>
  </si>
  <si>
    <t> H5334</t>
  </si>
  <si>
    <t> نزيب</t>
  </si>
  <si>
    <t xml:space="preserve">§ نزيب = "حامية" أو "عمود" مدينة في سهل يهوذا على حدود فلسطين</t>
  </si>
  <si>
    <t> H5335</t>
  </si>
  <si>
    <t> طية</t>
  </si>
  <si>
    <t> نزية</t>
  </si>
  <si>
    <t xml:space="preserve"> رجل يعيش في زمن السبي والعودة، تم ذكره لأول مرة في عز 2: 54 § نزيا = رئيس "بارز" لعائلة من عبيد الهيكل العائدين من المنفى مع زربابل</t>
  </si>
  <si>
    <t> H5336</t>
  </si>
  <si>
    <t> آخر</t>
  </si>
  <si>
    <t> محفوظة</t>
  </si>
  <si>
    <t> H5337</t>
  </si>
  <si>
    <t> נָצַל</t>
  </si>
  <si>
    <t> 1) خطف، تسليم، إنقاذ، حفظ، تجريد، نهب 1أ)(نيفال) 1أ1) انتزاع نفسه، تسليم نفسه 1أ2) ليتم تمزيقه أو إبعاده، يتم تسليمه 1ب) (بيل) 1ب1) للتجريد ، أفسد 1ب2) ليخلص 1ج) (هيفيل) 1ج1) ليأخذ، ينتزع 1ج2) لينقذ، يستعيد 1ج3) ليخلص (من الأعداء أو المشاكل أو الموت) 1ج4) ليخلص من الخطيئة والذنب 1د) (هوفال) ليتم اقتلاعها 1e) (هثبائيل) لتجريد نفسه من المعادل الآرامي: net.tsal ( не.tsal "لإنقاذ" H5338)</t>
  </si>
  <si>
    <t> H5338</t>
  </si>
  <si>
    <t> נְצַל</t>
  </si>
  <si>
    <t>(Aphel) to rescue, extricate, deliver Aramaic of na.tsal (נָצַל "to rescue" H5337)</t>
  </si>
  <si>
    <t> ح5339</t>
  </si>
  <si>
    <t> נִצָּן</t>
  </si>
  <si>
    <t> H5340</t>
  </si>
  <si>
    <t> (قال) للتألق، والتألق</t>
  </si>
  <si>
    <t> H5341</t>
  </si>
  <si>
    <t> ار</t>
  </si>
  <si>
    <t> لمشاهدة</t>
  </si>
  <si>
    <t> 1) يحرس، يراقب، يراقب، يحفظ 1أ) (قال) 1a1) يراقب، يحرس، يحفظ 1a2) يحفظ، يحرس من الأخطار 1a3) يحفظ، يراقب، يحرس بأمانة 1a4) يحرس، يحفظ السر 1a5 ) ليبقى قريبًا ، يكون محاصرًا 1a6) حارس (مفعول)</t>
  </si>
  <si>
    <t> H5342</t>
  </si>
  <si>
    <t> ار</t>
  </si>
  <si>
    <t> تنبت، تبادل لاطلاق النار، فرع (دائما الشكل.)</t>
  </si>
  <si>
    <t> H5343</t>
  </si>
  <si>
    <t> נְקֵא</t>
  </si>
  <si>
    <t> نظيفة، نقية</t>
  </si>
  <si>
    <t> H5344A</t>
  </si>
  <si>
    <t> د</t>
  </si>
  <si>
    <t> 1) يخترق، يثقب، يعين 1أ) (قال) 1أ1) يخترق، يثقب 1أ2) للوخز، يعين 1ب) (نيفال) ليتم وخزه، يتم تعيينه، يتم تحديده</t>
  </si>
  <si>
    <t> H5344B</t>
  </si>
  <si>
    <t> (قال) يلعن، ويكفر</t>
  </si>
  <si>
    <t> H5345</t>
  </si>
  <si>
    <t> د</t>
  </si>
  <si>
    <t> 1) الأخدود ، المقبس ، الثقب ، التجويف ، الإعدادات 1 أ) المصطلح الفني المتعلق بعمل المجوهرات</t>
  </si>
  <si>
    <t> H5346</t>
  </si>
  <si>
    <t> الحقيقة</t>
  </si>
  <si>
    <t> (آدمي) - نقب</t>
  </si>
  <si>
    <t xml:space="preserve">جنبا إلى جنب مع a.da.mi ( ih0129) § Nekeb أو Nekeb = "كهف" إحدى المدن الواقعة على حدود نفتالي</t>
  </si>
  <si>
    <t> H5347</t>
  </si>
  <si>
    <t> اسم</t>
  </si>
  <si>
    <t> 1) أنثى 1 أ) امرأة ، طفلة 1 ب) أنثى حيوان</t>
  </si>
  <si>
    <t> H5348</t>
  </si>
  <si>
    <t> נָקֹד</t>
  </si>
  <si>
    <t> 1) مرقطة ومعلمة بالنقاط 1 أ) من الأغنام والماعز</t>
  </si>
  <si>
    <t> H5349</t>
  </si>
  <si>
    <t> נֹקֵד</t>
  </si>
  <si>
    <t> مربي الأغنام، تاجر الأغنام، راعي الأغنام</t>
  </si>
  <si>
    <t> H5350</t>
  </si>
  <si>
    <t> נִקּוּד</t>
  </si>
  <si>
    <t> 1) شيء مفتت ، شيء ينهار بسهولة ، فتات 1 أ) فتات 1 ب) على ما يبدو نوع من البسكويت الصلب أو الكعك</t>
  </si>
  <si>
    <t> H5351</t>
  </si>
  <si>
    <t> נְקֻדָּה</t>
  </si>
  <si>
    <t> حبة</t>
  </si>
  <si>
    <t> 1) نقطة ، قطرة 1 أ) من الفضة</t>
  </si>
  <si>
    <t> H5352</t>
  </si>
  <si>
    <t> נָקָה</t>
  </si>
  <si>
    <t> لتوضيح</t>
  </si>
  <si>
    <t>1) أن تكون فارغًا ، كن واضحًا ، كن طاهرًا ، كن حرًا ، يكون بريئًا ، يكون مقفرًا ، يكون مقطوعًا 1 أ) (قل) يكون فارغًا ، يكون نظيفًا ، يكون طاهرًا 1 ب) (Niphal) 1b1) ليتم تنظيفه ، يتم طرده من 1b2) ليكون نظيفًا ، وخاليًا من الذنب ، وأن يكون بريئًا 1b3) ليكون حراً ، ويُعفى من العقوبة 1b4) ليكون حراً ، ويُعفى من الالتزام 1 ج) (بيل) 1 ج 1) أن يكون بريئًا ، يبرئ 1 ج 2) لترك دون عقاب</t>
  </si>
  <si>
    <t> H5353G</t>
  </si>
  <si>
    <t> خوذ</t>
  </si>
  <si>
    <t> نيكودا</t>
  </si>
  <si>
    <t> رجل يعيش في زمن السبي والعودة، تم ذكره لأول مرة في عز 2: 48 § نقودا = "متميز" 1) رئيس عائلة من عبيد الهيكل العائدين من السبي إلى أورشليم مع زربابل 2) رئيس عائلة من المنفيين الذين كانوا من تل ملح وتل حرشا وكروب وأدان وإمير والذين لم يعرفوا بيت أبيهم ولا نسبهم من إسرائيل والذين رجعوا مع زربابل</t>
  </si>
  <si>
    <t> H5353H</t>
  </si>
  <si>
    <t>رجل يعيش في زمن السبي والعودة، تم ذكره لأول مرة في عز 2: 60 § نقودا = "متميز" 1) رئيس عائلة من عبيد الهيكل العائدين من السبي إلى أورشليم مع زربابل 2) رئيس عائلة من المنفيين الذين كانوا من تل ملح وتل حرشا وكروب وأدان وإمير والذين لم يعرفوا بيت أبيهم ولا نسبهم من إسرائيل والذين رجعوا مع زربابل</t>
  </si>
  <si>
    <t> H5354</t>
  </si>
  <si>
    <t> נָקַט</t>
  </si>
  <si>
    <t> يتعب</t>
  </si>
  <si>
    <t> 1) أن تكره، تحزن، تشعر بالاشمئزاز 1 أ) (نيفال) أن تشعر بالكراهية تجاه الذات</t>
  </si>
  <si>
    <t> H5355A</t>
  </si>
  <si>
    <t> ي</t>
  </si>
  <si>
    <t> 1) نظيف، خالي من، معفى، واضح، بريء 1أ) خالي من الذنب، نظيف، بريء 1ب) خالي من العقوبة 1ج) حر أو معفي من الالتزامات يعني أيضًا: na.qi (न겼 伟 "بريء" H5355B)</t>
  </si>
  <si>
    <t> H5355B</t>
  </si>
  <si>
    <t> נָקִיא</t>
  </si>
  <si>
    <t> الأبرياء تهجئة أخرى لـ na.qi (البريئة H5355A)</t>
  </si>
  <si>
    <t> H5356A</t>
  </si>
  <si>
    <t> في</t>
  </si>
  <si>
    <t>1) البراءة 1 أ) التحرر من الذنب ، البراءة 1 ب) التحرر من العقوبة 1 ج) نظافة الأسنان (الحس الجسدي)</t>
  </si>
  <si>
    <t> H5356B</t>
  </si>
  <si>
    <t> تحميل</t>
  </si>
  <si>
    <t> فظاظة</t>
  </si>
  <si>
    <t> فظاظة)</t>
  </si>
  <si>
    <t> H5357</t>
  </si>
  <si>
    <t> طية</t>
  </si>
  <si>
    <t> شق (في صخرة)</t>
  </si>
  <si>
    <t> H5358</t>
  </si>
  <si>
    <t> נָקַם</t>
  </si>
  <si>
    <t> 1) للانتقام، الانتقام، الانتقام، الانتقام، الانتقام، العقاب 1أ) (قال) 1أ1) للانتقام، الانتقام 1أ2) للترفيه عن مشاعر الانتقام 1ب) (نيفال) 1ب1) للانتقام لنفسه 1ب2) للمعاناة الانتقام 1 ج) (بيل) للانتقام 1 د) (هوفال) للانتقام ، يتم الانتقام (للدم) 1 هـ) (هيثبايل) للانتقام لنفسه</t>
  </si>
  <si>
    <t> H5359</t>
  </si>
  <si>
    <t> الحقيقة</t>
  </si>
  <si>
    <t> 1) الانتقام 1 أ) الانتقام (من الله ، بواسطة شمشون ، من أعداء يهوذا)</t>
  </si>
  <si>
    <t> H5360</t>
  </si>
  <si>
    <t> الحقيقة</t>
  </si>
  <si>
    <t> 1) الانتقام 1 أ) الانتقام (من الله ، من إسرائيل ، من أعداء إسرائيل)</t>
  </si>
  <si>
    <t> H5361</t>
  </si>
  <si>
    <t> الحقيقة</t>
  </si>
  <si>
    <t> تنفر</t>
  </si>
  <si>
    <t> 1) (Qal) يجب إبعاده ، إغتراب 1 أ) يتم قطعه (شكل).</t>
  </si>
  <si>
    <t> H5362A</t>
  </si>
  <si>
    <t> נָקַף</t>
  </si>
  <si>
    <t>1) لضرب، شطب 1أ) (Piel) لشطب الجلد المعادل الآرامي: ne.qash (Naje.qash (Naje.qash، "يطرق" H5368)</t>
  </si>
  <si>
    <t> H5362B</t>
  </si>
  <si>
    <t> 1) للالتفاف، البوصلة، الجولة 1أ) (Qal) للالتفاف حول 1b) (Hiphil) 1b1) للالتفاف، الإحاطة، التطويق، إحاطة 1b2) للقيام بالدوران، إكمال الدائرة 1b3) للدوران، الجولة عن</t>
  </si>
  <si>
    <t> ح5363</t>
  </si>
  <si>
    <t> נֹ֫קֶף</t>
  </si>
  <si>
    <t> شطب</t>
  </si>
  <si>
    <t> H5364</t>
  </si>
  <si>
    <t> נִקְפָּה</t>
  </si>
  <si>
    <t> حبل، حبل، حبل يطوق</t>
  </si>
  <si>
    <t> H5365</t>
  </si>
  <si>
    <t> ار</t>
  </si>
  <si>
    <t> 1) لحفر ، انتقاء ، حفر ، انتقاء 1 أ) (Qal) للتجويف ، التقط ، حفر 1b) (Piel) لتحمل 1c) (Pual) ليتم حفرها</t>
  </si>
  <si>
    <t> H5366</t>
  </si>
  <si>
    <t> النسخة</t>
  </si>
  <si>
    <t> شق</t>
  </si>
  <si>
    <t> حفرة، شق</t>
  </si>
  <si>
    <t> H5367</t>
  </si>
  <si>
    <t> נָקַשׁ</t>
  </si>
  <si>
    <t> 1) ليطرق، يضرب، يسقط 1أ) (قال) ليضرب 1ب) (نيفال) ليتم دفعه بعد، يتم دفعه 1ج) (بيل) للضرب، التصويب على 1د) (هيثبائيل) ليتم ضربه 2 ) (CLBL) لإيقاع 2a) (Qal) لإيقاع 2b) (Niphal) ليتم شباكه 2c) (Piel) لوضع الأفخاخ 2d) (Hithpael) لوضع الأفخاخ</t>
  </si>
  <si>
    <t> H5368</t>
  </si>
  <si>
    <t>נְקַשׁ</t>
  </si>
  <si>
    <t> (بال) لطرق (الركبتين) الآرامية من na.qaph ( Najaf "" ليضرب " H5362A)</t>
  </si>
  <si>
    <t> H5369G</t>
  </si>
  <si>
    <t> نير</t>
  </si>
  <si>
    <t> رجل من سبط بنيامين يعيش في زمن الملكية المتحدة، ذُكر لأول مرة في 1 صم 14:50؛ ابن: أبيئيل (H0022) ومعكة (H4601N)؛ شقيق: كيش (H7027)، عبدون (H5658J)، صور (H6698I)، بعل (H1168B)، ناداب (H5070J)، جدور (H1446I)، أخيو (H0283I)، زكري (H2144) ومقلوث (H4732)؛ والد: أبنير (H0074) § نير = "مصباح" 1) ابن يحيئيل والد قيس وجد الملك شاول 2) والد أبنير عم شاول 2أ) ربما هو نفسه 1</t>
  </si>
  <si>
    <t> H5369H</t>
  </si>
  <si>
    <t>رجل من سبط بنيامين عاش في زمن الملكية المتحدة، ورد ذكره للمرة الأولى في ١ صم ٩: ١؛ ابن: زيرور (H6872C)؛ متزوج من معكة (H4601N)؛ والد: كيش (ه 7027)، نير (ه 5369)، عبدون (ه 5658 ي)، صور ( ه 6698 ط)، بعل ( ه 1168 ب)، ناداب ( ه 5070 ي)، جدور ( ه 1446 ط)، أخيو ( ه 0283 ط)، زكري ( ه 2144) ومقلوث ( ه ). H4732)؛ ويُدعى أيضًا يعيئيل (كِتيف: يوئيل؛ طبعة الملك جيمس: يحيئيل) في 1 أي 9: 35؛ نير في 1Ch 8:33؛ 9.39 ؛ اسم آخر لـ a.vi.el (ʼᴇᴇᴇᴇᴺ ᴇᴇᴇ ᴇᴇᴇ § نير = "مصباح" 1) ابن يحيئيل والد قيس وجد الملك شاول 2) والد أبنير عم شاول 2أ) ربما نفس 1</t>
  </si>
  <si>
    <t> H5370</t>
  </si>
  <si>
    <t> ار</t>
  </si>
  <si>
    <t> نيرجال</t>
  </si>
  <si>
    <t xml:space="preserve"> § نرجال = "البطل" أحد الآلهة الرئيسية في آشور وبابل ويعبده رجال كوث</t>
  </si>
  <si>
    <t> H5371G</t>
  </si>
  <si>
    <t> נֵרְגַּל שַׁרְאֶ֫צֶר</t>
  </si>
  <si>
    <t> نيرجال سار عيزر</t>
  </si>
  <si>
    <t>مسؤول بابلي من سمجر، عاش في زمن الملكية المنقسمة، تم ذكره لأول مرة في إرميا 39: 3 أ § نرجال شارزر = "أمير النار" رئيس العرافين وحاكم في جيش نبوخذنصر</t>
  </si>
  <si>
    <t> H5371H</t>
  </si>
  <si>
    <t> مسؤول بابلي عاش في زمن الملكية المنقسمة، ذُكر لأول مرة في إرميا 39: 3ب. نرجال شارزر = "أمير النار" رئيس العرافين وحاكم في جيش نبوخذنصر</t>
  </si>
  <si>
    <t> H5372</t>
  </si>
  <si>
    <t> ار</t>
  </si>
  <si>
    <t> الهامس</t>
  </si>
  <si>
    <t> 1) الهمس ، الهمس 1 أ) الهمهمة 1 ب) اللغط ، القذف ، النمام ، الغضب</t>
  </si>
  <si>
    <t> H5373</t>
  </si>
  <si>
    <t> ار</t>
  </si>
  <si>
    <t> 1) spikenard، nard 1a) نبات عطري ذو رائحة من الهند</t>
  </si>
  <si>
    <t> H5374</t>
  </si>
  <si>
    <t> נֵרִיָהוּ</t>
  </si>
  <si>
    <t> نيريا</t>
  </si>
  <si>
    <t xml:space="preserve"> رجل يعيش في زمن الملكية المنقسمة، ورد ذكره لأول مرة في إرميا 32: 12؛ ابن: محسية (ح4271)؛ والد: باروخ (H1263J)، سرايا (H8304N) § نيريا = "مصباح الرب" ابن معسيا وأب باروخ وسرايا</t>
  </si>
  <si>
    <t> H5375G</t>
  </si>
  <si>
    <t> נָשָׂא</t>
  </si>
  <si>
    <t> يرفع : يرفع</t>
  </si>
  <si>
    <t> رفع/رفع 1) رفع، تحمل، حمل، أخذ 1أ) (Qal) 1a1) رفع، رفع 1a2) تحمل، حمل، دعم، تحمل، تحمل 1a3) أخذ، أخذ، حمل، يغفر 1 ب) (نيفال) 1 ب 1) أن يرتفع، يرتفع 1 ب 2) أن يرفع نفسه، يقوم 1 ب 3) أن يُحمل، يُحمل 1 ب 4) يُرفع، يُحمل، يُجرف 1 ج) (بيل ) 1c1) للرفع، تمجيد، دعم، مساعدة، مساعدة 1c2) للرغبة، طويل (الشكل) 1c3) للحمل، التحمل المستمر 1c4) للأخذ، الأخذ 1d) (hithpael) لرفع النفس، تمجيد الذات 1هـ) (هيفيل) 1هـ1) ليحمل أحدًا (إثمًا) 1هـ2) ليجعلني أحمل، أحضرت</t>
  </si>
  <si>
    <t> H5375H</t>
  </si>
  <si>
    <t> للرفع : تحمل</t>
  </si>
  <si>
    <t> نظرة/رفع (عيون) 1) رفع، تحمل، حمل، أخذ 1أ) (قال) 1a1) رفع، رفع 1a2) تحمل، حمل، دعم، تحمل، تحمل 1a3) ليأخذ، يسلب، احمل، اغفر 1ب) (نيفال) 1b1) يُرفع، يُرفع 1b2) يُرفع، يُرفع 1b3) يُحمل، يُحمل 1b4) يُؤخذ بعيدًا، يُحمل، يُجرف 1c ) (Piel) 1c1) للرفع، وتمجيد، ودعم، ومساعدة، ومساعدة 1c2) للرغبة، طويل (الشكل) 1c3) للحمل، والتحمل المستمر 1c4) للأخذ، والإزالة 1d) (هيثبائيل) لرفع نفسه ، تمجد نفسه 1 هـ) (هيفيل) 1 هـ 1) ليجعل الإنسان يحمل (الإثم) 1 هـ 2) ليجعله يجلب، جلب</t>
  </si>
  <si>
    <t> H5375I</t>
  </si>
  <si>
    <t> يرفع : يغفر</t>
  </si>
  <si>
    <t> H5375J</t>
  </si>
  <si>
    <t> لرفع : الذنب</t>
  </si>
  <si>
    <t> H5375K</t>
  </si>
  <si>
    <t> للرفع : المعونة</t>
  </si>
  <si>
    <t> H5375L</t>
  </si>
  <si>
    <t> رفع : رفع</t>
  </si>
  <si>
    <t> H5375M</t>
  </si>
  <si>
    <t> للرفع : النظر</t>
  </si>
  <si>
    <t> H5375N</t>
  </si>
  <si>
    <t> للرفع : بصوت عال</t>
  </si>
  <si>
    <t> بصوت عال / يعلن / يرفع (صوت / كلام) 1) يرفع، يتحمل، يحمل، يأخذ 1أ) (قال) 1a1) يرفع، يرفع 1a2) يتحمل، يحمل، يدعم، يتحمل، يتحمل 1a3) ليأخذ ، خذ، احمل، اغفر 1ب) (نيفال) 1b1) ليرتفع، تعالى 1b2) ليرفع، قم 1b3) ليحمل، ليحمل 1b4) ليؤخذ، ليحمل، يُجرف بعيدًا 1ج) (Piel) 1ج1) للرفع، والتمجيد، والدعم، والمعونة، والمساعدة 1ج2) للرغبة، طويل (الشكل) 1ج3) للحمل، والتحمل بشكل مستمر 1ج4) للأخذ، والإزالة 1د) (هيثبايل) أن يرفع نفسه، ويرفع نفسه 1هـ) (هيفيل) 1هـ1) ليحمل أحدًا (الإثم) 1هـ2) ليسبب جلبًا، جلب</t>
  </si>
  <si>
    <t> H5375O</t>
  </si>
  <si>
    <t> للرفع : الثقة</t>
  </si>
  <si>
    <t> الثقة/الرغبة/الرفع (الروح/القلب) 1) رفع، تحمل، حمل، أخذ 1أ) (قال) 1a1) رفع، رفع 1a2) تحمل، حمل، دعم، تحمل، تحمل 1a3) لاتخاذ ، خذ، احمل، اغفر 1ب) (نيفال) 1b1) ليرتفع، تعالى 1b2) ليرفع، قم 1b3) ليحمل، ليحمل 1b4) ليؤخذ، ليحمل، يُجرف بعيدًا 1ج) (Piel) 1ج1) للرفع، والتمجيد، والدعم، والمعونة، والمساعدة 1ج2) للرغبة، طويل (الشكل) 1ج3) للحمل، والتحمل بشكل مستمر 1ج4) للأخذ، والإزالة 1د) (هيثبايل) أن يرفع نفسه، ويرفع نفسه 1هـ) (هيفيل) 1هـ1) ليحمل أحدًا (الإثم) 1هـ2) ليسبب جلبًا، جلب</t>
  </si>
  <si>
    <t> H5375P</t>
  </si>
  <si>
    <t> للرفع : نذر</t>
  </si>
  <si>
    <t> نذر/أقسم/يبارك/يرفع (يد) 1) يرفع، يتحمل، يحمل، يأخذ 1أ) (قال) 1a1) يرفع، يرفع 1a2) يتحمل، يحمل، يدعم، يتحمل، يتحمل 1a3) ليأخذ ، خذ، احمل، اغفر 1ب) (نيفال) 1b1) ليرتفع، تعالى 1b2) ليرفع، قم 1b3) ليحمل، ليحمل 1b4) ليؤخذ، ليحمل، يُجرف بعيدًا 1ج) (Piel) 1ج1) للرفع، والتمجيد، والدعم، والمعونة، والمساعدة 1ج2) للرغبة، طويل (الشكل) 1ج3) للحمل، والتحمل بشكل مستمر 1ج4) للأخذ، والإزالة 1د) (هيثبايل) أن يرفع نفسه، ويرفع نفسه 1هـ) (هيفيل) 1هـ1) ليحمل أحدًا (الإثم) 1هـ2) ليسبب جلبًا، جلب</t>
  </si>
  <si>
    <t> H5375Q</t>
  </si>
  <si>
    <t> للرفع : اللطف</t>
  </si>
  <si>
    <t> اللطف/الشرف/الفضل/الرفع (الرأس/الوجه) 1) رفع، تحمل، حمل، أخذ 1أ) (قال) 1a1) رفع، رفع 1a2) تحمل، حمل، دعم، تحمل، تحمل 1a3) ليأخذ، يأخذ، يحمل، يغفر 1ب) (نيفال) 1ب1) يرفع، يرتفع 1b2) يرفع، يرتفع 1b3) يُحمل، يُحمل 1b4) يُؤخذ، يُحمل قبالة، اكتسحت بعيدا 1C) (Piel) 1C1) لرفع، تمجيد، دعم، مساعدة، مساعدة 1C2) للرغبة، طويلة (الشكل) 1C3) للحمل، تحمل بشكل مستمر 1C4) لاتخاذ، يسلب 1D) ( هثبائيل) ليرفع نفسه، ويرفع نفسه 1هـ) (هيفيل) 1هـ1) ليحمل الإنسان (الإثم) 1هـ2) ليسبب جلبه، جلبه</t>
  </si>
  <si>
    <t> H5375R</t>
  </si>
  <si>
    <t> يرفع : يقاتل</t>
  </si>
  <si>
    <t> قتال/رفع (سلاح/يد) 1) رفع، تحمل، حمل، أخذ 1أ) (قال) 1a1) رفع، رفع 1a2) حمل، حمل، دعم، تحمل، تحمل 1a3) ليأخذ، يأخذ بعيدًا، احمل، اغفر 1ب) (نيفال) 1b1) ليتم رفعه، تعالى 1b2) ليرفع نفسه، يقوم 1b3) ليُحمل، يُحمل 1b4) يُؤخذ بعيدًا، يُحمل، يُكنس بعيدًا 1ج) (Piel) 1c1) للرفع، والتمجيد، والدعم، والمساعدة، والمساعدة 1c2) للرغبة، طويل (الشكل) 1c3) للحمل، والتحمل بشكل مستمر 1c4) للأخذ، والإزالة 1d) (هيثبائيل) للرفع يرفع نفسه، يرفع نفسه 1هـ) (هيفيل) 1هـ1) ليحمل أحدًا (الإثم) 1ه2) ليجعله يجلب، جلب</t>
  </si>
  <si>
    <t> H5375S</t>
  </si>
  <si>
    <t> رفع : تحمس</t>
  </si>
  <si>
    <t> يحمس/يشجع/يرفع(by_heart) 1) يرفع، يتحمل، يحمل، يأخذ 1a) (Qal) 1a1) يرفع، يرفع 1a2) يتحمل، يحمل، يدعم، يتحمل، يتحمل 1a3) يأخذ، يأخذ بعيدًا، احمل، اغفر 1ب) (نيفال) 1b1) ليتم رفعه، تعالى 1b2) ليرفع نفسه، يقوم 1b3) ليُحمل، يُحمل 1b4) يُؤخذ بعيدًا، يُحمل، يُكنس بعيدًا 1ج) (Piel) 1c1) للرفع، والتمجيد، والدعم، والمساعدة، والمساعدة 1c2) للرغبة، طويل (الشكل) 1c3) للحمل، والتحمل بشكل مستمر 1c4) للأخذ، والإزالة 1d) (هيثبائيل) للرفع يرفع نفسه، يرفع نفسه 1هـ) (هيفيل) 1هـ1) ليحمل أحدًا (الإثم) 1ه2) ليجعله يجلب، جلب</t>
  </si>
  <si>
    <t> H5375T</t>
  </si>
  <si>
    <t> للرفع : رحلة</t>
  </si>
  <si>
    <t> رحلة/رفع (قدم) 1) رفع، تحمل، حمل، أخذ 1أ) (قال) 1a1) رفع، رفع 1a2) حمل، حمل، دعم، تحمل، تحمل 1a3) ليأخذ، يسلب، احمل، اغفر 1ب) (نيفال) 1b1) يُرفع، يُرفع 1b2) يُرفع، يُرفع 1b3) يُحمل، يُحمل 1b4) يُؤخذ بعيدًا، يُحمل، يُجرف 1c ) (Piel) 1c1) للرفع، وتمجيد، ودعم، ومساعدة، ومساعدة 1c2) للرغبة، طويل (الشكل) 1c3) للحمل، والتحمل بشكل مستمر 1c4) للأخذ، والإزالة 1d) (هيثبائيل) لرفع النفس ، تمجد نفسه 1 هـ) (هيفيل) 1 هـ 1) ليجعل الإنسان يحمل (الإثم) 1 هـ 2) ليجعله يجلب، جلب</t>
  </si>
  <si>
    <t> H5375U</t>
  </si>
  <si>
    <t> للرفع : الزواج</t>
  </si>
  <si>
    <t> يتزوج/يأخذ (زوجة) 1) يرفع، يتحمل، يحمل، يأخذ 1أ) (قال) 1a1) يرفع، يرفع 1a2) يتحمل، يحمل، يدعم، يتحمل، يتحمل 1a3) يأخذ، يأخذ، احمل، اغفر 1ب) (نيفال) 1b1) يُرفع، يُرفع 1b2) يُرفع، يُرفع 1b3) يُحمل، يُحمل 1b4) يُؤخذ بعيدًا، يُحمل، يُجرف 1c ) (Piel) 1c1) للرفع، وتمجيد، ودعم، ومساعدة، ومساعدة 1c2) للرغبة، طويل (الشكل) 1c3) للحمل، والتحمل بشكل مستمر 1c4) للأخذ، والإزالة 1d) (هيثبائيل) لرفع النفس ، تمجد نفسه 1 هـ) (هيفيل) 1 هـ 1) ليجعل الإنسان يحمل (الإثم) 1 هـ 2) ليجعله يجلب، جلب</t>
  </si>
  <si>
    <t> H5375V</t>
  </si>
  <si>
    <t> للرفع : العد</t>
  </si>
  <si>
    <t> عد / خذ (رقم) 1) لرفع، تحمل، حمل، خذ 1أ) (قال) 1a1) لرفع، رفع 1a2) تحمل، حمل، دعم، تحمل، تحمل 1a3) ليأخذ، يسلب، احمل، اغفر 1ب) (نيفال) 1b1) يُرفع، يُرفع 1b2) يُرفع، يُرفع 1b3) يُحمل، يُحمل 1b4) يُؤخذ بعيدًا، يُحمل، يُجرف 1c ) (Piel) 1c1) للرفع، وتمجيد، ودعم، ومساعدة، ومساعدة 1c2) للرغبة، طويل (الشكل) 1c3) للحمل، والتحمل المستمر 1c4) للأخذ، والإزالة 1d) (هيثبائيل) لرفع نفسه ، تمجد نفسه 1 هـ) (هيفيل) 1 هـ 1) ليجعل الإنسان يحمل (الإثم) 1 هـ 2) ليجعله يجلب، جلب</t>
  </si>
  <si>
    <t> H5375W</t>
  </si>
  <si>
    <t> للرفع: تحمل (درع)</t>
  </si>
  <si>
    <t> تحمل (درع) 1) يرفع، يتحمل، يحمل، يأخذ 1أ) (قال) 1a1) يرفع، يرفع 1a2) يحمل، يحمل، يدعم، يحافظ، يتحمل 1a3) يأخذ، يأخذ، يحمل ، اغفر 1 ب) (نيفال) 1 ب 1) ليرتفع، يرتفع 1 ب 2) ليرتفع، يرتفع 1 ب 3) ليُحمل، يُحمل 1 ب 4) ليُؤخذ، يُحمل، يُجرف 1 ج) ( Piel) 1c1) للرفع، تمجيد، دعم، مساعدة، مساعدة 1c2) للرغبة، طويل (الشكل) 1c3) للحمل، التحمل المستمر 1c4) للأخذ، الأخذ 1d) (hithpael) لرفع النفس، تمجيد نفسه 1هـ) (هيفيل) 1هـ1) ليجعل أحدًا يحمل (الإثم) 1هـ2) ليسبب جلبه، جلبه</t>
  </si>
  <si>
    <t> H5375X</t>
  </si>
  <si>
    <t> رفع : أعطى (هدية)</t>
  </si>
  <si>
    <t> إعطاء (هدية) 1) لرفع، تحمل، حمل، أخذ 1أ) (قال) 1a1) لرفع، رفع 1a2) لتحمل، حمل، دعم، تحمل، تحمل 1a3) لأخذ، أخذ، حمل ، اغفر 1 ب) (نيفال) 1 ب 1) ليرتفع، يرتفع 1 ب 2) ليرتفع، يرتفع 1 ب 3) ليُحمل، يُحمل 1 ب 4) ليُؤخذ، يُحمل، يُجرف 1 ج) ( Piel) 1c1) للرفع، تمجيد، دعم، مساعدة، مساعدة 1c2) للرغبة، طويل (الشكل) 1c3) للحمل، التحمل المستمر 1c4) للأخذ، الأخذ 1d) (hithpael) لرفع النفس، تمجيد نفسه 1هـ) (هيفيل) 1هـ1) ليجعل أحدًا يحمل (الإثم) 1هـ2) ليسبب جلبه، جلبه</t>
  </si>
  <si>
    <t> H5376</t>
  </si>
  <si>
    <t> נְשָׂא</t>
  </si>
  <si>
    <t> 1) أن ترفع ، تحمل ، تأخذ ، تحمل 1 أ) (بال) لتأخذ 1 ب) (تثبئيل) لتقوم بالانتفاضة ، تقوم بالتمرد</t>
  </si>
  <si>
    <t> H5377</t>
  </si>
  <si>
    <t> נָשָׁא</t>
  </si>
  <si>
    <t> 1) يخدع ويخدع 1 أ) (Niphal) ليخدع 1b) (Hiphil) ليخدع ، يخدع 1c) (Qal) تمامًا (مصدر)</t>
  </si>
  <si>
    <t> H5378</t>
  </si>
  <si>
    <t> على وجه الدقة</t>
  </si>
  <si>
    <t>1) للإقراض بفائدة أو الربا ، كن دائنًا 1 أ) (قال) دائنًا (مشاركًا) 1 ب) (هيفيل) للعمل كدائن</t>
  </si>
  <si>
    <t> H5379</t>
  </si>
  <si>
    <t> נִשֵּׂאת</t>
  </si>
  <si>
    <t> هدية، جزء (كشيء تم تناوله)</t>
  </si>
  <si>
    <t> H5380</t>
  </si>
  <si>
    <t> د</t>
  </si>
  <si>
    <t> 1) لتفجير 1a) (Qal) لتفجير 1b) (Hiphil) 1b1) لتفجير 1b2) للتشتت ، والابتعاد</t>
  </si>
  <si>
    <t> H5381</t>
  </si>
  <si>
    <t> נָשַׂג</t>
  </si>
  <si>
    <t> 1) للوصول، والتجاوز، والتمسك 1أ) (Hiphil) 1a1) لتجاوز 1a2) للوصول، والوصول إلى، والتسبب في الوصول إلى 1a3) لتكون قادرًا على تأمين، والوصول، والحصول على ما يكفي</t>
  </si>
  <si>
    <t> H5382</t>
  </si>
  <si>
    <t> נָשָׁה</t>
  </si>
  <si>
    <t> 1) للنسيان، الحرمان 1أ) (قال) للنسيان 1ب) (نيفال) للنسيان 1ج) (بيل) للتسبب في النسيان 1د) (هيفيل) للتسبب في النسيان، السماح بالنسيان</t>
  </si>
  <si>
    <t> H5383</t>
  </si>
  <si>
    <t> 1) يقرض، يكون دائنًا 1أ) (قال) 1a1) يقرض 1a2) دائن (شريك) (فرعي) 1ب) (هيفيل) يقرض</t>
  </si>
  <si>
    <t> H5384</t>
  </si>
  <si>
    <t> נָשֶׁה</t>
  </si>
  <si>
    <t> اوتار الركبة</t>
  </si>
  <si>
    <t> الوريد، العصب، الوتر (في الفخذ)</t>
  </si>
  <si>
    <t> H5385</t>
  </si>
  <si>
    <t> נְשׂוּאָה</t>
  </si>
  <si>
    <t> ما يُحمل أو يُحمل، حمل</t>
  </si>
  <si>
    <t> H5386</t>
  </si>
  <si>
    <t>ي</t>
  </si>
  <si>
    <t> H5387A</t>
  </si>
  <si>
    <t> נָשִׂיא</t>
  </si>
  <si>
    <t> واحد مرفوعا رئيسا أميرا قائدا قائدا</t>
  </si>
  <si>
    <t> H5387B</t>
  </si>
  <si>
    <t> ارتفاع الضباب والبخار</t>
  </si>
  <si>
    <t> H5388</t>
  </si>
  <si>
    <t> يدين</t>
  </si>
  <si>
    <t> النسيان، النسيان</t>
  </si>
  <si>
    <t> H5389</t>
  </si>
  <si>
    <t> طية</t>
  </si>
  <si>
    <t> 1) زوجة المرأة</t>
  </si>
  <si>
    <t> H5390</t>
  </si>
  <si>
    <t> يدين</t>
  </si>
  <si>
    <t> H5391A</t>
  </si>
  <si>
    <t> נָשַׁךְ</t>
  </si>
  <si>
    <t> 1) لدغة 1 أ) (قل) لدغة 1 ب) (بيل) لدغة</t>
  </si>
  <si>
    <t> H5391B</t>
  </si>
  <si>
    <t> لدفع الفائدة</t>
  </si>
  <si>
    <t> 1) للدفع أو إعطاء الفائدة أو الإقراض مقابل الفائدة أو الربا 1 أ) (Qal) لإعطاء الفائدة 1 ب) (Hiphil) لتقديم الفائدة</t>
  </si>
  <si>
    <t> H5392</t>
  </si>
  <si>
    <t> נֶ֫שֶׁךְ</t>
  </si>
  <si>
    <t> الفائدة والربا</t>
  </si>
  <si>
    <t> H5393</t>
  </si>
  <si>
    <t> נִשְׁכָּה</t>
  </si>
  <si>
    <t> غرفة، غرفة، خلية</t>
  </si>
  <si>
    <t> H5394</t>
  </si>
  <si>
    <t> נָשַׁל</t>
  </si>
  <si>
    <t> 1) للانزلاق، النزول، الإزالة، السحب 1a) (Qal) 1a1) الانزلاق أو النزول 1a2) السحب 1a3) الإزالة 1b) (Piel) الإزالة تمامًا، الإزالة تمامًا</t>
  </si>
  <si>
    <t> H5395</t>
  </si>
  <si>
    <t> נָשַׁם</t>
  </si>
  <si>
    <t> يلهث</t>
  </si>
  <si>
    <t> 1) إلى بانت 1 أ) (قال) إلى بانت 1 أ 1) امرأة في الشد أو المخاض</t>
  </si>
  <si>
    <t> H5396</t>
  </si>
  <si>
    <t> ملحم</t>
  </si>
  <si>
    <t>يتنفس</t>
  </si>
  <si>
    <t> نفس، روح آرامية من ني.شا.ماه ( न구، "نفس" H5397)</t>
  </si>
  <si>
    <t> H5397</t>
  </si>
  <si>
    <t> سمية</t>
  </si>
  <si>
    <t> 1) نفس، روح 1أ) نفس (من الله) 1ب) نفس (من إنسان) 1ج) كل شيء يتنفس 1د) روح (من إنسان) المعادل الآرامي: nish.ma ( на на на "نفس" H5396)</t>
  </si>
  <si>
    <t> H5398</t>
  </si>
  <si>
    <t> נָשַׁף</t>
  </si>
  <si>
    <t> (قال) لينفخ</t>
  </si>
  <si>
    <t> H5399</t>
  </si>
  <si>
    <t> נֶ֫שֶׁף</t>
  </si>
  <si>
    <t> الشفق</t>
  </si>
  <si>
    <t> 1) الشفق 1 أ) الشفق المسائي 1 ب) الشفق الصباحي</t>
  </si>
  <si>
    <t> H5400</t>
  </si>
  <si>
    <t> שָׂלַק</t>
  </si>
  <si>
    <t> 1) إشعال ، حرق 1 أ) (Niphal) ليتم إشعالها 1 ب) (هيفيل) لإشعال النار ، حرق</t>
  </si>
  <si>
    <t> H5401A</t>
  </si>
  <si>
    <t> נָשַׁק</t>
  </si>
  <si>
    <t> 1) للجمع ، تقبيل 1 أ) (قل) لتقبيل 1 ب) (بيل) لتقبيل 1 ج) (هيفيل) للمس بلطف</t>
  </si>
  <si>
    <t> H5401B</t>
  </si>
  <si>
    <t> لكي يعلق</t>
  </si>
  <si>
    <t> 1) يجب أن تكون مجهزة للتعامل مع 1a) (Qal)</t>
  </si>
  <si>
    <t> H5402</t>
  </si>
  <si>
    <t> נֶ֫שֶׁק</t>
  </si>
  <si>
    <t> 1) معدات ، أسلحة ، مستودع أسلحة 1 أ) معدات ، أسلحة 1 ب) مستودع أسلحة</t>
  </si>
  <si>
    <t> H5403</t>
  </si>
  <si>
    <t> ار</t>
  </si>
  <si>
    <t>نسر، نسر، نسر غريفون الآرامية من ني.شير ( بالنسر "نسر" H5404)</t>
  </si>
  <si>
    <t> H5404</t>
  </si>
  <si>
    <t> ار</t>
  </si>
  <si>
    <t> نسر، نسر، نسر غريفون الآرامية المعادل: ني.شار ( न구، "نسر" H5403)</t>
  </si>
  <si>
    <t> H5405</t>
  </si>
  <si>
    <t> נָשַׁת</t>
  </si>
  <si>
    <t> كن جافًا</t>
  </si>
  <si>
    <t> 1) لتجف ، وتجف 1 أ) (Qal) حتى تجف ، وتجف 1 ب) (Niphal) حتى تجف</t>
  </si>
  <si>
    <t> H5406</t>
  </si>
  <si>
    <t> נִשְׁתְּוָן</t>
  </si>
  <si>
    <t> المعادل الآرامي للحرف: nish.te.van (الاسم: nish.te.van («المستند» H5407)</t>
  </si>
  <si>
    <t> H5407</t>
  </si>
  <si>
    <t> وثيقة</t>
  </si>
  <si>
    <t> الرسالة الآرامية من nish.te.van ( на на за не теван "حرف" H5406)</t>
  </si>
  <si>
    <t> H5408</t>
  </si>
  <si>
    <t> נָתַח</t>
  </si>
  <si>
    <t> 1) للتقطيع والتقطيع والتقطيع إلى قطع وتقسم 1 أ) (بيل) للتقطيع والتقطيع إلى قطع والقسمة على المفاصل</t>
  </si>
  <si>
    <t> H5409</t>
  </si>
  <si>
    <t> נֵ֫תַח</t>
  </si>
  <si>
    <t> قطعة، قطعة من اللحم أو اللحم</t>
  </si>
  <si>
    <t> H5410A</t>
  </si>
  <si>
    <t> نادية</t>
  </si>
  <si>
    <t> 1) الدوس بالأقدام ، المسار ، المسار 2) المسار ، المسار ، المسافر</t>
  </si>
  <si>
    <t> H5410B</t>
  </si>
  <si>
    <t> נְתִיבָה</t>
  </si>
  <si>
    <t>1) داس بالأقدام، طريق، طريق 2) طريق، طريق، مسافر تعني أيضًا: na.tiv ( nah.tiv "مسار" H5410A)</t>
  </si>
  <si>
    <t> H5411</t>
  </si>
  <si>
    <t> נְתִינִים</t>
  </si>
  <si>
    <t> خادم المعبد</t>
  </si>
  <si>
    <t> 1) نثينيم 1أ) عبيد المعبد المعينين للاويين والكهنة للخدمة في الحرم المعادل الآرامي: ne.tin ( न구: "خادم الهيكل" H5412)</t>
  </si>
  <si>
    <t> H5412</t>
  </si>
  <si>
    <t> נְתִין</t>
  </si>
  <si>
    <t> 1) نثينيمس 1 أ) عبيد الهيكل المخصصين للاويين والكهنة للخدمة في الهيكل</t>
  </si>
  <si>
    <t> H5413</t>
  </si>
  <si>
    <t> נָתַךְ</t>
  </si>
  <si>
    <t> 1) أن تصب أو تسقط ، تسقط (أو تمطر) ، تُسكب ، تُسكب ، تُذوب ، تصهر 1 أ) (قل) لتسكب 1 ب) (نيفال) تُسكب ، تُسكب 1 ج) (هيفيل) ) لتصب ، تذوب 1 د) (هوفال) لتذوب</t>
  </si>
  <si>
    <t> H5414G</t>
  </si>
  <si>
    <t> נָתַן</t>
  </si>
  <si>
    <t> يعطي : يعطي</t>
  </si>
  <si>
    <t> إعطاء/تسليم/إرسال/إنتاج 1) إعطاء، وضع، تعيين 1أ) (قل) 1a1) إعطاء، منح، منح، تصريح، إسناد، توظيف، تكريس، تكريس، إهداء، دفع الأجور، بيع، تبادل، إقراض ، يلتزم، يعهد، يسلم، يسلم، ينتج، مناسبة، ينتج، يكافئ، تقرير، ذكر، ينطق، يمدد، يوسع 1a2) لوضع، تعيين، وضع، وضع، تعيين، تعيين، تعيين، يعين 1A3) ليصنع، يشكل 1ب) (نيفال) 1ب1) يُعطى، ويُمنح، ويُقدم، ويُعهد به، ويُمنح، ويُسمح، ويُصدر، ويُنشر، ويُنطق، ويُخصص 1B2) ليكون يوضع، يوضع، يصنع، يُلحق 1 ج) (هوفال) 1 ج 1) يُعطى، يُمنح، يُسلم، يُسلم 1 ج 2) ليُوضع على</t>
  </si>
  <si>
    <t> H5414H</t>
  </si>
  <si>
    <t> أعطى : وضع</t>
  </si>
  <si>
    <t> وضع/تعيين/تعيين 1) أعطى، وضع، تعيين 1أ) (قال) 1a1) أعطى، منح، منح، سمح، إسناد، توظيف، تكريس، تكريس، إهداء، دفع الأجور، بيع، تبادل، إقراض، التزام ، يعهد، يسلم، يسلم، يسفر عن إنتاج، مناسبة، إنتاج، رد، تقرير، ذكر، نطق، مد، تمديد 1a2) لوضع، تعيين، وضع، وضع، تعيين، تعيين، تعيين، تعيين 1a3 ) لجعل، يشكل 1 ب) (نيفال) 1 ب 1) يُعطى، ويُمنح، ويُمنح، ويُعهد به، ويُمنح، ويُسمح، ويُصدر، ويُنشر، ويُنطق، ويُخصص 1 ب 2) ليتم تعيينه، يوضع، يصنع، يُلحق 1 ج) (هوفال) 1 ج 1) يُعطى، يُمنح، يُسلم، يُسلم 1 ج 2) ليُوضع على</t>
  </si>
  <si>
    <t> H5414I</t>
  </si>
  <si>
    <t> أعطى : جعل</t>
  </si>
  <si>
    <t> جعل 1) أعطى، وضع، وضع 1أ) (قال) 1a1) أعطى، منح، منح، سمح، إسناد، توظيف، تكريس، تكريس، إهداء، دفع الأجور، بيع، تبادل، إقراض، التزام، تكليف، إعطاء أكثر من، تسليم، إنتاج إنتاج، مناسبة، إنتاج، مطالبة، تقرير، ذكر، نطق، تمديد، تمديد 1a2) لوضع، تعيين، وضع، وضع، تعيين، تعيين، تعيين، تعيين 1a3) لجعل، تشكل 1 ب) (نيفال) 1 ب 1) تُعطى، تُمنح، تُعطى، يُعهد بها، تُمنح، تُسمح، تُصدر، تُنشر، تُنطق، تُخصص 1 ب 2) تُوضع، تُوضع، تكون مصنوعة، تُلحق 1 ج) (هوفال) 1 ج 1) تُعطى، تُمنح، تُعطى، تُسلم 1 ج 2) لتوضع على</t>
  </si>
  <si>
    <t> H5414J</t>
  </si>
  <si>
    <t> أعطى : اتجه</t>
  </si>
  <si>
    <t> تحويل / تعيين (face_against) 1) لإعطاء، وضع، تعيين 1أ) (قال) 1a1) لإعطاء، منح، منح، السماح، إسناد، توظيف، تكريس، تكريس، إهداء، دفع الأجور، بيع، تبادل، إقراض، يلتزم، يعهد، يستسلم، يسلم، يسفر عن إنتاج، مناسبة، إنتاج، رد، تقرير، ذكر، نطق، تمديد، تمديد 1a2) لوضع، تعيين، وضع، وضع، تعيين، تعيين، تعيين، تعيين 1a3) لجعل، تشكل 1ب) (نيفال) 1b1) أن تعطى، تمنح، تقدم، يعهد بها، تمنح، تسمح، تصدر، تنشر، تنطق، تسند 1b2) ليتم تعيينها ، يوضع، يصنع، يُلحق 1 ج) (هوفال) 1 ج 1) يُعطى، يُمنح، يُسلم، يُسلم 1 ج 2) ليُوضع على</t>
  </si>
  <si>
    <t> H5414K</t>
  </si>
  <si>
    <t> أعطى : سمح</t>
  </si>
  <si>
    <t> يسمح/يسمح 1) يعطي، يضع، يخصص 1أ) (قال) 1a1) يعطي، يمنح، يمنح، يسمح، ينسب، يوظف، يخصص، يكرس، يخصص، يدفع الأجور، يبيع، يستبدل، يقرض، يلتزم، يعهد ، استسلام، تسليم، إنتاج إنتاج، مناسبة، إنتاج، مطالبة، تقرير، ذكر، نطق، مد، تمديد 1a2) لوضع، تعيين، وضع، وضع، تعيين، تعيين، تعيين، تعيين 1a3) ل يصنع، يشكل 1 ب) (نيفال) 1 ب 1) يُعطى، يُمنح، يُعطى، يُعهد به، يمنح، يسمح، يُصدر، يُنشر، يُنطق، يُخصص 1 ب 2) ليتم تعيينه، يوضع ، تُصنع، تُلحق 1 ج) (هوفال) 1 ج 1) تُعطى، تُمنح، تُعطى، تُسلم 1 ج 2) لتوضع على</t>
  </si>
  <si>
    <t> H5414L</t>
  </si>
  <si>
    <t> أعطى : رمي</t>
  </si>
  <si>
    <t> رمي / إلقاء / تسليم 1) إعطاء، وضع، تعيين 1أ) (قل) 1A1) إعطاء، منح، منح، تصريح، إسناد، توظيف، تكريس، تكريس، إهداء، دفع الأجور، بيع، تبادل، إقراض، التزام ، يعهد، يسلم، يسلم، يسفر عن إنتاج، مناسبة، إنتاج، رد، تقرير، ذكر، نطق، مد، تمديد 1a2) لوضع، تعيين، وضع، وضع، تعيين، تعيين، تعيين، تعيين 1a3 ) لجعل، يشكل 1 ب) (نيفال) 1 ب 1) يُعطى، ويُمنح، ويُمنح، ويُعهد به، ويُمنح، ويُسمح، ويُصدر، ويُنشر، ويُنطق، ويُخصص 1 ب 2) ليتم تعيينه، يوضع، يصنع، يُلحق 1 ج) (هوفال) 1 ج 1) يُعطى، يُمنح، يُسلم، يُسلم 1 ج 2) ليُوضع على</t>
  </si>
  <si>
    <t> H5414M</t>
  </si>
  <si>
    <t> لإعطاء: cry_out</t>
  </si>
  <si>
    <t>:صرخة/رعد 1) أعطى، وضع، خصص 1أ) (قل) 1a1) أعطى، منح، منح، سمح، إسناد، توظيف، تكريس، تكريس، إهداء، دفع الأجور، بيع، تبادل، إقراض، التزام، تكليف ، استسلام، تسليم، إنتاج إنتاج، مناسبة، إنتاج، مطالبة، تقرير، ذكر، نطق، مد، تمديد 1a2) لوضع، تعيين، وضع، وضع، تعيين، تعيين، تعيين، تعيين 1a3) إلى يصنع، يشكل 1 ب) (نيفال) 1 ب 1) يُعطى، يُمنح، يُعطى، يُعهد به، يمنح، يسمح، يُصدر، يُنشر، يُنطق، يُخصص 1 ب 2) ليتم تعيينه، يوضع ، تُصنع، تُلحق 1 ج) (هوفال) 1 ج 1) تُعطى، تُمنح، تُعطى، تُسلم 1 ج 2) لتوضع على</t>
  </si>
  <si>
    <t> H5414N</t>
  </si>
  <si>
    <t> أعطى : دفع</t>
  </si>
  <si>
    <t> دفع 1) أعطى، وضع، خصص 1أ) (قال) 1a1) أعطى، منح، منح، سمح، إسناد، توظيف، تكريس، تكريس، إهداء، دفع الأجور، بيع، تبادل، إقراض، التزام، تكليف، إعطاء أكثر من، تسليم، إنتاج إنتاج، مناسبة، إنتاج، مطالبة، تقرير، ذكر، نطق، تمديد، تمديد 1a2) لوضع، تعيين، وضع، وضع، تعيين، تعيين، تعيين، تعيين 1a3) لجعل، تشكل 1 ب) (نيفال) 1 ب 1) تُعطى، تُمنح، تُعطى، يُعهد بها، تُمنح، تُسمح، تُصدر، تُنشر، تُنطق، تُخصص 1 ب 2) تُوضع، تُوضع، تكون مصنوعة، تُلحق 1 ج) (هوفال) 1 ج 1) تُعطى، تُمنح، تُعطى، تُسلم 1 ج 2) لتوضع على</t>
  </si>
  <si>
    <t> H5414O</t>
  </si>
  <si>
    <t> أعطى : أعطى (الزواج)</t>
  </si>
  <si>
    <t> أعطى (زواج) 1) أعطى، وضع، وضع 1أ) (قال) 1a1) أعطى، منح، منح، سمح، إسناد، توظيف، تكريس، تكريس، إهداء، دفع الأجور، بيع، تبادل، إقراض، التزام، يعهد، يستسلم، يسلم، يسفر عن إنتاج، مناسبة، إنتاج، رد، تقرير، ذكر، نطق، تمديد، توسيع 1A2) لوضع، تعيين، وضع، وضع، تعيين، تعيين، تعيين، تعيين 1A3) يصنع، يشكل 1 ب) (نيفال) 1 ب 1) يُعطى، يُمنح، يُعطى، يُعهد به، يُمنح، يسمح، يُصدر، يُنشر، يُنطق، يُخصص 1 ب 2) ليتم تعيينه، يكون يوضع، يصنع، يُلحق 1 ج) (هوفال) 1 ج 1) يُعطى، يُمنح، يُسلم، يُسلم 1 ج 2) ليُوضع على</t>
  </si>
  <si>
    <t> H5414P</t>
  </si>
  <si>
    <t> يعطي: يفعل</t>
  </si>
  <si>
    <t> [يفعل/يعطي](فعل) 1) يعطي، يضع، يضع 1أ) (قال) 1a1) يعطي، يمنح، يمنح، يسمح، ينسب، يوظف، يكرس، يكرس، يهدي، يدفع الأجور، يبيع، يبدل، إقراض، التزام، تكليف، استسلام، تسليم، إنتاج إنتاج، مناسبة، إنتاج، رد، تقرير، ذكر، نطق، تمديد، تمديد 1a2) لوضع، تعيين، وضع، وضع، تعيين، تعيين، تعيين ، يعين 1a3) لجعل، يشكل 1ب) (نيفال) 1b1) يعطى، يمنح، يقدم، يعهد به، يمنح، يسمح، يصدر، ينشر، ينطق، يخصص 1b2) إلى يتم تعيينه، يتم وضعه، يتم صنعه، يتم فرضه 1 ج) (هوفال) 1 ج 1) ليتم منحه، يُمنح، يتم التخلي عنه، يتم تسليمه 1 ج 2) ليتم وضعه على</t>
  </si>
  <si>
    <t> H5414Q</t>
  </si>
  <si>
    <t> لإعطاء: إذا_فقط!</t>
  </si>
  <si>
    <t> if_only[wishing] 1) أعطى، وضع، خصص 1أ) (قال) 1a1) أعطى، منح، منح، سمح، إسناد، توظيف، تكريس، تكريس، إهداء، دفع الأجور، بيع، تبادل، إقراض، التزام، يعهد، يستسلم، يسلم، يسفر عن إنتاج، مناسبة، إنتاج، رد، تقرير، ذكر، نطق، تمديد، توسيع 1A2) لوضع، تعيين، وضع، وضع، تعيين، تعيين، تعيين، تعيين 1A3) يصنع، يشكل 1 ب) (نيفال) 1 ب 1) يُعطى، يُمنح، يُعطى، يُعهد به، يُمنح، يسمح، يُصدر، يُنشر، يُنطق، يُخصص 1 ب 2) ليتم تعيينه، يكون يوضع، يصنع، يُلحق 1 ج) (هوفال) 1 ج 1) يُعطى، يُمنح، يُسلم، يُسلم 1 ج 2) ليُوضع على</t>
  </si>
  <si>
    <t> H5415G</t>
  </si>
  <si>
    <t> נְתַן</t>
  </si>
  <si>
    <t> : إعطاء/تسليم/إرسال/إنتاج 1) لإعطاء 1أ) (P'al) 1a1) لإعطاء 1a2) لإعطاء، السماح 1a3) لإعطاء، دفع</t>
  </si>
  <si>
    <t> H5415H</t>
  </si>
  <si>
    <t> : وضع/تعيين/تعيين 1) لإعطاء 1أ) (P'al) 1a1) لإعطاء 1a2) لإعطاء، السماح 1a3) لإعطاء، دفع</t>
  </si>
  <si>
    <t> H5415I</t>
  </si>
  <si>
    <t> ادفع 1) لإعطاء 1أ) (P'al) 1a1) لإعطاء 1a2) لإعطاء، السماح 1a3) لإعطاء، دفع</t>
  </si>
  <si>
    <t> H5416G</t>
  </si>
  <si>
    <t> נָתָן</t>
  </si>
  <si>
    <t>رجل من سبط يهوذا يعيش في زمن الملكية المتحدة، ورد ذكره لأول مرة في 2 صم 5: 14؛ ابن: داود (H1732) وبثشبع (H1339)؛ شقيق: شموع (H8051H)، شباب (H7727) وسليمان (H8010)؛ أخ غير شقيق لـ: أمنون (هـ0550)، شيلاب (ه3609)، أبشالوم (هـ0053)، أدونيا (هـ0138)، شفطيا (هـ8203)، يثرعام (ه3507)، يبهار (هـ2984)، أليشوع (هـ0474)، نافج (هـ5298هـ)، يافيع (H3309I)، إليشمع (H0476H)، إليادا (H0450)، إليفلط (H0467)، تمار (H8559H)، إليبيلت (H0467I)، نوجا (H5052) ويريموت (H3406N)؛ والد: متاثا (G3160) اسمه أيضًا: ناثان (Ναθάν "ناثان" G3481) § ناثان = "المعطي" 1) ابن داود من بثشبع 2) النبي البارز في زمن داود وسليمان 3) رجل من صوبة وهو والد أحد جبابرة داود 4) والد عزريا الذي على وكلاء سليمان 5) ابن عطاي وأبو زاباد من سبط يهوذا 6) أخو يوئيل من سبط يهوذا 7) أحد الرؤساء الرجال الذين عادوا من بابل مع عزرا 8) رجل مع امرأة أجنبية في زمن عزرا 9) رأس عائلة إسرائيل الذين يندبون عندما ينظرون إلى الذي طعنوه</t>
  </si>
  <si>
    <t>H5416H</t>
  </si>
  <si>
    <t> نبي عاش في زمن الملكية المتحدة، ورد ذكره لأول مرة في 2 صم 7: 2؛ والد: عزريا (H5838H)، زابود (H2071) § ناثان = "المعطي" 1) ابن داود من بثشبع 2) النبي البارز في زمن داود وسليمان 3) رجل من صوبة والد أحد أبناء داود 4) أبو عزريا الذي على وكلاء سليمان 5) ابن عطاي وأبو زاباد من سبط يهوذا 6) أخو يوئيل من سبط يهوذا 7) أحد الرؤساء الذين رجعوا من بابل مع عزرا 8) رجل مع امرأة أجنبية في زمن عزرا 9) رأس عائلة إسرائيل الذين سيندبون عندما ينظرون إلى الذي طعنوه</t>
  </si>
  <si>
    <t> H5416I</t>
  </si>
  <si>
    <t>رجل يعيش في زمن الملكية المتحدة، ورد ذكره لأول مرة في 2 صم 23:36؛ شقيق: جويل (H3100M)؛ والد: يجال (H3008H) § ناثان = "المعطي" 1) ابن داود من بثشبع 2) النبي البارز في زمن داود وسليمان 3) رجل من صوبة، والد أحد محاربي داود الأقوياء 4) الأب لعزريا الذي على وكلاء سليمان 5) ابن عطاي وأب زاباد من سبط يهوذا 6) أخو يوئيل من سبط يهوذا 7) أحد الرؤساء الذين رجعوا من بابل مع عزرا 8) رجل مع امرأة غريبة في زمن عزرا 9) رأس عائلة إسرائيل الذين سيندبون عندما ينظرون إلى الذي طعنوه</t>
  </si>
  <si>
    <t> H5416J</t>
  </si>
  <si>
    <t>رجل من سبط يهوذا عاش في زمن الملكية المنقسمة، ورد ذكره لأول مرة في 1 أي 2: 36؛ ابن: عطاي (ح6262)؛ والد: زاباد (ح2066) § ناثان = "المعطي" 1) ابن داود من بثشبع 2) النبي البارز في زمن داود وسليمان 3) رجل من صوبة، والد أحد محاربي داود الأقوياء 4) الأب لعزريا الذي على وكلاء سليمان 5) ابن عطاي وأب زاباد من سبط يهوذا 6) أخو يوئيل من سبط يهوذا 7) أحد الرؤساء الذين رجعوا من بابل مع عزرا 8) رجل مع امرأة غريبة في زمن عزرا 9) رأس عائلة إسرائيل الذين سيندبون عندما ينظرون إلى الذي طعنوه</t>
  </si>
  <si>
    <t> H5416K</t>
  </si>
  <si>
    <t>رجل يعيش في زمن السبي والعودة، مذكور فقط في عز 8: 16 § ناثان = "المعطي" 1) ابن داود من بثشبع 2) النبي البارز في زمن داود وسليمان 3) رجل من صوبة وهو والد أحد جبابرة داود 4) والد عزريا الذي على وكلاء سليمان 5) ابن عطاي وأبو زاباد من سبط يهوذا 6) أخو يوئيل من سبط يهوذا 7) أحد الرؤساء الرجال الذين عادوا من بابل مع عزرا 8) رجل مع امرأة أجنبية في زمن عزرا 9) رأس عائلة إسرائيل الذين يندبون عندما ينظرون إلى الذي طعنوه</t>
  </si>
  <si>
    <t> H5416L</t>
  </si>
  <si>
    <t>رجل يعيش في زمن السبي والعودة، مذكور فقط في عز 10: 39 § ناثان = "المعطي" 1) ابن داود من بثشبع 2) النبي البارز في زمن داود وسليمان 3) رجل من صوبة وهو والد أحد جبابرة داود 4) والد عزريا الذي على وكلاء سليمان 5) ابن عطاي وأبو زاباد من سبط يهوذا 6) أخو يوئيل من سبط يهوذا 7) أحد الرؤساء الرجال الذين عادوا من بابل مع عزرا 8) رجل مع امرأة أجنبية في زمن عزرا 9) رأس عائلة إسرائيل الذين يندبون عندما ينظرون إلى الذي طعنوه</t>
  </si>
  <si>
    <t> H5417G</t>
  </si>
  <si>
    <t> נְתַנְאֵל</t>
  </si>
  <si>
    <t> نيثانيل</t>
  </si>
  <si>
    <t>رجل عاش في زمن مصر والبرية، ورد ذكره لأول مرة في عدد ١: ٨؛ ابن: صوغر (H6686) § نثنائيل = "معطى من الله" 1) ابن صوغر ورئيس سبط يساكر عند الخروج 2) الابن الرابع ليسى وأخ داود 3) كاهن في العهد لداود الذي نفخ بالبوق أمام التابوت عند إخراجه من بيت عوبيد أدوم 4) ممثل عشيرة يدعيا الكهنوتية في زمن يوياقيم 5) كاهن من عشيرة فشحور كانت له امرأة أجنبية في في زمن عزرا 6) لاوي والد شمعيا الكاتب في عهد داود 7) لاوي ابن عوبيد أدوم 8) رئيس اللاويين في عهد يوشيا ملك يهوذا 9) أمير يهوذا في عهد يهوشافاط ملك يهوذا الذي أرسله الملك ليعلم في مدن المملكة 10) لاوي من بني آساف الذي عزف على آلة موسيقية عند تدشين سور أورشليم 10 أ) ربما هو نفسه 5</t>
  </si>
  <si>
    <t> H5417H</t>
  </si>
  <si>
    <t>رجل من سبط يهوذا عاش في زمن الملكية المتحدة، ورد ذكره فقط في ١ اخ ٢:١٤؛ ابن: جيسي (ح3448)؛ شقيق: داود (ه ١٧٣٢)، أليآب (ه٠٤٤٦ي)، أبيناداب (ه٠٤١١)، شمعى (ه ٨٠٩٣)، رداي (ه ٧٢٨٨)، أوزيم (ه ٠٦٨٤)، صروية (ه ٦٨٧٠)، أبيجايل ( ه ٠٠٢٦ ه) (؟) وأليهو ( ه ٠٤٥٣ ي) § نثنائيل = "وهب من الله" 1) ابن صوغر ورئيس سبط يساكر عند الخروج 2) الابن الرابع ليسى وأخ داود 3) كاهن في عهد داود الذي نفخ في البوق أمامه التابوت عندما أخرج من بيت عوبيد أدوم 4) ممثل عشيرة يدعيا الكهنوتية في زمن يوياقيم 5) كاهن من عشيرة فشحور كانت له امرأة أجنبية في زمن عزرا 6) أ اللاوي والد شمعيا الكاتب في عهد داود 7) اللاوي ابن عوبيد أدوم 8) رئيس اللاويين في عهد يوشيا ملك يهوذا 9) رئيس يهوذا في عهد الملك يهوشافاط يهوذا الذي أرسله الملك ليعلم في مدن المملكة 10) لاوي من بني آساف الذي كان يعزف بآلة موسيقية عند تدشين سور أورشليم 10 أ) ربما هو نفسه 5</t>
  </si>
  <si>
    <t>H5417I</t>
  </si>
  <si>
    <t> رجل يعيش في زمن الملكية المنقسمة، مذكور فقط في 1 أي 15: 24 § نثنائيل = "معطى من الله" 1) ابن صوغر وزعيم سبط يساكر عند الخروج 2) الابن الرابع ليسى و أ شقيق داود 3) كاهن في عهد داود الذي نفخ بالبوق أمام التابوت عند إحضاره من بيت عوبيد أدوم 4) ممثل عشيرة يدعيا الكهنوتية في زمن يوياقيم 5) كاهن عشيرة فشحور كانت له امرأة أجنبية في أيام عزرا 6) لاوي والد شمعيا الكاتب في ملك داود 7) لاوي ابن عوبيد أدوم 8) رئيس اللاويين في ملك داود يوشيا ملك يهوذا 9) رئيس يهوذا في عهد يهوشافاط ملك يهوذا الذي أرسله الملك ليعلم في مدن المملكة 10) لاوي من بني آساف يعزف على آلة الغناء في تكريس سور القدس 10أ) ربما هو نفسه 5</t>
  </si>
  <si>
    <t> H5417J</t>
  </si>
  <si>
    <t>رجل عاش في زمن الملكية المنقسمة، ورد ذكره فقط في 1 أي 24: 6؛ والد: شمعيا (H8098H) § نثنائيل = "وهب من الله" 1) ابن صور ورئيس سبط يساكر عند الخروج 2) الابن الرابع ليسى وأخ داود 3) كاهن في العهد لداود الذي نفخ بالبوق أمام التابوت عند إخراجه من بيت عوبيد أدوم 4) ممثل عشيرة يدعيا الكهنوتية في زمن يوياقيم 5) كاهن من عشيرة فشحور كانت له امرأة أجنبية في في زمن عزرا 6) لاوي والد شمعيا الكاتب في عهد داود 7) لاوي ابن عوبيد أدوم 8) رئيس اللاويين في عهد يوشيا ملك يهوذا 9) أمير يهوذا في عهد يهوشافاط ملك يهوذا الذي أرسله الملك ليعلم في مدن المملكة 10) لاوي من بني آساف الذي عزف على آلة موسيقية عند تدشين سور أورشليم 10 أ) ربما هو نفسه 5</t>
  </si>
  <si>
    <t> H5417K</t>
  </si>
  <si>
    <t>رجل من سبط لاوي عاش في زمن الملكية المتحدة، ورد ذكره فقط في ١ اخ ٢٦:٤؛ ابن: عوبيد أدوم (ح5654)؛ شقيق: شمعيا (H8098I)، يهوزاباد (H3075H)، يوآخ (H3098I)، ساكر (H7940)، عميئيل (H5988I)، يساكر (H3485H) وفولثاي (H6469) § نثنائيل = "معطى من الله" 1) ابن زوار ورئيس سبط يساكر عند الخروج 2) الابن الرابع ليسى وأخ داود 3) كاهن في عهد داود الذي نفخ بالبوق أمام التابوت عند إحضاره من بيت عوبيد أدوم 4) ممثل عن عشيرة يدعيا الكهنوتية في زمن يوياقيم 5) كاهن من عشيرة فشحور كان له امرأة غريبة في زمن عزرا 6) لاوي والد شمعيا الكاتب في عهد داود 7) ) لاوي ابن عوبيد أدوم 8) رئيس اللاويين في عهد يوشيا ملك يهوذا 9) رئيس يهوذا في عهد يهوشافاط ملك يهوذا الذي أرسله الملك ليعلم في مدن يهوذا المملكة 10) أحد اللاويين من أبناء آساف الذي عزف على آلة موسيقية عند تدشين سور أورشليم 10 أ) ربما هو نفسه 5</t>
  </si>
  <si>
    <t>H5417L</t>
  </si>
  <si>
    <t> رجل يعيش في زمن الملكية المنقسمة، مذكور فقط في 2أخ 17: 7 § نثنائيل = "معطى من الله" 1) ابن صوغر وزعيم سبط يساكر عند الخروج 2) الابن الرابع ليسى و أ شقيق داود 3) كاهن في عهد داود الذي نفخ بالبوق أمام التابوت عند إحضاره من بيت عوبيد أدوم 4) ممثل عشيرة يدعيا الكهنوتية في زمن يوياقيم 5) كاهن عشيرة فشحور كانت له امرأة أجنبية في أيام عزرا 6) لاوي والد شمعيا الكاتب في ملك داود 7) لاوي ابن عوبيد أدوم 8) رئيس اللاويين في ملك داود يوشيا ملك يهوذا 9) رئيس يهوذا في عهد يهوشافاط ملك يهوذا الذي أرسله الملك ليعلم في مدن المملكة 10) لاوي من بني آساف يعزف على آلة الغناء في تكريس سور القدس 10أ) ربما هو نفسه 5</t>
  </si>
  <si>
    <t> H5417M</t>
  </si>
  <si>
    <t>رجل عاش في زمن الملكية المنقسمة، مذكور فقط في 2أخ 35: 9 § نثنائيل = "معطى من الله" 1) ابن زوار وزعيم سبط يساكر عند الخروج 2) الابن الرابع ليسى وأحد شقيق داود 3) كاهن في عهد داود الذي نفخ بالبوق أمام التابوت عند إحضاره من بيت عوبيد أدوم 4) ممثل عشيرة يدعيا الكهنوتية في زمن يوياقيم 5) كاهن عشيرة فشحور كانت له امرأة أجنبية في أيام عزرا 6) لاوي والد شمعيا الكاتب في ملك داود 7) لاوي ابن عوبيد أدوم 8) رئيس اللاويين في ملك داود يوشيا ملك يهوذا 9) رئيس يهوذا في عهد يهوشافاط ملك يهوذا الذي أرسله الملك ليعلم في مدن المملكة 10) لاوي من بني آساف يعزف على آلة الغناء في تكريس سور القدس 10أ) ربما هو نفسه 5</t>
  </si>
  <si>
    <t> H5417N</t>
  </si>
  <si>
    <t>رجل يعيش في زمن السبي والعودة، مذكور فقط في عز 10: 22 § نثنائيل = "معطى من الله" 1) ابن صوغر ورئيس سبط يساكر عند الخروج 2) الابن الرابع ليسى ويسّى. أخ لداود 3) كاهن في عهد داود الذي نفخ بالبوق أمام التابوت عند إخراجه من بيت عوبيد أدوم 4) ممثل عشيرة يدعيا الكهنوتية في زمن يوياقيم 5) كاهن من عشيرة فشحور كانت له امرأة أجنبية في أيام عزرا 6) لاوي والد شمعيا الكاتب في ملك داود 7) لاوي ابن عوبيد أدوم 8) رئيس اللاويين في ملك داود ليوشيا ملك يهوذا 9) رئيس يهوذا في عهد يهوشافاط ملك يهوذا الذي أرسله الملك ليعلم في مدن المملكة 10) لاوي من بني آساف يعزف بالآلات الموسيقية في الافتتاح لسور القدس 10أ) ربما هو نفسه 5</t>
  </si>
  <si>
    <t> H5417O</t>
  </si>
  <si>
    <t>رجل يعيش في زمن السبي والعودة، مذكور فقط في نيح 12: 21 § نثنائيل = "معطى من الله" 1) ابن زوار وزعيم سبط يساكر عند الخروج 2) الابن الرابع ليسى و أخ لداود 3) كاهن في عهد داود الذي نفخ بالبوق أمام التابوت عند إخراجه من بيت عوبيد أدوم 4) ممثل عشيرة يدعيا الكهنوتية في زمن يوياقيم 5) كاهن من عشيرة فشحور كانت له امرأة أجنبية في أيام عزرا 6) لاوي والد شمعيا الكاتب في ملك داود 7) لاوي ابن عوبيد أدوم 8) رئيس اللاويين في ملك داود ليوشيا ملك يهوذا 9) رئيس يهوذا في عهد يهوشافاط ملك يهوذا الذي أرسله الملك ليعلم في مدن المملكة 10) لاوي من بني آساف يعزف بالآلات الموسيقية في الافتتاح لسور القدس 10أ) ربما هو نفسه 5</t>
  </si>
  <si>
    <t> H5417P</t>
  </si>
  <si>
    <t>رجل يعيش في زمن السبي والعودة، يُذكر فقط في نحميا ١٢: ٣٦؛ ابن: جوناثان (H3129K)؛ شقيق: زكريا (H2148Z)، شمعيا (H8098V)، عزرئيل (H5832J)، ملالاي (H4450)، جيلالاي (H1562)، معي (H4597)، يهوذا (H3063K) وحناني (H2607K) § نثنائيل = "معطى من الله" 1) ابن صور ورئيس سبط يساكر عند الخروج 2) الابن الرابع ليسى وأخ داود 3) كاهن في عهد داود الذي نفخ في البوق أمام التابوت عند إحضاره من بيت عوبيد أدوم 4) ممثل عشيرة يدعيا الكهنوتية في زمن يوياقيم 5) كاهن من عشيرة فشحور كان له امرأة أجنبية في زمن عزرا 6) لاوي والد شمعيا الكاتب في عهد داود 7) لاوي ابن عوبيد أدوم 8) رئيس اللاويين في عهد يوشيا ملك يهوذا 9) رئيس يهوذا في عهد يهوشافاط ملك يهوذا الذي أرسله الملك إلى علم في مدن المملكة 10) لاوي من بني آساف الذي كان يعزف على آلة موسيقية عند تدشين سور أورشليم 10 أ) ربما هو نفسه 5</t>
  </si>
  <si>
    <t>H5418G</t>
  </si>
  <si>
    <t> נְתַנְיָ֫הוּ</t>
  </si>
  <si>
    <t> نثنيا</t>
  </si>
  <si>
    <t> رجل عاش في زمن الملكية المنقسمة، ورد ذكره لأول مرة في 2 مل 25: 23؛ ابن: إليشامع (H0476I)؛ والد: إسماعيل (H3458H) § نثنيا = "معطى من يهوه" 1) ابن أليشمع من عائلة يهوذا الملكية وأب إسماعيل الذي قتل جدليا 2) والد يهودي 3) لاوي، أحد أبناء آساف الأربعة المنشد 4) لاوي في عهد يهوشافاط ملك يهوذا</t>
  </si>
  <si>
    <t> H5418H</t>
  </si>
  <si>
    <t> رجل من سبط لاوي عاش في زمن الملكية المنقسمة، ورد ذكره لأول مرة في 1 أي 25: 2؛ ابن: آساف (هـ0623هـ)؛ شقيق: زكور (H2139J)، يوسف (H3130I) وأشاريلة (H0841) § نثنيا = "معطى من الرب" 1) ابن أليشمع من عائلة يهوذا الملكية وأب إسماعيل الذي قتل جدليا 2) والد يهودي 3) لاوي من أبناء آساف المنشد الأربعة 4) لاوي في عهد يهوشافاط ملك يهوذا</t>
  </si>
  <si>
    <t> H5418I</t>
  </si>
  <si>
    <t>رجل عاش في زمن الملكية المنقسمة، مذكور فقط في 2أخ 17: 8 § نثنيا = "معطى من يهوه" 1) ابن أليشمع من عائلة يهوذا الملكية وأب إسماعيل الذي قتل جدليا 2) والد يهودي 3) لاوي من أبناء آساف المنشد الأربعة 4) لاوي في عهد يهوشافاط ملك يهوذا</t>
  </si>
  <si>
    <t> H5418J</t>
  </si>
  <si>
    <t> رجل يعيش في زمن الملكية المنقسمة، مذكور فقط في إرميا ٣٦: ١٤؛ ابن: شلميا (H8018K)؛ والد: يهودي (ح3065) § نثنيا = "معطى من يهوه" 1) ابن أليشمع من عائلة يهوذا الملكية وأب إسماعيل الذي قتل جدليا 2) والد يهودي 3) لاوي، أحد أبناء آساف الأربعة المنشد 4) لاوي في عهد يهوشافاط ملك يهوذا</t>
  </si>
  <si>
    <t> H5419</t>
  </si>
  <si>
    <t> صدق</t>
  </si>
  <si>
    <t> ناثان ملك</t>
  </si>
  <si>
    <t xml:space="preserve"> رجل يعيش في زمن الملكية المنقسمة، مذكور فقط في 2 مل 23: 11 § ناثان ملك = "عطية الملك" أحد موظفي يهوذا في زمن الملك يوشيا</t>
  </si>
  <si>
    <t> H5420</t>
  </si>
  <si>
    <t>נָתַס</t>
  </si>
  <si>
    <t> 1) يهدم، ينكسر 1أ) (قال) ينكسر</t>
  </si>
  <si>
    <t> H5421</t>
  </si>
  <si>
    <t> נָתַע</t>
  </si>
  <si>
    <t> 1) لكسر ، تفكيك ، كسر 1 أ) (Niphal) ليتم تقسيمها</t>
  </si>
  <si>
    <t> H5422</t>
  </si>
  <si>
    <t> נָתַץ</t>
  </si>
  <si>
    <t> 1) هدم ، تحطيم ، إسقاط ، رمي ، تحطيم ، تدمير ، إسقاط ، كسر (أسنان) 1 أ) (قال) 1 أ 1) هدم 1 أ 2) تحطيم ، قطع 1 ب) (نيفال) يتم سحبها أو تحطيمها 1 ج) (بيل) لتحطيم 1 د) (بوال) ليتم هدمها 1 هـ) (هوفال) ليتم كسرها ، يتم كسرها</t>
  </si>
  <si>
    <t> H5423</t>
  </si>
  <si>
    <t> נָתַק</t>
  </si>
  <si>
    <t> 1) للسحب أو التمزق أو السحب أو الابتعاد أو التباعد ، السحب ، النتف ، الكسر ، الرفع ، الجذور 1 أ) (Qal) 1a1) للسحب بعيدًا 1a2) للسحب أو السحب 1a3) للسحب أو التمزق بعيدًا 1 ب) (Niphal) 1b1) يتم سحبها بعيدًا ، يتم سحبها 1b2) ليتم تمزيقها أو تقسيمها إلى قسمين ، يتم قطع 1b3) ليتم فصلها 1c) (Piel) 1c1) للتمزيق ، المفاجئة 1c2) للتمزيق ، تمزيق ، مزق 1d) (Hiphil) 1d1) للتخلص من 1d2) للسحب بعيدًا 1e) (Hophal) ليتم سحبه بعيدًا</t>
  </si>
  <si>
    <t> H5424</t>
  </si>
  <si>
    <t> נֶ֫תֶק</t>
  </si>
  <si>
    <t>جرب، طفح جلدي، قشور (للجذام)</t>
  </si>
  <si>
    <t> H5425A</t>
  </si>
  <si>
    <t> נָתַר</t>
  </si>
  <si>
    <t> للبدأ</t>
  </si>
  <si>
    <t> 1) لبدء ، ارتجف ، اهتز ، قفز 1 أ) (Qal) لبدء 1b) (Piel) ليقفز 1C) (Hiphil) للتسبب في بدء التشغيل</t>
  </si>
  <si>
    <t> H5425B</t>
  </si>
  <si>
    <t> ليحرر</t>
  </si>
  <si>
    <t> 1) لفك، أطلق، فك، كن حرًا، كن مفككًا 1أ) (هيفيل) 1a1) فك، فك 1a2) لتحرير، فك الارتباط الآرامية المعادل: ne.tar ( н а т а र "لتجريد" H5426)</t>
  </si>
  <si>
    <t> H5426</t>
  </si>
  <si>
    <t> נְתַר</t>
  </si>
  <si>
    <t> 1) لخلع 1a) (Aphel) لتجريده</t>
  </si>
  <si>
    <t> H5427</t>
  </si>
  <si>
    <t> נֶ֫תֶר</t>
  </si>
  <si>
    <t> النطرون، النترات، الصودا، كربونات الصودا</t>
  </si>
  <si>
    <t> H5428</t>
  </si>
  <si>
    <t> נָתַשׁ</t>
  </si>
  <si>
    <t> 1) لسحب أو طرد أو استئصال أو نتف 1 أ) (Qal) لسحب أو نتف 1 ب) (Niphal) ليتم قطفه 1C) (Hophal) ليتم قطفه</t>
  </si>
  <si>
    <t> H5429</t>
  </si>
  <si>
    <t> رد</t>
  </si>
  <si>
    <t> 1) seah ، مقياس دقيق أو حبة 1 أ) ربما يساوي 1/3 إيفة</t>
  </si>
  <si>
    <t> H5430</t>
  </si>
  <si>
    <t> סְאוֹן</t>
  </si>
  <si>
    <t> حذاء طويل</t>
  </si>
  <si>
    <t> صندل، حذاء (جندي)</t>
  </si>
  <si>
    <t> H5431</t>
  </si>
  <si>
    <t> م</t>
  </si>
  <si>
    <t> (قال) للدوس، الصعلوك</t>
  </si>
  <si>
    <t> H5432</t>
  </si>
  <si>
    <t> خضر</t>
  </si>
  <si>
    <t>(بيلبل) للابتعاد</t>
  </si>
  <si>
    <t> H5433A</t>
  </si>
  <si>
    <t> סָבָא</t>
  </si>
  <si>
    <t> لتشرب</t>
  </si>
  <si>
    <t> 1) أن تشرب بكثرة أو بكثرة ، تشرب 1 أ) (قل) 1 أ 1) لتشرب</t>
  </si>
  <si>
    <t> H5433B</t>
  </si>
  <si>
    <t> كن ثملا</t>
  </si>
  <si>
    <t> شارب الخمر، سكير (النعت) (الفرعية)</t>
  </si>
  <si>
    <t> H5434G</t>
  </si>
  <si>
    <t> סְבָא</t>
  </si>
  <si>
    <t> سيبا</t>
  </si>
  <si>
    <t> رجل من الكوشيين عاش في زمن البطاركة، ورد ذكره لأول مرة في تك 10: 7؛ ابن: كوش (ح3568)؛ شقيق: حويلة (H2341H)، سبتة (H5454)، الرامة (H7484)، سبتقة (H5455) ونمرود (H5248) § سبا = "اشرب أنت" 1) ابن كوش 2) أمة جنوب فلسطين، ربما إثيوبيا</t>
  </si>
  <si>
    <t> H5434H</t>
  </si>
  <si>
    <t xml:space="preserve"> § صبا = "اشرب أنت" أمة جنوب فلسطين، ربما إثيوبيا</t>
  </si>
  <si>
    <t> H5435</t>
  </si>
  <si>
    <t> סֹ֫בֶא</t>
  </si>
  <si>
    <t> الخمور</t>
  </si>
  <si>
    <t> الشراب والخمور والنبيذ</t>
  </si>
  <si>
    <t> H5436</t>
  </si>
  <si>
    <t> סְבָאִים</t>
  </si>
  <si>
    <t> الصابئة</t>
  </si>
  <si>
    <t xml:space="preserve">ينحدر الناس من شبا، وهو رجل من الكوشيين عاش في زمن البطاركة، وقد ورد ذكره لأول مرة في تك 10: 7؛ ابن: رماح (ح7484)؛ شقيق: ددان (H1719B)؛ ويُدعى أيضًا صابئين في أيوب ١: ١٥؛ 3x مجموعة she.va ( صبحي "سبأ" H7614) § الصابئة = "السكارى" شعب سبأ</t>
  </si>
  <si>
    <t> H5437G</t>
  </si>
  <si>
    <t> بوصلة</t>
  </si>
  <si>
    <t> يدور : يدور</t>
  </si>
  <si>
    <t> Turn/bring_around 1) للالتفاف، الدوران أو الدوران أو الجانب أو الخلف أو نحو، الدوران أو الالتفاف، الإحاطة، التطويق، تغيير الاتجاه 1أ) (Qal) 1a1) الدوران، الدوران، الدوران، تغيير 1a2 ) للسير أو التجول، التجول جزئيًا، الدوران، التنورة، القيام بجولة، القيام بدائرة، الذهاب إلى، الإحاطة، تشمل 1ب) (نيفال) 1b1) للالتفاف، التقريب، الدوران 1b2) إلى يتم تسليمها إلى 1c) (Piel) للاستدارة والتغيير والتحويل 1d) (Poel) 1d1) لتشمل وتحيط بـ 1d2) لتأتي وتتجمع حول 1d3) لتسير وتتحرك حوالي 1d4) لتطويق وتغلف 1e) (Hiphil) 1e1) للالتفاف، والتسبب في الدوران، والرجوع إلى الخلف، والعكس، والإحضار، والتحول إلى، وإحضار الجولة 1e2) للتسبب في الالتفاف، والإحاطة، والشمول 1f) (Hophal) 1f1) ليتم الدوران 1f2) ليكون محاط</t>
  </si>
  <si>
    <t> H5437H</t>
  </si>
  <si>
    <t> ليلتف: يحيط</t>
  </si>
  <si>
    <t> محيط/go_round 1) للالتفاف، الدوران أو الدوران أو الجانب أو الخلف أو نحو، الدوران أو الدوران، الإحاطة، التطويق، تغيير الاتجاه 1أ) (Qal) 1a1) الدوران، الدوران، الدوران، تغيير 1a2 ) للسير أو التجول، التجول جزئيًا، الدوران، التنورة، القيام بجولة، القيام بدائرة، الذهاب إلى، الإحاطة، تشمل 1ب) (نيفال) 1b1) للالتفاف، التقريب، الدوران 1b2) إلى يتم تسليمها إلى 1c) (Piel) للاستدارة والتغيير والتحويل 1d) (Poel) 1d1) لتشمل وتحيط بـ 1d2) لتأتي وتتجمع حول 1d3) لتسير وتتحرك حوالي 1d4) لتطويق وتغلف 1e) (Hiphil) 1e1) للالتفاف، والتسبب في الدوران، والرجوع إلى الخلف، والعكس، والإحضار، والتحول إلى، وإحضار الجولة 1e2) للتسبب في الالتفاف، والإحاطة، والشمول 1f) (Hophal) 1f1) ليتم الدوران 1f2) ليكون محاط</t>
  </si>
  <si>
    <t> H5437I</t>
  </si>
  <si>
    <t> لتحويل: مرة أخرى</t>
  </si>
  <si>
    <t> مرة أخرى 1) للالتفاف، الدوران أو الالتفاف أو الجانب أو الخلف أو نحو، الدوران أو الالتفاف، الإحاطة، التطويق، تغيير الاتجاه 1أ) (Qal) 1a1) الدوران، الدوران، الدوران، تغيير 1a2) إلى يسير أو يتجول، يدور جزئيًا، يدور حوله، يتنورة، يقوم بجولة، يصنع دائرة، يستعد ل، يحيط، يشمل 1 ب) (نيفال) 1 ب 1) يستدير، يقترب، يستدير 1 ب 2) ليدور إلى 1ج) (Piel) للالتفاف، التغيير، تحويل 1d) (Poel) 1d1) ليشمل، يحيط بـ 1d2) ليأتي، يتجمع حول 1d3) للمسير، يذهب حوالي 1d4) ليحيط، يغلف 1e) (Hiphil ) 1e1) للالتفاف، والتسبب في الدوران، والرجوع للخلف، والعكس، والإحضار، والتحول إلى، وإحضار الجولة 1e2) للتسبب في الالتفاف، والإحاطة، والشمول 1f) (Hophal) 1f1) ليتم الدوران 1f2) لتكون محاطًا</t>
  </si>
  <si>
    <t> H5437J</t>
  </si>
  <si>
    <t> ينقلب: يصد</t>
  </si>
  <si>
    <t> صد/تحول 1) للالتفاف، الدوران أو الدوران أو الجانب أو الخلف أو نحو، الدوران أو الالتفاف، الإحاطة، التطويق، تغيير الاتجاه 1أ) (Qal) 1a1) الدوران، الدوران، الدوران، التغيير 1a2 ) للسير أو التجول، التجول جزئيًا، الدوران، التنورة، القيام بجولة، القيام بدائرة، الذهاب إلى، الإحاطة، تشمل 1ب) (نيفال) 1b1) للالتفاف، التقريب، الدوران 1b2) إلى يتم تسليمها إلى 1c) (Piel) للاستدارة والتغيير والتحويل 1d) (Poel) 1d1) لتشمل وتحيط بـ 1d2) لتأتي وتتجمع حول 1d3) لتسير وتتحرك حوالي 1d4) لتطويق وتغلف 1e) (Hiphil) 1e1) للالتفاف، والتسبب في الدوران، والرجوع إلى الخلف، والعكس، والإحضار، والتحول إلى، وإحضار الجولة 1e2) للتسبب في الالتفاف، والإحاطة، والشمول 1f) (Hophal) 1f1) ليتم الدوران 1f2) ليكون محاط</t>
  </si>
  <si>
    <t> H5437K</t>
  </si>
  <si>
    <t> ليتحول: تغير</t>
  </si>
  <si>
    <t> تغير 1) للالتفاف، الدوران أو الالتفاف أو الجانب أو الخلف أو نحو، الدوران أو الالتفاف، الإحاطة، التطويق، تغيير الاتجاه 1أ) (Qal) 1a1) الدوران، الدوران، الدوران، تغيير 1a2) إلى يسير أو يتجول، يدور جزئيًا، يدور حوله، يتنورة، يقوم بجولة، يصنع دائرة، يستعد ل، يحيط، يشمل 1 ب) (نيفال) 1 ب 1) يستدير، يقترب، يستدير 1 ب 2) ليدور إلى 1ج) (Piel) للالتفاف، التغيير، تحويل 1d) (Poel) 1d1) ليشمل، يحيط بـ 1d2) ليأتي، يتجمع حول 1d3) للمسير، يذهب حوالي 1d4) ليحيط، يغلف 1e) (Hiphil ) 1e1) للالتفاف، والتسبب في الدوران، والرجوع للخلف، والعكس، والإحضار، والتحول إلى، وإحضار الجولة 1e2) للتسبب في الالتفاف، والإحاطة، والشمول 1f) (Hophal) 1f1) ليتم الدوران 1f2) لتكون محاطًا</t>
  </si>
  <si>
    <t> H5438</t>
  </si>
  <si>
    <t> اسم</t>
  </si>
  <si>
    <t> تحول الأحداث، تحول الشؤون</t>
  </si>
  <si>
    <t> H5439G</t>
  </si>
  <si>
    <t> סָבִיב</t>
  </si>
  <si>
    <t> حول/حدود فرعية 1) أماكن دائرية، دائرة، دائرية حول adv 2) في دائرة، دائرة، مستديرة حول الإعدادية 3) في الدائرة، من كل جانب</t>
  </si>
  <si>
    <t> H5439H</t>
  </si>
  <si>
    <t> حول: جانب</t>
  </si>
  <si>
    <t> : فرع جانبي 1) أماكن دائرية، دائرة، دائرية حول adv 2) في دائرة، دائرة، مستديرة حول الإعدادية 3) في الدائرة، من كل جانب</t>
  </si>
  <si>
    <t> H5439I</t>
  </si>
  <si>
    <t> حول: كامل</t>
  </si>
  <si>
    <t> : كل الفرع 1) أماكن دائرية، دائرة، دائرية حول adv 2) في دائرة، دائرة، مستديرة حول الإعدادية 3) في الدائرة، من كل جانب</t>
  </si>
  <si>
    <t> H5439J</t>
  </si>
  <si>
    <t> حول: الجيران</t>
  </si>
  <si>
    <t> : الجيران فرعية 1) الأماكن الدائرية، الدائرة، الدائرة، الدائرة، الحالة 2) في الدائرة، الدائرة، الدائرة، الدائرة، حول الإعدادية 3) في الدائرة، من كل جانب</t>
  </si>
  <si>
    <t> H5440</t>
  </si>
  <si>
    <t> د</t>
  </si>
  <si>
    <t> 1) لنسج 1a) (Qal) 1a1) لنسج 1a2) متشابكة (مشاركة) 1b) (Pual) ليتم نسجها</t>
  </si>
  <si>
    <t> H5441</t>
  </si>
  <si>
    <t> د</t>
  </si>
  <si>
    <t> H5442</t>
  </si>
  <si>
    <t> د</t>
  </si>
  <si>
    <t> H5443</t>
  </si>
  <si>
    <t> שַׂבְּכָא</t>
  </si>
  <si>
    <t> مثلث المثانة</t>
  </si>
  <si>
    <t>1) تريغون ، آلة موسيقية 1 أ) آلة موسيقية مثلثة بأربعة أوتار ، تشبه القيثارة</t>
  </si>
  <si>
    <t> H5444</t>
  </si>
  <si>
    <t> مسعود</t>
  </si>
  <si>
    <t> Sibbecai</t>
  </si>
  <si>
    <t xml:space="preserve"> رجل يعيش في زمن الملكية المتحدة، ورد ذكره لأول مرة في 2 صم 21:18؛ يُدعى أيضًا مبوناي (NIV: Sibbekai) في 2 صم 23:27؛ يُسمى أيضًا: me.vun.nay ( حمص - "Mebunnai" H4012) § Sibbecai أو Sibbechai = "الحائك" أحد حراس داود والنقيب الثامن للشهر الثامن من 24000 رجل من جيش الملك؛ يهودي من نسل زارح ويدعى الحوشتيين.</t>
  </si>
  <si>
    <t> H5445</t>
  </si>
  <si>
    <t> د</t>
  </si>
  <si>
    <t> لتحمل</t>
  </si>
  <si>
    <t> 1) يتحمل، يتحمل، يسحب نفسه على طول 1أ) (Qal) يتحمل (حمولة) 1b) (Pual) محمل (النعت) 1c)(Hithpael) ليجعل نفسه عبئًا، يسحب نفسه على طول المعادل الآرامي: se .val ( सабал “لتحمل” H5446)</t>
  </si>
  <si>
    <t> ح5446</t>
  </si>
  <si>
    <t> د</t>
  </si>
  <si>
    <t> 1) لتحمل حمولة 1أ) (بول) وضعت (النعت)</t>
  </si>
  <si>
    <t> H5447</t>
  </si>
  <si>
    <t> د</t>
  </si>
  <si>
    <t> ح5448</t>
  </si>
  <si>
    <t> في الحقيقة</t>
  </si>
  <si>
    <t> عبء، حمل</t>
  </si>
  <si>
    <t> ح5449</t>
  </si>
  <si>
    <t>في الحقيقة</t>
  </si>
  <si>
    <t> حامل العبء</t>
  </si>
  <si>
    <t> H5450</t>
  </si>
  <si>
    <t> في الحقيقة</t>
  </si>
  <si>
    <t> العبء، العمل القسري، الخدمة الإجبارية، تحمل الأعباء</t>
  </si>
  <si>
    <t> H5451</t>
  </si>
  <si>
    <t> الحقيقة</t>
  </si>
  <si>
    <t xml:space="preserve"> تيار (كما ينطق أفرايم) § 1) سنبلة أو قمح</t>
  </si>
  <si>
    <t> H5452</t>
  </si>
  <si>
    <t> في الحقيقة</t>
  </si>
  <si>
    <t> لينوون</t>
  </si>
  <si>
    <t> (P'al) للتفكير، يقصد الآرامية من sa.var (بشيرة "ينتظر" H7663B)</t>
  </si>
  <si>
    <t> H5453</t>
  </si>
  <si>
    <t> סִבְרַ֫יִם</t>
  </si>
  <si>
    <t> سيبريم</t>
  </si>
  <si>
    <t xml:space="preserve"> § سَبْرَيمُ : بلدة الأمل المزدوج بين حدود دمشق وحماة</t>
  </si>
  <si>
    <t> H5454</t>
  </si>
  <si>
    <t> סַבְתָּה</t>
  </si>
  <si>
    <t> سبتة</t>
  </si>
  <si>
    <t xml:space="preserve"> رجل من الكوشيين عاش في زمن البطاركة، ورد ذكره لأول مرة في تك 10: 7؛ ابن: كوش (ح3568)؛ شقيق: صبا (H5434)، حويلة (H2341H)، الرامة (H7484)، سبتيكا (H5455) ونمرود (H5248)؛ وتسمى أيضًا سبتا في 1 أي 1: 9؛ § سبتا أو سبته = "ضرب" الابن الثالث لكوش</t>
  </si>
  <si>
    <t> H5455</t>
  </si>
  <si>
    <t> סַבְתְּכָא</t>
  </si>
  <si>
    <t> سبتيكا</t>
  </si>
  <si>
    <t xml:space="preserve">رجل من الكوشيين عاش في زمن البطاركة، ورد ذكره لأول مرة في تك 10: 7؛ ابن: كوش (ح3568)؛ شقيق: سبا (هـ5434)، حويلة (هـ2341هـ)، سبتة (ه5454)، رعمة (ه7484) ونمرود (ه5248) § سبتخا = "ضرب" الابن الخامس لكوش</t>
  </si>
  <si>
    <t> H5456</t>
  </si>
  <si>
    <t> סָגַד</t>
  </si>
  <si>
    <t> للسجود</t>
  </si>
  <si>
    <t> (قال) يسجد (في العبادة) الآرامية المعادل: se.gid ( SL गे д "للقيام بإجلال" H5457)</t>
  </si>
  <si>
    <t> H5457</t>
  </si>
  <si>
    <t> סְגִ֑ד</t>
  </si>
  <si>
    <t> لتكريم</t>
  </si>
  <si>
    <t> 1) السجود والسجود والعبادة 1 أ) (بال) إجلالا</t>
  </si>
  <si>
    <t> H5458</t>
  </si>
  <si>
    <t> ش</t>
  </si>
  <si>
    <t> الضميمة، التغليف، الذهب الخالص</t>
  </si>
  <si>
    <t> H5459</t>
  </si>
  <si>
    <t> סְגֻלָּה</t>
  </si>
  <si>
    <t> 1) الحيازة ، الممتلكات 1 أ) الممتلكات المقيمة ، الكنز الغريب 1 ب) الكنز</t>
  </si>
  <si>
    <t> H5460</t>
  </si>
  <si>
    <t> סְגַן</t>
  </si>
  <si>
    <t> محافظ</t>
  </si>
  <si>
    <t> الوالي، الحاكم الآرامي لساغان (باليونانية: ᴴᴰ "حاكم" H5461)</t>
  </si>
  <si>
    <t> H5461</t>
  </si>
  <si>
    <t> סָגָן</t>
  </si>
  <si>
    <t>1) ruler, prefect, governor, a subordinate ruler 1a) prefects (of Assyria and Babylon) 1b) petty rulers or officials Aramaic equivalent: se.gan (סְגַן "prefect" H5460)</t>
  </si>
  <si>
    <t> H5462</t>
  </si>
  <si>
    <t> ار</t>
  </si>
  <si>
    <t> 1) يغلق، يغلق 1أ) (Qal) 1a1) يغلق 1a2) يغلق، يغلق 1a3) مغلق، مرتبط بشكل وثيق، يصمت 1b) (نيفال) 1b1) يصمت 1b2) يغلق أو يغلق 1ج) (Piel) يصمت، يسلم 1d) (Pual) يصمت 1e) (هيفيل) 1e1) يسلم 1e2) يصمت، يسجن 2) الذهب الخالص المعادل الآرامي: se.gar ( طالع " لإغلاق" H5463)</t>
  </si>
  <si>
    <t> ح5463</t>
  </si>
  <si>
    <t> ار</t>
  </si>
  <si>
    <t> 1) (P'al) للإغلاق. 2) (TWOT) قميص</t>
  </si>
  <si>
    <t> H5464</t>
  </si>
  <si>
    <t> ارشاد</t>
  </si>
  <si>
    <t> المطر المستمر أو المستمر</t>
  </si>
  <si>
    <t> H5465</t>
  </si>
  <si>
    <t> جديد</t>
  </si>
  <si>
    <t> الأسهم (للقدمين)</t>
  </si>
  <si>
    <t> H5466</t>
  </si>
  <si>
    <t> السويد</t>
  </si>
  <si>
    <t> 1) غلاف الكتان 1أ) قطعة مستطيلة من الكتان الناعم تلبس كملابس خارجية أو في الليل كثوب وحيد</t>
  </si>
  <si>
    <t> H5467</t>
  </si>
  <si>
    <t> حقا</t>
  </si>
  <si>
    <t xml:space="preserve">سدوم = "تحترق" مدينة كنعانية، عادة ما تقترن بعمورة، وتقع في منطقة البحر الميت ونهر الأردن؛ كلتا المدينتين دمرهما الله في الدينونة واسمهما أيضًا: سودوما (Σόδομα "سدوم" G4670)</t>
  </si>
  <si>
    <t> H5468</t>
  </si>
  <si>
    <t> كل شيء</t>
  </si>
  <si>
    <t> ترتيب، ترتيب</t>
  </si>
  <si>
    <t> ح5469</t>
  </si>
  <si>
    <t> الحقيقة</t>
  </si>
  <si>
    <t> استدارة</t>
  </si>
  <si>
    <t> H5470</t>
  </si>
  <si>
    <t> الحقيقة</t>
  </si>
  <si>
    <t> 1) بيت دائري ، دائري ، سجن 1 أ) اسم سجن</t>
  </si>
  <si>
    <t> H5471</t>
  </si>
  <si>
    <t> جيد</t>
  </si>
  <si>
    <t> لذا</t>
  </si>
  <si>
    <t xml:space="preserve"> رجل يعيش في زمن الملكية المنقسمة، لم يُذكر إلا في 2 مل 17: 4 § إذًا = "أخفى" ملك مصر (ربما وزير الملك فقط)</t>
  </si>
  <si>
    <t> H5472</t>
  </si>
  <si>
    <t> نوع</t>
  </si>
  <si>
    <t> 1) للتحرك، الذهاب، الرجوع إلى الخلف، الابتعاد، التراجع 1أ) (Qal) للارتداد إلى الخلف، إثبات التكرار إلى 1ب) (نيفال) 1b1) الابتعاد، الرجوع إلى الخلف 1b2) ليتم إرجاعه أو إرجاعه إلى الخلف، يتم صده وتعني أيضًا: sug ( что г "للرجوع إلى الوراء" H7734)</t>
  </si>
  <si>
    <t> H5473</t>
  </si>
  <si>
    <t> الى السياج</t>
  </si>
  <si>
    <t>1) إلى سياج حوالي 1 أ) (Qal) 1a1) لتسييج حوالي 1a2) مسيجة حول (اسم)</t>
  </si>
  <si>
    <t> H5474</t>
  </si>
  <si>
    <t> ش</t>
  </si>
  <si>
    <t> قفص</t>
  </si>
  <si>
    <t> قفص، سجن، قفص مع السنانير</t>
  </si>
  <si>
    <t> H5475</t>
  </si>
  <si>
    <t> סוֹד</t>
  </si>
  <si>
    <t> 1) مجلس، مستشار، اجتماع 1أ) مجلس (محادثة مألوفة) 1a1) ديوان، دائرة (الأصدقاء المألوفين) 1a2) مجلس، شركة 1ب) مستشار 1b1) مستشار (نفسه) 1b2) مستشار سري 1b3) محادثة مألوفة، علاقة حميمة ( مع الله)</t>
  </si>
  <si>
    <t> ح5476</t>
  </si>
  <si>
    <t> סוֹדִי</t>
  </si>
  <si>
    <t> سودي</t>
  </si>
  <si>
    <t xml:space="preserve"> رجل يعيش في زمن مصر والبرية، مذكور فقط في عدد ١٣:١٠؛ والد: جديئيل (H1427) § سودي = "معارف" والد جديئيل، الجاسوس المختار من سبط زبولون</t>
  </si>
  <si>
    <t> ح5477</t>
  </si>
  <si>
    <t> جدا</t>
  </si>
  <si>
    <t> سواه</t>
  </si>
  <si>
    <t xml:space="preserve">رجل من سبط أشير عاش في زمن الملكية المنقسمة، ورد ذكره فقط في ١ أخبار ٧:٣٦؛ ابن: صوفا (ح6690)؛ شقيق: حارنفر (H2774)، شوعال (H7777B)، البري (H1275)، إمراه (H3236)، باصر (H1221H)، هود (H1936)، شما (H8037H)، شلشاه (H8030)، إيثران (H3506H) وبيرة (H) H0878) § سواه = "كنس" أشيري بن صوفا</t>
  </si>
  <si>
    <t> ح5478</t>
  </si>
  <si>
    <t> الصورة</t>
  </si>
  <si>
    <t> فضلات</t>
  </si>
  <si>
    <t> ح5479</t>
  </si>
  <si>
    <t> סוֹטַי</t>
  </si>
  <si>
    <t> سوتاي</t>
  </si>
  <si>
    <t xml:space="preserve"> رجل يعيش في زمن السبي والعودة، تم ذكره لأول مرة في عز 2: 55 § سوتاي = الجد "المتغير" لعائلة من عبيد سليمان الذين عادوا من المنفى مع زربابل</t>
  </si>
  <si>
    <t> H5480</t>
  </si>
  <si>
    <t> סוּךְ</t>
  </si>
  <si>
    <t> 1) للدهن ، اسكب الدهن 1 أ) (Qal) للدهن 1 أ 1) للدهن 1 أ 2) للدهن (آخر) 1 أ 3) ليتم سكبه 1 ب) (الهيفيل) للدهن</t>
  </si>
  <si>
    <t> H5481</t>
  </si>
  <si>
    <t> סוּמְפּוֹנְיָה</t>
  </si>
  <si>
    <t> مزمار القربة</t>
  </si>
  <si>
    <t> 1) آلة موسيقية ، آلة نفخ ، مزمار القربة ، أنبوب مزدوج ، أنابيب بان 1 أ) ربما السنطور ، أنابيب بانبايب</t>
  </si>
  <si>
    <t> H5482</t>
  </si>
  <si>
    <t>الصورة</t>
  </si>
  <si>
    <t> سين</t>
  </si>
  <si>
    <t xml:space="preserve"> سييني = "حجابها (؟)" مدينة مصرية على حدود كوش أو إثيوبيا تُسمى أيضًا: si.nim ( samën "Syene" H5515)</t>
  </si>
  <si>
    <t> H5483A</t>
  </si>
  <si>
    <t> סוּס</t>
  </si>
  <si>
    <t> ابتلاع، سريع</t>
  </si>
  <si>
    <t> H5483B</t>
  </si>
  <si>
    <t> حصان (بوابة)</t>
  </si>
  <si>
    <t xml:space="preserve"> وهذا الاسم يعني الحصان</t>
  </si>
  <si>
    <t> H5483M</t>
  </si>
  <si>
    <t> 1) حصان 1 أ) خيول عربة</t>
  </si>
  <si>
    <t> H5484</t>
  </si>
  <si>
    <t> الصورة</t>
  </si>
  <si>
    <t> فرس</t>
  </si>
  <si>
    <t> H5485</t>
  </si>
  <si>
    <t> סוּסִי</t>
  </si>
  <si>
    <t> سوزي</t>
  </si>
  <si>
    <t xml:space="preserve"> رجل يعيش في زمن مصر والبرية، مذكور فقط في عدد ١٣:١١؛ والد: جدي (هـ1426) § سوسي = "حصاني" والد جدي جاسوس سبط منسى</t>
  </si>
  <si>
    <t> H5486</t>
  </si>
  <si>
    <t> סוּף</t>
  </si>
  <si>
    <t> 1) to cease, come to an end 1a) (Qal) to come to an end 1b) (Hiphil) to make an end Aramaic equivalent: suph (סוּף "be fulfilled" H5487)</t>
  </si>
  <si>
    <t> H5487</t>
  </si>
  <si>
    <t> تتحقق</t>
  </si>
  <si>
    <t> 1) يتم الوفاء بها ، يتم استكمالها ، الوصول إلى النهاية 1 أ) (P'al) ليتم الوفاء بها ، يتم إكمال 1b) (Aphel) لوضع حد لـ</t>
  </si>
  <si>
    <t> H5488G</t>
  </si>
  <si>
    <t>1) البحر الأحمر 2) خليج السويس 3) البحر من المضيق إلى خليج العقبة يُسمى أيضًا: إروثروس (ἐρυθρός "البحر الأحمر)" G2063) باسم "بحر القصب"</t>
  </si>
  <si>
    <t> H5488H</t>
  </si>
  <si>
    <t> 1) القصب والأسل ونباتات المياه 1أ) الأسل 1ب) بحر الأسل - يستخدم في البحر الأحمر</t>
  </si>
  <si>
    <t> H5489</t>
  </si>
  <si>
    <t> سوف</t>
  </si>
  <si>
    <t xml:space="preserve"> § Suph = "عشب البحر" مكان مقابل لموقع إعطاء الشريعة التثنية</t>
  </si>
  <si>
    <t> H5490</t>
  </si>
  <si>
    <t> סוֹף</t>
  </si>
  <si>
    <t> النهاية، الخاتمة المعادل الآرامي: soph ( सुEnt" "النهاية" H5491)</t>
  </si>
  <si>
    <t> H5491</t>
  </si>
  <si>
    <t> النهاية، الخاتمة الآرامية لـ soph ( सु๴ "النهاية" H5490)</t>
  </si>
  <si>
    <t> H5492A</t>
  </si>
  <si>
    <t> الصورة</t>
  </si>
  <si>
    <t> زوبعة</t>
  </si>
  <si>
    <t> الرياح العاصفة</t>
  </si>
  <si>
    <t> H5492B</t>
  </si>
  <si>
    <t> سوفحة</t>
  </si>
  <si>
    <t xml:space="preserve"> § سفاه = "العسل: فيض" مكان شرقي الأردن</t>
  </si>
  <si>
    <t> H5493G</t>
  </si>
  <si>
    <t> ش</t>
  </si>
  <si>
    <t> انصرف: انصرف</t>
  </si>
  <si>
    <t> إزالة 1) للانحراف، المغادرة 1أ) (Qal) 1a1) للانحراف، الاستدارة إلى 1a2) للمغادرة، الابتعاد عن الطريق، تجنب 1a3) للإزالة 1a4) للوصول إلى النهاية 1ب) (Polel) للانحياز 1ج) (هيفيل) 1ج1) للتسبب في الانحراف، التسبب في الرحيل، إزالة، أخذ بعيدا، وضع بعيدا، خلع 1ج2) للتنحية، التراجع، التراجع، الرفض، إلغاء 1د) (هوفال) ليكون يؤخذ بعيدا، تتم إزالته</t>
  </si>
  <si>
    <t> H5493H</t>
  </si>
  <si>
    <t> انصرف: انصرف</t>
  </si>
  <si>
    <t> : غادر 1) للانحراف، المغادرة 1أ) (Qal) 1a1) للانحراف، الاستدارة إلى 1a2) للمغادرة، الابتعاد عن الطريق، تجنب 1a3) للإزالة 1a4) للوصول إلى النهاية 1ب) (Polel) للانحياز 1ج) (هيفيل) 1ج1) للتسبب في الانحراف، التسبب في الرحيل، إزالة، أخذ بعيدا، وضع بعيدا، خلع 1ج2) للتنحية، التراجع، التراجع، الرفض، إلغاء 1د) (هوفال) ليكون يؤخذ بعيدا، تتم إزالته</t>
  </si>
  <si>
    <t> H5493I</t>
  </si>
  <si>
    <t> انعطف جانبًا: انعطف جانبًا</t>
  </si>
  <si>
    <t> Turn_aside/deflect 1) للانعطاف، المغادرة 1أ) (Qal) 1a1) للانحراف، الاستدارة إلى 1a2) المغادرة، الابتعاد عن الطريق، تجنب 1a3) إزالة 1a4) للوصول إلى النهاية 1b) ( Polel) للانحياز 1c) (Hiphil) 1c1) للتسبب في الانحراف، والتسبب في المغادرة، والإزالة، والإزالة، والإبعاد، والعزل 1c2) للتنحية جانبًا، والتراجع، والتراجع، والرفض، والإلغاء 1d) (Hophal) أن تؤخذ بعيدا، تتم إزالتها</t>
  </si>
  <si>
    <t> H5494</t>
  </si>
  <si>
    <t> تتدهور</t>
  </si>
  <si>
    <t> H5495</t>
  </si>
  <si>
    <t xml:space="preserve"> § سور = "الانحراف" لبوابة المعبد</t>
  </si>
  <si>
    <t> H5496</t>
  </si>
  <si>
    <t> סוּת</t>
  </si>
  <si>
    <t> 1) للتحريض والإغراء والتحريض والإغراء 1 أ) (الهيبيل) 1 أ 1) للتحريض (لطلب) 1 أ 2) للإغراء والإغراء 1 أ 3) للتحريض (الحس السيئ)</t>
  </si>
  <si>
    <t> H5497</t>
  </si>
  <si>
    <t> ملابس</t>
  </si>
  <si>
    <t> ثوب، ثوب</t>
  </si>
  <si>
    <t> H5498</t>
  </si>
  <si>
    <t> د</t>
  </si>
  <si>
    <t> (قال) للسحب</t>
  </si>
  <si>
    <t> H5499</t>
  </si>
  <si>
    <t> اسم</t>
  </si>
  <si>
    <t> خرقة، نفوذ (أشياء يتم سحبها أو سحبها)</t>
  </si>
  <si>
    <t> H5500</t>
  </si>
  <si>
    <t> جديد</t>
  </si>
  <si>
    <t> 1) لكشط 1 أ) (بيل) لكشط نظيفة ، نظف</t>
  </si>
  <si>
    <t> H5501</t>
  </si>
  <si>
    <t> جديد</t>
  </si>
  <si>
    <t> تلطيف</t>
  </si>
  <si>
    <t> مخلفات</t>
  </si>
  <si>
    <t> H5502</t>
  </si>
  <si>
    <t> حقا</t>
  </si>
  <si>
    <t>يسجد</t>
  </si>
  <si>
    <t> 1) يسجد ويضرب 1 أ) (قال) يسجد (النعت) 1 ب) (النيفال) يسجد</t>
  </si>
  <si>
    <t> H5503</t>
  </si>
  <si>
    <t> جديد</t>
  </si>
  <si>
    <t> 1) للتجول ، والتنقل ، والسفر ، والذهاب في التجارة 1 أ) (Qal) 1a1) للذهاب ذهابًا وإيابًا (في العمل) 1 أ 2) تاجر ، تاجر (مشارك) 1 ب) (بيلبل) ليخفق</t>
  </si>
  <si>
    <t> H5504</t>
  </si>
  <si>
    <t> مرة أخرى</t>
  </si>
  <si>
    <t> ربح</t>
  </si>
  <si>
    <t> 1) حركة المرور، الربح، الربح، الربح من البضائع 1أ) حركة المرور، الربح من حركة المرور تعني أيضًا: sa.char ( सباشر "بضائع" H5505)</t>
  </si>
  <si>
    <t> H5505</t>
  </si>
  <si>
    <t> ار</t>
  </si>
  <si>
    <t> 1) حركة المرور ، الربح ، الربح ، المكسب من البضائع 1 أ) حركة المرور ، الكسب من حركة المرور</t>
  </si>
  <si>
    <t> H5506</t>
  </si>
  <si>
    <t> النسخة</t>
  </si>
  <si>
    <t> H5507</t>
  </si>
  <si>
    <t> النسخة</t>
  </si>
  <si>
    <t> الترس</t>
  </si>
  <si>
    <t> الترس، الدرع</t>
  </si>
  <si>
    <t> H5508</t>
  </si>
  <si>
    <t> الترجمة</t>
  </si>
  <si>
    <t> حجر يستخدم في الرصف (بالرخام)</t>
  </si>
  <si>
    <t> H5509</t>
  </si>
  <si>
    <t> طية</t>
  </si>
  <si>
    <t> الخبث</t>
  </si>
  <si>
    <t> 1) التحرك للخلف أو الابتعاد 2) الخبث (عادة من الفضة)</t>
  </si>
  <si>
    <t> H5510</t>
  </si>
  <si>
    <t> في</t>
  </si>
  <si>
    <t> سيفان</t>
  </si>
  <si>
    <t xml:space="preserve">§ سيفان = "غطاءهم" الشهر الثالث في التقويم اليهودي الموافق مايو-يونيو</t>
  </si>
  <si>
    <t> H5511</t>
  </si>
  <si>
    <t> يدين</t>
  </si>
  <si>
    <t> سيحون</t>
  </si>
  <si>
    <t xml:space="preserve"> ملك الأموريين الذين عاشوا في زمن مصر والبرية، ذكر لأول مرة في عدد 21:21 § سيحون = "المحارب" ملك الأموريين في وقت الفتح وهزمه موسى في شرق الأردن</t>
  </si>
  <si>
    <t> H5512A</t>
  </si>
  <si>
    <t> طية</t>
  </si>
  <si>
    <t> بيلوسيوم</t>
  </si>
  <si>
    <t xml:space="preserve"> § سين = "شوكة" أو "طين" مدينة في شرق مصر</t>
  </si>
  <si>
    <t> H5512B</t>
  </si>
  <si>
    <t> الخطيئة</t>
  </si>
  <si>
    <t xml:space="preserve"> § سين = "شوكة" أو "طين" منطقة البرية بين إيليم وسيناء</t>
  </si>
  <si>
    <t> H5513</t>
  </si>
  <si>
    <t> يدين</t>
  </si>
  <si>
    <t> Sinite</t>
  </si>
  <si>
    <t xml:space="preserve">شخص ما ينحدر من سين (؟) الكنعانيين، المذكور لأول مرة في تك 10: 17؛ ينحدر من كنعان (H3667)؛ مع صيدا (H6721)، حث (H2845)، اليبوسي (H2983)، الأموريين (H0567)، الجرجاشي (H1622)، الحويتي (H2340)، الأركيت (H6208)، الأرواديت (H0721)، الصماريت (H6786) والحماثيت (H2577). ) § السينيت، من سين "الشوك" أو "الطين" قبيلة من الكنعانيين ينحدرون من كنعان ويسكنون الجزء الشمالي من قضاء لبنان</t>
  </si>
  <si>
    <t> H5514G</t>
  </si>
  <si>
    <t> يدين</t>
  </si>
  <si>
    <t> سيناء</t>
  </si>
  <si>
    <t xml:space="preserve"> § سيناء = "الجبل الشائك" حيث تلقى موسى الشريعة من يهوه؛ تقع في الطرف الجنوبي لشبه جزيرة سيناء بين قرني البحر الأحمر. بالضبط</t>
  </si>
  <si>
    <t> H5514H</t>
  </si>
  <si>
    <t> (برية) سيناء</t>
  </si>
  <si>
    <t xml:space="preserve"> جنبا إلى جنب مع mid.bar ( ُّ "البرية" H4057) § سيناء = "الشائك" الجبل حيث تلقى موسى الشريعة من يهوه؛ تقع في الطرف الجنوبي لشبه جزيرة سيناء بين قرني البحر الأحمر. بالضبط</t>
  </si>
  <si>
    <t> H5515</t>
  </si>
  <si>
    <t> يدين</t>
  </si>
  <si>
    <t xml:space="preserve">سينيم = "أشواك" شعب يعيش في أقصى العالم المعروف؛ يمكن التعرف عليها مع سكان جنوب الصين</t>
  </si>
  <si>
    <t> H5516G</t>
  </si>
  <si>
    <t> סִיסְרָא</t>
  </si>
  <si>
    <t> سيسرا</t>
  </si>
  <si>
    <t> رجل عاش قبل ملكية إسرائيل، تم ذكره لأول مرة في قض 4: 2 § سيسرا = "فرقة القتال" 1) القائد القائد تحت قيادة الملك يابين حاصور والذي قتلته ياعيل 2) سلف عائلة من عبيد الهيكل الذين عادوا من المنفى مع زربابل</t>
  </si>
  <si>
    <t> H5516H</t>
  </si>
  <si>
    <t> رجل يعيش في زمن السبي والعودة، تم ذكره لأول مرة في عز 2: 53 § سيسرا = "فرقة القتال" 1) القائد القائد تحت قيادة الملك يابين حاصور والذي قُتل على يد ياعيل 2) سلف عائلة من عبيد الهيكل الذين عادوا من المنفى مع زربابل</t>
  </si>
  <si>
    <t> H5517</t>
  </si>
  <si>
    <t> فيلو</t>
  </si>
  <si>
    <t> سياها</t>
  </si>
  <si>
    <t xml:space="preserve">رجل يعيش في زمن السبي والعودة، ورد ذكره لأول مرة في عز 2: 44؛ ويُدعى أيضًا سيا في نح ٧: ٤٧؛ § سيا أو سياها = الجد "المغادر" لعائلة من عبيد المعبد الذين عادوا من المنفى مع زربابل</t>
  </si>
  <si>
    <t> H5518A</t>
  </si>
  <si>
    <t> أكثر</t>
  </si>
  <si>
    <t> 1) وعاء 1 أ) وعاء (أواني منزلية) 1 ب) وعاء (من المعبد)</t>
  </si>
  <si>
    <t> H5518B</t>
  </si>
  <si>
    <t> 1) شوكة ، خطاف ، برير 1 أ) أشواك 1 ب) خطافات</t>
  </si>
  <si>
    <t> H5519</t>
  </si>
  <si>
    <t> סַךְ</t>
  </si>
  <si>
    <t> حشد</t>
  </si>
  <si>
    <t> H5520</t>
  </si>
  <si>
    <t> סֹךְ</t>
  </si>
  <si>
    <t> مخبأ</t>
  </si>
  <si>
    <t> غابة، مخبأ، مخفي، كشك</t>
  </si>
  <si>
    <t> H5521</t>
  </si>
  <si>
    <t> סֻכָּה</t>
  </si>
  <si>
    <t> كشك</t>
  </si>
  <si>
    <t> 1) غابة ، سرية ، كشك 1 أ) غابة 1 ب) كشك (مأوى وقح أو مؤقت)</t>
  </si>
  <si>
    <t> H5522</t>
  </si>
  <si>
    <t> بالتأكيد</t>
  </si>
  <si>
    <t> سيكوت</t>
  </si>
  <si>
    <t> سكوت = "خيمة" 1) إله بابلي 2) (TWOT) خيمة الاجتماع</t>
  </si>
  <si>
    <t> H5523G</t>
  </si>
  <si>
    <t> بالتأكيد</t>
  </si>
  <si>
    <t> سكوت</t>
  </si>
  <si>
    <t xml:space="preserve"> § سكوت = "المظال" الموقع الذي أقام فيه يعقوب مظالًا لماشيته وبنى بيتًا لنفسه؛ يبدو أنه شرقي نهر الأردن بالقرب من مخاضة نهر يبوق، وقد خصص فيما بعد لسبط جاد</t>
  </si>
  <si>
    <t>H5523H</t>
  </si>
  <si>
    <t xml:space="preserve"> § سكوت = "المظال" أول مكان توقف فيه بني إسرائيل عند خروجهم من مصر</t>
  </si>
  <si>
    <t> H5524</t>
  </si>
  <si>
    <t> هذه هي الحقيقة</t>
  </si>
  <si>
    <t> سكوت بينوث</t>
  </si>
  <si>
    <t xml:space="preserve"> § سكوت بينوث = "كشك البنت" إله آشوري أو بابلي يعبده البابليون في السامرة</t>
  </si>
  <si>
    <t> H5525</t>
  </si>
  <si>
    <t> يدين</t>
  </si>
  <si>
    <t> سوكيم</t>
  </si>
  <si>
    <t xml:space="preserve"> ينحدر الناس من السوكي (؟)، مذكور فقط في 2أخ 12: 3 § السوكيم = "سكان المظال" وهم شعب كانوا يزودون الجيش المصري بقيادة شيشك بالمحاربين</t>
  </si>
  <si>
    <t> H5526A</t>
  </si>
  <si>
    <t> (قال) تحوط، سياج، أغلق</t>
  </si>
  <si>
    <t> H5526B</t>
  </si>
  <si>
    <t> סָכַךְ</t>
  </si>
  <si>
    <t> 1) للحظر ، والتغلب على ، والشاشة ، وإيقاف الاقتراب ، والإغلاق ، والتغطية 1 أ) (Qal) 1a1) للشاشة ، وتغطية 1a2) لتغطية نفسه 1 ب) (Hiphil) 1b1) إلى الشاشة ، والتغطية</t>
  </si>
  <si>
    <t> H5526C</t>
  </si>
  <si>
    <t> 1) لنسج معا 4 أ) (قل) لنسج معا 1 ب) (بيلبل) لنسج ونسج معا</t>
  </si>
  <si>
    <t> H5526D</t>
  </si>
  <si>
    <t> סֹכֵךְ</t>
  </si>
  <si>
    <t> حامية</t>
  </si>
  <si>
    <t> حامي (النعت)</t>
  </si>
  <si>
    <t> H5526E</t>
  </si>
  <si>
    <t> שָׂכַךְ</t>
  </si>
  <si>
    <t>(قال) غطى، استلقى</t>
  </si>
  <si>
    <t> H5526F</t>
  </si>
  <si>
    <t> 1) لنسج معا 1 أ) (قل) لنسج معا 1 ب) (بيلبل) لنسج ونسج معا</t>
  </si>
  <si>
    <t> H5527</t>
  </si>
  <si>
    <t> סְכָכָה</t>
  </si>
  <si>
    <t> سيكاكاه</t>
  </si>
  <si>
    <t xml:space="preserve"> § سكاكة = "أجمة" إحدى مدن يهوذا الستة الواقعة في البرية على حدود البحر الميت</t>
  </si>
  <si>
    <t> H5528</t>
  </si>
  <si>
    <t> סָכַל</t>
  </si>
  <si>
    <t> 1) لتكون أحمق ، كن أحمق 1 أ) (بيل) لتتحول إلى أحمق ، تحول إلى حماقة 1 ب) (Niphal) لتتصرف بحماقة 1 ج) (هيفيل) لتعمل بحماقة ، تلعب دور الأحمق</t>
  </si>
  <si>
    <t> H5529</t>
  </si>
  <si>
    <t> סֶ֫כֶל</t>
  </si>
  <si>
    <t> H5530</t>
  </si>
  <si>
    <t> סָכָל</t>
  </si>
  <si>
    <t> H5531A</t>
  </si>
  <si>
    <t> שִׂכְלוּת</t>
  </si>
  <si>
    <t> حماقة، حماقة تهجئة أخرى لـ sikh.lut ( طالع "حماقة" H5531B)</t>
  </si>
  <si>
    <t> H5531B</t>
  </si>
  <si>
    <t> סִכְלוּת</t>
  </si>
  <si>
    <t> حماقة، حماقة وتعني أيضًا: السيخ.لوت ( ْ ْ ْ ْ ِ َ ْ ْ ْ ْ ْ ْ ْ ْ ْ ْ ْ ْ ْ ْ ْ ْ ْ ْ ه 5531 أ)</t>
  </si>
  <si>
    <t> H5532</t>
  </si>
  <si>
    <t> סָכַן</t>
  </si>
  <si>
    <t> كن مفيدا</t>
  </si>
  <si>
    <t>1) أن تكون مفيدة أو خدمة أو ربحًا أو منفعة 1 أ) (Qal) 1a1) لتكون مفيدة أو خدمة 1a2) خادم ، مضيف (مشارك) 1a3) للاستفادة ، ربح 1 ب) (Hiphil) ليتم استخدامها ، لن تكون معتادًا أو عرض الاستخدام أو العادة أو إظهار الانسجام معها أو الإلمام بها أو التعرف عليها عن كثب</t>
  </si>
  <si>
    <t> H5533A</t>
  </si>
  <si>
    <t> 1) لتحمل الخطر 1 أ) (نيفال) لتعريض النفس للخطر</t>
  </si>
  <si>
    <t> H5533B</t>
  </si>
  <si>
    <t> للإفقار</t>
  </si>
  <si>
    <t> 1) أن تكون فقيرًا 1 أ) (بوال) لتصبح فقيرًا</t>
  </si>
  <si>
    <t> H5534</t>
  </si>
  <si>
    <t> حقا</t>
  </si>
  <si>
    <t> 1) أن يصمت، يتوقف 1أ) (نيفال) يصمت، يصمت 1ب) (بيل) يصمت، يستسلم</t>
  </si>
  <si>
    <t> H5535</t>
  </si>
  <si>
    <t> حقا</t>
  </si>
  <si>
    <t> 1) أن يصمت 1أ) (حيفيل) أن يصمت، يظهر الصمت</t>
  </si>
  <si>
    <t> H5536</t>
  </si>
  <si>
    <t> جدا</t>
  </si>
  <si>
    <t> H5537</t>
  </si>
  <si>
    <t> سالى</t>
  </si>
  <si>
    <t> لوزن</t>
  </si>
  <si>
    <t> 1) للوزن ، قارن 1 أ) (بوال) 1 أ 1) ليتم وزنها 1 أ 2) وزنها (النعت)</t>
  </si>
  <si>
    <t> H5538</t>
  </si>
  <si>
    <t> סִלָּא</t>
  </si>
  <si>
    <t> سيلا</t>
  </si>
  <si>
    <t xml:space="preserve"> § شلا = "الطريق السريع" مكان مقتل يوآش ملك يهوذا</t>
  </si>
  <si>
    <t> H5539</t>
  </si>
  <si>
    <t> סָלַד</t>
  </si>
  <si>
    <t> (بيل) يقفز، يقفز، يقفز، يقفز من الفرح</t>
  </si>
  <si>
    <t> H5540</t>
  </si>
  <si>
    <t>סֶ֫לֶד</t>
  </si>
  <si>
    <t> سليد</t>
  </si>
  <si>
    <t xml:space="preserve"> رجل من سبط يهوذا عاش في زمن الملكية المنقسمة، ورد ذكره لأول مرة في 1 أي 2: 30؛ ابن: ناداب (H5070I)؛ شقيق: أبايم (H0649) § سلد = "ابتهاج" أحد أبناء ناداب من نسل يرحمئيل</t>
  </si>
  <si>
    <t> H5541A</t>
  </si>
  <si>
    <t> סָלָה</t>
  </si>
  <si>
    <t> 1) لإلقاء الضوء ، وإرم 1 أ) (Qal) لإلقاء الضوء على 1b) (Piel) للاستهزاء ، والرفض</t>
  </si>
  <si>
    <t> H5541B</t>
  </si>
  <si>
    <t> 1) يزن، الميزان 1أ) (Pual) يوزن</t>
  </si>
  <si>
    <t> H5542</t>
  </si>
  <si>
    <t> סֶ֫לָה</t>
  </si>
  <si>
    <t> صلاح</t>
  </si>
  <si>
    <t xml:space="preserve"> § 1) للرفع والتمجيد 1أ) صلاح 1أ1) مصطلح موسيقي تقني يُحتمل أن يُظهر التشديد والتوقف والمقاطعة</t>
  </si>
  <si>
    <t> H5543A</t>
  </si>
  <si>
    <t> ي</t>
  </si>
  <si>
    <t> "بسالة".</t>
  </si>
  <si>
    <t> رجل يعيش في زمن المنفى والعودة، مذكور فقط في نحميا ١١: ٨؛ تُرجمت أيضًا "بسالة" ؛ § سالو أو سالو أو سالاي = "وزن" بنيامينيًا</t>
  </si>
  <si>
    <t> H5543B</t>
  </si>
  <si>
    <t> סַלּוּ</t>
  </si>
  <si>
    <t> سالو</t>
  </si>
  <si>
    <t>رجل عاش في زمن المنفى والعودة، مذكور للمرة الأولى في نحميا ١٢: ٧؛ ويُدعى أيضًا سالاي في نحميا ١٢:٢٠؛ يُسمى أيضًا: sal.lay ( सباشري "Sallai" H5543E) § Sallu أو Salu أو Sallai = "وزن" كاهنًا في زمن زربابل</t>
  </si>
  <si>
    <t> H5543C</t>
  </si>
  <si>
    <t> خوذ</t>
  </si>
  <si>
    <t> سالو</t>
  </si>
  <si>
    <t> رجل يعيش في زمن مصر والبرية، مذكور فقط في عدد ٢٥:١٤؛ والد: زمري (H2174) § سلو أو سالو أو سالاي = "وزني" والد زمري رئيس الشمعونيين الذي قتله فينحاس</t>
  </si>
  <si>
    <t> H5543D</t>
  </si>
  <si>
    <t> خوذ</t>
  </si>
  <si>
    <t> رجل يعيش في زمن السبي والعودة، مذكور فقط في ١ اخ ٩:٧؛ ابن: مشلام (H4918K) § سالو أو سالو أو سالاي = "وزن" بنياميني ما بعد السبي</t>
  </si>
  <si>
    <t> H5543E</t>
  </si>
  <si>
    <t> ي</t>
  </si>
  <si>
    <t> سلاي</t>
  </si>
  <si>
    <t>رجل عاش في زمن المنفى والعودة، مذكور للمرة الأولى في نحميا ١٢: ٧؛ ويُدعى أيضًا سالاي في نحميا ١٢:٢٠؛ يُسمى أيضًا: sal.lu ( SL.lu ( सباشر "Sallu" H5543B) § Sallu أو Salu أو Sallai = "وزن" بنياميني</t>
  </si>
  <si>
    <t> H5543G</t>
  </si>
  <si>
    <t> رجل عاش في زمن السبي والعودة، مذكور فقط في نحميا ١١:٧؛ ابن: مشلام (H4918W) § سالو أو سالو أو سالاي = "وزن" بنياميني</t>
  </si>
  <si>
    <t> H5544</t>
  </si>
  <si>
    <t> סַלּוֹן</t>
  </si>
  <si>
    <t> شوكة</t>
  </si>
  <si>
    <t> H5545</t>
  </si>
  <si>
    <t> סָלַח</t>
  </si>
  <si>
    <t> لتسامح</t>
  </si>
  <si>
    <t> 1) أن يغفر ، ويغفر 1 أ) (قال) يغفر ، ويغفر 1 ب) (Niphal) ليغفر</t>
  </si>
  <si>
    <t> H5546</t>
  </si>
  <si>
    <t> סַלָּח</t>
  </si>
  <si>
    <t> غفور</t>
  </si>
  <si>
    <t> مستعد للتسامح والتسامح</t>
  </si>
  <si>
    <t> H5547</t>
  </si>
  <si>
    <t> يدين</t>
  </si>
  <si>
    <t> H5548</t>
  </si>
  <si>
    <t> סַלְכָה</t>
  </si>
  <si>
    <t> سالكة</t>
  </si>
  <si>
    <t xml:space="preserve">§ سلجة أو سلجة = "هجرة" بلدة أو منطقة في أقصى الحد الشرقي لباشان ومخصصة لسبط جاد. 'Sulkhad' الحديثة التي تقع على بعد 56 ميلاً (90 كم) شرق الأردن في أقصى جنوب سلسلة جبال حوران.</t>
  </si>
  <si>
    <t> H5549</t>
  </si>
  <si>
    <t> סָלַל</t>
  </si>
  <si>
    <t> 1) لرفع ، رفع ، رفع 1a) (Qal) 1a1) لإنشاء طريق سريع 1a2) لتشكيل طريق 1a3) لرفع (أغنية) 1b) (بيلبل) للتمجيد والتقدير والجائزة 1 ج) (Hithpoel) لتعظيم الذات</t>
  </si>
  <si>
    <t> H5550</t>
  </si>
  <si>
    <t> سالة</t>
  </si>
  <si>
    <t> تل</t>
  </si>
  <si>
    <t> H5551</t>
  </si>
  <si>
    <t> سيلفي</t>
  </si>
  <si>
    <t> سُلُّم</t>
  </si>
  <si>
    <t> H5552</t>
  </si>
  <si>
    <t> سلسال</t>
  </si>
  <si>
    <t> 1) سلة 1 أ) ربما أو ربما أطلق النار ، غصن ، محلاق</t>
  </si>
  <si>
    <t> H5553G</t>
  </si>
  <si>
    <t> حقا</t>
  </si>
  <si>
    <t xml:space="preserve"> ذا روك سيلا (H5554)</t>
  </si>
  <si>
    <t> H5553H</t>
  </si>
  <si>
    <t> حنجرة</t>
  </si>
  <si>
    <t> 1) صخرة ، جرف ، صخرة 1 أ) صخرة ، جرف 1 ب) معقل يهوه ، أمن (شكل)</t>
  </si>
  <si>
    <t> H5554</t>
  </si>
  <si>
    <t> سيلا</t>
  </si>
  <si>
    <t xml:space="preserve"> § سيلا = "الصخرة" مكان في أدوم ربما يكون اسمًا مبكرًا لـ "البتراء"</t>
  </si>
  <si>
    <t> H5555</t>
  </si>
  <si>
    <t>الخدمة</t>
  </si>
  <si>
    <t> صخرة الهروب</t>
  </si>
  <si>
    <t xml:space="preserve"> § Sela-hammahlekoth = "جرف الهروب" أو "جرف الانقسامات" صخرة أو جرف في برية معون، جنوب شرق حبرون، مشهد هروب داود من شاول</t>
  </si>
  <si>
    <t> H5556</t>
  </si>
  <si>
    <t> سيلينا</t>
  </si>
  <si>
    <t> 1) الجراد 1 أ) الجراد المجنح الصالح للأكل</t>
  </si>
  <si>
    <t> H5557</t>
  </si>
  <si>
    <t> סָלַף</t>
  </si>
  <si>
    <t> 1) للالتواء ، الانحراف ، التشويه ، الانقلاب ، الخراب 1 أ) (بيل) 1 أ 1) للانحراف (للرشوة) 1 أ 2) للتخريب ، قلب رأسًا على عقب ، خراب</t>
  </si>
  <si>
    <t> H5558</t>
  </si>
  <si>
    <t> סֶ֫לֶף</t>
  </si>
  <si>
    <t> الاعوجاج</t>
  </si>
  <si>
    <t> الاعوجاج، الانحراف، التعامل الملتوي</t>
  </si>
  <si>
    <t> H5559</t>
  </si>
  <si>
    <t> جيد</t>
  </si>
  <si>
    <t> 1) للصعود ، اصعد 1 أ) (بال) ليصعد 1 ب) (بيل) ليصعد</t>
  </si>
  <si>
    <t> H5560</t>
  </si>
  <si>
    <t> الحقيقة</t>
  </si>
  <si>
    <t> H5561</t>
  </si>
  <si>
    <t> جدا</t>
  </si>
  <si>
    <t> 1) البهارات 1 أ) البهارات المستخدمة في البخور</t>
  </si>
  <si>
    <t> H5562</t>
  </si>
  <si>
    <t> סַמְגַּר נְבוֹ</t>
  </si>
  <si>
    <t> سامغار، نيبو سار سيكيم</t>
  </si>
  <si>
    <t xml:space="preserve">رجل يعيش في زمن الملكية المنقسمة، مذكور فقط في إرميا 39: 3 § سمجر-نيبو = "سيف نبو" أحد أمراء أو قادة الملك نبوخذنصر ملك بابل.</t>
  </si>
  <si>
    <t> H5563</t>
  </si>
  <si>
    <t> شهر</t>
  </si>
  <si>
    <t> زهر العنب، برعم العنب</t>
  </si>
  <si>
    <t> H5564</t>
  </si>
  <si>
    <t> د</t>
  </si>
  <si>
    <t> 1) يتكئ، يستلقي، يستريح، يدعم، يضع، يدعم، يتكئ على 1أ) (قل) 1أ1) يتكئ أو يستلقي، يستريح، يتكئ على 1أ2) لدعم، دعم، دعم 1ب) (نيفال) لدعم أو يستعد لنفسه 1 ج) (بيل) للحفاظ على الانتعاش والانتعاش</t>
  </si>
  <si>
    <t> H5565</t>
  </si>
  <si>
    <t> סְמַכְיָהוּ</t>
  </si>
  <si>
    <t> سماخيا</t>
  </si>
  <si>
    <t xml:space="preserve"> رجل من سبط لاوي عاش في زمن الملكية المنقسمة، ورد ذكره فقط في 1 أي 26: 7؛ ابن: شمعيا (H8098I)؛ شقيق: عثني (H6273)، رفائيل (H7501)، عوبيد (H5744J)، الزاباد (H0443H) وأليهو (H0453I) § سمكيا = "الرب عضد" لاوي كوراهي، أحد أبناء شمعيا.</t>
  </si>
  <si>
    <t> H5566</t>
  </si>
  <si>
    <t> د</t>
  </si>
  <si>
    <t> صورة، تمثال، صنم</t>
  </si>
  <si>
    <t> H5567</t>
  </si>
  <si>
    <t> د</t>
  </si>
  <si>
    <t>1) لتمييز 1 أ) (Niphal) المعين ، المصمم (النعت)</t>
  </si>
  <si>
    <t> H5568</t>
  </si>
  <si>
    <t> يوم</t>
  </si>
  <si>
    <t> ليشعث</t>
  </si>
  <si>
    <t> 1) لشعير ، قش ، قف 1 أ) (قل) لأعلى ، قشعريرة 1 ب) (بيل) للتغلب على الشعر الخشن ، قف</t>
  </si>
  <si>
    <t> ح5569</t>
  </si>
  <si>
    <t> يوم</t>
  </si>
  <si>
    <t> خشن وخشن</t>
  </si>
  <si>
    <t> H5570G</t>
  </si>
  <si>
    <t> السماء</t>
  </si>
  <si>
    <t> صناعة</t>
  </si>
  <si>
    <t xml:space="preserve"> § سيناء أو حسينة [مع المقال] = الجد "الشائك" لعائلة عادت من المنفى مع زربابل</t>
  </si>
  <si>
    <t> H5570H</t>
  </si>
  <si>
    <t> حسناء</t>
  </si>
  <si>
    <t> رجل ينحدر من سناءة (ح5570) من سبط لاوي قبل زمن السبي والعودة، المذكور لأول مرة في 1 أي 9: 7؛ بما في ذلك هودويا (H1938I) ويهوذا (H3063I)؛ وتسمى أيضًا Hassenaah في نيح 3: 3 اسم آخر لـ se.nu.ah ( نسنواح "Hassenuah" H5574) § Senaah أو Hassenaah [مع المقال] = الجد "الشائك" لعائلة عادت من المنفى مع زربابل</t>
  </si>
  <si>
    <t> H5571</t>
  </si>
  <si>
    <t> بالتأكيد</t>
  </si>
  <si>
    <t> سنبلط</t>
  </si>
  <si>
    <t xml:space="preserve">رجل يعيش في زمن السبي والعودة، تم ذكره لأول مرة في نحميا 2: 10 § سنبلط = "قوة" موآبي من حورونايم ومقاوم نحميا والمسبيين العائدين في هدفهم المتمثل في إعادة بناء أسوار أورشليم.</t>
  </si>
  <si>
    <t> H5572</t>
  </si>
  <si>
    <t> جيد</t>
  </si>
  <si>
    <t> شجيرة</t>
  </si>
  <si>
    <t> 1) شجيرة شائكة 1 أ) شجيرة موسى المحترقة 1 ب) ربما شجيرة بلاك بيري</t>
  </si>
  <si>
    <t> H5573</t>
  </si>
  <si>
    <t> סֶ֑נֶּה</t>
  </si>
  <si>
    <t> سيني</t>
  </si>
  <si>
    <t xml:space="preserve"> § سنيه = "شائك" ارتفاع صخري ذو صخور يقف في ممر مخماس على بعد 6.5 ميل (10.4 كم) شمال القدس؛ هاجم يوناثان البؤرة الفلسطينية على هذا الارتفاع</t>
  </si>
  <si>
    <t> H5574</t>
  </si>
  <si>
    <t> סְנוּאָה</t>
  </si>
  <si>
    <t> حسنوة</t>
  </si>
  <si>
    <t xml:space="preserve"> شخص ينحدر من سناءة (ح5570) من سبط لاوي قبل زمن السبي والعودة، المذكور لأول مرة في 1 أي 9: 7؛ بما في ذلك هودويا (H1938I) ويهوذا (H3063I)؛ وتسمى أيضًا Hassenaah في نيح 3: 3 وتُسمى أيضًا: se.na.ah (نسناة "Hassenaah" H5570H) § سنواه أو هاسنواه [مع الفن] = "خشن" بنياميني</t>
  </si>
  <si>
    <t>H5575</t>
  </si>
  <si>
    <t> סַנְוֵרִים</t>
  </si>
  <si>
    <t> العمى المفاجئ</t>
  </si>
  <si>
    <t> H5576</t>
  </si>
  <si>
    <t> ارابيا</t>
  </si>
  <si>
    <t> سنحاريب</t>
  </si>
  <si>
    <t xml:space="preserve"> رجل يعيش في زمن الملكية المنقسمة، ورد ذكره لأول مرة في 2 مل 18: 13؛ والد: أدرملك (H0152H)، شراصر (H8272) وأسرحدون (H0634)؛ ويُدعى أيضًا سرجون في إشعياء 20: 1؛ يُسمى أيضًا: sar.gon ( نسحاريب "سرجون" H5623) § سنحاريب = "إخوة الخطيئة المتضاعفة" (خطيئة = القمر) ابن سرجون، والد أسرحدون، وملك آشور من 705-681 قبل الميلاد؛ هاجم يهوذا في عهد الملك حزقيا وسلم يهوذا عندما استجاب لصلاة حزقيا ضرب ملاك 185000 جندي أشوري</t>
  </si>
  <si>
    <t> H5577</t>
  </si>
  <si>
    <t> طية</t>
  </si>
  <si>
    <t> ساق الفاكهة</t>
  </si>
  <si>
    <t> غصن، ساق الفاكهة (من شجرة التمر)</t>
  </si>
  <si>
    <t> H5578</t>
  </si>
  <si>
    <t> סַנְסַנָּה</t>
  </si>
  <si>
    <t> سانسانا</t>
  </si>
  <si>
    <t xml:space="preserve"> § سنسنة = "غصن النخل" مدينة في جنوب يهوذا</t>
  </si>
  <si>
    <t> H5579</t>
  </si>
  <si>
    <t> أكثر</t>
  </si>
  <si>
    <t> زعنفة</t>
  </si>
  <si>
    <t> H5580</t>
  </si>
  <si>
    <t> סָ֑ס</t>
  </si>
  <si>
    <t> H5581</t>
  </si>
  <si>
    <t> ملحم</t>
  </si>
  <si>
    <t> سيسماي</t>
  </si>
  <si>
    <t xml:space="preserve">رجل من سبط يهوذا عاش في زمن الملكية المنقسمة، ورد ذكره لأول مرة في 1 أي 2: 40؛ ابن: إلياسة (ح0501)؛ والد: شلوم (H7967I) § سيساماي = "رافعة الماء" أو "ابتلاع" من نسل شيشان في خط يرحمئيل</t>
  </si>
  <si>
    <t> H5582</t>
  </si>
  <si>
    <t> סָעַד</t>
  </si>
  <si>
    <t> 1) يدعم، يدعم، يبقى، يؤسس، يقوي، يعزي 1أ) (قال) يدعم، يدعم 1A1) يدعم، يبقى (من القلب) 1A2) يدعم، يدعم (العرش) المعادل الآرامي: se.ad ( طالع "لدعم" H5583)</t>
  </si>
  <si>
    <t> H5583</t>
  </si>
  <si>
    <t> סְעַד</t>
  </si>
  <si>
    <t> (أفيل) لدعم، والحفاظ على الآرامية من سعد ( طالع "لدعم" H5582)</t>
  </si>
  <si>
    <t> H5584</t>
  </si>
  <si>
    <t> סָעָה</t>
  </si>
  <si>
    <t> (قال) للاندفاع (من الرياح العاصفة)</t>
  </si>
  <si>
    <t> H5585</t>
  </si>
  <si>
    <t> طية</t>
  </si>
  <si>
    <t> 1) الشق ، الفرع 1 أ) الشق (من الصخر) 1 ب) الفروع ، الأغصان</t>
  </si>
  <si>
    <t> H5586</t>
  </si>
  <si>
    <t> סָעַף</t>
  </si>
  <si>
    <t> لوب</t>
  </si>
  <si>
    <t> (الْبَيْلُ): يقطع، ويقطع الأغصان</t>
  </si>
  <si>
    <t> H5587A</t>
  </si>
  <si>
    <t> סְעִפָּה</t>
  </si>
  <si>
    <t> التناقض والانقسام والرأي المنقسم</t>
  </si>
  <si>
    <t> H5587B</t>
  </si>
  <si>
    <t> طية</t>
  </si>
  <si>
    <t>مضايقات</t>
  </si>
  <si>
    <t> H5588</t>
  </si>
  <si>
    <t> סֵעֵף</t>
  </si>
  <si>
    <t> مقسم</t>
  </si>
  <si>
    <t> متناقضة، منقسمة، فاترة</t>
  </si>
  <si>
    <t> H5589</t>
  </si>
  <si>
    <t> סְעַפָּה</t>
  </si>
  <si>
    <t> غصن</t>
  </si>
  <si>
    <t> غصن، فرع</t>
  </si>
  <si>
    <t> H5590</t>
  </si>
  <si>
    <t> ار</t>
  </si>
  <si>
    <t> 1) العاصفة ، الغضب 1 أ) (Qal) 1a1) إلى العاصفة 1a2) العاصفة ، العاصفة المتزايدة (المفعول) 1 ب) (Niphal) لتغضب 1c) (Piel) لتقتحم بعيدًا 1d) (Pual) تدفعها العاصفة</t>
  </si>
  <si>
    <t> H5591A</t>
  </si>
  <si>
    <t> ار</t>
  </si>
  <si>
    <t> عاصفة</t>
  </si>
  <si>
    <t> عاصفة تهجئة أخرى لـ se.a.rah ( सامية "العاصفة" H5591B)</t>
  </si>
  <si>
    <t> H5591B</t>
  </si>
  <si>
    <t> النسخة</t>
  </si>
  <si>
    <t> عاصفة، عاصفة، زوبعة وتعني أيضًا: sa.ar ( طالع "العاصفة" H5591A)</t>
  </si>
  <si>
    <t> H5592A</t>
  </si>
  <si>
    <t> סַף</t>
  </si>
  <si>
    <t> 1) منتشر ، حوض ، كأس ، وعاء 1 أ) حوض ، كأس</t>
  </si>
  <si>
    <t> H5592B</t>
  </si>
  <si>
    <t> 1) عتبة ، عتبة 1 أ) عتبة ، عتبة ، حارس الباب</t>
  </si>
  <si>
    <t> H5593</t>
  </si>
  <si>
    <t> ساف</t>
  </si>
  <si>
    <t xml:space="preserve">رجل يعيش في زمن الملكية المتحدة، ورد ذكره لأول مرة في 2 صم 21:18؛ ابن: رافا (H7497A)؛ شقيق: جالوت (H1555)، إشبي بنوب (H3430)، لحمي (H3902)، رجل ضخم (H4060A)؛ ويُدعى أيضًا سيباي في 1 أي 20: 4؛ يُسمى أيضًا: sip.pay ( सباشر "Sippai" H5598) § Saph = "طويل القامة" أحد أبناء العملاق الفلسطيني الذي قُتل على يد سيبشاي الحوشاتي</t>
  </si>
  <si>
    <t> H5594</t>
  </si>
  <si>
    <t> סָפַד</t>
  </si>
  <si>
    <t> 1) النحيب ، الرثاء ، الحزن 1 أ) (قال) 1 أ 1) النحيب ، الرثاء 1 أ 2) النائبون (النعت) 1 ب) (النيفال) أن يندبوا ، نندب</t>
  </si>
  <si>
    <t> H5595</t>
  </si>
  <si>
    <t> סָפָה</t>
  </si>
  <si>
    <t> لانتزاع</t>
  </si>
  <si>
    <t> 1) للمسح أو الخطف بعيدًا ، اللحاق بالركب ، التدمير ، استهلاك 1 أ) (Qal) 1a1) ليتم انتزاعها بعيدًا 1a2) لتنظيف أو انتزاع 1b) (Niphal) 1b1) ليتم جرفها ، يتم تدميرها 1b2) تم التقاطها ، يتم التقاطها 1c) (Hiphil) للحاق بالركب ، والتجمع</t>
  </si>
  <si>
    <t> H5596A</t>
  </si>
  <si>
    <t> סָפַח</t>
  </si>
  <si>
    <t>1) للانضمام ، إرفاق ، الانضمام معًا 1 أ) (Qal) للانضمام ، إرفاق 1 ب) (Niphal) لإلحاق نفسه 1 ج) (Piel) الانضمام (المشاركة) 1 د) (Pual) للانضمام معًا ، التماسك معًا 1 هـ) (هيثبائيل) لينضم إلى نفسه</t>
  </si>
  <si>
    <t> H5596B</t>
  </si>
  <si>
    <t> שִׂפַּח</t>
  </si>
  <si>
    <t> لتندب</t>
  </si>
  <si>
    <t> (بيل) ليسبب جربا، يضرب بالجرب</t>
  </si>
  <si>
    <t> H5597</t>
  </si>
  <si>
    <t> סַפַּ֫חַת</t>
  </si>
  <si>
    <t> 1) اندلاع ، جرب ، آفة 1 أ) إما خبيثة أو حميدة</t>
  </si>
  <si>
    <t> H5598</t>
  </si>
  <si>
    <t> ي</t>
  </si>
  <si>
    <t> سيباي</t>
  </si>
  <si>
    <t xml:space="preserve"> رجل يعيش في زمن الملكية المتحدة، ورد ذكره لأول مرة في 2 صم 21:18؛ ابن: رافا (H7497A)؛ شقيق: جالوت (H1555)، إشبي بنوب (H3430)، لحمي (H3902)، رجل ضخم (H4060A)؛ ويُدعى أيضًا سيباي في 1 أي 20: 4؛ اسم آخر لساف ( طالع "صاف" H5593) § سيباي = "العتبة" أحد أبناء العملاق الفلسطيني الذي قتل على يد سبكاي الحوشاتي</t>
  </si>
  <si>
    <t> H5599A</t>
  </si>
  <si>
    <t> طية</t>
  </si>
  <si>
    <t> H5599B</t>
  </si>
  <si>
    <t> بعد النمو</t>
  </si>
  <si>
    <t> النمو من الحبوب المسكوبة، بعد النمو، والنباتات التطوعية</t>
  </si>
  <si>
    <t> H5600</t>
  </si>
  <si>
    <t> يدين</t>
  </si>
  <si>
    <t>سفينة، سفينة</t>
  </si>
  <si>
    <t> H5601</t>
  </si>
  <si>
    <t> أكثر</t>
  </si>
  <si>
    <t> الياقوت واللازورد</t>
  </si>
  <si>
    <t> H5602</t>
  </si>
  <si>
    <t> סֵ֫פֶל</t>
  </si>
  <si>
    <t> H5603</t>
  </si>
  <si>
    <t> סָפַן</t>
  </si>
  <si>
    <t> 1) لتغطية ، تغطية ، مغطاة بألواح ، مغطاة بألواح أو ألواح 1 أ) (Qal) 1a1) للتغطية ، لوحة 1 أ 2) مغطاة ، مغطاة بألواح (مشاركة)</t>
  </si>
  <si>
    <t> H5604</t>
  </si>
  <si>
    <t> סִפֻּן</t>
  </si>
  <si>
    <t> سقف</t>
  </si>
  <si>
    <t> غطاء، غطاء في، لوحة، واينسكوتينج</t>
  </si>
  <si>
    <t> H5605</t>
  </si>
  <si>
    <t> סָפַף</t>
  </si>
  <si>
    <t> (هيثبول) للوقوف عند العتبة أو حراستها</t>
  </si>
  <si>
    <t> H5606A</t>
  </si>
  <si>
    <t> סָפַק</t>
  </si>
  <si>
    <t> 1) للتصفيق ، صفعة 1 أ) (Qal) 1a1) للصفع ، التصفيق 1a2) للصفع ، قم بمعاقبة 1a3) للرش ، القيء 1b) (Hiphil) للتسبب في التصفيق</t>
  </si>
  <si>
    <t> H5606B</t>
  </si>
  <si>
    <t> שָׂפַק</t>
  </si>
  <si>
    <t> كفى</t>
  </si>
  <si>
    <t> H5607A</t>
  </si>
  <si>
    <t> שֶׂ֫פֶק</t>
  </si>
  <si>
    <t> التصفيق، الاستهزاء، الاستهزاء، الازدراء</t>
  </si>
  <si>
    <t> H5607B</t>
  </si>
  <si>
    <t> שֵׂ֫פֶק</t>
  </si>
  <si>
    <t> الكفاية، الوفرة</t>
  </si>
  <si>
    <t> H5608A</t>
  </si>
  <si>
    <t> ار</t>
  </si>
  <si>
    <t> لإعادة فرز الأصوات</t>
  </si>
  <si>
    <t> 1) العد، إعادة العد، الارتباط 1أ) (Qal) 1a1) العد (الأشياء) 1a2) للترقيم، الأخذ في الاعتبار، الحساب 1b) (نيفال) ليتم عدها، تكون مرقمة 1c) (Piel) لإعادة فرز الأصوات، تمرن، أعلن 1c1) لإعادة فرز الأصوات (شيء ما)، تمرن 1c2) للتحدث 1c3) لحساب دقيق أو دقيق 1d) (Pual) ليتم إعادة سرده، يتم التدرب عليه، تكون ذات صلة</t>
  </si>
  <si>
    <t> H5608B</t>
  </si>
  <si>
    <t> ار</t>
  </si>
  <si>
    <t> سكرتير</t>
  </si>
  <si>
    <t> 1) العداد، الضابط المجمع، السكرتير، الكاتب 1أ) العداد، الضابط المجمع، السكرتير 1ب) رجل عالم، كاتب المعادل الآرامي: سافر (نساخ “الكاتب” H5613)</t>
  </si>
  <si>
    <t> H5609</t>
  </si>
  <si>
    <t> ار</t>
  </si>
  <si>
    <t xml:space="preserve"> التمرير، كتاب الآرامية من se.pher (طالع ": وثيقة" H5612A)</t>
  </si>
  <si>
    <t> H5610</t>
  </si>
  <si>
    <t> ار</t>
  </si>
  <si>
    <t> الترقيم</t>
  </si>
  <si>
    <t> التعداد، التعداد</t>
  </si>
  <si>
    <t> H5611</t>
  </si>
  <si>
    <t> سيفار</t>
  </si>
  <si>
    <t xml:space="preserve"> § سفار = "ترقيم" مكان في جنوب الجزيرة العربية</t>
  </si>
  <si>
    <t> H5612A</t>
  </si>
  <si>
    <t> ار</t>
  </si>
  <si>
    <t> التمرير: وثيقة</t>
  </si>
  <si>
    <t> مستند 1) خطاب، وثيقة، كتابة، كتاب 1أ) خطاب 1أ1) خطاب (تعليمات)، أمر كتابي، عمولة، طلب، مرسوم مكتوب 1ب) وثيقة قانونية، شهادة الطلاق، سند الشراء، لائحة الاتهام، علامة 1ج) كتاب ، انتقل 1c1) كتاب النبوات 1c2) سجل الأنساب 1c3) كتاب القانون 1c4) كتاب (الأشعار) 1c5) كتاب (الملوك) 1c6) كتب الشريعة، الكتاب المقدس 1c7) كتاب السجل (الله) 1d) كتاب- التعلم والكتابة 1d1) أن تكون قادرًا على القراءة (بعد الفعل "يعرف")</t>
  </si>
  <si>
    <t> H5612B</t>
  </si>
  <si>
    <t> النسخة</t>
  </si>
  <si>
    <t> H5612H</t>
  </si>
  <si>
    <t> التمرير: كتاب</t>
  </si>
  <si>
    <t> كتاب 1) خطاب، مستند، كتابة، كتاب 1أ) خطاب 1أ1) خطاب (تعليمات)، أمر كتابي، عمولة، طلب، مرسوم مكتوب 1ب) وثيقة قانونية، شهادة الطلاق، سند الشراء، لائحة الاتهام، علامة 1ج) كتاب ، انتقل 1c1) كتاب النبوات 1c2) سجل الأنساب 1c3) كتاب القانون 1c4) كتاب (الأشعار) 1c5) كتاب (الملوك) 1c6) كتب الشريعة، الكتاب المقدس 1c7) كتاب السجل (الله) 1d) كتاب- التعلم والكتابة 1d1) أن تكون قادرًا على القراءة (بعد الفعل "يعرف")</t>
  </si>
  <si>
    <t> H5612I</t>
  </si>
  <si>
    <t> التمرير: قراءة</t>
  </si>
  <si>
    <t> : اقرأ 1) خطاب، وثيقة، كتابة، كتاب 1أ) خطاب 1أ1) خطاب (تعليمات)، أمر مكتوب، عمولة، طلب، مرسوم مكتوب 1ب) وثيقة قانونية، شهادة الطلاق، صك الشراء، لائحة الاتهام، علامة 1ج) كتاب ، انتقل 1c1) كتاب النبوات 1c2) سجل الأنساب 1c3) كتاب القانون 1c4) كتاب (الأشعار) 1c5) كتاب (الملوك) 1c6) كتب الشريعة، الكتاب المقدس 1c7) كتاب السجل (الله) 1d) كتاب- التعلم والكتابة 1d1) أن تكون قادرًا على القراءة (بعد الفعل "يعرف")</t>
  </si>
  <si>
    <t> H5613</t>
  </si>
  <si>
    <t>ار</t>
  </si>
  <si>
    <t> الكاتب، السكرتير الآرامي لسو.فر ( सامية "سكرتير" H5608B)</t>
  </si>
  <si>
    <t> H5614</t>
  </si>
  <si>
    <t> ار</t>
  </si>
  <si>
    <t> سيفراد</t>
  </si>
  <si>
    <t xml:space="preserve"> Sepharad = "منفصل" المكان الذي تم فيه نفي الإسرائيليين واسمه أيضًا: سارديس (Σάρδεις "سارديس" G4554)</t>
  </si>
  <si>
    <t> H5615</t>
  </si>
  <si>
    <t> النسخة</t>
  </si>
  <si>
    <t> H5616</t>
  </si>
  <si>
    <t> סְפַרְוִי</t>
  </si>
  <si>
    <t> سيفارفايم</t>
  </si>
  <si>
    <t xml:space="preserve"> يرى السفارفيون Sepharvaim = "تعداد" أحد سكان Sepharvaim، تهجئة أخرى لـ se.phar.va.yim ( نسْ ْ ْ ْ ْ ْر ْ ْ ْ - ْ ْ ْ ْ ّي ْ ْ "Seharvaim" H5617)</t>
  </si>
  <si>
    <t> H5617</t>
  </si>
  <si>
    <t> סְפַרְוַ֫יִם</t>
  </si>
  <si>
    <t xml:space="preserve"> Sepharvaim = "Sipparas" مدينة في سوريا غزاها ملك آشور 1أ) ربما بالقرب من "مسيب" الحديثة وعلى نهر الفرات فوق بابل واسمها أيضًا: se.phar.vi ( सامية "Sepharvaim" H5616)</t>
  </si>
  <si>
    <t> H5618</t>
  </si>
  <si>
    <t> الترجمة</t>
  </si>
  <si>
    <t> سوفيريث</t>
  </si>
  <si>
    <t xml:space="preserve">رجل يعيش في زمن السبي والعودة، ورد ذكره لأول مرة في عز 2: 55؛ ويُدعى أيضًا هسوفرث في عز 2: 55؛ § سوفرث = "يكتب" جد عائلة من المنفيين الذين عادوا مع زربابل</t>
  </si>
  <si>
    <t> H5619</t>
  </si>
  <si>
    <t> סָקַל</t>
  </si>
  <si>
    <t> 1) بالحجر (حتى الموت) ، والإعدام بالرجم 1 أ) (قل) بالرجم بالحجارة ، والحجر حتى الموت 1 ب) (نيفال) للرجم حتى الموت 1 ج) (بيل) 1 ج 1) بالحجارة 1c2) للتخلص من الحجارة (من كرم ، طريق سريع) 1 د) (بوال) التي يجب رجمها حتى الموت</t>
  </si>
  <si>
    <t> H5620</t>
  </si>
  <si>
    <t> ار</t>
  </si>
  <si>
    <t> عنيد</t>
  </si>
  <si>
    <t> عنيد، عنيد، متمرد، مستاء، متجهم</t>
  </si>
  <si>
    <t> H5621</t>
  </si>
  <si>
    <t> عرقي</t>
  </si>
  <si>
    <t> 1) بريير، متمرد 1أ) بمعنى غير مؤكد</t>
  </si>
  <si>
    <t> H5622</t>
  </si>
  <si>
    <t> סַרְבָּל</t>
  </si>
  <si>
    <t> 1) عباءة، معطف 1أ) بمعنى غير مؤكد؛ ربما أيضًا بابوش (شبشب شرقي)</t>
  </si>
  <si>
    <t> H5623</t>
  </si>
  <si>
    <t> סַרְגוֹן</t>
  </si>
  <si>
    <t> سرجون</t>
  </si>
  <si>
    <t xml:space="preserve">رجل يعيش في زمن الملكية المنقسمة، ورد ذكره لأول مرة في 2 مل 18: 13؛ والد: أدرملك (H0152H)، شراصر (H8272) وأسرحدون (H0634)؛ ويُدعى أيضًا سرجون في إشعياء 20: 1؛ اسم آخر لـsan.che.riv ( نسحاريب "سنحاريب" H5576) § سرجون = "أمير الشمس" ملك آشور، ابن شلمنصر، وأب سنحاريب؛ حكم من 721-702 قبل الميلاد ؛ فاتح السامرة</t>
  </si>
  <si>
    <t> H5624</t>
  </si>
  <si>
    <t> ار</t>
  </si>
  <si>
    <t> سيريد</t>
  </si>
  <si>
    <t xml:space="preserve"> رجل من سبط زبولون يعيش في زمن مصر والبرية، ورد ذكره لأول مرة في تك 46: 14؛ ابن: زبولون (ح2074)؛ شقيق: إيلون (H0356H) وجهليل (H3177) اسمه أيضًا: sar.di ( طالع "سيريديت" H5625) § سريد = "الخوف" الابن الأول لزبولون</t>
  </si>
  <si>
    <t> H5625</t>
  </si>
  <si>
    <t> ر</t>
  </si>
  <si>
    <t> السيريديت</t>
  </si>
  <si>
    <t xml:space="preserve">شخص من نسل سريد، وهو رجل من سبط زبولون عاش في زمن مصر والبرية، وقد ورد ذكره لأول مرة في تك 46: 14؛ ابن: زبولون (ح2074)؛ شقيق: إيلون (H0356H) ويجهليل (H3177) مجموعة se.red ( طالع "سريد" H5624) § السارديين، من سارد "الخوف" من نسل سريد، الابن الأول لزبولون</t>
  </si>
  <si>
    <t> H5626</t>
  </si>
  <si>
    <t> النسخة</t>
  </si>
  <si>
    <t> صيرة</t>
  </si>
  <si>
    <t xml:space="preserve"> § صيرة = "الدوران" بئر أو صهريج. على ما يبدو على الطريق شمال الخليل</t>
  </si>
  <si>
    <t> H5627</t>
  </si>
  <si>
    <t> النسخة</t>
  </si>
  <si>
    <t> 1) الردة ، الهروب ، الإلغاء ، الانسحاب.</t>
  </si>
  <si>
    <t> H5628</t>
  </si>
  <si>
    <t> ار</t>
  </si>
  <si>
    <t> لتجاوز</t>
  </si>
  <si>
    <t> 1) أن تكون حرًا، غير مقيد، أن يتم تجاوزك، تجاوز، متدلي، النمو بشكل فاخر 1أ) (Qal) 1a1) أن تكون حرًا، غير مقيد، تمتد 1a1a) الاجتياح، الانتشار (النعت) 1a2) إلى البروز 1b) (نيفال) ليتم التخلي عنه أو استبعاده أو رحيله</t>
  </si>
  <si>
    <t> H5629</t>
  </si>
  <si>
    <t> ار</t>
  </si>
  <si>
    <t>الزائدة، المتدلية</t>
  </si>
  <si>
    <t> H5630</t>
  </si>
  <si>
    <t> اريد</t>
  </si>
  <si>
    <t> درع</t>
  </si>
  <si>
    <t> درع</t>
  </si>
  <si>
    <t> H5631</t>
  </si>
  <si>
    <t> اريد</t>
  </si>
  <si>
    <t> رسمي، الخصي</t>
  </si>
  <si>
    <t> H5632</t>
  </si>
  <si>
    <t> ار</t>
  </si>
  <si>
    <t> رئيس، المشرف</t>
  </si>
  <si>
    <t> H5633A</t>
  </si>
  <si>
    <t> ار</t>
  </si>
  <si>
    <t> سيد، حاكم، طاغية</t>
  </si>
  <si>
    <t> H5633B</t>
  </si>
  <si>
    <t> المحور</t>
  </si>
  <si>
    <t> H5634</t>
  </si>
  <si>
    <t> النسخة</t>
  </si>
  <si>
    <t> H5635</t>
  </si>
  <si>
    <t> ار</t>
  </si>
  <si>
    <t> (بائيل) أحرقت تهجئة أخرى لـ sa.raph (صبحي "يحرق" H8313)</t>
  </si>
  <si>
    <t> H5636</t>
  </si>
  <si>
    <t> ار</t>
  </si>
  <si>
    <t> 1) نبات صحراوي غير معروف 1 أ) يعني مشكوك فيه ؛ ربما التوت ، نبات القراص</t>
  </si>
  <si>
    <t> H5637</t>
  </si>
  <si>
    <t> شروخ</t>
  </si>
  <si>
    <t> 1) أن تتمرد ، تكون عنيدًا ، تكون متمردة ، تكون مقاومة للحرارة 1 أ) (Qal) 1a1) لتكون عنيدًا 1a2) عنيدًا ، متمردًا (ثانويًا)</t>
  </si>
  <si>
    <t> H5638</t>
  </si>
  <si>
    <t> الحقيقة</t>
  </si>
  <si>
    <t> الشتاء، موسم الأمطار</t>
  </si>
  <si>
    <t> H5639</t>
  </si>
  <si>
    <t> التاريخ</t>
  </si>
  <si>
    <t> سيثر</t>
  </si>
  <si>
    <t xml:space="preserve"> رجل يعيش في زمن مصر والبرية، مذكور فقط في عدد ١٣:١٣؛ ابن: ميخائيل (H4317) § ستحور = "مخفي" ابن ميخائيل الجاسوس من سبط أشير</t>
  </si>
  <si>
    <t> H5640A</t>
  </si>
  <si>
    <t> حقا</t>
  </si>
  <si>
    <t>1) للتوقف ، أغلق ، ابق قريبًا 1 أ) (Qal) 1a1) للتوقف 1a2) ليغلق ، ابق قريبًا 1a3) سرًا (مشاركًا) 1b) (Niphal) ليتم إيقافه 1c) (Piel) إلى توقف</t>
  </si>
  <si>
    <t> H5640B</t>
  </si>
  <si>
    <t> هذا هو</t>
  </si>
  <si>
    <t> سدادة</t>
  </si>
  <si>
    <t> للتوقف، اخرس</t>
  </si>
  <si>
    <t> H5641</t>
  </si>
  <si>
    <t> التاريخ</t>
  </si>
  <si>
    <t> 1) إخفاء، إخفاء 1أ) (نيفال) 1أ1) إخفاء 1a2) إخفاء، إخفاء 1ب) (Piel) إخفاء بعناية 1ج) (Pual) إخفاء بعناية، إخفاء 1د) (هيفيل) ل إخفاء، إخفاء 1هـ) (هيثبائيل) لإخفاء نفسه بعناية المعادل الآرامي: se.tar ( طالع "لإخفاء" H5642A)</t>
  </si>
  <si>
    <t> H5642A</t>
  </si>
  <si>
    <t> סְתַר</t>
  </si>
  <si>
    <t> (Pael) للاختباء، والإبعاد عن الأنظار الآرامية لـ sa.tar ( طالع "لإخفاء" H5641)</t>
  </si>
  <si>
    <t> H5642B</t>
  </si>
  <si>
    <t> (بال) تدمير</t>
  </si>
  <si>
    <t> H5643A</t>
  </si>
  <si>
    <t> סֵ֫תֶר</t>
  </si>
  <si>
    <t> 1) تغطية ، مأوى ، مكان للاختباء ، سرية 1 أ) تغطية ، غطاء 1 ب) مكان للاختباء ، مأوى ، مكان سري 1 ج) السرية 1 ج 1) السرية (اللسان افتراء)</t>
  </si>
  <si>
    <t> H5643B</t>
  </si>
  <si>
    <t> الترجمة</t>
  </si>
  <si>
    <t> المأوى والحماية</t>
  </si>
  <si>
    <t> H5644</t>
  </si>
  <si>
    <t>סִתְרִי</t>
  </si>
  <si>
    <t> سيثري</t>
  </si>
  <si>
    <t xml:space="preserve"> رجل من سبط لاوي يعيش في زمن مصر والبرية، مذكور فقط في خروج ٦: ٢٢؛ ابن: عزيئيل (ح5816)؛ شقيق: ميشائيل (H4332)، إليصافان (H0469)، ميخا (H4318J) ويشيا (H3449I) § زيثري = "حماية يهوه" 1) ابن عزيئيل وحفيد قهات بن لاوي 1 أ) بشكل صحيح "سيثري"</t>
  </si>
  <si>
    <t> H5645</t>
  </si>
  <si>
    <t> الآن</t>
  </si>
  <si>
    <t> 1) ظلام ، سحابة ، غابة 1 أ) سحابة مظلمة 1 ب) كتلة سحابة 1 ج) غابة (كملاذ)</t>
  </si>
  <si>
    <t> H5646</t>
  </si>
  <si>
    <t> 1) مصطلح معماري 1أ) يعني غير مؤكد؛ ربما إسقاط سقف ، هبوط ، شعاع سميك ، لوح ، عتبة</t>
  </si>
  <si>
    <t> H5647G</t>
  </si>
  <si>
    <t> الآن</t>
  </si>
  <si>
    <t> خدمة [شخص ما] 1) للعمل، خدمة 1أ) (قال) 1a1) للعمل، العمل، القيام بالعمل 1a2) للعمل من أجل شخص آخر، خدمة آخر بالعمل 1a3) ليكون بمثابة مواضيع 1a4) لخدمة (الله) 1a5 ) ليخدم (مع الخدمة اللاوية) 1ب) (نيفال) 1b1) ليعمل، يحرث (من الأرض) 1b2) ليجعل نفسه خادمًا 1ج) (بول) ليعمل 1د) (هيفيل) 1د1) ليُجبر على العمل أو العمل، سبب للعمل، سبب للخدمة 1d2) للتسبب في الخدمة كمواضيع 1e) (Hophal) ليتم قيادتها أو إغرائها للخدمة</t>
  </si>
  <si>
    <t> H5647H</t>
  </si>
  <si>
    <t> للخدمة: وزير</t>
  </si>
  <si>
    <t> : خادم/خدمة[الله/المسكن/المعبد]/العبادة 1) للعمل، الخدمة 1أ) (قال) 1a1) العمل، العمل، القيام بالعمل 1a2) العمل من أجل شخص آخر، خدمة شخص آخر بالعمل 1a3) ليكون بمثابة رعايا 1أ4) ليخدم (الله) 1أ5) ليخدم (مع الخدمة اللاوية) 1ب) (نيفال) 1ب1) ليعمل، يحرث (الأرض) 1ب2) ليجعل نفسه خادمًا 1ج) (بوال) ليعمل 1د) (Hiphil) 1d1) الإجبار على العمل أو العمل، التسبب في العمل، التسبب في الخدمة 1d2) التسبب في العمل كمواضيع 1e) (Hophal) ليتم قيادته أو إغرائه للخدمة</t>
  </si>
  <si>
    <t>H5647I</t>
  </si>
  <si>
    <t> للخدمة: العمل</t>
  </si>
  <si>
    <t> : العمل/العمل (العمل) 1) العمل، الخدمة 1أ) (قال) 1a1) العمل، العمل، القيام بالعمل 1a2) العمل من أجل شخص آخر، خدمة شخص آخر بالعمل 1a3) العمل كمواضيع 1a4) لخدمة (الله) ) 1a5) ليخدم (مع الخدمة اللاوية) 1b) (نيفال) 1b1) ليعمل، يحرث (الأرض) 1b2) ليخدم نفسه 1c) (Pual) ليعمل 1d) (هيفيل) 1d1) ل الإجبار على العمل أو العمل، التسبب في العمل، التسبب في الخدمة 1d2) التسبب في الخدمة كمواضيع 1e) (Hophal) ليتم قيادتها أو إغرائها للخدمة</t>
  </si>
  <si>
    <t> H5647J</t>
  </si>
  <si>
    <t> يخدم: عبء</t>
  </si>
  <si>
    <t> : العبء 1) العمل، الخدمة 1أ) (قال) 1a1) العمل، العمل، القيام بالعمل 1a2) العمل لآخر، خدمة الآخر بالعمل 1a3) الخدمة كمواضيع 1a4) الخدمة (الله) 1a5) الخدمة (مع الخدمة اللاوية) ١ب) (نيفال) ١ب١) أن يعمل، يحرث (أرض) ١ب٢) أن يجعل المرء نفسه خادمًا ١ج) (بوال) أن يعمل ١د) (هيفيل) ١د١) أن يجبر على العمل أو العمل ، سبب للعمل، سبب للخدمة 1d2) للتسبب في العمل كمواضيع 1e) (Hophal) ليتم قيادته أو إغرائه للخدمة</t>
  </si>
  <si>
    <t>ح5648</t>
  </si>
  <si>
    <t> د</t>
  </si>
  <si>
    <t> ليصنع</t>
  </si>
  <si>
    <t> 1) لعمل ، قم بعمل 1 أ) (P'al) 1a1) لعمل ، قم بإنشاء 1a2) للقيام ، قم بتنفيذ 1b) (Ithp'al) 1b1) ليتم إجراؤها ، يتم تنفيذها</t>
  </si>
  <si>
    <t> ح5649</t>
  </si>
  <si>
    <t> خادم / العبد</t>
  </si>
  <si>
    <t> خادم، عبد الآرامية من e.ved ( عَـمْد / عبد " H5650)</t>
  </si>
  <si>
    <t> H5650</t>
  </si>
  <si>
    <t> د</t>
  </si>
  <si>
    <t> 1) عبد، خادم 1أ) عبد، خادم، رجل خادم 1ب) رعايا 1ج) عبيد، عباد (لله) 1د) خادم (بمعنى خاص مثل الأنبياء واللاويين الخ) 1هـ) خادم (إسرائيل) 1و) خادم ( كشكل من أشكال المخاطبة بين متساوين) المعادل الآرامي: a.vad (Ảẫ Ảẫ Ảẫ ạẫ) "خادم/عبد" H5649)</t>
  </si>
  <si>
    <t> H5651G</t>
  </si>
  <si>
    <t> عابد</t>
  </si>
  <si>
    <t> رجل عاش قبل مملكة إسرائيل، ورد ذكره لأول مرة في قض 9: 26؛ والد: جال (H1603) § عابد = "خادم" 1) والد جال في زمن القضاة 2) ابن يوناثان وأحد أبناء عادين الذي عاد من المنفى مع عزرا</t>
  </si>
  <si>
    <t> H5651H</t>
  </si>
  <si>
    <t>رجل يعيش في زمن السبي والعودة، مذكور فقط في عز 8: 6؛ ابن: يوناثان (ه3129هـ) § عابد = "خادم" 1) أبو جعل في زمن القضاة 2) ابن يوناثان وأحد أبناء عادين الذي عاد من المنفى مع عزرا</t>
  </si>
  <si>
    <t> H5652</t>
  </si>
  <si>
    <t> جديد</t>
  </si>
  <si>
    <t> H5653G</t>
  </si>
  <si>
    <t> الآن</t>
  </si>
  <si>
    <t> عبدة</t>
  </si>
  <si>
    <t> رجل يعيش في زمن الملكية المتحدة، يُذكر فقط في ١ مل ٤:٦؛ والد: أدورام (H0151) § عبدا = "خادم يهوه" 1) والد أدونيرام 2) لاوي، ابن شموع؛ الملقب ايضا "عوبديا"</t>
  </si>
  <si>
    <t> H5653H</t>
  </si>
  <si>
    <t> رجل من سبط لاوي عاش في زمن السبي والعودة، ورد ذكره لأول مرة في ١ أخبار ٩:١٦؛ ابن: شمعيا (H8098F)؛ ويُدعى أيضًا عبدا في نحميا ١١:١٧؛ اسم آخر لـ o.vad.yah ( ِعباديا H5662K) § عبدا = "خادم يهوه" 1) والد أدونيرام 2) لاوي، ابن شموع؛ الملقب ايضا "عوبديا"</t>
  </si>
  <si>
    <t> H5654</t>
  </si>
  <si>
    <t> الآن</t>
  </si>
  <si>
    <t> عوبيد ادوم</t>
  </si>
  <si>
    <t xml:space="preserve">رجل من سبط لاوي يعيش في زمن الملكية المتحدة، ورد ذكره لأول مرة في 2 صم 6: 10؛ ابن: يدوثون (ح3038)؛ شقيق: متثيا (H4993H)، جدليا (H1436I)، صري (H6874)، يشعيا (H3470H) وحشبيا (H2811I)؛ والد: شمعيا (H8098I)، يهوزاباد (H3075H)، يوآخ (H3098I)، ساكر (H7940)، نثنائيل (H5417K)، عميئيل (H5988I)، يساكر (H3485H) وفولثاي (H6469) اسمه أيضًا: شيم. "شمعي" H8096X) § عوبيد أدوم = "عبد أدوم" 1) لاوي وجتي كانا يحفظان التابوت بعد أن قتل الله عزة لأنه لمس التابوت أثناء نقله إلى أورشليم 2) لاوي مراري و أ المغني وحارس البوابة 2 أ) تنحدر منه العائلة</t>
  </si>
  <si>
    <t> H5655</t>
  </si>
  <si>
    <t> עַבְדְּאֵל</t>
  </si>
  <si>
    <t> عبدل</t>
  </si>
  <si>
    <t xml:space="preserve"> رجل يعيش في زمن الملكية المنقسمة، مذكور فقط في إرميا ٣٦: ٢٦؛ والد: شلميا (H8018L) § عبد = "عبد الله" والد شلميا ملك يهوذا في زمن إرميا</t>
  </si>
  <si>
    <t> H5656G</t>
  </si>
  <si>
    <t> اسم</t>
  </si>
  <si>
    <t> الخدمة[as_servant/slave] 1) العمل، الخدمة 1أ) العمل، العمل 1ب) العمل (الخادم أو العبد) 1ج) العمل، الخدمة (الأسرى أو الرعايا) 1د) الخدمة (الله)</t>
  </si>
  <si>
    <t> H5656H</t>
  </si>
  <si>
    <t> الخدمة : الوزارة</t>
  </si>
  <si>
    <t> : الخدمة [من أجل الله]/المسكن] 1) العمل، الخدمة 1أ) العمل، العمل 1ب) العمل (للخادم أو العبد) 1ج) العمل، الخدمة (للأسرى أو الخاضعين) 1د) الخدمة (لله)</t>
  </si>
  <si>
    <t> H5656I</t>
  </si>
  <si>
    <t> خدمة العمل</t>
  </si>
  <si>
    <t> : العمل/العمل 1) العمل، الخدمة 1أ) العمل، العمل 1ب) العمل (الخادم أو العبد) 1ج) العمل، الخدمة (الأسرى أو الرعايا) 1د) الخدمة (الله)</t>
  </si>
  <si>
    <t> H5657</t>
  </si>
  <si>
    <t> اسم</t>
  </si>
  <si>
    <t> الخدمة، خدم المنازل</t>
  </si>
  <si>
    <t> H5658G</t>
  </si>
  <si>
    <t> المجال</t>
  </si>
  <si>
    <t> عبدون</t>
  </si>
  <si>
    <t> عبدون = "ذليلة" مدينة في أشير مخصصة للاويين الجرشونيين؛ تقع على بعد 10 أميال (16 كم) شمال أكشو ؛ "عبدة" الحديثة تُسمّى أيضًا: ev.ron (عَـمْد "إبرون" H5683)</t>
  </si>
  <si>
    <t> H5658H</t>
  </si>
  <si>
    <t>قاض عاش قبل مملكة إسرائيل، ورد ذكره لأول مرة في قض 12: 13؛ ابن: هليل (H1985) § عبدون = "الذليل" 1) قاضي إسرائيل في زمن القضاة؛ ربما يكون مثل بدان 2) بنيامين بن شاشق. 3) جبعوني بن يحيئيل وحفيد جدعون .4) بن ميخا في عهد يوشيا ملك يهوذا. 5) مدينة في أشير مخصصة للاويين الجرشونيين. تقع على بعد 10 أميال (16 كم) شمال أكشو ؛ "عبدة" الحديثة</t>
  </si>
  <si>
    <t> H5658I</t>
  </si>
  <si>
    <t>رجل من سبط بنيامين عاش في زمن الملكية المنقسمة، ورد ذكره فقط في ١ أخبار ٨:٢٣؛ ابن: شاشك (ح8349)؛ شقيق: يشبان (ه 3473)، عابر (ه 5677 ي)، إيليئيل (ه 0447 ط)، زكري (ح 2147 ط)، حنان ( ح 2605)، حننيا ( ح 2608 أ)، عيلام ( ح 5867)، عنثوثيا ( ح 6070)، يفديا ( ح 3301)، وفنوئيل ( ح 3301). H6439I) § عبدون = "الذليل" 1) قاضي إسرائيل في زمن القضاة؛ ربما يكون مثل بدان 2) بنيامين بن شاشق. 3) جبعوني بن يحيئيل وحفيد جدعون .4) بن ميخا في عهد يوشيا ملك يهوذا. 5) مدينة في أشير مخصصة للاويين الجرشونيين. تقع على بعد 10 أميال (16 كم) شمال أكشو ؛ "عبدة" الحديثة</t>
  </si>
  <si>
    <t> H5658J</t>
  </si>
  <si>
    <t>رجل من سبط بنيامين يعيش في زمن الملكية المتحدة، ذُكر لأول مرة في 1 أي 8:30؛ ابن: أبيئيل (H0022) ومعكة (H4601N)؛ شقيق: كيش (ه7027)، نير (ه5369)، صور (ه6698ط)، بعل (ه1168ب)، ناداب (ه5070ي)، جدور (ه1446ط)، أخيو (ح0283ط)، زخر (ح2144) ومقلوث (ح4732) § عبدون = "العبد" 1) قاضي إسرائيل في زمن القضاة؛ ربما يكون مثل بدان 2) بنيامين بن شاشق. 3) جبعوني بن يحيئيل وحفيد جدعون .4) بن ميخا في عهد يوشيا ملك يهوذا. 5) مدينة في أشير مخصصة للاويين الجرشونيين. تقع على بعد 10 أميال (16 كم) شمال أكشو ؛ "عبدة" الحديثة</t>
  </si>
  <si>
    <t> H5658K</t>
  </si>
  <si>
    <t>رجل يعيش في زمن الملكية المنقسمة، ورد ذكره لأول مرة في 2 مل 22: 12؛ ابن: ميخا (ح4320)؛ والد: الناثان (H0494K)؛ ويُدعى أيضًا عبدون في 2أخ 34:20؛ اسم آخر لـ akh.bor ( ِعبُدُون = "الذليل" 1) قاضي إسرائيل في زمن القضاة؛ ربما يكون مثل بدان 2) بنيامين بن شاشق. 3) جبعوني بن يحيئيل وحفيد جدعون .4) بن ميخا في عهد يوشيا ملك يهوذا. 5) مدينة في أشير مخصصة للاويين الجرشونيين. تقع على بعد 10 أميال (16 كم) شمال أكشو ؛ "عبدة" الحديثة</t>
  </si>
  <si>
    <t> H5659</t>
  </si>
  <si>
    <t> المجال</t>
  </si>
  <si>
    <t> العبودية والعبودية</t>
  </si>
  <si>
    <t> H5660G</t>
  </si>
  <si>
    <t> مسعود</t>
  </si>
  <si>
    <t> عبدي</t>
  </si>
  <si>
    <t>رجل من سبط لاوي عاش في زمن الملكية المنقسمة، ورد ذكره فقط في 1 أي 6: 44؛ ابن: مالوخ (H4409)؛ والد: كيشي (H7029) § عبدي = "خادم الرب" 1) لاوي مراري وهو جد إيثان المغني 2) لاوي مراري، والد قيس، في زمن حزقيا ملك يهوذا 3) أحد الأسرة من عيلام الذي كانت له زوجة أجنبية في زمن عزرا</t>
  </si>
  <si>
    <t> H5660H</t>
  </si>
  <si>
    <t> رجل عاش في زمن الملكية المنقسمة، ورد ذكره فقط في 2 أي 29: 12؛ والد: كيش (H7027I) § عبدي = "خادم يهوه" 1) لاوي مراري وهو جد إيثان المغني 2) لاوي مراري، والد قيس، في زمن حزقيا ملك يهوذا 3) أحد العائلة من عيلام الذي كانت له زوجة أجنبية في زمن عزرا</t>
  </si>
  <si>
    <t> H5660I</t>
  </si>
  <si>
    <t>رجل يعيش في زمن السبي والعودة، مذكور فقط في عز 10: 26 § عبدي = "خادم الرب" 1) لاوي مراري وسلف إيثان المغني 2) لاوي مراري، والد قيس، في ذلك الوقت لحزقيا ملك يهوذا 3) أحد عشيرة عيلام الذي كانت له امرأة أجنبية في زمن عزرا</t>
  </si>
  <si>
    <t> H5661</t>
  </si>
  <si>
    <t> עַבְדִּיאֵל</t>
  </si>
  <si>
    <t> عبد الكريم</t>
  </si>
  <si>
    <t xml:space="preserve"> رجل من سبط جاد عاش في زمن الملكية المنقسمة، ورد ذكره فقط في 1 أي 5: 15؛ ابن: جوني (هـ ١٤٧٦هـ)؛ والد: آخي (ح0277) § عبديئيل = "عبد الله" جاديت، ابن جوني وأب آخي والذي سكن أرض باشان في زمن يوثام ملك يهوذا.</t>
  </si>
  <si>
    <t> H5662G</t>
  </si>
  <si>
    <t> עֹבַדְיָ֫הוּ</t>
  </si>
  <si>
    <t> عوبديا</t>
  </si>
  <si>
    <t>رجل يعيش في زمن الملكية المنقسمة، تم ذكره لأول مرة في 1 مل 18: 3 § عوبديا = "خادم يهوه" 1) الرابع من الأنبياء الصغار الاثني عشر؛ لا يعرف عنه شيئًا شخصيًا ، لكن من المحتمل أنه كان معاصرًا لإرميا وحزقيال ودانيال 1 أ) الكتاب النبوي الذي كتبه ؛ يتنبأ على أدوم 2) والد يشمعيا، أحد رؤساء زبولون في زمن داود 3) لاوي مراري مشرف على أعمال ترميم الهيكل في زمن يوشيا ملك يهوذا 4) رئيس بيت الملك أخآب إسرائيل. عابد تقي ليهوه خاطر بحياته وأخفى أكثر من 100 نبي أثناء اضطهاد إيزابل 5) من نسل داود 6) رئيس سبط يساكر 7) بنياميني، أحد أبناء آصيل الستة و من نسل الملك شاول 8) لاوي ابن شمعيا من نسل يدوثون 9) زعيم جاديين، الثاني من الجاديين ذوي وجه الأسد الذين انضموا إلى داود في صقلغ 10) رئيس يهوذا في زمن يهوشافاط ملك يهوذا 11) كاهن بن يحيئيل من بني يوآب الذي عاد من السبي مع عزرا 12) بواب في زمن نحميا 13) أحد الرجال الذين ختموا العهد مع نحميا 13 أ) ربما هو نفسه 12</t>
  </si>
  <si>
    <t>H5662H</t>
  </si>
  <si>
    <t>رجل من سبط يهوذا عاش في زمن الملكية المنقسمة، ورد ذكره فقط في ١ أخبار ٣:٢١؛ ابن: حننيا (H2608L)؛ شقيق: فلطيا (H6410)، يشعيا (H3470B)، رفايا (H7509)، أرنان (H0770) وشكنيا (H7935) § عوبديا = "خادم يهوه" 1) الرابع من الأنبياء الصغار الـ 12؛ لا يعرف عنه شيئًا شخصيًا ، لكن من المحتمل أنه كان معاصرًا لإرميا وحزقيال ودانيال 1 أ) الكتاب النبوي الذي كتبه ؛ يتنبأ على أدوم 2) والد يشمعيا، أحد رؤساء زبولون في زمن داود 3) لاوي مراري مشرف على أعمال ترميم الهيكل في زمن يوشيا ملك يهوذا 4) رئيس بيت الملك أخآب إسرائيل. عابد تقي ليهوه خاطر بحياته وأخفى أكثر من 100 نبي أثناء اضطهاد إيزابل 5) من نسل داود 6) رئيس سبط يساكر 7) بنياميني، أحد أبناء آصيل الستة و من نسل الملك شاول 8) لاوي ابن شمعيا من نسل يدوثون 9) زعيم جاديين، الثاني من الجاديين ذوي وجه الأسد الذين انضموا إلى داود في صقلغ 10) رئيس يهوذا في زمن يهوشافاط ملك يهوذا 11) كاهن بن يحيئيل من بني يوآب الذي عاد من السبي مع عزرا 12) بواب في زمن نحميا 13) أحد الرجال الذين ختموا العهد مع نحميا 13 أ) ربما هو نفسه 12</t>
  </si>
  <si>
    <t>H5662I</t>
  </si>
  <si>
    <t>رجل من سبط يساكر عاش في زمن الملكية المنقسمة، ورد ذكره فقط في 1 أي 7: 3؛ ابن: يزرحيا (ح3156)؛ شقيق: ميخائيل (H4317K)، يوئيل (H3100L) وإشيا (H3449) § عوبديا = "خادم يهوه" 1) الرابع من الأنبياء الصغار الاثني عشر؛ لا يعرف عنه شيئًا شخصيًا ، لكن من المحتمل أنه كان معاصرًا لإرميا وحزقيال ودانيال 1 أ) الكتاب النبوي الذي كتبه ؛ يتنبأ على أدوم 2) والد يشمعيا، أحد رؤساء زبولون في زمن داود 3) لاوي مراري مشرف على أعمال ترميم الهيكل في زمن يوشيا ملك يهوذا 4) رئيس بيت الملك أخآب إسرائيل. عابد تقي ليهوه خاطر بحياته وأخفى أكثر من 100 نبي أثناء اضطهاد إيزابل 5) من نسل داود 6) رئيس سبط يساكر 7) بنياميني، أحد أبناء آصيل الستة و من نسل الملك شاول 8) لاوي ابن شمعيا من نسل يدوثون 9) زعيم جاديين، الثاني من الجاديين ذوي وجه الأسد الذين انضموا إلى داود في صقلغ 10) رئيس يهوذا في زمن يهوشافاط ملك يهوذا 11) كاهن بن يحيئيل من بني يوآب الذي عاد من السبي مع عزرا 12) بواب في زمن نحميا 13) أحد الرجال الذين ختموا العهد مع نحميا 13 أ) ربما هو نفسه 12</t>
  </si>
  <si>
    <t>H5662J</t>
  </si>
  <si>
    <t>رجل من سبط بنيامين عاش في زمن الملكية المنقسمة، ورد ذكره لأول مرة في 1 أي 8: 38؛ ابن: آزيل (H0682A)؛ شقيق: عزريقام (H5840H)، بوشيرو (H1074)، إسماعيل (H3458I)، شعيرية (H8187) وحنان (H2605H) § عوبديا = "خادم يهوه" 1) الرابع من الأنبياء الصغار الـ 12؛ لا يعرف عنه شيئًا شخصيًا ، لكن من المحتمل أنه كان معاصرًا لإرميا وحزقيال ودانيال 1 أ) الكتاب النبوي الذي كتبه ؛ يتنبأ على أدوم 2) والد يشمعيا، أحد رؤساء زبولون في زمن داود 3) لاوي مراري مشرف على أعمال ترميم الهيكل في زمن يوشيا ملك يهوذا 4) رئيس بيت الملك أخآب إسرائيل. عابد تقي ليهوه خاطر بحياته وأخفى أكثر من 100 نبي أثناء اضطهاد إيزابل 5) من نسل داود 6) رئيس سبط يساكر 7) بنياميني، أحد أبناء آصيل الستة و من نسل الملك شاول 8) لاوي ابن شمعيا من نسل يدوثون 9) زعيم جاديين، الثاني من الجاديين ذوي وجه الأسد الذين انضموا إلى داود في صقلغ 10) رئيس يهوذا في زمن يهوشافاط ملك يهوذا 11) كاهن بن يحيئيل من بني يوآب الذي عاد من السبي مع عزرا 12) بواب في زمن نحميا 13) أحد الرجال الذين ختموا العهد مع نحميا 13 أ) ربما هو نفسه 12</t>
  </si>
  <si>
    <t>H5662K</t>
  </si>
  <si>
    <t>رجل من سبط لاوي عاش في زمن السبي والعودة، ورد ذكره لأول مرة في ١ أخبار ٩:١٦؛ ابن: شمعيا (H8098F)؛ ويُدعى أيضًا عبدا في نحميا ١١:١٧؛ يُسمى أيضًا: av.da (عبدا H5653H) § عوبديا = "خادم يهوه" 1) الرابع من الأنبياء الصغار الاثني عشر؛ لا يعرف عنه شيئًا شخصيًا ، لكن من المحتمل أنه كان معاصرًا لإرميا وحزقيال ودانيال 1 أ) الكتاب النبوي الذي كتبه ؛ يتنبأ على أدوم 2) والد يشمعيا، أحد رؤساء زبولون في زمن داود 3) لاوي مراري مشرف على أعمال ترميم الهيكل في زمن يوشيا ملك يهوذا 4) رئيس بيت الملك أخآب إسرائيل. عابد تقي ليهوه خاطر بحياته وأخفى أكثر من 100 نبي أثناء اضطهاد إيزابل 5) من نسل داود 6) رئيس سبط يساكر 7) بنياميني، أحد أبناء آصيل الستة و من نسل الملك شاول 8) لاوي ابن شمعيا من نسل يدوثون 9) زعيم جاديين، الثاني من الجاديين ذوي وجه الأسد الذين انضموا إلى داود في صقلغ 10) رئيس يهوذا في زمن يهوشافاط ملك يهوذا 11) كاهن بن يحيئيل من بني يوآب الذي عاد من السبي مع عزرا 12) بواب في زمن نحميا 13) أحد الرجال الذين ختموا العهد مع نحميا 13 أ) ربما هو نفسه 12</t>
  </si>
  <si>
    <t>H5662L</t>
  </si>
  <si>
    <t>رجل يعيش في زمن الملكية المنقسمة، مذكور فقط في 1 اخ 12: 9 § عوبديا = "خادم يهوه" 1) الرابع من الأنبياء الصغار الـ 12؛ لا يعرف عنه شيئًا شخصيًا ، لكن من المحتمل أنه كان معاصرًا لإرميا وحزقيال ودانيال 1 أ) الكتاب النبوي الذي كتبه ؛ يتنبأ على أدوم 2) والد يشمعيا، أحد رؤساء زبولون في زمن داود 3) لاوي مراري مشرف على أعمال ترميم الهيكل في زمن يوشيا ملك يهوذا 4) رئيس بيت الملك أخآب إسرائيل. عابد تقي ليهوه خاطر بحياته وأخفى أكثر من 100 نبي أثناء اضطهاد إيزابل 5) من نسل داود 6) رئيس سبط يساكر 7) بنياميني، أحد أبناء آصيل الستة و من نسل الملك شاول 8) لاوي ابن شمعيا من نسل يدوثون 9) زعيم جاديين، الثاني من الجاديين ذوي وجه الأسد الذين انضموا إلى داود في صقلغ 10) رئيس يهوذا في زمن يهوشافاط ملك يهوذا 11) كاهن بن يحيئيل من بني يوآب الذي عاد من السبي مع عزرا 12) بواب في زمن نحميا 13) أحد الرجال الذين ختموا العهد مع نحميا 13 أ) ربما هو نفسه 12</t>
  </si>
  <si>
    <t>H5662M</t>
  </si>
  <si>
    <t>رجل عاش في زمن الملكية المنقسمة، ورد ذكره فقط في 1 أي 27: 19؛ والد: إشميا (هـ3460هـ) § عوبديا = "عبد يهوه" 1) الرابع من الأنبياء الصغار الاثني عشر؛ لا يعرف عنه شيئًا شخصيًا ، لكن من المحتمل أنه كان معاصرًا لإرميا وحزقيال ودانيال 1 أ) الكتاب النبوي الذي كتبه ؛ يتنبأ على أدوم 2) والد يشمعيا، أحد رؤساء زبولون في زمن داود 3) لاوي مراري مشرف على أعمال ترميم الهيكل في زمن يوشيا ملك يهوذا 4) رئيس بيت الملك أخآب إسرائيل. عابد تقي ليهوه خاطر بحياته وأخفى أكثر من 100 نبي أثناء اضطهاد إيزابل 5) من نسل داود 6) رئيس سبط يساكر 7) بنياميني، أحد أبناء آصيل الستة و من نسل الملك شاول 8) لاوي ابن شمعيا من نسل يدوثون 9) زعيم جاديين، الثاني من الجاديين ذوي وجه الأسد الذين انضموا إلى داود في صقلغ 10) رئيس يهوذا في زمن يهوشافاط ملك يهوذا 11) كاهن بن يحيئيل من بني يوآب الذي عاد من السبي مع عزرا 12) بواب في زمن نحميا 13) أحد الرجال الذين ختموا العهد مع نحميا 13 أ) ربما هو نفسه 12</t>
  </si>
  <si>
    <t>H5662N</t>
  </si>
  <si>
    <t>رجل يعيش في زمن الملكية المنقسمة، مذكور فقط في 2أخ 17: 7 § عوبديا = "خادم يهوه" 1) الرابع من الأنبياء الصغار الـ 12؛ لا يعرف عنه شيئًا شخصيًا ، لكن من المحتمل أنه كان معاصرًا لإرميا وحزقيال ودانيال 1 أ) الكتاب النبوي الذي كتبه ؛ يتنبأ على أدوم 2) والد يشمعيا، أحد رؤساء زبولون في زمن داود 3) لاوي مراري مشرف على أعمال ترميم الهيكل في زمن يوشيا ملك يهوذا 4) رئيس بيت الملك أخآب إسرائيل. عابد تقي ليهوه خاطر بحياته وأخفى أكثر من 100 نبي أثناء اضطهاد إيزابل 5) من نسل داود 6) رئيس سبط يساكر 7) بنياميني، أحد أبناء آصيل الستة و من نسل الملك شاول 8) لاوي ابن شمعيا من نسل يدوثون 9) زعيم جاديين، الثاني من الجاديين ذوي وجه الأسد الذين انضموا إلى داود في صقلغ 10) رئيس يهوذا في زمن يهوشافاط ملك يهوذا 11) كاهن بن يحيئيل من بني يوآب الذي عاد من السبي مع عزرا 12) بواب في زمن نحميا 13) أحد الرجال الذين ختموا العهد مع نحميا 13 أ) ربما هو نفسه 12</t>
  </si>
  <si>
    <t>H5662O</t>
  </si>
  <si>
    <t>رجل يعيش في زمن الملكية المنقسمة، مذكور فقط في 2أخ 34:12 § عوبديا = "خادم يهوه" 1) الرابع من الأنبياء الصغار الـ 12؛ لا يعرف عنه شيئًا شخصيًا ، لكن من المحتمل أنه كان معاصرًا لإرميا وحزقيال ودانيال 1 أ) الكتاب النبوي الذي كتبه ؛ يتنبأ على أدوم 2) والد يشمعيا، أحد رؤساء زبولون في زمن داود 3) لاوي مراري مشرف على أعمال ترميم الهيكل في زمن يوشيا ملك يهوذا 4) رئيس بيت الملك أخآب إسرائيل. عابد تقي ليهوه خاطر بحياته وأخفى أكثر من 100 نبي أثناء اضطهاد إيزابل 5) من نسل داود 6) رئيس سبط يساكر 7) بنياميني، أحد أبناء آصيل الستة و من نسل الملك شاول 8) لاوي ابن شمعيا من نسل يدوثون 9) زعيم جاديين، الثاني من الجاديين ذوي وجه الأسد الذين انضموا إلى داود في صقلغ 10) رئيس يهوذا في زمن يهوشافاط ملك يهوذا 11) كاهن بن يحيئيل من بني يوآب الذي عاد من السبي مع عزرا 12) بواب في زمن نحميا 13) أحد الرجال الذين ختموا العهد مع نحميا 13 أ) ربما هو نفسه 12</t>
  </si>
  <si>
    <t>H5662P</t>
  </si>
  <si>
    <t>رجل يعيش في زمن السبي والعودة، مذكور فقط في عز 8: 9؛ ابن: يحيئيل (H3171N) § عوبديا = "خادم يهوه" 1) الرابع من الأنبياء الصغار الاثني عشر؛ لا يعرف عنه شيئًا شخصيًا ، لكن من المحتمل أنه كان معاصرًا لإرميا وحزقيال ودانيال 1 أ) الكتاب النبوي الذي كتبه ؛ يتنبأ على أدوم 2) والد يشمعيا، أحد رؤساء زبولون في زمن داود 3) لاوي مراري مشرف على أعمال ترميم الهيكل في زمن يوشيا ملك يهوذا 4) رئيس بيت الملك أخآب إسرائيل. عابد تقي ليهوه خاطر بحياته وأخفى أكثر من 100 نبي أثناء اضطهاد إيزابل 5) من نسل داود 6) رئيس سبط يساكر 7) بنياميني، أحد أبناء آصيل الستة و من نسل الملك شاول 8) لاوي ابن شمعيا من نسل يدوثون 9) زعيم جاديين، الثاني من الجاديين ذوي وجه الأسد الذين انضموا إلى داود في صقلغ 10) رئيس يهوذا في زمن يهوشافاط ملك يهوذا 11) كاهن بن يحيئيل من بني يوآب الذي عاد من السبي مع عزرا 12) بواب في زمن نحميا 13) أحد الرجال الذين ختموا العهد مع نحميا 13 أ) ربما هو نفسه 12</t>
  </si>
  <si>
    <t>H5662Q</t>
  </si>
  <si>
    <t>رجل يعيش في زمن السبي والعودة، مذكور فقط في نحميا ١٠: ٥. عوبديا = "عبد يهوه" ١) الرابع من الأنبياء الصغار الـ ١٢؛ لا يعرف عنه شيئًا شخصيًا ، لكن من المحتمل أنه كان معاصرًا لإرميا وحزقيال ودانيال 1 أ) الكتاب النبوي الذي كتبه ؛ يتنبأ على أدوم 2) والد يشمعيا، أحد رؤساء زبولون في زمن داود 3) لاوي مراري مشرف على أعمال ترميم الهيكل في زمن يوشيا ملك يهوذا 4) رئيس بيت الملك أخآب إسرائيل. عابد تقي ليهوه خاطر بحياته وأخفى أكثر من 100 نبي أثناء اضطهاد إيزابل 5) من نسل داود 6) رئيس سبط يساكر 7) بنياميني، أحد أبناء آصيل الستة و من نسل الملك شاول 8) لاوي ابن شمعيا من نسل يدوثون 9) زعيم جاديين، الثاني من الجاديين ذوي وجه الأسد الذين انضموا إلى داود في صقلغ 10) رئيس يهوذا في زمن يهوشافاط ملك يهوذا 11) كاهن بن يحيئيل من بني يوآب الذي عاد من السبي مع عزرا 12) بواب في زمن نحميا 13) أحد الرجال الذين ختموا العهد مع نحميا 13 أ) ربما هو نفسه 12</t>
  </si>
  <si>
    <t>H5662R</t>
  </si>
  <si>
    <t>نبي يعيش في زمن السبي والعودة، مذكور فقط في أوبا ١: ١ § عوبديا = "خادم يهوه" ١) الرابع من الأنبياء الصغار الاثني عشر؛ لا يعرف عنه شيئًا شخصيًا ، لكن من المحتمل أنه كان معاصرًا لإرميا وحزقيال ودانيال 1 أ) الكتاب النبوي الذي كتبه ؛ يتنبأ على أدوم 2) والد يشمعيا، أحد رؤساء زبولون في زمن داود 3) لاوي مراري مشرف على أعمال ترميم الهيكل في زمن يوشيا ملك يهوذا 4) رئيس بيت الملك أخآب إسرائيل. عابد تقي ليهوه خاطر بحياته وأخفى أكثر من 100 نبي أثناء اضطهاد إيزابل 5) من نسل داود 6) رئيس سبط يساكر 7) بنياميني، أحد أبناء آصيل الستة و من نسل الملك شاول 8) لاوي ابن شمعيا من نسل يدوثون 9) زعيم جاديين، الثاني من الجاديين ذوي وجه الأسد الذين انضموا إلى داود في صقلغ 10) رئيس يهوذا في زمن يهوشافاط ملك يهوذا 11) كاهن بن يحيئيل من بني يوآب الذي عاد من السبي مع عزرا 12) بواب في زمن نحميا 13) أحد الرجال الذين ختموا العهد مع نحميا 13 أ) ربما هو نفسه 12</t>
  </si>
  <si>
    <t>H5663</t>
  </si>
  <si>
    <t> تم تحديثه</t>
  </si>
  <si>
    <t> عابد ملك</t>
  </si>
  <si>
    <t xml:space="preserve"> رجل يعيش في زمن الملكية المنقسمة، تم ذكره لأول مرة في إرميا 38: 7 § عبد ملك = "خادم الملك" وهو خصي حبشي في خدمة الملك صدقيا، والذي من خلال تدخله تم إطلاق سراح إرميا من السجن</t>
  </si>
  <si>
    <t> H5664</t>
  </si>
  <si>
    <t> جديد</t>
  </si>
  <si>
    <t> عابدنجو</t>
  </si>
  <si>
    <t xml:space="preserve">رجل عاش في زمن السبي والعودة، ورد ذكره لأول مرة في دان ١: ٦؛ ويدعى أيضاً "عبدنغو" في دان 2: 49؛ 3.12،13،14،16،19،20،22،23،26،28،29،30 ؛ اسم آخر لـ a.zar.yah (عَزَرِيَا H5838Z) § عابد نغو = "خادم نيبو" 1) الصديق التقي لدانيال الذي أعاد نبوخذنصر تسميته إلى عبد نغو؛ أحد الأصدقاء الثلاثة الذين رفضوا مع دانيال أن يتنجسوا بأكل طعام من مائدة الملك مخالفًا لقواعد الطعام التي أعطاها الله لليهود ؛ وأيضًا أحد الثلاثة الذين ألقيوا في أتون النار لرفضهم السجود لتمثال منحوت لنبوخذنصر والذين أنقذهم ملاك الرب 1أ) أيضًا "عزريا" (H5838 أو H5839).</t>
  </si>
  <si>
    <t> H5665</t>
  </si>
  <si>
    <t xml:space="preserve">رجل عاش في زمن السبي والعودة، ورد ذكره لأول مرة في دان ١: ٦؛ ويدعى أيضاً "عبدنغو" في دان 2: 49؛ 3.12،13،14،16،19،20،22،23،26،28،29،30 ؛ الآرامية a.zar.yah (عَزَرِيا H5838Z) § عابد نغو = "خادم نيبو" 1) الصديق التقي لدانيال الذي أعاد نبوخذنصر تسميته إلى عبدنغو؛ أحد الأصدقاء الثلاثة الذين رفضوا مع دانيال أن يتنجسوا بأكل طعام من مائدة الملك مخالفًا لقواعد الطعام التي أعطاها الله لليهود ؛ وأيضًا أحد الثلاثة الذين ألقيوا في أتون النار لرفضهم السجود لتمثال منحوت لنبوخذنصر والذين أنقذهم ملاك الرب 1أ) أيضًا "عزريا" (H5838 أو H5839).</t>
  </si>
  <si>
    <t> H5666</t>
  </si>
  <si>
    <t> اسم</t>
  </si>
  <si>
    <t> 1) أن يكون سميكًا ، سمينًا ، يكون إجماليًا 1 أ) (Qal) أن يكون سمينًا ، سميكًا ، يكون إجماليًا</t>
  </si>
  <si>
    <t> H5667</t>
  </si>
  <si>
    <t> المجال</t>
  </si>
  <si>
    <t> الرهن، الشيء المعطى ضمانا، المادة المرهونة ضمانا للدين</t>
  </si>
  <si>
    <t> H5668</t>
  </si>
  <si>
    <t> المجال</t>
  </si>
  <si>
    <t> من أجل خاطر</t>
  </si>
  <si>
    <t>الإعدادية 1) من أجل ، على حساب ، بسبب ، من أجل الاتحاد 2) من أجل ذلك</t>
  </si>
  <si>
    <t> H5669</t>
  </si>
  <si>
    <t> إنتاج، إنتاج</t>
  </si>
  <si>
    <t> H5670</t>
  </si>
  <si>
    <t> د</t>
  </si>
  <si>
    <t> 1) أخذ رهن، إعطاء رهن (على دين) 1أ) (قال) أخذ رهن، إعطاء رهن (على دين) 1ب)(Piel) للتبادل 1c) (Hiphil) للتسبب في إعطاء يتعهد</t>
  </si>
  <si>
    <t> H5671</t>
  </si>
  <si>
    <t> עַבְטִיט</t>
  </si>
  <si>
    <t> وزن التعهدات والديون الثقيلة</t>
  </si>
  <si>
    <t> H5672</t>
  </si>
  <si>
    <t> مسعود</t>
  </si>
  <si>
    <t> H5673</t>
  </si>
  <si>
    <t> עֲבִידָה</t>
  </si>
  <si>
    <t> 1) العمل ، الخدمة ، الشعائر ، العبادة 1 أ) العمل ، الإدارة ، 1 ب) الشعائر ، الخدمة</t>
  </si>
  <si>
    <t> H5674A</t>
  </si>
  <si>
    <t> بإختصار</t>
  </si>
  <si>
    <t>1) بالمرور أو المرور عبر أو التنفير أو إحضار أو حمل أو التخلص منه أو أخذ أو أخذ أو تجاوز 1 أ) (Qal) 1a1) لتمرير أو عبور أو عبور أو عبور أو مسيرة أو تجاوز أو تجاوز أكثر من 1a2) للمرور إلى ما بعد 1a3) بالمرور ، واجتياز 1a3a) المارة (المفعول) 1a3b) للمرور (أجزاء الضحية في العهد) 1a4) للمرور ، والمرور ، والتجاوز والمرور ، واكتساح 1a4a ) المار (المارة) 1a4b) تجاوز ، تجاوز 1a5) لتجاوز ، استمر ، تمر من قبل ، اذهب مقدمًا ، تمر ، سافر ، تقدم 1a6) لتغادر 1a6a) لتهاجر ، تغادر (أراضي المرء) 1a6b) لتختفي 1a6c) لتهلك ، وتختفي من الوجود 1a6d) لتصبح باطلة ، تصبح عتيقة (بموجب القانون ، مرسوم) 1a6e) ليتم عزلها ، تنتقل إلى أيادي أخرى 1 ب) (Niphal) ليتم عبورها 1 ج) (Piel) للتلقيح ، يتسبب في عبور 1d) (Hiphil) 1d1) للتسبب في العبور ، والتسبب في إحضار ، والتسبب في العبور ، والتحول إلى ، والتكريس ، وتكريس 1d2) للتسبب في المرور من خلال 1d3) للتسبب بالمرور أو ما بعده أو تحته ، اتركه يمر بمقدار 1 د 4) للتسبب في الوفاة ، يتسبب في إبعاد 1 هـ) (Hithpael) لتجاوزه</t>
  </si>
  <si>
    <t>H5674B</t>
  </si>
  <si>
    <t> أن تكون غاضبًا ومتغطرسًا</t>
  </si>
  <si>
    <t> H5674C</t>
  </si>
  <si>
    <t> يمرر: يحضر</t>
  </si>
  <si>
    <t> H5674D</t>
  </si>
  <si>
    <t> تجاوز: تعدى</t>
  </si>
  <si>
    <t> H5674G</t>
  </si>
  <si>
    <t> (وادي) الرحالة</t>
  </si>
  <si>
    <t xml:space="preserve"> جنبا إلى جنب مع مثلي الجنس ( प्रिले, "Valley" H1516O)</t>
  </si>
  <si>
    <t> H5674H</t>
  </si>
  <si>
    <t> أن تكون متعجرفة</t>
  </si>
  <si>
    <t> H5675</t>
  </si>
  <si>
    <t> بإختصار</t>
  </si>
  <si>
    <t> منطقة ما وراء أو عبر الآرامية من أي وقت مضى (عَتَم: جانب" H5676)</t>
  </si>
  <si>
    <t> H5676G</t>
  </si>
  <si>
    <t> بإختصار</t>
  </si>
  <si>
    <t> جانب: بجانب</t>
  </si>
  <si>
    <t> : الجانب/بجانب 1) المنطقة الواقعة خلفها أو عبرها، الجانب 1أ) المنطقة عبرها أو بعدها 1ب) الجانب، الجانب المقابل</t>
  </si>
  <si>
    <t> H5676H</t>
  </si>
  <si>
    <t> الجانب: أبعد</t>
  </si>
  <si>
    <t> : أمام/ما بعد 1) منطقة خلف أو عبر، الجانب 1أ) منطقة عبر أو بعد 1ب) الجانب، الجانب المقابل</t>
  </si>
  <si>
    <t> H5676I</t>
  </si>
  <si>
    <t> الجانب: الغرب</t>
  </si>
  <si>
    <t> : الغرب 1) المنطقة الواقعة وراء أو عبر الجانب 1 أ) المنطقة عبر أو بعد 1 ب) الجانب، الجانب الآخر</t>
  </si>
  <si>
    <t> H5677G</t>
  </si>
  <si>
    <t>رجل يعيش في زمن الآباء، ورد ذكره لأول مرة في تك 10: 21؛ ابن: شيلة (ح7974)؛ والد: فالج (H6389) ويقطان (H3355) اسمه أيضًا: عابر (Ἐβέρ "عابر" G1443) § عابر أو هيبر = "المنطقة الواقعة وراء" 1) ابن صلاح، حفيد سام، والد فالج ويقطان 2 ) رئيس جاد 3) بنياميني بن ألفعل من نسل شاراهايم 4) بنياميني بن شاشق 5) كاهن في أيام يوياقيم بن يشوع</t>
  </si>
  <si>
    <t> H5677H</t>
  </si>
  <si>
    <t> رجل من سبط جاد عاش في زمن الملكية المنقسمة، ورد ذكره فقط في 1 أي 5: 13؛ ابن: أبيهيل (H0032I)؛ شقيق: ميخائيل (H4317H)، مشلام (H4918I)، شيبا (H7652)، جوراي (H3140)، ياكان (H3275) وضياء (H2127) § عابر أو هيبر = "منطقة ما وراء" 1) ابن صلاح، الحفيد الأكبر لسام أبو فالج ويقطان 2) رئيس جاد 3) بنياميني ابن ألفعل من نسل شاراهايم 4) بنياميني بن شاشق 5) كاهن في أيام يوياقيم بن يشوع</t>
  </si>
  <si>
    <t> H5677I</t>
  </si>
  <si>
    <t>رجل من سبط بنيامين عاش في زمن الملكية المنقسمة، ورد ذكره فقط في ١ أخبار ٨:١٢؛ ابن: إلبال (H0508)؛ شقيق: مشام (ه 4936)، شيمد (ه 8106 ب)، برية (ح 1283 ط)، شيما ( ح 8087 ط)، زبديا ( ح 2069 ه)، مشلام ( ح 4918 ي)، حزقي ( ح 2395)، حابر ( ح 2268 ي)، يشمراي ( ح 3461)، إزليا ( ح 3461). H3152) وJobab (H3103K) § عابر أو عبر = "المنطقة فيما وراء" 1) ابن صلاح، حفيد سام، والد فالج ويقطان 2) رئيس جاديت 3) بنياميني، ابن إلبال ومن نسل شراهايم 4) بنياميني ابن شاشق 5) كاهناً في أيام يوياقيم بن يشوع</t>
  </si>
  <si>
    <t> H5677J</t>
  </si>
  <si>
    <t>رجل من سبط بنيامين عاش في زمن الملكية المنقسمة، ورد ذكره فقط في ١ أخبار ٨:٢٢؛ ابن: شاشك (ح8349)؛ شقيق: يشبان (ه 3473)، إيليئيل (ح 0447 ط)، عبدون (ح 5658 ط)، زكري (ح 2147 ط)، حنان (ح 2605)، حننيا (ح 2608 أ)، عيلام (ح 5867)، أنتوثيا (ح 6070)، يفديا (ح 3301)، وفنوئيل (ح 3301). H6439I) § عابر أو هيبر = "المنطقة فيما وراء" 1) ابن صلاح، حفيد سام، والد فالج ويقطان 2) رئيس جاديت 3) بنياميني، ابن إلبال ومن نسل شاراهايم 4) بنياميني، ابن شاشق 5) كاهنًا في أيام يوياقيم بن يشوع</t>
  </si>
  <si>
    <t> H5677K</t>
  </si>
  <si>
    <t> رجل يعيش في زمن السبي والعودة، مذكور فقط في نحميا 12: 20 § عابر أو عابر = "المنطقة فيما بعد" 1) ابن صلاح، حفيد سام، والد فالج ويقطان 2) زعيم جاد 3 ) بنياميني بن ألفعل من نسل شرفايم 4) بنياميني ابن شاشق 5) كاهن في أيام يوياقيم بن يشوع</t>
  </si>
  <si>
    <t> H5678</t>
  </si>
  <si>
    <t> النسخة</t>
  </si>
  <si>
    <t> غضب شديد</t>
  </si>
  <si>
    <t>1) التدفق ، الفائض ، الفائض ، الغضب ، الغضب ، الغطرسة</t>
  </si>
  <si>
    <t> H5679</t>
  </si>
  <si>
    <t> النسخة</t>
  </si>
  <si>
    <t> H5680</t>
  </si>
  <si>
    <t> عدل</t>
  </si>
  <si>
    <t xml:space="preserve"> شخص ينحدر من عبري (H2268)(؟)، ذكر لأول مرة في تك 14: 13 يُسمى أيضًا: العبرانيين (Ἑβραῖος "بالعبرية" G1445) § العبرية = "واحد من وراء" ن العلاقات العامة 1) تسمية البطاركة والإسرائيليين صفة 2) تسمية البطاركة وبني إسرائيل</t>
  </si>
  <si>
    <t> H5681</t>
  </si>
  <si>
    <t> عبري</t>
  </si>
  <si>
    <t xml:space="preserve"> رجل من سبط لاوي عاش في زمن الملكية المنقسمة، ورد ذكره فقط في 1 أي 24: 27؛ ابن: يعزيا (ح3269)؛ شقيق: بينو (H1121B)، شوهام (H7719) وزكور (H2139I) § عبري = "عبري" لاوي مراري من عشيرة يعزيا في زمن داود</t>
  </si>
  <si>
    <t> H5682</t>
  </si>
  <si>
    <t> עֲבָרִים</t>
  </si>
  <si>
    <t> عباريم</t>
  </si>
  <si>
    <t xml:space="preserve">عباريم = "مناطق وراء" جبل أو سلسلة جبال شرقي الأردن، في أرض موآب، مقابل أريحا؛ جبل نيبو هو جزء من هذا النطاق، اسم آخر لـ ne.vo ( न국어 "(جبل )نيبو" H5015H)</t>
  </si>
  <si>
    <t> H5683</t>
  </si>
  <si>
    <t> عيني</t>
  </si>
  <si>
    <t> إبرون</t>
  </si>
  <si>
    <t xml:space="preserve"> الخليل = "التحالف" مدينة في يهوذا تقع في الجبال على بعد 20 (32 كم) ميلا جنوب القدس و 20 (32 كم) ميلا شمال بئر السبع، اسم آخر لـ av.don ( عَعبدون "H5658G"</t>
  </si>
  <si>
    <t> H5684</t>
  </si>
  <si>
    <t> النسخة</t>
  </si>
  <si>
    <t> ابرونة</t>
  </si>
  <si>
    <t xml:space="preserve"> § عبرونة = "معبر" أحد محطات بني إسرائيل في البرية قبل عصيون جابر مباشرة</t>
  </si>
  <si>
    <t> H5685</t>
  </si>
  <si>
    <t> الآن</t>
  </si>
  <si>
    <t> (قال) ليذبل، ويضيع</t>
  </si>
  <si>
    <t> H5686</t>
  </si>
  <si>
    <t> الآن</t>
  </si>
  <si>
    <t> (بيل) للرياح والنسج والنسج معًا</t>
  </si>
  <si>
    <t> H5687</t>
  </si>
  <si>
    <t> الحقيقة</t>
  </si>
  <si>
    <t> المورقة</t>
  </si>
  <si>
    <t> وجود أوراق الشجر المتشابكة، الورقية، كثيفة مع أوراق الشجر</t>
  </si>
  <si>
    <t> H5688</t>
  </si>
  <si>
    <t> الآن</t>
  </si>
  <si>
    <t>1) حبل ، حبل ، حبال ، أوراق الشجر ، أوراق الشجر المتشابكة 1 أ) حبل ، حبل ، حبال ، سلسلة 1 ب) أوراق الشجر المتشابكة</t>
  </si>
  <si>
    <t> H5689</t>
  </si>
  <si>
    <t> نعم</t>
  </si>
  <si>
    <t> لشهوة</t>
  </si>
  <si>
    <t> 1) (قال) أن يكون لديك عاطفة أو شهوة مفرطة 1 أ) شهوة (فاعلية) 1 ب) بارامور (النعت كفاعلية)</t>
  </si>
  <si>
    <t> H5690</t>
  </si>
  <si>
    <t> نعم</t>
  </si>
  <si>
    <t> (الحسي) الحب</t>
  </si>
  <si>
    <t> H5691</t>
  </si>
  <si>
    <t> بالتأكيد</t>
  </si>
  <si>
    <t> الشهوة</t>
  </si>
  <si>
    <t> H5692</t>
  </si>
  <si>
    <t> الآن</t>
  </si>
  <si>
    <t> 1) قرص أو كعكة (من الخبز) 1 أ) كعكة من الأحجار الساخنة (كعكة مخبوزة على الأحجار الساخنة)</t>
  </si>
  <si>
    <t> H5693</t>
  </si>
  <si>
    <t> المزيد</t>
  </si>
  <si>
    <t> رافعة</t>
  </si>
  <si>
    <t> 1) اسم طائر 1 أ) ربما سلاق ، ابتلاع ، رافعة</t>
  </si>
  <si>
    <t> H5694</t>
  </si>
  <si>
    <t> الآن</t>
  </si>
  <si>
    <t> 1) طوق ، خاتم ، حلق 1 أ) زينة للرجال أو النساء</t>
  </si>
  <si>
    <t> H5695</t>
  </si>
  <si>
    <t> الآن</t>
  </si>
  <si>
    <t> العجل، الثور العجل</t>
  </si>
  <si>
    <t> H5696</t>
  </si>
  <si>
    <t> الآن</t>
  </si>
  <si>
    <t> H5697A</t>
  </si>
  <si>
    <t> الآن</t>
  </si>
  <si>
    <t> H5697B</t>
  </si>
  <si>
    <t> أحدث</t>
  </si>
  <si>
    <t> إغلاث شليشية</t>
  </si>
  <si>
    <t xml:space="preserve"> § عجلة = "بقرة" مكان قريب من صوغر وجنوب موآب</t>
  </si>
  <si>
    <t> H5698</t>
  </si>
  <si>
    <t> اجلا</t>
  </si>
  <si>
    <t xml:space="preserve">امرأة تعيش في زمن الملكية المتحدة، تم ذكرها لأول مرة في 2 صم 3: 5؛ متزوج من ديفيد (H1732)؛ والدة: يثرم (H3507) § عجلة = "بقرة" زوجة داود وأم يثرم</t>
  </si>
  <si>
    <t> H5699</t>
  </si>
  <si>
    <t> الآن</t>
  </si>
  <si>
    <t> عربة التسوق</t>
  </si>
  <si>
    <t> عربة، عربة</t>
  </si>
  <si>
    <t> H5700G</t>
  </si>
  <si>
    <t> متابعة</t>
  </si>
  <si>
    <t> إيجلون</t>
  </si>
  <si>
    <t xml:space="preserve"> § عجلون = "شبيهة العجل" مدينة ملكية في كنعان عارضت الغزو؛ تقع في أراضي يهوذا المنخفضة</t>
  </si>
  <si>
    <t> H5700H</t>
  </si>
  <si>
    <t> رجل من الموآبيين الذين عاشوا قبل ملكية إسرائيل، تم ذكره لأول مرة في قض 3: 12 § عجلون = "شبيه العجل" 1) ملك موآب الذي اضطهد بني إسرائيل لمدة 18 سنة قبل أن يقتله القاضي إيهود 2) أ المدينة الملكية في كنعان التي عارضت الغزو؛ تقع في أراضي يهوذا المنخفضة</t>
  </si>
  <si>
    <t> H5701</t>
  </si>
  <si>
    <t> עָגַם</t>
  </si>
  <si>
    <t> (قال) ليحزن</t>
  </si>
  <si>
    <t> H5702</t>
  </si>
  <si>
    <t> עָגַן</t>
  </si>
  <si>
    <t> (نيفال) أن يغلق على نفسه أو يغلقها أو يعلوها</t>
  </si>
  <si>
    <t> H5703</t>
  </si>
  <si>
    <t> עַד</t>
  </si>
  <si>
    <t>1) إلى الأبد ، إلى الأبد ، المستقبل المستمر 1 أ) القديم (في الماضي) 1 ب) إلى الأبد (في المستقبل) 1 ب 1) للوجود المستمر 1 ج) إلى الأبد (وجود الله)</t>
  </si>
  <si>
    <t> H5704</t>
  </si>
  <si>
    <t> حتى</t>
  </si>
  <si>
    <t> الإعدادية 1) بقدر، حتى، حتى، حتى، بينما، بقدر 1أ) من الفضاء 1a1) بقدر، حتى، حتى إلى 1ب) في المجموعة 1b1) من ... بقدر، كلاهما ...و (مع "min" -من) 1c) من الوقت 1c1) حتى إلى، حتى، إلى، حتى، أثناء، نهاية 1d) من الدرجة 1d1) حتى إلى، إلى درجة، حتى مثل اقتران 2) حتى ، في حين، إلى درجة أنه حتى الآرامية تعادل: إعلان (ẫ ẫ ẫn "حتى" H5705)</t>
  </si>
  <si>
    <t> H5705</t>
  </si>
  <si>
    <t> الإعدادية 1) حتى ، حتى ، حتى ، أثناء واحد 2) حتى وقت ذلك ، قبل ذلك</t>
  </si>
  <si>
    <t> H5706</t>
  </si>
  <si>
    <t> H5707</t>
  </si>
  <si>
    <t> עֵד</t>
  </si>
  <si>
    <t> 1) شاهد 1 أ) شاهد ، شهادة ، دليل (على أشياء) 1 ب) شاهد (من الناس)</t>
  </si>
  <si>
    <t> H5708</t>
  </si>
  <si>
    <t> עִדָּה</t>
  </si>
  <si>
    <t> 1) الحيض 1 أ) خرقة قذرة ، ثياب ملطخة (شكل أفضل أعمال المذنبين)</t>
  </si>
  <si>
    <t> H5709</t>
  </si>
  <si>
    <t> עֲדָה</t>
  </si>
  <si>
    <t> لتمرير / أكثر / بعيدا</t>
  </si>
  <si>
    <t>1) لتمرير ، تموت 1 أ) (P'al) 1a1) لتمرير ، مرر فوق 1a2) لتموت 1b) (Aphel) لأخذ ، إزالة ، خلع</t>
  </si>
  <si>
    <t> H5710A</t>
  </si>
  <si>
    <t> الآن</t>
  </si>
  <si>
    <t> 1) للمضي قدمًا، التقدم، المضي قدمًا، المرور، إزالة 1أ) (Qal) للتمرير، وضع 1b) (هيفيل) لإزالة المعادل الآرامي: a.dah ( ẫ ẫ ẫ ạẫ "يمر على / فوق / بعيدًا" H5709)</t>
  </si>
  <si>
    <t> H5710B</t>
  </si>
  <si>
    <t> لتزيين، سطح السفينة نفسه</t>
  </si>
  <si>
    <t> H5711G</t>
  </si>
  <si>
    <t> Adah</t>
  </si>
  <si>
    <t> امرأة تعيش في زمن ما قبل الطوفان، مذكورة لأول مرة في تك 4: 19؛ متزوج من لامك (H3929)؛ والدة: جبل (H2989) وجبال (H3106) § عادة = "حلية" 1) الأولى من زوجات لامك وأم جبل ويوبال 2) حثية، واحدة من زوجات عيسو الثلاث وأم أليفاز 2 أ) ويسمى أيضًا "باشماث"</t>
  </si>
  <si>
    <t> H5711H</t>
  </si>
  <si>
    <t>امرأة تعيش في زمن ما قبل الطوفان، مذكورة لأول مرة في تك 26: 34؛ ابنة: إيلون (H0356)؛ متزوج من عيسو (ح6215)؛ والدة: إليفاز (H0464)؛ ويُدعى أيضًا باسمة (طبعة الملك جيمس: بسمة) في تك 26: 34؛ يُسمى أيضًا: bos.mat (Basemath "H1315H) § Adah = "زخرفة" 1) الأولى من زوجتي لامك وأم جبل ويوبال 2) حثية، واحدة من زوجات عيسو الثلاث وأم أليفاز 2 أ) يُدعى أيضًا "بشماث"</t>
  </si>
  <si>
    <t> H5712</t>
  </si>
  <si>
    <t> الآن</t>
  </si>
  <si>
    <t> مجمع</t>
  </si>
  <si>
    <t> جماعة، تجمع</t>
  </si>
  <si>
    <t> H5713A</t>
  </si>
  <si>
    <t> شهادة، شاهد</t>
  </si>
  <si>
    <t> H5713B</t>
  </si>
  <si>
    <t> دائما متعددة ودائما للقوانين كشهادات إلهية</t>
  </si>
  <si>
    <t> H5714G</t>
  </si>
  <si>
    <t> جديد</t>
  </si>
  <si>
    <t>رجل عاش في زمن الملكية المتحدة، لم يُذكر إلا في ١ مل ٤:١٤؛ والد: أخيناداب (H0292) § إدو = "شاهده" 1) والد أبيناداب أحد ضباط سليمان 2) جد النبي زكريا 3) لاوي جرشوني ابن يوآخ 4) كاهن في زمن نحميا 5 ) رائي في زمن الملك يربعام ملك مملكة إسرائيل الشمالية 6) ابن زكريا رئيس سبط منسى في زمن داود 7) رئيس عبيد الهيكل الذين اجتمعوا في كسفيا في زمن الثاني قافلة من بابل</t>
  </si>
  <si>
    <t> H5714H</t>
  </si>
  <si>
    <t>رجل من سبط لاوي عاش في زمن الملكية المنقسمة، ورد ذكره لأول مرة في ١ أخبار ٦:٢١؛ ابن: يوآح (ح3098هـ)؛ والد: زارح (H2226J)؛ ويُدعى أيضًا عدايا في ١ اخ ٦:٤١؛ يُسمى أيضًا: a.da.yah (نعم "Adaiah" H5718N) § Iddo = "شاهده" 1) والد أبيناداب أحد ضباط سليمان 2) جد النبي زكريا 3) لاوي جرشوني ابن يوآح 4) كاهن في زمن نحميا 5) رائي في زمن يربعام ملك مملكة إسرائيل الشمالية 6) ابن زكريا رئيس سبط منسى في زمن داود 7) رئيس عبيد الهيكل الذين اجتمعوا في كزيفيا في وقت القافلة الثانية من بابل</t>
  </si>
  <si>
    <t> H5714I</t>
  </si>
  <si>
    <t>نبي عاش في زمن الملكية المنقسمة، ذكر لأول مرة في 2أخ 9:29 واسمه أيضًا: ye.di (إسرائيل، إدو، H3260) § إدو = "شاهده" 1) والد أبيناداب، أحد ضباط سليمان 2) الجد للنبي زكريا 3) لاوي جرشوني ابن يوآح 4) كاهن في زمن نحميا 5) رائي في زمن الملك يربعام ملك مملكة إسرائيل الشمالية 6) ابن زكريا رئيس سبط منسى في زمن داود 7) رئيس عبيد الهيكل الذين اجتمعوا في كسفيا في وقت القافلة الثانية من بابل</t>
  </si>
  <si>
    <t> H5714J</t>
  </si>
  <si>
    <t>رجل يعيش في زمن السبي والعودة، مذكور لأول مرة في عز ٥: ١؛ والد: برخيا (H1296L) § إدو = "شاهده" 1) والد أبيناداب أحد ضباط سليمان 2) جد النبي زكريا 3) لاوي جرشوني ابن يوآخ 4) كاهن في زمن نحميا 5 ) رائي في زمن الملك يربعام ملك مملكة إسرائيل الشمالية 6) ابن زكريا رئيس سبط منسى في زمن داود 7) رئيس عبيد الهيكل الذين اجتمعوا في كسفيا في زمن الثاني قافلة من بابل</t>
  </si>
  <si>
    <t> H5714K</t>
  </si>
  <si>
    <t> طالع، طالع</t>
  </si>
  <si>
    <t>رجل يعيش في زمن السبي والعودة، تم ذكره لأول مرة في نحميا 12: 4 § إدو = "شاهده" 1) والد أبيناداب، أحد ضباط سليمان 2) جد النبي زكريا 3) لاوي جرشوني، ابن يوآه 4) كاهن في زمن نحميا 5) رائي في زمن يربعام ملك مملكة إسرائيل الشمالية 6) ابن زكريا رئيس سبط منسى في زمن داود 7) رئيس الهيكل العبيد الذين تجمعوا في كزيفية في وقت القافلة الثانية من بابل</t>
  </si>
  <si>
    <t> H5715</t>
  </si>
  <si>
    <t> עֵדוּת</t>
  </si>
  <si>
    <t> H5716</t>
  </si>
  <si>
    <t> ي</t>
  </si>
  <si>
    <t> 1) الزخارف 1 أ) الزخارف 1 ب) الزخارف (للخيول)</t>
  </si>
  <si>
    <t> H5717G</t>
  </si>
  <si>
    <t> עֲדִיאֵל</t>
  </si>
  <si>
    <t> عديل</t>
  </si>
  <si>
    <t> رجل من سبط شمعون (؟) عاش في زمن الملكية المنقسمة، مذكور فقط في 1 أي 4: 36 § عديل = "زينة الله" 1) أمير لشمعون من عائلة شمعي في زمن الملك حزقيا ملك يهوذا 2) كاهن جد معسيا 3) جد عزموت خازن داود</t>
  </si>
  <si>
    <t> H5717H</t>
  </si>
  <si>
    <t>رجل من سبط لاوي عاش في زمن السبي والعودة، ورد ذكره لأول مرة في ١ أخبار ٩:١٢؛ ابن: جزيرة (ح3170)؛ والد: الماساي (H4640)؛ ويُدعى أيضًا عزرئيل (طبعة الملك جيمس: عزرئيل) في نحميا ١١:١٣؛ يُسمى أيضًا: a.zar.el ( عَزاريل H5832K) § عديل = "زينة الله" 1) أمير من شمعون من عائلة شمعي في زمن حزقيا ملك يهوذا 2) كاهن جد معاسيا 3) جد عزموت خازن داود</t>
  </si>
  <si>
    <t> H5717I</t>
  </si>
  <si>
    <t> رجل عاش في زمن الملكية المنقسمة، ورد ذكره فقط في 1 أي 27: 25؛ والد: عزموت (H5820J) § عدييئيل = "زينة الله" 1) رئيس آل شمعون من عشيرة شمعي في زمن حزقيا ملك يهوذا 2) كاهن جد معساي 3) جد عزموت. أمين صندوق داود</t>
  </si>
  <si>
    <t> H5718G</t>
  </si>
  <si>
    <t> עֲדָיָ֫הוּ</t>
  </si>
  <si>
    <t> Adaiah</t>
  </si>
  <si>
    <t>رجل عاش في زمن الملكية المنقسمة، ورد ذكره فقط في 2 مل 22: 1؛ والد: الجديدة (هـ 3040) § عدايا = "الرب تزين" 1) جد أم يوشيا ملك يهوذا وموطن بوسكاث في منخفضات يهوذا 2) لاوي جرشوني وأجد لآساف 3) بنياميني، ابن شمحي 4) كاهن ابن يهورام 5) جد معسيا أحد القادة الذين دعموا يهوياداع 6) من نسل باني كانت له زوجة أجنبية في زمن عزرا 7) من نسل باني آخر كانت له زوجة أجنبية في زمن عزرا 8) من نسل فارص من سبط يهوذا</t>
  </si>
  <si>
    <t> H5718H</t>
  </si>
  <si>
    <t>رجل من سبط بنيامين عاش في زمن الملكية المنقسمة، ورد ذكره فقط في ١ أخبار ٨:٢١؛ ابن: شمعي (H8096N)؛ شقيق: ياقيم (هـ 3356)، زكري (ه 2147 هـ)، زبدي (ه 2067 هـ)، إليناي (ه 0462)، صلتاي (ه 6769)، إيليئيل (ه 0447 هـ)، برياه (ح 1256) وشمرث (ح 8119) § عدايا = "الرب تزين بنفسه" 1) جد أم يوشيا ملك يهوذا ومن مواليد بسكات في سهل يهوذا 2) لاوي جرشوني وهو جد آساف 3) بنياميني ابن شمشي 4) كاهن ابن يهورام 5) جد معسيا، أحد الرؤساء الذين دعموا يهوياداع 6) من نسل باني كانت له امرأة أجنبية في زمن عزرا 7) من نسل باني آخر كانت له امرأة أجنبية في زمن عزرا 8) من نسل فارص من سبط يهوذا</t>
  </si>
  <si>
    <t> H5718I</t>
  </si>
  <si>
    <t>رجل من سبط لاوي عاش في زمن السبي والعودة، ورد ذكره لأول مرة في ١ أخبار ٩:١٢؛ ابن: يروحام (H3395J) § عدايا = "الرب تزين" 1) جد أم يوشيا ملك يهوذا وموطن بوسكاث في منخفضات يهوذا 2) لاوي جرشوني وأجد لآساف 3) بنياميني، ابن شمحي 4) كاهن ابن يهورام 5) جد معسيا أحد القادة الذين دعموا يهوياداع 6) من نسل باني كانت له زوجة أجنبية في زمن عزرا 7) من نسل باني آخر كانت له زوجة أجنبية في زمن عزرا 8) من نسل فارص من سبط يهوذا</t>
  </si>
  <si>
    <t> H5718J</t>
  </si>
  <si>
    <t>رجل عاش في زمن الملكية المنقسمة، ورد ذكره فقط في 2 أي 23: 1؛ والد: معسيا (H4641H) § Adaiah = "الرب تزين" 1) جد أم الملك يوشيا ملك يهوذا وموطن بوسكاث في منخفضات يهوذا 2) لاوي جرشوني وجد آساف 3) بنياميني ابن شمحي 4) كاهن ابن يهورام 5) جد معسيا أحد القادة الذين دعموا يهوياداع 6) من نسل باني كانت له زوجة أجنبية في زمن عزرا 7) من نسل باني آخر كانت له زوجة أجنبية في زمن عزرا 8) من نسل فارص من سبط يهوذا</t>
  </si>
  <si>
    <t> H5718K</t>
  </si>
  <si>
    <t>رجل يعيش في زمن السبي والعودة، مذكور فقط في عز 10: 29 § عدايا = "الرب تزين" 1) جد أم يوشيا ملك يهوذا وموطن بوسكاث في سهول يهوذا 2) لاوي جرشوني. وابن آساف 3) بنياميني بن شمشي 4) كاهن ابن يهورام 5) أبو معسيا أحد القادة الذين دعموا يهوياداع 6) من نسل باني وكانت له امرأة أجنبية في زمن عزرا 7 ) من نسل باني آخر كانت له امرأة أجنبية في زمن عزرا 8) من نسل فارص من سبط يهوذا</t>
  </si>
  <si>
    <t> H5718L</t>
  </si>
  <si>
    <t>رجل يعيش في زمن السبي والعودة، مذكور فقط في عز 10: 39 § عدايا = "الرب تزين" 1) جد أم الملك يوشيا ملك يهوذا وموطن بوسكاث في سهول يهوذا 2) لاوي جرشوني. وابن آساف 3) بنياميني بن شمشي 4) كاهن ابن يهورام 5) أبو معسيا أحد القادة الذين دعموا يهوياداع 6) من نسل باني وكانت له امرأة أجنبية في زمن عزرا 7 ) من نسل باني آخر كانت له امرأة أجنبية في زمن عزرا 8) من نسل فارص من سبط يهوذا</t>
  </si>
  <si>
    <t> H5718M</t>
  </si>
  <si>
    <t>رجل يعيش في زمن السبي والعودة، مذكور فقط في نحميا ١١:٥؛ ابن: جوياريب (H3114I)؛ والد: حزايا (H2382) § Adaiah = "الرب تزين" 1) جد أم يوشيا ملك يهوذا وموطن بوسكاث في منخفضات يهوذا 2) لاوي جرشوني وأجد لآساف 3) بنياميني، ابن شمحي 4) كاهن ابن يهورام 5) جد معسيا أحد القادة الذين دعموا يهوياداع 6) من نسل باني كانت له زوجة أجنبية في زمن عزرا 7) من نسل باني آخر كانت له زوجة أجنبية في زمن عزرا 8) من نسل فارص من سبط يهوذا</t>
  </si>
  <si>
    <t> H5718N</t>
  </si>
  <si>
    <t>رجل من سبط لاوي عاش في زمن الملكية المنقسمة، ورد ذكره لأول مرة في ١ أخبار ٦:٢١؛ ابن: يوآح (ح3098هـ)؛ والد: زارح (H2226J)؛ ويُدعى أيضًا عدايا في ١ اخ ٦:٤١؛ اسم آخر لـ id.do ( ِعبْر "إدو" H5714H) § Adaiah = "الرب تزين" 1) جد أم الملك يوشيا ملك يهوذا وموطن بوسكاث في سهول يهوذا 2) لاوي جرشوني وجد آساف 3 ) بنياميني ابن شمشي 4) كاهن ابن يهورام 5) جد معسيا أحد القادة الذين دعموا يهوياداع 6) من نسل باني كانت له امرأة أجنبية في زمن عزرا 7) من نسل آخر باني الذي كانت له امرأة أجنبية في زمن عزرا 8) من نسل فارص من سبط يهوذا</t>
  </si>
  <si>
    <t> H5718O</t>
  </si>
  <si>
    <t>رجل يعيش في زمن السبي والعودة، تم ذكره لأول مرة في نحميا 12: 4 اسم آخر لـ id.do ( ِعَمْدْوْ، عَدَو "H5714K) § Adaiah = "الرب تزين" 1) جد الملك يوشيا لأمه. يهوذا ومن مواليد بوسكة في سهل يهوذا 2) لاوي جرشوني وهو أبو آساف 3) بنياميني ابن شمحي 4) كاهن ابن يهورام 5) جد معسيا أحد القادة الذين دعموا يهوياداع 6) من نسل باني كانت له امرأة أجنبية في زمن عزرا 7) من نسل باني آخر كانت له امرأة أجنبية في زمن عزرا 8) من نسل فارص من سبط يهوذا</t>
  </si>
  <si>
    <t> H5719</t>
  </si>
  <si>
    <t> طية</t>
  </si>
  <si>
    <t> حسي</t>
  </si>
  <si>
    <t> H5720G</t>
  </si>
  <si>
    <t> عدن</t>
  </si>
  <si>
    <t> رجل يعيش في زمن السبي والعودة، تم ذكره لأول مرة في عز 2: 15 § عادين = "لذيذ" أو "حساس" 1) سلف عائلة من المنفيين الذين عادوا مع زربابل 2) زعيم من المنفيين العائدين الذين وقعوا العهد مع نحميا</t>
  </si>
  <si>
    <t> H5720H</t>
  </si>
  <si>
    <t>رجل يعيش في زمن السبي والعودة، مذكور فقط في نحميا ١٠: ١٦ § عدن = "لذيذ" أو "حساس" ١) سلف عائلة من المنفيين الذين عادوا مع زربابل ٢) زعيم من المنفيين العائدين الذين وقعوا العهد مع نحميا</t>
  </si>
  <si>
    <t> H5721</t>
  </si>
  <si>
    <t> فيلو</t>
  </si>
  <si>
    <t> أدينا</t>
  </si>
  <si>
    <t xml:space="preserve"> رجل عاش في زمن الملكية المنقسمة، لم يُذكر إلا في 1 أي 11: 42؛ ابن: شيزا (H7877) § أدينا = "نحيف" رئيس الرأوبينيين، وقائد داود</t>
  </si>
  <si>
    <t> H5722</t>
  </si>
  <si>
    <t> يدين</t>
  </si>
  <si>
    <t> "مُستخدم".</t>
  </si>
  <si>
    <t xml:space="preserve"> رجل عاش في زمن الملكية المتحدة، لم يُذكر إلا في 2 صم 23: 8؛ تُرجمت أيضًا "مُستخدم" أو "مرفوع"؛ § أدينو = "زينته" أحد محاربي داود الأقوياء</t>
  </si>
  <si>
    <t> H5723</t>
  </si>
  <si>
    <t> עֲדִיתַ֫יִם</t>
  </si>
  <si>
    <t> Adithaim</t>
  </si>
  <si>
    <t xml:space="preserve"> § عديتايم = "زخرفة مزدوجة" مدينة في سهل يهوذا</t>
  </si>
  <si>
    <t> H5724</t>
  </si>
  <si>
    <t> ي</t>
  </si>
  <si>
    <t> عدلاي</t>
  </si>
  <si>
    <t xml:space="preserve">رجل عاش في زمن الملكية المنقسمة، ورد ذكره فقط في 1 أي 27: 29؛ والد: شافاط (H8202K) § أدلاي = "عدل يهوه" جد شافاط، ناظر قطعان داود</t>
  </si>
  <si>
    <t> H5725</t>
  </si>
  <si>
    <t> עֲדֻלָּם</t>
  </si>
  <si>
    <t> عدلام</t>
  </si>
  <si>
    <t xml:space="preserve"> عدلام = "عدل الشعب" مدينة للكنعانيين مخصصة ليهوذا وتقع في السهل؛ موقع الكهف الذي اختبأ فيه داود واسمه أيضًا: a.dul.la.mi ( ِِِِِِِِِِِِِِِِِِِِِِِِِِِِِِِِِِِِِِِِِِِ</t>
  </si>
  <si>
    <t> H5726</t>
  </si>
  <si>
    <t> ملحم</t>
  </si>
  <si>
    <t> Adullamite</t>
  </si>
  <si>
    <t xml:space="preserve"> شخص من جماعة عدلام ( عَدولام "عدلام" H5725) § عدلام، من عدلام "عدل الشعب" من سكان عدلام</t>
  </si>
  <si>
    <t> H5727</t>
  </si>
  <si>
    <t> עָדַן</t>
  </si>
  <si>
    <t> أن ترفه</t>
  </si>
  <si>
    <t> (هثبائيل) للترف، وإسعاد النفس</t>
  </si>
  <si>
    <t> H5728</t>
  </si>
  <si>
    <t> עֲדֶן</t>
  </si>
  <si>
    <t> حتى الآن، لا يزال، حتى الآن</t>
  </si>
  <si>
    <t> H5729</t>
  </si>
  <si>
    <t> עֶ֫דֶן</t>
  </si>
  <si>
    <t> عدن</t>
  </si>
  <si>
    <t xml:space="preserve">§ عدن = "المتعة" مكان غزاه آشور؛ ربما تقع في الشمال الغربي من بلاد ما بين النهرين</t>
  </si>
  <si>
    <t> H5730A</t>
  </si>
  <si>
    <t> עֵ֫דֶן</t>
  </si>
  <si>
    <t> ترف، لذيذ، فرحة، التبرج</t>
  </si>
  <si>
    <t> H5730B</t>
  </si>
  <si>
    <t> עֶדְנָה</t>
  </si>
  <si>
    <t> H5731A</t>
  </si>
  <si>
    <t> رجل عاش في زمن الملكية المنقسمة، ورد ذكره فقط في 2 أي 29: 12؛ ابن: يوآح (H3098L) § عدن= "متعة" لاوي جرشوني، ابن يوآخ في أيام حزقيا ملك يهوذا.</t>
  </si>
  <si>
    <t> H5731B</t>
  </si>
  <si>
    <t xml:space="preserve"> § عدن= "المتعة" الموطن الأول للإنسان بعد الخلق</t>
  </si>
  <si>
    <t> H5731G</t>
  </si>
  <si>
    <t> رجل يعيش في زمن الملكية المنقسمة، مذكور فقط في 2 أي 31: 15 § عدن = "المتعة" الموطن الأول للإنسان بعد الخليقة</t>
  </si>
  <si>
    <t> H5732</t>
  </si>
  <si>
    <t> עִדָּן</t>
  </si>
  <si>
    <t> 1) الوقت 1 أ) الوقت (المدة) 1 ب) السنة</t>
  </si>
  <si>
    <t> H5733G</t>
  </si>
  <si>
    <t> עַדְנָא</t>
  </si>
  <si>
    <t> عدنا</t>
  </si>
  <si>
    <t>رجل يعيش في زمن السبي والعودة، مذكور فقط في عز 10: 30 § عدنا = "راحة" أو "متعة" 1) أحد عائلة فحث موآب الذي عاد مع عزرا وتزوج امرأة أجنبية 2) أ الكاهن من نسل حاريم في أيام يوياقيم بن يشوع</t>
  </si>
  <si>
    <t> H5733H</t>
  </si>
  <si>
    <t> رجل يعيش في زمن السبي والعودة، مذكور فقط في نحميا 12: 15 § عدنا = "راحة" أو "متعة" 1) أحد عائلة فحث موآب الذي عاد مع عزرا وتزوج بامرأة أجنبية 2) أ الكاهن من نسل حاريم في أيام يوياقيم بن يشوع</t>
  </si>
  <si>
    <t> H5734G</t>
  </si>
  <si>
    <t> עַדְנָה</t>
  </si>
  <si>
    <t> عدنة</t>
  </si>
  <si>
    <t> رجل يعيش في زمن الملكية المنقسمة، مذكور فقط في 1 أي 12: 20 § عدنة = "متعة" 1) منسى هرب من شاول وانضم إلى داود في صقلغ 2) قائد مسؤول عن أكثر من 300000 رجل من يهوذا في زمن يهوشافاط</t>
  </si>
  <si>
    <t> H5734H</t>
  </si>
  <si>
    <t>رجل يعيش في زمن الملكية المنقسمة، مذكور فقط في 2أخ 17:14 § عدنة = "متعة" 1) منسى هرب من شاول وانضم إلى داود في صقلغ 2) قائد مسؤول عن أكثر من 300000 رجل من يهوذا في زمن يهوشافاط</t>
  </si>
  <si>
    <t> H5735</t>
  </si>
  <si>
    <t> עֲדְעָדָה</t>
  </si>
  <si>
    <t> Adadah</t>
  </si>
  <si>
    <t xml:space="preserve"> § عدادة = "المهرجان" أو "الحدود" إحدى المدن في أقصى جنوب يهوذا</t>
  </si>
  <si>
    <t> H5736</t>
  </si>
  <si>
    <t> עָדַף</t>
  </si>
  <si>
    <t> 1) للبقاء أكثر من 1 أ) (Qal) 1 أ 1) لتكون زائدة عن 1 أ 1 أ) فائض (فرعي) 1 أ 1 ب) فائض (مشارك) 1 ب) (هيفيل) للحصول على فائض</t>
  </si>
  <si>
    <t> H5737A</t>
  </si>
  <si>
    <t> ار</t>
  </si>
  <si>
    <t> 1) لمساعدة 1 أ) (قال) للمساعدة</t>
  </si>
  <si>
    <t> H5737B</t>
  </si>
  <si>
    <t> لالمعزق</t>
  </si>
  <si>
    <t> 1) لعزق 1 أ) (Niphal) ليتم عزقها</t>
  </si>
  <si>
    <t> H5737C</t>
  </si>
  <si>
    <t> 1) أن تكون ناقصًا ، تفشل 1 أ) (Niphal) 1b1) تفتقر إلى 1b1) لتترك ناقصًا 1b) (Piel) لتغادر ناقص</t>
  </si>
  <si>
    <t> ح5738</t>
  </si>
  <si>
    <t> ار</t>
  </si>
  <si>
    <t> إيدير</t>
  </si>
  <si>
    <t xml:space="preserve">رجل من سبط بنيامين عاش في زمن مصر والبرية، ورد ذكره فقط في ١ أخبار ٨:١٥؛ ابن: بريعة (H1283I)؛ شقيق: أراد (H6166B)، أخيو (H0283H)، شاشق (H8349)، يريموث (H3406I)، زبديا (H2069)، ميخائيل (H4317L)، إيشفا (H3472) وجحا (H3109) § أدير = "قطيع" 1) بنياميني بن بريعة رئيس سكان أيلون 1أ) وأيضا "إيدر"</t>
  </si>
  <si>
    <t> ح5739</t>
  </si>
  <si>
    <t> ار</t>
  </si>
  <si>
    <t> 1) قطيع ، قطيع 1 أ) قطيع 1 ب) قطعان وقطعان وقطعان</t>
  </si>
  <si>
    <t> H5740A</t>
  </si>
  <si>
    <t> رجل من سبط لاوي عاش في زمن مصر والبرية، ورد ذكره لأول مرة في ١ أخبار ٢٣:٢٣؛ ابن: موشي (H4187)؛ شقيق: محلي (H4249H) ويريموث (H3406K) § إيدر = "قطيع" لاوي مراري في زمن داود</t>
  </si>
  <si>
    <t> H5740B</t>
  </si>
  <si>
    <t xml:space="preserve"> § إيدر = "قطيع" مدينة في أقصى جنوب يهوذا على تخم أدوم</t>
  </si>
  <si>
    <t> H5741</t>
  </si>
  <si>
    <t> الآن</t>
  </si>
  <si>
    <t> أدرييل</t>
  </si>
  <si>
    <t xml:space="preserve">رجل يعيش في زمن الملكية المتحدة، ورد ذكره لأول مرة في 1 صم 18:19؛ ابن: برزلاي (ح1271هـ)؛ متزوج من ميرب (ح4764) § أدريئيل = "قطيع الله" ابن برزلاي، والرجل الذي أعطاه شاول ابنته ميرب مع أنها كانت موعودة لداود بالفعل.</t>
  </si>
  <si>
    <t> H5742</t>
  </si>
  <si>
    <t> الآن</t>
  </si>
  <si>
    <t> عدس</t>
  </si>
  <si>
    <t> H5743</t>
  </si>
  <si>
    <t> نعم</t>
  </si>
  <si>
    <t> إلى الغموض</t>
  </si>
  <si>
    <t> (هيفيل) لبيكلاود</t>
  </si>
  <si>
    <t> H5744G</t>
  </si>
  <si>
    <t> جديد</t>
  </si>
  <si>
    <t>رجل من سبط يهوذا عاش قبل مملكة إسرائيل، ورد ذكره لأول مرة في راع ٤: ١٧؛ ابن: بوعز (ح1162) وراعوث (ح7327)؛ والد: يسى (H3448) اسمه أيضًا: عبيد (Ὠβήδ "عوبيد" G5601) § عوبيد = "يخدم" 1) ابن بوعز من راعوث وجد داود 2) يهودي من نسل جرها، العبد المصري شيشان من نسل يرحمئيل 3) يهودي أبو عزريا، أحد رؤساء المئات الذين انضموا إلى يهوياداع في الثورة التي سقطت بها عثليا 4) أحد أبطال داود 5) ابن شمعيا وبواب باب الرب. معبد</t>
  </si>
  <si>
    <t> H5744H</t>
  </si>
  <si>
    <t>رجل من سبط يهوذا عاش في زمن الملكية المنقسمة، ورد ذكره لأول مرة في 1 أي 2: 37؛ ابن: أفلال (H0654)؛ والد: ياهو (H3058I) § عوبيد = "خادم" 1) ابن بوعز من راعوث وجد داود 2) يهودي من نسل يرحا، عبد شيشان المصري، في خط يرحمئيل 3) يهودي والد عزريا أحد رؤساء المئات الذين انضموا إلى يهوياداع في الثورة التي سقطت بها عثليا 4) أحد أبطال داود 5) ابن شمعيا وبواب الهيكل</t>
  </si>
  <si>
    <t> H5744I</t>
  </si>
  <si>
    <t>رجل يعيش في زمن الملكية المنقسمة، مذكور فقط في 1 أي 11: 47 § عوبيد = "خادم" 1) ابن بوعز من راعوث وجد داود 2) يهودي من نسل جرها، العبد المصري لشيشان. من نسل يرحمئيل 3) يهودي أبو عزريا أحد رؤساء المئات الذين انضموا إلى يهوياداع في الثورة التي سقطت بها عثليا 4) أحد أبطال داود 5) ابن شمعيا وبواب الهيكل</t>
  </si>
  <si>
    <t> H5744J</t>
  </si>
  <si>
    <t>رجل من سبط لاوي عاش في زمن الملكية المنقسمة، ورد ذكره فقط في 1 أي 26: 7؛ ابن: شمعيا (H8098I)؛ شقيق: عثني (H6273)، رفائيل (H7501)، الزاباد (H0443H)، أليهو (H0453I) وسمكيا (H5565) § عوبيد = "خادم" 1) ابن بوعز من راعوث وجد داود 2) يهودي، من نسل يرها عبد شيشان المصري من نسل يرحمئيل 3) يهودي أبو عزريا أحد رؤساء المئات الذين انضموا إلى يهوياداع في الثورة التي سقطت بها عثليا 4) أحد أبطال داود 5 ) ابن شمعيا وبواب الهيكل</t>
  </si>
  <si>
    <t> H5744K</t>
  </si>
  <si>
    <t>رجل عاش في زمن الملكية المنقسمة، ورد ذكره فقط في 2 أي 23: 1؛ والد: عزريا (H5838T) § عوبيد = "خادم" 1) ابن بوعز من راعوث وجد داود 2) يهودي من نسل يرحا، العبد المصري لشيشان، في خط يرحمئيل 3) يهودي والد عزريا أحد رؤساء المئات الذين انضموا إلى يهوياداع في الثورة التي سقطت بها عثليا 4) أحد أبطال داود 5) ابن شمعيا وبواب الهيكل</t>
  </si>
  <si>
    <t> ح5745</t>
  </si>
  <si>
    <t> עוֹבָל</t>
  </si>
  <si>
    <t> أوبال</t>
  </si>
  <si>
    <t xml:space="preserve"> رجل يعيش في زمن الآباء، ورد ذكره لأول مرة في تك 10: 28؛ ابن: يقطان (ح3355)؛ شقيق: الموداد (H0486)، شلف (H8026)، حضرموت (H2700)، يراح (H3392)، هدورام (H1913A)، أوزال (H0187)، دقلة (H1853)، أبيمايل (H0039)، شيبا (H7614H)، أوفير (H7614H). H0211) وحويلة (H2341I) وجباب (H3103) يُسمى أيضًا: e.val (عبْل "أوبال" H5858A) § أوبال = "عُرِفَ" ابن يقطان ومؤسس قبيلة عربية</t>
  </si>
  <si>
    <t> ح5746</t>
  </si>
  <si>
    <t>עוּג</t>
  </si>
  <si>
    <t> (قال) لخبز، خبز كعكة</t>
  </si>
  <si>
    <t> ح5747</t>
  </si>
  <si>
    <t> עוֹג</t>
  </si>
  <si>
    <t> عوج</t>
  </si>
  <si>
    <t xml:space="preserve"> رجل من باشان يعيش في زمن مصر والبرية، تم ذكره لأول مرة في عدد 21: 33 § عوج = "طويل العنق" ملك باشان الأموري وأحد آخر ممثلي عمالقة الرفائيين.</t>
  </si>
  <si>
    <t> ح5748</t>
  </si>
  <si>
    <t> دج</t>
  </si>
  <si>
    <t> 1) آلة موسيقية 1 أ) ربما مزمار أو قصب أو أنبوب بان</t>
  </si>
  <si>
    <t> H5749A</t>
  </si>
  <si>
    <t> עוּד</t>
  </si>
  <si>
    <t> للدعم</t>
  </si>
  <si>
    <t> 1) للعودة ، كرر ، انطلق ، افعل مرة أخرى 1 أ) (بيل) لتحيط ، انطلق وجولة 1 ب) (بيلل) لاستعادة ، إراحة 1 ج) (هيثبال) لاستعادتها</t>
  </si>
  <si>
    <t> H5749B</t>
  </si>
  <si>
    <t> 1) للإدلاء بشهادة 1 أ) (قال) للشهادة ، قل مرارًا وتكرارًا 1 ب) (هيفيل) 1 ب 1) للإدلاء بشهادته ، الشهادة 1 ب 2) للتسبب في الإدلاء بالشهادة أو الاستدعاء أو الاستدعاء كشاهد ، استدعاء 1 ب 3) للاحتجاج ، التأكيد رسميًا ، تحذير ، أوعظ أو يأمر رسميًا ، أنذر ، تهمة 1 ج) (Hophal) للاحتجاج ، تحذير</t>
  </si>
  <si>
    <t> H5750</t>
  </si>
  <si>
    <t> עוֹד</t>
  </si>
  <si>
    <t>subst 1) جولة مستمرة، استمرار adv 2) لا يزال، مرة أخرى، إلى جانب 2a) لا يزال، ولكن (الاستمرارية أو الاستمرارية) 2b) لا يزال، أكثر (من الإضافة أو التكرار) 2c) مرة أخرى 2d) لا يزال، علاوة على ذلك ، إلى جانب المعادل الآرامي: od ( ᴴᴰ "لا يزال" H5751)</t>
  </si>
  <si>
    <t> H5751</t>
  </si>
  <si>
    <t> لا يزال، في حين، بعد الآرامية من od (ẫ ẫ ẫn "لا يزال" H5750)</t>
  </si>
  <si>
    <t> H5752G</t>
  </si>
  <si>
    <t> עֹדֵד</t>
  </si>
  <si>
    <t> عوديد</t>
  </si>
  <si>
    <t> رجل عاش في زمن الملكية المنقسمة، ورد ذكره لأول مرة في 2 أي 15: 1؛ والد: عزريا (H5838M) § عوديد = "المرمم" 1) والد عزريا النبي في عهد ملك آسا ملك يهوذا 2) نبي يهوه في السامرة في زمن غزو فقح ليهوذا</t>
  </si>
  <si>
    <t> H5752H</t>
  </si>
  <si>
    <t> نبي عاش في زمن الملكية المنقسمة، مذكور فقط في 2أخ 28: 9 § عوديد = "المجدد" 1) والد عزريا النبي في عهد آسا ملك يهوذا 2) نبي يهوه في السامرة في زمن غزو فقح ليهوذا</t>
  </si>
  <si>
    <t> H5753A</t>
  </si>
  <si>
    <t> الصورة</t>
  </si>
  <si>
    <t>1) للانحناء ، والتواء ، والتشويه 1 أ) (Niphal) ليتم ثنيه ، والانحناء ، والتواء ، والانحراف 1b) (Piel) للالتواء ، والتشويه 1c) (Hiphil) للقيام بشكل عكسي</t>
  </si>
  <si>
    <t> H5753B</t>
  </si>
  <si>
    <t> 1) لارتكاب الإثم ، والظلم ، والشذوذ 1 أ) (قال) لفعل الظلم ، وارتكب الإثم 1 ب) (الهيفيل) لارتكاب الإثم.</t>
  </si>
  <si>
    <t> H5754</t>
  </si>
  <si>
    <t> الآن</t>
  </si>
  <si>
    <t> التشويه والخراب</t>
  </si>
  <si>
    <t> H5755</t>
  </si>
  <si>
    <t> إيففاه</t>
  </si>
  <si>
    <t xml:space="preserve"> Ava أو Ivah = "الخراب" مدينة غزاها الآشوريون، واسمها أيضًا: av.vim (نعم "Avvite" H5761I)</t>
  </si>
  <si>
    <t> H5756</t>
  </si>
  <si>
    <t> الآن</t>
  </si>
  <si>
    <t> (هيفيل) يلجأ، يلجأ، يلجأ، يلجأ</t>
  </si>
  <si>
    <t> H5757</t>
  </si>
  <si>
    <t> الآن</t>
  </si>
  <si>
    <t> أفيتس</t>
  </si>
  <si>
    <t> Avite = "المنحرفون" سكان آفا أو Ivah تهجئة أخرى لـ iv.vah ( ِعبْرَة "Ivvah" H5755)</t>
  </si>
  <si>
    <t> H5758</t>
  </si>
  <si>
    <t> هذه هي</t>
  </si>
  <si>
    <t> إثم</t>
  </si>
  <si>
    <t> الانحراف والظلم</t>
  </si>
  <si>
    <t> H5759</t>
  </si>
  <si>
    <t> الآن</t>
  </si>
  <si>
    <t> شاب ذكر أو رجل أو صبي، صبي</t>
  </si>
  <si>
    <t> H5760</t>
  </si>
  <si>
    <t> واحد غير عادل</t>
  </si>
  <si>
    <t> واحد منحرف، واحد ظالم</t>
  </si>
  <si>
    <t> H5761G</t>
  </si>
  <si>
    <t> الآن</t>
  </si>
  <si>
    <t> أففيم</t>
  </si>
  <si>
    <t>الأشخاص الذين عاشوا في غزة الحديثة، تم ذكرهم لأول مرة في تثنية 2:23 § أفيم = "أطلال" 1) شعب من سكان فلسطين الأوائل يقع في الركن الجنوبي الغربي من ساحل البحر 2) مدينة في بنيامين</t>
  </si>
  <si>
    <t> H5761H</t>
  </si>
  <si>
    <t xml:space="preserve"> § افيم = "خرب" مدينة في بنيامين</t>
  </si>
  <si>
    <t> H5761I</t>
  </si>
  <si>
    <t> أففيت</t>
  </si>
  <si>
    <t xml:space="preserve"> مجموعة iv.vah ( ِعبْحَة "Ivvah" H5755) § Avim = "أطلال" شعب من سكان فلسطين الأوائل يقع في الركن الجنوبي الغربي من ساحل البحر 2) مدينة في بنيامين</t>
  </si>
  <si>
    <t> H5762</t>
  </si>
  <si>
    <t> أنشودة</t>
  </si>
  <si>
    <t> افيث</t>
  </si>
  <si>
    <t xml:space="preserve"> § عويث = "خراب" مدينة هدد بن بداد أحد ملوك أدوم</t>
  </si>
  <si>
    <t> H5763</t>
  </si>
  <si>
    <t> עוּל</t>
  </si>
  <si>
    <t> للممرضة</t>
  </si>
  <si>
    <t> 1) لإعطاء مص ، إرضاع ، ممرضة 1 أ) (قال) إعطاء مص (مفعول)</t>
  </si>
  <si>
    <t> H5764</t>
  </si>
  <si>
    <t> يرضع، يمتص طفلاً</t>
  </si>
  <si>
    <t> H5765</t>
  </si>
  <si>
    <t> עָוַל</t>
  </si>
  <si>
    <t> لظلم</t>
  </si>
  <si>
    <t> 1) للتصرف بشكل غير عادل أو غير عادل ، انحرف عن 1 أ) (بيل) للتصرف بشكل غير قانوني</t>
  </si>
  <si>
    <t> H5766A</t>
  </si>
  <si>
    <t> עָ֫וֶל</t>
  </si>
  <si>
    <t> ظلم</t>
  </si>
  <si>
    <t>الظلم، الظلم، تهجئة أخرى لـ av.lah ( عَـمْـل “الظلم” H5766B)</t>
  </si>
  <si>
    <t> H5766B</t>
  </si>
  <si>
    <t> الصورة</t>
  </si>
  <si>
    <t> 1) الظلم ، الظلم ، الخطأ 1 أ) أعمال الظلم العنيفة 1 ب) الظلم (الكلام) 1 ج) الظلم (بشكل عام)</t>
  </si>
  <si>
    <t> H5767</t>
  </si>
  <si>
    <t> עַוָּל</t>
  </si>
  <si>
    <t> ظالم، منحرف، ظالم</t>
  </si>
  <si>
    <t> H5768</t>
  </si>
  <si>
    <t> עוֹלֵל</t>
  </si>
  <si>
    <t> الطفل</t>
  </si>
  <si>
    <t> H5769G</t>
  </si>
  <si>
    <t> עוֹלָם</t>
  </si>
  <si>
    <t> إلى الأبد: دائم</t>
  </si>
  <si>
    <t> : دائم / أبدي 1) مدة طويلة، العصور القديمة، المستقبل، إلى الأبد، إلى الأبد، إلى الأبد، إلى الأبد، إلى الأبد، قديم، قديم، العالم 1 أ) الزمن القديم، وقت طويل (من الماضي) 1 ب) (من المستقبل) 1 ب 1) إلى الأبد ، دائمًا 1ب2) وجود مستمر، أبدي 1ب3) أبدي، مستقبل غير محدد أو لا ينتهي، الخلود</t>
  </si>
  <si>
    <t> H5769H</t>
  </si>
  <si>
    <t> دائم</t>
  </si>
  <si>
    <t> هذا الاسم يعني المدة الطويلة، الأبدية، الأبدية. اسم آخر لـ ye.ho.vah (иеоче "الرب" H3068G)</t>
  </si>
  <si>
    <t> H5769I</t>
  </si>
  <si>
    <t> إلى الأبد: Any_time</t>
  </si>
  <si>
    <t> في أي وقت 1) مدة طويلة، العصور القديمة، المستقبل، إلى الأبد، إلى الأبد، إلى الأبد، إلى الأبد، إلى الأبد، قديم، قديم، العالم 1 أ) الزمن القديم، وقت طويل (في الماضي) 1 ب) (في المستقبل) 1 ب 1) إلى الأبد، دائمًا 1ب2) الوجود المستمر، الدائم 1ب3) الأبدي، المستقبل غير المحدد أو الذي لا ينتهي، الأبدية</t>
  </si>
  <si>
    <t> H5769J</t>
  </si>
  <si>
    <t> إلى الأبد: العصور القديمة</t>
  </si>
  <si>
    <t> : قديم / قديم 1) مدة طويلة، العصور القديمة، المستقبل، إلى الأبد، إلى الأبد، إلى الأبد، إلى الأبد، إلى الأبد، قديم، قديم، العالم 1 أ) الزمن القديم، وقت طويل (من الماضي) 1 ب) (من المستقبل) 1 ب 1) إلى الأبد ، دائمًا 1ب2) وجود مستمر، أبدي 1ب3) أبدي، مستقبل غير محدد أو لا ينتهي، الخلود</t>
  </si>
  <si>
    <t> H5770</t>
  </si>
  <si>
    <t> طية</t>
  </si>
  <si>
    <t> 1) للعين ، انظر إلى 1 أ) (Qal) للعين ، انظر</t>
  </si>
  <si>
    <t> H5771G</t>
  </si>
  <si>
    <t> עָוֺן</t>
  </si>
  <si>
    <t> الظلم: الجريمة</t>
  </si>
  <si>
    <t> : الجريمة 1) الانحراف أو الفجور أو الإثم أو الذنب أو العقوبة على الظلم 1 أ) الإثم 1 ب) الذنب بالظلم أو الذنب (بقدر كبير) أو الذنب (الشرط) 1 ج) نتيجة الظلم أو العقوبة عليه</t>
  </si>
  <si>
    <t> H5771H</t>
  </si>
  <si>
    <t> الإثم : الذنب</t>
  </si>
  <si>
    <t> الذنب 1) الانحراف أو الفساد أو الإثم أو الذنب أو عقوبة الظلم 1 أ) الإثم 1 ب) الذنب بالظلم أو الذنب (بقدر كبير) أو الذنب (الشرط) 1 ج) نتيجة أو عقوبة الظلم</t>
  </si>
  <si>
    <t> H5771I</t>
  </si>
  <si>
    <t> الإثم : العقوبة</t>
  </si>
  <si>
    <t> : العقوبة 1) الانحراف أو الفساد أو الإثم أو الذنب أو عقوبة الظلم 1 أ) الإثم 1 ب) الذنب بالظلم أو الذنب (بقدر كبير) أو الذنب (الشرط) 1 ج) نتيجة أو عقوبة الظلم</t>
  </si>
  <si>
    <t> H5772</t>
  </si>
  <si>
    <t> עֹנָה</t>
  </si>
  <si>
    <t> التعايش</t>
  </si>
  <si>
    <t> المعاشرة، الحقوق الزوجية</t>
  </si>
  <si>
    <t> H5773</t>
  </si>
  <si>
    <t> أنشودة</t>
  </si>
  <si>
    <t> تشوه</t>
  </si>
  <si>
    <t> تشويه، تحريف، تزييف</t>
  </si>
  <si>
    <t> H5774A</t>
  </si>
  <si>
    <t> עוּף</t>
  </si>
  <si>
    <t> v 1) للطيران ، تطير ، تطير بعيدًا 1 أ) (Qal) 1a1) لتطير ، تحلق فوق 1a2) لتحلق بعيدًا 1b) (Hiphil) لتتسبب في الطيران ، الضوء على 1c) (Polel) 1c1) لتحلق حول أو ذهابا وإيابا 1c2) للتسبب في الطيران ذهابا وإيابا ، ولوح 1d) (Hithpolel) ليطير بعيدًا 2) (Qal) للتغطية ، كن مظلمًا</t>
  </si>
  <si>
    <t> H5774B</t>
  </si>
  <si>
    <t> الصورة</t>
  </si>
  <si>
    <t> H5775</t>
  </si>
  <si>
    <t> עוֹף</t>
  </si>
  <si>
    <t>1) مخلوقات طائرة، طير، حشرات، طيور 1أ) طير، طيور 1ب) حشرات مجنحة الآرامية المكافئة: oph ( ẫ ảả "طائر" H5776)</t>
  </si>
  <si>
    <t> H5776</t>
  </si>
  <si>
    <t xml:space="preserve"> طير آرامي من أوف ( ẫẫ "طائر" H5775)</t>
  </si>
  <si>
    <t> H5777</t>
  </si>
  <si>
    <t> الترجمة</t>
  </si>
  <si>
    <t> H5778</t>
  </si>
  <si>
    <t> עוֹפַי</t>
  </si>
  <si>
    <t> إفي</t>
  </si>
  <si>
    <t xml:space="preserve"> رجل يعيش في زمن الملكية المنقسمة، مذكور فقط في إرميا 40: 8 § أفاي = "كئيب" نطوفاتي، وكان أبناؤه من بين قادة القوات التي تركت في يهوذا بعد السبي إلى بابل</t>
  </si>
  <si>
    <t> H5779</t>
  </si>
  <si>
    <t> עוּץ</t>
  </si>
  <si>
    <t> (قال) للمحامي، خطط</t>
  </si>
  <si>
    <t> H5780G</t>
  </si>
  <si>
    <t> أوز</t>
  </si>
  <si>
    <t> رجل من السريان يعيش في زمن البطاركة، ورد ذكره لأول مرة في تك 10: 23؛ ابن: آرام (ح0758)؛ شقيق: حول (H2343)، جاثر (H1666) وماش (H4851) § عوز = "مشجر" 1) ابن آرام وحفيد شيث 2) ابن ناحور من ملكة 3) أدومي، ابن ديشان وحفيد سعير 4) أرض أيوب. ربما شرق وجنوب شرق فلسطين في مكان ما في الصحراء العربية</t>
  </si>
  <si>
    <t> H5780H</t>
  </si>
  <si>
    <t>رجل يعيش في زمن البطاركة، لم يُذكر إلا في تك 22: 21؛ ابن: ناحور (H5152H) وملكة (H4435)؛ شقيق: بوز (H0938)، كيموئيل (H7055)، حيسد (H3777)، حزو (H2375)، بيلداش (H6394)، يدلاف (H3044) وبتوئيل (H1328A)؛ الأخ غير الشقيق لـ: طابح (H2875)، جحام (H1514)، تاحش (H8477) ومعكة (H4601) § عوز = "مشجر" 1) ابن آرام وحفيد شيث 2) ابن ناحور من ملكة 3) أدومي , ابن ديشان وحفيد سعير 4) بلاد أيوب ; ربما شرق وجنوب شرق فلسطين في مكان ما في الصحراء العربية</t>
  </si>
  <si>
    <t> H5780I</t>
  </si>
  <si>
    <t> رجل يعيش في زمن الآباء، ورد ذكره لأول مرة في تك 36: 28؛ ابن: ديشان (ح١٧٨٩)؛ شقيق: آران (H0765) § عوز = "مشجر" 1) ابن آرام وحفيد شيت 2) ابن ناحور من ملكة 3) أدومي، ابن ديشان وحفيد سعير 4) بلد أيوب؛ ربما شرق وجنوب شرق فلسطين في مكان ما في الصحراء العربية</t>
  </si>
  <si>
    <t> H5780J</t>
  </si>
  <si>
    <t xml:space="preserve">§ Uz = "المشجرة" بلد أيوب؛ ربما شرق وجنوب شرق فلسطين في مكان ما في الصحراء العربية</t>
  </si>
  <si>
    <t> H5781</t>
  </si>
  <si>
    <t> עוּק</t>
  </si>
  <si>
    <t> لترنح</t>
  </si>
  <si>
    <t> 1) (هيفيل) يترنح، يسبب ترنّح، يسحق 1أ) بمعنى غير مؤكد</t>
  </si>
  <si>
    <t> H5782</t>
  </si>
  <si>
    <t> ش</t>
  </si>
  <si>
    <t> 1) ليوقظ نفسه ، يستيقظ ، يستيقظ ، يحرض 1 أ) (قال) ليوقظ نفسه ، يستيقظ 1 ب) (Niphal) ليوقظ 1c) (Polel) ليثير ، يوقظ ، يحرض 1d) (Hithpolel) ليكون متحمسًا ، كن منتصرًا 1e) (Hiphil) 1e1) لإيقاظ ، إثارة 1e2) للتصرف بطريقة مثيرة ، مستيقظًا</t>
  </si>
  <si>
    <t> H5783</t>
  </si>
  <si>
    <t> يتعرض</t>
  </si>
  <si>
    <t> (نيفال) انكشف، تعرى، تعرى</t>
  </si>
  <si>
    <t> H5784</t>
  </si>
  <si>
    <t> H5785</t>
  </si>
  <si>
    <t> ش</t>
  </si>
  <si>
    <t> 1) الجلد ، إخفاء 1 أ) جلد (للرجال) 1 ب) جلد (من الحيوانات)</t>
  </si>
  <si>
    <t> H5786</t>
  </si>
  <si>
    <t> ش</t>
  </si>
  <si>
    <t> (بِيلُ) أعمى، أعمى، أطفأ أعين</t>
  </si>
  <si>
    <t> H5787</t>
  </si>
  <si>
    <t> ش</t>
  </si>
  <si>
    <t> 1) أعمى 1 أ) أعمى (جسديًا) 1 ب) أعمى (شكل)</t>
  </si>
  <si>
    <t> H5788A</t>
  </si>
  <si>
    <t> עִוָּרוֹן</t>
  </si>
  <si>
    <t> العمى يعني أيضًا: av.ve.ret (عَمْءُ "العمى" H5788B)</t>
  </si>
  <si>
    <t>H5788B</t>
  </si>
  <si>
    <t> الملف</t>
  </si>
  <si>
    <t> العمى تهجئة أخرى لـ iv.va.ron ( 鴴보기 "العمى" H5788A)</t>
  </si>
  <si>
    <t> H5789</t>
  </si>
  <si>
    <t> עוּשׁ</t>
  </si>
  <si>
    <t> (قال) عون، هب للمساعدة، أسرع</t>
  </si>
  <si>
    <t> H5790</t>
  </si>
  <si>
    <t> עוּת</t>
  </si>
  <si>
    <t> 1) (قال) يسارع، ينصر، ينصر 1أ) بمعنى غير مؤكد</t>
  </si>
  <si>
    <t> H5791</t>
  </si>
  <si>
    <t> עָוַת</t>
  </si>
  <si>
    <t> 1) أن ينحني، أن يكون ملتويًا، أن ينحني، أن يجعل ملتويًا، منحرفًا 1أ)(Piel) 1a1) أن يصنع ملتويًا، أن يكون ملتويًا، منحرفًا، أن يفسد 1a2) أن ينحني، أن يجعل ملتويًا 1ب) (Pual) شيء منحني (النعت) 1ج) (Hithpael) على الانحناء</t>
  </si>
  <si>
    <t> H5792</t>
  </si>
  <si>
    <t> עַוָּתָה</t>
  </si>
  <si>
    <t> التخريب والانحناء</t>
  </si>
  <si>
    <t> H5793G</t>
  </si>
  <si>
    <t> أنشودة</t>
  </si>
  <si>
    <t> أوثاي</t>
  </si>
  <si>
    <t> رجل من سبط يهوذا عاش في زمن السبي والعودة، مذكور فقط في ١ اخ ٩:٤؛ ابن: عميهود (H5989K) § أوتاي = "مفيد" 1) ابن عميهود ومن نسل فارص يهوذا 2) أحد أبناء بغواي الذين عادوا من المنفى مع القافلة الثانية مع عزرا</t>
  </si>
  <si>
    <t> H5793H</t>
  </si>
  <si>
    <t>رجل يعيش في زمن السبي والعودة، مذكور فقط في عز 8: 14 § أوثاي = "مفيد" 1) ابن عميهود ومن نسل فارص يهوذا 2) أحد أبناء بغواي الذين عادوا من المنفى مع الرب. القافلة الثانية مع عزرا</t>
  </si>
  <si>
    <t> H5794</t>
  </si>
  <si>
    <t> الآن</t>
  </si>
  <si>
    <t> قوي، جبار، شرس</t>
  </si>
  <si>
    <t> ح5795</t>
  </si>
  <si>
    <t> الآن</t>
  </si>
  <si>
    <t> أنثى الماعز، عنزة، عنزة، طفل المعادل الآرامي: ez ( 鵴"عنزة" H5796)</t>
  </si>
  <si>
    <t> H5796</t>
  </si>
  <si>
    <t> عنزة الآرامية ez ( 鵴 "عنزة" H5795)</t>
  </si>
  <si>
    <t> H5797</t>
  </si>
  <si>
    <t> الآن</t>
  </si>
  <si>
    <t> 1) القوة 1 أ) المادية أو المادية 1 ب) الشخصية أو الاجتماعية أو السياسية</t>
  </si>
  <si>
    <t> H5798A</t>
  </si>
  <si>
    <t> الآن</t>
  </si>
  <si>
    <t> عزة</t>
  </si>
  <si>
    <t>رجل يعيش في زمن الملكية المتحدة، ورد ذكره لأول مرة في 2 صم 6: 3؛ ابن: أبيناداب (H0041)؛ شقيق: العازار (H0499H) وأخيو (H0283)؛ ويُدعى أيضًا فارص عزَّا في ٢ صم ٦: ٨؛ يُسمى أيضًا: pe.rets uz.za (پي.رِتس uz.za (پي.رِتس uz.za (پيريز-عزا" H6560H) § عزا أو عزة = "قوة" 1) رجل قتله يهوه لأنه لمس التابوت المقدس 2) بنياميني من أبناء إيهود 3) سلف عائلة من عبيد الهيكل الذين عادوا من المنفى مع زربابل 4) الحديقة التي دفن فيها ملكا منسى وآمون ملك يهوذا</t>
  </si>
  <si>
    <t> H5798B</t>
  </si>
  <si>
    <t> עֻזָּה</t>
  </si>
  <si>
    <t> رجل من سبط لاوي عاش في زمن الملكية المنقسمة، ورد ذكره فقط في ١ أخبار ٦:٢٩؛ ابن: شمعي (H8096M)؛ والد: شمعي (H8092) § عزة أو عزة = "قوة" لاوي مراري</t>
  </si>
  <si>
    <t> H5798G</t>
  </si>
  <si>
    <t> (حديقة) العزى</t>
  </si>
  <si>
    <t xml:space="preserve"> مقترنًا بـ gan ( гаэан، "حديقة" H1588) § Uzza أو Uzzah = "القوة" اللاوي المراري</t>
  </si>
  <si>
    <t> H5798H</t>
  </si>
  <si>
    <t> عزة</t>
  </si>
  <si>
    <t>رجل من سبط بنيامين عاش قبل مملكة إسرائيل، ورد ذكره فقط في 1 أخبار 8: 7؛ ابن: ايهود (H0164)؛ شقيق: نعمان (H5283J)، أخيا (H0281K)، جيرا (H1617J) وأخيهود (H0284) § عزا أو عزة = "قوة" لاوي مراري</t>
  </si>
  <si>
    <t> H5798I</t>
  </si>
  <si>
    <t> رجل يعيش في زمن السبي والعودة، تم ذكره لأول مرة في عز 2: 49 § عزا أو عزا = "قوة" لاوي مراري</t>
  </si>
  <si>
    <t> H5799</t>
  </si>
  <si>
    <t> م</t>
  </si>
  <si>
    <t> عزازيل</t>
  </si>
  <si>
    <t> 1) الإزالة الكاملة، كبش الفداء 1أ) يشير إلى التيس المستخدم للذبيحة من أجل خطايا الشعب 1ب) ويعني عزازيل غير المؤكد</t>
  </si>
  <si>
    <t> H5800A</t>
  </si>
  <si>
    <t> د</t>
  </si>
  <si>
    <t> ترك : ترك</t>
  </si>
  <si>
    <t> 1) ترك، فضفاض، هجر 1 أ) (قال) ترك 1 أ 1) ترك، ترك، ترك، ناهيك عن 1 أ 2) ترك، هجر، هجر، إهمال، ارتداد 1 أ 3) ترك، تحرر، دع اذهب ، مجانًا 1 ب) (Niphal) 1b1) ليتم تركه لـ 1b2) ليتم التخلي عنه 1c) (Pual) ليتم التخلي عنه</t>
  </si>
  <si>
    <t> H5800B</t>
  </si>
  <si>
    <t> 1) لاستعادة وإصلاح 1a) (Qal) للإصلاح</t>
  </si>
  <si>
    <t> H5800C</t>
  </si>
  <si>
    <t>ترك: أطلق</t>
  </si>
  <si>
    <t> H5800G</t>
  </si>
  <si>
    <t> منبوذ</t>
  </si>
  <si>
    <t> هذا الاسم يعني استعادة، إصلاح، اسم آخر لـ ye.ru.sha.laim (إسرائيل، القدس، H3389)</t>
  </si>
  <si>
    <t> H5800H</t>
  </si>
  <si>
    <t> الترك : الإهمال</t>
  </si>
  <si>
    <t> H5801</t>
  </si>
  <si>
    <t> المجال</t>
  </si>
  <si>
    <t> بضائع، بضائع</t>
  </si>
  <si>
    <t> H5802</t>
  </si>
  <si>
    <t> المجال</t>
  </si>
  <si>
    <t> أزبك</t>
  </si>
  <si>
    <t xml:space="preserve"> رجل يعيش في زمن المنفى والعودة، مذكور فقط في نحميا ٣: ١٦؛ والد: نحميا (H5166I) § أزبوك = "دمار شديد" والد نحميا، قائد نصف منطقة بيت صور، ومصلح أسوار أورشليم في عهد نحميا آخر</t>
  </si>
  <si>
    <t> H5803G</t>
  </si>
  <si>
    <t> עַזְגָּד</t>
  </si>
  <si>
    <t> أزجاد</t>
  </si>
  <si>
    <t> رجل يعيش في زمن السبي والعودة، تم ذكره لأول مرة في عز 2: 12 § عزجد = "جاد جبار" 1) سلف عائلة من العلمانيين الذين عادوا من المنفى مع زربابل 2) رجل ختم العهد مع نحميا</t>
  </si>
  <si>
    <t> H5803H</t>
  </si>
  <si>
    <t>رجل يعيش في زمن السبي والعودة، مذكور فقط في نحميا 10: 15 § عزجد = "جاد جبار" 1) سلف عائلة من العلمانيين الذين عادوا من المنفى مع زربابل 2) رجل ختم العهد مع نحميا</t>
  </si>
  <si>
    <t> H5804</t>
  </si>
  <si>
    <t> עַזָּה</t>
  </si>
  <si>
    <t xml:space="preserve"> § عزة = "القوي" اسم آخر لمدينة الفلسطينيين الواقعة في أقصى جنوب غرب فلسطين بالقرب من البحر الأبيض المتوسط</t>
  </si>
  <si>
    <t> H5805</t>
  </si>
  <si>
    <t> עֲזוּבָה</t>
  </si>
  <si>
    <t> الترك والخراب</t>
  </si>
  <si>
    <t> H5806G</t>
  </si>
  <si>
    <t> عزوبة</t>
  </si>
  <si>
    <t> امرأة تعيش في زمن الملكية المنقسمة، ورد ذكرها لأول مرة في 1 مل 22: 42؛ ابنة: شيلحي (H7977)؛ متزوج من آسا (H0609)؛ والدة: يهوشافاط (H3092I) § عزوبة = "مهجورة" 1) زوجة كالب ابن حصرون 2) ابنة شلحي زوجة الملك آسا وأم الملك يهوشافاط ملك يهوذا</t>
  </si>
  <si>
    <t> H5806H</t>
  </si>
  <si>
    <t>امرأة من سبط يهوذا تعيش في زمن الملكية المنقسمة، ذُكرت للمرة الأولى في ١ اخ ٢:١٨؛ متزوج من كالب (H3612H)؛ أم: يشر@1 أخبار 2:18 (ح3475)، شوباب (ه7727ه)، أردون (ه0715) § عزوبة = "مهجورة" 1) زوجة كالب ابن حصرون 2) ابنة شلحي زوجة الملك آسا، و والدة يهوشافاط ملك يهوذا</t>
  </si>
  <si>
    <t> H5807</t>
  </si>
  <si>
    <t> עֱזוּז</t>
  </si>
  <si>
    <t> القوة، الشراسة، القوة</t>
  </si>
  <si>
    <t> H5808</t>
  </si>
  <si>
    <t> עִזּוּז</t>
  </si>
  <si>
    <t> قوي، عظيم</t>
  </si>
  <si>
    <t> H5809G</t>
  </si>
  <si>
    <t> ش</t>
  </si>
  <si>
    <t> أزور</t>
  </si>
  <si>
    <t> رجل يعيش في زمن السبي والعودة، مذكور فقط في نحميا 10: 17 § آزور أو آزور = "الذي يساعد" 1) بنياميني من جبعون، والد النبي الكذاب حننيا 2) والد يازنيا، أحد الملوك. الأمراء الذين أمر حزقيال أن يتنبأ عليهم</t>
  </si>
  <si>
    <t> H5809H</t>
  </si>
  <si>
    <t>رجل يعيش في زمن الملكية المنقسمة، مذكور فقط في إرميا ٢٨: ١؛ والد: حننيا (H2608A) § آزور أو عزور = "الذي يساعد" 1) بنياميني من جبعون، والد النبي الكذاب حننيا 2) والد يازنيا، أحد الأمراء الذين أُمر حزقيال أن يتنبأ عليهم</t>
  </si>
  <si>
    <t> H5809I</t>
  </si>
  <si>
    <t> رجل يعيش في زمن السبي والعودة، مذكور فقط في حزقيال 11: 1؛ والد: يازنيا (H2970I) § آزور أو آزور = "الذي يساعد" 1) بنياميني من جبعون، والد النبي الكذاب حننيا 2) والد يازنيا، أحد الأمراء الذين أُمر حزقيال أن يتنبأ عليهم</t>
  </si>
  <si>
    <t> H5810</t>
  </si>
  <si>
    <t> עָזַז</t>
  </si>
  <si>
    <t> 1) أن تكون قوياً 1 أ) (قل) لتكون قوياً ، تسود 1 ب) (هيفيل) لتثبت وتقوي</t>
  </si>
  <si>
    <t> H5811</t>
  </si>
  <si>
    <t> עָזָז</t>
  </si>
  <si>
    <t> اعزاز</t>
  </si>
  <si>
    <t xml:space="preserve"> رجل من سبط رأوبين يعيش في زمن الملكية المنقسمة، مذكور فقط في ١ اخ ٥: ٨؛ ابن: شيما (H8087H)؛ والد: بيلا (H1106H) § أعزاز = "قوي" رأوبيني، والد بيلا</t>
  </si>
  <si>
    <t> H5812G</t>
  </si>
  <si>
    <t>עֲזַזְיָ֫הוּ</t>
  </si>
  <si>
    <t> عزازية</t>
  </si>
  <si>
    <t> رجل عاش في زمن الملكية المنقسمة، مذكور فقط في 1 اخ 15: 21 § عززيا = "يهوه جبار" 1) موسيقي لاوي في عهد داود كان يعزف على القيثارة في الموكب الذي جلب التابوت من عوبيد أدوم إلى أورشليم 2) لاوي في عهد حزقيا ملك يهوذا مسؤول العشور 3) أبو هوشع رئيس سبط أفرايم عندما أجرى داود الإحصاء</t>
  </si>
  <si>
    <t> H5812H</t>
  </si>
  <si>
    <t> رجل عاش في زمن الملكية المنقسمة، ورد ذكره فقط في 1 أي 27: 20؛ والد: هوشع (H1954H) § عززيا = "الرب قدير" 1) موسيقي لاوي في عهد داود كان يعزف على القيثارة في الموكب الذي جلب التابوت من عوبيد أدوم إلى أورشليم 2) لاوي في عهد داود حزقيا ملك يهوذا المسؤول عن العشور 3) والد هوشع رئيس سبط افرايم عندما أجرى داود الإحصاء</t>
  </si>
  <si>
    <t> H5812I</t>
  </si>
  <si>
    <t>رجل عاش في زمن الملكية المنقسمة، مذكور فقط في 2أخ 31:13 § عززيا = "يهوه جبار" 1) موسيقي لاوي في عهد داود كان يعزف على القيثارة في الموكب الذي جلب التابوت من عوبيد أدوم إلى أورشليم 2) لاوي في عهد حزقيا ملك يهوذا مسؤول العشور 3) أبو هوشع رئيس سبط أفرايم عندما أجرى داود الإحصاء</t>
  </si>
  <si>
    <t> H5813G</t>
  </si>
  <si>
    <t> ي</t>
  </si>
  <si>
    <t> عزي</t>
  </si>
  <si>
    <t>رجل من سبط لاوي عاش في زمن الملكية المنقسمة، ورد ذكره لأول مرة في 1 أي 6: 5؛ ابن: بوكي (H1231H)؛ والد: زراهيا (H2228) § عزي = "قوي" 1) لاوي، ابن بكي وأب زراهيا في خط رئيس الكهنة على الرغم من أنه لم يكن رئيسًا للكهنة على ما يبدو 2) ابن تولا وحفيد يساكر 3) أ بنياميني بن بالع ورئيس عائلة بنيامين 4) ابن مشري وأب أيلة وجد لعائلة من المنفيين العائدين واستقروا في القدس. ربما مثل 3 5) لاوي ، ابن باني ، وناظر من اللاويين في أورشليم في زمن نحميا 6) كاهن ، رئيس بيت أبي يدعيا ، في زمن يوياقيم رئيس الكهنة 7) واحد من الكهنة الذين ساعدوا عزرا في تدشين سور القدس. ربما نفس 6</t>
  </si>
  <si>
    <t> H5813H</t>
  </si>
  <si>
    <t>رجل من سبط يساكر يعيش في زمن مصر والبرية، ورد ذكره لأول مرة في ١ أخبار ٧:٢؛ ابن: تولا (H8439)؛ شقيق: رفايا (H7509I)، يرئيل (H3400)، جهماي (H3181)، إبسام (H3005) وشموئيل (H8050I)؛ والد: يزراهيا (ح3156) § عزي = "قوي" 1) لاوي، ابن بكي وأب زراهيا في خط رئيس الكهنة على الرغم من أنه لم يكن رئيسًا للكهنة أبدًا 2) ابن تولا وحفيد يساكر 3) أ بنياميني بن بالع ورئيس عائلة بنيامين 4) ابن مشري وأب أيلة وجد لعائلة من المنفيين العائدين واستقروا في القدس. ربما مثل 3 5) لاوي ، ابن باني ، وناظر من اللاويين في أورشليم في زمن نحميا 6) كاهن ، رئيس بيت أبي يدعيا ، في زمن يوياقيم رئيس الكهنة 7) واحد من الكهنة الذين ساعدوا عزرا في تدشين سور القدس. ربما نفس 6</t>
  </si>
  <si>
    <t> H5813I</t>
  </si>
  <si>
    <t>رجل من سبط بنيامين يعيش في زمن مصر والبرية، مذكور فقط في ١ اخ ٧:٧؛ ابن: بيلا (H1106A)؛ شقيق: أرد (H0714H)، نعمان (H5283H)، إزبون (H0675H)، عزيئيل (H5816I)، يريموث (H3406)، عيري (H5901)، أدار (H0146H)، جيرا (H1617I)، أبيهود (H0031)، أبيشوع (H0031). H0050H) وAhoah (H0265) § Uzzi = "قوي" 1) لاوي، ابن بكي وأب زراحيا في خط رئيس الكهنة على الرغم من أنه لم يكن رئيسًا للكهنة على ما يبدو 2) ابن تولا وحفيد يساكر 3) أ بنياميني بن بالع ورئيس عائلة بنيامين 4) ابن مشري وأب أيلة وجد لعائلة من المنفيين العائدين واستقروا في القدس. ربما مثل 3 5) لاوي ، ابن باني ، وناظر من اللاويين في أورشليم في زمن نحميا 6) كاهن ، رئيس بيت أبي يدعيا ، في زمن يوياقيم رئيس الكهنة 7) واحد من الكهنة الذين ساعدوا عزرا في تدشين سور القدس. ربما نفس 6</t>
  </si>
  <si>
    <t> H5813J</t>
  </si>
  <si>
    <t>رجل يعيش في زمن السبي والعودة، مذكور فقط في ١ اخ ٩:٨؛ ابن: مشري (ح4381)؛ والد: إيله (H0425K) § عزي = "قوي" 1) لاوي، ابن بوكي وأب زراهيا في خط رئيس الكهنة على الرغم من أنه لم يكن رئيسًا للكهنة على ما يبدو 2) ابن تولا وحفيد يساكر 3) أ بنياميني بن بالع ورئيس عائلة بنيامين 4) ابن مشري وأب أيلة وجد لعائلة من المنفيين العائدين واستقروا في القدس. ربما مثل 3 5) لاوي ، ابن باني ، وناظر من اللاويين في أورشليم في زمن نحميا 6) كاهن ، رئيس بيت أبي يدعيا ، في زمن يوياقيم رئيس الكهنة 7) واحد من الكهنة الذين ساعدوا عزرا في تدشين سور القدس. ربما نفس 6</t>
  </si>
  <si>
    <t> H5813K</t>
  </si>
  <si>
    <t>رجل يعيش في زمن السبي والعودة، مذكور فقط في نحميا ١١:٢٢؛ ابن: باني (H1137O) § عزي = "قوي" 1) لاوي، ابن بكي وأب زراهيا في خط رئيس الكهنة على الرغم من أنه لم يكن رئيسًا للكهنة على ما يبدو 2) ابن تولا وحفيد يساكر 3) أ بنياميني بن بالع ورئيس عائلة بنيامين 4) ابن مشري وأب أيلة وجد لعائلة من المنفيين العائدين واستقروا في القدس. ربما مثل 3 5) لاوي ، ابن باني ، وناظر من اللاويين في أورشليم في زمن نحميا 6) كاهن ، رئيس بيت أبي يدعيا ، في زمن يوياقيم رئيس الكهنة 7) واحد من الكهنة الذين ساعدوا عزرا في تدشين سور القدس. ربما نفس 6</t>
  </si>
  <si>
    <t> H5813L</t>
  </si>
  <si>
    <t>رجل يعيش في زمن السبي والعودة، مذكور فقط في نحميا 12: 19 § عزي = "قوي" 1) لاوي، ابن بكي وأب زرحيا في خط رئيس الكهنة على الرغم من أنه لم يكن رئيسًا للكهنة على ما يبدو 2 ) ابن تولا وحفيد يساكر 3) بنياميني ابن بالع ورئيس عائلة بنيامين 4) ابن مشري وأب أيلة وجد لعائلة من المنفيين العائدين الذين استقروا في القدس. ربما مثل 3 5) لاوي ، ابن باني ، وناظر من اللاويين في أورشليم في زمن نحميا 6) كاهن ، رئيس بيت أبي يدعيا ، في زمن يوياقيم رئيس الكهنة 7) واحد من الكهنة الذين ساعدوا عزرا في تدشين سور القدس. ربما نفس 6</t>
  </si>
  <si>
    <t> H5813M</t>
  </si>
  <si>
    <t>رجل يعيش في زمن السبي والعودة، مذكور فقط في نحميا 12: 42 § عوزي = "قوي" 1) لاوي، ابن بكي وأب زرحيا في خط رئيس الكهنة على الرغم من أنه لم يكن رئيسًا للكهنة على ما يبدو 2 ) ابن تولا وحفيد يساكر 3) بنياميني ابن بالع ورئيس عائلة بنيامين 4) ابن مشري وأب أيلة وجد لعائلة من المنفيين العائدين الذين استقروا في القدس. ربما مثل 3 5) لاوي ، ابن باني ، وناظر من اللاويين في أورشليم في زمن نحميا 6) كاهن ، رئيس بيت أبي يدعيا ، في زمن يوياقيم رئيس الكهنة 7) واحد من الكهنة الذين ساعدوا عزرا في تدشين سور القدس. ربما نفس 6</t>
  </si>
  <si>
    <t> H5814</t>
  </si>
  <si>
    <t> الآن</t>
  </si>
  <si>
    <t> عزيا</t>
  </si>
  <si>
    <t xml:space="preserve"> رجل عاش في زمن الملكية المنقسمة، تم ذكره فقط في 1 اخ 11:44 § عزيا = "قوة يهوه" أحد محاربي داود الأقوياء</t>
  </si>
  <si>
    <t> H5815</t>
  </si>
  <si>
    <t> עֲזִיאֵל</t>
  </si>
  <si>
    <t> أزيل</t>
  </si>
  <si>
    <t xml:space="preserve">رجل عاش في زمن الملكية المنقسمة، ورد ذكره لأول مرة في 1 أي 15: 18؛ ويُدعى أيضًا عزيئيل في 1 أي 15: 20؛ اسم آخر لـ ya.a.zi.el (إسرائيل "يازيئيل" H3268) § عزيئيل = "الذي يعزيه الله" اللاوي؛ وأيضا "جزائيل"</t>
  </si>
  <si>
    <t> H5816G</t>
  </si>
  <si>
    <t> עֻזִּיאֵל</t>
  </si>
  <si>
    <t> عزيئيل</t>
  </si>
  <si>
    <t>رجل من سبط لاوي عاش في زمن مصر والبرية، ورد ذكره لأول مرة في خروج ٦: ١٨؛ ابن: قهات (ح6955)؛ شقيق: عمرام (H6019)، يزهار (H3324) والخليل (H2275B)؛ والد: ميشائيل (H4332)، إليصافان (H0469)، سيثري (H5644)، ميخا (H4318J) ويشيا (H3449I) المسمى أيضًا: oz.zi.e.li ( özziel = "قوتي" هو الله" 1) الابن الرابع لقهات وحفيد لاوي عم موسى وهرون 2) قائد شمعوني ابن يشعي في أيام حزقيا ملك يهوذا 3) من نسل بالع رئيس عائلة في سبط بنيامين 4) مغني من بني هيمان في زمن داود 5) لاوي من بني يدوثون في أيام حزقيا ملك يهوذا 6) ابن حراياه، ربما كاهن وصائغ، الذي شارك في ترميم السور في عهد نحميا</t>
  </si>
  <si>
    <t> H5816H</t>
  </si>
  <si>
    <t>رجل من سبط سمعان (؟) عاش في زمن الملكية المنقسمة، ورد ذكره فقط في 1 أي 4: 42؛ ابن: إيشي (H3469I)؛ شقيق: فلطيا (H6410H)، نيريا (H5294H) ورفايا (H7509H) § عزيئيل = "قوتي هي الله" 1) الابن الرابع لقهات وحفيد لاوي، عم موسى وهارون 2) قائد شمعوني، ابن ليشعي في أيام حزقيا ملك يهوذا 3) من نسل بالع، رئيس عشيرة في سبط بنيامين 4) مغني من بني هيمان في زمن داود 5) لاوي من بني يدوثون في أيام حزقيا ملك يهوذا 6) ابن حراياه، ربما كاهن وصائغ، الذي شارك في ترميم السور في عهد نحميا</t>
  </si>
  <si>
    <t> H5816I</t>
  </si>
  <si>
    <t>رجل من سبط بنيامين يعيش في زمن مصر والبرية، مذكور فقط في ١ اخ ٧:٧؛ ابن: بيلا (H1106A)؛ شقيق: أرد (H0714H)، نعمان (H5283H)، أزبون (H0675H)، عزي (H5813I)، يريموث (H3406)، عيري (H5901)، أدار (H0146H)، جيرا (H1617I)، أبيهود (H0031)، أبيشوع (H0031). H0050H) وأهوآه (H0265) § عزيئيل = "قوتي هي الله" 1) الابن الرابع لقهات وحفيد لاوي، عم موسى وهرون 2) قائد شمعوني، ابن إيشي، في أيام الملك حزقيا يهوذا 3) من نسل بالع، رأس عشيرة في سبط بنيامين 4) مغني من بني هيمان في زمن داود 5) لاوي من بني يدوثون في أيام حزقيا ملك يهوذا 6) ابن لحرايا، على الأرجح كاهن وصائغ، شارك في ترميم السور في عهد نحميا</t>
  </si>
  <si>
    <t> H5816J</t>
  </si>
  <si>
    <t>رجل من سبط لاوي عاش في زمن الملكية المنقسمة، ورد ذكره لأول مرة في 1 أي 25: 4؛ ابن: هيمان (H1968I)؛ شقيق: بقيا (ه 1232)، متنيا (ه 4983 ه)، شبوئيل (ه 7619 ه)، يريموث (ه 3406 ل)، حننيا (ح 2608 ب)، حناني ( ح 2607 ه)، إلياثة ( ح 0448)، جدلتي ( ح 1437)، روممت عزر ( ح 7320). ويشبكاشاه (H3436)، وملوثي (H4413)، وهوثير (H1956)، ومازيوث (H4238)؛ ويسمى أيضًا عزرئيل (طبعة الملك جيمس: عزرئيل) في 1 أي 25: 18؛ يُسمى أيضًا: a.zar.el ( عَزاريل H5832L) § عزيئيل = "قوتي هي الله" 1) الابن الرابع لقهات وحفيد لاوي، عم موسى وهارون 2) قائد شمعوني، ابن إيشي ، في أيام حزقيا ملك يهوذا 3) من نسل بالع، رئيس عشيرة في سبط بنيامين 4) مغني من بني هيمان في زمن داود 5) لاوي من بني يدوثون في تلك الأيام لحزقيا ملك يهوذا 6) ابن حراياه، ربما كاهن وصائغ، الذي شارك في ترميم السور في عهد نحميا</t>
  </si>
  <si>
    <t> H5816K</t>
  </si>
  <si>
    <t>رجل من سبط لاوي عاش في زمن الملكية المنقسمة، ورد ذكره فقط في 2 أي 29: 14؛ ابن: يدوثون (ح3038)؛ شقيق: شمعيا (H8098K) § عزيئيل = "قوتي هي الله" 1) الابن الرابع لقهات وحفيد لاوي، عم موسى وهرون 2) قائد شمعوني، ابن يشعي، في أيام الملك حزقيا يهوذا 3) من نسل بالع، رأس عشيرة في سبط بنيامين 4) مغني من بني هيمان في زمن داود 5) لاوي من بني يدوثون في أيام حزقيا ملك يهوذا 6) ابن لحرايا، على الأرجح كاهن وصائغ، شارك في ترميم السور في عهد نحميا</t>
  </si>
  <si>
    <t> H5816L</t>
  </si>
  <si>
    <t>رجل يعيش في زمن المنفى والعودة، مذكور فقط في نحميا ٣: ٨؛ ابن: حراياه (H2736) § عزيئيل = "قوتي هي الله" 1) الابن الرابع لقهات وحفيد لاوي، عم موسى وهرون 2) قائد شمعوني، ابن يشعي، في أيام الملك حزقيا يهوذا 3) من نسل بالع، رأس عشيرة في سبط بنيامين 4) مغني من بني هيمان في زمن داود 5) لاوي من بني يدوثون في أيام حزقيا ملك يهوذا 6) ابن لحرايا، على الأرجح كاهن وصائغ، شارك في ترميم السور في عهد نحميا</t>
  </si>
  <si>
    <t> H5817</t>
  </si>
  <si>
    <t> עׇזִּיאֵלִי</t>
  </si>
  <si>
    <t> عوزيليت</t>
  </si>
  <si>
    <t xml:space="preserve">شخص من نسل عزيئيل، وهو رجل من سبط لاوي عاش في زمن مصر والبرية، وقد ورد ذكره لأول مرة في خروج 6: 18؛ ابن: قهات (ح6955)؛ شقيق: عمرام (H6019)، يزهار (H3324) والخليل (H2275B)؛ والد: ميشائيل (H4332)، أليصافان (H0469)، سيثري (H5644)، ميخا (H4318J) ويشيا (H3449I) مجموعة uz.zi.el (عَزِيل "عزيئيل" H5816) § عزيئيل، من عزيئيل "قوتي هي الله" من نسل عزيئيل</t>
  </si>
  <si>
    <t> H5818G</t>
  </si>
  <si>
    <t> עֻזִּיָּהוּ</t>
  </si>
  <si>
    <t>ملك من سبط يهوذا عاش في زمن الملكية المنقسمة، ورد ذكره لأول مرة في 2 مل 14: 21؛ ابن: أمصيا (H0558) ويكليا (H3203)؛ متزوج من جيروشا (ح ٣٣٨٨)؛ والد: يوثام (H3147H)؛ ويُدعى أيضًا عزريا في 2 مل 14: 21؛ 15.1،6،7،8،17،23،27؛ نسخة الملك جيمس الأولى: عزيا في مت ١: ٨، ٩؛ § عزيا = "قوتي هو الرب" 1) ابن ملك أمصيا ملك يهوذا وملك يهوذا نفسه لمدة 52 سنة؛ أيضا عزريا 2) قهاتي لاوي وجد صموئيل 3) كاهن من بني حاريم اتخذ زوجة أجنبية في زمن عزرا. نظار داود</t>
  </si>
  <si>
    <t> H5818H</t>
  </si>
  <si>
    <t>رجل من سبط لاوي عاش في زمن الملكية المنقسمة، ورد ذكره لأول مرة في 1 أي 6: 24؛ ابن: أوريل (H0222)؛ والد: شاؤول (H7586J)؛ ويدعى ايضا عزريا في ١ اخ ٦:٣٦؛ يُسمى أيضًا: a.zar.yah (عَزَرِيَا ح5838w) § عزيا = "قوتي يهوه" 1) ابن ملك أمصيا ملك يهوذا وملك يهوذا نفسه لمدة 52 عامًا؛ أيضا عزريا 2) قهاتي لاوي وجد صموئيل 3) كاهن من بني حاريم اتخذ زوجة أجنبية في زمن عزرا. نظار داود</t>
  </si>
  <si>
    <t> H5818I</t>
  </si>
  <si>
    <t>رجل عاش في زمن الملكية المنقسمة، ورد ذكره فقط في 1 أي 27: 25؛ والد: يوناثان (H3083K) § عزيا = "قوتي يهوه" 1) ابن ملك أمصيا ملك يهوذا وملك يهوذا نفسه لمدة 52 سنة؛ أيضا عزريا 2) قهاتي لاوي وجد صموئيل 3) كاهن من بني حاريم اتخذ زوجة أجنبية في زمن عزرا. نظار داود</t>
  </si>
  <si>
    <t> H5818J</t>
  </si>
  <si>
    <t> رجل يعيش في زمن السبي والعودة، مذكور فقط في عز 10: 21 § عزيا = "قوتي الرب" 1) ابن ملك أمصيا ملك يهوذا وملك يهوذا نفسه لمدة 52 سنة؛ أيضا عزريا 2) قهاتي لاوي وجد صموئيل 3) كاهن من بني حاريم اتخذ زوجة أجنبية في زمن عزرا. نظار داود</t>
  </si>
  <si>
    <t> H5818K</t>
  </si>
  <si>
    <t>رجل يعيش في زمن السبي والعودة، مذكور فقط في نحميا ١١:٤؛ ابن: زكريا (ح٢١٤٨ف)؛ والد: أثايا (ح6265) § عزيا = "قوتي يهوه" 1) ابن ملك أمصيا ملك يهوذا وملك يهوذا نفسه لمدة 52 سنة؛ أيضا عزريا 2) قهاتي لاوي وجد صموئيل 3) كاهن من بني حاريم اتخذ زوجة أجنبية في زمن عزرا. نظار داود</t>
  </si>
  <si>
    <t> H5819</t>
  </si>
  <si>
    <t> فيلو</t>
  </si>
  <si>
    <t> عزيزة</t>
  </si>
  <si>
    <t xml:space="preserve"> رجل يعيش في زمن السبي والعودة، مذكور فقط في عز 10: 27 § عزيزة = "قوي" رجل عادي من عائلة زتو الذي اتخذ زوجة أجنبية في زمن عزرا</t>
  </si>
  <si>
    <t> H5820G</t>
  </si>
  <si>
    <t> עַזְמָ֫וֶת</t>
  </si>
  <si>
    <t> Azmaveth</t>
  </si>
  <si>
    <t>رجل عاش في زمن الملكية المتحدة، ذُكر لأول مرة في 2 صم 23: 31 § عزموت = "قوي حتى الموت" 1) أحد محاربي داود الأقوياء 2) من نسل مفيبوشث، ابن يوناثان وحفيد الملك شاول 3) بنياميني، والد يصيئيل وفالط، وهما اثنان من رجال داود الذين انضموا إليه في صقلغ 4) وكيل خزائن الملك في عهد داود 5) مكان في بنيامين. وأيضا "بيت عزموت"</t>
  </si>
  <si>
    <t> H5820H</t>
  </si>
  <si>
    <t> رجل من سبط بنيامين عاش في زمن الملكية المنقسمة، ورد ذكره لأول مرة في 1 أي 8: 36؛ ابن: يهوذا (ح3085)؛ شقيق: علمث (H5964I) وزمري (H2174H) § عزموت = "قوي حتى الموت" 1) أحد محاربي داود الأقوياء 2) من نسل مفيبوشث، ابن يوناثان وحفيد الملك شاول 3) بنياميني، والد يصيئيل وفالط من رجال داود الذين انضموا إليه في صقلغ 4) وكيل خزائن الملك في عهد داود 5) مكان في بنيامين. وأيضا "بيت عزموت"</t>
  </si>
  <si>
    <t>H5820I</t>
  </si>
  <si>
    <t> رجل عاش في زمن الملكية المنقسمة، ورد ذكره فقط في 1 أي 12: 3؛ والد: ييزيئيل (ه3149)، فالط (ه6404هـ) § عزموت = "قوي حتى الموت" 1) أحد محاربي داود الأقوياء 2) من نسل مفيبوشث، ابن يوناثان وحفيد الملك شاول 3) بنياميني، والد: يصيئيل وفالط من رجال داود الذين انضموا إليه في صقلغ 4) وكيل خزائن الملك في عهد داود 5) مكان في بنيامين. وأيضا "بيت عزموت"</t>
  </si>
  <si>
    <t> H5820J</t>
  </si>
  <si>
    <t> رجل عاش في زمن الملكية المنقسمة، ورد ذكره فقط في 1 أي 27: 25؛ ابن: عديئيل (H5717I) § عزموت = "قوي حتى الموت" 1) أحد محاربي داود الأقوياء 2) من نسل مفيبوشث، ابن يوناثان وحفيد الملك شاول 3) بنياميني، والد يزييئيل وفالط اللذين كانا اثنان من رجال داود الذين انضموا إليه في صقلغ 4) المشرف على خزائن الملك في عهد داود 5) مكان في بنيامين. وأيضا "بيت عزموت"</t>
  </si>
  <si>
    <t> H5820K</t>
  </si>
  <si>
    <t>Azmaveth = "قوي حتى الموت" مكان في بنيامين؛ Another name of bet az.ma.vet (בֵּית־עַזְמָ֫וֶת "Beth-azmaveth" H1041)</t>
  </si>
  <si>
    <t> H5821</t>
  </si>
  <si>
    <t> עַזָּן</t>
  </si>
  <si>
    <t> عزان</t>
  </si>
  <si>
    <t xml:space="preserve"> رجل يعيش في زمن مصر والبرية، مذكور فقط في عدد ٣٤:٢٦؛ والد: فلطيئيل (H6409) § عزان = "قوي جدًا" والد فلطيئيل أمير سبط يساكر الذي مثل قبيلته في تقسيم أرض الموعد</t>
  </si>
  <si>
    <t> H5822</t>
  </si>
  <si>
    <t> يدين</t>
  </si>
  <si>
    <t> نسر</t>
  </si>
  <si>
    <t> 1) طائر جارح نجس 1 أ) العقاب ، النسر الأسود ، الصقر 1 ب) ربما طائر منقرض ، المعنى الدقيق غير معروف</t>
  </si>
  <si>
    <t> H5823</t>
  </si>
  <si>
    <t> עָזַק</t>
  </si>
  <si>
    <t> للحفر عنه</t>
  </si>
  <si>
    <t> (بيل) للتنقيب عنه</t>
  </si>
  <si>
    <t> H5824</t>
  </si>
  <si>
    <t> עִזְקָה</t>
  </si>
  <si>
    <t> خاتم الخاتم</t>
  </si>
  <si>
    <t> خاتم الخاتم</t>
  </si>
  <si>
    <t> H5825</t>
  </si>
  <si>
    <t> עֲזֵקָה</t>
  </si>
  <si>
    <t> عزيقة</t>
  </si>
  <si>
    <t xml:space="preserve"> § عزيكا = "حفرت" مدينة في سهل يهوذا</t>
  </si>
  <si>
    <t> H5826</t>
  </si>
  <si>
    <t> ار</t>
  </si>
  <si>
    <t>1) للمساعدة ، والعون ، ودعم 1 أ) (Qal) للمساعدة 1 ب) (Niphal) للمساعدة 1C) (Hiphil) للمساعدة</t>
  </si>
  <si>
    <t> H5827</t>
  </si>
  <si>
    <t> ار</t>
  </si>
  <si>
    <t xml:space="preserve"> رجل من سبط افرايم يعيش في زمن مصر والبرية، مذكور فقط في ١ اخ ٧:٢١؛ ابن: افرايم (H0669)؛ شقيق: شوتالح (ه 7803)، باكر (ه 1071 ه)، طحان (ه 8465)، إليعاد (ه 0496) وبريعة (ه 1283 ه) § عازر = "كنز" 1) ابن أفرايم الذي قتله سكان جت 2) كاهن الذي ساعد في تدشين أسوار أورشليم في عهد نحميا</t>
  </si>
  <si>
    <t> H5828</t>
  </si>
  <si>
    <t> ار</t>
  </si>
  <si>
    <t> 1) المساعدة ، العون 1 أ) المساعدة ، العون 1 ب) الشخص الذي يساعد</t>
  </si>
  <si>
    <t> H5829G</t>
  </si>
  <si>
    <t>رجل من سبط يهوذا يعيش في زمن مصر والبرية، مذكور فقط في ١ اخ ٤:٤؛ ابن: حور (ح٢٣٥٤)؛ شقيق: أوري (H0221)، شوبال (H7732H)، سلمى (H8007H)، حاريف (H2780)، يزرعيل (H3157J)، إشما (H3457)، إدباش (H3031)، هزلالبوني (H6753) وفنوئيل (H6439H)؛ والد: حوشة (ح2364) § عازر = "كنز" 1) والد حوشة من أبناء حور 2) رئيس جادّي قاتل مع داود 3) لاوي ساعد في ترميم سور أورشليم في زمن نحميا</t>
  </si>
  <si>
    <t> H5829H</t>
  </si>
  <si>
    <t> رجل يعيش في زمن الملكية المنقسمة، مذكور فقط في 1 اخ 12: 9 § عازر = "كنز" 1) والد حوشة من أبناء حور 2) رئيس جاد حارب مع داود 3) لاوي ساعد في الترميم سور أورشليم في زمن نحميا</t>
  </si>
  <si>
    <t> H5829I</t>
  </si>
  <si>
    <t>رجل يعيش في زمن المنفى والعودة، مذكور فقط في نحميا ٣: ١٩؛ ابن: يشوع (H3442L) § عازر = "كنز" 1) والد حوشة من أبناء حور 2) زعيم جاد الذي حارب داود 3) لاوي ساعد في ترميم سور أورشليم في زمن نحميا</t>
  </si>
  <si>
    <t> H5829J</t>
  </si>
  <si>
    <t> رجل يعيش في زمن السبي والعودة، مذكور فقط في نحميا 12: 42 § عازر = "كنز" 1) والد حوشة من أبناء حور 2) رئيس جاد حارب مع داود 3) لاوي ساعد في ترميم سور أورشليم في زمن نحميا</t>
  </si>
  <si>
    <t> H5829K</t>
  </si>
  <si>
    <t> #رجل من سبط أفرايم يعيش في زمن مصر والبرية، مذكور فقط في ١ أخبار ٧:٢١؛ ابن: افرايم (H0669G)؛ شقيق: شوتالح (H7803G)، باكر (H1071H)، طحان (H8465G)، إليعاد (H0496) وبريعة (H1283H) § عازر = "كنز" 1) والد حوشة من أبناء حور 2) زعيم جاد الذي قاتل مع داود 3) لاوي ساعد في ترميم سور أورشليم في زمن نحميا</t>
  </si>
  <si>
    <t>H5830G</t>
  </si>
  <si>
    <t> עֶזְרָא</t>
  </si>
  <si>
    <t> عزرا</t>
  </si>
  <si>
    <t> رجل من سبط لاوي يعيش في زمن السبي والعودة، مذكور لأول مرة في عز 7: 1؛ ابن: سرايا (H8304هـ)؛ شقيق: يهوصاداق (H3087) اسمه أيضا: ez.ra (عزرا (عزرا H5831) § عزرا = "مساعدة" 1) الكاهن والكاتب الذي قاد إصلاحات المنفيين العائدين في القدس؛ زميل في العمل مع نحميا 2) كاهن مع زربابل 3) يهودي آخر بعد السبي</t>
  </si>
  <si>
    <t> H5830H</t>
  </si>
  <si>
    <t> رجل يعيش في زمن السبي والعودة، ذُكر لأول مرة في نحميا 12: 1. عزرا = "مساعدة" 1) الكاهن والكاتب الذي قاد إصلاحات المنفيين العائدين إلى أورشليم؛ زميل في العمل مع نحميا 2) كاهن مع زربابل 3) يهودي آخر بعد السبي</t>
  </si>
  <si>
    <t> H5831</t>
  </si>
  <si>
    <t xml:space="preserve">رجل من سبط لاوي يعيش في زمن السبي والعودة، مذكور لأول مرة في عز 7: 1؛ ابن: سرايا (H8304هـ)؛ شقيق: Jehozadak (H3087) الآرامية ez.ra (عَزرا "عزرا" H5830) § عزرا = "مساعدة" الكاهن والكاتب الذي قاد إصلاحات المنفيين العائدين في القدس؛ في العمل مع نحميا</t>
  </si>
  <si>
    <t> H5832G</t>
  </si>
  <si>
    <t> עֲזַרְאֵל</t>
  </si>
  <si>
    <t> ازاريل</t>
  </si>
  <si>
    <t> رجل يعيش في زمن الملكية المنقسمة، مذكور فقط في 1 اخ 12: 6 § عزرائيل أو عزرئيل = "أعان الله" 1) محارب قورحي لداود انضم إليه في صقلغ 2) موسيقي لاوي من عائلة هيمان في في زمن داود 3) داني بن يروحام ورئيس السبط في إحصاء داود 4) أحد أبناء باني الذي اتخذ زوجة أجنبية في زمن عزرا 5) كاهن جد معسيا أو عماشاي كاهن في أورشليم بعد العودة من السبي 6) كاهن وعازف في زمن نحميا</t>
  </si>
  <si>
    <t> H5832H</t>
  </si>
  <si>
    <t>رجل عاش في زمن الملكية المنقسمة، ورد ذكره فقط في 1 أي 27: 22؛ ابن: يروحام (H3395L) § عزرائيل أو عزرئيل = "أعان الله" 1) كورحي محارب داود الذي انضم إليه في صقلغ 2) عازف لاوي من عائلة هيمان في زمن داود 3) داناني، ابن ليروحام ورئيس السبط في إحصاء داود 4) أحد أبناء باني الذي اتخذ زوجة أجنبية في زمن عزرا 5) كاهن جد معساي أو عماشاي كاهن في أورشليم بعد الرجوع من منفي 6) كاهن وموسيقار في زمن نحميا</t>
  </si>
  <si>
    <t> H5832I</t>
  </si>
  <si>
    <t>رجل يعيش في زمن السبي والعودة، مذكور فقط في عز 10: 41 § عزرائيل أو عزرئيل = "أعان الله" 1) محارب قورحي من داود انضم إليه في صقلغ 2) موسيقي لاوي من عائلة هيمان في زمن داود 3) داني بن يروحام ورئيس السبط في إحصاء داود 4) أحد أبناء باني الذي اتخذ زوجة أجنبية في زمن عزرا 5) كاهن جد معسيا أو عماشاي كاهنًا في أورشليم بعد العودة من السبي 6) كاهنًا وعازفًا في زمن نحميا</t>
  </si>
  <si>
    <t> H5832J</t>
  </si>
  <si>
    <t>رجل يعيش في زمن السبي والعودة، يُذكر فقط في نحميا ١٢: ٣٦؛ ابن: جوناثان (H3129K)؛ شقيق: زكريا (H2148Z)، شمعيا (H8098V)، ملالاي (H4450)، جلالاي (H1562)، معي (H4597)، نثنائيل (H5417P)، يهوذا (H3063K) وحناني (H2607K) § عزرائيل أو عزرئيل = "الله لديه 1) كورحي محارب لداود انضم إليه في صقلغ 2) موسيقي لاوي من عشيرة هيمان في زمن داود 3) داني بن يروحام ورئيس السبط في إحصاء داود 4) أحد أبناء باني الذي اتخذ زوجة أجنبية في زمن عزرا 5) كاهن جد معسيا أو عماشاي كاهن في أورشليم بعد العودة من السبي 6) كاهن وعازف في زمن نحميا</t>
  </si>
  <si>
    <t> H5832K</t>
  </si>
  <si>
    <t>رجل من سبط لاوي عاش في زمن السبي والعودة، ورد ذكره لأول مرة في ١ أخبار ٩:١٢؛ ابن: جزيرة (ح3170)؛ والد: الماساي (H4640)؛ ويُدعى أيضًا عزرئيل (طبعة الملك جيمس: عزرئيل) في نحميا ١١:١٣؛ اسم آخر لـ a.di.el (نعم "عديئيل" H5717H) § عزرائيل أو عزرئيل = "ساعد الله" 1) محارب كورهيتي لداود انضم إليه في صقلغ 2) موسيقي لاوي من عائلة هيمان في ذلك الوقت لداود 3) داني بن يروحام ورئيس السبط في إحصاء داود 4) أحد أبناء باني الذي اتخذ زوجة غريبة في زمن عزرا 5) كاهن جد معساي أو عماشاي، كاهناً في أورشليم بعد العودة من السبي 6) كاهناً ومطرباً في زمن نحميا</t>
  </si>
  <si>
    <t> H5832L</t>
  </si>
  <si>
    <t>رجل من سبط لاوي عاش في زمن الملكية المنقسمة، ورد ذكره لأول مرة في 1 أي 25: 4؛ ابن: هيمان (H1968I)؛ شقيق: بقيا (ه 1232)، متنيا (ه 4983 ه)، شبوئيل (ه 7619 ه)، يريموث (ه 3406 ل)، حننيا (ح 2608 ب)، حناني ( ح 2607 ه)، إلياثة ( ح 0448)، جدلتي ( ح 1437)، روممت عزر ( ح 7320). ويشبكاشاه (H3436)، وملوثي (H4413)، وهوثير (H1956)، ومازيوث (H4238)؛ ويسمى أيضًا عزرئيل (طبعة الملك جيمس: عزرئيل) في 1 أي 25: 18؛ اسم آخر لـ uz.zi.el (عَزِرائيل أو عزرئيل = "ساعد الله" 1) محارب كورهيتي لداود انضم إليه في صقلغ 2) موسيقي لاوي من عائلة هيمان في ذلك الوقت. لداود 3) داني بن يروحام ورئيس السبط في إحصاء داود 4) أحد أبناء باني الذي اتخذ زوجة غريبة في زمن عزرا 5) كاهن جد معساي أو عماشاي، كاهناً في أورشليم بعد العودة من السبي 6) كاهناً ومطرباً في زمن نحميا</t>
  </si>
  <si>
    <t> H5833</t>
  </si>
  <si>
    <t> النسخة</t>
  </si>
  <si>
    <t>1) العون ، العون ، المساعدة 1 أ) المساعدة ، العون 1 ب) الشخص الذي يساعد</t>
  </si>
  <si>
    <t> H5834</t>
  </si>
  <si>
    <t> عزرا</t>
  </si>
  <si>
    <t xml:space="preserve"> رجل من سبط يهوذا(؟) عاش في زمن الملكية المنقسمة، لم يُذكر إلا في ١ أخبار ٤:١٧؛ والد: يثر (H3500J)، مرد (H4778)، إفر (H6081H) ويالون (H3210) § عزرا = "مساعدة" يهودي، والد يثر، مرد، عفر، ويالون</t>
  </si>
  <si>
    <t> H5835</t>
  </si>
  <si>
    <t> النسخة</t>
  </si>
  <si>
    <t> 1) الضميمة 1 أ) الحافة (المحيطة بمذبح حزقيال) 1 ب) الفناء (الخارجي للمعبد)</t>
  </si>
  <si>
    <t> H5836</t>
  </si>
  <si>
    <t> ر</t>
  </si>
  <si>
    <t> عزري</t>
  </si>
  <si>
    <t xml:space="preserve"> رجل عاش في زمن الملكية المنقسمة، ورد ذكره فقط في 1 أي 27: 26؛ ابن: خلوب (H3620H) § عزري = "معونة يهوه" ابن كلوب والمشرف على عمال مزرعة الملك داود</t>
  </si>
  <si>
    <t> H5837G</t>
  </si>
  <si>
    <t> עַזְרִיאֵל</t>
  </si>
  <si>
    <t> عزرئيل</t>
  </si>
  <si>
    <t>رجل من سبط منسى يعيش في زمن الملكية المنقسمة، مذكور فقط في 1 أي 5: 24 § عزرئيل = "عوني الله" 1) رئيس بيت نصف سبط منسى في عبر الأردن 2) نفتالي، أبو يريموث، رئيس السبط في أيام إحصاء داود، 3) أبو سرايا، وكيل يهوياقيم ملك يهوذا.</t>
  </si>
  <si>
    <t> H5837H</t>
  </si>
  <si>
    <t> رجل عاش في زمن الملكية المنقسمة، ورد ذكره فقط في 1 أي 27: 19؛ والد: يريموث (H3406M) § عزرئيل = "معوني الله" 1) رئيس بيت نصف سبط منسى في عبر الأردن 2) نفتالي، جد يريموث، رئيس السبط في ذلك الوقت من إحصاء داود 3) أبو سرايا، أحد خصي يهوياقيم ملك يهوذا</t>
  </si>
  <si>
    <t> H5837I</t>
  </si>
  <si>
    <t>رجل يعيش في زمن الملكية المنقسمة، مذكور فقط في إرميا ٣٦: ٢٦؛ والد: سرايا (H8304M) § عزرئيل = "عوني الله" 1) رئيس بيت من نصف سبط منسى في عبر الأردن 2) نفتالي، جد يريموث، رئيس السبط في ذلك الوقت من إحصاء داود 3) أبو سرايا، أحد خصي يهوياقيم ملك يهوذا</t>
  </si>
  <si>
    <t> H5838G</t>
  </si>
  <si>
    <t> الآن</t>
  </si>
  <si>
    <t> أزاريا</t>
  </si>
  <si>
    <t>رجل من سبط لاوي عاش في زمن الملكية المتحدة، ورد ذكره للمرة الأولى في ١ مل ٤:٢؛ ابن: أخيمعص (H0290H)؛ والد: يوحانان (H3110J) § عزريا = "أعان الرب" 1) ابن ملك أمصيا ملك يهوذا وملك يهوذا نفسه لمدة 52 سنة؛ وعزيا 2) صديق دانيال التقي الذي غير نبوخذ نصر اسمه عبد نغو. أحد الأصدقاء الثلاثة الذين رفضوا مع دانيال أن يتنجسوا بأكل طعام من مائدة الملك مخالفًا لقواعد الطعام التي أعطاها الله لليهود ؛ وأيضًا أحد الثلاثة الذين طرحوا في أتون النار لرفضهم السجود لتمثال نبوخذنصر المنحوت والذين أنقذهم ملاك الرب 2أ) أيضًا "عبدنغو" (ه5664 أو ه5665) 3) ابن ناثان وزعيم لسليمان. ربما حفيد داود وابن أخ سليمان 4) نبي في أيام ملك آسا ملك يهوذا 5) ابن يهوشافاط ملك يهوذا وأخ ل5 6) ابن آخر لملك يهوشافاط ملك يهوذا وأخ ل4 7) كاهن ابن أخيمعص حفيد صادوق ورئيس الكهنة في عهد الملك سليمان 8) رئيس الكهنة في عهد عزيا ملك يهوذا 9) كاهن ختم العهد مع نحميا. ربما هو نفسه 18 10) لاوي قهاتي والد يوئيل في عهد حزقيا ملك يهوذا 11) لاوي مراري بن يهليلئيل في عهد حزقيا ملك يهوذا 12) لاوي قهاتي ابن صفنيا جد صموئيل النبي 13) لاوي ساعد عزرا في تعليم الشعب الشريعة 14) ابن يروحام أحد رؤساء هيكل يهوذا في زمن الملكة عثليا. ربما هو نفسه 21 15) ابن معسيا الذي رمم جزءًا من سور أورشليم في زمن نحميا 16) أحد القادة الذين عادوا من بابل مع زربابل 17) رجل ساعد في تدشين سور أورشليم في وقت نحميا. ربما هو نفسه 10 18) ابن يوحانان أحد قواد أفرايم في عهد آحاز ملك يهوذا 19) يهودي بن إيثان من بني زارح 20) يهودي بن ياهو من عشيرة يهوذا واليرحمئيليون من جرحا عبد شيشان المصري. يحتمل أنه أحد رؤساء الملكة عثليا 15 21) كاهن ابن حلقيا 22) كاهن ابن يوحانان 23) ابن يهورام ملك يهوذا. ربما خطأ كتابي لـ 'أخزيا' 24) ابن مرايوث 25) ابن هوشعيا وأحد الرجال المتكبرين الذين واجهوا إرميا</t>
  </si>
  <si>
    <t>H5838H</t>
  </si>
  <si>
    <t>رجل يعيش في زمن الملكية المتحدة، يُذكر فقط في ١ مل ٤:٥؛ ابن: ناثان (H5416H)؛ شقيق: زابود (ح2071) § عزريا = "أعان الرب" 1) ابن ملك أمصيا ملك يهوذا وملك يهوذا نفسه لمدة 52 سنة؛ وعزيا 2) صديق دانيال التقي الذي غير نبوخذ نصر اسمه عبد نغو. أحد الأصدقاء الثلاثة الذين رفضوا مع دانيال أن يتنجسوا بأكل طعام من مائدة الملك مخالفًا لقواعد الطعام التي أعطاها الله لليهود ؛ وأيضًا أحد الثلاثة الذين طرحوا في أتون النار لرفضهم السجود لتمثال نبوخذنصر المنحوت والذين أنقذهم ملاك الرب 2أ) أيضًا "عبدنغو" (ه5664 أو ه5665) 3) ابن ناثان وزعيم لسليمان. ربما حفيد داود وابن أخ سليمان 4) نبي في أيام ملك آسا ملك يهوذا 5) ابن يهوشافاط ملك يهوذا وأخ ل5 6) ابن آخر لملك يهوشافاط ملك يهوذا وأخ ل4 7) كاهن ابن أخيمعص حفيد صادوق ورئيس الكهنة في عهد الملك سليمان 8) رئيس الكهنة في عهد عزيا ملك يهوذا 9) كاهن ختم العهد مع نحميا. ربما هو نفسه 18 10) لاوي قهاتي والد يوئيل في عهد حزقيا ملك يهوذا 11) لاوي مراري بن يهليلئيل في عهد حزقيا ملك يهوذا 12) لاوي قهاتي ابن صفنيا جد صموئيل النبي 13) لاوي ساعد عزرا في تعليم الشعب الشريعة 14) ابن يروحام أحد رؤساء هيكل يهوذا في زمن الملكة عثليا. ربما هو نفسه 21 15) ابن معسيا الذي رمم جزءًا من سور أورشليم في زمن نحميا 16) أحد القادة الذين عادوا من بابل مع زربابل 17) رجل ساعد في تدشين سور أورشليم في وقت نحميا. ربما هو نفسه 10 18) ابن يوحانان أحد قواد أفرايم في عهد آحاز ملك يهوذا 19) يهودي بن إيثان من بني زارح 20) يهودي بن ياهو من عشيرة يهوذا واليرحمئيليون من جرحا عبد شيشان المصري. يحتمل أنه أحد رؤساء الملكة عثليا 15 21) كاهن ابن حلقيا 22) كاهن ابن يوحانان 23) ابن يهورام ملك يهوذا. ربما خطأ كتابي لـ 'أخزيا' 24) ابن مرايوث 25) ابن هوشعيا وأحد الرجال المتكبرين الذين واجهوا إرميا</t>
  </si>
  <si>
    <t>H5838I</t>
  </si>
  <si>
    <t> الآن</t>
  </si>
  <si>
    <t>رجل من سبط يهوذا عاش في زمن الملكية المنقسمة، ورد ذكره فقط في 1 أي 2: 8؛ ابن: إيثان (H0387H) § عزريا = "أعان الرب" 1) ابن ملك أمصيا ملك يهوذا وملك يهوذا نفسه لمدة 52 سنة؛ وعزيا 2) صديق دانيال التقي الذي غير نبوخذ نصر اسمه عبد نغو. أحد الأصدقاء الثلاثة الذين رفضوا مع دانيال أن يتنجسوا بأكل طعام من مائدة الملك مخالفًا لقواعد الطعام التي أعطاها الله لليهود ؛ وأيضًا أحد الثلاثة الذين طرحوا في أتون النار لرفضهم السجود لتمثال نبوخذنصر المنحوت والذين أنقذهم ملاك الرب 2أ) أيضًا "عبدنغو" (ه5664 أو ه5665) 3) ابن ناثان وزعيم لسليمان. ربما حفيد داود وابن أخ سليمان 4) نبي في أيام ملك آسا ملك يهوذا 5) ابن يهوشافاط ملك يهوذا وأخ ل5 6) ابن آخر لملك يهوشافاط ملك يهوذا وأخ ل4 7) كاهن ابن أخيمعص حفيد صادوق ورئيس الكهنة في عهد الملك سليمان 8) رئيس الكهنة في عهد عزيا ملك يهوذا 9) كاهن ختم العهد مع نحميا. ربما هو نفسه 18 10) لاوي قهاتي والد يوئيل في عهد حزقيا ملك يهوذا 11) لاوي مراري بن يهليلئيل في عهد حزقيا ملك يهوذا 12) لاوي قهاتي ابن صفنيا جد صموئيل النبي 13) لاوي ساعد عزرا في تعليم الشعب الشريعة 14) ابن يروحام أحد رؤساء هيكل يهوذا في زمن الملكة عثليا. ربما هو نفسه 21 15) ابن معسيا الذي رمم جزءًا من سور أورشليم في زمن نحميا 16) أحد القادة الذين عادوا من بابل مع زربابل 17) رجل ساعد في تدشين سور أورشليم في وقت نحميا. ربما هو نفسه 10 18) ابن يوحانان أحد قواد أفرايم في عهد آحاز ملك يهوذا 19) يهودي بن إيثان من بني زارح 20) يهودي بن ياهو من عشيرة يهوذا واليرحمئيليون من جرحا عبد شيشان المصري. يحتمل أنه أحد رؤساء الملكة عثليا 15 21) كاهن ابن حلقيا 22) كاهن ابن يوحانان 23) ابن يهورام ملك يهوذا. ربما خطأ كتابي لـ 'أخزيا' 24) ابن مرايوث 25) ابن هوشعيا وأحد الرجال المتكبرين الذين واجهوا إرميا</t>
  </si>
  <si>
    <t>H5838J</t>
  </si>
  <si>
    <t>رجل من سبط يهوذا عاش في زمن الملكية المنقسمة، ورد ذكره لأول مرة في 1 أي 2: 38؛ ابن: ياهو (H3058I)؛ والد: حالص (H2503H) § عزريا = "أعان الرب" 1) ابن ملك أمصيا ملك يهوذا وملك يهوذا نفسه لمدة 52 سنة؛ وعزيا 2) صديق دانيال التقي الذي غير نبوخذ نصر اسمه عبد نغو. أحد الأصدقاء الثلاثة الذين رفضوا مع دانيال أن يتنجسوا بأكل طعام من مائدة الملك مخالفًا لقواعد الطعام التي أعطاها الله لليهود ؛ وأيضًا أحد الثلاثة الذين طرحوا في أتون النار لرفضهم السجود لتمثال نبوخذنصر المنحوت والذين أنقذهم ملاك الرب 2أ) أيضًا "عبدنغو" (ه5664 أو ه5665) 3) ابن ناثان وزعيم لسليمان. ربما حفيد داود وابن أخ سليمان 4) نبي في أيام ملك آسا ملك يهوذا 5) ابن يهوشافاط ملك يهوذا وأخ ل5 6) ابن آخر لملك يهوشافاط ملك يهوذا وأخ ل4 7) كاهن ابن أخيمعص حفيد صادوق ورئيس الكهنة في عهد الملك سليمان 8) رئيس الكهنة في عهد عزيا ملك يهوذا 9) كاهن ختم العهد مع نحميا. ربما هو نفسه 18 10) لاوي قهاتي والد يوئيل في عهد حزقيا ملك يهوذا 11) لاوي مراري بن يهليلئيل في عهد حزقيا ملك يهوذا 12) لاوي قهاتي ابن صفنيا جد صموئيل النبي 13) لاوي ساعد عزرا في تعليم الشعب الشريعة 14) ابن يروحام أحد رؤساء هيكل يهوذا في زمن الملكة عثليا. ربما هو نفسه 21 15) ابن معسيا الذي رمم جزءًا من سور أورشليم في زمن نحميا 16) أحد القادة الذين عادوا من بابل مع زربابل 17) رجل ساعد في تدشين سور أورشليم في وقت نحميا. ربما هو نفسه 10 18) ابن يوحانان أحد قواد أفرايم في عهد آحاز ملك يهوذا 19) يهودي بن إيثان من بني زارح 20) يهودي بن ياهو من عشيرة يهوذا واليرحمئيليون من جرحا عبد شيشان المصري. يحتمل أنه أحد رؤساء الملكة عثليا 15 21) كاهن ابن حلقيا 22) كاهن ابن يوحانان 23) ابن يهورام ملك يهوذا. ربما خطأ كتابي لـ 'أخزيا' 24) ابن مرايوث 25) ابن هوشعيا وأحد الرجال المتكبرين الذين واجهوا إرميا</t>
  </si>
  <si>
    <t>H5838K</t>
  </si>
  <si>
    <t>رجل من سبط لاوي عاش في زمن الملكية المنقسمة، ورد ذكره لأول مرة في 1 أي 6: 10؛ ابن: يوحانان (H3110J)؛ والد: أمريا (H0568H) § عزريا = "أعان الرب" 1) ابن ملك أمصيا ملك يهوذا وملك يهوذا نفسه لمدة 52 سنة؛ وعزيا 2) صديق دانيال التقي الذي غير نبوخذ نصر اسمه عبد نغو. أحد الأصدقاء الثلاثة الذين رفضوا مع دانيال أن يتنجسوا بأكل طعام من مائدة الملك مخالفًا لقواعد الطعام التي أعطاها الله لليهود ؛ وأيضًا أحد الثلاثة الذين طرحوا في أتون النار لرفضهم السجود لتمثال نبوخذنصر المنحوت والذين أنقذهم ملاك الرب 2أ) أيضًا "عبدنغو" (ه5664 أو ه5665) 3) ابن ناثان وزعيم لسليمان. ربما حفيد داود وابن أخ سليمان 4) نبي في أيام ملك آسا ملك يهوذا 5) ابن يهوشافاط ملك يهوذا وأخ ل5 6) ابن آخر لملك يهوشافاط ملك يهوذا وأخ ل4 7) كاهن ابن أخيمعص حفيد صادوق ورئيس الكهنة في عهد الملك سليمان 8) رئيس الكهنة في عهد عزيا ملك يهوذا 9) كاهن ختم العهد مع نحميا. ربما هو نفسه 18 10) لاوي قهاتي والد يوئيل في عهد حزقيا ملك يهوذا 11) لاوي مراري بن يهليلئيل في عهد حزقيا ملك يهوذا 12) لاوي قهاتي ابن صفنيا جد صموئيل النبي 13) لاوي ساعد عزرا في تعليم الشعب الشريعة 14) ابن يروحام أحد رؤساء هيكل يهوذا في زمن الملكة عثليا. ربما هو نفسه 21 15) ابن معسيا الذي رمم جزءًا من سور أورشليم في زمن نحميا 16) أحد القادة الذين عادوا من بابل مع زربابل 17) رجل ساعد في تدشين سور أورشليم في وقت نحميا. ربما هو نفسه 10 18) ابن يوحانان أحد قواد أفرايم في عهد آحاز ملك يهوذا 19) يهودي بن إيثان من بني زارح 20) يهودي بن ياهو من عشيرة يهوذا واليرحمئيليون من جرحا عبد شيشان المصري. يحتمل أنه أحد رؤساء الملكة عثليا 15 21) كاهن ابن حلقيا 22) كاهن ابن يوحانان 23) ابن يهورام ملك يهوذا. ربما خطأ كتابي لـ 'أخزيا' 24) ابن مرايوث 25) ابن هوشعيا وأحد الرجال المتكبرين الذين واجهوا إرميا</t>
  </si>
  <si>
    <t>H5838L</t>
  </si>
  <si>
    <t>رجل من سبط لاوي عاش في زمن الملكية المنقسمة، ورد ذكره لأول مرة في 1 أي 6: 13؛ ابن: حلقيا (ح2518هـ)؛ شقيق: جمريا (ح ١٥٨٧)؛ والد: سرايا (H8304H) § عزريا = "أعان الرب" 1) ابن ملك أمصيا ملك يهوذا وملك يهوذا نفسه لمدة 52 سنة؛ وعزيا 2) صديق دانيال التقي الذي غير نبوخذ نصر اسمه عبد نغو. أحد الأصدقاء الثلاثة الذين رفضوا مع دانيال أن يتنجسوا بأكل طعام من مائدة الملك مخالفًا لقواعد الطعام التي أعطاها الله لليهود ؛ وأيضًا أحد الثلاثة الذين طرحوا في أتون النار لرفضهم السجود لتمثال نبوخذنصر المنحوت والذين أنقذهم ملاك الرب 2أ) أيضًا "عبدنغو" (ه5664 أو ه5665) 3) ابن ناثان وزعيم لسليمان. ربما حفيد داود وابن أخ سليمان 4) نبي في أيام ملك آسا ملك يهوذا 5) ابن يهوشافاط ملك يهوذا وأخ ل5 6) ابن آخر لملك يهوشافاط ملك يهوذا وأخ ل4 7) كاهن ابن أخيمعص حفيد صادوق ورئيس الكهنة في عهد الملك سليمان 8) رئيس الكهنة في عهد عزيا ملك يهوذا 9) كاهن ختم العهد مع نحميا. ربما هو نفسه 18 10) لاوي قهاتي والد يوئيل في عهد حزقيا ملك يهوذا 11) لاوي مراري بن يهليلئيل في عهد حزقيا ملك يهوذا 12) لاوي قهاتي ابن صفنيا جد صموئيل النبي 13) لاوي ساعد عزرا في تعليم الشعب الشريعة 14) ابن يروحام أحد رؤساء هيكل يهوذا في زمن الملكة عثليا. ربما هو نفسه 21 15) ابن معسيا الذي رمم جزءًا من سور أورشليم في زمن نحميا 16) أحد القادة الذين عادوا من بابل مع زربابل 17) رجل ساعد في تدشين سور أورشليم في وقت نحميا. ربما هو نفسه 10 18) ابن يوحانان أحد قواد أفرايم في عهد آحاز ملك يهوذا 19) يهودي بن إيثان من بني زارح 20) يهودي بن ياهو من عشيرة يهوذا واليرحمئيليون من جرحا عبد شيشان المصري. يحتمل أنه أحد رؤساء الملكة عثليا 15 21) كاهن ابن حلقيا 22) كاهن ابن يوحانان 23) ابن يهورام ملك يهوذا. ربما خطأ كتابي لـ 'أخزيا' 24) ابن مرايوث 25) ابن هوشعيا وأحد الرجال المتكبرين الذين واجهوا إرميا</t>
  </si>
  <si>
    <t>H5838M</t>
  </si>
  <si>
    <t>نبي عاش في زمن الملكية المنقسمة، ورد ذكره فقط في 2 أي 15: 1؛ ابن: عوديد (H5752) § عزريا = "أعان الرب" 1) ابن ملك أمصيا ملك يهوذا وملك يهوذا نفسه لمدة 52 سنة؛ وعزيا 2) صديق دانيال التقي الذي غير نبوخذ نصر اسمه عبد نغو. أحد الأصدقاء الثلاثة الذين رفضوا مع دانيال أن يتنجسوا بأكل طعام من مائدة الملك مخالفًا لقواعد الطعام التي أعطاها الله لليهود ؛ وأيضًا أحد الثلاثة الذين طرحوا في أتون النار لرفضهم السجود لتمثال نبوخذنصر المنحوت والذين أنقذهم ملاك الرب 2أ) أيضًا "عبدنغو" (ه5664 أو ه5665) 3) ابن ناثان وزعيم لسليمان. ربما حفيد داود وابن أخ سليمان 4) نبي في أيام ملك آسا ملك يهوذا 5) ابن يهوشافاط ملك يهوذا وأخ ل5 6) ابن آخر لملك يهوشافاط ملك يهوذا وأخ ل4 7) كاهن ابن أخيمعص حفيد صادوق ورئيس الكهنة في عهد الملك سليمان 8) رئيس الكهنة في عهد عزيا ملك يهوذا 9) كاهن ختم العهد مع نحميا. ربما هو نفسه 18 10) لاوي قهاتي والد يوئيل في عهد حزقيا ملك يهوذا 11) لاوي مراري بن يهليلئيل في عهد حزقيا ملك يهوذا 12) لاوي قهاتي ابن صفنيا جد صموئيل النبي 13) لاوي ساعد عزرا في تعليم الشعب الشريعة 14) ابن يروحام أحد رؤساء هيكل يهوذا في زمن الملكة عثليا. ربما هو نفسه 21 15) ابن معسيا الذي رمم جزءًا من سور أورشليم في زمن نحميا 16) أحد القادة الذين عادوا من بابل مع زربابل 17) رجل ساعد في تدشين سور أورشليم في وقت نحميا. ربما هو نفسه 10 18) ابن يوحانان أحد قواد أفرايم في عهد آحاز ملك يهوذا 19) يهودي بن إيثان من بني زارح 20) يهودي بن ياهو من عشيرة يهوذا واليرحمئيليون من جرحا عبد شيشان المصري. يحتمل أنه أحد رؤساء الملكة عثليا 15 21) كاهن ابن حلقيا 22) كاهن ابن يوحانان 23) ابن يهورام ملك يهوذا. ربما خطأ كتابي لـ 'أخزيا' 24) ابن مرايوث 25) ابن هوشعيا وأحد الرجال المتكبرين الذين واجهوا إرميا</t>
  </si>
  <si>
    <t>H5838N</t>
  </si>
  <si>
    <t>رجل يعيش في زمن الملكية المنقسمة، ذُكر لأول مرة في 2أخ 26:17 § عزريا = "يهوه ساعد" 1) ابن ملك أمصيا ملك يهوذا وملك يهوذا نفسه لمدة 52 عامًا؛ وعزيا 2) صديق دانيال التقي الذي غير نبوخذ نصر اسمه عبد نغو. أحد الأصدقاء الثلاثة الذين رفضوا مع دانيال أن يتنجسوا بأكل طعام من مائدة الملك مخالفًا لقواعد الطعام التي أعطاها الله لليهود ؛ وأيضًا أحد الثلاثة الذين طرحوا في أتون النار لرفضهم السجود لتمثال نبوخذنصر المنحوت والذين أنقذهم ملاك الرب 2أ) أيضًا "عبدنغو" (ه5664 أو ه5665) 3) ابن ناثان وزعيم لسليمان. ربما حفيد داود وابن أخ سليمان 4) نبي في أيام ملك آسا ملك يهوذا 5) ابن يهوشافاط ملك يهوذا وأخ ل5 6) ابن آخر لملك يهوشافاط ملك يهوذا وأخ ل4 7) كاهن ابن أخيمعص حفيد صادوق ورئيس الكهنة في عهد الملك سليمان 8) رئيس الكهنة في عهد عزيا ملك يهوذا 9) كاهن ختم العهد مع نحميا. ربما هو نفسه 18 10) لاوي قهاتي والد يوئيل في عهد حزقيا ملك يهوذا 11) لاوي مراري بن يهليلئيل في عهد حزقيا ملك يهوذا 12) لاوي قهاتي ابن صفنيا جد صموئيل النبي 13) لاوي ساعد عزرا في تعليم الشعب الشريعة 14) ابن يروحام أحد رؤساء هيكل يهوذا في زمن الملكة عثليا. ربما هو نفسه 21 15) ابن معسيا الذي رمم جزءًا من سور أورشليم في زمن نحميا 16) أحد القادة الذين عادوا من بابل مع زربابل 17) رجل ساعد في تدشين سور أورشليم في وقت نحميا. ربما هو نفسه 10 18) ابن يوحانان أحد قواد أفرايم في عهد آحاز ملك يهوذا 19) يهودي بن إيثان من بني زارح 20) يهودي بن ياهو من عشيرة يهوذا واليرحمئيليون من جرحا عبد شيشان المصري. يحتمل أنه أحد رؤساء الملكة عثليا 15 21) كاهن ابن حلقيا 22) كاهن ابن يوحانان 23) ابن يهورام ملك يهوذا. ربما خطأ كتابي لـ 'أخزيا' 24) ابن مرايوث 25) ابن هوشعيا وأحد الرجال المتكبرين الذين واجهوا إرميا</t>
  </si>
  <si>
    <t>H5838O</t>
  </si>
  <si>
    <t>رجل عاش في زمن الملكية المنقسمة، ورد ذكره فقط في 2 أي 28: 12؛ ابن: يوحانان (H3076L) § عزريا = "أعان الرب" 1) ابن ملك أمصيا ملك يهوذا وملك يهوذا نفسه لمدة 52 سنة؛ وعزيا 2) صديق دانيال التقي الذي غير نبوخذ نصر اسمه عبد نغو. أحد الأصدقاء الثلاثة الذين رفضوا مع دانيال أن يتنجسوا بأكل طعام من مائدة الملك مخالفًا لقواعد الطعام التي أعطاها الله لليهود ؛ وأيضًا أحد الثلاثة الذين طرحوا في أتون النار لرفضهم السجود لتمثال نبوخذنصر المنحوت والذين أنقذهم ملاك الرب 2أ) أيضًا "عبدنغو" (ه5664 أو ه5665) 3) ابن ناثان وزعيم لسليمان. ربما حفيد داود وابن أخ سليمان 4) نبي في أيام ملك آسا ملك يهوذا 5) ابن يهوشافاط ملك يهوذا وأخ ل5 6) ابن آخر لملك يهوشافاط ملك يهوذا وأخ ل4 7) كاهن ابن أخيمعص حفيد صادوق ورئيس الكهنة في عهد الملك سليمان 8) رئيس الكهنة في عهد عزيا ملك يهوذا 9) كاهن ختم العهد مع نحميا. ربما هو نفسه 18 10) لاوي قهاتي والد يوئيل في عهد حزقيا ملك يهوذا 11) لاوي مراري بن يهليلئيل في عهد حزقيا ملك يهوذا 12) لاوي قهاتي ابن صفنيا جد صموئيل النبي 13) لاوي ساعد عزرا في تعليم الشعب الشريعة 14) ابن يروحام أحد رؤساء هيكل يهوذا في زمن الملكة عثليا. ربما هو نفسه 21 15) ابن معسيا الذي رمم جزءًا من سور أورشليم في زمن نحميا 16) أحد القادة الذين عادوا من بابل مع زربابل 17) رجل ساعد في تدشين سور أورشليم في وقت نحميا. ربما هو نفسه 10 18) ابن يوحانان أحد قواد أفرايم في عهد آحاز ملك يهوذا 19) يهودي بن إيثان من بني زارح 20) يهودي بن ياهو من عشيرة يهوذا واليرحمئيليون من جرحا عبد شيشان المصري. يحتمل أنه أحد رؤساء الملكة عثليا 15 21) كاهن ابن حلقيا 22) كاهن ابن يوحانان 23) ابن يهورام ملك يهوذا. ربما خطأ كتابي لـ 'أخزيا' 24) ابن مرايوث 25) ابن هوشعيا وأحد الرجال المتكبرين الذين واجهوا إرميا</t>
  </si>
  <si>
    <t>H5838P</t>
  </si>
  <si>
    <t>رجل يعيش في زمن الملكية المنقسمة، ذُكر لأول مرة في 2أخ 31:10 § عزريا = "يهوه ساعد" 1) ابن ملك أمصيا ملك يهوذا وملك يهوذا نفسه لمدة 52 عامًا؛ وعزيا 2) صديق دانيال التقي الذي غير نبوخذ نصر اسمه عبد نغو. أحد الأصدقاء الثلاثة الذين رفضوا مع دانيال أن يتنجسوا بأكل طعام من مائدة الملك مخالفًا لقواعد الطعام التي أعطاها الله لليهود ؛ وأيضًا أحد الثلاثة الذين طرحوا في أتون النار لرفضهم السجود لتمثال نبوخذنصر المنحوت والذين أنقذهم ملاك الرب 2أ) أيضًا "عبدنغو" (ه5664 أو ه5665) 3) ابن ناثان وزعيم لسليمان. ربما حفيد داود وابن أخ سليمان 4) نبي في أيام ملك آسا ملك يهوذا 5) ابن يهوشافاط ملك يهوذا وأخ ل5 6) ابن آخر لملك يهوشافاط ملك يهوذا وأخ ل4 7) كاهن ابن أخيمعص حفيد صادوق ورئيس الكهنة في عهد الملك سليمان 8) رئيس الكهنة في عهد عزيا ملك يهوذا 9) كاهن ختم العهد مع نحميا. ربما هو نفسه 18 10) لاوي قهاتي والد يوئيل في عهد حزقيا ملك يهوذا 11) لاوي مراري بن يهليلئيل في عهد حزقيا ملك يهوذا 12) لاوي قهاتي ابن صفنيا جد صموئيل النبي 13) لاوي ساعد عزرا في تعليم الشعب الشريعة 14) ابن يروحام أحد رؤساء هيكل يهوذا في زمن الملكة عثليا. ربما هو نفسه 21 15) ابن معسيا الذي رمم جزءًا من سور أورشليم في زمن نحميا 16) أحد القادة الذين عادوا من بابل مع زربابل 17) رجل ساعد في تدشين سور أورشليم في وقت نحميا. ربما هو نفسه 10 18) ابن يوحانان أحد قواد أفرايم في عهد آحاز ملك يهوذا 19) يهودي بن إيثان من بني زارح 20) يهودي بن ياهو من عشيرة يهوذا واليرحمئيليون من جرحا عبد شيشان المصري. يحتمل أنه أحد رؤساء الملكة عثليا 15 21) كاهن ابن حلقيا 22) كاهن ابن يوحانان 23) ابن يهورام ملك يهوذا. ربما خطأ كتابي لـ 'أخزيا' 24) ابن مرايوث 25) ابن هوشعيا وأحد الرجال المتكبرين الذين واجهوا إرميا</t>
  </si>
  <si>
    <t>H5838Q</t>
  </si>
  <si>
    <t>رجل من سبط يهوذا عاش في زمن الملكية المنقسمة، ورد ذكره لأول مرة في ٢ أخبار ٢١: ٢ أ؛ ابن: يهوشافاط (ح3092ط)؛ شقيق: يهورام (H3088)، يحيئيل (H3171J)، زكريا (H2148J)، عزرياهو (H5838R)، ميخائيل (H4317O) وشفطيا (H8203K) § عزريا = "أعان الرب" 1) ابن أمصيا ملك يهوذا والملك ليهوذا نفسه لمدة 52 سنة؛ وعزيا 2) صديق دانيال التقي الذي غير نبوخذ نصر اسمه عبد نغو. أحد الأصدقاء الثلاثة الذين رفضوا مع دانيال أن يتنجسوا بأكل طعام من مائدة الملك مخالفًا لقواعد الطعام التي أعطاها الله لليهود ؛ وأيضًا أحد الثلاثة الذين طرحوا في أتون النار لرفضهم السجود لتمثال نبوخذنصر المنحوت والذين أنقذهم ملاك الرب 2أ) أيضًا "عبدنغو" (ه5664 أو ه5665) 3) ابن ناثان وزعيم لسليمان. ربما حفيد داود وابن أخ سليمان 4) نبي في أيام ملك آسا ملك يهوذا 5) ابن يهوشافاط ملك يهوذا وأخ ل5 6) ابن آخر لملك يهوشافاط ملك يهوذا وأخ ل4 7) كاهن ابن أخيمعص حفيد صادوق ورئيس الكهنة في عهد الملك سليمان 8) رئيس الكهنة في عهد عزيا ملك يهوذا 9) كاهن ختم العهد مع نحميا. ربما هو نفسه 18 10) لاوي قهاتي والد يوئيل في عهد حزقيا ملك يهوذا 11) لاوي مراري بن يهليلئيل في عهد حزقيا ملك يهوذا 12) لاوي قهاتي ابن صفنيا جد صموئيل النبي 13) لاوي ساعد عزرا في تعليم الشعب الشريعة 14) ابن يروحام أحد رؤساء هيكل يهوذا في زمن الملكة عثليا. ربما هو نفسه 21 15) ابن معسيا الذي رمم جزءًا من سور أورشليم في زمن نحميا 16) أحد القادة الذين عادوا من بابل مع زربابل 17) رجل ساعد في تدشين سور أورشليم في وقت نحميا. ربما هو نفسه 10 18) ابن يوحانان أحد قواد أفرايم في عهد آحاز ملك يهوذا 19) يهودي بن إيثان من بني زارح 20) يهودي بن ياهو من عشيرة يهوذا واليرحمئيليون من جرحا عبد شيشان المصري. يحتمل أنه أحد رؤساء الملكة عثليا 15 21) كاهن ابن حلقيا 22) كاهن ابن يوحانان 23) ابن يهورام ملك يهوذا. ربما خطأ كتابي لـ 'أخزيا' 24) ابن مرايوث 25) ابن هوشعيا وأحد الرجال المتكبرين الذين واجهوا إرميا</t>
  </si>
  <si>
    <t>H5838R</t>
  </si>
  <si>
    <t>رجل من سبط يهوذا عاش في زمن الملكية المنقسمة، ورد ذكره لأول مرة في ٢ أخبار ٢١: ٢ ب؛ ابن: يهوشافاط (ح3092ط)؛ شقيق: يهورام (H3088)، عزريا (H5838Q)، يحيئيل (H3171J)، زكريا (H2148J)، ميخائيل (H4317O) وشفطيا (H8203K) § عزريا = "أعان الرب" 1) ابن أمصيا ملك يهوذا والملك ليهوذا نفسه لمدة 52 سنة؛ وعزيا 2) صديق دانيال التقي الذي غير نبوخذ نصر اسمه عبد نغو. أحد الأصدقاء الثلاثة الذين رفضوا مع دانيال أن يتنجسوا بأكل طعام من مائدة الملك مخالفًا لقواعد الطعام التي أعطاها الله لليهود ؛ وأيضًا أحد الثلاثة الذين طرحوا في أتون النار لرفضهم السجود لتمثال نبوخذنصر المنحوت والذين أنقذهم ملاك الرب 2أ) أيضًا "عبدنغو" (ه5664 أو ه5665) 3) ابن ناثان وزعيم لسليمان. ربما حفيد داود وابن أخ سليمان 4) نبي في أيام ملك آسا ملك يهوذا 5) ابن يهوشافاط ملك يهوذا وأخ ل5 6) ابن آخر لملك يهوشافاط ملك يهوذا وأخ ل4 7) كاهن ابن أخيمعص حفيد صادوق ورئيس الكهنة في عهد الملك سليمان 8) رئيس الكهنة في عهد عزيا ملك يهوذا 9) كاهن ختم العهد مع نحميا. ربما هو نفسه 18 10) لاوي قهاتي والد يوئيل في عهد حزقيا ملك يهوذا 11) لاوي مراري بن يهليلئيل في عهد حزقيا ملك يهوذا 12) لاوي قهاتي ابن صفنيا جد صموئيل النبي 13) لاوي ساعد عزرا في تعليم الشعب الشريعة 14) ابن يروحام أحد رؤساء هيكل يهوذا في زمن الملكة عثليا. ربما هو نفسه 21 15) ابن معسيا الذي رمم جزءًا من سور أورشليم في زمن نحميا 16) أحد القادة الذين عادوا من بابل مع زربابل 17) رجل ساعد في تدشين سور أورشليم في وقت نحميا. ربما هو نفسه 10 18) ابن يوحانان أحد قواد أفرايم في عهد آحاز ملك يهوذا 19) يهودي بن إيثان من بني زارح 20) يهودي بن ياهو من عشيرة يهوذا واليرحمئيليون من جرحا عبد شيشان المصري. يحتمل أنه أحد رؤساء الملكة عثليا 15 21) كاهن ابن حلقيا 22) كاهن ابن يوحانان 23) ابن يهورام ملك يهوذا. ربما خطأ كتابي لـ 'أخزيا' 24) ابن مرايوث 25) ابن هوشعيا وأحد الرجال المتكبرين الذين واجهوا إرميا</t>
  </si>
  <si>
    <t>H5838S</t>
  </si>
  <si>
    <t>رجل يعيش في زمن الملكية المنقسمة، ورد ذكره لأول مرة في ٢ أي ٢٣: ١ أ؛ ابن: يروحام (ه3395م) § عزريا = "أعان الرب" 1) ابن ملك أمصيا ملك يهوذا وملك يهوذا نفسه لمدة 52 سنة؛ وعزيا 2) صديق دانيال التقي الذي غير نبوخذ نصر اسمه عبد نغو. أحد الأصدقاء الثلاثة الذين رفضوا مع دانيال أن يتنجسوا بأكل طعام من مائدة الملك مخالفًا لقواعد الطعام التي أعطاها الله لليهود ؛ وأيضًا أحد الثلاثة الذين طرحوا في أتون النار لرفضهم السجود لتمثال نبوخذنصر المنحوت والذين أنقذهم ملاك الرب 2أ) أيضًا "عبدنغو" (ه5664 أو ه5665) 3) ابن ناثان وزعيم لسليمان. ربما حفيد داود وابن أخ سليمان 4) نبي في أيام ملك آسا ملك يهوذا 5) ابن يهوشافاط ملك يهوذا وأخ ل5 6) ابن آخر لملك يهوشافاط ملك يهوذا وأخ ل4 7) كاهن ابن أخيمعص حفيد صادوق ورئيس الكهنة في عهد الملك سليمان 8) رئيس الكهنة في عهد عزيا ملك يهوذا 9) كاهن ختم العهد مع نحميا. ربما هو نفسه 18 10) لاوي قهاتي والد يوئيل في عهد حزقيا ملك يهوذا 11) لاوي مراري بن يهليلئيل في عهد حزقيا ملك يهوذا 12) لاوي قهاتي ابن صفنيا جد صموئيل النبي 13) لاوي ساعد عزرا في تعليم الشعب الشريعة 14) ابن يروحام أحد رؤساء هيكل يهوذا في زمن الملكة عثليا. ربما هو نفسه 21 15) ابن معسيا الذي رمم جزءًا من سور أورشليم في زمن نحميا 16) أحد القادة الذين عادوا من بابل مع زربابل 17) رجل ساعد في تدشين سور أورشليم في وقت نحميا. ربما هو نفسه 10 18) ابن يوحانان أحد قواد أفرايم في عهد آحاز ملك يهوذا 19) يهودي بن إيثان من بني زارح 20) يهودي بن ياهو من عشيرة يهوذا واليرحمئيليون من جرحا عبد شيشان المصري. يحتمل أنه أحد رؤساء الملكة عثليا 15 21) كاهن ابن حلقيا 22) كاهن ابن يوحانان 23) ابن يهورام ملك يهوذا. ربما خطأ كتابي لـ 'أخزيا' 24) ابن مرايوث 25) ابن هوشعيا وأحد الرجال المتكبرين الذين واجهوا إرميا</t>
  </si>
  <si>
    <t>H5838T</t>
  </si>
  <si>
    <t>رجل عاش في زمن الملكية المنقسمة، ورد ذكره لأول مرة في ٢ أي ٢٣: ١ ب؛ ابن: عوبيد (H5744K) § عزريا = "أعان الرب" 1) ابن ملك أمصيا ملك يهوذا وملك يهوذا نفسه لمدة 52 سنة؛ وعزيا 2) صديق دانيال التقي الذي غير نبوخذ نصر اسمه عبد نغو. أحد الأصدقاء الثلاثة الذين رفضوا مع دانيال أن يتنجسوا بأكل طعام من مائدة الملك مخالفًا لقواعد الطعام التي أعطاها الله لليهود ؛ وأيضًا أحد الثلاثة الذين طرحوا في أتون النار لرفضهم السجود لتمثال نبوخذنصر المنحوت والذين أنقذهم ملاك الرب 2أ) أيضًا "عبدنغو" (ه5664 أو ه5665) 3) ابن ناثان وزعيم لسليمان. ربما حفيد داود وابن أخ سليمان 4) نبي في أيام ملك آسا ملك يهوذا 5) ابن يهوشافاط ملك يهوذا وأخ ل5 6) ابن آخر لملك يهوشافاط ملك يهوذا وأخ ل4 7) كاهن ابن أخيمعص حفيد صادوق ورئيس الكهنة في عهد الملك سليمان 8) رئيس الكهنة في عهد عزيا ملك يهوذا 9) كاهن ختم العهد مع نحميا. ربما هو نفسه 18 10) لاوي قهاتي والد يوئيل في عهد حزقيا ملك يهوذا 11) لاوي مراري بن يهليلئيل في عهد حزقيا ملك يهوذا 12) لاوي قهاتي ابن صفنيا جد صموئيل النبي 13) لاوي ساعد عزرا في تعليم الشعب الشريعة 14) ابن يروحام أحد رؤساء هيكل يهوذا في زمن الملكة عثليا. ربما هو نفسه 21 15) ابن معسيا الذي رمم جزءًا من سور أورشليم في زمن نحميا 16) أحد القادة الذين عادوا من بابل مع زربابل 17) رجل ساعد في تدشين سور أورشليم في وقت نحميا. ربما هو نفسه 10 18) ابن يوحانان أحد قواد أفرايم في عهد آحاز ملك يهوذا 19) يهودي بن إيثان من بني زارح 20) يهودي بن ياهو من عشيرة يهوذا واليرحمئيليون من جرحا عبد شيشان المصري. يحتمل أنه أحد رؤساء الملكة عثليا 15 21) كاهن ابن حلقيا 22) كاهن ابن يوحانان 23) ابن يهورام ملك يهوذا. ربما خطأ كتابي لـ 'أخزيا' 24) ابن مرايوث 25) ابن هوشعيا وأحد الرجال المتكبرين الذين واجهوا إرميا</t>
  </si>
  <si>
    <t>H5838U</t>
  </si>
  <si>
    <t>رجل عاش في زمن الملكية المنقسمة، ذُكر لأول مرة في ٢ اخ ٢٩: ١٢ أ؛ والد: يوئيل (H3100Q) § عزريا = "أعان الرب" 1) ابن ملك أمصيا ملك يهوذا وملك يهوذا نفسه لمدة 52 سنة؛ وعزيا 2) صديق دانيال التقي الذي غير نبوخذ نصر اسمه عبد نغو. أحد الأصدقاء الثلاثة الذين رفضوا مع دانيال أن يتنجسوا بأكل طعام من مائدة الملك مخالفًا لقواعد الطعام التي أعطاها الله لليهود ؛ وأيضًا أحد الثلاثة الذين طرحوا في أتون النار لرفضهم السجود لتمثال نبوخذنصر المنحوت والذين أنقذهم ملاك الرب 2أ) أيضًا "عبدنغو" (ه5664 أو ه5665) 3) ابن ناثان وزعيم لسليمان. ربما حفيد داود وابن أخ سليمان 4) نبي في أيام ملك آسا ملك يهوذا 5) ابن يهوشافاط ملك يهوذا وأخ ل5 6) ابن آخر لملك يهوشافاط ملك يهوذا وأخ ل4 7) كاهن ابن أخيمعص حفيد صادوق ورئيس الكهنة في عهد الملك سليمان 8) رئيس الكهنة في عهد عزيا ملك يهوذا 9) كاهن ختم العهد مع نحميا. ربما هو نفسه 18 10) لاوي قهاتي والد يوئيل في عهد حزقيا ملك يهوذا 11) لاوي مراري بن يهليلئيل في عهد حزقيا ملك يهوذا 12) لاوي قهاتي ابن صفنيا جد صموئيل النبي 13) لاوي ساعد عزرا في تعليم الشعب الشريعة 14) ابن يروحام أحد رؤساء هيكل يهوذا في زمن الملكة عثليا. ربما هو نفسه 21 15) ابن معسيا الذي رمم جزءًا من سور أورشليم في زمن نحميا 16) أحد القادة الذين عادوا من بابل مع زربابل 17) رجل ساعد في تدشين سور أورشليم في وقت نحميا. ربما هو نفسه 10 18) ابن يوحانان أحد قواد أفرايم في عهد آحاز ملك يهوذا 19) يهودي بن إيثان من بني زارح 20) يهودي بن ياهو من عشيرة يهوذا واليرحمئيليون من جرحا عبد شيشان المصري. يحتمل أنه أحد رؤساء الملكة عثليا 15 21) كاهن ابن حلقيا 22) كاهن ابن يوحانان 23) ابن يهورام ملك يهوذا. ربما خطأ كتابي لـ 'أخزيا' 24) ابن مرايوث 25) ابن هوشعيا وأحد الرجال المتكبرين الذين واجهوا إرميا</t>
  </si>
  <si>
    <t>H5838V</t>
  </si>
  <si>
    <t>رجل من سبط لاوي عاش في زمن الملكية المنقسمة، ورد ذكره لأول مرة في 1 أي 6: 24؛ ابن: أوريل (H0222)؛ والد: شاؤول (H7586J)؛ ويدعى ايضا عزريا في ١ اخ ٦:٣٦؛ اسم آخر لـ uz.ziy.yah ( ِعبْر "عزيا" H5818H) § عزريا = "ساعد الرب" 1) ابن ملك أمصيا ملك يهوذا وملك يهوذا نفسه لمدة 52 عامًا؛ وعزيا 2) صديق دانيال التقي الذي غير نبوخذ نصر اسمه عبد نغو. أحد الأصدقاء الثلاثة الذين رفضوا مع دانيال أن يتنجسوا بأكل طعام من مائدة الملك مخالفًا لقواعد الطعام التي أعطاها الله لليهود ؛ وأيضًا أحد الثلاثة الذين طرحوا في أتون النار لرفضهم السجود لتمثال نبوخذنصر المنحوت والذين أنقذهم ملاك الرب 2أ) أيضًا "عبدنغو" (ه5664 أو ه5665) 3) ابن ناثان وزعيم لسليمان. ربما حفيد داود وابن أخ سليمان 4) نبي في أيام ملك آسا ملك يهوذا 5) ابن يهوشافاط ملك يهوذا وأخ ل5 6) ابن آخر لملك يهوشافاط ملك يهوذا وأخ ل4 7) كاهن ابن أخيمعص حفيد صادوق ورئيس الكهنة في عهد الملك سليمان 8) رئيس الكهنة في عهد عزيا ملك يهوذا 9) كاهن ختم العهد مع نحميا. ربما هو نفسه 18 10) لاوي قهاتي والد يوئيل في عهد حزقيا ملك يهوذا 11) لاوي مراري بن يهليلئيل في عهد حزقيا ملك يهوذا 12) لاوي قهاتي ابن صفنيا جد صموئيل النبي 13) لاوي ساعد عزرا في تعليم الشعب الشريعة 14) ابن يروحام أحد رؤساء هيكل يهوذا في زمن الملكة عثليا. ربما هو نفسه 21 15) ابن معسيا الذي رمم جزءًا من سور أورشليم في زمن نحميا 16) أحد القادة الذين عادوا من بابل مع زربابل 17) رجل ساعد في تدشين سور أورشليم في وقت نحميا. ربما هو نفسه 10 18) ابن يوحانان أحد قواد أفرايم في عهد آحاز ملك يهوذا 19) يهودي بن إيثان من بني زارح 20) يهودي بن ياهو من عشيرة يهوذا واليرحمئيليون من جرحا عبد شيشان المصري. يحتمل أنه أحد رؤساء الملكة عثليا 15 21) كاهن ابن حلقيا 22) كاهن ابن يوحانان 23) ابن يهورام ملك يهوذا. ربما خطأ كتابي لـ 'أخزيا' 24) ابن مرايوث 25) ابن هوشعيا وأحد الرجال المتكبرين الذين واجهوا إرميا</t>
  </si>
  <si>
    <t>H5838W</t>
  </si>
  <si>
    <t> التاريخ, التاريخ</t>
  </si>
  <si>
    <t>ملك من سبط يهوذا عاش في زمن الملكية المنقسمة، ورد ذكره لأول مرة في 2 مل 14: 21؛ ابن: أمصيا (H0558) ويكليا (H3203)؛ متزوج من جيروشا (ح ٣٣٨٨)؛ والد: يوثام (H3147H)؛ ويُدعى أيضًا عزريا في 2 مل 14: 21؛ 15.1،6،7،8،17،23،27؛ نسخة الملك جيمس الأولى: عزيا في مت ١: ٨، ٩؛ اسم آخر لـ uz.ziy.yah ( ِعبْر "عزيا" H5818G) § عزريا = "ساعد الرب" 1) ابن ملك أمصيا ملك يهوذا وملك يهوذا نفسه لمدة 52 عامًا؛ وعزيا 2) صديق دانيال التقي الذي غير نبوخذ نصر اسمه عبد نغو. أحد الأصدقاء الثلاثة الذين رفضوا مع دانيال أن يتنجسوا بأكل طعام من مائدة الملك مخالفًا لقواعد الطعام التي أعطاها الله لليهود ؛ وأيضًا أحد الثلاثة الذين طرحوا في أتون النار لرفضهم السجود لتمثال نبوخذنصر المنحوت والذين أنقذهم ملاك الرب 2أ) أيضًا "عبدنغو" (ه5664 أو ه5665) 3) ابن ناثان وزعيم لسليمان. ربما حفيد داود وابن أخ سليمان 4) نبي في أيام ملك آسا ملك يهوذا 5) ابن يهوشافاط ملك يهوذا وأخ ل5 6) ابن آخر لملك يهوشافاط ملك يهوذا وأخ ل4 7) كاهن ابن أخيمعص حفيد صادوق ورئيس الكهنة في عهد الملك سليمان 8) رئيس الكهنة في عهد عزيا ملك يهوذا 9) كاهن ختم العهد مع نحميا. ربما هو نفسه 18 10) لاوي قهاتي والد يوئيل في عهد حزقيا ملك يهوذا 11) لاوي مراري بن يهليلئيل في عهد حزقيا ملك يهوذا 12) لاوي قهاتي ابن صفنيا جد صموئيل النبي 13) لاوي ساعد عزرا في تعليم الشعب الشريعة 14) ابن يروحام أحد رؤساء هيكل يهوذا في زمن الملكة عثليا. ربما هو نفسه 21 15) ابن معسيا الذي رمم جزءًا من سور أورشليم في زمن نحميا 16) أحد القادة الذين عادوا من بابل مع زربابل 17) رجل ساعد في تدشين سور أورشليم في وقت نحميا. ربما هو نفسه 10 18) ابن يوحانان أحد قواد أفرايم في عهد آحاز ملك يهوذا 19) يهودي بن إيثان من بني زارح 20) يهودي بن ياهو من عشيرة يهوذا واليرحمئيليون من جرحا عبد شيشان المصري. يحتمل أنه أحد رؤساء الملكة عثليا 15 21) كاهن ابن حلقيا 22) كاهن ابن يوحانان 23) ابن يهورام ملك يهوذا. ربما خطأ كتابي لـ 'أخزيا' 24) ابن مرايوث 25) ابن هوشعيا وأحد الرجال المتكبرين الذين واجهوا إرميا</t>
  </si>
  <si>
    <t>H5838X</t>
  </si>
  <si>
    <t>رجل عاش في زمن الملكية المنقسمة، ورد ذكره لأول مرة في 2 مل 25: 23؛ ابن: هوشعيا (ح1955هـ)؛ ويُدعى أيضًا يازنيا في ٢مل ٢٥:٢٣؛ عزريا في إرميا 43: 2؛ اسم آخر لـ ye.zan.yah (إسرائيل، "Jezaniah" H3153) § عزاريا = "ساعد الرب" 1) ابن ملك أمصيا ملك يهوذا وملك يهوذا نفسه لمدة 52 عامًا؛ وعزيا 2) صديق دانيال التقي الذي غير نبوخذ نصر اسمه عبد نغو. أحد الأصدقاء الثلاثة الذين رفضوا مع دانيال أن يتنجسوا بأكل طعام من مائدة الملك مخالفًا لقواعد الطعام التي أعطاها الله لليهود ؛ وأيضًا أحد الثلاثة الذين طرحوا في أتون النار لرفضهم السجود لتمثال نبوخذنصر المنحوت والذين أنقذهم ملاك الرب 2أ) أيضًا "عبدنغو" (ه5664 أو ه5665) 3) ابن ناثان وزعيم لسليمان. ربما حفيد داود وابن أخ سليمان 4) نبي في أيام ملك آسا ملك يهوذا 5) ابن يهوشافاط ملك يهوذا وأخ ل5 6) ابن آخر لملك يهوشافاط ملك يهوذا وأخ ل4 7) كاهن ابن أخيمعص حفيد صادوق ورئيس الكهنة في عهد الملك سليمان 8) رئيس الكهنة في عهد عزيا ملك يهوذا 9) كاهن ختم العهد مع نحميا. ربما هو نفسه 18 10) لاوي قهاتي والد يوئيل في عهد حزقيا ملك يهوذا 11) لاوي مراري بن يهليلئيل في عهد حزقيا ملك يهوذا 12) لاوي قهاتي ابن صفنيا جد صموئيل النبي 13) لاوي ساعد عزرا في تعليم الشعب الشريعة 14) ابن يروحام أحد رؤساء هيكل يهوذا في زمن الملكة عثليا. ربما هو نفسه 21 15) ابن معسيا الذي رمم جزءًا من سور أورشليم في زمن نحميا 16) أحد القادة الذين عادوا من بابل مع زربابل 17) رجل ساعد في تدشين سور أورشليم في وقت نحميا. ربما هو نفسه 10 18) ابن يوحانان أحد قواد أفرايم في عهد آحاز ملك يهوذا 19) يهودي بن إيثان من بني زارح 20) يهودي بن ياهو من عشيرة يهوذا واليرحمئيليون من جرحا عبد شيشان المصري. يحتمل أنه أحد رؤساء الملكة عثليا 15 21) كاهن ابن حلقيا 22) كاهن ابن يوحانان 23) ابن يهورام ملك يهوذا. ربما خطأ كتابي لـ 'أخزيا' 24) ابن مرايوث 25) ابن هوشعيا وأحد الرجال المتكبرين الذين واجهوا إرميا</t>
  </si>
  <si>
    <t>H5838Y</t>
  </si>
  <si>
    <t>ملك من سبط يهوذا عاش في زمن الملكية المنقسمة، ورد ذكره لأول مرة في 2 مل 8: 24؛ ابن: يهورام (ه 3088) وعثليا (ه 6271)؛ شقيق: يهوشيبا (ه 3089)؛ متزوج من ظبية (H6645)؛ والد: يوآش (H3101I)؛ ويُدعى أيضًا يهوآحاز في 2 أي 21: 17؛ اسم آخر لـ a.chaz.yah (ʼẫẫ ạại ảnh ảnh ảnh ảnh ảnh ảnh ảnh ảnh ảnh) § عزريا = "ساعد يهوه" 1) ابن ملك أمصيا ملك يهوذا وملك يهوذا نفسه لمدة 52 عامًا؛ وعزيا 2) صديق دانيال التقي الذي غير نبوخذ نصر اسمه عبد نغو. أحد الأصدقاء الثلاثة الذين رفضوا مع دانيال أن يتنجسوا بأكل طعام من مائدة الملك مخالفًا لقواعد الطعام التي أعطاها الله لليهود ؛ وأيضًا أحد الثلاثة الذين طرحوا في أتون النار لرفضهم السجود لتمثال نبوخذنصر المنحوت والذين أنقذهم ملاك الرب 2أ) أيضًا "عبدنغو" (ه5664 أو ه5665) 3) ابن ناثان وزعيم لسليمان. ربما حفيد داود وابن أخ سليمان 4) نبي في أيام ملك آسا ملك يهوذا 5) ابن يهوشافاط ملك يهوذا وأخ ل5 6) ابن آخر لملك يهوشافاط ملك يهوذا وأخ ل4 7) كاهن ابن أخيمعص حفيد صادوق ورئيس الكهنة في عهد الملك سليمان 8) رئيس الكهنة في عهد عزيا ملك يهوذا 9) كاهن ختم العهد مع نحميا. ربما هو نفسه 18 10) لاوي قهاتي والد يوئيل في عهد حزقيا ملك يهوذا 11) لاوي مراري بن يهليلئيل في عهد حزقيا ملك يهوذا 12) لاوي قهاتي ابن صفنيا جد صموئيل النبي 13) لاوي ساعد عزرا في تعليم الشعب الشريعة 14) ابن يروحام أحد رؤساء هيكل يهوذا في زمن الملكة عثليا. ربما هو نفسه 21 15) ابن معسيا الذي رمم جزءًا من سور أورشليم في زمن نحميا 16) أحد القادة الذين عادوا من بابل مع زربابل 17) رجل ساعد في تدشين سور أورشليم في وقت نحميا. ربما هو نفسه 10 18) ابن يوحانان أحد قواد أفرايم في عهد آحاز ملك يهوذا 19) يهودي بن إيثان من بني زارح 20) يهودي بن ياهو من عشيرة يهوذا واليرحمئيليون من جرحا عبد شيشان المصري. يحتمل أنه أحد رؤساء الملكة عثليا 15 21) كاهن ابن حلقيا 22) كاهن ابن يوحانان 23) ابن يهورام ملك يهوذا. ربما خطأ كتابي لـ 'أخزيا' 24) ابن مرايوث 25) ابن هوشعيا وأحد الرجال المتكبرين الذين واجهوا إرميا</t>
  </si>
  <si>
    <t>H5838Z</t>
  </si>
  <si>
    <t>رجل عاش في زمن السبي والعودة، ورد ذكره لأول مرة في دان ١: ٦؛ ويدعى أيضاً "عبدنغو" في دان 2: 49؛ 3.12،13،14،16،19،20،22،23،26،28،29،30 ؛ § عزريا = "أعان الرب" 1) ابن ملك أمصيا ملك يهوذا وملك يهوذا نفسه لمدة 52 سنة؛ وعزيا 2) صديق دانيال التقي الذي غير نبوخذ نصر اسمه عبد نغو. أحد الأصدقاء الثلاثة الذين رفضوا مع دانيال أن يتنجسوا بأكل طعام من مائدة الملك مخالفًا لقواعد الطعام التي أعطاها الله لليهود ؛ وأيضًا أحد الثلاثة الذين طرحوا في أتون النار لرفضهم السجود لتمثال نبوخذنصر المنحوت والذين أنقذهم ملاك الرب 2أ) أيضًا "عبدنغو" (ه5664 أو ه5665) 3) ابن ناثان وزعيم لسليمان. ربما حفيد داود وابن أخ سليمان 4) نبي في أيام ملك آسا ملك يهوذا 5) ابن يهوشافاط ملك يهوذا وأخ ل5 6) ابن آخر لملك يهوشافاط ملك يهوذا وأخ ل4 7) كاهن ابن أخيمعص حفيد صادوق ورئيس الكهنة في عهد الملك سليمان 8) رئيس الكهنة في عهد عزيا ملك يهوذا 9) كاهن ختم العهد مع نحميا. ربما هو نفسه 18 10) لاوي قهاتي والد يوئيل في عهد حزقيا ملك يهوذا 11) لاوي مراري بن يهليلئيل في عهد حزقيا ملك يهوذا 12) لاوي قهاتي ابن صفنيا جد صموئيل النبي 13) لاوي ساعد عزرا في تعليم الشعب الشريعة 14) ابن يروحام أحد رؤساء هيكل يهوذا في زمن الملكة عثليا. ربما هو نفسه 21 15) ابن معسيا الذي رمم جزءًا من سور أورشليم في زمن نحميا 16) أحد القادة الذين عادوا من بابل مع زربابل 17) رجل ساعد في تدشين سور أورشليم في وقت نحميا. ربما هو نفسه 10 18) ابن يوحانان أحد قواد أفرايم في عهد آحاز ملك يهوذا 19) يهودي بن إيثان من بني زارح 20) يهودي بن ياهو من عشيرة يهوذا واليرحمئيليون من جرحا عبد شيشان المصري. يحتمل أنه أحد رؤساء الملكة عثليا 15 21) كاهن ابن حلقيا 22) كاهن ابن يوحانان 23) ابن يهورام ملك يهوذا. ربما خطأ كتابي لـ 'أخزيا' 24) ابن مرايوث 25) ابن هوشعيا وأحد الرجال المتكبرين الذين واجهوا إرميا</t>
  </si>
  <si>
    <t>H5839</t>
  </si>
  <si>
    <t xml:space="preserve"> رجل عاش في زمن السبي والعودة، ورد ذكره لأول مرة في دان ١: ٦؛ ويدعى أيضاً "عبدنغو" في دان 2: 49؛ 3.12،13،14،16،19،20،22،23،26،28،29،30 ؛ الآرامية a.zar.yah (عَزَرِيا H5838Z) § أزاريا = "ساعد يهوه" 1) الصديق التقي لدانيال الذي أعاد نبوخذنصر تسميته إلى عبدنغو؛ أحد الأصدقاء الثلاثة الذين رفضوا مع دانيال أن يتنجسوا بأكل طعام من مائدة الملك مخالفًا لقواعد الطعام التي أعطاها الله لليهود ؛ وأيضًا أحد الثلاثة الذين ألقيوا في أتون النار لرفضهم السجود لتمثال منحوت لنبوخذنصر والذين أنقذهم ملاك الرب 1أ) أيضًا "عبدنغو" (H5664 أو H5665).</t>
  </si>
  <si>
    <t> H5840G</t>
  </si>
  <si>
    <t> الآن</t>
  </si>
  <si>
    <t> عزريقام</t>
  </si>
  <si>
    <t>رجل من سبط يهوذا عاش في زمن الملكية المنقسمة، ورد ذكره فقط في ١ أخبار ٣:٢٣؛ ابن: نيريا (ح5294)؛ شقيق: إليوعيناي (H0454B) وحزقيا (H2396H) § عزريقام = "مساعدة ضد العدو" 1) ابن نيريا ومن نسل زربابل من السلالة الملكية ليهوذا 2) بنياميني، الابن الأكبر لآصيل ومن نسل شاول 3 ) لاوي جد شمعيا في زمن نحميا 4) حاكم قصر ملك آحاز ملك يهوذا وضحية القتل على يد زكري</t>
  </si>
  <si>
    <t> H5840H</t>
  </si>
  <si>
    <t>رجل من سبط بنيامين عاش في زمن الملكية المنقسمة، ورد ذكره لأول مرة في 1 أي 8: 38؛ ابن: آزيل (H0682A)؛ شقيق: بوشرو (H1074)، إسماعيل (H3458I)، شعريا (H8187)، عوبديا (H5662J) وحنان (H2605H) § عزريقام = "مساعدة ضد العدو" 1) ابن نيريا ومن نسل زربابل من السلالة الملكية يهوذا 2) بنياميني، الابن الأكبر لآصيل ومن نسل شاول 3) لاوي، جد شمعيا في زمن نحميا 4) حاكم قصر ملك آحاز ملك يهوذا وضحية القتل على يد زكري</t>
  </si>
  <si>
    <t> H5840I</t>
  </si>
  <si>
    <t>رجل من سبط لاوي عاش في زمن السبي والعودة، ورد ذكره لأول مرة في ١ أخبار ٩:١٤؛ ابن: حشبية (ح2811هـ)؛ والد: حشوب (H2815) § عزريقام = "مساعدة ضد العدو" 1) ابن نيريا ومن نسل زربابل من السلالة الملكية ليهوذا 2) بنياميني، الابن الأكبر لآصيل ومن نسل شاول 3) لاوي، سلف لشمعيا في زمن نحميا 4) حاكم قصر آحاز ملك يهوذا وضحية القتل على يد زكري</t>
  </si>
  <si>
    <t> H5840J</t>
  </si>
  <si>
    <t> رجل يعيش في زمن الملكية المنقسمة، مذكور فقط في 2أخ 28: 7 § عزريقام = "مساعدة ضد العدو" 1) ابن نيريا ومن نسل زربابل من سلالة يهوذا الملكية 2) بنياميني، الابن الأكبر لآصيل ومن نسل شاول 3) لاوي وهو جد شمعيا في زمن نحميا 4) حاكم قصر ملك آحاز ملك يهوذا وضحية القتل على يد زكري</t>
  </si>
  <si>
    <t> H5841</t>
  </si>
  <si>
    <t> עַזָּתִי</t>
  </si>
  <si>
    <t xml:space="preserve">الغزازيون أو الغزاويون، من غزة "الأقوياء" أحد سكان مدينة غزة، اسم آخر لعز ( ِ عَزَه "غزة" H5804)</t>
  </si>
  <si>
    <t> H5842</t>
  </si>
  <si>
    <t> עֵט</t>
  </si>
  <si>
    <t> 1) قلم 1 أ) قلم حديدي برأس ماسي يستخدم للكتابة على الحجر أو المعدن 1 ب) قلم القصب المستخدم على لفة</t>
  </si>
  <si>
    <t> H5843</t>
  </si>
  <si>
    <t> עֵטָא</t>
  </si>
  <si>
    <t> H5844A</t>
  </si>
  <si>
    <t> עָטָה</t>
  </si>
  <si>
    <t> 1) للتغطية ، والتفاف ، ولف نفسه ، ولف نفسه 1 أ) (Qal) 1a1) للتغليف ، ولف نفسه 1 أ 2) لتغطية (اللحية في الحداد) 1 أ 3) الحداد ، الشخص الذي يغطي (المشاركة) 1 ب) (الهيفيل) إلى غطاء ، غلاف ، مغلف</t>
  </si>
  <si>
    <t> H5844B</t>
  </si>
  <si>
    <t> 1) لفهم 1a) (Qal) لفهم</t>
  </si>
  <si>
    <t> H5845</t>
  </si>
  <si>
    <t> الآن</t>
  </si>
  <si>
    <t> البطن، الجسم، الدلو، السطل، الثديين</t>
  </si>
  <si>
    <t> H5846</t>
  </si>
  <si>
    <t> الآن</t>
  </si>
  <si>
    <t> العطس</t>
  </si>
  <si>
    <t> H5847</t>
  </si>
  <si>
    <t> الآن</t>
  </si>
  <si>
    <t> مضرب</t>
  </si>
  <si>
    <t> H5848A</t>
  </si>
  <si>
    <t> الآن</t>
  </si>
  <si>
    <t> لتنحي جانبا</t>
  </si>
  <si>
    <t> 1) للالتفاف 1أ) (قال) للالتفاف، الدوران (من أجل التغطية)</t>
  </si>
  <si>
    <t> H5848B</t>
  </si>
  <si>
    <t> إلى المغلف</t>
  </si>
  <si>
    <t> 1) يغلف نفسه 1أ) (قال) يغلف نفسه، يغطى</t>
  </si>
  <si>
    <t> H5848C</t>
  </si>
  <si>
    <t>للإضعاف</t>
  </si>
  <si>
    <t> 1) يكون ضعيفًا ، يغمى عليه ، ينمو ضعيفًا 1 أ) (قل) يكون ضعيفًا ، يكون خافتًا 1 ب) (نيفال) إلى الإغماء 1 ج) (هيفيل) لإظهار الضعف 1 د) (هيثبال) إلى الإغماء ، الإغماء بعيدًا</t>
  </si>
  <si>
    <t> H5849A</t>
  </si>
  <si>
    <t> الآن</t>
  </si>
  <si>
    <t> 1) لإحاطة 1 أ) (Qal) للإحاطة</t>
  </si>
  <si>
    <t> H5849B</t>
  </si>
  <si>
    <t> 1) للتاج ، أعط تاجًا 1 أ) (بيل) للتاج 1 ب) (هيفيل) تاج أفضل (فعالية)</t>
  </si>
  <si>
    <t> H5850</t>
  </si>
  <si>
    <t> النسخة</t>
  </si>
  <si>
    <t> تاج، اكليلا من الزهور</t>
  </si>
  <si>
    <t> H5851</t>
  </si>
  <si>
    <t> عطارة</t>
  </si>
  <si>
    <t xml:space="preserve"> امرأة من سبط يهوذا تعيش في زمن الملكية المتحدة، مذكورة فقط في ١ اخ ٢:٢٦؛ متزوج من يرحمئيل (ح3396)؛ والدة: أونام (H0208H) § عطارة = "تاج" زوجة يرحمئيل وأم أونام</t>
  </si>
  <si>
    <t> H5852G</t>
  </si>
  <si>
    <t> الملف الشخصي</t>
  </si>
  <si>
    <t> أتاروث</t>
  </si>
  <si>
    <t xml:space="preserve"> § عطاروت = "تيجان" مدينة شرقي الأردن في جلعاد، أخذها وبناها سبط جاد</t>
  </si>
  <si>
    <t> H5852H</t>
  </si>
  <si>
    <t xml:space="preserve"> § عطاروت = "تيجان" مكان على تخم أفرايم ومنسى بين أفرايم وبنيامين.</t>
  </si>
  <si>
    <t> H5853</t>
  </si>
  <si>
    <t> نشر</t>
  </si>
  <si>
    <t>أتاروث أدار</t>
  </si>
  <si>
    <t xml:space="preserve"> § عطاروت أدار أو عطاروث أدار = "تيجان المجد" مدينة جاديت على الحدود الغربية لبنيامين</t>
  </si>
  <si>
    <t> H5854</t>
  </si>
  <si>
    <t> עַטְרוֹת בֵּית יוֹאָב</t>
  </si>
  <si>
    <t> أتروث بيث جواب</t>
  </si>
  <si>
    <t xml:space="preserve"> § عطاروث = "تيجان" بيت يوآب، مكان في يهوذا</t>
  </si>
  <si>
    <t> H5855</t>
  </si>
  <si>
    <t> עַטְרוֹת שׁוֹפָן</t>
  </si>
  <si>
    <t> أتروث شوبهان</t>
  </si>
  <si>
    <t xml:space="preserve"> § "عتروت-شوبان" = "تيجان سلبهم" مدينة في إقليم جاد</t>
  </si>
  <si>
    <t> H5856</t>
  </si>
  <si>
    <t> ي</t>
  </si>
  <si>
    <t> ruin, heap of ruins Also means: be.i (בְּעִי "ruins" H1164)</t>
  </si>
  <si>
    <t> H5857G</t>
  </si>
  <si>
    <t> ي</t>
  </si>
  <si>
    <t> عاي</t>
  </si>
  <si>
    <t xml:space="preserve"> § عاي أو آية أو آية أو حاي = "كومة خرائب" مدينة تقع شرقي بيت إيل وبجوار بيت آون بالقرب من أريحا وهي المدينة الثانية التي تم الاستيلاء عليها عند غزو كنعان</t>
  </si>
  <si>
    <t> H5857H</t>
  </si>
  <si>
    <t xml:space="preserve"> § عاي أو عياة أو عياتة أو حاي = "كومة خرائب" مدينة بني عمون شرقي الأردن ويبدو أنها ملحقة بحشبون</t>
  </si>
  <si>
    <t> H5858A</t>
  </si>
  <si>
    <t> يدين</t>
  </si>
  <si>
    <t>رجل يعيش في زمن الآباء، ورد ذكره لأول مرة في تك 10: 28؛ ابن: يقطان (ح3355)؛ شقيق: الموداد (H0486)، شلف (H8026)، حضرموت (H2700)، يراح (H3392)، هدورام (H1913A)، أوزال (H0187)، دقلة (H1853)، أبيمايل (H0039)، شيبا (H7614H)، أوفير (H7614H). H0211) وحويلة (H2341I) وجباب (H3103) تهجئة أخرى لـ o.val ( عَـُوبال "Obal" H5745) § عيبال = "حجر" أو "جبل أجرد" شعب عربي، ينحدر من يقطان</t>
  </si>
  <si>
    <t> H5858B</t>
  </si>
  <si>
    <t> عيبال</t>
  </si>
  <si>
    <t> رجل يعيش في زمن الآباء، ورد ذكره لأول مرة في تك 36: 23؛ ابن: شوبال (ح7732)؛ شقيق: علوان (H5935)، مانهاث (H4506B)، شفو (H8195) وأونام (H0208) § عيبال = "حجر" أو "جبل أجرد" ابن شوبال</t>
  </si>
  <si>
    <t> H5858C</t>
  </si>
  <si>
    <t> (جبل) عيبال</t>
  </si>
  <si>
    <t xml:space="preserve"> § عيبال = "الحجر" أو "الجبل الأجرد" جبل اللعنة شمال شكيم ومقابل جبل جرزيم</t>
  </si>
  <si>
    <t> H5859</t>
  </si>
  <si>
    <t> يدين</t>
  </si>
  <si>
    <t> إيجون</t>
  </si>
  <si>
    <t xml:space="preserve">إيجون = "خربة" مكان في شمال فلسطين تابع لسبط نفتالي واسمه أيضًا: دان يا.آن ( ‏، ‏، ‏، ‏، "جان" H1842)</t>
  </si>
  <si>
    <t> H5860A</t>
  </si>
  <si>
    <t> طية</t>
  </si>
  <si>
    <t> يصرخ</t>
  </si>
  <si>
    <t> 1) تصرخ ، تصرخ 1 أ) (قال) تصرخ</t>
  </si>
  <si>
    <t> H5860B</t>
  </si>
  <si>
    <t> لتنقض</t>
  </si>
  <si>
    <t> 1) للاندفاع بشراهة ، والانقضاض ، والاندفاع نحو 1 أ) (قل) للاندفاع بشراهة</t>
  </si>
  <si>
    <t> H5861</t>
  </si>
  <si>
    <t> طية</t>
  </si>
  <si>
    <t> طير جارح</t>
  </si>
  <si>
    <t> الطيور الجارحة، والانقضاض</t>
  </si>
  <si>
    <t> H5862G</t>
  </si>
  <si>
    <t> طية</t>
  </si>
  <si>
    <t> عيتام</t>
  </si>
  <si>
    <t xml:space="preserve"> § إيتام = "مخبأ الوحوش" منحدر؛ موقع غير مؤكد</t>
  </si>
  <si>
    <t> H5862H</t>
  </si>
  <si>
    <t xml:space="preserve"> § عيطم = "مخبأ الوحوش" قرية من قبيلة شمعون</t>
  </si>
  <si>
    <t> H5862I</t>
  </si>
  <si>
    <t xml:space="preserve"> § عيتام = "مخبأ الوحوش" مدينة في يهوذا محصنة ومحصنة من قبل ملك يهوذا رحبعام وتقع بين بيت لحم وتقوع.</t>
  </si>
  <si>
    <t> H5863</t>
  </si>
  <si>
    <t> هذه هي الأشياء</t>
  </si>
  <si>
    <t> آي عباريم</t>
  </si>
  <si>
    <t xml:space="preserve"> § Ije-abarim = "خرائب عباريم" محطة لإسرائيل في البرية على الجانب الجنوبي الشرقي من موآب</t>
  </si>
  <si>
    <t> H5864G</t>
  </si>
  <si>
    <t>الآن</t>
  </si>
  <si>
    <t> ايم</t>
  </si>
  <si>
    <t xml:space="preserve"> § Iim = "أطلال" محطة لإسرائيل في البرية في الجانب الجنوبي الشرقي من موآب</t>
  </si>
  <si>
    <t> H5864H</t>
  </si>
  <si>
    <t> انا</t>
  </si>
  <si>
    <t xml:space="preserve"> § Iim = "أطلال" مدينة في يهوذا</t>
  </si>
  <si>
    <t> H5865</t>
  </si>
  <si>
    <t> الآن</t>
  </si>
  <si>
    <t> إلى الأبد، إلى الأبد، إلى الأبد، إلى الأبد، إلى الأبد، القديم، القديم، العالم</t>
  </si>
  <si>
    <t> H5866</t>
  </si>
  <si>
    <t> الآن</t>
  </si>
  <si>
    <t> إيلاي</t>
  </si>
  <si>
    <t xml:space="preserve"> رجل يعيش في زمن الملكية المتحدة، ورد ذكره لأول مرة في 2 صم 23:28؛ ويُدعى أيضًا إيلاي في 1 أي 11: 29؛ Another name of tsal.mon (צַלְמוֹן "Zalmon" H6756B) § Ilai = "exalted" an Ahohite, one of David's mighty warriors</t>
  </si>
  <si>
    <t> H5867A</t>
  </si>
  <si>
    <t> الآن</t>
  </si>
  <si>
    <t> عيلام</t>
  </si>
  <si>
    <t xml:space="preserve"> § عيلام = "الخلود" مقاطعة تقع شرق بابل وشمال شرق نهر دجلة الأسفل</t>
  </si>
  <si>
    <t> H5867B</t>
  </si>
  <si>
    <t>رجل يعيش في زمن السبي والعودة، ذكر لأول مرة في عز 2: 7 § عيلام = "الأبدية" 1) قورحي لاوي في زمن داود 2) رئيس سبط بنيامين 3) سلف عائلة من المسبيين الذين عادوا مع زربابل 4) رئيس الشعب الذي وقع العهد مع نحميا 5) سلف آخر لعائلة أخرى من المسبيين الذين عادوا مع زربابل 6) كاهن ساعد في تدشين سور أورشليم في زمن نحميا 7) رئيس آخر لعائلة من المنفيين العائدين</t>
  </si>
  <si>
    <t> H5867C</t>
  </si>
  <si>
    <t> رجل يعيش في زمن الآباء، ورد ذكره لأول مرة في تك 10: 22؛ ابن: سام (ح8035)؛ شقيق: آشور (ه0804هـ)، أرفكشاد (ه0775)، لود (ه3865) وآرام (ه0758) § عيلام = "الأبدية" ذكر يعيش في زمن البطاركة الأولين (راجع: تك 10: 22؛ مرجع: 1 أخ 1: 17 )</t>
  </si>
  <si>
    <t> H5867G</t>
  </si>
  <si>
    <t>رجل من سبط بنيامين عاش في زمن الملكية المنقسمة، ورد ذكره فقط في ١ أخبار ٨:٢٤؛ ابن: شاشك (ح8349)؛ شقيق: يشبان (ه 3473)، عابر (ه 5677 ي)، إيليئيل (ه 0447 ط)، عبدون (ح 5658 ط)، زكري (ح 2147 ط)، حنان (ح 2605)، حننيا (ح 2608 أ)، عنثوثيا (ح 6070)، يفديا (ح 3301) وفنوئيل (ح 3301). H6439I) § عيلام = "الأبدية" ذكر يعيش في زمن الآباء الأولين (المرجع: تك 10: 22؛ المرجع: 1 أخ 1: 17)</t>
  </si>
  <si>
    <t> H5867H</t>
  </si>
  <si>
    <t> رجل عاش في زمن الملكية المنقسمة، ورد ذكره فقط في 1 أي 26: 3؛ ابن: مشلميا (ح4920)؛ شقيق: زكريا (H2148A)، يديعائيل (H3043J)، زبديا (H2069J)، يثنيئيل (H3496)، يهوحانان (H3076I)، وأليهويناي (H0454A) § عيلام = "الأبدية" ذكر عاش في زمن البطاركة الأولين (المرجع: تك 10: 22، المرجع: 1 اخ 1: 17 )</t>
  </si>
  <si>
    <t> H5867I</t>
  </si>
  <si>
    <t> رجل يعيش في زمن السبي والعودة، مذكور فقط في نحميا 10: 14 § عيلام = "الأبدية" ذكر يعيش في زمن الآباء الأولين (المرجع: تك 10: 22؛ المرجع: 1 أي 1: 17)</t>
  </si>
  <si>
    <t> H5867J</t>
  </si>
  <si>
    <t>رجل يعيش في زمن السبي والعودة، مذكور فقط في نحميا 12: 42 § عيلام = "الأبدية" ذكر يعيش في زمن الآباء الأولين (المرجع: تك 10: 22؛ المرجع: 1 أي 1: 17)</t>
  </si>
  <si>
    <t> H5868A</t>
  </si>
  <si>
    <t> الصورة</t>
  </si>
  <si>
    <t> الظلم</t>
  </si>
  <si>
    <t> الظلم (معنى غير مؤكد)</t>
  </si>
  <si>
    <t> H5868B</t>
  </si>
  <si>
    <t> طية</t>
  </si>
  <si>
    <t> توهج والحرارة</t>
  </si>
  <si>
    <t> H5869A</t>
  </si>
  <si>
    <t> طية</t>
  </si>
  <si>
    <t> : العين 1) العين 1أ) العين 1أ1) العين الجسدية 1أ2) كما تظهر الصفات العقلية 1أ3) القدرات العقلية والروحية (الشكل)</t>
  </si>
  <si>
    <t> H5869B</t>
  </si>
  <si>
    <t> نافورة (بوابة)</t>
  </si>
  <si>
    <t xml:space="preserve"> § الربيع، النافورة</t>
  </si>
  <si>
    <t> H5869G</t>
  </si>
  <si>
    <t> نافورة</t>
  </si>
  <si>
    <t> H5869H</t>
  </si>
  <si>
    <t> العين : الرؤية</t>
  </si>
  <si>
    <t> : الرؤية 1) العين 1أ) العين 1أ1) العين الجسدية 1أ2) كما تظهر الصفات العقلية 1أ3) القدرات العقلية والروحية (الشكل)</t>
  </si>
  <si>
    <t> H5869I</t>
  </si>
  <si>
    <t> العين: المظهر</t>
  </si>
  <si>
    <t> : المظهر 1) العين 1أ) العين 1أ1) العين الجسدية 1أ2) كما تظهر الصفات العقلية 1أ3) القدرات العقلية والروحية (الشكل)</t>
  </si>
  <si>
    <t> H5869J</t>
  </si>
  <si>
    <t> العين : قبل (العيون)</t>
  </si>
  <si>
    <t> قبل (العيون) 1) العين 1أ) العين 1أ1) العين الجسدية 1أ2) كما تظهر الصفات العقلية 1أ3) للقدرات العقلية والروحية (الشكل)</t>
  </si>
  <si>
    <t> H5869K</t>
  </si>
  <si>
    <t> العين: الذنب</t>
  </si>
  <si>
    <t> : الخطيئة 1) العين 1أ) العين 1أ1) العين الجسدية 1أ2) كما تظهر الصفات العقلية 1أ3) القدرات العقلية والروحية (الشكل)</t>
  </si>
  <si>
    <t> H5869M</t>
  </si>
  <si>
    <t> الربيع، نافورة</t>
  </si>
  <si>
    <t> H5870</t>
  </si>
  <si>
    <t xml:space="preserve"> عين الآرامية عين ( ẫ ẫ ẫẫ ẫẫ ": عين" H5869A)</t>
  </si>
  <si>
    <t> H5871G</t>
  </si>
  <si>
    <t> عين</t>
  </si>
  <si>
    <t> عين = "الربيع" أحد المعالم الواقعة على الحدود الشرقية لفلسطين، ويُسمى أيضًا: ريم.مون ( Рëम겼، Рimmon H7417)</t>
  </si>
  <si>
    <t> H5871H</t>
  </si>
  <si>
    <t> عين = "نبع" إحدى مدن أقصى جنوب يهوذا في النقب والمخصصة لسبط شمعون وأعطيت للكهنة واسمها أيضًا: en rim.mon (عَين rim.mon (عَين rimon (عَين ريمون H5884)</t>
  </si>
  <si>
    <t> H5872</t>
  </si>
  <si>
    <t> עֵין גֶּ֫דִי</t>
  </si>
  <si>
    <t> إنجيدي</t>
  </si>
  <si>
    <t xml:space="preserve">En-gedi = "ينبوع الجدي" مدينة في برية يهوذا على الشاطئ الغربي للبحر الميت واسمها أيضًا: chats.tson ta.mar (تحديث "Hazazon-tamar" H2688)</t>
  </si>
  <si>
    <t> H5873G</t>
  </si>
  <si>
    <t> עֵין גַּנִּים</t>
  </si>
  <si>
    <t> En-gannim</t>
  </si>
  <si>
    <t xml:space="preserve"> § أجنيم = "ينبوع الجنة" مدينة في أرض يهوذا المنخفضة</t>
  </si>
  <si>
    <t> H5873H</t>
  </si>
  <si>
    <t> عين جنيم = "ينبوع الجنة" مدينة على حدود يساكر ومخصصة للاويين الجرشونيين واسمها أيضًا: a.nem (عَنِمْ "Anem" H6046)</t>
  </si>
  <si>
    <t> H5874</t>
  </si>
  <si>
    <t> فيش</t>
  </si>
  <si>
    <t> En-dor</t>
  </si>
  <si>
    <t xml:space="preserve"> § En-dor = "ينبوع دور" مكان في أراضي يساكر لا يزال يملكه منسى؛ تقع على بعد 4 أميال (6.5 كم) شمال تابور، مكان إقامة الروحاني الذي استشاره الملك شاول</t>
  </si>
  <si>
    <t> H5875</t>
  </si>
  <si>
    <t> עֵין הַקּוֹרֵא</t>
  </si>
  <si>
    <t> En-hakkore</t>
  </si>
  <si>
    <t xml:space="preserve">§ En-hakkore = "نبع الدعوة" الينبوع الذي جلبه الرب استجابة لشكوى شمشون من العطش بعد أن قتل للتو 1000 رجل بفك حمار.</t>
  </si>
  <si>
    <t> H5876</t>
  </si>
  <si>
    <t> עֵין חַדָּה</t>
  </si>
  <si>
    <t> عين الحدّة</t>
  </si>
  <si>
    <t xml:space="preserve"> § الحدة = "النبع السريع" إحدى المدن الواقعة على حدود يساكر</t>
  </si>
  <si>
    <t> H5877</t>
  </si>
  <si>
    <t> עֵין חָצוֹר</t>
  </si>
  <si>
    <t> En-Hazor</t>
  </si>
  <si>
    <t xml:space="preserve"> § عين حاصور = "نبع حاصور" إحدى المدن المسورة في أراضي نفتالي</t>
  </si>
  <si>
    <t> H5878</t>
  </si>
  <si>
    <t> עֵין חֲרֹד</t>
  </si>
  <si>
    <t xml:space="preserve"> § عين حرود = "عين هيرودس" مكان تخييم جدعون وإسرائيل بالقرب من تل مورة</t>
  </si>
  <si>
    <t> H5879G</t>
  </si>
  <si>
    <t> طية</t>
  </si>
  <si>
    <t> عينايم</t>
  </si>
  <si>
    <t xml:space="preserve"> § عينام = "النبع المزدوج" مدينة في سهل يهوذا</t>
  </si>
  <si>
    <t> H5879H</t>
  </si>
  <si>
    <t> إنام</t>
  </si>
  <si>
    <t> H5880</t>
  </si>
  <si>
    <t> ليالي</t>
  </si>
  <si>
    <t> En-Mishpat</t>
  </si>
  <si>
    <t xml:space="preserve">En-mishpat = "نبع القيامة" مكان بالقرب من جنوب فلسطين متزامن أو نفس مكان قادش، اسم آخر لـ qa.desh ( कامية "قادش" H6946G)</t>
  </si>
  <si>
    <t> H5881</t>
  </si>
  <si>
    <t> طية</t>
  </si>
  <si>
    <t> إينان</t>
  </si>
  <si>
    <t xml:space="preserve"> رجل عاش في زمن مصر والبرية، ورد ذكره لأول مرة في عدد ١: ١٥؛ والد: أخيرا (H0299) § عنان = "ذو عيون" أمير من سبط نفتالي في الإحصاء في جبل سيناء</t>
  </si>
  <si>
    <t> H5882</t>
  </si>
  <si>
    <t> עֵין עֶגְלַ֫יִם</t>
  </si>
  <si>
    <t> إنجلايم</t>
  </si>
  <si>
    <t xml:space="preserve"> § En-eglaim = "ينبوع العجلين" مكان على البحر الميت؛ موقع غير مؤكد</t>
  </si>
  <si>
    <t> H5883</t>
  </si>
  <si>
    <t> עֵין רֹגֵל</t>
  </si>
  <si>
    <t> إن روجل</t>
  </si>
  <si>
    <t xml:space="preserve"> § En-rogel = "ينبوع القصار" مكان قريب من أورشليم على الحدود بين يهوذا وبنيامين ومنه يأتي المنبع الدائم لبركة سلوام</t>
  </si>
  <si>
    <t> H5884</t>
  </si>
  <si>
    <t> עֵין רִמּוֹן</t>
  </si>
  <si>
    <t> En-rimmon</t>
  </si>
  <si>
    <t xml:space="preserve">عين رمون = "ينبوع الرمان" أحد الأماكن التي أعاد المنفيون العائدون سكنها في يهوذا، اسم آخر لعين ( عَين "عين" H5871H)</t>
  </si>
  <si>
    <t> H5885</t>
  </si>
  <si>
    <t> עֵין שֶׁ֫מֶשׁ</t>
  </si>
  <si>
    <t> En-shemesh</t>
  </si>
  <si>
    <t xml:space="preserve"> § عين شمس = "ينبوع الشمس" نبع على حدود يهوذا جنوبا وبنيامين شمالا</t>
  </si>
  <si>
    <t> H5886</t>
  </si>
  <si>
    <t> עֵין תַּנִּים</t>
  </si>
  <si>
    <t> En-tannim</t>
  </si>
  <si>
    <t> En-tannim = "ينبوع ابن آوى" وهو نبع قريب من القدس</t>
  </si>
  <si>
    <t> H5887</t>
  </si>
  <si>
    <t> עֵין תַּפּוּחַ</t>
  </si>
  <si>
    <t> En-tappuah</t>
  </si>
  <si>
    <t xml:space="preserve"> En-tappuah = "ينبوع مدينة التفاح" مكان على الحدود بين أفرايم ومنسى، اسم آخر لـ Tap.pu.ach (ترجمان "Tappuah" H8599B)</t>
  </si>
  <si>
    <t> H5888</t>
  </si>
  <si>
    <t> طية</t>
  </si>
  <si>
    <t> تكون خافتة</t>
  </si>
  <si>
    <t> 1) أن تصاب بالإغماء ، تتعب 1 أ) (قل) تصاب بالإغماء ، تتعب</t>
  </si>
  <si>
    <t> H5889</t>
  </si>
  <si>
    <t> طية</t>
  </si>
  <si>
    <t> خافت، منهك، مرهق</t>
  </si>
  <si>
    <t> H5890</t>
  </si>
  <si>
    <t> يدين</t>
  </si>
  <si>
    <t> H5891G</t>
  </si>
  <si>
    <t> عيفة</t>
  </si>
  <si>
    <t>رجل من المديانيين عاش في زمن البطاركة، ورد ذكره لأول مرة في تك 25: 4؛ ابن: مديان (H4080)؛ شقيق: عفر (H6081)، حنوك (H2585I)، أبيدا (H0028) والدعة (H0420) § عيفة = "قاتمة" 1) ابن مديان 2) يهودي بن تحداي 3) سرية كالب في خط يهوذا</t>
  </si>
  <si>
    <t> H5891H</t>
  </si>
  <si>
    <t> امرأة من سبط يهوذا تعيش في زمن الملكية المنقسمة، مذكورة فقط في 1 أي 2: 46؛ متزوج من كالب (H3612H)؛ والدة: حاران (H2771B)، موزا (H4162)، غازيص (H1495) § عيفة = "قاتمة" 1) ابن مديان 2) يهودي، ابن يحداي 3) سرية كالب في خط يهوذا</t>
  </si>
  <si>
    <t> H5891I</t>
  </si>
  <si>
    <t> رجل من سبط يهوذا عاش في زمن الملكية المنقسمة، ورد ذكره فقط في 1 أي 2: 47؛ ابن كالب (H3612H) وجهداي (H3056)؛ شقيق: رجيم (ه7276)، يوثام (ه3147ط)، جيشان (ه1529)، فالط (ه6404) وشاعف (ه8174) § عيفة = "كئيب" 1) ابن مديان 2) يهودي بن جاهداي 3) أ سرية كالب في نسل يهوذا</t>
  </si>
  <si>
    <t>H5891J</t>
  </si>
  <si>
    <t xml:space="preserve"> § عيفة = "كئيب" مكان مرتبط بسبأ ومديان</t>
  </si>
  <si>
    <t> H5892A</t>
  </si>
  <si>
    <t> أكثر</t>
  </si>
  <si>
    <t> الإثارة</t>
  </si>
  <si>
    <t> 1) الإثارة والكرب 1 أ) من الرعب</t>
  </si>
  <si>
    <t> H5892B</t>
  </si>
  <si>
    <t> 1) مدينة، بلدة (مكان صحو، محروس) 1أ) مدينة، بلدة (مكان صحو، محروس) 1أ) مدينة، بلدة</t>
  </si>
  <si>
    <t> H5892G</t>
  </si>
  <si>
    <t> المدينة (على)</t>
  </si>
  <si>
    <t xml:space="preserve"> مُدمج مع على ( аэн "On" H0204) هذا الاسم يعني المدينة، البلدة اسم آخر لـ ( ʹ "On" H0204)</t>
  </si>
  <si>
    <t> H5892H</t>
  </si>
  <si>
    <t> إر-</t>
  </si>
  <si>
    <t> #رجل من سبط يهوذا يعيش في زمن الملكية المنقسمة، مذكور فقط في ١ اخ ٤:١٢؛ ابن: طحينة (H8468)</t>
  </si>
  <si>
    <t> H5893G</t>
  </si>
  <si>
    <t> الأشعة تحت الحمراء</t>
  </si>
  <si>
    <t> رجل من سبط بنيامين عاش في زمن البطاركة، ورد ذكره فقط في 1 أي 7: 12؛ والد: شوبيم (H8206)، حفيم (H2650)، معكة (H4601M) § عير = "ينتمي إلى مدينة" ابن بالع وأبو حفيم وشوبيم</t>
  </si>
  <si>
    <t> H5893H</t>
  </si>
  <si>
    <t xml:space="preserve"> (ريهوبوث)-اير</t>
  </si>
  <si>
    <t xml:space="preserve">Combined with re.cho.vot (רְחֹבוֹת "Rehoboth" H7344) § Ir = "belonging to a city" son of Bela and father of Huppim and Shuppim</t>
  </si>
  <si>
    <t> H5894</t>
  </si>
  <si>
    <t> مراقب</t>
  </si>
  <si>
    <t> يقظ، ساهر، يقظ، مراقب، ملاك</t>
  </si>
  <si>
    <t> H5895</t>
  </si>
  <si>
    <t> الآن</t>
  </si>
  <si>
    <t> هو الحمار، الحمار الذكور</t>
  </si>
  <si>
    <t> H5896G</t>
  </si>
  <si>
    <t> آخر</t>
  </si>
  <si>
    <t> ايرا</t>
  </si>
  <si>
    <t> رجل يعيش في زمن الملكية المتحدة، تم ذكره فقط في 2 صم 20: 26 § إيرا = "حارس المدينة" 1) اليائيري، أحد ضباط داود العظماء 2) أحد محاربي داود الأقوياء 3) تقوعي، ابن عكيش وآخر من جبابرة داود الجبابرة</t>
  </si>
  <si>
    <t> H5896H</t>
  </si>
  <si>
    <t> رجل يعيش في زمن الملكية المتحدة، ورد ذكره لأول مرة في 2 صم 23:26؛ ابن: عكيش (H6142) § عيرا = "حارس المدينة" 1) اليائيري، أحد ضباط داود العظماء 2) أحد محاربي داود الأقوياء 3) تقوعي، ابن عكيش، وآخر من محاربي داود الجبابرة</t>
  </si>
  <si>
    <t> H5896I</t>
  </si>
  <si>
    <t>رجل يعيش في زمن الملكية المتحدة، ذُكر لأول مرة في 2 صم 23: 38 § إيرا = "حارس المدينة" 1) اليائيري، أحد ضباط داود العظماء 2) أحد محاربي داود الأقوياء 3) تقوعي، ابن عكيش وآخر من جبابرة داود الجبابرة</t>
  </si>
  <si>
    <t> H5897</t>
  </si>
  <si>
    <t> جديد</t>
  </si>
  <si>
    <t> إراد</t>
  </si>
  <si>
    <t xml:space="preserve"> رجل عاش في زمن ما قبل الطوفان، ورد ذكره لأول مرة في تك 4: 18؛ ابن: اينوك (ح2585)؛ والد: محويائيل (H4232) § عيراد = "الأسطول" ابن أخنوخ، حفيد قايين، وأبو محويائيل</t>
  </si>
  <si>
    <t> H5898</t>
  </si>
  <si>
    <t> جديد</t>
  </si>
  <si>
    <t> مدينة السلط</t>
  </si>
  <si>
    <t xml:space="preserve"> § عير همملك = "مدينة الملح" مكان في صحراء يهوذا</t>
  </si>
  <si>
    <t> H5899</t>
  </si>
  <si>
    <t> עִיר הַתְּמָרִים</t>
  </si>
  <si>
    <t> عير حاتمريم</t>
  </si>
  <si>
    <t> "إير حتماريم" = "مدينة النخيل" اسم آخر لـ "أريحا"</t>
  </si>
  <si>
    <t> H5900</t>
  </si>
  <si>
    <t> ارشيف</t>
  </si>
  <si>
    <t> إيرو</t>
  </si>
  <si>
    <t xml:space="preserve">رجل من سبط يهوذا عاش قبل مملكة إسرائيل، ورد ذكره فقط في 1 أي 4: 15؛ ابن: كالب (ح3612)؛ شقيق: عكسة (H5915)، إيلة (H0425J) ونعام (H5277) § إيرو = "شاهد" ابن كالب وحفيد يفنة</t>
  </si>
  <si>
    <t> H5901</t>
  </si>
  <si>
    <t> أنشودة</t>
  </si>
  <si>
    <t> إيري</t>
  </si>
  <si>
    <t xml:space="preserve"> رجل من سبط بنيامين يعيش في زمن مصر والبرية، مذكور فقط في ١ اخ ٧:٧؛ ابن: بيلا (H1106A)؛ شقيق: أرد (H0714H)، نعمان (H5283H)، أزبون (H0675H)، عزي (H5813I)، عزيئيل (H5816I)، يريموث (H3406)، أدار (H0146H)، جيرا (H1617I)، أبيهود (H0031)، أبيشوع (H0031). H0050H) وAhoah (H0265) § Iri = "ينتمي إلى مدينة" بنياميني، ابن بالع</t>
  </si>
  <si>
    <t> H5902</t>
  </si>
  <si>
    <t> زير</t>
  </si>
  <si>
    <t> ارام</t>
  </si>
  <si>
    <t xml:space="preserve"> رجل يعيش في زمن البطاركة، ذُكر لأول مرة في تك 36: 43 § إرام = "ملك لمدينة" أحد زعماء الأدوميين.</t>
  </si>
  <si>
    <t> H5903</t>
  </si>
  <si>
    <t> زير</t>
  </si>
  <si>
    <t> صفة 1) عراة عارية 2) عري</t>
  </si>
  <si>
    <t> H5904</t>
  </si>
  <si>
    <t> עִיר נָחָשׁ</t>
  </si>
  <si>
    <t> عير نحاس</t>
  </si>
  <si>
    <t xml:space="preserve">رجل من سبط يهوذا عاش في زمن الملكية المنقسمة، ورد ذكره فقط في 1 أي 4: 12؛ ابن: طحينة (H8468) § إر-نحاش = "مدينة الثعبان" مدينة أسسها يهودي</t>
  </si>
  <si>
    <t> H5905</t>
  </si>
  <si>
    <t> أكثر من ذلك</t>
  </si>
  <si>
    <t> عير شيمش</t>
  </si>
  <si>
    <t xml:space="preserve"> إير شيمش = "مدينة إله الشمس" مدينة في دان؛ ربما نفس "Beth-shemesh" تهجئة أخرى من الرهان</t>
  </si>
  <si>
    <t> H5906</t>
  </si>
  <si>
    <t> طية</t>
  </si>
  <si>
    <t> دُبٌّ</t>
  </si>
  <si>
    <t xml:space="preserve"> الكوكبة 1 أ) الدب الأكبر، Ursa Major 1 ب) (TWOT) السماك القطبية</t>
  </si>
  <si>
    <t> H5907G</t>
  </si>
  <si>
    <t> עַכְבּוֹר</t>
  </si>
  <si>
    <t> أشبور</t>
  </si>
  <si>
    <t> رجل يعيش في زمن الآباء، ورد ذكره لأول مرة في تك 36: 38؛ والد: بعل حانان (ح1177) § عكبور = "الفأر" 1) والد الملك بعل حانان ملك أدوم 2) ابن ميخا ومعاصر يوشيا ملك يهوذا</t>
  </si>
  <si>
    <t> H5907H</t>
  </si>
  <si>
    <t>رجل يعيش في زمن الملكية المنقسمة، ورد ذكره لأول مرة في 2 مل 22: 12؛ ابن: ميخا (ح4320)؛ والد: الناثان (H0494K)؛ ويُدعى أيضًا عبدون في 2أخ 34:20؛ يُسمى أيضًا: av.don (عبدون H5658K) § Achbor = "فأر" 1) والد الملك بعل حانان ملك أدوم 2) ابن ميخايا ومعاصر للملك يوشيا ملك يهوذا</t>
  </si>
  <si>
    <t> H5908</t>
  </si>
  <si>
    <t> עַכָּבִישׁ</t>
  </si>
  <si>
    <t> العنكبوت</t>
  </si>
  <si>
    <t> 1) العنكبوت 1 أ) العنكبوت 1 ب) شبكة (بيت العنكبوت)</t>
  </si>
  <si>
    <t> H5909</t>
  </si>
  <si>
    <t> بإختصار</t>
  </si>
  <si>
    <t> الفأر</t>
  </si>
  <si>
    <t> H5910</t>
  </si>
  <si>
    <t> עַכּוֹ</t>
  </si>
  <si>
    <t> عكا</t>
  </si>
  <si>
    <t xml:space="preserve"> Accho = "ضيقه" مدينة ساحلية في أشير شمال جبل الكرمل وجنوب أو صور وتسمى أيضًا: بطليموس (Πτονεμαΐς "بطليميس" G4424)</t>
  </si>
  <si>
    <t> H5911</t>
  </si>
  <si>
    <t> ش</t>
  </si>
  <si>
    <t> (وادي) عخور</t>
  </si>
  <si>
    <t xml:space="preserve"> مقترنًا بـ e.meq ( ِعبْر "الوادي" H6010) وادي المتاعب حيث رجم عخان وعائلته بالحجارة، وهذا الاسم يعني المتاعب والاضطراب</t>
  </si>
  <si>
    <t> H5912</t>
  </si>
  <si>
    <t> עָכָן</t>
  </si>
  <si>
    <t> عخان</t>
  </si>
  <si>
    <t xml:space="preserve">رجل من سبط يهوذا عاش قبل مملكة إسرائيل، ورد ذكره لأول مرة في يش ٧: ١؛ ابن: كرمي (H3756H) يُسمى أيضًا: a.khar (نعم "Achan" H5917) § Achan = "المزعج" وهو يهودي انتهك حظر الله المحدد على أخذ أي نهب من مدينة أريحا التي تم الاستيلاء عليها ورجم حتى الموت مع عائلته على هذا الانتهاك</t>
  </si>
  <si>
    <t> H5913</t>
  </si>
  <si>
    <t> עָכַס</t>
  </si>
  <si>
    <t> رنين</t>
  </si>
  <si>
    <t> (بيل) لاهتزاز الأساور، حشرجة الموت، الرنين</t>
  </si>
  <si>
    <t> H5914</t>
  </si>
  <si>
    <t> עֶ֫כֶס</t>
  </si>
  <si>
    <t> خلخال</t>
  </si>
  <si>
    <t> خلخال، الإسورة</t>
  </si>
  <si>
    <t> H5915G</t>
  </si>
  <si>
    <t> עַכְסָה</t>
  </si>
  <si>
    <t> عكسة</t>
  </si>
  <si>
    <t> امرأة تعيش قبل ملكية إسرائيل، مذكورة لأول مرة في يش ١٥:١٦؛ ابنة: كالب (ح3612)؛ أخت: إيرو (H5900)، إيله (H0425J) ونعم (H5277)؛ متزوجة من عثنيئيل (H6274) § عكسة = "سلسلة الكاحل" أو "الخلخال" ابنة كالب وزوجة عثنيئيل شقيق كالب الذي أعطيت له كمكافأة لالتقاط دبير</t>
  </si>
  <si>
    <t> H5915H</t>
  </si>
  <si>
    <t>امرأة من سبط يهوذا تعيش في زمن مصر والبرية، مذكورة فقط في ١ اخ ٢:٤٩؛ ابنة: كالب (H3612H)؛ أخت: حور (ه٢٣٥٤)، يشر (ه٣٤٧٥)، شوباب (ه٧٧٢٧ه)، أردون (ه٠٧١٥)، مرشاه@١ أخبار الساعة ٢:٤٢ (ه٤٣٣٧)، حاران (ه٢٧٧١ب)، موزا (ه٤١٦٢)، جازيز (ه١٤٩٥)، جاهداي (هـ) H3056)، شبر (H7669)، ترحانة (H8647)، شااف (H8174H) وشيفا (H7724) § عشسا = "سلسلة الكاحل" أو "خلخال" ابنة كالب وزوجة عثنيئيل شقيق كالب الذي أعطيت له كعميل. مكافأة للقبض على دبير</t>
  </si>
  <si>
    <t> H5916</t>
  </si>
  <si>
    <t> ار</t>
  </si>
  <si>
    <t> 1) لإزعاج، إثارة، إزعاج، جعل (شخص ما) من المحرمات 1 أ) (قال) لإزعاج، مشكلة 1 ب) (نيفال) 1 ب 1) إزعاج، إثارة 1 ب 2) اضطراب، كارثة (النعت)</t>
  </si>
  <si>
    <t> H5917</t>
  </si>
  <si>
    <t> ار</t>
  </si>
  <si>
    <t xml:space="preserve">رجل من سبط يهوذا عاش قبل مملكة إسرائيل، ورد ذكره لأول مرة في يش ٧: ١؛ ابن: كرمي (H3756H) تهجئة أخرى لـ a.khan (عَخان” H5912) § Achar = “مزعج” 1) يهودي انتهك حظر الله المحدد على أخذ أي نهب من مدينة أريحا التي تم الاستيلاء عليها ورجم حتى الموت مع عائلته بسبب هذا الانتهاك 1أ) التهجئة البديلة لـ "Achan"</t>
  </si>
  <si>
    <t> H5918</t>
  </si>
  <si>
    <t> ار</t>
  </si>
  <si>
    <t> أوكران</t>
  </si>
  <si>
    <t xml:space="preserve"> رجل عاش في زمن مصر والبرية، ورد ذكره لأول مرة في عدد ١: ١٣؛ والد: باجيل (H6295) § أوكران = "مضطرب" أشيري، والد باجيل</t>
  </si>
  <si>
    <t> H5919</t>
  </si>
  <si>
    <t> نعم</t>
  </si>
  <si>
    <t> 1) asp، viper 1a) asp، viper 1b) ربما عنكبوت</t>
  </si>
  <si>
    <t> H5920G</t>
  </si>
  <si>
    <t> الآن</t>
  </si>
  <si>
    <t> الاكثر ارتفاع</t>
  </si>
  <si>
    <t xml:space="preserve"> اسم آخر لـ ye.ho.vah (YOHOWHA "الرب" H3068G)</t>
  </si>
  <si>
    <t> H5920H</t>
  </si>
  <si>
    <t> subst 1) الارتفاع adv 2) أعلى، لأعلى، في الأعلى</t>
  </si>
  <si>
    <t> H5921A</t>
  </si>
  <si>
    <t>الإعدادية 1) بناءً على ، وفقًا لـ ، على حساب ، نيابة عن ، فيما يتعلق ، بجانب ، بالإضافة إلى ، جنبًا إلى جنب مع ما بعد ، أعلاه ، فوق ، من ، إلى ، باتجاه ، إلى ، مقابل 1 أ) على أساس ، على أساس ، بسبب ، بالتالي ، نيابة عن ، من أجل ، مع ، على الرغم من ، فيما يتعلق ، فيما يتعلق بـ 1 ب ) أعلاه ، ما بعد ، فوق (من الزائدة) 1 ج) أعلاه ، فوق (الارتفاع أو السيادة) 1 د) فوق ، إلى ، إلى ، إلى ، بالإضافة إلى ، مع (بالإضافة) 1 هـ) فوق ( من التعليق أو التمديد) 1f) عن طريق ، المجاور ، التالي ، في ، فوق ، حول (التواصل أو القرب) 1 ز) أسفل ، فوق ، على ، من ، فوق ، إلى ، باتجاه ، نحو ، إلى ، ضد ( مع أفعال الحركة) 1 س) إلى (كمجرار)</t>
  </si>
  <si>
    <t> H5921B</t>
  </si>
  <si>
    <t> [كَه] [كَه] [كَه]</t>
  </si>
  <si>
    <t> conj بقدر ما، لأنه، لأنه، على الرغم من ذلك، بالرغم من ذلك</t>
  </si>
  <si>
    <t> H5922</t>
  </si>
  <si>
    <t>1) على، على، على حساب، أعلاه، إلى، ضد 1أ) على، على، على حساب، فيما يتعلق، نيابة عن 1ب) على (مع أفعال الحكم) 1ج) أعلاه، ما بعد (في المقارنة) 1 د) إلى، ضد (الاتجاه)</t>
  </si>
  <si>
    <t> H5923</t>
  </si>
  <si>
    <t> עֹל</t>
  </si>
  <si>
    <t> H5924</t>
  </si>
  <si>
    <t> עֵ֫לָּא</t>
  </si>
  <si>
    <t> فوق الآرامية آل ( ᴴᴰ "على" H5921)</t>
  </si>
  <si>
    <t> H5925</t>
  </si>
  <si>
    <t> עֻלָּא</t>
  </si>
  <si>
    <t> أولا</t>
  </si>
  <si>
    <t xml:space="preserve"> رجل من سبط أشير عاش في زمن الملكية المنقسمة، ورد ذكره لأول مرة في 1 أي 7: 36؛ ابن: صوفا (ح6690)؛ شقيق: سواه (هـ5477)، هرنبر (هـ2774)، بيري (هـ1275)، إمراه (ه3236)، باصر (هـ1221هـ)، هود (ه1936)، شمة (ه8037هـ)، شلشاه (ه8030)، إيثران (ه3506هـ) وبيرة (هـ). H0878)؛ والد: آراه (H0733)، هانيئيل (H2592H) وريزيا (H7525)؛ وتُدعى أيضًا Ulla في 1أي 7:39؛ اسم آخر لـ shu.al ( صبح "شوال" H7777B) § Ulla = "نير" أشيري، رب الأسرة في قبيلته</t>
  </si>
  <si>
    <t> H5926</t>
  </si>
  <si>
    <t> עִלֵּג</t>
  </si>
  <si>
    <t> تمتام</t>
  </si>
  <si>
    <t> التحدث بشكل غير واضح ، التأتأة</t>
  </si>
  <si>
    <t> H5927G</t>
  </si>
  <si>
    <t>עָלָה</t>
  </si>
  <si>
    <t> يصعد : يرتفع</t>
  </si>
  <si>
    <t> : يرتفع / يصعد 1) ليصعد، يصعد، يصعد 1أ) (قل) 1أ1) ليصعد، يصعد 1أ2) للقاء، زيارة، متابعة، مغادرة، انسحاب، تراجع 1أ3) للصعود، الصعود (من الحيوانات) ) 1a4) لينمو، وينمو، وينطلق (من النباتات) 1a5) ليصعد، ويصعد، ويصعد (لظاهرة طبيعية) 1a6) ليصعد (أمام الله) 1a7) ليصعد، ويصعد، تمديد (الحدود) 1أ8) للتفوق، يكون متفوقًا على 1ب) (نيفال) 1ب1) ليتم رفعه، يتم تربيته، يؤخذ بعيدًا 1b2) ليأخذ نفسه بعيدًا 1b3) ليتم تعالى 1ج) (هيفيل) 1ج1) لإحضار، التسبب في الصعود أو التسلق، التسبب في الصعود 1c2) لإحضار، إحضار، إزالة 1c3) لإحضار، رسم، تدريب 1c4) للتسبب في الصعود 1c5) لإيقاظ، إثارة (عقليًا) ) 1c6) لتقديم، إحضار (الهدايا) 1c7) لتمجيد 1c8) للتسبب في الصعود، تقديم 1d) (hophal) 1d1) ليتم حملها بعيدًا، يتم قيادتها 1d2) ليتم تناولها في، يتم إدراجها في 1d3) ليتم تقديمه 1e) (هيثبائيل) لرفع نفسه</t>
  </si>
  <si>
    <t> H5927H</t>
  </si>
  <si>
    <t> يصعد : يثبت</t>
  </si>
  <si>
    <t> إنشاء/رفع/إحضار 1) للصعود، الصعود، الصعود 1أ) (قال) 1a1) الصعود، الصعود 1a2) للقاء، زيارة، متابعة، مغادرة، انسحاب، تراجع 1a3) للصعود، الصعود ( من الحيوانات) 1a4) لتنمو، تنمو، تنبت (من النباتات) 1a5) لتصعد، تصعد، ترتفع (ظاهرة طبيعية) 1a6) لتصعد (أمام الله) 1a7) لتصعد، تصعد فوق، يمتد (الحدود) 1أ8) للتفوق، يكون متفوقًا على 1ب) (نيفال) 1ب1) ليتم رفعه، يتم تربيته، يؤخذ بعيدًا 1b2) ليأخذ نفسه بعيدًا 1b3) ليتم تعالى 1ج) (هيفيل) 1c1) للتربية، والتسبب في الصعود أو التسلق، والتسبب في الصعود 1c2) للتربية، والجلب، والإزالة 1c3) للتربية، والرسم، والتدريب 1c4) للتسبب في الصعود 1c5) للإيقاظ، والإثارة (ذهنيًا) 1 ج 6) لتقديم، وإحضار (الهدايا) 1 ج 7) لتمجيد 1 ج 8) للتسبب في الصعود، وتقديم 1 د) (هوفال) 1 د 1) ليتم حمله بعيدًا، يُقاد 1 د 2) ليتم تناوله في، يكون مُدرج في 1d3) ليتم تقديمه 1e) (هيثبائيل) لرفع الذات</t>
  </si>
  <si>
    <t> H5927I</t>
  </si>
  <si>
    <t> للصعود: Offer_up</t>
  </si>
  <si>
    <t> Offer_up 1) للصعود، الصعود، التسلق 1أ) (قل) 1a1) الصعود، الصعود 1a2) للقاء، الزيارة، المتابعة، المغادرة، الانسحاب، التراجع 1a3) الصعود، الصعود (من الحيوانات) 1a4 ) لينمو، وينمو، وينطلق (من النباتات) 1أ5) ليصعد، ويصعد، ويرتفع (لظاهرة طبيعية) 1أ6) ليصعد (أمام الله) 1أ7) ليصعد، ويصعد، ويمتد ( الحدود) 1a8) للتفوق، يكون متفوقًا على 1b) (نيفال) 1b1) ليتم رفعه، يتم تربيته، يؤخذ بعيدًا 1b2) ليأخذ نفسه بعيدًا 1b3) ليتم تعالى 1c) (hiphil) 1c1) لجلب لأعلى، سبب للصعود أو التسلق، سبب للصعود 1c2) لإحضار، إحضار، إزالة 1c3) لإحضار، رسم، تدريب 1c4) للتسبب في الصعود 1c5) للإيقاظ، إثارة (عقليًا) 1c6 ) لتقديم، إحضار (من الهدايا) 1ج7) لتمجيد 1ج8) للتسبب في الصعود، تقديم 1د) (هوفال) 1د1) ليتم حمله بعيدًا، يتم قيادته 1د2) ليتم تناوله، يتم إدراجه في 1د3) ليتم تقديمه 1هـ) (هثبائيل) لرفع نفسه</t>
  </si>
  <si>
    <t> H5927J</t>
  </si>
  <si>
    <t> ليصعد: يهاجم</t>
  </si>
  <si>
    <t> الهجوم/المعارضة 1) الصعود، الصعود، التسلق 1أ) (قل) 1أ1) الصعود، الصعود 1أ2) للقاء، الزيارة، المتابعة، المغادرة، الانسحاب، التراجع 1أ3) الصعود، الصعود (من الحيوانات) ) 1a4) لينمو، وينمو، وينطلق (من النباتات) 1a5) ليصعد، ويصعد، ويصعد (لظاهرة طبيعية) 1a6) ليصعد (أمام الله) 1a7) ليصعد، ويصعد، تمديد (الحدود) 1أ8) للتفوق، يكون متفوقًا على 1ب) (نيفال) 1ب1) ليتم رفعه، يتم تربيته، يؤخذ بعيدًا 1b2) ليأخذ نفسه بعيدًا 1b3) ليتم تعالى 1ج) (هيفيل) 1ج1) لإحضار، التسبب في الصعود أو التسلق، التسبب في الصعود 1c2) لإحضار، إحضار، إزالة 1c3) لإحضار، رسم، تدريب 1c4) للتسبب في الصعود 1c5) لإيقاظ، إثارة (عقليًا) ) 1c6) لتقديم، إحضار (الهدايا) 1c7) لتمجيد 1c8) للتسبب في الصعود، تقديم 1d) (hophal) 1d1) ليتم حملها بعيدًا، يتم قيادتها 1d2) ليتم تناولها في، يتم إدراجها في 1d3) ليتم تقديمه 1e) (هيثبائيل) لرفع نفسه</t>
  </si>
  <si>
    <t> H5927K</t>
  </si>
  <si>
    <t> يصعد : يجامع</t>
  </si>
  <si>
    <t> تزاوج 1) للصعود، الصعود، الصعود 1أ) (قل) 1أ1) الصعود، الصعود 1أ2) للقاء، زيارة، متابعة، مغادرة، انسحاب، تراجع 1a3) للصعود، الصعود (من الحيوانات) 1a4 ) لينمو، وينمو، وينطلق (من النباتات) 1أ5) ليصعد، ويصعد، ويرتفع (لظاهرة طبيعية) 1أ6) ليصعد (أمام الله) 1أ7) ليصعد، ويصعد، ويمتد ( الحدود) 1a8) للتفوق، يكون متفوقًا على 1b) (نيفال) 1b1) ليتم رفعه، يتم تربيته، يؤخذ بعيدًا 1b2) ليأخذ نفسه بعيدًا 1b3) ليتم تعالى 1c) (hiphil) 1c1) لجلب لأعلى، سبب للصعود أو التسلق، سبب للصعود 1c2) لإحضار، إحضار، إزالة 1c3) لإحضار، رسم، تدريب 1c4) للتسبب في الصعود 1c5) للإيقاظ، إثارة (عقليًا) 1c6 ) لتقديم، طرح (من الهدايا) 1ج7) لتمجيد 1ج8) للتسبب في الصعود، عرض 1د) (هوفال) 1د1) ليتم حمله بعيدًا، يُقاد إلى الأعلى 1د2) ليتم تناوله، يتم إدراجه في 1د3) ليتم تقديمه 1هـ) (هثبائيل) لرفع نفسه</t>
  </si>
  <si>
    <t> H5927L</t>
  </si>
  <si>
    <t> للصعود : الفجر</t>
  </si>
  <si>
    <t> الفجر/(الشمس)تشرق 1) لتصعد، تصعد، تصعد 1أ) (قل) 1a1) لتصعد، تصعد 1a2) للقاء، زيارة، متابعة، مغادرة، انسحاب، تراجع 1a3) لتصعد، تصعد (من الحيوانات) 1أ4) لينمو وينمو وينبت (للنباتات) 1أ5) ليصعد ويصعد ويرتفع (لظاهرة طبيعية) 1أ6) ليصعد (أمام الله) 1أ7) ليصعد ويصعد للأعلى، يمتد (الحدود) 1 أ 8) للتفوق، يكون متفوقًا على 1 ب) (نيفال) 1 ب 1) ليتم رفعه، يتم تربيته، يؤخذ بعيدًا 1 ب 2) ليأخذ نفسه بعيدًا 1 ب 3) ليتم تعالى 1 ج) (هيفيل ) 1c1) للتربية، والتسبب في الصعود أو التسلق، والتسبب في الصعود 1c2) للتربية، والجلب، والإزالة 1c3) للتربية، والرسم، والتدريب 1c4) للتسبب في الصعود 1c5) للإيقاظ، والتحريك يصل (عقليًا) 1 ج 6) لتقديم، إحضار (من الهدايا) 1 ج 7) لتمجيد 1 ج 8) للتسبب في الصعود، عرض 1 د) (هوفال) 1 د 1) ليتم حمله بعيدًا، يتم قيادته 1 د 2) ليتم تناوله في، يتم إدراجها في 1d3) ليتم تقديمها 1e) (هيثبائيل) لرفع الذات</t>
  </si>
  <si>
    <t> H5927M</t>
  </si>
  <si>
    <t> يصعد: يتقيأ</t>
  </si>
  <si>
    <t> يتقيأ/يجتر (يجتر) 1) للصعود، الصعود، التسلق 1أ) (قل) 1a1) للصعود، الصعود 1a2) للقاء، زيارة، متابعة، مغادرة، انسحاب، تراجع 1a3) للصعود، الصعود (من الحيوانات) 1أ4) لينمو وينمو وينبت (للنباتات) 1أ5) ليصعد ويصعد ويرتفع (لظاهرة طبيعية) 1أ6) ليصعد (أمام الله) 1أ7) ليصعد ويصعد للأعلى، يمتد (الحدود) 1 أ 8) للتفوق، يكون متفوقًا على 1 ب) (نيفال) 1 ب 1) ليتم رفعه، يتم تربيته، يؤخذ بعيدًا 1 ب 2) ليأخذ نفسه بعيدًا 1 ب 3) ليتم تعالى 1 ج) (هيفيل ) 1c1) للتربية، والتسبب في الصعود أو التسلق، والتسبب في الصعود 1c2) للتربية، والجلب، والإزالة 1c3) للتربية، والرسم، والتدريب 1c4) للتسبب في الصعود 1c5) للإيقاظ، والتحريك يصل (عقليًا) 1 ج 6) لتقديم، إحضار (من الهدايا) 1 ج 7) لتمجيد 1 ج 8) للتسبب في الصعود، عرض 1 د) (هوفال) 1 د 1) ليتم حمله بعيدًا، يتم قيادته 1 د 2) ليتم تناوله في، يتم إدراجها في 1d3) ليتم تقديمها 1e) (هيثبائيل) لرفع الذات</t>
  </si>
  <si>
    <t> H5928</t>
  </si>
  <si>
    <t> עֲלָת</t>
  </si>
  <si>
    <t>محرقة، محرقة آرامية o.lah ( Ảẫẫẫ "محرقة" H5930A)</t>
  </si>
  <si>
    <t> H5929</t>
  </si>
  <si>
    <t> الآن</t>
  </si>
  <si>
    <t> ورقة، ورقة</t>
  </si>
  <si>
    <t> H5930A</t>
  </si>
  <si>
    <t> الآن</t>
  </si>
  <si>
    <t> محرقة كاملة ما يعادلها بالآرامية: a.lah ( Ảẫẫ Ảẫ Ảẫ ảẫ ảẫ) "محرقة" H5928)</t>
  </si>
  <si>
    <t> H5930B</t>
  </si>
  <si>
    <t> الصعود، الدرج، الخطوات</t>
  </si>
  <si>
    <t> H5931</t>
  </si>
  <si>
    <t> الآن</t>
  </si>
  <si>
    <t> ذريعة</t>
  </si>
  <si>
    <t> أمر، شأن، مناسبة الآرامية آله ( ẫẫẫ ": ارتفاع" H5927)</t>
  </si>
  <si>
    <t> H5932</t>
  </si>
  <si>
    <t> الآن</t>
  </si>
  <si>
    <t> الظلم، الإثم، الإثم</t>
  </si>
  <si>
    <t> H5933</t>
  </si>
  <si>
    <t> ألفاه</t>
  </si>
  <si>
    <t xml:space="preserve"> رجل يعيش في زمن الآباء، ذكر لأول مرة في تك 36: 40 § عليا أو ألفاه = "الشر" دوق أدوم</t>
  </si>
  <si>
    <t> H5934</t>
  </si>
  <si>
    <t> المسابقات</t>
  </si>
  <si>
    <t> الشباب، الشباب، القوة</t>
  </si>
  <si>
    <t> H5935</t>
  </si>
  <si>
    <t xml:space="preserve"> الآن, الآن</t>
  </si>
  <si>
    <t> ألفان</t>
  </si>
  <si>
    <t xml:space="preserve">رجل يعيش في زمن الآباء، ورد ذكره لأول مرة في تك 36: 23؛ ابن: شوبال (ح7732)؛ شقيق: مانهاث (H4506B)، عيبال (H5858B)، شفو (H8195) وأونام (H0208) § عليان أو علوان = "طويل" حويري بن شوبال</t>
  </si>
  <si>
    <t> H5936</t>
  </si>
  <si>
    <t> في الواقع</t>
  </si>
  <si>
    <t> H5937</t>
  </si>
  <si>
    <t> الآن</t>
  </si>
  <si>
    <t> (قال) يبتهج، يفرح، ينتصر</t>
  </si>
  <si>
    <t> H5938</t>
  </si>
  <si>
    <t> الآن</t>
  </si>
  <si>
    <t> مبتهج</t>
  </si>
  <si>
    <t> مبتهج، مبتهج</t>
  </si>
  <si>
    <t> H5939</t>
  </si>
  <si>
    <t> كاملا</t>
  </si>
  <si>
    <t> ظلام كثيف</t>
  </si>
  <si>
    <t> H5940</t>
  </si>
  <si>
    <t> الآن</t>
  </si>
  <si>
    <t> مدقة</t>
  </si>
  <si>
    <t> H5941</t>
  </si>
  <si>
    <t> الآن</t>
  </si>
  <si>
    <t xml:space="preserve"> رجل يعيش في زمن الملكية المتحدة، ورد ذكره لأول مرة في ١ صم ١: ٣؛ والد: حفني (H2652)، فينحاس (H6372H) § إيلي = "الصعود" من نسل هارون من خلال إيثامار ورئيس الكهنة وقاضي إسرائيل عندما دخل صموئيل الخدمة عندما كان طفلاً</t>
  </si>
  <si>
    <t> H5942</t>
  </si>
  <si>
    <t> الآن</t>
  </si>
  <si>
    <t> العلوي</t>
  </si>
  <si>
    <t> H5943</t>
  </si>
  <si>
    <t> الآن</t>
  </si>
  <si>
    <t> الأعلى، الأعلى الآرامية في il.li ( Ảẫẫ ại "العلوي" H5942)</t>
  </si>
  <si>
    <t> H5944</t>
  </si>
  <si>
    <t> الآن</t>
  </si>
  <si>
    <t>غرفة السطح، غرفة السقف</t>
  </si>
  <si>
    <t> H5945A</t>
  </si>
  <si>
    <t> الآن</t>
  </si>
  <si>
    <t> صفة 1) عالية ، أعلى 1 أ) لملك داود تعالى فوق الملوك</t>
  </si>
  <si>
    <t> H5945B</t>
  </si>
  <si>
    <t> H5945G</t>
  </si>
  <si>
    <t> العلوي (بيت حورون)</t>
  </si>
  <si>
    <t xml:space="preserve"> Combined with bet cho.ron (בֵּית חוֹרֹן " Beth-horon" H1032H) §</t>
  </si>
  <si>
    <t> H5945H</t>
  </si>
  <si>
    <t> (الرب) العلي</t>
  </si>
  <si>
    <t> H5946</t>
  </si>
  <si>
    <t xml:space="preserve"> الآرامية ye.ho.vah (YOHUPHA "الرب" H3068) هذا الاسم يعني العلي،</t>
  </si>
  <si>
    <t> H5947</t>
  </si>
  <si>
    <t> الآن</t>
  </si>
  <si>
    <t> مبتهج</t>
  </si>
  <si>
    <t> H5948</t>
  </si>
  <si>
    <t> طية</t>
  </si>
  <si>
    <t> فرن، بوتقة</t>
  </si>
  <si>
    <t> H5949</t>
  </si>
  <si>
    <t> يدين</t>
  </si>
  <si>
    <t> الفظاظة</t>
  </si>
  <si>
    <t> 1) العفة ، الفعل ، الفعل 1 أ) العفة 1 ب) الفعل 1 ج) الممارسات ، السيئات</t>
  </si>
  <si>
    <t> H5950</t>
  </si>
  <si>
    <t> עֲלִילִיָּה</t>
  </si>
  <si>
    <t> H5951</t>
  </si>
  <si>
    <t> עֲלִיצוּת</t>
  </si>
  <si>
    <t> ابتهاج</t>
  </si>
  <si>
    <t> H5952</t>
  </si>
  <si>
    <t> ي</t>
  </si>
  <si>
    <t> H5953A</t>
  </si>
  <si>
    <t> עָלַל</t>
  </si>
  <si>
    <t> لسوء المعاملة</t>
  </si>
  <si>
    <t>1) أن تتصرف بصرامة ، وتعامل بصرامة ، وتخدع من شخص ما 1 أ) (Poel) لكي يتصرف بشدة 1 ب) (Poal) ليتم التعامل معه بشدة مع 1c) (Hithpael) إلى الانشغال بالنفس ، وتحويل نفسه ، والتعامل بشكل تعسفي ، والتعامل بلا رحمة ، الإساءة (بالدفع) 1 د) (هيثبول) لممارسة الممارسات، الدفع (في الشر)</t>
  </si>
  <si>
    <t> H5953B</t>
  </si>
  <si>
    <t> (بول) ليلتقط</t>
  </si>
  <si>
    <t> H5953C</t>
  </si>
  <si>
    <t> (بويل) لتمثيل الطفل أو لعبه</t>
  </si>
  <si>
    <t> H5953D</t>
  </si>
  <si>
    <t> (بويل) أدخل، دفع، أدخل، دفع</t>
  </si>
  <si>
    <t> H5954</t>
  </si>
  <si>
    <t> עֲלַל</t>
  </si>
  <si>
    <t> 1) للدخول، الدخول، الدخول 1أ) (بال) للدخول، الدخول 1ب) (أفيل) لإحضار 1ج) (هوفال) ليتم إحضاره</t>
  </si>
  <si>
    <t> H5955</t>
  </si>
  <si>
    <t> עֹלֵלוֹת</t>
  </si>
  <si>
    <t> H5956</t>
  </si>
  <si>
    <t> עָלַם</t>
  </si>
  <si>
    <t> 1) للإخفاء ، الإخفاء ، الإخفاء ، الإخفاء ، السر 1 أ) (قال) السر (الفاعل) 1 ب) (Niphal) 1b1) ليتم إخفاؤه 1b2) مخفي ، مفكك (مشارك) 1 ج) (هيفيل) لإخفاء ، اخفاء 1 د) (Hithpael) ليختبئ</t>
  </si>
  <si>
    <t> H5957</t>
  </si>
  <si>
    <t> الخلود، العصور القديمة، إلى الأبد الآرامية o.lam (ẫ ẫẫẫ ": قديم" H5769J)</t>
  </si>
  <si>
    <t> H5958</t>
  </si>
  <si>
    <t>الآن</t>
  </si>
  <si>
    <t> H5959</t>
  </si>
  <si>
    <t> الآن</t>
  </si>
  <si>
    <t> 1) عذراء ، شابة 1 أ) في سن الزواج 1 ب) خادمة أو متزوجة حديثًا</t>
  </si>
  <si>
    <t> H5960</t>
  </si>
  <si>
    <t> الآن</t>
  </si>
  <si>
    <t> علمون</t>
  </si>
  <si>
    <t xml:space="preserve"> ألمون = "أخفى" مدينة في بنيامين مخصصة للكهنة، اسم آخر لـ a.le.met ( ِ ِ ِ ِ ْ ِ " عالمث " H5964G)</t>
  </si>
  <si>
    <t> H5961</t>
  </si>
  <si>
    <t> الآن</t>
  </si>
  <si>
    <t> الاموث</t>
  </si>
  <si>
    <t xml:space="preserve"> الشابات، السوبرانو؟ لفظة في عنوان المزمور-علموث</t>
  </si>
  <si>
    <t> H5962</t>
  </si>
  <si>
    <t> الآن</t>
  </si>
  <si>
    <t xml:space="preserve"> الآرامية من e.lam ( ِعبْر "عيلام" H5867A) § العيلاميون، من عيلام "أكوامهم" من مواليد عيلام</t>
  </si>
  <si>
    <t> H5963</t>
  </si>
  <si>
    <t> معلومات عنا</t>
  </si>
  <si>
    <t> علمون دبلاتايم</t>
  </si>
  <si>
    <t xml:space="preserve"> Almon-diblathaim = "concealing the two cakes" a station of the Israelites in the wilderness of Moab Also named: bet div.la.ta.yim (בֵּית דִּבְלָתָ֑יִם "Beth-diblathaim" H1015)</t>
  </si>
  <si>
    <t> H5964G</t>
  </si>
  <si>
    <t> صادر</t>
  </si>
  <si>
    <t> اليميث</t>
  </si>
  <si>
    <t>العلمث أو Alemeth = "يغطي" مدينة في بنيامين تسمى أيضًا: al.mon (ẫ ẫ ẫ Ảẫ ẫẫ Ả) "Almon" H5960)</t>
  </si>
  <si>
    <t> H5964H</t>
  </si>
  <si>
    <t> رجل من سبط بنيامين يعيش في زمن مصر والبرية، مذكور فقط في ١ اخ ٧:٨؛ ابن: بشر (H1071)؛ شقيق: زميرة (H2160)، يوآش (H3135)، إليعازر (H0461I)، إليوعيناي (H0454I)، عمري (H6018H)، يريموث (H3406H)، أبيا (H0029K) وعناثوث (H6068H) § علمث أو علمث = "غطاء" 1) بنياميني بن يهوذا أو يراح ومن نسل شاول من خلال يوناثان 2) بلدة في بنيامين</t>
  </si>
  <si>
    <t> H5964I</t>
  </si>
  <si>
    <t> رجل من سبط بنيامين عاش في زمن الملكية المنقسمة، ورد ذكره لأول مرة في 1 أي 8: 36؛ ابن: يهوذا (ح3085)؛ شقيق: عزموت (H5820H) وزمري (H2174H) § علمث أو علمث = "غطاء" 1) بنياميني، ابن يهوادة أو يراح وينحدر من شاول عبر يوناثان 2) بلدة في بنيامين</t>
  </si>
  <si>
    <t> H5965</t>
  </si>
  <si>
    <t> עָלַס</t>
  </si>
  <si>
    <t>1) لنفرح 1 أ) (قال) لنفرح 1 ب) (Niphal) لتفرح 1b1) لترفرف بفرح (من النعامة) 1 ج) (Hithpael) لإسعاد النفس</t>
  </si>
  <si>
    <t> H5966</t>
  </si>
  <si>
    <t> עָלַע</t>
  </si>
  <si>
    <t> لتمتص</t>
  </si>
  <si>
    <t> 1) أن تمتص (بمعنى غير مؤكد) 1 أ) (بيل) للشرب</t>
  </si>
  <si>
    <t> H5967</t>
  </si>
  <si>
    <t> עֲלַע</t>
  </si>
  <si>
    <t> ضلع</t>
  </si>
  <si>
    <t xml:space="preserve"> ضلع الآرامية من tse.la ( إسرائيل "جانب" H6763)</t>
  </si>
  <si>
    <t> H5968</t>
  </si>
  <si>
    <t> עָלַף</t>
  </si>
  <si>
    <t> 1) لتغطية 1أ) (Pual) مغطى، مغطى (النعت) 1b) (هيثبائيل) للالتفاف، التنكر، الإغماء</t>
  </si>
  <si>
    <t> ح5969</t>
  </si>
  <si>
    <t> עֻלְפֶּה</t>
  </si>
  <si>
    <t> إغماء</t>
  </si>
  <si>
    <t> ذبل، أغمي عليه</t>
  </si>
  <si>
    <t> H5970</t>
  </si>
  <si>
    <t> עָלַץ</t>
  </si>
  <si>
    <t> 1) يفرح، يبتهج 1أ) (قال) يبتهج</t>
  </si>
  <si>
    <t> H5971A</t>
  </si>
  <si>
    <t> עַם</t>
  </si>
  <si>
    <t> : شعب/أمة 1) أمة، شعب 1 أ) شعب، أمة 1 ب) أشخاص، أفراد من الشعب، مواطنون، أبناء البلد</t>
  </si>
  <si>
    <t> H5971B</t>
  </si>
  <si>
    <t> قريب، قريب</t>
  </si>
  <si>
    <t> H5971G</t>
  </si>
  <si>
    <t> عمي</t>
  </si>
  <si>
    <t> رجل يعيش في زمن الملكية المتحدة، مذكور فقط في سنغ 6:12 § قريب، قريب</t>
  </si>
  <si>
    <t> H5971H</t>
  </si>
  <si>
    <t> باب الشعب (البوابة)</t>
  </si>
  <si>
    <t xml:space="preserve"> § قريب، ذو قرابة</t>
  </si>
  <si>
    <t> H5971I</t>
  </si>
  <si>
    <t>(إبليم) – صباحا</t>
  </si>
  <si>
    <t xml:space="preserve"> مقترنًا بـ yiv.le.am (إسرائيل، "Ibleam" H2991) § قريب، قريب</t>
  </si>
  <si>
    <t> H5971J</t>
  </si>
  <si>
    <t> أماو</t>
  </si>
  <si>
    <t xml:space="preserve"> هذا الاسم يعني الأمة والشعب</t>
  </si>
  <si>
    <t> H5971K</t>
  </si>
  <si>
    <t> الناس: الجنود</t>
  </si>
  <si>
    <t> : الجنود / الجيش 1) الأمة، الشعب 1 أ) الشعب، الأمة 1 ب) الأشخاص، أفراد الشعب، المواطنون، أبناء الوطن</t>
  </si>
  <si>
    <t> H5971L</t>
  </si>
  <si>
    <t> الناس: مخلوق</t>
  </si>
  <si>
    <t> : المخلوقات 1) الأمة، الشعب 1 أ) الناس، الأمة 1 ب) الأشخاص، أفراد الشعب، المواطنون، أبناء الوطن</t>
  </si>
  <si>
    <t> H5972</t>
  </si>
  <si>
    <t> الناس الآرامية آم (ẫ ẫ ": الناس" H5971A)</t>
  </si>
  <si>
    <t> H5973A</t>
  </si>
  <si>
    <t> עִם</t>
  </si>
  <si>
    <t> 1) مع 1 أ) مع 1 ب) مقابل 1 ج) نحو 1 د) طالما</t>
  </si>
  <si>
    <t> H5973B</t>
  </si>
  <si>
    <t> م</t>
  </si>
  <si>
    <t> من مع</t>
  </si>
  <si>
    <t> 1أ) بجانب، باستثناء 1ب) على الرغم من</t>
  </si>
  <si>
    <t> H5974</t>
  </si>
  <si>
    <t> 1) مع 1أ) مع، مع 1ب) مع، أثناء</t>
  </si>
  <si>
    <t> H5975G</t>
  </si>
  <si>
    <t> د</t>
  </si>
  <si>
    <t> يقف: يقف</t>
  </si>
  <si>
    <t> يقف/يتوقف/يؤسس 1) يقف، يبقى، يتحمل، يتخذ موقفًا 1أ) (قال) 1a1) يقف، يتخذ موقفًا، يكون في وضع الوقوف، يقف، يتخذ موقفًا، يقدم نفسه، يحضر ، يكون أو يصبح خادمًا لـ 1a2) أن يقف ساكنًا، يتوقف (يتحرك أو يفعل)، يتوقف 1a3) يتأخر، يؤخر، يبقى، يستمر، يلتزم، يتحمل، يستمر، يكون ثابتًا 1a4) ليقف، يثبت على الأرض 1a5 ) للوقوف منتصبا، والبقاء واقفا، والوقوف، والنهوض، والانتصاب، والاستقامة 1a6) للوقوف، والظهور، وتأتي على الساحة، والوقوف، والظهور، والوقوف أو ضد 1a7) للوقوف مع، اتخاذ موقف واحد، يكون معين، ينمو مسطحًا، ينمو غير مشوق 1ب) (Hiphil) 1b1) إلى المحطة، يضع 1b2) للتسبب في الوقوف بثبات، الحفاظ على 1b3) للتسبب في الوقوف، يسبب الإعداد، إقامة 1b4) لتقديم (واحد) قبل ( الملك) 1 ب 5) للتعيين، أو الترتيب، أو إنشاء 1 ج) (هوفال) ليتم تقديمه، أو الوقوف، أو الوقوف أمامه</t>
  </si>
  <si>
    <t> H5975H</t>
  </si>
  <si>
    <t> يقف: يعين</t>
  </si>
  <si>
    <t> تعيين/خدمة 1) الوقوف، البقاء، التحمل، اتخاذ موقف 1أ) (Qal) 1a1) الوقوف، اتخاذ موقف، يكون في موقف قائم، وقوف، اتخاذ موقف، تقديم نفسه، حضور، يكون أو كن خادمًا لـ 1a2) للوقوف ساكنًا، والتوقف (التحرك أو الفعل)، والتوقف 1a3) للانتظار، والتأخير، والبقاء، والاستمرار، والبقاء، والتحمل، والمثابرة، والثبات 1a4) لاتخاذ موقف، والثبات على الأرض 1a5) إلى قف منتصبًا، ابق واقفًا، قف، قم، انتصب، كن منتصبًا 1a6) ليقوم، يظهر، يأتي إلى مكان الحادث، يقف، يظهر، ينهض أو ضد 1a7) ليقف معه، يتخذ موقفه، يتم تعيينه، ينمو بشكل مسطح، ينمو بشكل غير مشوق 1ب) (Hiphil) 1b1) إلى المحطة، يضبط 1b2) للتسبب في الوقوف بثبات، الحفاظ على 1b3) للتسبب في الوقوف، يسبب الإعداد، إقامة 1b4) لتقديم (واحد) قبل (الملك) 1b5) للتعيين، أو الأمر، أو إنشاء 1c) (hophal) ليتم تقديمه، أو الوقوف، أو الوقوف أمامه</t>
  </si>
  <si>
    <t> H5975I</t>
  </si>
  <si>
    <t> يقف: يرتفع</t>
  </si>
  <si>
    <t> قم 1) يقف، يبقى، يتحمل، يتخذ موقفًا 1أ) (Qal) 1a1) يقف، يتخذ موقفًا، يكون في موقف قائم، يقف، يتخذ موقفًا، يقدم نفسه، يحضر، يكون أو يصبح خادم 1a2) للوقوف ساكنًا، والتوقف (التحرك أو الفعل)، والتوقف 1a3) للانتظار، والتأخير، والبقاء، والاستمرار، والبقاء، والتحمل، والمثابرة، والثبات 1a4) لاتخاذ موقف، والتمسك بالأرض 1a5) للوقوف منتصبًا ، ابق واقفا، قف، قم، انتصب، استقيم 1a6) قم، ظهر، تعال إلى مكان الحادث، قف، ظهر، اصعد أو ضد 1a7) للوقوف معه، اتخاذ موقفه، تعيينه، نموه بشكل مسطح ، تنمو بشكل غير مشوق 1 ب) (هيفيل) 1 ب 1) إلى المحطة، ضع 1 ب 2) للتسبب في الوقوف بثبات، والحفاظ على 1 ب 3) للتسبب في الوقوف، والتسبب في الإعداد، والنصب 1 ب 4) لتقديم (واحد) قبل (الملك) 1 ب 5) لتعيين، أو ترتيب، أو تأسيس 1ج) (هوفال) ليتم تقديمه، أو الوقوف، أو الوقوف أمامه</t>
  </si>
  <si>
    <t> H5975J</t>
  </si>
  <si>
    <t> يقف: يضع</t>
  </si>
  <si>
    <t> ضع 1) يقف، يبقى، يتحمل، يتخذ موقفًا 1أ) (قال) 1a1) يقف، يتخذ موقفًا، يكون في موقف قائم، يقف، يتخذ موقفًا، يقدم نفسه، يحضر، يكون أو يصبح خادم 1a2) للوقوف ساكنًا، والتوقف (التحرك أو الفعل)، والتوقف 1a3) للانتظار، والتأخير، والبقاء، والاستمرار، والبقاء، والتحمل، والمثابرة، والثبات 1a4) لاتخاذ موقف، والتمسك بالأرض 1a5) للوقوف منتصبًا ، ابق واقفا، قف، قم، انتصب، استقيم 1a6) قم، ظهر، تعال إلى مكان الحادث، قف، ظهر، اصعد أو ضد 1a7) للوقوف معه، اتخاذ موقفه، تعيينه، نموه بشكل مسطح ، تنمو بشكل غير مشوق 1 ب) (هيفيل) 1 ب 1) إلى المحطة، ضع 1 ب 2) للتسبب في الوقوف بثبات، والحفاظ على 1 ب 3) للتسبب في الوقوف، والتسبب في الإعداد، والنصب 1 ب 4) لتقديم (واحد) قبل (الملك) 1 ب 5) لتعيين، أو ترتيب، أو تأسيس 1ج) (هوفال) ليتم تقديمه، أو الوقوف، أو الوقوف أمامه</t>
  </si>
  <si>
    <t> H5976</t>
  </si>
  <si>
    <t> أن تكون واقفاً، تقف، تبقى، تتحمل</t>
  </si>
  <si>
    <t> H5977</t>
  </si>
  <si>
    <t> الآن</t>
  </si>
  <si>
    <t> بريد</t>
  </si>
  <si>
    <t> مكانة دائمة</t>
  </si>
  <si>
    <t> H5978</t>
  </si>
  <si>
    <t>الآن</t>
  </si>
  <si>
    <t> معي</t>
  </si>
  <si>
    <t xml:space="preserve"> مع شكل نحوي من ايم ( ẫ "مع" H5973A) § 1) مع</t>
  </si>
  <si>
    <t> H5979</t>
  </si>
  <si>
    <t> الآن</t>
  </si>
  <si>
    <t> الوقوف</t>
  </si>
  <si>
    <t> H5980</t>
  </si>
  <si>
    <t> الآن</t>
  </si>
  <si>
    <t> يغلق</t>
  </si>
  <si>
    <t> 1) التجاور 1 أ) يستخدم فقط كإعداد 1 أ 1) قريبًا ، جنبًا إلى جنب مع ، جنبًا إلى جنب ، بالتوازي مع 1 أ 2) يتفق مع ، يقابل ، تمامًا مثل ، إغلاق بجانب 1 أ 3) في المقابل</t>
  </si>
  <si>
    <t> H5981</t>
  </si>
  <si>
    <t> الأمة</t>
  </si>
  <si>
    <t xml:space="preserve"> § الأمة = "الاتحاد" إحدى مدن أشير؛ ربما أيضًا "Acco"</t>
  </si>
  <si>
    <t> H5982G</t>
  </si>
  <si>
    <t> الآن</t>
  </si>
  <si>
    <t> 1) العمود ، العمود 1 أ) العمود 1 ب) العمود ، 1 ج) العمود (من الدخان)</t>
  </si>
  <si>
    <t> H5982H</t>
  </si>
  <si>
    <t> (قاعة) الأعمدة</t>
  </si>
  <si>
    <t xml:space="preserve"> مدمج مع u.lam ( авезлада "قاعة" H0197)</t>
  </si>
  <si>
    <t> H5983</t>
  </si>
  <si>
    <t> الآن</t>
  </si>
  <si>
    <t> عمون</t>
  </si>
  <si>
    <t xml:space="preserve"> § عمون = "قبلي" شعب يسكن شرق الأردن ينحدر من لوط عبر بن عمي</t>
  </si>
  <si>
    <t> H5984G</t>
  </si>
  <si>
    <t> עַמּוֹנִי</t>
  </si>
  <si>
    <t>شخص ما ينحدر من معونيت(؟) من الكنعانيين، تم ذكره لأول مرة في 1 اخ 4:41 مجموعة من me.u.ni ( بالنعناع "ميونيت" H4586) § عموني، من عمون "قبائلي" أحفاد عمون وسكان عمون</t>
  </si>
  <si>
    <t> H5984H</t>
  </si>
  <si>
    <t> شخص من عمون، عموني، من عمون "قبائلي" من نسل عمون وسكان عمون، اسم آخر لعمون (نعمون "عمون" H5983)</t>
  </si>
  <si>
    <t> H5985</t>
  </si>
  <si>
    <t> עַמּוֹנִית</t>
  </si>
  <si>
    <t> العمونية</t>
  </si>
  <si>
    <t> امرأة من عمون، عمونية، من عمون "قبيلة" امرأة من مجموعة عمون من عمون ( ِعَمون "عمون" H5983)</t>
  </si>
  <si>
    <t> H5986</t>
  </si>
  <si>
    <t> سديم</t>
  </si>
  <si>
    <t xml:space="preserve"> رجل يعيش في زمن الملكية المنقسمة، تم ذكره لأول مرة في عامو 1: 1 § عاموس = "عبء" نبي الرب الذي تنبأ في المملكة الشمالية؛ من مواليد تقوع في يهوذا بالقرب من بيت لحم وكان راعياً بالتجارة. مؤلف الكتاب النبوي باسمه</t>
  </si>
  <si>
    <t> H5987</t>
  </si>
  <si>
    <t> سديم</t>
  </si>
  <si>
    <t> أموك</t>
  </si>
  <si>
    <t xml:space="preserve">رجل يعيش في زمن السبي والعودة، تم ذكره لأول مرة في نحميا 12: 7 § عموك = "ليكون عميقًا" كاهن عاد مع زربابل</t>
  </si>
  <si>
    <t> H5988G</t>
  </si>
  <si>
    <t> עַמִּיאֵל</t>
  </si>
  <si>
    <t> عمييل</t>
  </si>
  <si>
    <t> رجل يعيش في زمن مصر والبرية، مذكور فقط في عدد ١٣:١٢؛ ابن: جمالي (H1582) § عميئيل = "نسيبي هو الله" 1) الجاسوس من سبط دان الذي هلك في الطاعون بسبب تقريره الشرير 2) والد ماكير من لودبار 3) والد بثشبع؛ وإليام 4) الابن السادس لعوبيد ادوم وبواب الهيكل</t>
  </si>
  <si>
    <t> H5988H</t>
  </si>
  <si>
    <t> رجل يعيش في زمن الملكية المتحدة، ورد ذكره لأول مرة في 2 صم 9: 4؛ والد: ماكير (H4353H) § عميئيل = "نسيبي هو الله" 1) الجاسوس من سبط دان الذي هلك في الطاعون بسبب تقريره الشرير 2) والد ماكير من لودبار 3) والد بثشبع؛ وإليام 4) الابن السادس لعوبيد ادوم وبواب الهيكل</t>
  </si>
  <si>
    <t> H5988I</t>
  </si>
  <si>
    <t>رجل من سبط لاوي عاش في زمن الملكية المتحدة، ورد ذكره فقط في ١ اخ ٢٦:٥؛ ابن: عوبيد أدوم (ح5654)؛ شقيق: شمعيا (H8098I)، يهوزاباد (H3075H)، يوآخ (H3098I)، ساكر (H7940)، نثنائيل (H5417K)، يساكر (H3485H) وفولثاي (H6469) § عميئيل = "نسيبي هو الله" 1) الجاسوس من سبط دان الذي هلك بالوبأ بسبب خبره الرديء 2) أبو ماكير من لودبار 3) أبو بثشبع. وإليام 4) الابن السادس لعوبيد ادوم وبواب الهيكل</t>
  </si>
  <si>
    <t> H5988J</t>
  </si>
  <si>
    <t> رجل يعيش في زمن الملكية المتحدة، ورد ذكره لأول مرة في 2 صم 11: 3؛ والد: بثشبع (هـ ١٣٣٩)؛ ويُدعى أيضًا عميئيل في 1 أي 3: 5؛ اسم آخر لـ e.li.am (ʱᴼᴼ "Eliam" H0463G) § Ammiel = "نسيبي هو الله" 1) الجاسوس من سبط دان الذي هلك في الطاعون بسبب تقريره الشرير 2) والد ماكير من لو- دبار 3) والد بثشبع؛ وإليام 4) الابن السادس لعوبيد ادوم وبواب الهيكل</t>
  </si>
  <si>
    <t> H5989G</t>
  </si>
  <si>
    <t>الآن</t>
  </si>
  <si>
    <t> عميهود</t>
  </si>
  <si>
    <t> رجل من سبط أفرايم يعيش في زمن مصر والبرية، ورد ذكره لأول مرة في عدد ١: ١٠؛ ابن: لادان (H3936)؛ والد: أليشمع (H0476) § عميهود = "نسيبي جلالة" 1) أفرايم، والد أليشامع، رئيس السبط في وقت الخروج 2) شمعوني، والد شموئيل 3) والد فداحيل، رئيس سبط نفتالي 4) والد الملك تلماي الجشور 5) من نسل يهوذا من خلال ابنه فارص</t>
  </si>
  <si>
    <t> H5989H</t>
  </si>
  <si>
    <t> رجل يعيش في زمن مصر والبرية، مذكور فقط في عدد ٣٤: ٢٠؛ والد: شموئيل (H8050H) § عميهود = "نسيبي جلالة" 1) أفرايم، والد أليشمع، رئيس السبط في وقت الخروج 2) شمعوني، والد شموئيل 3) والد فداحيل، رئيس سبط نفتالي 4) والد الملك تلماي الجشور 5) من نسل يهوذا من خلال ابنه فارص</t>
  </si>
  <si>
    <t> H5989I</t>
  </si>
  <si>
    <t>رجل يعيش في زمن مصر والبرية، مذكور فقط في عدد ٣٤:٢٨؛ والد: فداحيل (H6300) § عميهود = "نسيبي جلالة" 1) أفرايم، والد أليشمع، رئيس السبط في وقت الخروج 2) شمعوني، والد شموئيل 3) والد فداحيل، رئيس سبط نفتالي 4) والد الملك تلماي الجشوري 5) من نسل يهوذا من خلال ابنه فارص</t>
  </si>
  <si>
    <t> H5989J</t>
  </si>
  <si>
    <t> رجل يعيش في زمن الملكية المتحدة، لم يُذكر إلا في 2 صم 13:37؛ والد: تلماي (H8526H) واسمه أيضًا: am.mi.chur (عَمِيْحُورُ "H5991) § عميهود = "نسيبي ذو الجلالة" 1) أفرايميت، والد أليشمع، رئيس السبط في زمن الخروج 2) شمعوني والد شموئيل 3) أبو فداحيل رئيس سبط نفتالي 4) أبو تلماي الملك الجشوري 5) من نسل يهوذا من خلال ابنه فارص</t>
  </si>
  <si>
    <t> H5989K</t>
  </si>
  <si>
    <t>رجل من سبط يهوذا عاش في زمن السبي والعودة، مذكور فقط في ١ اخ ٩:٤؛ ابن: عمري (H6018I)؛ والد: أوتاي (H5793) § عميهود = "نسيبي جلالة" 1) أفرايم، والد أليشمع، رئيس السبط في وقت الخروج 2) شمعوني، والد شموئيل 3) والد فداحيل، رئيس سبط نفتالي 4) والد الملك تلماي الجشوري 5) من نسل يهوذا من خلال ابنه فارص</t>
  </si>
  <si>
    <t> H5990</t>
  </si>
  <si>
    <t> עַמִּיזָבָד</t>
  </si>
  <si>
    <t> أميزاباد</t>
  </si>
  <si>
    <t xml:space="preserve"> رجل عاش في زمن الملكية المتحدة، ورد ذكره فقط في 1 أي 27: 6؛ ابن: بنايا (ح1141) § عميزاباد = "شعبي وهب" ابن بنايا، قائد الفرقة الثالثة من جيش داود</t>
  </si>
  <si>
    <t> H5991</t>
  </si>
  <si>
    <t> עַמִּיחוּר</t>
  </si>
  <si>
    <t> عميهور</t>
  </si>
  <si>
    <t xml:space="preserve">رجل يعيش في زمن الملكية المتحدة، لم يُذكر إلا في 2 صم 13:37؛ والد: تلماي (H8526H) اسم آخر لam.mi.hud ( عماريهود "Ammihud" H5989J) § عميهود = "أهل الجلالة" حاكم سوريا</t>
  </si>
  <si>
    <t> H5992G</t>
  </si>
  <si>
    <t> ملحم</t>
  </si>
  <si>
    <t> رجل من سبط يهوذا عاش في زمن مصر والبرية، ورد ذكره لأول مرة في خروج ٦: ٢٣؛ ابن: رام (ح7410)؛ والد: إليشيبا (H0472) ونحشون (H5177) واسمه أيضًا: عميناداب (Ἀμιναδάβ "عميناداب" G0284) § عميناداب = "نسيبي نبيل" 1) ابن رام أو آرام وأب نحشون أو ناسون وهو جد يسوع ; حما هرون 2) قهاتي لاوي ورئيس بني عزيئيل. 3) لاوي بن قهات. أيضا "ازهار"</t>
  </si>
  <si>
    <t> H5992H</t>
  </si>
  <si>
    <t>رجل يعيش في زمن الملكية المنقسمة، ذُكر لأول مرة في 1أخ 15:10 § عميناداب = "نسيبي شريف" 1) ابن رام أو آرام وأب نحشون أو نحسون ومن أجداد يسوع؛ حما هرون 2) قهاتي لاوي ورئيس بني عزيئيل. 3) لاوي بن قهات. أيضا "ازهار"</t>
  </si>
  <si>
    <t> H5992I</t>
  </si>
  <si>
    <t> رجل من سبط لاوي عاش في زمن مصر والبرية، ورد ذكره لأول مرة في خروج ٦: ١٨؛ ابن: قهات (ح6955)؛ شقيق: عمرام (H6019)، الخليل (H2275B) وعزيئيل (H5816)؛ والد: قورح (H7141I)، نافج (H5298)، زكري (H2147) وشلوميث (H8019A) اسم آخر لـ yits.har (إسرائيل "يزهار" H3324) § عميناداب = "نسيبي نبيل" 1) ابن رام أو ارام وأبو نحشون أو نحسون ومن جد يسوع. حما هرون 2) قهاتي لاوي ورئيس بني عزيئيل. 3) لاوي بن قهات. أيضا "ازهار"</t>
  </si>
  <si>
    <t> H5993</t>
  </si>
  <si>
    <t> עַמִּי נָדִיב</t>
  </si>
  <si>
    <t> عمينادب</t>
  </si>
  <si>
    <t>عمينادِب = "شعبي راغب" 1) شخص غير معروف معروف بسرعة مركباته 1أ) ربما ليس شخصًا ولكن يجب ترجمته "شعبي الراغب" مع am (عَم "عمي" H5971)</t>
  </si>
  <si>
    <t> H5994</t>
  </si>
  <si>
    <t> سمية</t>
  </si>
  <si>
    <t> صفة 1) أعماق سوب 2) أشياء عميقة ، ألغاز عميقة</t>
  </si>
  <si>
    <t> H5995</t>
  </si>
  <si>
    <t> עָמִיר</t>
  </si>
  <si>
    <t> رقعة، صف من الحبوب المتساقطة</t>
  </si>
  <si>
    <t> H5996</t>
  </si>
  <si>
    <t> עַמִּישַׁדָּ֑י</t>
  </si>
  <si>
    <t> عميشداي</t>
  </si>
  <si>
    <t xml:space="preserve"> رجل عاش في زمن مصر والبرية، ورد ذكره لأول مرة في عدد ١: ١٢؛ والد: أخيعزر (H0295) § عميشداي = "نسيبي القدير" والد أخيعزر رئيس سبط دان في زمن الخروج</t>
  </si>
  <si>
    <t> H5997</t>
  </si>
  <si>
    <t> صدق</t>
  </si>
  <si>
    <t> جار</t>
  </si>
  <si>
    <t> قريب، جار، زميل، زميل</t>
  </si>
  <si>
    <t> H5998</t>
  </si>
  <si>
    <t> د</t>
  </si>
  <si>
    <t> الى الكدح</t>
  </si>
  <si>
    <t> 1) إلى العمل ، الكد 1 أ) (قل) إلى العمل</t>
  </si>
  <si>
    <t> H5999</t>
  </si>
  <si>
    <t> د</t>
  </si>
  <si>
    <t> مشكلة</t>
  </si>
  <si>
    <t> 1) الكدح ، المتاعب ، العمل 1 أ) المتاعب 1 ب) المتاعب ، الأذى 1 ج) الكدح ، العمل</t>
  </si>
  <si>
    <t> H6000</t>
  </si>
  <si>
    <t> أمل</t>
  </si>
  <si>
    <t xml:space="preserve">رجل من سبط أشير عاش في زمن الملكية المنقسمة، ورد ذكره فقط في 1 أي 7: 35؛ ابن: حوثام (ح2369)؛ شقيق: صوفا (H6690)، إمنا (H3234) وشيلش (H8028) § أمل = "العمل" أشيري، ابن حلم</t>
  </si>
  <si>
    <t> H6001A</t>
  </si>
  <si>
    <t> د</t>
  </si>
  <si>
    <t> عامل)</t>
  </si>
  <si>
    <t> 1) عامل ، متألم ، بائس 1 أ) عامل ، عامل 1 ب) متألم</t>
  </si>
  <si>
    <t> H6001B</t>
  </si>
  <si>
    <t> مرهق</t>
  </si>
  <si>
    <t> صفة ضد الكدح</t>
  </si>
  <si>
    <t> H6002G</t>
  </si>
  <si>
    <t> د</t>
  </si>
  <si>
    <t> عماليق</t>
  </si>
  <si>
    <t> عماليق = "الساكن في الوادي" شعب في جنوب كنعان 2) أحفاد عماليق واسمه أيضا: a.ma.le.qi ( Ảẫ ẫẫ ạại "عماليق" H6003)</t>
  </si>
  <si>
    <t> H6002H</t>
  </si>
  <si>
    <t>رجل من الأدوميين عاش في زمن البطاركة، ورد ذكره لأول مرة في تك 36: 12؛ ابن: أليفاز (H0464) وتمناع (H8555)؛ شقيق: تيمان (H8487)، عمر (H0201)، صفو (H6825)، جعتام (H1609)، قناز (H7073) وقورح (H7141H) § عماليق = "ساكن في الوادي" 1) ابن أليفاز من سريته تمنة ، حفيد عيسو، وجد قبيلة من الناس في جنوب كنعان 2) من نسل عماليق</t>
  </si>
  <si>
    <t> H6003</t>
  </si>
  <si>
    <t> في الواقع</t>
  </si>
  <si>
    <t> عماليق</t>
  </si>
  <si>
    <t xml:space="preserve"> شخص ينحدر من مجموعة عماليق من أماليك ( عماريق "ه6002" § عماليق، من عماليق "شعب اللف" من نسل عماليق حفيد عيسو</t>
  </si>
  <si>
    <t> H6004</t>
  </si>
  <si>
    <t> الآن</t>
  </si>
  <si>
    <t> 1) لتعتيم ، أغمق ، تصبح مظلمة 1 أ) (Qal) لتعتيم ، خسوف ، تبقى مظلمة 1 ب) (هوفال) لتكون معتمًا ، تصبح مظلمة</t>
  </si>
  <si>
    <t> H6005</t>
  </si>
  <si>
    <t> الآن</t>
  </si>
  <si>
    <t xml:space="preserve">رجل يعيش في زمن الملكية المنقسمة، ورد ذكره لأول مرة في إشعياء ٧: ١٤؛ ابن: يوسف (G2501) ومريم (G3137)؛ شقيق: يعقوب (G2385I)، يوسف (G2500)، سمعان (G4613H) ويهوذا (G2455I) اسمه أيضًا: عمانوئيل (Ἐμμανουήο "عمانوئيل" G1694) § عمانوئيل = "الله معنا" أو "معنا الله" رمزي و الاسم النبوي للمسيح المسيح، الذي تنبأ أنه سيولد من عذراء وسيكون "الله معنا"</t>
  </si>
  <si>
    <t> H6006</t>
  </si>
  <si>
    <t> الآن</t>
  </si>
  <si>
    <t> 1) لتحميل ، حمل ، حمل حمولة 1 أ) (Qal) 1a1) لتحميل 1a2) لتحمل حمولة 1b) (Hiphil) لوضع حمولة عليها</t>
  </si>
  <si>
    <t> H6007</t>
  </si>
  <si>
    <t> نعم</t>
  </si>
  <si>
    <t> عماسيا</t>
  </si>
  <si>
    <t xml:space="preserve"> رجل عاش في زمن الملكية المنقسمة، ورد ذكره فقط في 2 أي 17: 16؛ ابن: زكري (H2147N) § عمسيا = "يهوه قوة" ابن زكري وقائد 200 ألف محارب من يهوذا في عهد الملك يهوشافاط ملك يهوذا</t>
  </si>
  <si>
    <t> H6008</t>
  </si>
  <si>
    <t> د</t>
  </si>
  <si>
    <t> عماد</t>
  </si>
  <si>
    <t xml:space="preserve">§ عماد = "دائم" بلدة في أشير على الحدود بين العمللك ومشعل</t>
  </si>
  <si>
    <t> H6009</t>
  </si>
  <si>
    <t> د</t>
  </si>
  <si>
    <t> كن عميقا</t>
  </si>
  <si>
    <t> 1) أن تكون عميقًا ، وأن تكون عميقًا ، واجعل العمق 1 أ) (قل) لتكون عميقًا 1 ب) (هيفيل) لتتعمق ، وتتعمق</t>
  </si>
  <si>
    <t> H6010G</t>
  </si>
  <si>
    <t> د</t>
  </si>
  <si>
    <t> وادي (عخور)</t>
  </si>
  <si>
    <t xml:space="preserve"> مندمج مع أ.خور (عَخور "عَخور" H5911) § الوادي، الوادي، الأراضي المنخفضة، البلاد المفتوحة</t>
  </si>
  <si>
    <t> H6010H</t>
  </si>
  <si>
    <t> وادي (بركة)</t>
  </si>
  <si>
    <t xml:space="preserve"> Combined with be.ra.khah (בְּרָכָה " of Beracah" H1294H) § valley, vale, lowland, open country</t>
  </si>
  <si>
    <t> H6010I</t>
  </si>
  <si>
    <t> وادي (إيلة)</t>
  </si>
  <si>
    <t xml:space="preserve"> مقترنًا بـ e.lah (ʼᴴᴰᴺᴼ § وادي، واد، أرض منخفضة، بلد مفتوح)</t>
  </si>
  <si>
    <t> H6010J</t>
  </si>
  <si>
    <t> إميك</t>
  </si>
  <si>
    <t xml:space="preserve"> § الوادي، الوادي، الأراضي المنخفضة، البلاد المفتوحة</t>
  </si>
  <si>
    <t> H6010K</t>
  </si>
  <si>
    <t> وادي (الخليل)</t>
  </si>
  <si>
    <t xml:space="preserve"> جنبا إلى جنب مع chev.ron (الحبرون "H2275H) § الوادي، الوادي، الأراضي المنخفضة، البلاد المفتوحة</t>
  </si>
  <si>
    <t> H6010L</t>
  </si>
  <si>
    <t> وادي (توفة)</t>
  </si>
  <si>
    <t>الوادي، الوادي، الأراضي المنخفضة، البلاد المفتوحة اسم آخر لـ to.phet (ترجمات: "Topheth" H8612)</t>
  </si>
  <si>
    <t> H6010M</t>
  </si>
  <si>
    <t> وادي (يزرعيل)</t>
  </si>
  <si>
    <t xml:space="preserve"> جنبا إلى جنب مع yiz.re.el (إسرائيل، يزرعيل H3157L) § الوادي، الوادي، الأراضي المنخفضة، البلاد المفتوحة</t>
  </si>
  <si>
    <t> H6010N</t>
  </si>
  <si>
    <t> وادي (قدرون)</t>
  </si>
  <si>
    <t> الوادي، الوادي، الأراضي المنخفضة، البلاد المفتوحة، اسم آخر لـ qid.ron ( कëdale، Родон، "Kidron" H6939)</t>
  </si>
  <si>
    <t> H6010O</t>
  </si>
  <si>
    <t> وادي (الملوك)</t>
  </si>
  <si>
    <t xml:space="preserve"> مُدمج مع me.lekh ( mah.lekh، "King's" H4428L) § الوادي، الوادي، الأراضي المنخفضة، البلد المفتوح</t>
  </si>
  <si>
    <t> H6010P</t>
  </si>
  <si>
    <t> وادي (الرفائيين)</t>
  </si>
  <si>
    <t xml:space="preserve"> Combined with re.pha.im (רְפָאִים " of Rephaim" H7497) § valley, vale, lowland, open country</t>
  </si>
  <si>
    <t> H6010Q</t>
  </si>
  <si>
    <t> وادي (السديم)</t>
  </si>
  <si>
    <t xml:space="preserve"> مُدمج مع sid.dim (بشيرة "الوادي" H7708) § الوادي، الوادي، الأراضي المنخفضة، البلاد المفتوحة</t>
  </si>
  <si>
    <t> H6010R</t>
  </si>
  <si>
    <t> الوادي، الوادي، الأراضي المنخفضة، البلاد المفتوحة</t>
  </si>
  <si>
    <t> H6011</t>
  </si>
  <si>
    <t> د</t>
  </si>
  <si>
    <t> H6012</t>
  </si>
  <si>
    <t> د</t>
  </si>
  <si>
    <t> لا يسبر غوره</t>
  </si>
  <si>
    <t>1) عميق، لا يسبر غوره 1أ) غير مفهوم (الكلام) المعادل الآرامي: a.miq (عَميق "عميق" H5994)</t>
  </si>
  <si>
    <t> H6013</t>
  </si>
  <si>
    <t> 1) عميق ، غامض ، أعماق 1 أ) عميق 1 ب) غير قابل للبحث</t>
  </si>
  <si>
    <t> H6014A</t>
  </si>
  <si>
    <t> شهر</t>
  </si>
  <si>
    <t> 1) لربط الحزم 1أ) (Piel) للجمع</t>
  </si>
  <si>
    <t> H6014B</t>
  </si>
  <si>
    <t> شهر</t>
  </si>
  <si>
    <t> للاستبداد</t>
  </si>
  <si>
    <t> 1) للتلاعب والتعامل باستبداد مع 1 أ) (Hithpael) لمعاملة العبيد</t>
  </si>
  <si>
    <t> H6015</t>
  </si>
  <si>
    <t> شهر</t>
  </si>
  <si>
    <t xml:space="preserve"> صوف آرامي من tse.mer ( за в а м и ра "صوف" H6785)</t>
  </si>
  <si>
    <t> H6016A</t>
  </si>
  <si>
    <t> شهر</t>
  </si>
  <si>
    <t> H6016B</t>
  </si>
  <si>
    <t> عمر</t>
  </si>
  <si>
    <t> 1) عمر 1 أ) مقياس جاف 1/10 إيفة (حوالي 2 لتر)</t>
  </si>
  <si>
    <t> H6017</t>
  </si>
  <si>
    <t> ممرضة</t>
  </si>
  <si>
    <t xml:space="preserve"> عمورة = "غمر" المدينة التوأم الشريرة مع سدوم، كلاهما دمرهما الله في دينونة بنار من السماء واسمها أيضًا: عمورة (Γόμορρα "عمورة" G1116)</t>
  </si>
  <si>
    <t> H6018G</t>
  </si>
  <si>
    <t> ملحم</t>
  </si>
  <si>
    <t> عمري</t>
  </si>
  <si>
    <t>ملك مملكة إسرائيل، الذي عاش في زمن الملكية المنقسمة، ورد ذكره لأول مرة في 1 مل 16: 16؛ والد: آخاب (H0256) § عمري = "تلميذ يهوه" 1) ملك مملكة إسرائيل الشمالية، خليفة الملك إيلة الذي كان له قائد الجيش؛ حكم لمدة 12 عامًا وخلفه ابنه سيئ السمعة أخآب 2) أحد أبناء بيكر بن بنيامين 3) سليل فارز بن يهوذا 4) ابن ميخائيل ورئيس سبط يساكر في زمن داود</t>
  </si>
  <si>
    <t> H6018H</t>
  </si>
  <si>
    <t>رجل من سبط بنيامين يعيش في زمن مصر والبرية، مذكور فقط في ١ اخ ٧:٨؛ ابن: بشر (H1071)؛ شقيق: زميرة (H2160)، يوآش (H3135)، إليعازر (H0461I)، إليوعيناي (H0454I)، يريموث (H3406H)، أبيا (H0029K)، عناثوث (H6068H) وعلمث (H5964H) § عمري = "تلميذ يهوه" 1) ملك مملكة إسرائيل الشمالية، خليفة الملك إيلة الذي كان له قائد الجيش؛ حكم لمدة 12 عامًا وخلفه ابنه سيئ السمعة أخآب 2) أحد أبناء بيكر بن بنيامين 3) سليل فارز بن يهوذا 4) ابن ميخائيل ورئيس سبط يساكر في زمن داود</t>
  </si>
  <si>
    <t> H6018I</t>
  </si>
  <si>
    <t>رجل من سبط يهوذا عاش في زمن السبي والعودة، مذكور فقط في ١ اخ ٩:٤؛ ابن: امري (H0566)؛ والد: عميهود (H5989K) § عمري = "تلميذ يهوه" 1) ملك مملكة إسرائيل الشمالية، خليفة الملك إيلة الذي كان قائد الجيش له؛ حكم لمدة 12 عامًا وخلفه ابنه سيئ السمعة أخآب 2) أحد أبناء بيكر بن بنيامين 3) سليل فارز بن يهوذا 4) ابن ميخائيل ورئيس سبط يساكر في زمن داود</t>
  </si>
  <si>
    <t> H6018J</t>
  </si>
  <si>
    <t> رجل عاش في زمن الملكية المنقسمة، ورد ذكره فقط في 1 أي 27: 18؛ ابن: ميخائيل (H4317N) § عمري = "تلميذ يهوه" 1) ملك مملكة إسرائيل الشمالية، خليفة الملك إيلة الذي كان له قائد الجيش؛ حكم لمدة 12 عامًا وخلفه ابنه سيئ السمعة أخآب 2) أحد أبناء بيكر بن بنيامين 3) سليل فارز بن يهوذا 4) ابن ميخائيل ورئيس سبط يساكر في زمن داود</t>
  </si>
  <si>
    <t>H6019G</t>
  </si>
  <si>
    <t> سمية</t>
  </si>
  <si>
    <t> عمرام</t>
  </si>
  <si>
    <t> رجل من سبط لاوي عاش في زمن مصر والبرية، ورد ذكره لأول مرة في خروج ٦: ١٨؛ ابن: قهات (ح6955)؛ شقيق: يزهار (H3324)، الخليل (H2275B) وعزيئيل (H5816)؛ متزوج من يوكابد (H3115)؛ والد: موسى (H4872)، هارون (H0175) ومريم (H4813) اسمه أيضًا: am.ra.mi ( ِ ِ عَمَرَامِيّ "H6020) § عمرام = "شعب تعالى" 1) من نسل قهات ولاوي وأب موسى 2) أحد أبناء باني الذي كانت له زوجة أجنبية في زمن عزرا</t>
  </si>
  <si>
    <t> H6019H</t>
  </si>
  <si>
    <t> رجل يعيش في زمن السبي والعودة، مذكور فقط في عز 10: 34 § عمرام = "شعب ممجد" 1) من نسل قهات ولاوي وأب موسى 2) أحد أبناء باني الذي كانت له زوجة أجنبية في زمن عزرا</t>
  </si>
  <si>
    <t> H6020</t>
  </si>
  <si>
    <t> עַמְרָמִי</t>
  </si>
  <si>
    <t> عمراميت</t>
  </si>
  <si>
    <t xml:space="preserve">شخص من نسل عمرام، وهو رجل من سبط لاوي عاش في زمن مصر والبرية، وقد ورد ذكره لأول مرة في خروج 6: 18؛ ابن: قهات (ح6955)؛ شقيق: يزهار (H3324)، الخليل (H2275B) وعزيئيل (H5816)؛ متزوج من يوكابد (H3115)؛ والد: موسى (ه4872)، هارون (ه0175) ومريم (ه4813) مجموعة آم.رام ( عمارام "عمرام" ه6019) § العمراميون، من آرام "تعالى" فرع من عائلة القهاتيين من سبط لاوي ونسلهم لعمرام والد موسى</t>
  </si>
  <si>
    <t> H6021G</t>
  </si>
  <si>
    <t> ملحم</t>
  </si>
  <si>
    <t> أماسا</t>
  </si>
  <si>
    <t> رجل يعيش في زمن الملكية المتحدة، ورد ذكره لأول مرة في 2 صم 17:25؛ ابن: يثر (H3500H) وأبيجايل (H0026H) § عماسا = "عبء" 1) ابن يثرا أو يثر من أبيجايل أخت داود ورئيس جيش أبشالوم 2) ابن هدلاي وأمير أفرايم في عهد الملك آحاز</t>
  </si>
  <si>
    <t> H6021H</t>
  </si>
  <si>
    <t>رجل عاش في زمن الملكية المنقسمة، ورد ذكره فقط في 2 أي 28: 12؛ ابن: هدلاي (H2311) § عماسا = "عبء" 1) ابن يثرا أو يثر من أبيجايل أخت داود ورئيس جيش أبشالوم 2) ابن هدلاي وأمير أفرايم في عهد الملك آحاز</t>
  </si>
  <si>
    <t> H6022G</t>
  </si>
  <si>
    <t> ملحم</t>
  </si>
  <si>
    <t> أماساي</t>
  </si>
  <si>
    <t> رجل من سبط لاوي عاش في زمن الملكية المنقسمة، ورد ذكره لأول مرة في 1 أي 6: 25؛ ابن: ألقانة (H0511I)؛ والد: أخيموت (H0287) § عماساي = "ثقيل" 1) محارب ورئيس قادة يهوذا وبنيامين الذين انضموا إلى داود في صقلغ 2) لاوي قهاتيّ، والد محث وسلف صموئيل 3) كاهن فجر البوق أمام التابوت 4) لاوي قهاتي آخر في عهد حزقيا ملك يهوذا</t>
  </si>
  <si>
    <t> H6022H</t>
  </si>
  <si>
    <t>رجل عاش في زمن الملكية المنقسمة، مذكور فقط في 1 اخ 12: 18 § عماساي = "ثقيل" 1) محارب ورئيس قادة يهوذا وبنيامين الذي انضم إلى داود في صقلغ 2) قهاثي لاوي، والد محث وهو جد صموئيل 3) كاهن نفخ في البوق أمام التابوت 4) لاوي قهاتي آخر في عهد حزقيا ملك يهوذا</t>
  </si>
  <si>
    <t> H6022I</t>
  </si>
  <si>
    <t> رجل يعيش في زمن الملكية المنقسمة، مذكور فقط في 1 اخ 15:24 § عماساي = "ثقيل" 1) محارب ورئيس قادة يهوذا وبنيامين الذي انضم إلى داود في صقلغ 2) قهاتي لاوي، والد محث. وهو جد صموئيل 3) كاهن نفخ في البوق أمام التابوت 4) لاوي قهاتي آخر في عهد حزقيا ملك يهوذا</t>
  </si>
  <si>
    <t> H6022J</t>
  </si>
  <si>
    <t>رجل عاش في زمن الملكية المنقسمة، ورد ذكره فقط في 2 أي 29: 12؛ والد: محث (ه4287) § عماساي = "مرهق" 1) محارب ورئيس قادة يهوذا وبنيامين الذين انضموا إلى داود في صقلغ 2) لاوي قهاتي، والد محث وجد صموئيل 3) كاهن فجر البوق أمام التابوت 4) لاوي قهاتي آخر في عهد حزقيا ملك يهوذا</t>
  </si>
  <si>
    <t> H6023</t>
  </si>
  <si>
    <t> ملحم</t>
  </si>
  <si>
    <t> أماشاي</t>
  </si>
  <si>
    <t xml:space="preserve"> رجل من سبط لاوي عاش في زمن السبي والعودة، ورد ذكره لأول مرة في ١ أخبار ٩:١٢؛ ابن: عديل (H5717H)؛ ويُدعى أيضًا عماشساي (طبعة الملك جيمس: عماشاي) في نحميا ١١:١٣؛ اسم آخر لـ ma.a.say ( حمص § عماشاي = "مرهق" كاهن ابن عزرئيل في زمن نحميا</t>
  </si>
  <si>
    <t> H6024</t>
  </si>
  <si>
    <t> د</t>
  </si>
  <si>
    <t> عناب</t>
  </si>
  <si>
    <t xml:space="preserve"> § عناب = "ثمرة" مدينة في جبال جنوب يهوذا، على بعد 18 ميلاً جنوب غرب الخليل.</t>
  </si>
  <si>
    <t> H6025</t>
  </si>
  <si>
    <t> د</t>
  </si>
  <si>
    <t> عنب</t>
  </si>
  <si>
    <t> العنب (العنب)</t>
  </si>
  <si>
    <t> H6026</t>
  </si>
  <si>
    <t>עָנֹג</t>
  </si>
  <si>
    <t> 1) لتكون طريًا ، كن رقيقًا ، كن لذيذًا 1 أ) (بوال) لتكون دقيقًا 1 ب) (Hithpael) 1b1) لتكون معتادًا على الطعام ، تكون مدللًا 1 ب 2) لتكون سعيدًا ، استمتع ببهجة رائعة 1 ب 3) لتستمتع بوقتك ، جعل الرياضة</t>
  </si>
  <si>
    <t> H6027</t>
  </si>
  <si>
    <t> עֹ֫נֶג</t>
  </si>
  <si>
    <t> فرحة رائعة، رقة، فرحة، متعة</t>
  </si>
  <si>
    <t> H6028</t>
  </si>
  <si>
    <t> لذيذ</t>
  </si>
  <si>
    <t> لذيذ وحساس</t>
  </si>
  <si>
    <t> H6029</t>
  </si>
  <si>
    <t> עָנַד</t>
  </si>
  <si>
    <t> 1) لربط أو ربط أو ربط حول أو على 1 أ) (Qal) لربط</t>
  </si>
  <si>
    <t> H6030A</t>
  </si>
  <si>
    <t> עוּן</t>
  </si>
  <si>
    <t> (قال) للسكن</t>
  </si>
  <si>
    <t> H6030B</t>
  </si>
  <si>
    <t> עָנָה</t>
  </si>
  <si>
    <t> 1) للإجابة، الرد، الشهادة، التحدث، الصراخ 1أ) (قال) 1a1) للإجابة، الرد على 1a2) للشهادة، الرد كشاهد 1ب) (نيفال) 1b1) لتقديم الإجابة 1b2) للرد، تلقي إجابة ما يعادلها الآرامية: a.nah ( Ảẫẫ ạại "يجيب" H6032)</t>
  </si>
  <si>
    <t> H6030C</t>
  </si>
  <si>
    <t> (قال) للغناء، نطق لحنًا</t>
  </si>
  <si>
    <t> H6031A</t>
  </si>
  <si>
    <t> كن مشغولا</t>
  </si>
  <si>
    <t> (قال) انشغل، انشغل به</t>
  </si>
  <si>
    <t> H6031B</t>
  </si>
  <si>
    <t> لتعاني</t>
  </si>
  <si>
    <t>1) أن يبتلى، يظلم، يتواضع، يتألم، ينحني 1أ) (قال) 1أ1) أن يتضع، يصبح منخفضًا 1أ2) أن يكتئب، يكون محبطًا 1أ3) أن يُبتلى 1أ4) أن ينحدر 1ب) (نيفال ) 1b1) أن يتواضع، ينحني 1b2) أن يبتلى، أن يتواضع 1c) (Piel) 1c1) أن يتواضع، يسيء التعامل، يبتلي 1c2) أن يتواضع، أن يذل 1c3) أن يبتلى 1d4) أن يتواضع، يضعف نفسه 1d) (Pual) 1d1) أن يبتلى 1d2) أن يتضع 1e) (هيفيل) أن يبتلي 1f) (هيثبائيل) 1f1) أن يتواضع 1f2) أن يبتلى المعادل الآرامي: a.nah ( ِعبْرَةُ عَبْرَةُ عَ6033)</t>
  </si>
  <si>
    <t> H6032</t>
  </si>
  <si>
    <t> עֲנָה</t>
  </si>
  <si>
    <t> 1) للإجابة ، الإجابة 1 أ) (بال) 1 أ 1) للإجابة ، قم بالرد 1 أ 2) للرد</t>
  </si>
  <si>
    <t> H6033</t>
  </si>
  <si>
    <t> ي</t>
  </si>
  <si>
    <t> v 1) (بال) أن يكون متواضعاً ، منخفضاً صفة 2) فقيرًا ، محتاجًا</t>
  </si>
  <si>
    <t> H6034G</t>
  </si>
  <si>
    <t> عنة</t>
  </si>
  <si>
    <t>امرأة تعيش في زمن الآباء، ورد ذكرها لأول مرة في تك 36: 2؛ ابنة: صبعون (H6649)؛ متزوج من بيري (H0882)؛ والدة: أهوليبامة (H0173) § عنى = "جواب" 1) ابن صبعون وأب أهوليبامة زوجة عيسو 2) رئيس حوري 3) ابنة صبعون</t>
  </si>
  <si>
    <t> H6034H</t>
  </si>
  <si>
    <t> رجل يعيش في زمن الآباء، ورد ذكره لأول مرة في تك 36: 20؛ ابن: سعير (H8165B)؛ شقيق: لوطان (ه3877)، شوبال (ه7732)، صبعون (ه6649ه)، ديشون (ه1787)، عازر (ه0687)، ديشان (ه1789)، تمناع (ه8555ه)؛ والد: ديشون (H1787H)، أهوليبامة (H0173H) § عنى = "جواب" 1) ابن صبعون وأبو أهوليبامة، زوجة عيسو 2) رئيس حوري 3) ابنة صبعون</t>
  </si>
  <si>
    <t> H6034I</t>
  </si>
  <si>
    <t> رجل يعيش في زمن الآباء، ورد ذكره لأول مرة في تك 36: 24؛ ابن: صبعون (H6649H)؛ شقيق: آية (H0345) § عنى = "جواب" 1) ابن صبعون وأبو أهوليبامة زوجة عيسو 2) رئيس حوري 3) ابنة صبعون</t>
  </si>
  <si>
    <t> H6035</t>
  </si>
  <si>
    <t> עָנָו</t>
  </si>
  <si>
    <t>1) فقير ، متواضع ، مبتذل ، وديع.</t>
  </si>
  <si>
    <t> H6036</t>
  </si>
  <si>
    <t> دج</t>
  </si>
  <si>
    <t> أنوب</t>
  </si>
  <si>
    <t xml:space="preserve"> رجل من سبط يهوذا عاش في زمن الملكية المنقسمة، ورد ذكره فقط في ١ أخبار ٤: ٨؛ ابن: كوز (ح6976)؛ شقيق: زبيبة (H6637) وهاروم (H2037) § أنوب = "المتحد" ابن كوز، من نسل يهوذا وكالب حتى آشور، والد تقوع</t>
  </si>
  <si>
    <t> H6037</t>
  </si>
  <si>
    <t> الصورة</t>
  </si>
  <si>
    <t> 1) التواضع والوداعة 1 أ) التواضع والوداعة 1 ب) التعاطف</t>
  </si>
  <si>
    <t> H6038</t>
  </si>
  <si>
    <t> الصورة</t>
  </si>
  <si>
    <t> التواضع، الوداعة تعني أيضًا: an.vah (نعم “الوداعة” H6037)</t>
  </si>
  <si>
    <t> H6039</t>
  </si>
  <si>
    <t> עֱנוּת</t>
  </si>
  <si>
    <t> H6040</t>
  </si>
  <si>
    <t> ي</t>
  </si>
  <si>
    <t> 1) البلاء والفقر والبؤس 1 أ) البلاء 1 ب) الفقر</t>
  </si>
  <si>
    <t> H6041</t>
  </si>
  <si>
    <t> ي</t>
  </si>
  <si>
    <t> منكوبة</t>
  </si>
  <si>
    <t> 1) فقير ، مبتذل ، متواضع ، بائس.</t>
  </si>
  <si>
    <t> H6042G</t>
  </si>
  <si>
    <t> ي</t>
  </si>
  <si>
    <t> أوني</t>
  </si>
  <si>
    <t>رجل عاش في زمن الملكية المنقسمة، ذُكر لأول مرة في 1 أي 15: 18 § أوني = "منكوب" 1) بواب لاوي في زمن داود 2) لاوي مهتم بالوظيفة المقدسة بعد العودة من المنفى في بابل</t>
  </si>
  <si>
    <t> H6042H</t>
  </si>
  <si>
    <t> رجل يعيش في زمن السبي والعودة، مذكور فقط في نحميا ١٢: ٩ § أوني = "مسكين" ١) بواب لاوي في زمن داود ٢) لاوي مهتم بالوظيفة المقدسة بعد العودة من السبي في بابل</t>
  </si>
  <si>
    <t> H6043G</t>
  </si>
  <si>
    <t> يدين</t>
  </si>
  <si>
    <t> عنايا</t>
  </si>
  <si>
    <t> رجل يعيش في زمن السبي والعودة، مذكور فقط في نحميا 8: 4 § عنايا = "استجاب الرب" كاهن ساعد عزرا ووقع العهد مع نحميا</t>
  </si>
  <si>
    <t> H6043H</t>
  </si>
  <si>
    <t> رجل يعيش في زمن السبي والعودة، مذكور فقط في نحميا ١٠: ٢٢ § عنايا = "استجاب الرب" كاهن ساعد عزرا ووقع العهد مع نحميا</t>
  </si>
  <si>
    <t> ح6044</t>
  </si>
  <si>
    <t> طية</t>
  </si>
  <si>
    <t> أنيم</t>
  </si>
  <si>
    <t xml:space="preserve">§ أنيم = "ينابيع" بلدة في جبال يهوذا الجنوبية</t>
  </si>
  <si>
    <t> ح6045</t>
  </si>
  <si>
    <t> طية</t>
  </si>
  <si>
    <t> مهمة</t>
  </si>
  <si>
    <t> مهنة، مهمة، وظيفة</t>
  </si>
  <si>
    <t> ح6046</t>
  </si>
  <si>
    <t> עָנֵם</t>
  </si>
  <si>
    <t> أنيم</t>
  </si>
  <si>
    <t xml:space="preserve"> أنيم = "نافورات" مدينة لاوية في يساكر مخصصة للجرشونيين، اسم آخر لـ en gan.nim ( ِعبْر "En-gannim" H5873H)</t>
  </si>
  <si>
    <t> ح6047</t>
  </si>
  <si>
    <t> سمية</t>
  </si>
  <si>
    <t> أناميم</t>
  </si>
  <si>
    <t xml:space="preserve"> ينحدر الناس من أنعام (؟) المصريين، المذكورين لأول مرة في تك 10: 13؛ ينحدر من مصر (H4714)؛ مع لوديم (ه3866) ولهابيم (ه3853) ونفتوحيم (ه5320) وبتروسيم (ه6625) وكسلوحيم (ه3695) وكفتوريم (ه3732) § عناميم = "ضيقة المياه" قبيلة من المصريين.</t>
  </si>
  <si>
    <t> H6048</t>
  </si>
  <si>
    <t> د</t>
  </si>
  <si>
    <t> Anammelech</t>
  </si>
  <si>
    <t xml:space="preserve">رجل عاش في زمن الملكية المنقسمة، تم ذكره فقط في 2مل 17:31. أناملك = "صورة الملك" إله كاذب آشوري قدمه لإسرائيل أثناء الملكية؛ يعبدون بطقوس شبيهة بطقوس مولك. رفيق الإله "أدرملك"</t>
  </si>
  <si>
    <t> H6049A</t>
  </si>
  <si>
    <t> עָנַן</t>
  </si>
  <si>
    <t> إلى سحابة</t>
  </si>
  <si>
    <t> (بِيل) إظهار، إنتاج، جلب (السحاب)</t>
  </si>
  <si>
    <t> H6049B</t>
  </si>
  <si>
    <t> 1) (Poel) لممارسة التهدئة ، والاستحضار 1 أ) لمراقبة الأوقات ، وممارسة التهدئة أو الروحانية أو السحر أو البشير أو السحر</t>
  </si>
  <si>
    <t> H6049G</t>
  </si>
  <si>
    <t> العرافون (البلوط)</t>
  </si>
  <si>
    <t xml:space="preserve"> وهذا الاسم يعني الكهانة أو البشارة</t>
  </si>
  <si>
    <t> H6050</t>
  </si>
  <si>
    <t> עֲנָן</t>
  </si>
  <si>
    <t> السحابة الآرامية لـ a.nan (Ảẫ Ảẫ Ảẫ) "سحابة" H6051)</t>
  </si>
  <si>
    <t> H6051</t>
  </si>
  <si>
    <t> עָנָן</t>
  </si>
  <si>
    <t> 1) سحابة، غائمة، كتلة السحابة 1أ) كتلة السحابة (السحابة الثيوفانية) 1ب) السحابة الآرامية المكافئة: a.nan ( 鲳н鸟 "سحابة" H6050)</t>
  </si>
  <si>
    <t> H6052</t>
  </si>
  <si>
    <t> عنان</t>
  </si>
  <si>
    <t xml:space="preserve">رجل يعيش في زمن السبي والعودة، مذكور فقط في نحميا ١٠: ٢٦ § عنان = "سحاب" أحد رؤساء الشعب الذين وقعوا العهد مع نحميا</t>
  </si>
  <si>
    <t> ح6053</t>
  </si>
  <si>
    <t> עֲנָנָה</t>
  </si>
  <si>
    <t> مغيمة مغيمة</t>
  </si>
  <si>
    <t> H6054</t>
  </si>
  <si>
    <t> ي</t>
  </si>
  <si>
    <t> عناني</t>
  </si>
  <si>
    <t xml:space="preserve"> رجل من سبط يهوذا عاش في زمن الملكية المنقسمة، ورد ذكره فقط في ١ أخبار ٣:٢٤؛ ابن: إليوناي (H0454B)؛ شقيق: هودويا (H1938)، إلياشيب (H0475)، بلايا (H6411B)، عقوب (H6126)، يوحانان (H3110I) ودلايا (H1806) § عناني = "سحابتي" الابن السابع لأليوعيناي من نسل داود</t>
  </si>
  <si>
    <t> H6055G</t>
  </si>
  <si>
    <t> يدين</t>
  </si>
  <si>
    <t> عننيا</t>
  </si>
  <si>
    <t> رجل يعيش في زمن المنفى والعودة، مذكور فقط في نحميا ٣: ٢٣؛ والد: معسيا (H4641P) § عنانيا = "سحاب يهوه" 1) جد عزريا الذي ساعد في إعادة بناء سور المدينة في زمن نحميا 2) مدينة شمال غرب القدس عاد إليها بعض المنفيين البنيامينيين</t>
  </si>
  <si>
    <t> H6055H</t>
  </si>
  <si>
    <t xml:space="preserve">§ عنانيا = "سحاب يهوه" مدينة شمال غرب أورشليم عاد إليها بعض المنفيين البنيامينيين</t>
  </si>
  <si>
    <t> H6056</t>
  </si>
  <si>
    <t> עֲנַף</t>
  </si>
  <si>
    <t> غصن، فرع الآرامية من ناف ( 鸫기 "فرع" H6057)</t>
  </si>
  <si>
    <t> H6057</t>
  </si>
  <si>
    <t> עָנָף</t>
  </si>
  <si>
    <t> غصن، فرع ما يعادل الآرامية: a.naph (Ảẫ Ảẫ ảẫ) "غصن" H6056)</t>
  </si>
  <si>
    <t> H6058</t>
  </si>
  <si>
    <t> עָנֵף</t>
  </si>
  <si>
    <t> متفرعة بشكل كثيف</t>
  </si>
  <si>
    <t> مليئة بالفروع وكثيفة</t>
  </si>
  <si>
    <t> H6059</t>
  </si>
  <si>
    <t> עָנַק</t>
  </si>
  <si>
    <t> للزخرفة</t>
  </si>
  <si>
    <t> 1) لتكون بمثابة عقد ، تُزين بزخرفة العنق 1 أ) (Qal) لتكون بمثابة قلادة 1 ب) (Hiphil) لصنع قلادة</t>
  </si>
  <si>
    <t> H6060A</t>
  </si>
  <si>
    <t> עֲנָק</t>
  </si>
  <si>
    <t> (توت) الرقبة</t>
  </si>
  <si>
    <t> H6060B</t>
  </si>
  <si>
    <t> قلادة</t>
  </si>
  <si>
    <t> قلادة، قلادة العنق</t>
  </si>
  <si>
    <t> H6061</t>
  </si>
  <si>
    <t> عنك</t>
  </si>
  <si>
    <t xml:space="preserve">رجل عاش في زمن مصر والبرية، ورد ذكره لأول مرة في عدد ١٣: ٢٢؛ والد: أخيمان (H0289)، شيشاي (H8344)، تلماي (H8526)؛ ويُدعى أيضًا عناقيم في تث 1: 28؛ 2.10،11،21؛ 9.2 ؛ 1x,22; 14.12،15؛ يُسمى أيضًا: a.na.qi (Ảẫ Ảẫ ạại "Anakim" H6062) § Anak = "الرقبة" سلف عائلة، أو قبيلة من الشعب العملاق في كنعان</t>
  </si>
  <si>
    <t> H6062</t>
  </si>
  <si>
    <t> ي</t>
  </si>
  <si>
    <t> أناكيت</t>
  </si>
  <si>
    <t xml:space="preserve"> شخص من نسل عناق الذي كان رجلاً عاش في زمن مصر والبرية، وقد ورد ذكره لأول مرة في عدد ١٣: ٢٢؛ والد: أخيمان (H0289)، شيشاي (H8344)، تلماي (H8526)؛ ويُدعى أيضًا عناقيم في تث 1: 28؛ 2.10،11،21؛ 9.2 ؛ 1x,22; 14.12،15؛ مجموعة نق ( عَنق "عناق" H6061) § العناقيون = "طويلة العنق" قبيلة من العمالقة، من نسل عناق، التي سكنت في جنوب كنعان</t>
  </si>
  <si>
    <t> H6063G</t>
  </si>
  <si>
    <t> ار</t>
  </si>
  <si>
    <t> أنير</t>
  </si>
  <si>
    <t>رجل يعيش في زمن الآباء، ورد ذكره لأول مرة في تك 14: 13؛ شقيق: ممرا (H4471H) وعانر (H6063) § عنر = "صبي" 1) أحد رؤساء الأموريين الذين ساعدوا إبراهيم في ملاحقة الملوك الغزاة الأربعة 2) مدينة لاوية غرب الأردن في منسى المخصصة للملوك الغزاة الأربعة. اللاويون القهاتيون</t>
  </si>
  <si>
    <t> H6063H</t>
  </si>
  <si>
    <t> عنير = "صبي" مدينة لاوية غربي نهر الأردن في منسى المخصصة للاويين القهاتيين، اسم آخر لـ ta.a.nakh (ترجمه "Taanach" H8590)</t>
  </si>
  <si>
    <t> H6064</t>
  </si>
  <si>
    <t> עָנַשׁ</t>
  </si>
  <si>
    <t> بتغريم</t>
  </si>
  <si>
    <t> 1) للغرامة ، والاتجار ، والعقاب ، والإدانة ، والغرامة 1 أ) (قل) للغرامة ، ومعاقبة 1 ب) (Niphal) لتغريمه ، ومعاقبته ، وتغريمه</t>
  </si>
  <si>
    <t> H6065</t>
  </si>
  <si>
    <t> עֲנָשׁ</t>
  </si>
  <si>
    <t> مصادرة</t>
  </si>
  <si>
    <t> v 1) (CLBL) إلى غرامة 2) (BDB / TWOT) مصادرة ، تغريم ، amercing</t>
  </si>
  <si>
    <t> H6066</t>
  </si>
  <si>
    <t> עֹ֫נֶשׁ</t>
  </si>
  <si>
    <t> الغرامة، العقوبة، التعويض الآرامية المعادل: a.nash (Ảẫ Ảẫ Ảẫ Ảẫ، "مصادرة" H6065)</t>
  </si>
  <si>
    <t> H6067</t>
  </si>
  <si>
    <t> עֲנָת</t>
  </si>
  <si>
    <t> عناث</t>
  </si>
  <si>
    <t xml:space="preserve">رجل عاش قبل مملكة إسرائيل، ورد ذكره لأول مرة في قض 3: 31؛ والد: شمجر (H8044) § عناث = "أجيب" والد شمجر</t>
  </si>
  <si>
    <t> H6068G</t>
  </si>
  <si>
    <t> المعلومات</t>
  </si>
  <si>
    <t> عناثوث</t>
  </si>
  <si>
    <t> عناثوث = "استجابات الصلاة" مدينة بنيامين المخصصة للكاهن؛ تقع على بعد حوالي 3 أميال (5 كم) من القدس. مكان ولادة النبي إرميا واسمه أيضًا: an.to.ti ( ِعَنَاثُوثُ H6069)</t>
  </si>
  <si>
    <t> H6068H</t>
  </si>
  <si>
    <t>رجل من سبط بنيامين يعيش في زمن مصر والبرية، مذكور فقط في ١ اخ ٧:٨؛ ابن: بشر (H1071)؛ شقيق: زميرة (H2160)، يوآش (H3135)، إليعازر (H0461I)، إليوعيناي (H0454I)، عمري (H6018H)، يريموث (H3406H)، أبيا (H0029K) وعلمث (H5964H) § عناثوث = "استجابات الصلاة" 1) ابن باكر وحفيد بنيامين 2) أحد رؤوس الشعب الذين وقعوا العهد مع نحميا 3) مدينة بنيامين المخصصة للكاهن؛ تقع على بعد حوالي 3 أميال (5 كم) من القدس. مسقط رأس النبي إرميا</t>
  </si>
  <si>
    <t> H6068I</t>
  </si>
  <si>
    <t> رجل يعيش في زمن السبي والعودة، مذكور فقط في نحميا 10: 19 § عناثوث = "استجابات الصلاة" 1) ابن باكر وحفيد بنيامين 2) أحد رؤساء الشعب الذين وقعوا العهد مع نحميا 3) مدينة بنيامين المخصصة للكاهن؛ تقع على بعد حوالي 3 أميال (5 كم) من القدس. مسقط رأس النبي إرميا</t>
  </si>
  <si>
    <t> H6069</t>
  </si>
  <si>
    <t> الآن</t>
  </si>
  <si>
    <t xml:space="preserve">أنثوثيت، من عناثوث "بلاء" سليل أو ساكن عناثوث تهجئة أخرى لـ a.na.tot ( عَنَثوث "عناثوث" H6068)</t>
  </si>
  <si>
    <t> H6070</t>
  </si>
  <si>
    <t> نعم</t>
  </si>
  <si>
    <t> أنثوثيا</t>
  </si>
  <si>
    <t xml:space="preserve"> رجل من سبط بنيامين عاش في زمن الملكية المنقسمة، ورد ذكره فقط في ١ أخبار ٨:٢٤؛ ابن: شاشك (ح8349)؛ شقيق: يشبان (ه 3473)، عابر (ح 5677 ي)، إيليئيل (ح 0447 ط)، عبدون (ح 5658 ط)، زكري (ح 2147 ط)، حنان (ح 2605)، حننيا (ح 2608 أ)، عيلام (ح 5867)، يفديا (ح 3301)، وفنوئيل (ح 3301). H6439I) § أنطوثيا = "جواب الرب" بنياميني أحد أبناء يروحام</t>
  </si>
  <si>
    <t> H6071</t>
  </si>
  <si>
    <t> طية</t>
  </si>
  <si>
    <t> النبيذ الحلو والنبيذ والعصير المضغوط</t>
  </si>
  <si>
    <t> ح6072</t>
  </si>
  <si>
    <t> עָסַס</t>
  </si>
  <si>
    <t> للضغط</t>
  </si>
  <si>
    <t> 1) للضغط ، السحق ، الضغط عن طريق الدوس ، الدوس لأسفل أو للخارج ، اضغط (العنب) 1 أ) (Qal) للضغط</t>
  </si>
  <si>
    <t> ح6073</t>
  </si>
  <si>
    <t> طية</t>
  </si>
  <si>
    <t> فرع، أوراق الشجر المعادل الآرامي: o.phi (ẫ ẫ Ảẫ ại "أوراق الشجر" H6074)</t>
  </si>
  <si>
    <t> ح6074</t>
  </si>
  <si>
    <t> ي</t>
  </si>
  <si>
    <t> أوراق الشجر</t>
  </si>
  <si>
    <t>أوراق الشجر، أوراق الشجر الآرامية من o.phe ( ِِعَم "فرع" H6073)</t>
  </si>
  <si>
    <t> H6075A</t>
  </si>
  <si>
    <t> עָפַל</t>
  </si>
  <si>
    <t> 1) للرفع ، والانتفاخ ، والرفع 1 أ) (بوال) لتضخم 1 ب) (هيفيل) لتكون جريئة ، وتضخم</t>
  </si>
  <si>
    <t> H6075B</t>
  </si>
  <si>
    <t> لنفترض</t>
  </si>
  <si>
    <t> 1) الافتراض ، عدم الاهتمام</t>
  </si>
  <si>
    <t> H6076A</t>
  </si>
  <si>
    <t> עֹ֫פֶל</t>
  </si>
  <si>
    <t> تل، تل، حصن، معقل، أوفيل</t>
  </si>
  <si>
    <t> H6076B</t>
  </si>
  <si>
    <t> الورم والبواسير</t>
  </si>
  <si>
    <t> H6077</t>
  </si>
  <si>
    <t> أوفيل</t>
  </si>
  <si>
    <t xml:space="preserve"> § أوفيل = "تل" سلسلة من التلال في القدس، محصنة للدفاع عن المدينة</t>
  </si>
  <si>
    <t> H6078</t>
  </si>
  <si>
    <t> الآن</t>
  </si>
  <si>
    <t> أوفني</t>
  </si>
  <si>
    <t xml:space="preserve"> § أوفني = "متعفن" مدينة بنيامين تقع على بعد 2.5 (4.5 كم) ميل شمال غرب بيت إيل؛ "جفنا" الحديثة</t>
  </si>
  <si>
    <t> H6079</t>
  </si>
  <si>
    <t> الآن</t>
  </si>
  <si>
    <t> 1) الجفن 1 أ) الجفن 1 ب) الفجر ، أشعة الشمس (شكل)</t>
  </si>
  <si>
    <t> H6080</t>
  </si>
  <si>
    <t> الآن</t>
  </si>
  <si>
    <t> لرمي</t>
  </si>
  <si>
    <t> (بيل) إلى الغبار، مسحوق</t>
  </si>
  <si>
    <t> H6081G</t>
  </si>
  <si>
    <t> الآن</t>
  </si>
  <si>
    <t> افر</t>
  </si>
  <si>
    <t>رجل من المديانيين عاش في زمن البطاركة، ورد ذكره لأول مرة في تك 25: 4؛ ابن: مديان (H4080)؛ شقيق: عيفة (ه5891)، حنوك (ح2585ط)، أبيدا (ح0028) والدعة (ه0420) § عفر = "عجل" 1) الابن الثاني لمديان 2) ابن عزرا من نسل يهوذا 3) أحد رؤوس عشائر منسى شرقي الأردن</t>
  </si>
  <si>
    <t> H6081H</t>
  </si>
  <si>
    <t> رجل من سبط يهوذا(؟) عاش في زمن الملكية المنقسمة، لم يُذكر إلا في ١ أخبار ٤:١٧؛ ابن: عزرة (ح5834)؛ شقيق: يثر (ه3500ي)، مرد (ه4778) ويالون (ه3210) § أفر = "عجل" 1) الابن الثاني لمديان 2) ابن عزرا من نسل يهوذا 3) أحد رؤوس عشائر منسى شرقي الأردن</t>
  </si>
  <si>
    <t> H6081I</t>
  </si>
  <si>
    <t>رجل من سبط منسى يعيش في زمن الملكية المنقسمة، مذكور فقط في 1 اخ 5: 24 § أفر = "عجل" 1) الابن الثاني لمديان 2) ابن عزرا من نسل يهوذا 3) أحد رؤوس عشائر منسى شرقي الأردن</t>
  </si>
  <si>
    <t> H6082</t>
  </si>
  <si>
    <t> الآن</t>
  </si>
  <si>
    <t> تزلف</t>
  </si>
  <si>
    <t> الغزلان، الظبي، الأيل، هارت الشباب</t>
  </si>
  <si>
    <t> H6083</t>
  </si>
  <si>
    <t> ار</t>
  </si>
  <si>
    <t> 1) الأرض الجافة ، الغبار ، المسحوق ، الرماد ، الأرض ، الأرض ، الملاط ، القمامة 1 أ) الأرض الجافة أو الرخوة 1 ب) الحطام 1 ج) الملاط 1 د) الخام</t>
  </si>
  <si>
    <t> H6084G</t>
  </si>
  <si>
    <t> النسخة</t>
  </si>
  <si>
    <t> عفرة</t>
  </si>
  <si>
    <t> Ophrah = "fawn" a town of Benjamin approximately 5 miles (8 km) east of Bethel Also named: bet le.aph.rah (בֵּית לְעַפְרָה "Beth-le-aphrah" H1036)</t>
  </si>
  <si>
    <t> H6084H</t>
  </si>
  <si>
    <t> عفرة = "الظبي" مكان في منسى، موطن جدعون؛ من المحتمل أنها تقع بالقرب من شكيم، واسمها أيضًا: cha.pha.ra.yim (تحديث "Hapharaim" H2663)</t>
  </si>
  <si>
    <t> H6084I</t>
  </si>
  <si>
    <t>رجل من سبط يهوذا عاش في زمن الملكية المنقسمة، ورد ذكره فقط في ١ أخبار ٤:١٤؛ ابن: ميونوثاي (H4587) § عفرة = "تزلف" يهودي، ابن ميونوثاي</t>
  </si>
  <si>
    <t> H6085G</t>
  </si>
  <si>
    <t> ملف</t>
  </si>
  <si>
    <t> إيفرون</t>
  </si>
  <si>
    <t> رجل يعيش في زمن الآباء، ورد ذكره لأول مرة في تك 23: 8؛ ابن: زوحر (H6714) § عفرون = "شبيه الظبي" حثي، ابن زوهر والذي اشترى منه إبراهيم حقل ومغارة المكفيلة</t>
  </si>
  <si>
    <t> H6085H</t>
  </si>
  <si>
    <t> (جبل) عفرون</t>
  </si>
  <si>
    <t> Ephron = "fawn-like" a city on the borders of Benjamin Also named: yam (יָם "Ephron" H3220)</t>
  </si>
  <si>
    <t> H6085I</t>
  </si>
  <si>
    <t>رجل يعيش في زمن الآباء، ورد ذكره لأول مرة في تك 41: 52؛ ابن: يوسف (ه3130) وأسنات (ه0621)؛ شقيق: منسى (ح4519)؛ والد: شوتالح (H7803)، باكر (H1071H)، طحان (H8465)، عازر (H5827)، إليعاد (H0496) وبريعة (H1283H)؛ ويسمى أيضًا أفراتيت (NIV: أفرايميت) في 1 صم 1: 1؛ عفرون (قير، نسخة الملك جيمس: إفرين) في ٢ أخ ١٣: ١٩؛ اسم آخر لـ eph.ra.yim (Éphra.yim (ʼEph.ra.yim "Ephraim" H0669G) § Ephron = "مثل الظبي" 1) حثي ابن زوحر والذي اشترى منه إبراهيم حقل المكفيلة ومغارتها 2) مدينة على حدود بنيامين 3) جبل على الحدود الشمالية ليهوذا</t>
  </si>
  <si>
    <t> H6086G</t>
  </si>
  <si>
    <t> עֵץ</t>
  </si>
  <si>
    <t> شجرة : خشب</t>
  </si>
  <si>
    <t> : خشب 1) شجرة، خشب، خشب، مخزون، لوح خشبي، ساق، عصا، مشنقة 1أ) شجرة، أشجار 1ب) خشب، قطع خشب، مشنقة، حطب، خشب أرز، كتان خشبي</t>
  </si>
  <si>
    <t> H6086H</t>
  </si>
  <si>
    <t> : شجرة 1) شجرة، خشب، أخشاب، مخزون، لوح خشبي، ساق، عصا، مشنقة 1أ) شجرة، أشجار 1ب) خشب، قطع خشب، مشنقة، حطب، خشب أرز، كتان خشبي</t>
  </si>
  <si>
    <t>H6086I</t>
  </si>
  <si>
    <t> الشجرة : العصا</t>
  </si>
  <si>
    <t> : عصا/سجل 1) شجرة، خشب، خشب، مخزون، لوح خشبي، ساق، عصا، مشنقة 1أ) شجرة، أشجار 1ب) خشب، قطع من الخشب، مشنقة، حطب، خشب أرز، كتان خشبي</t>
  </si>
  <si>
    <t> H6086J</t>
  </si>
  <si>
    <t> شجرة: حصة</t>
  </si>
  <si>
    <t> : وتد/عمود 1) شجرة، خشب، خشب، مخزون، لوح خشبي، ساق، عصا، مشنقة 1أ) شجرة، أشجار 1ب) خشب، قطع خشب، مشنقة، حطب، خشب أرز، كتان خشبي</t>
  </si>
  <si>
    <t> H6086K</t>
  </si>
  <si>
    <t> الشجرة : النجار</t>
  </si>
  <si>
    <t> : نجار / خشب (عامل) 1) شجرة، خشب، أخشاب، مخزون، لوح خشبي، ساق، عصا، مشنقة 1أ) شجرة، أشجار 1ب) خشب، قطع من الخشب، مشنقة، حطب، خشب أرز، كتان خشبي</t>
  </si>
  <si>
    <t> H6087A</t>
  </si>
  <si>
    <t> د</t>
  </si>
  <si>
    <t> 1) للأذى، الألم، الحزن، الاستياء، الغضب، الانتزاع 1 أ) (قال) للأذى، الألم 1 ب) (نيفال) أن تتألم، تتألم، تحزن 1 ج) (بيل) للغضب، التعذيب 1 د) ( هيفيل) ليسبب الألم 1هـ) (هيثبائيل) ليشعر بالحزن والغيظ المعادل الآرامي: a.tsav (ẫ ẫ ẫ ẫ ẫ ẫ) H6088)</t>
  </si>
  <si>
    <t> H6087B</t>
  </si>
  <si>
    <t>1) لتشكيل ، وتصميم ، وصنع ، وتشكيل ، وتمتد إلى شكل ، (TWOT) عبادة 1 أ) (بيل) لتشكيل ، شكل 1 ب) (Hiphil) لتشكيل ، نسخ ، أزياء</t>
  </si>
  <si>
    <t> H6088</t>
  </si>
  <si>
    <t> د</t>
  </si>
  <si>
    <t> 1) للألم ، الحزن 1 أ) (بال) يتألم (النعت)</t>
  </si>
  <si>
    <t> H6089A</t>
  </si>
  <si>
    <t> د</t>
  </si>
  <si>
    <t> 1) الألم ، الأذى ، الكدح ، الحزن ، المخاض ، المشقة 1 أ) الألم 1 ب) الأذى ، الإهانة 1 ج) الكدح ، المشقة</t>
  </si>
  <si>
    <t> H6089B</t>
  </si>
  <si>
    <t> 1) السفينة ، الخلق ، الكائن 2) (TWOT) المعبود</t>
  </si>
  <si>
    <t> H6090A</t>
  </si>
  <si>
    <t> د</t>
  </si>
  <si>
    <t> الألم والحزن</t>
  </si>
  <si>
    <t> H6090B</t>
  </si>
  <si>
    <t> H6091</t>
  </si>
  <si>
    <t> د</t>
  </si>
  <si>
    <t> المعبود، صورة</t>
  </si>
  <si>
    <t> H6092</t>
  </si>
  <si>
    <t> د</t>
  </si>
  <si>
    <t> العامل، الكادح، العمل</t>
  </si>
  <si>
    <t> H6093</t>
  </si>
  <si>
    <t> المجال</t>
  </si>
  <si>
    <t> الألم، العمل، المشقة، الحزن، الكدح</t>
  </si>
  <si>
    <t> H6094</t>
  </si>
  <si>
    <t> المجال</t>
  </si>
  <si>
    <t> ألم، أذى، إصابة، حزن، جرح</t>
  </si>
  <si>
    <t> H6095</t>
  </si>
  <si>
    <t> עָצָה</t>
  </si>
  <si>
    <t> (قال) ليغلق</t>
  </si>
  <si>
    <t> H6096</t>
  </si>
  <si>
    <t> עָצֶה</t>
  </si>
  <si>
    <t> العمود الفقري</t>
  </si>
  <si>
    <t> 1) العمود الفقري ، العمود الفقري ، عظم العجز 1 أ) إما العمود الفقري أو عظم العجز 1 أ 1) عظم قريب من الذيل الدهني</t>
  </si>
  <si>
    <t> H6097</t>
  </si>
  <si>
    <t> עֵצָה</t>
  </si>
  <si>
    <t> الأشجار والخشب</t>
  </si>
  <si>
    <t> H6098</t>
  </si>
  <si>
    <t> نصيحة، نصيحة، غرض</t>
  </si>
  <si>
    <t>H6099</t>
  </si>
  <si>
    <t> עָצוּם</t>
  </si>
  <si>
    <t> 1) جبار ، واسع ، عديد 1 أ) جبار ، قوي (في العدد) 1 ب) كثير ، لا حصر له</t>
  </si>
  <si>
    <t> H6100</t>
  </si>
  <si>
    <t> עֶצְיוֹן גֶּ֫בֶר</t>
  </si>
  <si>
    <t> عصيون جبر</t>
  </si>
  <si>
    <t xml:space="preserve"> § Ezion-geber = "العمود الفقري للرجل" المحطة الأخيرة أثناء خروج بني إسرائيل قبل مجيئهم إلى برية صين؛ تقع بالقرب من Elath على رأس خليج العقبة</t>
  </si>
  <si>
    <t> H6101</t>
  </si>
  <si>
    <t> עָצֵל</t>
  </si>
  <si>
    <t> كن بطيئا</t>
  </si>
  <si>
    <t> (نيفال) أن يكون بطيئا</t>
  </si>
  <si>
    <t> H6102</t>
  </si>
  <si>
    <t> بطيئا</t>
  </si>
  <si>
    <t> 1) كسول ، كسول 1 أ) كسل (بديل)</t>
  </si>
  <si>
    <t> H6103</t>
  </si>
  <si>
    <t> עַצְלָה</t>
  </si>
  <si>
    <t> الكسل</t>
  </si>
  <si>
    <t> الخمول والكسل</t>
  </si>
  <si>
    <t> H6104</t>
  </si>
  <si>
    <t> עַצְלוּת</t>
  </si>
  <si>
    <t> H6105A</t>
  </si>
  <si>
    <t> الآن</t>
  </si>
  <si>
    <t> كن شاسعًا</t>
  </si>
  <si>
    <t> 1) أن تكون واسعًا ، وأن تكون عديدًا ، وأن تكون قويًا 1 أ) (قال) 1 أ 1) أن تكون قويًا 1 أ 2) أن تكون عديدًا 1 ب) (هيفيل) ليقوى ، اجعل الأقوياء</t>
  </si>
  <si>
    <t> H6105B</t>
  </si>
  <si>
    <t> עָצַם</t>
  </si>
  <si>
    <t> لتغمض عينيك</t>
  </si>
  <si>
    <t> 1) لإغلاق (العينين) ، أغلق (العيون) 1 أ) (قل) لإغلاق (العيون) 1 ب) (بيل) لتغلق بإحكام (العينين)</t>
  </si>
  <si>
    <t> H6106G</t>
  </si>
  <si>
    <t> الآن</t>
  </si>
  <si>
    <t> عظم/طرف 1) عظم، جوهر، مادة 1أ) عظم 1أ1) جسم، أطراف، أعضاء، جسم خارجي 1ب) عظم (حيوان) 1ج) مادة، ذات</t>
  </si>
  <si>
    <t> H6106H</t>
  </si>
  <si>
    <t> العظم : نفسه</t>
  </si>
  <si>
    <t> : نفس/جدًا 1) عظم، جوهر، مادة 1أ) عظم 1أ1) جسم، أطراف، أعضاء، جسم خارجي 1ب) عظم (حيوان) 1ج) مادة، ذات</t>
  </si>
  <si>
    <t> H6106I</t>
  </si>
  <si>
    <t> عظم : جسم</t>
  </si>
  <si>
    <t> : الجسم 1) العظم، الجوهر، المادة 1أ) العظم 1أ1) الجسم، الأطراف، الأعضاء، الجسم الخارجي 1ب) العظم (الحيواني) 1ج) الجوهر، الذات</t>
  </si>
  <si>
    <t> H6107</t>
  </si>
  <si>
    <t> ازم</t>
  </si>
  <si>
    <t xml:space="preserve"> § عاصم أو عازم = "عظم" مدينة في ناقب يهوذا خصصت بعد ذلك لشمعون</t>
  </si>
  <si>
    <t> H6108</t>
  </si>
  <si>
    <t> الآن</t>
  </si>
  <si>
    <t> 1) القوة والعظام والقدرات 1 أ) ربما 1 ب) العظام</t>
  </si>
  <si>
    <t> H6109</t>
  </si>
  <si>
    <t> هذه هي اللعبة</t>
  </si>
  <si>
    <t> القوة، القوة، القوة</t>
  </si>
  <si>
    <t> H6110</t>
  </si>
  <si>
    <t> سمية</t>
  </si>
  <si>
    <t> دفاع، حجة، قوية</t>
  </si>
  <si>
    <t> H6111</t>
  </si>
  <si>
    <t> سديم</t>
  </si>
  <si>
    <t> عصمون</t>
  </si>
  <si>
    <t xml:space="preserve"> § أزمون = "القوي" مكان في أقصى حدود كنعان الجنوبية</t>
  </si>
  <si>
    <t> H6112G</t>
  </si>
  <si>
    <t> עֵצֶן</t>
  </si>
  <si>
    <t> ازنيت</t>
  </si>
  <si>
    <t>شخص ينحدر من إزني (؟)، ورد ذكره فقط في 2 صم 23: 8؛ مترجم أيضًا "الرمح" ؛ (كير)</t>
  </si>
  <si>
    <t> H6112H</t>
  </si>
  <si>
    <t> 1) حاد، قوي، رمح 1أ) بمعنى غير مؤكد</t>
  </si>
  <si>
    <t> H6113</t>
  </si>
  <si>
    <t> ار</t>
  </si>
  <si>
    <t> 1) للكبح ، والاحتفاظ ، والإغلاق ، والإغلاق ، والحجب ، والامتناع ، والبقاء ، والاحتجاز 1 أ) (Qal) 1a1) لكبح ، ووقف ، ووقف 1a2) للاحتفاظ 1b) (Niphal) ليتم تقييده ، والبقاء ، والبقاء تحت ضبط النفس</t>
  </si>
  <si>
    <t> H6114</t>
  </si>
  <si>
    <t> ار</t>
  </si>
  <si>
    <t> ضبط النفس والقمع</t>
  </si>
  <si>
    <t> H6115</t>
  </si>
  <si>
    <t> ار</t>
  </si>
  <si>
    <t> إكراه</t>
  </si>
  <si>
    <t> 1) ضبط النفس ، الإكراه 1 أ) التقييد ، الإكراه 1 ب) العقم (من الرحم)</t>
  </si>
  <si>
    <t> H6116</t>
  </si>
  <si>
    <t> النسخة</t>
  </si>
  <si>
    <t> 1) التجمع ، التجمع الرسمي 1 أ) التجمع (اجتماع مقدس أو احتفالي) 1 ب) تجميع ، شركة ، مجموعة</t>
  </si>
  <si>
    <t> H6117</t>
  </si>
  <si>
    <t> د</t>
  </si>
  <si>
    <t> 1) ليحل محل ، يتحايل ، يأخذ من الكعب ، يتبع عند الكعب ، يهاجم بخبث ، يتجاوز 1 أ) (Qal) ليحل محل ، يتجاوز ، ويهاجم الكعب 1 ب) (بيل) للتراجع</t>
  </si>
  <si>
    <t> H6118</t>
  </si>
  <si>
    <t> د</t>
  </si>
  <si>
    <t> عاقبة</t>
  </si>
  <si>
    <t>1) النتيجة 1 أ) النتيجة 1 ب) النتيجة ، المكسب ، المكافأة 1 ج) النهاية ، 2) كنتيجة ، لأنه ، بالتالي ، بالاقتران 3) نتيجة لذلك ، بسبب</t>
  </si>
  <si>
    <t> H6119</t>
  </si>
  <si>
    <t> د</t>
  </si>
  <si>
    <t> 1) الكعب ، المؤخرة ، البصمة ، الجزء العائق ، الحافر ، الجزء الخلفي من القوة ، خطوة 1 أ) الكعب 1 ب) علامة الكعب ، البصمة 1 ج) الجزء الخلفي ، الجزء الخلفي</t>
  </si>
  <si>
    <t> H6120</t>
  </si>
  <si>
    <t> يحل محل</t>
  </si>
  <si>
    <t> المتجاوز، البديل</t>
  </si>
  <si>
    <t> H6121A</t>
  </si>
  <si>
    <t> د</t>
  </si>
  <si>
    <t> 1) مخادع ، خبيث ، ماكر 1 أ) مخادع ، خبيث ، ماكر ، زلق 1 ب) متتبع بالقدم</t>
  </si>
  <si>
    <t> H6121B</t>
  </si>
  <si>
    <t> شديد الانحدار والتلال</t>
  </si>
  <si>
    <t> H6122</t>
  </si>
  <si>
    <t> اسم</t>
  </si>
  <si>
    <t> الدقة والمكر والمهارة</t>
  </si>
  <si>
    <t> H6123</t>
  </si>
  <si>
    <t> עָקַד</t>
  </si>
  <si>
    <t> (قال) ربط، ربط</t>
  </si>
  <si>
    <t> H6124</t>
  </si>
  <si>
    <t> עָקֹד</t>
  </si>
  <si>
    <t> مخطط</t>
  </si>
  <si>
    <t> مخطط، مخطط</t>
  </si>
  <si>
    <t> H6125</t>
  </si>
  <si>
    <t> עָקָה</t>
  </si>
  <si>
    <t> القمع والضغط</t>
  </si>
  <si>
    <t> H6126G</t>
  </si>
  <si>
    <t> دج</t>
  </si>
  <si>
    <t> Akkub</t>
  </si>
  <si>
    <t>رجل من سبط يهوذا عاش في زمن الملكية المنقسمة، ورد ذكره فقط في ١ أخبار ٣:٢٤؛ ابن: إليوناي (H0454B)؛ شقيق: هودويا (H1938)، إلياشيب (H0475)، بلايا (H6411B)، يوحانان (H3110I)، دلايا (H1806) وعناني (H6054) § أكوب = "ماكر" 1) ابن أليوعيناي ومن نسل داود من خلال زربابل 2 ) رب عائلة عائدة من السبي 3) رب عائلة من عبيد الهيكل العائدين من السبي 4) بواب لاوي 5) لاوي ساعد عزرا في شرح الشريعة للشعب 6) بواب لاوي بعد العودة من السبي</t>
  </si>
  <si>
    <t> H6126H</t>
  </si>
  <si>
    <t> رجل من سبط لاوي يعيش في زمن السبي والعودة، تم ذكره لأول مرة في 1 أي 9: 17 § أكوب = "ماكر" 1) ابن أليوعيناي ومن نسل داود من خلال زربابل 2) رئيس عائلة عائدة من المنفى 3) رأس عائلة من عبيد الهيكل العائدين من السبي 4) حارس باب لاوي 5) لاوي ساعد عزرا في شرح الشريعة للشعب 6) حارس باب لاوي بعد العودة من السبي</t>
  </si>
  <si>
    <t>H6126I</t>
  </si>
  <si>
    <t> رجل يعيش في زمن السبي والعودة، مذكور فقط في عز 2: 45 § أكوب = "ماكر" 1) ابن أليوعيناي ومن نسل داود من خلال زربابل 2) رئيس عائلة عائدة من السبي 3) رأس عائلة عائلة من عبيد الهيكل العائدين من السبي 4) حارس باب لاوي 5) لاوي ساعد عزرا في شرح الشريعة للشعب 6) حارس باب لاوي بعد العودة من السبي</t>
  </si>
  <si>
    <t> H6126J</t>
  </si>
  <si>
    <t> رجل يعيش في زمن السبي والعودة، مذكور فقط في نحميا 8: 7 § أكوب = "ماكر" 1) ابن أليوعيناي ومن نسل داود من خلال زربابل 2) رئيس عائلة عائدة من المنفى 3) رأس عائلة عائلة من عبيد الهيكل العائدين من السبي 4) حارس باب لاوي 5) لاوي ساعد عزرا في شرح الشريعة للشعب 6) حارس باب لاوي بعد العودة من السبي</t>
  </si>
  <si>
    <t> H6127</t>
  </si>
  <si>
    <t> עָקַל</t>
  </si>
  <si>
    <t> 1) ينحني ، يلتوي 1 أ) (بوال) ينحني عن الشكل ، يكون مشوهًا ، يكون ملتويًا</t>
  </si>
  <si>
    <t> H6128</t>
  </si>
  <si>
    <t> עֲקַלְקַל</t>
  </si>
  <si>
    <t> متعرج ، ملتوي ، ملتوي</t>
  </si>
  <si>
    <t>H6129</t>
  </si>
  <si>
    <t> עֲקַלָּתוֹן</t>
  </si>
  <si>
    <t> H6130</t>
  </si>
  <si>
    <t> עֲקָן</t>
  </si>
  <si>
    <t xml:space="preserve"> رجل يعيش في زمن الآباء، ورد ذكره لأول مرة في تك 36: 27؛ ابن: عازر (H0687)؛ شقيق: بلهان (H1092) وزعوان (H2190) تهجئة أخرى لـ ya.a.qan (إسرائيل "آكان" H3292) § آكان = "حاد النظر" ابن عازر، من نسل سعير، وأحد رؤساء حوري أدوم</t>
  </si>
  <si>
    <t> H6131A</t>
  </si>
  <si>
    <t> ار</t>
  </si>
  <si>
    <t> 1) قلع، جذر 1أ) (قل) قلع، جذر 1ب) (نيفال) قلع المعادل الآرامي: a.qar ( ẫ कصلي "يقتلع" H6132)</t>
  </si>
  <si>
    <t> H6131B</t>
  </si>
  <si>
    <t> ار</t>
  </si>
  <si>
    <t> 1) لقطع أوتار الركبة 1 أ) (بيل) لقطع أوتار المأبض</t>
  </si>
  <si>
    <t> H6132</t>
  </si>
  <si>
    <t> ار</t>
  </si>
  <si>
    <t> اقتلاع</t>
  </si>
  <si>
    <t> 1) للنتف ، يتم تجذيره 1 أ) (إيثبال) حتى يتم استئصاله</t>
  </si>
  <si>
    <t> H6133</t>
  </si>
  <si>
    <t> ار</t>
  </si>
  <si>
    <t> عضو، نسل، فرع المعادل الآرامي: iq.qar (Ảẫ Ảẫ Ảẫ ẫẫ، "جذر" H6136)</t>
  </si>
  <si>
    <t> H6134</t>
  </si>
  <si>
    <t> ار</t>
  </si>
  <si>
    <t> إيكر</t>
  </si>
  <si>
    <t xml:space="preserve">رجل من سبط يهوذا عاش في زمن الملكية المنقسمة، ورد ذكره فقط في 1 أي 2: 27؛ ابن: رام (H7410H)؛ شقيق: معاذ (H4619) ويامين (H3226H) § إكر = "نسل" من نسل يهوذا</t>
  </si>
  <si>
    <t> H6135</t>
  </si>
  <si>
    <t> ار</t>
  </si>
  <si>
    <t> جرداء، عقيمة</t>
  </si>
  <si>
    <t> H6136</t>
  </si>
  <si>
    <t> ار</t>
  </si>
  <si>
    <t> جذر اللغة الآرامية من e.qer (عـم “سليل” H6133)</t>
  </si>
  <si>
    <t> H6137</t>
  </si>
  <si>
    <t> عرقي</t>
  </si>
  <si>
    <t> H6138</t>
  </si>
  <si>
    <t> ملف</t>
  </si>
  <si>
    <t> عقرون</t>
  </si>
  <si>
    <t xml:space="preserve"> عقرون = "الهجرة" أو "التمزيق من الجذور" وهي أقصى المدن الشمالية الخمس الرئيسية للفلسطينيين؛ تقع في الأراضي المنخفضة في يهوذا وأعطيت لاحقا لدان واسمها أيضا: eq.ro.ni ( ᴴᴰᴼᴼᴼᴼᴼᴺᴺᴺ ᴇᴇ "عكرون" H6139)</t>
  </si>
  <si>
    <t> H6139</t>
  </si>
  <si>
    <t> شرودي</t>
  </si>
  <si>
    <t xml:space="preserve"> إكرونيت، من عقرون "الهجرة" أحد سكان عقرون تهجئة أخرى لـ eq.ron ( عَقرون "عقرون" H6138)</t>
  </si>
  <si>
    <t> H6140</t>
  </si>
  <si>
    <t> עָקַשׁ</t>
  </si>
  <si>
    <t>1) أن تكون منحرفًا ، ملتويًا ، منحرفًا ، منحرفًا ، يثبت الانحراف ، يعلن الانحراف 1 أ) (Niphal) ليكون ملتويًا 1 ب) (Piel) للالتواء ، التشويه ، الانحراف ، الانحراف 1 ج) (Hiphil) لإعلان الانحراف 1d) (قال) المنحرف</t>
  </si>
  <si>
    <t> H6141</t>
  </si>
  <si>
    <t> עִקֵּשׁ</t>
  </si>
  <si>
    <t> ملتوية، مشوهة، ملتوية، منحرفة، منحرفة</t>
  </si>
  <si>
    <t> H6142</t>
  </si>
  <si>
    <t> اكيش</t>
  </si>
  <si>
    <t xml:space="preserve"> رجل يعيش في زمن الملكية المتحدة، ورد ذكره لأول مرة في 2 صم 23:26؛ والد: إيرا (H5896H) § إيكيش = والد "ملتوي" لإيرا، التقوعي، وأحد محاربي داود الأقوياء.</t>
  </si>
  <si>
    <t> H6143</t>
  </si>
  <si>
    <t> עִקְּשׁוּת</t>
  </si>
  <si>
    <t> التشويه والاعوجاج</t>
  </si>
  <si>
    <t> H6144</t>
  </si>
  <si>
    <t> ار</t>
  </si>
  <si>
    <t> أر</t>
  </si>
  <si>
    <t xml:space="preserve"> § عر = "مدينة" مدينة موآب الواقعة جنوب نهر أرنون؛ ربما العاصمة</t>
  </si>
  <si>
    <t> H6145</t>
  </si>
  <si>
    <t> عدو، خصم، عدو المعادل الآرامي: ar ( 鸺 "عدو" H6146)</t>
  </si>
  <si>
    <t> H6146</t>
  </si>
  <si>
    <t> عدو</t>
  </si>
  <si>
    <t> عدو، خصم، عدو الآرامية ar ( 鸺 "العدو" H6145)</t>
  </si>
  <si>
    <t> H6147G</t>
  </si>
  <si>
    <t> ار</t>
  </si>
  <si>
    <t>رجل من سبط يهوذا يعيش في زمن مصر والبرية، ورد ذكره لأول مرة في تكوين 38: 3؛ ابن: يهوذا (ه 3063) وبث شوع (ه 1323 أنا)؛ شقيق: أونان (H0209) وشيلة (H7956)؛ الأخ غير الشقيق لفارص (H6557) وزارح (H2226I)؛ متزوج من ثامار (H8559) § عير = "مستيقظ" 1) الابن الأكبر ليهوذا 2) ابن شيلة وحفيد يهوذا</t>
  </si>
  <si>
    <t> H6147H</t>
  </si>
  <si>
    <t> رجل من سبط يهوذا عاش في زمن مصر والبرية، ورد ذكره فقط في ١ أخبار ٤:٢١؛ ابن: شيلة (ح7956)؛ شقيق: لعده (ه3935)، يوقيم (ه3137)، يوآش (ه3101ك) وساراف (ه8315)؛ والد: ليكة (H3922) § عير = "مستيقظ" 1) الابن الأكبر ليهوذا 2) ابن شيلة وحفيد يهوذا</t>
  </si>
  <si>
    <t> H6148</t>
  </si>
  <si>
    <t> عرقي</t>
  </si>
  <si>
    <t>1) التعهد ، والتبادل ، والرهن ، والتعاقد ، والاحتلال ، والتعهد ، وتقديم التعهدات ، أو أن يكون أو يصبح كفيلًا ، أو يأخذ تعهدًا ، أو تعهدًا 1 أ) (Qal) 1a1) لأخذ الرهن ، والتأكد من 1a2) لإعطاء في تعهد 1a3) للتبادل 1a4) بالتعهد 1b) (Hithpael) 1b1) لتبادل التعهدات 1b2) للحصول على زمالة مع مشاركة</t>
  </si>
  <si>
    <t> H6149</t>
  </si>
  <si>
    <t> 1) (قال) أن يكون لطيفًا ، يكون لطيفًا ، يكون ممتعًا 1 أ) (TWOT) حلو ، لطيف</t>
  </si>
  <si>
    <t> H6150</t>
  </si>
  <si>
    <t> 1) ليصبح المساء ، ينمو الظلام 1a) (Qal) إلى المساء ، ويظلم 1b) (Hiphil) لقضاء المساء ، قم بذلك في المساء</t>
  </si>
  <si>
    <t> H6151</t>
  </si>
  <si>
    <t> جديد</t>
  </si>
  <si>
    <t> 1) للخلط ، اجمع معًا 1 أ) (بايل) مختلط (النعت) 1 ب) (إثبايل) مختلط (مفعول به)</t>
  </si>
  <si>
    <t> H6152A</t>
  </si>
  <si>
    <t> شبه الجزيرة العربية، هضبة الصحراء، السهوب</t>
  </si>
  <si>
    <t> H6152B</t>
  </si>
  <si>
    <t> جديد</t>
  </si>
  <si>
    <t xml:space="preserve"> البلاد الواقعة شرق وجنوب كنعان، البدو الصحراويون الرحل هذا الاسم يعني سكان السهوب</t>
  </si>
  <si>
    <t> H6153</t>
  </si>
  <si>
    <t> الآن</t>
  </si>
  <si>
    <t> 1) مساءً ، ليلاً ، غروب الشمس 1 أ) مساءً ، غروب الشمس 1 ب) ليلاً</t>
  </si>
  <si>
    <t> H6154A</t>
  </si>
  <si>
    <t>الآن</t>
  </si>
  <si>
    <t> خليط، أشخاص مختلطون، شركة مختلطة</t>
  </si>
  <si>
    <t> H6154B</t>
  </si>
  <si>
    <t> 1) اللحمة 1 أ) كمادة منسوجة مختلطة ومتشابكة 1 ب)</t>
  </si>
  <si>
    <t> H6154M</t>
  </si>
  <si>
    <t> مزيج عرقي</t>
  </si>
  <si>
    <t> خليط، أشخاص مختلطون، شركة مختلطة § 1) اللحمة 1أ) مختلطة ومتشابكة 1ب) مادة محبوكة</t>
  </si>
  <si>
    <t> H6155G</t>
  </si>
  <si>
    <t> الآن</t>
  </si>
  <si>
    <t> (بروك) الصفصاف</t>
  </si>
  <si>
    <t xml:space="preserve"> جنبا إلى جنب مع na.chal (Najal "Brook" H5158)</t>
  </si>
  <si>
    <t> H6155H</t>
  </si>
  <si>
    <t> 1) حور ، صفصاف 1 أ) شجرة تتميز بالخشب الداكن</t>
  </si>
  <si>
    <t> H6156</t>
  </si>
  <si>
    <t> عرقي</t>
  </si>
  <si>
    <t> حلو وممتع</t>
  </si>
  <si>
    <t> H6157</t>
  </si>
  <si>
    <t> عرقي</t>
  </si>
  <si>
    <t> سرب</t>
  </si>
  <si>
    <t> 1) سرب 1 أ) المعنى المحتمل من "خليط" و "حركة مستمرة أو متضمنة"</t>
  </si>
  <si>
    <t> H6158</t>
  </si>
  <si>
    <t> عرقي</t>
  </si>
  <si>
    <t> H6159</t>
  </si>
  <si>
    <t> أوريب</t>
  </si>
  <si>
    <t xml:space="preserve">رجل عاش قبل ملكية إسرائيل، تم ذكره لأول مرة في قض 7: 25 § غراب = "غراب" 1) أحد زعماء جيش مديان الذي هزمه جدعون 2) صخرة شرقي نهر الأردن حيث سقط غراب وجزء من جيشه في يد جدعون. افرايم</t>
  </si>
  <si>
    <t> H6160G</t>
  </si>
  <si>
    <t> عربة</t>
  </si>
  <si>
    <t xml:space="preserve"> § السهل الصحراوي، السهوب، الصحراء، البرية</t>
  </si>
  <si>
    <t> H6160H</t>
  </si>
  <si>
    <t> (نهر) العربة</t>
  </si>
  <si>
    <t xml:space="preserve"> جنبا إلى جنب مع na.chal (Najal (Najal "Brook" H5158K) § سهل صحراوي، سهوب، صحراء، برية</t>
  </si>
  <si>
    <t> H6160I</t>
  </si>
  <si>
    <t> سهول (موآب)</t>
  </si>
  <si>
    <t xml:space="preserve"> Combined with mo.av (מוֹאָב " of Moab" H4124I) § desert plain, steppe, desert, wilderness</t>
  </si>
  <si>
    <t> H6160J</t>
  </si>
  <si>
    <t> (بيث)-عربة</t>
  </si>
  <si>
    <t> سهل الصحراء، السهوب، الصحراء، البرية</t>
  </si>
  <si>
    <t> H6160K</t>
  </si>
  <si>
    <t> (بحر) العربة</t>
  </si>
  <si>
    <t xml:space="preserve"> اسم آخر لـ me.lach ( mah4417G "ملح (بحر)"</t>
  </si>
  <si>
    <t> H6160L</t>
  </si>
  <si>
    <t> H6161</t>
  </si>
  <si>
    <t> עֲרֻבָּה</t>
  </si>
  <si>
    <t>رهن، عربون، سند، كفالة، شيء متبادل</t>
  </si>
  <si>
    <t> H6162</t>
  </si>
  <si>
    <t> الملف</t>
  </si>
  <si>
    <t> التعهد والأمن</t>
  </si>
  <si>
    <t> H6163A</t>
  </si>
  <si>
    <t> أريج</t>
  </si>
  <si>
    <t xml:space="preserve"> مجموعة a.rav (العربية "العربية" H6152B) § عربي، من شبه الجزيرة العربية "مختلط" من سكان السهوب</t>
  </si>
  <si>
    <t> H6163B</t>
  </si>
  <si>
    <t> أريج</t>
  </si>
  <si>
    <t xml:space="preserve"> مجموعة a.rav (العربية "العربية" H6152B) § عربي، من شبه الجزيرة العربية "مختلط" أحد سكان شبه الجزيرة العربية</t>
  </si>
  <si>
    <t> H6164</t>
  </si>
  <si>
    <t> الملف الشخصي</t>
  </si>
  <si>
    <t> ارباثيت</t>
  </si>
  <si>
    <t xml:space="preserve"> Group of bet ha.a.ra.vah (בֵּית הָֽעֲרָבָה "Beth-arabah" H1026) § Arbathite, of Betharabah "desert house" an inhabitant of Beth-arabah</t>
  </si>
  <si>
    <t> H6165</t>
  </si>
  <si>
    <t> ار</t>
  </si>
  <si>
    <t> (قال) يشتاق إليه، يلهث بعده</t>
  </si>
  <si>
    <t> H6166A</t>
  </si>
  <si>
    <t> ار</t>
  </si>
  <si>
    <t> اراد</t>
  </si>
  <si>
    <t xml:space="preserve"> § عراد = "حمار وحشي" مدينة ملكية للكنعانيين شمال برية يهوذا</t>
  </si>
  <si>
    <t> H6166B</t>
  </si>
  <si>
    <t>رجل من سبط بنيامين عاش في زمن مصر والبرية، ورد ذكره فقط في ١ أخبار ٨:١٥؛ ابن: بريعة (H1283I)؛ شقيق: أخيو (H0283H)، شاشك (H8349)، يريموث (H3406I)، زبديا (H2069)، إيدر (H5738)، ميخائيل (H4317L)، إيشفا (H3472) وجحا (H3109) § أراد = "الحمار البري" بنياميني بن بريعة الذي طرد سكان جت</t>
  </si>
  <si>
    <t> H6167</t>
  </si>
  <si>
    <t> حمار بري</t>
  </si>
  <si>
    <t> الحمار البري الآرامية لـ a.rod ( عَـمْرُ "الحمار البري" H6171)</t>
  </si>
  <si>
    <t> H6168</t>
  </si>
  <si>
    <t> النسخة</t>
  </si>
  <si>
    <t> للكشف عن</t>
  </si>
  <si>
    <t> 1) أن تكون عاريًا ، تكون عاريًا ، تكشف ، تترك معدمًا ، تكتشف ، تفرغ ، هدم ، اسكب 1 أ) (بيل) 1 أ 1) لتكشف ، ضع عاريًا 1 أ 2) لتكشف عن طريق إفراغ ، فارغة 1 أ 3) لتسكب 1 ب) (Hiphil) 1b1) لتجعله عاريًا ، عاريًا (من الجرائم الجنسية) 1b2) ليتم سكبه 1c) (Niphal) ليتم سكبه ، يكون مكشوفًا 1d) (Hithpael) 1d1) لفضح نفسه ، اجعل نفسه عارياً 1d2) سكب نفسه ، ينشر نفسه (النعت)</t>
  </si>
  <si>
    <t> H6169</t>
  </si>
  <si>
    <t> مكان خالي</t>
  </si>
  <si>
    <t> H6170</t>
  </si>
  <si>
    <t> الملف الشخصي</t>
  </si>
  <si>
    <t>تراس حديقة أو سرير</t>
  </si>
  <si>
    <t> H6171</t>
  </si>
  <si>
    <t> ملف</t>
  </si>
  <si>
    <t> الحمار البري الآرامية المكافئة: a.rad ( عَـمْد "الحمار البري" H6167)</t>
  </si>
  <si>
    <t> ح6172</t>
  </si>
  <si>
    <t> עֶרְוָה</t>
  </si>
  <si>
    <t> 1) العري، العري، العار، pudenda 1a) pudenda (يعني التعرض المخزي) 1b) عري الشيء، البذاءة، السلوك غير اللائق 1c) المكشوف، غير المحمي (الشكل) المعادل الآرامي: ar.vah (ẫ ẫ ẫ ẫ ẫ ẫ ẫ ẫ ẫ ẫ ạẫ) "العار" H6173)</t>
  </si>
  <si>
    <t> ح6173</t>
  </si>
  <si>
    <t> עַרְוָה</t>
  </si>
  <si>
    <t> عار</t>
  </si>
  <si>
    <t> 1) العار ، العري 1 أ) العار (استعارة العري)</t>
  </si>
  <si>
    <t> ح6174</t>
  </si>
  <si>
    <t> ملف</t>
  </si>
  <si>
    <t> عارية، عارية</t>
  </si>
  <si>
    <t> ح6175</t>
  </si>
  <si>
    <t> ملف</t>
  </si>
  <si>
    <t> حصيف</t>
  </si>
  <si>
    <t> 1) داهية ، داهية ، ماكرة ، خبيثة ، معقولة 1 أ) ماكرة 1 ب) داهية ، حكيمة ، حكيمة</t>
  </si>
  <si>
    <t> ح6176</t>
  </si>
  <si>
    <t> شرو</t>
  </si>
  <si>
    <t> 1) عارية ، مجردة ، معوزة 2) شجرة أو شجيرة 2 أ) ربما العرعر أو السرو</t>
  </si>
  <si>
    <t> H6177G</t>
  </si>
  <si>
    <t> الآن</t>
  </si>
  <si>
    <t> أرور</t>
  </si>
  <si>
    <t>عروعير = "أطلال" مدينة في عمون بالقرب من يبوق تابعة لجاد واسمها أيضًا: a.ro.e.ri ( عَروري "عروعيري" H6200)</t>
  </si>
  <si>
    <t> H6177H</t>
  </si>
  <si>
    <t xml:space="preserve"> § عروعير = "خربة" مدينة على الضفة الشمالية لنهر أرنون، وهي النقطة الجنوبية لإقليم سيحون ملك الأموريين ولاحقاً رأوبين. "عراير" الحديثة</t>
  </si>
  <si>
    <t> H6177I</t>
  </si>
  <si>
    <t xml:space="preserve"> § عروعير = "خرب" مدينة في جنوب يهوذا</t>
  </si>
  <si>
    <t> ح6178</t>
  </si>
  <si>
    <t> ملف</t>
  </si>
  <si>
    <t> مروعة</t>
  </si>
  <si>
    <t> 1) مروعة 2) (CLBL) هوة ، واد ، منحدر حاد</t>
  </si>
  <si>
    <t> H6179</t>
  </si>
  <si>
    <t> ر</t>
  </si>
  <si>
    <t> إيري</t>
  </si>
  <si>
    <t xml:space="preserve"> رجل من سبط جاد يعيش في زمن مصر والبرية، ورد ذكره لأول مرة في تك 46: 16؛ ابن: جاد (هـ ١٤١٠)؛ شقيق: Ziphion (H6837)، هاجي (H2291)، شوني (H7764)، إزبون (H0675)، أرود (H0720) وأريلي (H0692) اسمه أيضًا: e.ri (عبودية "Erite" H6180) § Eri = "ساهر" "ابن جاد وهو جد عشيرة العيريين</t>
  </si>
  <si>
    <t> H6180</t>
  </si>
  <si>
    <t> إريت</t>
  </si>
  <si>
    <t xml:space="preserve">شخص من نسل عيري، وهو رجل من سبط جاد عاش في زمن مصر والبرية، وقد ورد ذكره لأول مرة في تك 46: 16؛ ابن: جاد (هـ ١٤١٠)؛ شقيق: زفيون (H6837)، حاجي (H2291)، شوني (H7764)، إزبون (H0675)، أرود (H0720) وأريلي (H0692) مجموعة إي.ري ( ẵẫại "Eri" H6179) § إريتس، من إيري " ساهرين" من نسل عيري بن جاد</t>
  </si>
  <si>
    <t> H6181</t>
  </si>
  <si>
    <t> التاريخ</t>
  </si>
  <si>
    <t> العري والعري</t>
  </si>
  <si>
    <t> H6182</t>
  </si>
  <si>
    <t> أخبار</t>
  </si>
  <si>
    <t> 1) العجين، الوجبة، الوجبة الخشنة، حوض العجن 1أ) بمعنى غير مؤكد</t>
  </si>
  <si>
    <t> H6183</t>
  </si>
  <si>
    <t> الآن</t>
  </si>
  <si>
    <t> سحابة، ضباب</t>
  </si>
  <si>
    <t> H6184</t>
  </si>
  <si>
    <t> الآن</t>
  </si>
  <si>
    <t> قاس</t>
  </si>
  <si>
    <t> مذهل، مرعب، رهيب، مرعب، لا يرحم، عظيم</t>
  </si>
  <si>
    <t> H6185</t>
  </si>
  <si>
    <t> الآن</t>
  </si>
  <si>
    <t> مجردة، بلا أطفال، عارية من الأطفال</t>
  </si>
  <si>
    <t> H6186A</t>
  </si>
  <si>
    <t> الآن</t>
  </si>
  <si>
    <t>1) لترتيب أو ضبط أو وضع أو ترتيب أو ترتيب أو إعداد أو ترتيب أو ترتيب أو التعامل أو التأثيث أو التقدير أو المساواة أو المباشرة أو المقارنة 1 أ) (Qal) 1a1) لترتيب أو ضبط أو ترتيب، رتب ، حدد بالترتيب ، مبين (قضية قانونية) ، تم وضعه في المكان 1 أ 2) للمقارنة ، كن قابلاً للمقارنة</t>
  </si>
  <si>
    <t> H6186B</t>
  </si>
  <si>
    <t> (هيفيل) للقيمة والضريبة</t>
  </si>
  <si>
    <t> H6187</t>
  </si>
  <si>
    <t> ار</t>
  </si>
  <si>
    <t> 1) ترتيب، صف، تقدير، الأشياء التي تم ترتيبها، طبقة، كومة 1أ) ترتيب، صف 1ب) تقدير، تقييم المعادل الآرامي: ar.ka ( аэтран، аэкран، "تطويل" H0754)</t>
  </si>
  <si>
    <t> H6188</t>
  </si>
  <si>
    <t> ار</t>
  </si>
  <si>
    <t> تكون غير مختونين</t>
  </si>
  <si>
    <t> 1) أن يظلوا غير مختونين، أن يحسبوا غرلة، أن يحسبوا قلفة 1أ) (قل) 1أ1) أن يظلوا غير مختونين 1أ2) أن يظلوا غير مختونين (شكل) 1ب) (نيفال) أن يحسبوا غرلة</t>
  </si>
  <si>
    <t> H6189</t>
  </si>
  <si>
    <t> ار</t>
  </si>
  <si>
    <t> غير مختونين لهم قلفة</t>
  </si>
  <si>
    <t> H6190G</t>
  </si>
  <si>
    <t> النسخة</t>
  </si>
  <si>
    <t> (الجلجال)-هارالوث</t>
  </si>
  <si>
    <t xml:space="preserve"> جنبا إلى جنب مع gil.gal ( प्रिक किले काले H1537) § القلفة، غير المختونين</t>
  </si>
  <si>
    <t>H6190H</t>
  </si>
  <si>
    <t> القلفة</t>
  </si>
  <si>
    <t> القلفة، غير المختونين</t>
  </si>
  <si>
    <t> H6191</t>
  </si>
  <si>
    <t> ار</t>
  </si>
  <si>
    <t> كن داهية</t>
  </si>
  <si>
    <t> 1) أن تكون خبيثًا ، داهية ، حذرًا ، خذ مشورة ماكرة ، كن حذرًا 1 أ) (قال) أن تكون بارعًا ، أن تكون خفيًا 1 ب) (هيفيل) أن تكون ماكرًا ، تكون أو تصبح داهية</t>
  </si>
  <si>
    <t> H6192</t>
  </si>
  <si>
    <t> ار</t>
  </si>
  <si>
    <t> (نيفال) يكوم، يكوم، يكوم</t>
  </si>
  <si>
    <t> H6193</t>
  </si>
  <si>
    <t> ار</t>
  </si>
  <si>
    <t> الدقة والذكاء والمهارة</t>
  </si>
  <si>
    <t> H6194</t>
  </si>
  <si>
    <t> עֲרֵמָה</t>
  </si>
  <si>
    <t> كومة، كومة</t>
  </si>
  <si>
    <t> H6195</t>
  </si>
  <si>
    <t> עׇרְמָה</t>
  </si>
  <si>
    <t> الدهاء والمكر والحكمة</t>
  </si>
  <si>
    <t> H6196</t>
  </si>
  <si>
    <t> עַרְמוֹן</t>
  </si>
  <si>
    <t> 1) الشجرة المستوية 1 أ) منزوعة اللحاء</t>
  </si>
  <si>
    <t> H6197</t>
  </si>
  <si>
    <t> ار</t>
  </si>
  <si>
    <t> عيران</t>
  </si>
  <si>
    <t xml:space="preserve"> رجل من سبط أفرايم يعيش في زمن مصر والبرية، مذكور فقط في عدد ٢٦:٣٦؛ ابن: شوتالح (H7803)؛ شقيق: بارد (H1260H) واسمه أيضًا: e.ra.ni (عبْرَانِتْ ه6198) § عيران = "المراقب" الابن الأكبر لأفرايم</t>
  </si>
  <si>
    <t> H6198</t>
  </si>
  <si>
    <t> ر</t>
  </si>
  <si>
    <t> إيرانيت</t>
  </si>
  <si>
    <t xml:space="preserve">شخص من نسل عيران، وهو رجل من سبط أفرايم يعيش في زمن مصر والبرية، مذكور فقط في عدد 26: 36؛ ابن: شوتالح (H7803)؛ شقيق: بارد (H1260H) مجموعة ه.ران (عيران” H6197) § العيرانيون، من عيران “مراقب” من نسل عيران بن افرايم</t>
  </si>
  <si>
    <t> H6199</t>
  </si>
  <si>
    <t> شروخ</t>
  </si>
  <si>
    <t> فقراء</t>
  </si>
  <si>
    <t> مجردة ومعوزة</t>
  </si>
  <si>
    <t> H6200</t>
  </si>
  <si>
    <t> עֲרֹעֵרִי</t>
  </si>
  <si>
    <t> اروريت</t>
  </si>
  <si>
    <t xml:space="preserve"> مجموعة a.ro.er ( ضيعة عروعير H6177) § عروعير، من عروعير "معوز" من سكان عروعير</t>
  </si>
  <si>
    <t> H6201</t>
  </si>
  <si>
    <t> ار</t>
  </si>
  <si>
    <t> لكي يسقط</t>
  </si>
  <si>
    <t> 1) لإسقاط ، بالتنقيط 1 أ) (Qal) لإسقاطه ، بالتنقيط</t>
  </si>
  <si>
    <t> H6202</t>
  </si>
  <si>
    <t> لكسر العنق</t>
  </si>
  <si>
    <t> (قال) كسر رقبة (حيوان)</t>
  </si>
  <si>
    <t> H6203</t>
  </si>
  <si>
    <t> ار</t>
  </si>
  <si>
    <t> 1) الرقبة ، مؤخرة العنق ، الظهر 1 أ) مؤخرة العنق 1 أ 1) للعدو الهارب 1 أ 2) من الردة (الشكل) 1 ب) تصلب الرقبة ، عنيد (شكل)</t>
  </si>
  <si>
    <t> H6204</t>
  </si>
  <si>
    <t> النسخة</t>
  </si>
  <si>
    <t> عرفة</t>
  </si>
  <si>
    <t xml:space="preserve">امرأة من الموآبيين الذين عاشوا قبل مملكة إسرائيل، مذكورة لأول مرة في رو ١: ٤؛ متزوج من كليون (H3630) § عرفة = "غزالة" امرأة موآبية، زوجة كليون، ابن نعمي، وأخت زوجة راعوث</t>
  </si>
  <si>
    <t> H6205</t>
  </si>
  <si>
    <t> ار</t>
  </si>
  <si>
    <t> سحابة، سحابة ثقيلة أو داكنة، ظلمة، ظلمة فادحة، ظلمة كثيفة</t>
  </si>
  <si>
    <t> H6206</t>
  </si>
  <si>
    <t> ار</t>
  </si>
  <si>
    <t> 1) ترتجف ، تخاف ، تخاف ، تسود ، تنكسر ، تخاف ، تجعلك ترتجف 1 أ) (قل) 1 أ 1) تجعلك ترتجف ، تخيف 1 ب 2) ترتجف ، تشعر بالرهبة 1 ب) (نيفال) أن تكون رهيبة ، كن فظيعًا 1c) (Hiphil) 1c1) أن تنظر أو تعامل برهبة ، اعتبر أو تعامل على أنها فظيعة 1c2) لإلهام الرهبة والرعب</t>
  </si>
  <si>
    <t> H6207</t>
  </si>
  <si>
    <t> ار</t>
  </si>
  <si>
    <t> (قال) يقضم، يمضغ</t>
  </si>
  <si>
    <t> H6208</t>
  </si>
  <si>
    <t> ر</t>
  </si>
  <si>
    <t> أركيت</t>
  </si>
  <si>
    <t xml:space="preserve">شخص ما ينحدر من أراك (؟) الكنعانيين، المذكور لأول مرة في تك 10: 17؛ ينحدر من كنعان (H3667)؛ مع صيدا (H6721)، حث (H2845)، اليبوسي (H2983)، الأموريين (H0567)، الجرجاشي (H1622)، الحويتي (H2340)، السينيت (H5513)، الأرواديت (H0721)، الصماريت (H6786) والحماثيت (H2577). ) § أركيت، من أركي "يقضم" أحد سكان أركي أو أركا</t>
  </si>
  <si>
    <t> H6209</t>
  </si>
  <si>
    <t> شروخ</t>
  </si>
  <si>
    <t> 1) لخلع الملابس وتجريدها وتجريدها 1 أ) (قل) لتجريدها وتجريدها 1 ب) (Poel) لترك عارية 1 ج) (Hithpalpel) ليتم تجريدها تمامًا ، تكون عارية تمامًا 1D) (Pilpel) كسر</t>
  </si>
  <si>
    <t> H6210</t>
  </si>
  <si>
    <t> ار</t>
  </si>
  <si>
    <t> أريكة، ديوان، سرير</t>
  </si>
  <si>
    <t> H6211A</t>
  </si>
  <si>
    <t> עָשׁ</t>
  </si>
  <si>
    <t> H6211B</t>
  </si>
  <si>
    <t> د</t>
  </si>
  <si>
    <t> عشب، عشب آرامي من e.sev ( ِ ِ “النباتات” H6212)</t>
  </si>
  <si>
    <t> H6212</t>
  </si>
  <si>
    <t> د</t>
  </si>
  <si>
    <t> الغطاء النباتي</t>
  </si>
  <si>
    <t> عشب، عشب، عشب، نباتات خضراء المعادل الآرامي: a.sav (عَسْبُ، H6211B)</t>
  </si>
  <si>
    <t> H6213A</t>
  </si>
  <si>
    <t> עָשָׂה</t>
  </si>
  <si>
    <t> لجعل القيام</t>
  </si>
  <si>
    <t> افعل/نفذ 1) للقيام، أزياء، إنجاز، صنع 1أ) (Qal) 1a1) القيام، العمل، صنع، إنتاج 1a1a) القيام بـ 1a1b) للعمل 1a1c) للتعامل (مع) 1a1d) التصرف، الفعل مع التأثير، التأثير 1a2) لعمل 1a2a) لعمل 1a2b) لإنتاج 1a2c) لإعداد 1a2d) لتقديم (عرض) 1a2e) للحضور، ترتيب 1a2f) للمراقبة، الاحتفال بـ 1a2g) للحصول على (ملكية) 1a2h) للتعيين، أو التعيين، أو المعهد 1a2i) لتحقيق 1a2j) لاستخدام 1a2k) للإنفاق، وتمرير 1b) (Niphal) 1b1) يجب القيام به 1b2) ليتم إنتاجه 1b3) ليتم إنتاجه 1b4) ليتم تقديمه 1b5) يجب مراعاتها 1b6) لاستخدامها 1c) (Pual) ليتم صنعها</t>
  </si>
  <si>
    <t> H6213B</t>
  </si>
  <si>
    <t> (بيل) للضغط، والعصر</t>
  </si>
  <si>
    <t> H6213H</t>
  </si>
  <si>
    <t> make(OBJECT) 1) القيام به، الأزياء، الإنجاز، صنع 1أ) (Qal) 1a1) القيام به، العمل، صنعه، إنتاج 1a1a) القيام به 1a1b) العمل 1a1c) التعامل (مع) 1a1d) التصرف، التصرف بتأثير، التأثير 1a2) لعمل 1a2a) لعمل 1a2b) لإنتاج 1a2c) لإعداد 1a2d) لتقديم (عرض) 1a2e) للحضور، ترتيب 1a2f) للمراقبة، الاحتفال بـ 1a2g) للحصول على (ملكية) ) 1a2h) للتعيين، أو التعيين، أو المعهد 1a2i) لتحقيق 1a2j) لاستخدام 1a2k) للإنفاق، وتمرير 1b) (Niphal) 1b1) يجب القيام به 1b2) ليتم إنتاجه 1b3) ليتم إنتاجه 1b4) ليتم تقديمه 1b5 ) يجب مراعاتها 1b6) ليتم استخدامها 1c) (Pual) ليتم تنفيذها</t>
  </si>
  <si>
    <t> H6213I</t>
  </si>
  <si>
    <t> لتقديم: تقديم</t>
  </si>
  <si>
    <t> العرض/العطاء/الحصول على (IND.OBJ.) 1) القيام به، الموضة، الإنجاز، صنع 1أ) (Qal) 1a1) القيام به، العمل، صنعه، إنتاج 1a1a) القيام به 1a1b) العمل 1a1c) التعامل ( مع) 1a1d) للتصرف، التصرف بتأثير، التأثير 1a2) لعمل 1a2a) لعمل 1a2b) لإنتاج 1a2c) لإعداد 1a2d) لتقديم (عرض) 1a2e) للحضور، ترتيب 1a2f) للمراقبة، احتفل بـ 1a2g) لاكتساب (الملكية) 1a2h) لتعيين أو تعيين أو معهد 1a2i) لتحقيق 1a2j) لاستخدام 1a2k) للإنفاق، وتمرير 1b) (Niphal) 1b1) ليتم القيام به 1b2) ليتم صنعه 1b3) ليكون تم إنتاجه 1b4) ليتم تقديمه 1b5) ليتم مراعاته 1b6) ليتم استخدامه 1c) (Pual) سيتم تصنيعه</t>
  </si>
  <si>
    <t> H6213J</t>
  </si>
  <si>
    <t> لجعل القيام]</t>
  </si>
  <si>
    <t> [القيام](ACTION) 1) القيام، التصميم، الإنجاز، صنع 1أ) (Qal) 1a1) القيام، العمل، صنع، إنتاج 1a1a) القيام بـ 1a1b) العمل 1a1c) للتعامل (مع) 1a1d) إلى تصرف، تصرف بتأثير، تأثير 1a2) لعمل 1a2a) لعمل 1a2b) لإنتاج 1a2c) لإعداد 1a2d) لتقديم (عرض) 1a2e) للحضور، ترتيب 1a2f) للمراقبة، الاحتفال بـ 1a2g) لاكتساب (الخاصية) 1a2h) لتعيين، أو تعيين، أو إنشاء 1a2i) لتحقيق 1a2j) لاستخدام 1a2k) للإنفاق، وتمرير 1b) (Niphal) 1b1) ليتم القيام به 1b2) ليتم إنتاجه 1b3) ليتم إنتاجه 1b4) ليكون عرضت 1b5) ليتم مراعاتها 1b6) لاستخدامها 1c) (Pual) ليتم تنفيذها</t>
  </si>
  <si>
    <t> H6214G</t>
  </si>
  <si>
    <t> رد</t>
  </si>
  <si>
    <t> عسايل</t>
  </si>
  <si>
    <t>رجل يعيش في زمن الملكية المتحدة، ورد ذكره لأول مرة في 2 صم 2: 18؛ وأمه صروية (ح6870)؛ شقيق: أبيشاي (H0052) ويوآب (H3097)؛ والد: زبديا (H2069K) § عسائيل = "صنع الله" 1) ابن أخ داود، ابن صروية أخت داود، وأخ يوآب وأبيشاي؛ قُتل بسرعة على يد أبنير عندما طارده في المعركة وقبض عليه. يهوذا مسؤول عن العشور والأشياء المكرسة في الهيكل 4) كاهن ، والد يوناثان ، في زمن عزرا</t>
  </si>
  <si>
    <t> H6214H</t>
  </si>
  <si>
    <t>رجل يعيش في زمن الملكية المنقسمة، مذكور فقط في 2أخ 17: 8 § عسائيل = "صنع الله" 1) ابن أخ داود، ابن صروية أخت داود، وأخ يوآب وأبيشاي؛ قُتل بسرعة على يد أبنير عندما طارده في المعركة وقبض عليه. يهوذا مسؤول عن العشور والأشياء المكرسة في الهيكل 4) كاهن ، والد يوناثان ، في زمن عزرا</t>
  </si>
  <si>
    <t> H6214I</t>
  </si>
  <si>
    <t>رجل يعيش في زمن الملكية المنقسمة، مذكور فقط في 2أخ 31:13 § عسائيل = "صنع الله" 1) ابن أخ داود، ابن صروية أخت داود، وأخ يوآب وأبيشاي؛ قُتل بسرعة على يد أبنير عندما طارده في المعركة وقبض عليه. يهوذا مسؤول عن العشور والأشياء المكرسة في الهيكل 4) كاهن ، والد يوناثان ، في زمن عزرا</t>
  </si>
  <si>
    <t> H6214J</t>
  </si>
  <si>
    <t>رجل يعيش في زمن السبي والعودة، مذكور فقط في عز 10: 15؛ والد: يوناثان (H3129I) § عسائيل = "صنع الله" 1) ابن أخ داود، ابن صروية أخت داود، وأخ يوآب وأبيشاي؛ قُتل بسرعة على يد أبنير عندما طارده في المعركة وقبض عليه. يهوذا مسؤول عن العشور والأشياء المكرسة في الهيكل 4) كاهن ، والد يوناثان ، في زمن عزرا</t>
  </si>
  <si>
    <t> H6215G</t>
  </si>
  <si>
    <t> עֵשָׂו</t>
  </si>
  <si>
    <t>رجل يعيش في زمن الآباء، ورد ذكره لأول مرة في تك 25: 25؛ ابن: إسحاق (ح3327) ورفقة (ح7259)؛ شقيق: إسرائيل (H3478)؛ متزوج من أهوليبامة (هـ0173)، جوديث (هـ3067)، آدا (هـ5711هـ) ومحلات (هـ4258)؛ والد: أليفاز (H0464)، رعوئيل (H7467)، يعوش (H3266)، يلام (H3281) وقورح (H7141)؛ ويُدعى أيضًا أدوم في تكوين 25: 30؛ 36.1،8،19،21؛ 1x,54; يُسمى أيضًا: e.dom ( عمار "أدوم" H0123H) § عيسو = "مشعر" الابن الأكبر لإسحاق ورفقة والأخ التوأم ليعقوب؛ باع البكورية للطعام عندما جاع وذهبت البركة الإلهية ليعقوب. سلف الشعوب العربية</t>
  </si>
  <si>
    <t> H6215H</t>
  </si>
  <si>
    <t> ينحدر الناس من عيسو = "أشعر" الابن الأكبر لإسحاق ورفقة والأخ التوأم ليعقوب؛ باع البكورية للطعام عندما جاع وذهبت البركة الإلهية ليعقوب. سلف الشعوب العربية اسم آخر لـ e.dom ( аэдвам "Edom" H0123H)</t>
  </si>
  <si>
    <t> H6215I</t>
  </si>
  <si>
    <t> (جبل) عيسو</t>
  </si>
  <si>
    <t xml:space="preserve">§ عيسو = "مشعر" الابن الأكبر لإسحاق ورفقة والأخ التوأم ليعقوب؛ باع البكورية للطعام عندما جاع وذهبت البركة الإلهية ليعقوب. سلف الشعوب العربية</t>
  </si>
  <si>
    <t> H6216</t>
  </si>
  <si>
    <t> עָשׁוֹק</t>
  </si>
  <si>
    <t> الظالم</t>
  </si>
  <si>
    <t> الظالم، الابتزاز</t>
  </si>
  <si>
    <t> H6217</t>
  </si>
  <si>
    <t> أنشودة</t>
  </si>
  <si>
    <t> القمع والابتزاز</t>
  </si>
  <si>
    <t> H6218</t>
  </si>
  <si>
    <t> ش</t>
  </si>
  <si>
    <t> 1) عشرة ، العقد 1 أ) عشرة ، عاشر 1 ب) عشرة أوتار ، القيثارة</t>
  </si>
  <si>
    <t> H6219</t>
  </si>
  <si>
    <t> עָשׁוֹת</t>
  </si>
  <si>
    <t> ناعمة ولامعة</t>
  </si>
  <si>
    <t> H6220</t>
  </si>
  <si>
    <t> עַשְׁוָ֑ת</t>
  </si>
  <si>
    <t> أشفاث</t>
  </si>
  <si>
    <t xml:space="preserve"> رجل من سبط أشير عاش قبل مملكة إسرائيل، ورد ذكره فقط في 1 أي 7: 33؛ ابن: يفليط (ح3310)؛ شقيق: فسح (ه6457) وبيمهال (ح1118) § أشواث = "أملس" أحد أبناء يفليط من سبط أشير</t>
  </si>
  <si>
    <t> H6221</t>
  </si>
  <si>
    <t> עֲשִׂיאֵל</t>
  </si>
  <si>
    <t> أصيل</t>
  </si>
  <si>
    <t xml:space="preserve">رجل من سبط سمعان (؟) عاش في زمن الملكية المنقسمة، ورد ذكره فقط في 1 أي 4: 35؛ والد: سرايا (H8304K) § أسيل = "صنعه الله" شمعوني وجد ياهو</t>
  </si>
  <si>
    <t> H6222G</t>
  </si>
  <si>
    <t> يدين</t>
  </si>
  <si>
    <t> Asaiah</t>
  </si>
  <si>
    <t> رجل يعيش في زمن الملكية المنقسمة، ورد ذكره لأول مرة في 2 مل 22: 12؛ ويُدعى أيضًا في نسخة الملك جيمس: أساهيا؛ § عسايا أو أساهيا = "صنعه الرب" 1) رئيس سبط شمعون في زمن حزقيا ملك يهوذا 2) خادم يوشيا ملك يهوذا 3) لاوي مراري رئيس بيته في ذلك الوقت ديفيد</t>
  </si>
  <si>
    <t> H6222H</t>
  </si>
  <si>
    <t> رجل من سبط شمعون(؟) عاش في زمن الملكية المنقسمة، مذكور فقط في 1أخ 4:36 § عسايا أو أساهيا = "صنعه يهوه" 1) أمير من سبط شمعون في زمن الملك حزقيا من يهوذا 2) عبد يوشيا ملك يهوذا 3) لاوي مراري رئيس بيته في زمن داود</t>
  </si>
  <si>
    <t> H6222I</t>
  </si>
  <si>
    <t>رجل من سبط لاوي عاش في زمن الملكية المنقسمة، ورد ذكره فقط في 1 أي 6: 30؛ ابن: حجيا (H2293) § عسايا أو أساهيا = "صنعه الرب" 1) رئيس سبط شمعون في زمن حزقيا ملك يهوذا 2) خادم يوشيا ملك يهوذا 3) لاوي مراري، رئيس من عائلته في زمن داود</t>
  </si>
  <si>
    <t> H6222J</t>
  </si>
  <si>
    <t> رجل يعيش في زمن السبي والعودة، مذكور فقط في 1 اخ 9: 5 § عسايا أو أساهيا = "صنعه الرب" 1) رئيس سبط شمعون في زمن حزقيا ملك يهوذا 2) خادم الرب. يوشيا ملك يهوذا 3) لاوي مراري رئيس بيته في زمن داود</t>
  </si>
  <si>
    <t> H6222K</t>
  </si>
  <si>
    <t> رجل عاش في زمن الملكية المنقسمة، ذُكر لأول مرة في 1 أي 15: 6 § عسايا أو أساهيا = "صنعه الرب" 1) أمير من سبط شمعون في زمن حزقيا ملك يهوذا 2) خادم الملك يوشيا من يهوذا 3) لاوي مراري، رئيس بيته في زمن داود</t>
  </si>
  <si>
    <t> H6223</t>
  </si>
  <si>
    <t> أكثر</t>
  </si>
  <si>
    <t>صفة 1) ثري ، ثري ن 2) الغني ، الثري ، الغني</t>
  </si>
  <si>
    <t> H6224</t>
  </si>
  <si>
    <t> أنشودة</t>
  </si>
  <si>
    <t> 1) العدد الترتيبي 1 أ) العاشر</t>
  </si>
  <si>
    <t> H6225</t>
  </si>
  <si>
    <t> עָשַׁן</t>
  </si>
  <si>
    <t> 1) أن تدخن ، تغضب ، تغضب 1 أ) (قل) 1 أ 1) لتدخن 1 أ 2) لتتدخن ، تغضب ، تغضب</t>
  </si>
  <si>
    <t> H6226</t>
  </si>
  <si>
    <t> עָשֵׁן</t>
  </si>
  <si>
    <t> التدخين</t>
  </si>
  <si>
    <t> H6227</t>
  </si>
  <si>
    <t> עָשָׁן</t>
  </si>
  <si>
    <t> 1) دخان 1 أ) دخان 1 ب) استعارة ، مشابه 1 ج) دخان (شكل)</t>
  </si>
  <si>
    <t> H6228</t>
  </si>
  <si>
    <t> عشان</t>
  </si>
  <si>
    <t xml:space="preserve"> § أشان = "دخان" مدينة في سهل يهوذا ذكرت فيما بعد على أنها تابعة لشمعون</t>
  </si>
  <si>
    <t> H6229</t>
  </si>
  <si>
    <t> עָשַׂק</t>
  </si>
  <si>
    <t> (هثبائيل) يجاهد ويتنازع ويتشاجر</t>
  </si>
  <si>
    <t> H6230</t>
  </si>
  <si>
    <t> עֵ֫שֶׂק</t>
  </si>
  <si>
    <t> إسيك</t>
  </si>
  <si>
    <t xml:space="preserve"> § إسك = "خلاف" بئر حفره رعاة إسحاق في وادي جرار</t>
  </si>
  <si>
    <t> H6231</t>
  </si>
  <si>
    <t> עָשַׁק</t>
  </si>
  <si>
    <t> 1) للضغط ، والقمع ، والانتهاك ، والاحتيال ، والقيام بالعنف ، والخداع ، والخطأ ، والابتزاز 1 أ) (قال) 1 أ 1) للظلم ، والخطأ ، والابتزاز 1 أ 2) لقمع 1 ب) (بوال) ليتم استغلاله ، وسحقه</t>
  </si>
  <si>
    <t> H6232</t>
  </si>
  <si>
    <t> עֵ֫שֶׁק</t>
  </si>
  <si>
    <t>عشق</t>
  </si>
  <si>
    <t xml:space="preserve"> رجل من سبط بنيامين عاش في زمن الملكية المنقسمة، ورد ذكره لأول مرة في 1 أي 8: 37؛ ابن: بينيا (H1150)؛ شقيق: رافا (H7498) وآزيل (H0682A)؛ والد: أولام (H0198H)، يعوش (H3266I) وأليفلط (H0467J)؛ ويُدعى أيضًا "عشق" في 1 أي 8: 39؛ اسم آخر لـ el.a.sah (ʼEleasah "Eleasah" H0501H) § Eshek = "ظالم" وهو بنياميني، من نسل شاول</t>
  </si>
  <si>
    <t> H6233</t>
  </si>
  <si>
    <t> עֹ֫שֶׁק</t>
  </si>
  <si>
    <t> 1) القهر والابتزاز والإصابة 1 أ) القهر 1 ب) الابتزاز 1 ج) الكسب بالابتزاز</t>
  </si>
  <si>
    <t> H6234</t>
  </si>
  <si>
    <t> עׇשְׁקָה</t>
  </si>
  <si>
    <t> القمع والإساءة والضيق</t>
  </si>
  <si>
    <t> H6235</t>
  </si>
  <si>
    <t> ار</t>
  </si>
  <si>
    <t> 1) عشرة 1أ) عشرة 1ب) مع أرقام أخرى مكافئة آرامية: a.sar (عَتَرْ "عشرة" H6236)</t>
  </si>
  <si>
    <t> H6236</t>
  </si>
  <si>
    <t> ار</t>
  </si>
  <si>
    <t xml:space="preserve"> عشرة الآرامية من e.ser ( ظلم "عشرة" H6235)</t>
  </si>
  <si>
    <t> H6237</t>
  </si>
  <si>
    <t> ار</t>
  </si>
  <si>
    <t>1) إلى العشور ، خذ الجزء العاشر ، أعط العشور ، خذ العشر 1 أ) (Qal) إلى العشور 1b) (Piel) لإعطاء العشور 1c) (Hiphil) لأخذ العشور</t>
  </si>
  <si>
    <t> H6238</t>
  </si>
  <si>
    <t> ار</t>
  </si>
  <si>
    <t> 1) أن تصبح ثريًا أو ثريًا أو أن تصبح ثريًا ، تثري ، وتتظاهر بأنها غنية 1 أ) (قل) لتكون أو تصبح ثريًا 1 ب) (هيفيل) 1 ب 1) لتصبح ثريًا 1 ب 2) لكسب الثروة 1 ج) (هيثبايل) لإثراء الذات ، يتظاهر بأنه غني</t>
  </si>
  <si>
    <t> H6239</t>
  </si>
  <si>
    <t> ار</t>
  </si>
  <si>
    <t> الثروة والثروات</t>
  </si>
  <si>
    <t> H6240</t>
  </si>
  <si>
    <t> ار</t>
  </si>
  <si>
    <t> 1) عشرة ، - عشر (بالاقتران مع أرقام أخرى) 1 أ) تستخدم فقط في تركيبة لجعل الأرقام 11-19</t>
  </si>
  <si>
    <t> H6241</t>
  </si>
  <si>
    <t> ملف</t>
  </si>
  <si>
    <t> الجزء العاشر ، العشور</t>
  </si>
  <si>
    <t> H6242</t>
  </si>
  <si>
    <t> اريد</t>
  </si>
  <si>
    <t> عشرون، المعادل الآرامي العشرون: es.rin ( Ảẫẫ Ảẫ Ảẫ ẫ ạại "عشرون" H6243)</t>
  </si>
  <si>
    <t> H6243</t>
  </si>
  <si>
    <t> اريد</t>
  </si>
  <si>
    <t> عشرون آرامية من es.rim ( Ảẫ Ảẫ Ảẫ Ảẫ ẫ، "عشرون" H6242)</t>
  </si>
  <si>
    <t> H6244</t>
  </si>
  <si>
    <t> עָשֵׁשׁ</t>
  </si>
  <si>
    <t> (قال) ليضيع، يفشل</t>
  </si>
  <si>
    <t> H6245A</t>
  </si>
  <si>
    <t> עָשַׁת</t>
  </si>
  <si>
    <t> لتضيئ</t>
  </si>
  <si>
    <t>(قال) أن يكون أملسًا، لامعًا، براقًا</t>
  </si>
  <si>
    <t> H6245B</t>
  </si>
  <si>
    <t> (هثبائيل) للتفكير في المعادل الآرامي: a.shit ( Ảẫẫ Ảẫ Ảẫ ảấ، "لتخطيط" H6246)</t>
  </si>
  <si>
    <t> H6246</t>
  </si>
  <si>
    <t> עֲשִׁת</t>
  </si>
  <si>
    <t> (بال) للتفكير، خطة الآرامية لـ a.shat ( ẫẫ ẫt "يفكر" H6245B)</t>
  </si>
  <si>
    <t> H6247</t>
  </si>
  <si>
    <t> עֶ֫שֶׁת</t>
  </si>
  <si>
    <t> طبق</t>
  </si>
  <si>
    <t> لوحة، بلاطة، شيء ملفق</t>
  </si>
  <si>
    <t> H6248</t>
  </si>
  <si>
    <t> עַשְׁתּוּת</t>
  </si>
  <si>
    <t> فكرة، فكرة</t>
  </si>
  <si>
    <t> H6249</t>
  </si>
  <si>
    <t> עַשְׁתֵּי</t>
  </si>
  <si>
    <t> 1) واحد، أحد عشر، الحادي عشر 1أ) واحد مجتمعًا مع عشرة ( a.sar ( يجري "عشرة" H6240))</t>
  </si>
  <si>
    <t> H6250</t>
  </si>
  <si>
    <t> الصورة</t>
  </si>
  <si>
    <t> H6251</t>
  </si>
  <si>
    <t> עַשְׁתָּרוֹת</t>
  </si>
  <si>
    <t> نعجة، قطيع، زيادة، شاب</t>
  </si>
  <si>
    <t> H6252G</t>
  </si>
  <si>
    <t> عشتاروث</t>
  </si>
  <si>
    <t xml:space="preserve"> § عشتاروث أو عشتاروث = "نجمة" آلهة كاذبة في الديانة الكنعانية، وعادة ما ترتبط بعبادة الخصوبة</t>
  </si>
  <si>
    <t> H6252H</t>
  </si>
  <si>
    <t xml:space="preserve"> § عشتاروث أو عشتاروث = "نجم" مدينة في باشان شرقي الأردن أعطيت لمنسى</t>
  </si>
  <si>
    <t> H6253</t>
  </si>
  <si>
    <t> עַשְׁתֹּ֫רֶת</t>
  </si>
  <si>
    <t> عشتورث</t>
  </si>
  <si>
    <t xml:space="preserve">إلهة أنثوية في زمن العهد القديم، ذكرت لأول مرة في 1 مل 11: 5، وتُعرف أيضًا باسم عشتروت § عشتورث = "نجمة"، الإلهة الأنثوية الرئيسية عند الفينيقيين التي كانت تُعبد في الحرب والخصوبة (1 أ) وأيضًا "عشتار" في آشور و "عشتروت" عند اليونانيين والرومان</t>
  </si>
  <si>
    <t> H6254</t>
  </si>
  <si>
    <t> البحث</t>
  </si>
  <si>
    <t> أشتراثيت</t>
  </si>
  <si>
    <t xml:space="preserve"> مجموعة عشتاروث ( عَشتروث " عشتاروث " H6252) § عشتاروث، من عشتاروث "نجم" من سكان مدينة عشتاروث</t>
  </si>
  <si>
    <t> H6255</t>
  </si>
  <si>
    <t> עַשְׁתְּרֹת קַרְנַיִם</t>
  </si>
  <si>
    <t> عشتروت كرنايم</t>
  </si>
  <si>
    <t xml:space="preserve"> عشتورث قرنايم = "عشتورث ذات القرنين" مدينة في باشان شرق نهر الأردن أعطيت لمنسى واسمها أيضًا: قار.نايم ( कëर갬보기, H7161B)</t>
  </si>
  <si>
    <t> H6256</t>
  </si>
  <si>
    <t> עֵת</t>
  </si>
  <si>
    <t> 1) الوقت 1 أ) الوقت (لحدث) 1 ب) الوقت (المعتاد) 1 ج) الخبرات ، الثروات 1 د) الحدوث ، المناسبة</t>
  </si>
  <si>
    <t> H6257</t>
  </si>
  <si>
    <t> עָתֹד</t>
  </si>
  <si>
    <t>1) لتكون جاهزًا ، استعد ، جهز 1 أ) (بيل) للاستعداد 1 ب) (Hithpael) لتكون مستعدًا</t>
  </si>
  <si>
    <t> H6258</t>
  </si>
  <si>
    <t> الصورة</t>
  </si>
  <si>
    <t> 1) الآن 1 أ) الآن 1 ب) في العبارات</t>
  </si>
  <si>
    <t> H6259</t>
  </si>
  <si>
    <t> עָתוּד</t>
  </si>
  <si>
    <t> H6260</t>
  </si>
  <si>
    <t> עַתּוּד</t>
  </si>
  <si>
    <t> كبش، عنزة، رئيس واحد</t>
  </si>
  <si>
    <t> H6261</t>
  </si>
  <si>
    <t> עִתִּי</t>
  </si>
  <si>
    <t> في الوقت المناسب، جاهز</t>
  </si>
  <si>
    <t> H6262G</t>
  </si>
  <si>
    <t> עַתַּי</t>
  </si>
  <si>
    <t> أتاي</t>
  </si>
  <si>
    <t> رجل من سبط يهوذا عاش في زمن الملكية المنقسمة، ورد ذكره لأول مرة في 1 أي 2: 35؛ ابن: جرحا (ح3398) وأحلاي (ح0304)؛ والد: ناثان (H5416J) § أتاي = "مناسبة" 1) يهودي، حفيد شيشان اليرحمئيلي من ابنته أحلاي التي زوجها من جارها، عبده المصري؛ كان حفيده زاباد أحد محاربي داود الأقوياء.</t>
  </si>
  <si>
    <t> H6262H</t>
  </si>
  <si>
    <t>رجل يعيش في زمن الملكية المنقسمة، مذكور فقط في 1 أي 12: 11 § أتاي = "مناسبة" 1) يهودي، حفيد شيشان اليرحميلي من ابنته أحلاي التي زوجها من جارها، عبده المصري؛ كان حفيده زاباد أحد محاربي داود الأقوياء.</t>
  </si>
  <si>
    <t> H6262I</t>
  </si>
  <si>
    <t>رجل من سبط يهوذا عاش في زمن الملكية المنقسمة، ورد ذكره فقط في 2 أي 11: 20؛ ابن: رحبعام (ه 7346) ومعكة (ه 4601 ك)؛ شقيق: أبيا (H0029I)، زيزا (H2124H) وشلوميث (H8019)؛ الأخ غير الشقيق لـ: يعوش (H3266K)، شمريا (H8114H) وزحام (H2093) § أتاي = "مناسبة" 1) يهودي، حفيد شيشان اليرحمئيلي من ابنته أحلاي التي زوجها من جارها، عبده المصري؛ كان حفيده زاباد أحد محاربي داود الأقوياء.</t>
  </si>
  <si>
    <t> H6263</t>
  </si>
  <si>
    <t> עֲתִיד</t>
  </si>
  <si>
    <t> جاهزة، معدة الآرامية من العصر الحديث ( عَتيد "جاهز" H6264)</t>
  </si>
  <si>
    <t> H6264</t>
  </si>
  <si>
    <t> עָתִיד</t>
  </si>
  <si>
    <t> 1) جاهز، مُجهز 1أ) جاهز 1ب) جاهز، ماهر 1ج) مُجهز، وشيك 1د) مُجهز، مُخزن، كنز المعادل الآرامي: a.tid (Ảẫ Ảẫ Ảẫ Ả) "جاهز" H6263)</t>
  </si>
  <si>
    <t> H6265</t>
  </si>
  <si>
    <t>עֲתָיָה</t>
  </si>
  <si>
    <t> عثايا</t>
  </si>
  <si>
    <t xml:space="preserve"> رجل يعيش في زمن السبي والعودة، مذكور فقط في نحميا ١١:٤؛ ابن: عزيا (H5818K) § أثايا = "أعان الرب" من نسل يهوذا من خلال فارص؛ سكن في اورشليم بعد العودة من السبي في بابل</t>
  </si>
  <si>
    <t> H6266</t>
  </si>
  <si>
    <t> עָתִיק</t>
  </si>
  <si>
    <t> 1) بارزة ، متجاوزة ، اختيار ، رائعة 2) (TWOT) متينة</t>
  </si>
  <si>
    <t> H6267</t>
  </si>
  <si>
    <t> עַתִּיק</t>
  </si>
  <si>
    <t> القديمة / المتخذة</t>
  </si>
  <si>
    <t> 1) منزوع، مفطوم، قديم، قديم، مأخوذ 1أ) منزوع، مفطوم 1ب) قديم، معادل آرامي قديم: at.tiq (عَتيق (عَتيق، “القديمة” H6268)</t>
  </si>
  <si>
    <t> H6268</t>
  </si>
  <si>
    <t> قديم، متقدم، عجوز، قديم، مأخوذ الآرامية من at.tiq (ẫ ẫ Ảẫ Ảẫ ẫẫ، "القديمة / المأخوذة" H6267)</t>
  </si>
  <si>
    <t> H6269</t>
  </si>
  <si>
    <t> עֲתָ֑ךְ</t>
  </si>
  <si>
    <t> Athach</t>
  </si>
  <si>
    <t xml:space="preserve"> § أتاخ = "مسكن" مدينة في يهوذا</t>
  </si>
  <si>
    <t> H6270</t>
  </si>
  <si>
    <t> עַתְלַי</t>
  </si>
  <si>
    <t> أثلاي</t>
  </si>
  <si>
    <t xml:space="preserve">رجل يعيش في زمن السبي والعودة، مذكور فقط في عز 10: 28 § أثلاي = "الذي أذله الرب" أحد أبناء باباي والذي طلق زوجته الغريبة في زمن عزرا</t>
  </si>
  <si>
    <t> H6271G</t>
  </si>
  <si>
    <t> עֲתַלְיָ֫הוּ</t>
  </si>
  <si>
    <t> عثليا</t>
  </si>
  <si>
    <t>ملكة تعيش في زمن الملكية المنقسمة، ورد ذكرها لأول مرة في 2 مل 8: 26؛ ابنة: أخآب (H0256)؛ أخت: يوآش (ح3101هـ)، أخزيا (ح0274)، ويورام (ح3141هـ)؛ متزوج من يهورام (ح 3088)؛ والدة: أخزيا (H0274H) ويهوشيبا (H3089) § عثليا = "المتضايق من الرب" 1) ابن يروحام من سبط بنيامين 2) والد يشعيا من أبناء عيلام الذي كان أحد رؤوس الأسرة الذي عاد مع عزرا من السبي 3) ابنة أخآب وإيزابل وامرأة يهورام ملك يهوذا. قاتل جميع أفراد العائلة المالكة في يهوذا باستثناء طفل واحد اسمه يوآش كان قد أخفى من قبل رئيس الكهنة يهوياداع حتى مرت 6 سنوات وقاد يهويادا الثورة ليضعه على العرش ، وأطيح بعثليا ووضعها في موت</t>
  </si>
  <si>
    <t> H6271H</t>
  </si>
  <si>
    <t>رجل من سبط بنيامين عاش في زمن الملكية المنقسمة، ورد ذكره فقط في ١ أخبار ٨:٢٦؛ ابن: يروحام (ح3395هـ)؛ شقيق: شمشراي (هـ 8125)، شهاريا (ح 7841)، جاريشيا (ح 3298)، إيليا (ه 0452 هـ) وزكري (ح 2147 ي) § عثليا = "متضايق من الرب" 1) ابن يروحام من سبط بنيامين 2) والد يشعيا من بني عيلام وهو من رؤوس الأسرة التي عادت مع عزرا من السبي 3) ابنة أخآب وإيزابل وامرأة يهورام ملك يهوذا. قاتل جميع أفراد العائلة المالكة في يهوذا باستثناء طفل واحد اسمه يوآش كان قد أخفى من قبل رئيس الكهنة يهوياداع حتى مرت 6 سنوات وقاد يهويادا الثورة ليضعه على العرش ، وأطيح بعثليا ووضعها في موت</t>
  </si>
  <si>
    <t> H6271I</t>
  </si>
  <si>
    <t>رجل يعيش في زمن السبي والعودة، مذكور فقط في عز 8: 7؛ والد: يشعيا (H3470I) § عثليا = "مسكين الرب" 1) ابن يروحام من سبط بنيامين 2) والد يشعيا من بني عيلام الذي كان أحد رؤوس الأسرة الذين عادوا مع عزرا من المنفى 3) ابنة أخآب وإيزابل وامرأة يهورام ملك يهوذا. قاتل جميع أفراد العائلة المالكة في يهوذا باستثناء طفل واحد اسمه يوآش كان قد أخفى من قبل رئيس الكهنة يهوياداع حتى مرت 6 سنوات وقاد يهويادا الثورة ليضعه على العرش ، وأطيح بعثليا ووضعها في موت</t>
  </si>
  <si>
    <t> H6272</t>
  </si>
  <si>
    <t> الآن</t>
  </si>
  <si>
    <t> 1) (نيفال) يحترق، يحترق 1أ) بمعنى غير مؤكد</t>
  </si>
  <si>
    <t> H6273</t>
  </si>
  <si>
    <t> الآن</t>
  </si>
  <si>
    <t> عثني</t>
  </si>
  <si>
    <t xml:space="preserve">رجل من سبط لاوي عاش في زمن الملكية المنقسمة، ورد ذكره فقط في 1 أي 26: 7؛ ابن: شمعيا (H8098I)؛ شقيق: روفائيل (H7501)، عوبيد (H5744J)، الزاباد (H0443H)، أليهو (H0453I) وسمكيا (H5565) § عثني = "أسد الرب" اللاوي ابن شمعيا بكر عوبيد أدوم</t>
  </si>
  <si>
    <t> H6274</t>
  </si>
  <si>
    <t> هذه هي</t>
  </si>
  <si>
    <t> عثنييل</t>
  </si>
  <si>
    <t xml:space="preserve"> قاض عاش قبل مملكة إسرائيل، ورد ذكره لأول مرة في يش ١٥:١٧؛ ابن: قناز (H7073I)؛ شقيق: سرايا (H8304J)؛ متزوج من عكسة (H5915)؛ والد: ححث (H2867) وميونوثاي (H4587)(؟) § عثنيئيل = "أسد الله" ابن قناز، الأخ الأصغر لكالب، وزوج عكسة ابنة كالب وابنة أخته؛ القاضي الأول لإسرائيل، الذي أنقذ بني إسرائيل بعد موت يشوع من ظلم كوشان رشعتايم</t>
  </si>
  <si>
    <t> ح6275</t>
  </si>
  <si>
    <t> עָתַק</t>
  </si>
  <si>
    <t>1) للتحرك ، والمضي قدمًا ، والتقدم ، والمضي قدمًا ، والتقدم في السن ، وإزالة 1 أ) (Qal) 1a1) للتحرك 1 أ 2) للتقدم (بالسنوات) ، والتقدم في السن والضعف 1 ب) (هيفيل) 1 ب 1) للمضي قدمًا ، تابع، انتقل إلى 1b2) لإزالة 1b3) للنسخ</t>
  </si>
  <si>
    <t> ح6276</t>
  </si>
  <si>
    <t> עָתֵק</t>
  </si>
  <si>
    <t> سلمت للأمام، متقدمة، باقية، متينة، قيمة، بارزة، متفوقة</t>
  </si>
  <si>
    <t> ح6277</t>
  </si>
  <si>
    <t> עָתָק</t>
  </si>
  <si>
    <t> 1) إلى الأمام، جريئة، متعجرفة 1أ) الكلام</t>
  </si>
  <si>
    <t> ح6278</t>
  </si>
  <si>
    <t> עֵת קָצִין</t>
  </si>
  <si>
    <t> إيث كازين</t>
  </si>
  <si>
    <t xml:space="preserve"> § يتاح كازين = "زمن القاضي" أحد معالم حدود زبولون</t>
  </si>
  <si>
    <t> ح6279</t>
  </si>
  <si>
    <t> עָתַר</t>
  </si>
  <si>
    <t> 1) الصلاة ، والتضرع ، والتضرع 1 أ) (قال) للصلاة ، والتوسل 1 ب) (Niphal) للتضرع ، والتوسل 1 ج) (الهيبيل) لتقديم الدعاء ، والترافع</t>
  </si>
  <si>
    <t> H6280</t>
  </si>
  <si>
    <t> تكون وفيرة</t>
  </si>
  <si>
    <t> 1) يكثر 1أ) (نيفال) يكثر 1ب) (هيفيل) يتكاثر، يكثر</t>
  </si>
  <si>
    <t> H6281</t>
  </si>
  <si>
    <t> עֶ֫תֶר</t>
  </si>
  <si>
    <t> الأثير</t>
  </si>
  <si>
    <t xml:space="preserve"> § أثير = مدينة "وفيرة" في سهول يهوذا المخصصة لشمعون</t>
  </si>
  <si>
    <t> H6282A</t>
  </si>
  <si>
    <t>עָתָר</t>
  </si>
  <si>
    <t> متوسلا، عابد</t>
  </si>
  <si>
    <t> H6282B</t>
  </si>
  <si>
    <t> رائحة</t>
  </si>
  <si>
    <t> الرائحة والبخور (الدخان ذو الرائحة)</t>
  </si>
  <si>
    <t> H6283</t>
  </si>
  <si>
    <t> עֲתֶ֫רֶת</t>
  </si>
  <si>
    <t> وفرة، فائض، غزارة</t>
  </si>
  <si>
    <t> H6284</t>
  </si>
  <si>
    <t> رد</t>
  </si>
  <si>
    <t> 1) ينشق إلى قطع، يقتحم إلى قطع، يحطم 1أ) (هيفيل) ينقسم إلى قطع، ينقسم إلى قطع</t>
  </si>
  <si>
    <t> H6285</t>
  </si>
  <si>
    <t> رد</t>
  </si>
  <si>
    <t> 1) الزاوية ، الحافة ، الجانب ، الربع ، الطرف 1 أ) الزاوية 1 ب) الجانب</t>
  </si>
  <si>
    <t> H6286A</t>
  </si>
  <si>
    <t> פָּאַר</t>
  </si>
  <si>
    <t> 1) لتمجيد وتجميل وتزين 1 أ) (بيل) لتمجيد وتجميل 1 ب) (هيثبايل) 1 ب 1) لتمجيد الذات 1 ب 2) لتمجيدها</t>
  </si>
  <si>
    <t> H6286B</t>
  </si>
  <si>
    <t> פִּאֵר</t>
  </si>
  <si>
    <t> لإعادة الحصاد</t>
  </si>
  <si>
    <t> (بيل) للذهاب فوق الأغصان</t>
  </si>
  <si>
    <t> H6287</t>
  </si>
  <si>
    <t> פְּאֵר</t>
  </si>
  <si>
    <t> غطاء الرأس</t>
  </si>
  <si>
    <t> غطاء الرأس، الزخرفة، العمامة</t>
  </si>
  <si>
    <t> H6288A</t>
  </si>
  <si>
    <t> رد</t>
  </si>
  <si>
    <t> غصن، فرع، تبادل لاطلاق النار ويعني أيضا: pu.rah ( पصلي، "غصن" H6288B)</t>
  </si>
  <si>
    <t> H6288B</t>
  </si>
  <si>
    <t> الملف</t>
  </si>
  <si>
    <t> غصن، فرع، أطلق النار</t>
  </si>
  <si>
    <t>H6289</t>
  </si>
  <si>
    <t> פָּארוּר</t>
  </si>
  <si>
    <t> باهت</t>
  </si>
  <si>
    <t> 1) توهج، حرارة 1أ) بمعنى غير مؤكد</t>
  </si>
  <si>
    <t> H6290G</t>
  </si>
  <si>
    <t> פָּארָן</t>
  </si>
  <si>
    <t> باران</t>
  </si>
  <si>
    <t xml:space="preserve"> § فاران = "مكان الكهوف" منطقة برية يحدها من الشمال فلسطين، ومن الغرب برية إيثام، ومن الجنوب صحراء سيناء، ومن الشرق وادي عربة؛ كان النزوح من خلال هذه المنطقة وربما كانت جميع المحطات الثمانية عشر في هذه المنطقة</t>
  </si>
  <si>
    <t> H6290H</t>
  </si>
  <si>
    <t> (جبل) فاران</t>
  </si>
  <si>
    <t> H6291</t>
  </si>
  <si>
    <t> פַּגָּה</t>
  </si>
  <si>
    <t> التين الأخضر، التين المبكر</t>
  </si>
  <si>
    <t> H6292</t>
  </si>
  <si>
    <t> פִּגּוּל</t>
  </si>
  <si>
    <t> 1) شيء قذر ، رفض 1 أ) لحم ذبيحة غير نظيف (استخدم فقط)</t>
  </si>
  <si>
    <t> H6293</t>
  </si>
  <si>
    <t> פָּגַע</t>
  </si>
  <si>
    <t> تقع عليه</t>
  </si>
  <si>
    <t>1) اللقاء ، الالتقاء ، الوصول ، التوسل ، الشفاعة 1 أ) (قال) 1 أ 1) للقاء ، الضوء ، الانضمام 1 أ 2) للقاء (اللطف) 1 أ 3) للقاء ، الوقوع (العداء) 1 أ 4) للقاء ، حث (من الطلب) 1a5) للإضراب ، المس (من الحدود) 1 ب) (الهيبيل) 1 ب 1) للتسبب في الضوء على 1b2) للتسبب في مناشدة 1b3) للتوسل ، والتدخل 1b4) للقيام بالهجوم 1b5) للوصول العلامة</t>
  </si>
  <si>
    <t> H6294</t>
  </si>
  <si>
    <t> פֶּ֫גַע</t>
  </si>
  <si>
    <t> فرصة</t>
  </si>
  <si>
    <t> حدوث، حدث، فرصة</t>
  </si>
  <si>
    <t> H6295</t>
  </si>
  <si>
    <t> פַּגְעִיאֵל</t>
  </si>
  <si>
    <t> باجيل</t>
  </si>
  <si>
    <t xml:space="preserve"> رجل عاش في زمن مصر والبرية، ورد ذكره لأول مرة في عدد ١: ١٣؛ ابن: عُقران (H5918) § باجيل = "حدث الله" ابن عُقران ورئيس سبط أشير وقت الخروج</t>
  </si>
  <si>
    <t> H6296</t>
  </si>
  <si>
    <t> ار</t>
  </si>
  <si>
    <t> (بيل) أن يكون منهكًا، يكون خافتًا</t>
  </si>
  <si>
    <t> H6297</t>
  </si>
  <si>
    <t> ار</t>
  </si>
  <si>
    <t> 1) جثة ، جثة ، نصب تذكاري ، لوحة 1 أ) جثة (إنسان) 1 ب) جثة (من الحيوانات)</t>
  </si>
  <si>
    <t> H6298</t>
  </si>
  <si>
    <t> פָּגַשׁ</t>
  </si>
  <si>
    <t>1) لقاء ، الانضمام ، لقاء 1 أ) (قال) للقاء ، لقاء 1 ب) (نيفال) للالتقاء ، لقاء بعضنا البعض 1 ج) (بيل) للقاء ، لقاء</t>
  </si>
  <si>
    <t> H6299</t>
  </si>
  <si>
    <t> פָּדָה</t>
  </si>
  <si>
    <t> 1) الفدية، الفدية، الإنقاذ، التسليم 1أ) (قال) للفدية 1ب) (نيفال) ليفدى 1ج) (هيفيل) للسماح بفدية شخص ما 1د) (هوفال) مفدى</t>
  </si>
  <si>
    <t> H6300</t>
  </si>
  <si>
    <t> رد</t>
  </si>
  <si>
    <t> بيداهيل</t>
  </si>
  <si>
    <t xml:space="preserve"> رجل يعيش في زمن مصر والبرية، مذكور فقط في عدد ٣٤:٢٨؛ ابن: عميهود (H5989I) § بدحيل = "مفتدى الله" ابن عميهود وأمير سبط نفتالي</t>
  </si>
  <si>
    <t> H6301</t>
  </si>
  <si>
    <t> פְּדָהצוּר</t>
  </si>
  <si>
    <t> بيداهزور</t>
  </si>
  <si>
    <t xml:space="preserve"> رجل عاش في زمن مصر والبرية، ورد ذكره لأول مرة في عدد ١: ١٠؛ والد: جملائيل (هـ 1583) § فداهزور = "الصخرة افتدى" والد جملائيل الذي كان رئيس سبط منسى وقت الخروج</t>
  </si>
  <si>
    <t> H6302</t>
  </si>
  <si>
    <t> أنشودة</t>
  </si>
  <si>
    <t> فدية</t>
  </si>
  <si>
    <t> H6303</t>
  </si>
  <si>
    <t> פָּדוֹן</t>
  </si>
  <si>
    <t> بادون</t>
  </si>
  <si>
    <t xml:space="preserve">رجل يعيش في زمن السبي والعودة، تم ذكره لأول مرة في عز 2: 44 § بادون = "فدية" وهو رأس أو سلف لعائلة من عبيد الهيكل الذين عادوا مع زربابل.</t>
  </si>
  <si>
    <t> H6304</t>
  </si>
  <si>
    <t> פְּדוּת</t>
  </si>
  <si>
    <t> H6305G</t>
  </si>
  <si>
    <t> פְּדָיָהוּ</t>
  </si>
  <si>
    <t> بدية</t>
  </si>
  <si>
    <t> رجل عاش في زمن الملكية المنقسمة، ورد ذكره فقط في 2 مل 23: 36؛ والد: زبيدة (ح2080) § فدايا = "لقد افتدى الرب" 1) والد زبودا، زوجة الملك يوشيا وأم الملك يهوياقيم كلاهما ملك يهوذا 2) والد زربابل وأخ شألتيئيل الذي يسمى عادة الأب ربما بسبب عدم وجود وريث من شألتيئيل الذي كان في خط الخلافة المباشر.</t>
  </si>
  <si>
    <t> H6305H</t>
  </si>
  <si>
    <t>رجل من سبط يهوذا عاش في زمن الملكية المنقسمة، ورد ذكره لأول مرة في 1 أي 3: 18؛ ابن: شألتيئيل (H7597A)(؟)؛ شقيق: ملكيرام (ه 4443)، شناصر (ه 8137)، يقميا (ه 3359 ه)، هوشاما (ه 1953)، وندبيا (ه 5072)؛ والد: زربابل (H2216) وشمعي (H8096J) § فدايا = "لقد افتدى الرب" 1) والد زبودا، زوجة الملك يوشيا وأم الملك يهوياقيم كلاهما ملك يهوذا 2) والد زربابل وأخ شألتيئيل الذي يُدعى عادةً بأبي زربابل ربما بسبب عدم وجود وريث من شألتيئيل الذي كان في خط الخلافة المباشر</t>
  </si>
  <si>
    <t> H6305I</t>
  </si>
  <si>
    <t>رجل عاش في زمن الملكية المنقسمة، ورد ذكره فقط في 1 أي 27: 20؛ والد: يوئيل (H3100P) § فدايا = "لقد افتدى الرب" 1) والد زبودا، زوجة الملك يوشيا وأم الملك يهوياقيم كلاهما ملك يهوذا 2) والد زربابل وأخ شألتيئيل الذي يسمى عادة الأب ربما بسبب عدم وجود وريث من شألتيئيل الذي كان في خط الخلافة المباشر.</t>
  </si>
  <si>
    <t> H6305J</t>
  </si>
  <si>
    <t> رجل يعيش في زمن المنفى والعودة، مذكور فقط في نحميا ٣: ٢٥؛ ابن: فرعوش (H6551I) § فدايا = "لقد افتدى الرب" 1) والد زبودا، زوجة الملك يوشيا وأم الملك يهوياقيم كلاهما ملك يهوذا 2) والد زربابل وأخ شألتيئيل الذي يسمى عادة الأب ربما بسبب عدم وجود وريث من شألتيئيل الذي كان في خط الخلافة المباشر.</t>
  </si>
  <si>
    <t> H6305K</t>
  </si>
  <si>
    <t>رجل يعيش في زمن السبي والعودة، مذكور فقط في نحميا 8: 4 § فدايا = "لقد افتدى الرب" 1) والد زبودا، زوجة الملك يوشيا وأم الملك يهوياقيم كلاهما ملك يهوذا 2) والد زربابل وشقيق شألتيئيل الذي يُدعى عادةً أب زربابل ربما بسبب عدم وجود وريث من شألتيئيل الذي كان في خط الخلافة المباشر</t>
  </si>
  <si>
    <t> H6305L</t>
  </si>
  <si>
    <t> رجل عاش في زمن السبي والعودة، مذكور فقط في نحميا ١١:٧؛ ابن: قولايا (ح6964)؛ والد: يوئيد (ح3133) § فدايا = "لقد افتدى الرب" 1) والد زبودا، زوجة الملك يوشيا وأم الملك يهوياقيم كلاهما من يهوذا 2) والد زربابل وأخ شألتيئيل الذي يسمى عادة الأب ربما بسبب عدم وجود وريث من شألتيئيل الذي كان في خط الخلافة المباشر.</t>
  </si>
  <si>
    <t> H6305M</t>
  </si>
  <si>
    <t>رجل يعيش في زمن السبي والعودة، مذكور فقط في نحميا 13: 13 § فدايا = "الرب افتدى" 1) والد زبودا، زوجة الملك يوشيا وأم الملك يهوياقيم كلاهما ملك يهوذا 2) والد زبدى. زربابل وشقيق شألتيئيل الذي يُدعى عادةً أب زربابل ربما بسبب عدم وجود وريث من شألتيئيل الذي كان في خط الخلافة المباشر</t>
  </si>
  <si>
    <t> H6306A</t>
  </si>
  <si>
    <t> في</t>
  </si>
  <si>
    <t> فدية، فداء تهجئة أخرى لـ pid.yon ( фë깼 발군 "الفداء" H6306B)</t>
  </si>
  <si>
    <t> H6306B</t>
  </si>
  <si>
    <t> في</t>
  </si>
  <si>
    <t> فدية، فداء وتعني أيضًا: pid.yom ( पë국 박국어 "الفداء" H6306A)</t>
  </si>
  <si>
    <t> H6307</t>
  </si>
  <si>
    <t> פַּדָּן</t>
  </si>
  <si>
    <t> بادان</t>
  </si>
  <si>
    <t xml:space="preserve"> § بادان أو بادان-آرام = "حقل" سهل أو سهل في شمال بلاد ما بين النهرين في آرام، وهي منطقة في سوريا</t>
  </si>
  <si>
    <t> H6308</t>
  </si>
  <si>
    <t> פָּדַע</t>
  </si>
  <si>
    <t> 1) (قال) لتسليم 1 أ) بمعنى غير مؤكد</t>
  </si>
  <si>
    <t> H6309</t>
  </si>
  <si>
    <t> ار</t>
  </si>
  <si>
    <t> شحم</t>
  </si>
  <si>
    <t> الدهون والشحم</t>
  </si>
  <si>
    <t> H6310G</t>
  </si>
  <si>
    <t> פֶּה</t>
  </si>
  <si>
    <t xml:space="preserve"> الشفة / الفم 1) الفم 1أ) الفم (للإنسان) 1ب) الفم (كعضو للكلام) 1ج) الفم (للحيوانات) 1د) الفم، الفتحة، الفتحة (البئر، النهر، إلخ) 1هـ) الطرف ، نهاية بيم 2) وزن يساوي ثلث شاقل، يحدث فقط في المرجع: 1 صم 13:21</t>
  </si>
  <si>
    <t> H6310H</t>
  </si>
  <si>
    <t> الشفة: الحافة</t>
  </si>
  <si>
    <t xml:space="preserve"> : الحافة 1) الفم 1أ) الفم (للإنسان) 1ب) الفم (كعضو للكلام) 1ج) الفم (للحيوانات) 1د) الفم، الفتحة، الفتحة (البئر، النهر، إلخ) 1هـ) الطرف، النهاية بيم 2) وزن يساوي ثلث شاقل، يحدث فقط في المرجع: 1 صم 13: 21</t>
  </si>
  <si>
    <t> H6310I</t>
  </si>
  <si>
    <t> الشفاه : كلمة</t>
  </si>
  <si>
    <t xml:space="preserve"> : كلمة/أمر peh 1) الفم 1أ) الفم (للإنسان) 1ب) الفم (كعضو للكلام) 1ج) الفم (للحيوانات) 1د) الفم، الفتحة، الفتحة (البئر، النهر، إلخ) 1هـ) الطرف ، نهاية بيم 2) وزن يساوي ثلث شاقل، يحدث فقط في المرجع: 1 صم 13:21</t>
  </si>
  <si>
    <t> H6310J</t>
  </si>
  <si>
    <t> الشفة : الفتح</t>
  </si>
  <si>
    <t xml:space="preserve"> فتح 1) الفم 1أ) الفم (للإنسان) 1ب) الفم (كعضو كلام) 1ج) الفم (للحيوانات) 1د) الفم، الفتحة، الفتحة (البئر، النهر، إلخ) 1هـ) الطرف، النهاية بيم 2) وزن يساوي ثلث شاقل، يحدث فقط في المرجع: 1 صم 13: 21</t>
  </si>
  <si>
    <t> H6310K</t>
  </si>
  <si>
    <t> الشفة : حسب</t>
  </si>
  <si>
    <t xml:space="preserve"> : حسب/نسبة 1) الفم 1أ) الفم (للإنسان) 1ب) الفم (كعضو للكلام) 1ج) الفم (للحيوانات) 1د) الفم، الفتحة، الفتحة (البئر، النهر، إلخ) 1هـ) الطرف ، نهاية بيم 2) وزن يساوي ثلث شاقل، يحدث فقط في المرجع: 1 صم 13:21</t>
  </si>
  <si>
    <t> H6310L</t>
  </si>
  <si>
    <t> الشفة: الثلث</t>
  </si>
  <si>
    <t xml:space="preserve"> : الثلث 1) الفم 1أ) الفم (للإنسان) 1ب) الفم (كعضو كلام) 1ج) الفم (للحيوانات) 1د) الفم، الفتحة، الفتحة (البئر، النهر، إلخ) 1هـ) الطرف، النهاية بيم 2) وزن يساوي ثلث شاقل، يحدث فقط في المرجع: 1 صم 13: 21</t>
  </si>
  <si>
    <t> H6311</t>
  </si>
  <si>
    <t> פֹּה</t>
  </si>
  <si>
    <t> 1) هنا ، من هنا ، هنا 1 أ) هنا 1 ب) هنا</t>
  </si>
  <si>
    <t> H6312G</t>
  </si>
  <si>
    <t> פּוּאָה</t>
  </si>
  <si>
    <t> بواه</t>
  </si>
  <si>
    <t>رجل من سبط يساكر يعيش في زمن مصر والبرية، ورد ذكره لأول مرة في تك 46: 13؛ ابن: يساكر (ح3485)؛ شقيق: تولا (H8439)، جاشوب (H3437H)، وشمرون (H8110B)؛ وتسمى أيضًا بوفا (طبعة الملك جيمس: فوفاه) في تك 46: 13؛ 1xبونيتي في عدد 26:23؛ يُسمى أيضًا: pu.ni ( किन्य "Punite" H6324) § Puah أو Pua أو Phuvah = "رائع" 1) ابن يساكر 1 أ) أيضًا "Pua" و "Phuvah" 2) رجل من يساكر، والد تولا، القاضي لإسرائيل بعد أبيمالك</t>
  </si>
  <si>
    <t> H6312H</t>
  </si>
  <si>
    <t> رجل عاش قبل مملكة إسرائيل، لم يُذكر إلا في قض 10: 1؛ ابنة: دودو (H1734)؛ والدة: تولا (H8439H) § Puah أو Pua أو Phuvah = "رائع" 1) ابن يساكر 1 أ) أيضًا "Pua" و"Phuvah" 2) رجل من يساكر، والد تولاع، قاضي إسرائيل بعد أبيمالك</t>
  </si>
  <si>
    <t> H6313</t>
  </si>
  <si>
    <t> פּוּג</t>
  </si>
  <si>
    <t> كن مخدر</t>
  </si>
  <si>
    <t> 1) أن ينمو ، يكون ضعيفًا ، يكون مخدرًا 1 أ) (قل) يكون ضعيفًا 1 ب) (Niphal) ليتم تخديره</t>
  </si>
  <si>
    <t> H6314</t>
  </si>
  <si>
    <t> פּוּגַת</t>
  </si>
  <si>
    <t>التخدير، التوقف، الراحة، الإغاثة</t>
  </si>
  <si>
    <t> H6315</t>
  </si>
  <si>
    <t> פּוּחַ</t>
  </si>
  <si>
    <t> 1) للتنفس ، نفث 1a) (Qal) للتنفس 1b) (Hiphil) 1b1) للتسبب في الزفير أو التنفس 1b2) إلى النفخ ، والشخير 1b3) للإثارة ، والتهاب 1b4) إلى النفخ ، واللهث له 1b5) للتنفس خارج ، ينطق 1b6) لتفجير ، انفجار</t>
  </si>
  <si>
    <t> H6316G</t>
  </si>
  <si>
    <t> פּוּט</t>
  </si>
  <si>
    <t> يضع</t>
  </si>
  <si>
    <t> رجل يعيش في زمن الآباء، ورد ذكره لأول مرة في تك 10: 6؛ ابن: حام (ح2526)؛ شقيق: كنعان (ه3667)، كوش (ه3568) ومصر (ه4714) § فوت أو بوت = "قوس" أمة وشعب في شمال أفريقيا؛ ربما ليبيين</t>
  </si>
  <si>
    <t> H6316H</t>
  </si>
  <si>
    <t> فوت أو بوت = "القوس" أمة وشعب في شمال أفريقيا؛ من المحتمل أن يكون ليبيين يُسمون أيضًا: pul ( कित्यल "Pul" H6322H)</t>
  </si>
  <si>
    <t> H6317</t>
  </si>
  <si>
    <t> פּוּטִיאֵל</t>
  </si>
  <si>
    <t> بوتيل</t>
  </si>
  <si>
    <t xml:space="preserve"> رجل يعيش في زمن مصر والبرية، مذكور فقط في خروج 6: 25 § فوطيئيل = "مسكين الله" والد زوجة العازار ابن هرون.</t>
  </si>
  <si>
    <t> H6318</t>
  </si>
  <si>
    <t> פּוֹטִיפַר</t>
  </si>
  <si>
    <t> فوطيفار</t>
  </si>
  <si>
    <t xml:space="preserve">رجل من المصريين عاش في زمن البطاركة، ذُكر لأول مرة في تك 37: 36 § فوطيفار = "الخاص بالشمس" أحد ضباط فرعون، رئيس الجلادين، والسيد الذي بيع له يوسف عبدًا.</t>
  </si>
  <si>
    <t> H6319</t>
  </si>
  <si>
    <t> פּוֹטִי פֶ֫רַע</t>
  </si>
  <si>
    <t> بوتيفيرا</t>
  </si>
  <si>
    <t xml:space="preserve"> رجل يعيش في زمن الآباء، ورد ذكره لأول مرة في تك 41: 45؛ والد: أسنات (H0621) § فوطي فارع = "الذي أعطاه رع" مصري، كاهن أون، والد أسنات، الزوجة التي أعطاها فرعون ليوسف</t>
  </si>
  <si>
    <t> H6320</t>
  </si>
  <si>
    <t> פּוּךְ</t>
  </si>
  <si>
    <t> 1) الأنتيمون، الاستيبيوم، الطلاء الأسود 1أ) مستحضرات تجميل العيون</t>
  </si>
  <si>
    <t> H6321</t>
  </si>
  <si>
    <t> פּוֹל</t>
  </si>
  <si>
    <t> فاصوليا</t>
  </si>
  <si>
    <t> فول</t>
  </si>
  <si>
    <t> H6322G</t>
  </si>
  <si>
    <t> פּוּל</t>
  </si>
  <si>
    <t> بول</t>
  </si>
  <si>
    <t> رجل يعيش في زمن الملكية المنقسمة، ذُكر لأول مرة في 2 مل 15:19 اسم آخر لـtig.lat pil.e.ser (ترجمات pil.e.ser (ترجمات pileser H8407) § Pul = "تمييز" الاسم البابلي لتغلث- بيلسر الثالث ملك آشور</t>
  </si>
  <si>
    <t>H6322H</t>
  </si>
  <si>
    <t> Pul = "تمييز" الاسم البابلي لتغلث فلاسر الثالث، ملك آشور، اسم آخر لـ "وضع" ( фë ‏، ‏، "Put" H6316H)</t>
  </si>
  <si>
    <t> H6323</t>
  </si>
  <si>
    <t> פּוּן</t>
  </si>
  <si>
    <t> 1) (قال) يتحير، يتشتت 1أ) بمعنى غير مؤكد</t>
  </si>
  <si>
    <t> ح6324</t>
  </si>
  <si>
    <t> פּוּנִי</t>
  </si>
  <si>
    <t> بونيتي</t>
  </si>
  <si>
    <t xml:space="preserve"> شخص من نسل فوعة، وهو رجل من سبط يساكر يعيش في زمن مصر والبرية، وقد ورد ذكره لأول مرة في تك 46: 13؛ ابن: يساكر (ح3485)؛ شقيق: تولا (H8439)، جاشوب (H3437H)، وشمرون (H8110B)؛ وتسمى أيضًا بوفا (طبعة الملك جيمس: فوفاه) في تك 46: 13؛ 1xبونيتي في عدد 26:23؛ مجموعة من البواه ( कित्यययह "Puah" H6312) § البونيين، من فوعة "المنتشرة" من نسل فوعة بن يساكر</t>
  </si>
  <si>
    <t> H6325</t>
  </si>
  <si>
    <t> פּוּנֹן</t>
  </si>
  <si>
    <t> بونون</t>
  </si>
  <si>
    <t xml:space="preserve"> § بونون = "الظلمة" محطة لإسرائيل في تيههم في البرية</t>
  </si>
  <si>
    <t> H6326</t>
  </si>
  <si>
    <t> الصورة</t>
  </si>
  <si>
    <t xml:space="preserve">امرأة تعيش في زمن مصر والبرية، مذكورة فقط في خروج 1: 15. فواه = "رائعة" إحدى قابلتي العبرانيين التي أمرها فرعون بقتل جميع الأطفال الذكور الذين يولدون لإسرائيل؛ زمن موسى</t>
  </si>
  <si>
    <t> H6327A</t>
  </si>
  <si>
    <t> פּוּץ</t>
  </si>
  <si>
    <t> 1) ينثر، تشتت، تشتت 1أ) (قال) تشتت، تشتت 1ب) (نيفال) 1b1) تشتت 1b2) تشتت 1ج) (هيفيل) تشتت 1د) هيثبائيل) تشتت</t>
  </si>
  <si>
    <t> H6327B</t>
  </si>
  <si>
    <t> نانومتر مبعثر</t>
  </si>
  <si>
    <t> H6327C</t>
  </si>
  <si>
    <t> (قال) فاض، فاض</t>
  </si>
  <si>
    <t> H6327D</t>
  </si>
  <si>
    <t> פָּצַץ</t>
  </si>
  <si>
    <t> 1) لكسر 1أ) (Polel) لتحطيم 1b) (Pilpel) للاندفاع إلى قطع</t>
  </si>
  <si>
    <t> H6328</t>
  </si>
  <si>
    <t> פּוּק</t>
  </si>
  <si>
    <t> لبكرة</t>
  </si>
  <si>
    <t> 1) يترنح، يترنح، يتعثر 1أ) (Qal) يترنح 1b) (Hiphil) 1b1) يترنح، يترنح 1b2) يسبب التأرجح</t>
  </si>
  <si>
    <t> ح6329</t>
  </si>
  <si>
    <t> انا ارقي</t>
  </si>
  <si>
    <t> 1) لإخراج، تقديم، ترويج، الخروج، الإصدار 1 أ) (Hiphil) 1a1) لإنتاج، تقديم 1a2) لإخراج، استنباط، الحصول، التسبب في الخروج من 1a3) لتعزيز 1a4) للتسبب في الذهاب خارج الى</t>
  </si>
  <si>
    <t>ح6330</t>
  </si>
  <si>
    <t> الحقيقة</t>
  </si>
  <si>
    <t> صاعق</t>
  </si>
  <si>
    <t> 1) ترنح، ترنح، تعثر 1أ) ضمير الضمير (الشكل)</t>
  </si>
  <si>
    <t> H6331</t>
  </si>
  <si>
    <t> جيد</t>
  </si>
  <si>
    <t> (هيفيل) لكسر، سحق تهجئة أخرى لـ pa.rar ( ф ë ра ْ " لكسر " H6565A)</t>
  </si>
  <si>
    <t> ح6332</t>
  </si>
  <si>
    <t> عيد المساخر</t>
  </si>
  <si>
    <t xml:space="preserve"> § بور أو بوريم = "قرعة" أو "قطعة" تعني: وليمة خاصة بين اليهود بعد السبي، للاحتفال بخلاصهم من دمار هامان من خلال أعمال الملكة إستير البطولية.</t>
  </si>
  <si>
    <t> H6333</t>
  </si>
  <si>
    <t> H6334</t>
  </si>
  <si>
    <t> شكرا</t>
  </si>
  <si>
    <t> بوراتا</t>
  </si>
  <si>
    <t xml:space="preserve"> رجل يعيش في زمن المنفى والعودة، مذكور فقط في إست ٩: ٨؛ ابن: هامان (ح2001)؛ شقيق: بارشانداثا (H6577)، دالفون (H1813)، أسباثا (H0630)، أداليا (H0118)، أريداثا (H0743)، بارماشتا (H6534)، أريساي (H0747)، أريداي (H0742) وفايزاثا (H2055) § بوراتا = "إثمار" أو "إحباط" أحد أبناء هامان العشرة عدو مردخاي وأستير</t>
  </si>
  <si>
    <t> H6335A</t>
  </si>
  <si>
    <t> פּוּשׁ</t>
  </si>
  <si>
    <t>1) ينطلق حوالي 1 أ) (قال) لتفتيشه ، تصرّف بفخر (شكل)</t>
  </si>
  <si>
    <t> H6335B</t>
  </si>
  <si>
    <t> (نيفال) تفرقوا انتشروا</t>
  </si>
  <si>
    <t> ح6336</t>
  </si>
  <si>
    <t> أنشودة</t>
  </si>
  <si>
    <t> بوثيت</t>
  </si>
  <si>
    <t xml:space="preserve"> شخص ينحدر من فوط(؟)، مذكور فقط في 1 اخ 2:53 § Puhites = "الانفتاح" عائلة من يهوذا</t>
  </si>
  <si>
    <t> ح6337</t>
  </si>
  <si>
    <t> פַּז</t>
  </si>
  <si>
    <t> ذهب نقي</t>
  </si>
  <si>
    <t> الذهب المكرر أو النقي</t>
  </si>
  <si>
    <t> ح6338</t>
  </si>
  <si>
    <t> פָּזַז</t>
  </si>
  <si>
    <t> يتم صقلها</t>
  </si>
  <si>
    <t> 1) للتكرير ، يتم صقله 1 أ) (هوفال) ليتم تكريره</t>
  </si>
  <si>
    <t> ح6339</t>
  </si>
  <si>
    <t> كن رشيقًا</t>
  </si>
  <si>
    <t> 1) أن تلتزم ، وأن تكون رشيقًا ، وأن تكون مرنًا 1 أ) (Qal) لتكون ذكيًا 1 ب) (Piel) للقفز ، وإظهار خفة الحركة</t>
  </si>
  <si>
    <t> H6340</t>
  </si>
  <si>
    <t> ار</t>
  </si>
  <si>
    <t> 1) للتشتت ، تفريق 1a) (Qal) 1a1) لتشتت 1a2) مبعثرة (مشاركة) 1b) (Niphal) لتكون مبعثرة 1c) (Piel) لتشتت 1d) (Pual) لتكون مبعثرة</t>
  </si>
  <si>
    <t> H6341A</t>
  </si>
  <si>
    <t> פַּח</t>
  </si>
  <si>
    <t> 1) مصيدة طيور ، فخ ، فخ 1 أ) مصيدة طيور (حرفيًا) 1 ب) مصائب ، قطع أرض ، مصدر أو عامل كارثة (شكل)</t>
  </si>
  <si>
    <t> H6341B</t>
  </si>
  <si>
    <t> لوحة (من المعدن)</t>
  </si>
  <si>
    <t> H6342</t>
  </si>
  <si>
    <t> פָּחַד</t>
  </si>
  <si>
    <t>1) أن تخاف ، ترتجف ، تبجل ، تخشى ، تكون في حالة من الرهبة أو الرهبة 1 أ) (قل) 1 أ 1) أن تكون في حالة رعب 1 أ 2) لتكون في رهبة 1 ب) (بيل) لتكون في حالة رعب كبيرة 1 ج) (هيفيل) للتسبب للخوف</t>
  </si>
  <si>
    <t> H6343</t>
  </si>
  <si>
    <t> פַּ֫חַד</t>
  </si>
  <si>
    <t> الرهبة</t>
  </si>
  <si>
    <t> 1) الرعب ، الرهبة 1 أ) الرهبة 1 ب) موضوع الرهبة</t>
  </si>
  <si>
    <t> H6344</t>
  </si>
  <si>
    <t> ح6345</t>
  </si>
  <si>
    <t> פַּחְדָּה</t>
  </si>
  <si>
    <t> الرهبة، الخوف، الرهبة، الرهبة الدينية</t>
  </si>
  <si>
    <t> ح6346</t>
  </si>
  <si>
    <t> פֶּחָה</t>
  </si>
  <si>
    <t> المعادل الآرامي للحاكم: pe.chah (پاپيشاه (پاپه «حاكم» H6347)</t>
  </si>
  <si>
    <t> ح6347</t>
  </si>
  <si>
    <t> حاكم الآرامية من pe.chah ( पصلي، "حاكم" H6346)</t>
  </si>
  <si>
    <t> ح6348</t>
  </si>
  <si>
    <t> פָּחַז</t>
  </si>
  <si>
    <t> كن متهورًا</t>
  </si>
  <si>
    <t> (قال) يكون متهورًا، يكون متهورًا، يكون رغويًا</t>
  </si>
  <si>
    <t> ح6349</t>
  </si>
  <si>
    <t> פַּ֫חַז</t>
  </si>
  <si>
    <t> التهور</t>
  </si>
  <si>
    <t> التهور، الوحشية، الترخيص الجامح، الزبد</t>
  </si>
  <si>
    <t> H6350</t>
  </si>
  <si>
    <t> פַּחֲזוּת</t>
  </si>
  <si>
    <t> التهور، الإسراف، الرعونة</t>
  </si>
  <si>
    <t> H6351</t>
  </si>
  <si>
    <t> פָּחַח</t>
  </si>
  <si>
    <t> للإيقاع</t>
  </si>
  <si>
    <t> (هيفيل) يوقع، يشرك</t>
  </si>
  <si>
    <t> H6352</t>
  </si>
  <si>
    <t> פֶּחָם</t>
  </si>
  <si>
    <t> الفحم، الفحم، الجمر</t>
  </si>
  <si>
    <t> ح6353</t>
  </si>
  <si>
    <t> ار</t>
  </si>
  <si>
    <t>H6354</t>
  </si>
  <si>
    <t> פַּ֫חַת</t>
  </si>
  <si>
    <t> حفرة، حفرة</t>
  </si>
  <si>
    <t> H6355G</t>
  </si>
  <si>
    <t> פַּ֫חַת מוֹאָב</t>
  </si>
  <si>
    <t> باهث موآب</t>
  </si>
  <si>
    <t> رجل يعيش في زمن السبي والعودة، مذكور لأول مرة في عز 2: 6؛ والد: يشوع (ه3442I)، يوآب (ه3097I) § فحث-موآب = "حفرة موآب" 1) سلف عائلة أو عائلتين من إسرائيل الذين عادوا من المنفى في بابل 2) زعيم الشعب، أبو الجدار الذي أعاد البناء حشوب، وواضع العهد مع نحميا</t>
  </si>
  <si>
    <t> H6355H</t>
  </si>
  <si>
    <t> رجل يعيش في زمن المنفى والعودة، مذكور فقط في نحميا ٣: ١١؛ والد: حشوب (H2815H) § فحث موآب = "حفرة موآب" 1) جد عائلة أو عائلتين من إسرائيل الذين عادوا من المنفى في بابل 2) زعيم الشعب، وأب باني السور حشوب، وواحد الذي وقع العهد مع نحميا</t>
  </si>
  <si>
    <t> H6355I</t>
  </si>
  <si>
    <t>رجل يعيش في زمن السبي والعودة، مذكور فقط في نحميا ١٠: ١٤ § فحث موآب = "حفرة موآب" ١) سلف عائلة أو عائلتين من إسرائيل الذين عادوا من السبي في بابل ٢) زعيم شعب إسرائيل. الشعب، وأبو بنّاء السور حشوب، وواضع العهد مع نحميا</t>
  </si>
  <si>
    <t> H6356</t>
  </si>
  <si>
    <t> פְּחֶ֫תֶת</t>
  </si>
  <si>
    <t> 1) ثقب أو تآكل أو ثقب أو تجويف 1أ) تعفن الجذام في الملابس</t>
  </si>
  <si>
    <t> H6357</t>
  </si>
  <si>
    <t> פִּטְדָה</t>
  </si>
  <si>
    <t> 1) التوباز أو الكريسوليت 1أ) حجر كريم</t>
  </si>
  <si>
    <t> H6358</t>
  </si>
  <si>
    <t> ش</t>
  </si>
  <si>
    <t> to_open</t>
  </si>
  <si>
    <t> 1) فتح 1أ) (قال) طرد 1ب) (هيفيل) ركلات الترجيح</t>
  </si>
  <si>
    <t> ح6359</t>
  </si>
  <si>
    <t> أكثر</t>
  </si>
  <si>
    <t> غير مشغول، حر في العمل</t>
  </si>
  <si>
    <t> H6360</t>
  </si>
  <si>
    <t> طية</t>
  </si>
  <si>
    <t> مطرقة صياغة، مطرقة</t>
  </si>
  <si>
    <t> ح6361</t>
  </si>
  <si>
    <t> פְּטַשׁ</t>
  </si>
  <si>
    <t> يغطي الرجل</t>
  </si>
  <si>
    <t> 1) ثوب، معطف، سترة 1أ) بمعنى غير مؤكد</t>
  </si>
  <si>
    <t> ح6362</t>
  </si>
  <si>
    <t> ار</t>
  </si>
  <si>
    <t> 1) الانفصال، التحرر، الإزالة، الفتح، الهروب، الاندفاع خلال 1أ) (Qal) 1a1) إزالة (النفس)، الهروب 1a2) التحرر، السماح بالخروج</t>
  </si>
  <si>
    <t> H6363A</t>
  </si>
  <si>
    <t>ار</t>
  </si>
  <si>
    <t> بكر، بكر، ما يفصل أو يفتح لأول مرة، ويعني أيضًا: حفرة.</t>
  </si>
  <si>
    <t> H6363B</t>
  </si>
  <si>
    <t> النسخة</t>
  </si>
  <si>
    <t> بكر، بكر، ما يفصل أو يفتح لأول مرة</t>
  </si>
  <si>
    <t> ح6364</t>
  </si>
  <si>
    <t> פִּי־בֶ֫סֶת</t>
  </si>
  <si>
    <t> بي بيسيت</t>
  </si>
  <si>
    <t xml:space="preserve"> § Pi-beseth = "فم الكراهية" مدينة في مصر السفلى تقع على الضفة الغربية للفرع البيلوسي من النيل على بعد حوالي 40 ميلاً من ممفيس 1 أ) نفس اسم "بوباستيس" الذي يحمل اسم الإلهة التي تحمل نفس الاسم</t>
  </si>
  <si>
    <t> H6365</t>
  </si>
  <si>
    <t> طية</t>
  </si>
  <si>
    <t> كارثة</t>
  </si>
  <si>
    <t> الخراب، الكارثة، الدمار</t>
  </si>
  <si>
    <t> H6366</t>
  </si>
  <si>
    <t> يدين</t>
  </si>
  <si>
    <t> ذو حدين</t>
  </si>
  <si>
    <t> حافة (السيف) وتعني أيضًا: pi.phiy.yah ( pha ᴴἐᴇᴕᴼ ἐẫ ẫại "سن" H6374)</t>
  </si>
  <si>
    <t> H6367</t>
  </si>
  <si>
    <t> פִּי הַחִירֹת</t>
  </si>
  <si>
    <t> Pi-hahiroth</t>
  </si>
  <si>
    <t xml:space="preserve">§ بي-حهيروث = "المكان الذي ينمو فيه البردي" المعسكر الثالث لبني إسرائيل بعد مغادرة جاسان في مصر والأخير قبل عبور البحر الأحمر</t>
  </si>
  <si>
    <t> H6368</t>
  </si>
  <si>
    <t> طية</t>
  </si>
  <si>
    <t> السخام والرماد</t>
  </si>
  <si>
    <t> H6369</t>
  </si>
  <si>
    <t> طية</t>
  </si>
  <si>
    <t> فيكول</t>
  </si>
  <si>
    <t xml:space="preserve"> رجل يعيش في زمن الآباء، ذكر لأول مرة في تك 21: 22 فيكول = "قوي" رئيس جيش الملك أبيمالك من الفلسطينيين من جرار في أيام إبراهيم وإسحق</t>
  </si>
  <si>
    <t> H6370</t>
  </si>
  <si>
    <t> פִּלֶ֫גֶשׁ</t>
  </si>
  <si>
    <t> 1) محظية ، بارامور 1 أ) محظية 1 ب) عشاء</t>
  </si>
  <si>
    <t> H6371</t>
  </si>
  <si>
    <t> ليوم</t>
  </si>
  <si>
    <t> الدهون الزائدة</t>
  </si>
  <si>
    <t> الوفرة الفائقة (الدهون)، الإفراط في الدهون</t>
  </si>
  <si>
    <t> H6372G</t>
  </si>
  <si>
    <t> طية</t>
  </si>
  <si>
    <t> فينحاس</t>
  </si>
  <si>
    <t>رجل من سبط لاوي عاش في زمن مصر والبرية، ورد ذكره لأول مرة في خروج ٦: ٢٥؛ ابن: العازار (هـ0499) وابنة فوتيل (هـ6317هـ)؛ والد: أبيشوع (H0050) § فينحاس = "فم من نحاس" 1) ابن العازار وحفيد هارون؛ غيرته للرب حالت دون وباء على إسرائيل ونال له وعد الرب بكهنوت أبدي في عائلته 2) كاهن وابن الكاهن إيلي 3) والد مساعد عزرا.</t>
  </si>
  <si>
    <t> H6372H</t>
  </si>
  <si>
    <t> رجل يعيش في زمن الملكية المتحدة، ورد ذكره لأول مرة في ١ صم ١: ٣؛ ابن: إيلي (ح5941)؛ شقيق: حفني (H2652)؛ والد: إيخابود (H0350)، أخيطوب (H0285) § فينحاس = "فم من نحاس" 1) ابن العازار وحفيد هارون؛ غيرته للرب حالت دون وباء على إسرائيل ونال له وعد الرب بكهنوت أبدي في عائلته 2) كاهن وابن الكاهن إيلي 3) والد مساعد عزرا.</t>
  </si>
  <si>
    <t> H6372I</t>
  </si>
  <si>
    <t>رجل يعيش في زمن السبي والعودة، مذكور فقط في عز 8: 33؛ والد: العازار (H0499K) § فينحاس = "فم من نحاس" 1) ابن العازار وحفيد هارون؛ غيرته للرب حالت دون وباء على إسرائيل ونال له وعد الرب بكهنوت أبدي في عائلته 2) كاهن وابن الكاهن إيلي 3) والد مساعد عزرا.</t>
  </si>
  <si>
    <t> H6373</t>
  </si>
  <si>
    <t> في الحقيقة</t>
  </si>
  <si>
    <t> بينون</t>
  </si>
  <si>
    <t xml:space="preserve"> رجل يعيش في زمن الآباء، ذكر لأول مرة في تك 36: 41. فينون = "الظلام" أحد رؤساء أدوم.</t>
  </si>
  <si>
    <t> H6374</t>
  </si>
  <si>
    <t> الصفحة الرئيسية</t>
  </si>
  <si>
    <t> تهجئة أخرى لكلمة pe.yah ( паѵа ида "ذات حدين" H6366)</t>
  </si>
  <si>
    <t> H6375</t>
  </si>
  <si>
    <t> سؤال</t>
  </si>
  <si>
    <t> مترنح</t>
  </si>
  <si>
    <t> تترنح، تترنح، تترنح، تتعثر</t>
  </si>
  <si>
    <t> H6376</t>
  </si>
  <si>
    <t> شكرا</t>
  </si>
  <si>
    <t> بيشون</t>
  </si>
  <si>
    <t xml:space="preserve"> § بيسون = "زيادة" أحد الأنهار الأربعة المستخدمة لوصف موقع جنة عدن</t>
  </si>
  <si>
    <t> H6377</t>
  </si>
  <si>
    <t> الحقيقة</t>
  </si>
  <si>
    <t> بيثون</t>
  </si>
  <si>
    <t xml:space="preserve">رجل من سبط بنيامين عاش في زمن الملكية المتحدة، ذُكر لأول مرة في 1 أي 8: 35؛ ابن: ميخا (ح4318هـ)؛ شقيق: ملك (H4429)، تاريا (H8390) وآحاز (H0271H) § فيثون = "غير مؤذي" ابن ميخا، حفيد مفيبوشث، من نسل شاول</t>
  </si>
  <si>
    <t> H6378</t>
  </si>
  <si>
    <t> نعم</t>
  </si>
  <si>
    <t> قارورة</t>
  </si>
  <si>
    <t> قارورة، قارورة</t>
  </si>
  <si>
    <t> ح6379</t>
  </si>
  <si>
    <t> نعم</t>
  </si>
  <si>
    <t> 1) للتنقيط، صب 1أ) (Piel) للتنقيط، المنسدلة (الماء)</t>
  </si>
  <si>
    <t> H6380</t>
  </si>
  <si>
    <t> معلومات أساسية</t>
  </si>
  <si>
    <t> بوخريث هازيبايم</t>
  </si>
  <si>
    <t xml:space="preserve"> رجل يعيش في زمن السبي والعودة، تم ذكره لأول مرة في عز 2: 57 § بوكرث من صبايم = "هنا القطع" عبد سليمان الذي عاد نسله من السبي مع زربابل.</t>
  </si>
  <si>
    <t> H6381</t>
  </si>
  <si>
    <t> سهل</t>
  </si>
  <si>
    <t> لتتسائل</t>
  </si>
  <si>
    <t>1) أن تكون رائعًا ، ورائعًا ، ومتفوقًا ، وغير عادي ، ومنفصلًا عن طريق التمييز بين الفعل 1 أ) (Niphal) 1a1) لتكون خارجًا عن قدرة المرء ، ويصعب القيام به 1a2) أن يكون من الصعب فهم 1a3) أن تكون رائعًا ، كن استثنائي 1a3a) رائع (فعال) 1b) (Piel) لفصل (عرض) 1c) (Hiphil) 1c1) للقيام بشيء غير عادي أو صعب أو صعب 1c2) لجعل رائعة ، افعل بشكل عجيب 1d) (Hithpael) لإظهار نفسك بشكل رائع أو رائع</t>
  </si>
  <si>
    <t> H6382</t>
  </si>
  <si>
    <t> פֶּ֫לֶא</t>
  </si>
  <si>
    <t> 1) عجب ، أعجوبة 1 أ) عجب (غير عادي ، يصعب فهمه) 1 ب) عجب (عن أعمال دينونة الله وفداءه)</t>
  </si>
  <si>
    <t> H6383</t>
  </si>
  <si>
    <t> خضر</t>
  </si>
  <si>
    <t> غير مفهوم</t>
  </si>
  <si>
    <t> رائع، غير مفهوم، غير عادي</t>
  </si>
  <si>
    <t> H6384</t>
  </si>
  <si>
    <t> خضر</t>
  </si>
  <si>
    <t> Palluite</t>
  </si>
  <si>
    <t xml:space="preserve">شخص من نسل فلو، وهو رجل من سبط رأوبين يعيش في زمن مصر والبرية، وقد ورد ذكره لأول مرة في تك 46: 9؛ ابن: رأوبين (H7205)؛ شقيق: حنوك (H2585J)، حصرون (H2696) وكرمي (H3756)؛ والد: إلياب (H0446H) مجموعة من pal.lu ( कित्र कालu، "Pallu" H6396) § Palluites، من Pallu "الرائعة" من نسل Pallu، الابن الثاني لروبين</t>
  </si>
  <si>
    <t> H6385</t>
  </si>
  <si>
    <t> פָּלַג</t>
  </si>
  <si>
    <t> 1) يقسم، ينقسم 1أ) (نيفال) ينقسم، ينقسم 1ب) (Piel) 1b1) يقسم، يقسم 1b2) يقسم المعادل الآرامي: pe.lag ( प ह करती है "لتقسيم" H6386)</t>
  </si>
  <si>
    <t> ح6386</t>
  </si>
  <si>
    <t> פְּלַג</t>
  </si>
  <si>
    <t> 1) لقسمة 1a) (P'al) لتقسيمها</t>
  </si>
  <si>
    <t> ح6387</t>
  </si>
  <si>
    <t> ح6388</t>
  </si>
  <si>
    <t> פֶּ֫לֶג</t>
  </si>
  <si>
    <t> قناة، قناة</t>
  </si>
  <si>
    <t> ح6389</t>
  </si>
  <si>
    <t xml:space="preserve">رجل يعيش في زمن الآباء، ورد ذكره لأول مرة في تك 10: 25؛ ابن: عابر (H5677)؛ شقيق: يقطان (H3355)؛ والد: رع (H7466) يُسمى أيضًا: فالك (Φάlectεκ "فالج" G5317) § فالج = "تقسيم" ابن عابر وشقيق يقطان</t>
  </si>
  <si>
    <t> H6390</t>
  </si>
  <si>
    <t> פְּלַגָּה</t>
  </si>
  <si>
    <t> 1) تيار، قسم، نهر 1أ) تيار 1ب) أقسام، أقسام</t>
  </si>
  <si>
    <t> ح6391</t>
  </si>
  <si>
    <t> פְּלֻגָּה</t>
  </si>
  <si>
    <t> القسمة الآرامية المكافئة: pe.lug.gah (پاپه، «التقسيم» H6392)</t>
  </si>
  <si>
    <t> ح6392</t>
  </si>
  <si>
    <t> التقسيم، القسم الآرامي من pe.lug.gah ( AF ᴰἼềọẻ ग Ẽẫ "تقسيم" H6391)</t>
  </si>
  <si>
    <t> ح6393</t>
  </si>
  <si>
    <t> פְּלָדָה</t>
  </si>
  <si>
    <t> حديد صلب</t>
  </si>
  <si>
    <t> H6394</t>
  </si>
  <si>
    <t> פִּלְדָּשׁ</t>
  </si>
  <si>
    <t> بيلداش</t>
  </si>
  <si>
    <t xml:space="preserve">رجل يعيش في زمن البطاركة، لم يُذكر إلا في تك 22: 22؛ ابن: ناحور (H5152H) وملكة (H4435)؛ شقيق: عوص (H5780H)، بوز (H0938)، كيموئيل (H7055)، حيسد (H3777)، حزو (H2375)، يدلاف (H3044) وبتوئيل (H1328A)؛ الأخ غير الشقيق لـ: طابح (H2875)، جحام (H1514)، تاحش (H8477) ومعكة (H4601) § بلداش = "لهيب نار" أحد أبناء ناحور الثمانية، شقيق إبراهيم، من ملكة زوجته أو ابنة الأخت</t>
  </si>
  <si>
    <t> H6395</t>
  </si>
  <si>
    <t> פָּלָה</t>
  </si>
  <si>
    <t> يمكن تمييزها</t>
  </si>
  <si>
    <t> 1) أن تكون مميزة ، مميزة ، منفصلة ، مميزة 1 أ) (نيفال) 1 أ 1) لتكون مميزة ، تكون منفصلة ، تكون مميزة 1 أ 2) لتكون رائعة 1 ب) (هيفيل) لتكون منفصلة ، منفصلة</t>
  </si>
  <si>
    <t> H6396</t>
  </si>
  <si>
    <t> خوذ</t>
  </si>
  <si>
    <t> بالو</t>
  </si>
  <si>
    <t xml:space="preserve">رجل من سبط رأوبين يعيش في زمن مصر والبرية، ورد ذكره لأول مرة في تك 46: 9؛ ابن: رأوبين (H7205)؛ شقيق: حنوك (H2585J)، حصرون (H2696) وكرمي (H3756)؛ والد: إلياب (H0446H) واسمه أيضًا: pal.lu.i ( pal.lu.i ( palluite "H6384" § Pallu أو Phallu = "المتميز" الابن الثاني لرأوبين، والد أليآب، وهو جد عائلة من إسرائيل</t>
  </si>
  <si>
    <t> H6397</t>
  </si>
  <si>
    <t> פְּלוֹנִי</t>
  </si>
  <si>
    <t> بيلونيت</t>
  </si>
  <si>
    <t xml:space="preserve"> شخص ينحدر من بيلون أو باليت (؟)، المذكور لأول مرة في 2 صم 23: 26؛ ويُدعى أيضًا بالفليتيين في 2 صم 23: 26؛ يُسمى أيضًا: pal.ti ( pal.ti ( фë–летеи "Paltite" H6407) § Pelonite = "واحد معين" سكان مكان غير معروف حاليًا</t>
  </si>
  <si>
    <t> H6398</t>
  </si>
  <si>
    <t> شكرا</t>
  </si>
  <si>
    <t> 1) للشق ، شريحة 1 أ) (Qal) للانقسام ، حرث 1b) (Piel) 1b1) للانقسام مفتوحًا أو من خلال 1b2) للتسبب في انشقاق الفتح 1b3) للتقطيع ، ثقب</t>
  </si>
  <si>
    <t> ح6399</t>
  </si>
  <si>
    <t> شكرا</t>
  </si>
  <si>
    <t>1) للخدمة ، والعبادة ، والتوقير ، والوزير ، والتوقير إلى 1 أ) (بال) 1 أ 1) لتقديم الخشوع إلى 1 أ 2) للخدمة</t>
  </si>
  <si>
    <t> H6400</t>
  </si>
  <si>
    <t> פֶּ֫לַח</t>
  </si>
  <si>
    <t> 1) انشقاق ، حجر مطحنة ، قطع ، شريحة ، قطع جزء 1 أ) حجر طاحونة 1 ب) انشقاق ، شريحة</t>
  </si>
  <si>
    <t> H6401</t>
  </si>
  <si>
    <t> פִּלְחָא</t>
  </si>
  <si>
    <t> بيلها</t>
  </si>
  <si>
    <t xml:space="preserve"> رجل يعيش في زمن السبي والعودة، مذكور فقط في نحميا 10: 24 § Pileha = "تقطيع" رئيس الشعب الذي ختم العهد مع نحميا</t>
  </si>
  <si>
    <t> H6402</t>
  </si>
  <si>
    <t> פׇּלְחָן</t>
  </si>
  <si>
    <t> الخدمة والعبادة</t>
  </si>
  <si>
    <t> H6403</t>
  </si>
  <si>
    <t> פָּלַט</t>
  </si>
  <si>
    <t> 1) للهروب ، والحفظ ، والتسليم ، والهروب 1 أ) (Qal) للهروب 1b) (Piel) 1b1) لتحقيق الأمن ، وتسليم 1b2) للتسبب في الهروب ، وإلقاء 1b3) لتسليم 1b4) للانزلاق بعيدًا 1 ج) (هيفيل) لتحقيق الأمن ، وإحضارها إلى بر الأمان</t>
  </si>
  <si>
    <t> H6404G</t>
  </si>
  <si>
    <t> פֶּ֫לֶט</t>
  </si>
  <si>
    <t> Pelet</t>
  </si>
  <si>
    <t>رجل من سبط يهوذا عاش في زمن الملكية المنقسمة، ورد ذكره فقط في 1 أي 2: 47؛ ابن كالب (H3612H) وجهداي (H3056)؛ شقيق: رجيم (H7276)، يوثام (H3147I)، جيشان (H1529)، عيفة (H5891I) وشااف (H8174) § فالط = "الخلاص" 1) ابن يهداي ومن نسل كالب 2) ابن عزموت وواحد من محاربي داود الأقوياء الذين انضموا إليه في صقلغ</t>
  </si>
  <si>
    <t> H6404H</t>
  </si>
  <si>
    <t> رجل عاش في زمن الملكية المنقسمة، ورد ذكره فقط في 1 أي 12: 3؛ ابن: عزمافيت (H5820I)؛ شقيق: ييزيئيل (ح3149) § فالط = "الخلاص" 1) ابن يهداي ومن نسل كالب 2) ابن عزموت وأحد محاربي داود الأقوياء الذين انضموا إليه في صقلغ</t>
  </si>
  <si>
    <t> H6405</t>
  </si>
  <si>
    <t> פַּלֵּט</t>
  </si>
  <si>
    <t> H6406G</t>
  </si>
  <si>
    <t> ي</t>
  </si>
  <si>
    <t> بالتي</t>
  </si>
  <si>
    <t>رجل يعيش في زمن مصر والبرية، مذكور فقط في عدد ١٣: ٩؛ ابن: رافو (H7505) § بالتي أو فالتي = "خلاصي" 1) ابن رافو الجاسوس المختار من سبط بنيامين 2) ابن لايش الرجل الذي زوجه الملك شاول ابنته ميكال بالرغم من ذلك. كانت متزوجة بالفعل من ديفيد</t>
  </si>
  <si>
    <t> H6406H</t>
  </si>
  <si>
    <t> رجل يعيش في زمن الملكية المتحدة، ورد ذكره لأول مرة في 1 صم 25: 44؛ ابن: لايش (ح3889)؛ متزوج من ميشال (H4324)؛ ويُدعى أيضًا بالتيل في 2 صم 3: 15؛ يُسمى أيضًا: pal.ti.el (palti.el (paltiel H6409H) § Palti أو Phalti = "خلاصي" 1) ابن رافو، الجاسوس المختار من سبط بنيامين 2) ابن لايش، الرجل الذي ملكه الملك شاول وزوج ابنته ميكال رغم أنها كانت متزوجة من داود</t>
  </si>
  <si>
    <t> H6407</t>
  </si>
  <si>
    <t> بالتيت</t>
  </si>
  <si>
    <t xml:space="preserve">شخص ينحدر من بيلون أو باليت (؟)، المذكور لأول مرة في 2 صم 23: 26؛ ويُدعى أيضًا بالفليتيين في 2 صم 23: 26؛ مجموعة من pe.lo.ni ( किनिक करती है, "Pelonite" H6397) § Paltite = "هروب" من نسل Palti أو أحد سكان بيت باليت</t>
  </si>
  <si>
    <t> H6408</t>
  </si>
  <si>
    <t> ي</t>
  </si>
  <si>
    <t> بيلتاي</t>
  </si>
  <si>
    <t xml:space="preserve"> رجل يعيش في زمن السبي والعودة، مذكور فقط في نحميا 12: 17 § بلتاي = "خلاصاتي" كاهن، ممثل البيت الكهنوتي في معديا؛ منفي عاد مع زربابل</t>
  </si>
  <si>
    <t> H6409G</t>
  </si>
  <si>
    <t> פַּלְטִיאֵל</t>
  </si>
  <si>
    <t> بالتيل</t>
  </si>
  <si>
    <t> رجل يعيش في زمن مصر والبرية، مذكور فقط في عدد ٣٤:٢٦؛ ابن: عزان (H5821) § Paltiel أو Phaltiel = "الله ينقذ" 1) ابن عزان ورئيس سبط يساكر المعين كواحد من الـ 12 الذين يقسمون أرض كنعان 2) ابن لايش جليم الذي شاول له تزوج ميكال بعد أن دفعت غيرته المجنونة داود إلى الخارج باعتباره خارجًا عن القانون</t>
  </si>
  <si>
    <t> H6409H</t>
  </si>
  <si>
    <t>رجل يعيش في زمن الملكية المتحدة، ورد ذكره لأول مرة في 1 صم 25: 44؛ ابن: لايش (ح3889)؛ متزوج من ميشال (H4324)؛ ويُدعى أيضًا بالتيل في 2 صم 3: 15؛ اسم آخر لـ pal.ti ( किति, palti "H6406H) § Paltiel أو Phaltiel = "الله ينقذ" 1) ابن عزان وأمير سبط يساكر المعين كواحد من الـ 12 الذين يقسمون أرض كنعان 2) ابن لايش الجليمية التي زوجها شاول ميكال بعد أن دفعت غيرته المجنونة داود إلى الخروج عن القانون</t>
  </si>
  <si>
    <t> H6410G</t>
  </si>
  <si>
    <t> פְּלַטְיָ֫הוּ</t>
  </si>
  <si>
    <t> بلاتيا</t>
  </si>
  <si>
    <t>رجل من سبط يهوذا عاش في زمن الملكية المنقسمة، ورد ذكره فقط في ١ أخبار ٣:٢١؛ ابن: حننيا (H2608L)؛ شقيق: يشعيا (ه3470ب)، رفايا (ه7509)، أرنان (ه0770)، عوبديا (ه5662ه) وشكنيا (ه7935) § فلطيا = "يهوه ينقذ" 1) ابن حننيا وحفيد زربابل 2) شمعوني في الأيام لحزقيا ملك يهوذا وهو من رؤساء الخمس مئة رجل الذين ضربوا العماليق الناجين 3) أحد رؤساء الشعب الذين ختموا العهد مع نحميا 4) ابن بنايا أحد رؤساء الشعب ضد الذي أُمر حزقيال أن يتنبأ بالهلاك</t>
  </si>
  <si>
    <t> H6410H</t>
  </si>
  <si>
    <t>رجل من سبط سمعان (؟) عاش في زمن الملكية المنقسمة، ورد ذكره فقط في 1 أي 4: 42؛ ابن: إيشي (H3469I)؛ شقيق: نيريا (H5294H)، رفايا (H7509H) وعزيئيل (H5816H) § بيلاطيا = "يهوه ينقذ" 1) ابن حننيا وحفيد زربابل 2) شمعوني في أيام حزقيا ملك يهوذا الذي كان أحد قادة 500 رجل الذين هزموا العماليق الذين نجوا 3) أحد رؤوس الشعب الذين ختموا العهد مع نحميا 4) ابن بناياهو وأحد رؤساء الشعب الذين أمر حزقيال بالتنبؤ عليهم بالهلاك</t>
  </si>
  <si>
    <t> H6410I</t>
  </si>
  <si>
    <t>رجل يعيش في زمن السبي والعودة، مذكور فقط في نحميا 10: 22 § بيلاطيا = "يهوه ينقذ" 1) ابن حننيا وحفيد زربابل 2) شمعوني في أيام حزقيا ملك يهوذا الذي كان أحد رؤساء الـ 500 رجل الذين هزموا العماليق الذين نجوا 3) أحد رؤوس الشعب الذين ختموا العهد مع نحميا 4) ابن بناياهو وأحد رؤساء الشعب الذين أمر حزقيال أن يتنبأ عليهم بالهلاك</t>
  </si>
  <si>
    <t> H6410J</t>
  </si>
  <si>
    <t> رجل يعيش في زمن السبي والعودة، ورد ذكره لأول مرة في حزقيال 11: 1؛ ابن: بنايا (H1141R) § فلطيا = "يهوه ينقذ" 1) ابن حننيا وحفيد زربابل 2) شمعوني في أيام حزقيا ملك يهوذا الذي كان أحد قادة 500 رجل الذين هزموا العماليق الذين هرب 3) أحد رؤوس الشعب الذين ختموا العهد مع نحميا 4) ابن بنايا وأحد رؤساء الشعب الذين أمر حزقيال أن يتنبأ عليهم بالهلاك</t>
  </si>
  <si>
    <t> H6411A</t>
  </si>
  <si>
    <t>פְּלָאיָה</t>
  </si>
  <si>
    <t> فلاح</t>
  </si>
  <si>
    <t> رجل يعيش في زمن السبي والعودة، ذُكر لأول مرة في نحميا ٨: ٧ § بلايا = "يهوه يفعل العجائب" ١) ابن أليوعيناي ومن نسل داود في السلالة الملكية ٢) كاهن ساعد عزرا في شرح الشريعة للشعب وأيضا ختم العهد مع نحميا</t>
  </si>
  <si>
    <t> H6411B</t>
  </si>
  <si>
    <t> يدين</t>
  </si>
  <si>
    <t> رجل من سبط يهوذا عاش في زمن الملكية المنقسمة، ورد ذكره فقط في ١ أخبار ٣:٢٤؛ ابن: إليوناي (H0454B)؛ شقيق: هودويا (هـ1938)، ألياشيب (هـ0475)، عقوب (ه6126)، يوحانان (ه3110ط)، دلايا (هـ1806) وعناني (ه6054) § بلايا = "يهوه يصنع العجائب" 1) ابن أليوعيناي ومن نسل داود في السلالة الملكية 2) كاهن ساعد عزرا في شرح الشريعة للشعب، كما ختم العهد مع نحميا</t>
  </si>
  <si>
    <t> H6412A</t>
  </si>
  <si>
    <t> طية</t>
  </si>
  <si>
    <t> الناجي</t>
  </si>
  <si>
    <t> لاجئ، هارب، هارب، يعني أيضًا: pa.let ( ф ẫ Ẽ ẵẫ "ناجي" H6412B)</t>
  </si>
  <si>
    <t> H6412B</t>
  </si>
  <si>
    <t> طية</t>
  </si>
  <si>
    <t>لاجئ، هارب، هرب من تهجئة أخرى لـ pa.lit ( фëнэлеит "الناجي" H6412A)</t>
  </si>
  <si>
    <t> H6413</t>
  </si>
  <si>
    <t> يدين</t>
  </si>
  <si>
    <t> 1) الهروب ، الخلاص 1 أ) الهروب ، الخلاص 1 ب) البقية الناجية</t>
  </si>
  <si>
    <t> H6414</t>
  </si>
  <si>
    <t> طية</t>
  </si>
  <si>
    <t> القاضي، التقدير، التقدير</t>
  </si>
  <si>
    <t> H6415</t>
  </si>
  <si>
    <t> يدين</t>
  </si>
  <si>
    <t> 1) مكتب قاضي أو حكم 2) (CLBL) حكم ، قرار</t>
  </si>
  <si>
    <t> H6416</t>
  </si>
  <si>
    <t> يدين</t>
  </si>
  <si>
    <t> لقاضي، يدعو إلى الحكم، قضائي، قابل للتقييم، جنائي</t>
  </si>
  <si>
    <t> H6417</t>
  </si>
  <si>
    <t> פְּלִילִיָּה</t>
  </si>
  <si>
    <t> إعطاء القرار، ونطق الحكم، والاستدلال</t>
  </si>
  <si>
    <t> H6418</t>
  </si>
  <si>
    <t> פֶּ֫לֶךְ</t>
  </si>
  <si>
    <t> يصرف</t>
  </si>
  <si>
    <t> 1) دوامة المغزل ، العصا ، المنطقة 1 أ) دوامة المغزل ، العصا 1 ب) المنطقة ، الدائرة</t>
  </si>
  <si>
    <t> H6419</t>
  </si>
  <si>
    <t> פָּלַל</t>
  </si>
  <si>
    <t> 1) للتدخل ، والتدخل ، والصلاة 1 أ) (بيل) للتوسط ، القاضي 1 ب) (هيثبائيل) 1 ب 1) للتشفع 1 ب 2) للصلاة</t>
  </si>
  <si>
    <t> H6420</t>
  </si>
  <si>
    <t> פָּלָל</t>
  </si>
  <si>
    <t> بالال</t>
  </si>
  <si>
    <t xml:space="preserve">رجل يعيش في زمن المنفى والعودة، مذكور فقط في نحميا ٣: ٢٥؛ ابن: أوزاي (H0186) § بالال = "القاضي" ابن أوزاي والذي ساعد في ترميم أسوار القدس في زمن نحميا</t>
  </si>
  <si>
    <t> H6421</t>
  </si>
  <si>
    <t> شكرا</t>
  </si>
  <si>
    <t> بلاليا</t>
  </si>
  <si>
    <t xml:space="preserve"> رجل يعيش في زمن السبي والعودة، مذكور فقط في نحميا ١١:١٢؛ ابن: أمزي (H0557H)؛ والد: يروحام (ه3395J) § فلاليا = "الرب قضى" ابن أمصي وجد عدايا الكاهن في زمن نحميا</t>
  </si>
  <si>
    <t> H6422</t>
  </si>
  <si>
    <t> كامل</t>
  </si>
  <si>
    <t> تهجئة معينة لـ pe.lo.ni ( पîëленеи "شخص ما" H6423)</t>
  </si>
  <si>
    <t> H6423</t>
  </si>
  <si>
    <t> بالفيديو</t>
  </si>
  <si>
    <t> "واحدة معينة" تعني أيضًا: pal.mo.ni ( की फ़ऱी "معين" H6422)</t>
  </si>
  <si>
    <t> H6424</t>
  </si>
  <si>
    <t> فيلس</t>
  </si>
  <si>
    <t> 1) (بيل) للوزن ، وجعل المستوى ، والتوازن 1 أ) للوزن 1 ب) لجعل المستوى أو السلس</t>
  </si>
  <si>
    <t> H6425</t>
  </si>
  <si>
    <t> فيلس</t>
  </si>
  <si>
    <t> التوازن، النطاق</t>
  </si>
  <si>
    <t> H6426</t>
  </si>
  <si>
    <t> في الواقع</t>
  </si>
  <si>
    <t>(هثبائيل) ليرتعد، يرتعش</t>
  </si>
  <si>
    <t> H6427</t>
  </si>
  <si>
    <t> طالع</t>
  </si>
  <si>
    <t> يرتجف</t>
  </si>
  <si>
    <t> يرتجف ويرتجف</t>
  </si>
  <si>
    <t> H6428</t>
  </si>
  <si>
    <t> في الحقيقة</t>
  </si>
  <si>
    <t> 1) دحرجة 1أ) (هيثبائيل) دحرجة الرماد أو الغبار (كنوع من الحداد)</t>
  </si>
  <si>
    <t> H6429</t>
  </si>
  <si>
    <t> פְּלֶ֫שֶׁת</t>
  </si>
  <si>
    <t> فلسطين</t>
  </si>
  <si>
    <t xml:space="preserve"> فيليستيا = "أرض الغرباء" الأراضي العامة على الساحل الغربي لكنعان أو كامل دولة فلسطين تسمى أيضًا: pe.lish.ti ( AF 갱기 호수 호수 호드 "Philistine" H6430G)</t>
  </si>
  <si>
    <t> H6430G</t>
  </si>
  <si>
    <t> פְּלִשְׁתִּי</t>
  </si>
  <si>
    <t> فلسطيني</t>
  </si>
  <si>
    <t> الفلسطيني = "المهاجرين" أحد سكان فلسطين؛ أحفاد مصرايم الذين هاجروا من كفتور (كريت؟) إلى الساحل الغربي لكنعان</t>
  </si>
  <si>
    <t> H6430H</t>
  </si>
  <si>
    <t>فلسطيني عاش في زمن البطاركة، ورد ذكره لأول مرة في تك 10: 14؛ ابن: كسلوحيم (H3695) § الفلسطيني = "المهاجرين" أحد سكان فلسطين؛ أحفاد مصرايم الذين هاجروا من كفتور (كريت؟) إلى ساحل البحر الغربي لكنعان</t>
  </si>
  <si>
    <t> H6430I</t>
  </si>
  <si>
    <t> (بحر) الفلسطينيين</t>
  </si>
  <si>
    <t> الفلسطيني = "المهاجرين" أحد سكان فلسطين؛ أحفاد مصرايم الذين هاجروا من كفتور (كريت؟) إلى ساحل البحر الغربي لكنعان، اسم آخر لـ ga.dol ( प्रिति (البحر) "H1419J)"</t>
  </si>
  <si>
    <t> H6431G</t>
  </si>
  <si>
    <t> פֶּ֫לֶת</t>
  </si>
  <si>
    <t> بيليث</t>
  </si>
  <si>
    <t> رجل يعيش في زمن مصر والبرية، مذكور فقط في عدد ١٦: ١؛ والد: أون (H0203) § فاليث = "السرعة" 1) رأوبيني، والد أون الذي تمرد مع داثان وأبيرام في أيام التيه في البرية 2) ابن يوناثان ومن نسل يرحمئيل من يهوذا</t>
  </si>
  <si>
    <t> H6431H</t>
  </si>
  <si>
    <t>رجل من سبط يهوذا عاش في زمن الملكية المنقسمة، ورد ذكره فقط في 1 أي 2: 33؛ ابن: جوناثان (ح3129)؛ شقيق: زازا (ح2117) § فاليث = "السرعة" 1) رأوبيني، والد أون الذي تمرد مع داثان وأبيرام في أيام التيه في البرية 2) ابن يوناثان ومن نسل يرحمئيل من يهوذا</t>
  </si>
  <si>
    <t> H6432</t>
  </si>
  <si>
    <t> פְּלֵתִי</t>
  </si>
  <si>
    <t> بيليثيت</t>
  </si>
  <si>
    <t xml:space="preserve"> شخص ينحدر من بيلات (؟)، ذكر لأول مرة في 2 صم 8: 18 § فاليثيتس = "السعاة" 1) اسم جماعي لحراس داود 1أ) من المحتمل أن يكونوا من نسل شخص غير معروف، ربما مرتزقة فلسطينيين</t>
  </si>
  <si>
    <t> H6433</t>
  </si>
  <si>
    <t> פֻּם</t>
  </si>
  <si>
    <t> الفم الآرامية من بيه ( की फ़ा ": شفة" H6310)</t>
  </si>
  <si>
    <t> H6434</t>
  </si>
  <si>
    <t> פֵּן</t>
  </si>
  <si>
    <t> ركن</t>
  </si>
  <si>
    <t> 1) الزاوية 1أ) الزاوية (للأشياء المربعة) 1ب) الزاوية (للمسطرة أو الشكل الرئيسي.) اسم البوابة (H6438)</t>
  </si>
  <si>
    <t> H6435</t>
  </si>
  <si>
    <t> .</t>
  </si>
  <si>
    <t> معا 1) لئلا ، لا ، احذر لئلا Adv 2) لئلا</t>
  </si>
  <si>
    <t> H6436</t>
  </si>
  <si>
    <t> פַּנַּג</t>
  </si>
  <si>
    <t>1) Pannag - طعام صالح للأكل، ربما معجنات 1أ) تعني غير مؤكد</t>
  </si>
  <si>
    <t> H6437G</t>
  </si>
  <si>
    <t> פָּנָה</t>
  </si>
  <si>
    <t> 1) للانعطاف 1a) (Qal) 1a1) للالتفاف نحو أو من أو بعيدًا 1a2) للالتفاف والقيام 1a3) للالتفاف ، والانحدار (اليوم) 1a4) للالتفاف نحو ، اقترب (في المساء) 1a5) للالتفاف و انظر ، انظر ، انظر إلى الوراء أو بعده أو بعده أو من أجل 1 ب) (بيل) للابتعاد ، وإبعاده عن الطريق ، والتوضيح ، وإزالة 1 ج) (Hiphil) 1c1) للانعطاف 1c2) للانعطاف ، وإظهار العلامات من الدوران ، العودة 1 د) (Hophal) للعودة</t>
  </si>
  <si>
    <t> H6437H</t>
  </si>
  <si>
    <t> الزاوية (البوابة)</t>
  </si>
  <si>
    <t> هذا الاسم يعني الزاوية، بدوره، للعودة إلى الوراء تهجئة أخرى لpin.nah ( पصليحين (بوابة) "H6438)"</t>
  </si>
  <si>
    <t> H6438G</t>
  </si>
  <si>
    <t> الحقيقة</t>
  </si>
  <si>
    <t xml:space="preserve"> هذا الاسم يعني الزاوية، الدوران، الرجوع إلى الخلف</t>
  </si>
  <si>
    <t> H6438H</t>
  </si>
  <si>
    <t> 1) الزاوية 1أ) الزاوية (للأشياء المربعة) 1ب) الزاوية (للمسطرة أو الشكل الرئيسي.) وتعني أيضًا: القلم ( фë ч "الزاوية" H6434)</t>
  </si>
  <si>
    <t> H6439G</t>
  </si>
  <si>
    <t> فينول</t>
  </si>
  <si>
    <t> بينيل</t>
  </si>
  <si>
    <t xml:space="preserve">§ فنوئيل أو فنيئيل = "مواجهة الله" المكان الذي أطلق عليه يعقوب عندما صارع مع الله ويقع على الضفة الشمالية لنهر يبوق بالقرب من نهر الأردن.</t>
  </si>
  <si>
    <t> H6439H</t>
  </si>
  <si>
    <t> بينويل</t>
  </si>
  <si>
    <t> رجل من سبط يهوذا يعيش في زمن مصر والبرية، مذكور فقط في ١ اخ ٤:٤؛ ابن: حور (ح٢٣٥٤)؛ شقيق: أوري (H0221)، شوبال (H7732H)، سلمى (H8007H)، حارف (H2780)، يزرعيل (H3157J)، إشما (H3457)، إدباش (H3031)، هزلالبوني (H6753) وعازر (H5829) § فنوئيل أو فنيئيل = "مواجهة الله" 1) بنياميني بن شاشق شقيق يفديا من عائلة شاول 2) ابن حور والد جدور ومن نسل يهوذا 3) المكان الذي سماه يعقوب عندما صارع مع الله وتقع على الضفة الشمالية لنهر يبوق بالقرب من نهر الأردن</t>
  </si>
  <si>
    <t> H6439I</t>
  </si>
  <si>
    <t>رجل من سبط بنيامين عاش في زمن الملكية المنقسمة، ورد ذكره فقط في ١ أخبار ٨:٢٥؛ ابن: شاشك (ح8349)؛ شقيق: يشبان (ه 3473)، عابر (ه 5677 ي)، إيليئيل (ه 0447 ط)، عبدون (ح 5658 ط)، زكري (ح 2147 ط)، حنان (ح 2605)، حننيا (ح 2608 أ)، عيلام (ح 5867)، عنثوثيا (ح 6070) وإفديا (ه 6070). H3301) § فنوئيل أو فنيئيل = "مواجهة الله" 1) بنياميني بن شاشق شقيق إيفديا من عائلة شاول 2) ابن حور والد جدور ومن نسل يهوذا 3) المكان الذي اسمه يعقوب عندما صارع مع الله وكان موقعه على الشاطئ الشمالي لنهر يبوق بالقرب من الأردن</t>
  </si>
  <si>
    <t> H6440G</t>
  </si>
  <si>
    <t> פָּנֶה</t>
  </si>
  <si>
    <t> الوجه: قبل</t>
  </si>
  <si>
    <t> قبل/إلى/أمام 1) وجه 1أ) وجه، وجوه 1ب) حضور، شخص 1ج) وجه (للسيرافيم أو الشيروبيم) 1د) وجه (للحيوانات) 1هـ) وجه، سطح (للأرض) 1و) كظرف للمكان /درجة الحرارة 1f1) قبل وخلف، نحو، أمام، للأمام، سابقًا، من قبل، قبل 1g) مع الإعدادية 1g1) أمام، قبل، أمام، في حضور، في مواجهة، في وجه أو أمام، من وجود، من قبل، من قبل وجه</t>
  </si>
  <si>
    <t> H6440H</t>
  </si>
  <si>
    <t> : الوجه 1) الوجه 1أ) الوجه، الوجوه 1ب) الحضور، الشخص 1ج) الوجه (السيرافيم أو الشيروبيم) 1د) الوجه (الحيوانات) 1هـ) الوجه، السطح (الأرض) 1و) كما هو الحال في الموضع/درجة الحرارة 1f1) قبل وخلف، نحو، أمام، للأمام، سابقًا، من قبل، قبل 1g) مع الإعدادية 1g1) أمام، قبل، أمام، في حضور، في مواجهة، في الوجه أو أمام من، من وجود، من قبل، من أمام وجه</t>
  </si>
  <si>
    <t> H6440I</t>
  </si>
  <si>
    <t> الوجه: لأنه</t>
  </si>
  <si>
    <t> لأن 1) وجه 1أ) وجه، وجوه 1ب) حضور، شخص 1ج) وجه (للسيرافيم أو الشيروبيم) 1د) وجه (للحيوانات) 1هـ) وجه، سطح (للأرض) 1و) كظرف للمكان/درجة الحرارة 1f1) قبل وخلف، نحو، أمام، للأمام، سابقًا، من قبل، قبل 1g) مع الإعدادية 1g1) أمام، قبل، أمام، في حضور، في مواجهة، في الوجه أو أمام من، من وجود، من قبل، من أمام وجه</t>
  </si>
  <si>
    <t> H6440J</t>
  </si>
  <si>
    <t> الوجه: السطح</t>
  </si>
  <si>
    <t> : السطح/الأرض 1) الوجه 1أ) الوجه، الوجوه 1ب) الوجود، الشخص 1ج) الوجه (السيرافيم أو الشاروبيم) 1د) الوجه (الحيوانات) 1هـ) الوجه، السطح (الأرض) 1و) حسب موقع/درجة الحرارة 1f1) قبل وخلف، نحو، أمام، للأمام، سابقًا، من قبل، قبل 1g) مع الإعدادية 1g1) أمام، قبل، أمام، في حضور، في مواجهة، في الوجه أو أمام، من وجود، من قبل، من قبل وجه</t>
  </si>
  <si>
    <t> H6440K</t>
  </si>
  <si>
    <t> الوجه: شرقي</t>
  </si>
  <si>
    <t> الشرق 1) الوجه 1أ) الوجه، الوجوه 1ب) الحضور، الشخص 1ج) الوجه (السيرافيم أو الشاروبيم) 1د) الوجه (الحيوانات) 1هـ) الوجه، السطح (الأرض) 1و) كما هو الحال في الموضع/درجة الحرارة 1f1) قبل وخلف، نحو، أمام، للأمام، سابقًا، من قبل، قبل 1g) مع الإعدادية 1g1) أمام، قبل، أمام، في حضور، في مواجهة، في الوجه أو أمام من، من وجود، من قبل، من أمام وجه</t>
  </si>
  <si>
    <t> H6440L</t>
  </si>
  <si>
    <t> وجه</t>
  </si>
  <si>
    <t> : (PERSON_eg_'his_face'='him')[وجه] 1) وجه 1أ) وجه، وجوه 1ب) حضور، شخص 1ج) وجه (للسيرافيم أو الشيروبيم) 1د) وجه (للحيوانات) 1هـ) وجه، سطح (لل الأرض) 1f) كظرف loc/temp 1f1) قبل وخلف، نحو، أمام، للأمام، سابقًا، من قبل، قبل 1g) مع الإعدادية 1g1) أمام، قبل، أمام، في الحضور من، في وجه، في الوجه أو أمام، من وجود، من قبل، من قبل وجه</t>
  </si>
  <si>
    <t> H6440M</t>
  </si>
  <si>
    <t> الوجه: غاضب</t>
  </si>
  <si>
    <t> وجه غاضب/(ساقط) 1) وجه 1أ) وجه، وجوه 1ب) حضور، شخص 1ج) وجه (للسيرافيم أو الشاروبيم) 1د) وجه (للحيوانات) 1هـ) وجه، سطح (للأرض) 1و) كظرف لـ loc/temp 1f1) قبل وخلف، نحو، أمام، للأمام، سابقًا، من قبل، قبل 1g) مع الإعدادية 1g1) أمام، قبل، أمام، في حضور، في مواجهة، على الوجه أو أمام، من وجود، من قبل، من قبل وجه</t>
  </si>
  <si>
    <t> H6440N</t>
  </si>
  <si>
    <t> الوجه: اللطف</t>
  </si>
  <si>
    <t> : اللطف/الشرف/الفضل/الرفع (الرأس/الوجه) 1) الوجه 1أ) الوجه، الوجوه 1ب) الحضور، الشخص 1ج) الوجه (السيرافيم أو الشاروبيم) 1د) الوجه (الحيوانات) 1هـ) الوجه، السطح (الأرض) ) 1f) كظرف loc/temp 1f1) قبل وخلف، نحو، أمام، للأمام، سابقًا، من قبل، قبل 1g) مع الإعدادية 1g1) أمام، قبل، أمام، في حضور ، في وجه، في الوجه أو أمام، من وجود، من قبل، من قبل وجه</t>
  </si>
  <si>
    <t> H6441</t>
  </si>
  <si>
    <t> ليوم</t>
  </si>
  <si>
    <t> نحو الداخل، في الداخل، في اتجاه الوجه</t>
  </si>
  <si>
    <t>H6442</t>
  </si>
  <si>
    <t> يود</t>
  </si>
  <si>
    <t> H6443</t>
  </si>
  <si>
    <t> يدين</t>
  </si>
  <si>
    <t> جوهرة</t>
  </si>
  <si>
    <t> 1) حجر كريم 1 أ) ربما المرجان والياقوت والمجوهرات</t>
  </si>
  <si>
    <t> H6444</t>
  </si>
  <si>
    <t> פְּנִנָּה</t>
  </si>
  <si>
    <t> بنينه</t>
  </si>
  <si>
    <t xml:space="preserve"> امرأة تعيش في زمن الملكية المتحدة، تم ذكرها لأول مرة في 1 صم 1: 2؛ متزوج من ألقانة (H0511H) § فننة = "جوهرة" زوجة ألقانة الأخرى إلى جانب حنة</t>
  </si>
  <si>
    <t> H6445</t>
  </si>
  <si>
    <t> الحقيقة</t>
  </si>
  <si>
    <t> يدلل</t>
  </si>
  <si>
    <t> (بيل) للانغماس والتدليل والتربية والمعاملة بلطف</t>
  </si>
  <si>
    <t> H6446</t>
  </si>
  <si>
    <t> نعم</t>
  </si>
  <si>
    <t> بأكمام طويلة</t>
  </si>
  <si>
    <t> 1) مسطحة (لليد أو القدم) ، النخيل ، النعل 1 أ) من السترة تصل إلى الراحتين والأخمصين (الشكل)</t>
  </si>
  <si>
    <t> H6447</t>
  </si>
  <si>
    <t> كف اليد</t>
  </si>
  <si>
    <t> H6448</t>
  </si>
  <si>
    <t> متابعة</t>
  </si>
  <si>
    <t> 1) (Piel) للتمرير بين أو داخل 1a) بمعنى غير مؤكد</t>
  </si>
  <si>
    <t> H6449</t>
  </si>
  <si>
    <t> متابعة</t>
  </si>
  <si>
    <t> بسجاه</t>
  </si>
  <si>
    <t xml:space="preserve"> § الفسجة = جبل "مشقوق" في موآب على الشاطئ الشمالي الشرقي للبحر الميت؛ موقع غير مؤكد</t>
  </si>
  <si>
    <t> H6450</t>
  </si>
  <si>
    <t> هذه هي المعلومات</t>
  </si>
  <si>
    <t> باس دميم</t>
  </si>
  <si>
    <t xml:space="preserve">Pas-dammim = "حدود الدم" مكان في غرب يهوذا، اسم آخر لـ e.phes dam.mim ( а– да м да м а да дамим "Ephes-dammim" H0658)</t>
  </si>
  <si>
    <t> H6451</t>
  </si>
  <si>
    <t> الحقيقة</t>
  </si>
  <si>
    <t> 1) الوفرة، الامتلاء، الوفرة 1 أ) بمعنى غير مؤكد</t>
  </si>
  <si>
    <t> H6452A</t>
  </si>
  <si>
    <t> في الحقيقة</t>
  </si>
  <si>
    <t> 1) لتمرير ، انطلق فوق 1 أ) (Qal) لتمرير 1b) (Piel) للتخطي ، تمرير فوق</t>
  </si>
  <si>
    <t> H6452B</t>
  </si>
  <si>
    <t> 1) إلى عرج 1 أ) (Qal) إلى عرج 1 ب) (Niphal) ليكون أعرج 1c) (Piel) إلى عرج</t>
  </si>
  <si>
    <t> H6453</t>
  </si>
  <si>
    <t> في الحقيقة</t>
  </si>
  <si>
    <t> عيد الفصح</t>
  </si>
  <si>
    <t xml:space="preserve"> عيد الفصح، 1أ) تضحية الفصح 1ب) ضحية حيوانية لعيد الفصح 1ج) عيد الفصح يُسمى أيضًا: الفصح (πάσχα "خروف الفصح" G3957)</t>
  </si>
  <si>
    <t> H6454G</t>
  </si>
  <si>
    <t> في الحقيقة</t>
  </si>
  <si>
    <t> باسيه</t>
  </si>
  <si>
    <t>رجل من سبط يهوذا عاش في زمن الملكية المنقسمة، ورد ذكره فقط في 1 أي 4: 12؛ ابن: أشتون (H0850)؛ شقيق: بيت رافا (H1051)، طحينة (H8468) § فاسيا أو فاسيا = "العرج" 1) ابن أشتون من سبط يهوذا 2) سلف عائلة من عبيد الهيكل الذين عادوا من المنفى مع زربابل 3) الأب ليهوياداع، الذي ساعد في ترميم سور أورشليم في زمن نحميا</t>
  </si>
  <si>
    <t> H6454H</t>
  </si>
  <si>
    <t> رجل يعيش في زمن السبي والعودة، تم ذكره لأول مرة في عز 2: 49 § فاسيا أو فاسيا = "متعرج" 1) ابن أشتون من سبط يهوذا 2) سلف عائلة من عبيد الهيكل الذين عادوا من المنفى مع زربابل 3) والد يهوياداع، الذي ساعد في ترميم سور أورشليم في زمن نحميا</t>
  </si>
  <si>
    <t> H6454I</t>
  </si>
  <si>
    <t>رجل يعيش في زمن المنفى والعودة، مذكور فقط في نحميا ٣: ٦؛ والد: يوياداع (H3111) § فاسيا أو فاسيا = "ليمبر" 1) ابن أشتون من سبط يهوذا 2) سلف عائلة من عبيد الهيكل الذين عادوا من المنفى مع زربابل 3) والد يهوياداع، الذي ساعد في الإصلاح سور أورشليم في زمن نحميا</t>
  </si>
  <si>
    <t> ح6455</t>
  </si>
  <si>
    <t> في الواقع</t>
  </si>
  <si>
    <t> ح6456</t>
  </si>
  <si>
    <t> فيس بوك</t>
  </si>
  <si>
    <t> صورة، معبود، صورة محفورة، تهجئة أخرى لـ pe.sel ( ф эт ѫ с л "idol" H6459)</t>
  </si>
  <si>
    <t> ح6457</t>
  </si>
  <si>
    <t> الحقيقة</t>
  </si>
  <si>
    <t> عيد الفصح</t>
  </si>
  <si>
    <t xml:space="preserve"> رجل من سبط أشير عاش قبل مملكة إسرائيل، ورد ذكره فقط في 1 أي 7: 33؛ ابن: يفليط (ح3310)؛ شقيق: بمهال (H1118) وعشواث (H6220) § فسح = "قطع" ابن يفليط من سبط أشير</t>
  </si>
  <si>
    <t> ح6458</t>
  </si>
  <si>
    <t> في الحقيقة</t>
  </si>
  <si>
    <t> 1) لقص ، حفر ، رسم في الشكل 1 أ) (Qal) للعرض ، النحت ، المحجر</t>
  </si>
  <si>
    <t> ح6459</t>
  </si>
  <si>
    <t> في الحقيقة</t>
  </si>
  <si>
    <t>المعبود، الصورة تعني أيضًا: pe.sil ( प 기국촰، "المعبود" H6456)</t>
  </si>
  <si>
    <t> ح6460</t>
  </si>
  <si>
    <t> طالع</t>
  </si>
  <si>
    <t> سفر المزامير</t>
  </si>
  <si>
    <t> 1) آلة وترية (مثلثة) 1 أ) ربما قيثارة أو قيثارة</t>
  </si>
  <si>
    <t> ح6461</t>
  </si>
  <si>
    <t> الحقيقة</t>
  </si>
  <si>
    <t> لتختفي</t>
  </si>
  <si>
    <t> 1) تختفي ، تختفي ، تتوقف ، تفشل 1 أ) (قل) لتختفي</t>
  </si>
  <si>
    <t> ح6462</t>
  </si>
  <si>
    <t> الحقيقة</t>
  </si>
  <si>
    <t> بيسبا</t>
  </si>
  <si>
    <t xml:space="preserve"> رجل من سبط أشير عاش في زمن الملكية المنقسمة، ورد ذكره فقط في ١ أخبار ٧:٣٨؛ ابن: أثران (H3506هـ)؛ شقيق: يفنة (ه3312هـ) وآرا (ه0690) § بيسباه = "اختفاء" ابن يثر من سبط أشير</t>
  </si>
  <si>
    <t> ح6463</t>
  </si>
  <si>
    <t> الحقيقة</t>
  </si>
  <si>
    <t> (قال) يئن، يصرخ، يصرخ</t>
  </si>
  <si>
    <t> H6464</t>
  </si>
  <si>
    <t> פָּ֑עוּ</t>
  </si>
  <si>
    <t> باو</t>
  </si>
  <si>
    <t xml:space="preserve"> § باي أو باو = "ثغاء" عاصمة الملك هدار ملك أدوم؛ موقع غير مؤكد</t>
  </si>
  <si>
    <t> H6465</t>
  </si>
  <si>
    <t> ش</t>
  </si>
  <si>
    <t> بيور</t>
  </si>
  <si>
    <t xml:space="preserve"> § فغور = "شق" قمة جبل في موآب تابعة لسلسلة عباريم وبالقرب من الفسجة</t>
  </si>
  <si>
    <t> H6466</t>
  </si>
  <si>
    <t> פָּעַל</t>
  </si>
  <si>
    <t>1) للقيام ، اجعل 1a) (Qal) 1a1) للقيام 1a2) لجعله</t>
  </si>
  <si>
    <t> H6467</t>
  </si>
  <si>
    <t> פֹּ֫עַל</t>
  </si>
  <si>
    <t> 1) العمل ، الفعل ، القيام 1 أ) الفعل ، الشيء المنجز 1 ب) العمل ، الشيء المصنوع 1 ج) أجور العمل 1 د) الاستحواذ (الكنز)</t>
  </si>
  <si>
    <t> H6468</t>
  </si>
  <si>
    <t> פְּעֻלָּה</t>
  </si>
  <si>
    <t> 1) العمل والمكافأة والمكافأة 1 أ) العمل 1 ب) الأجور</t>
  </si>
  <si>
    <t> H6469</t>
  </si>
  <si>
    <t> طالع</t>
  </si>
  <si>
    <t> بيوليثاي</t>
  </si>
  <si>
    <t xml:space="preserve"> رجل من سبط لاوي عاش في زمن الملكية المتحدة، ورد ذكره فقط في ١ اخ ٢٦:٥؛ ابن: عوبيد أدوم (ح5654)؛ شقيق: شمعيا (H8098I)، يهوزاباد (H3075H)، يوآخ (H3098I)، ساكر (H7940)، نثنائيل (H5417K)، يساكر (H3485H) وعميل (H5988I) § Peulthai = "عمل" حارس بوابة لاوي، الابن الثامن لعوبيد أدوم. أيضا "بيوليتاي"</t>
  </si>
  <si>
    <t> H6470</t>
  </si>
  <si>
    <t> פָּעַם</t>
  </si>
  <si>
    <t> 1) للدفع ، الدفع ، الدفع ، الضرب بإصرار 1 أ) (قل) لدفع 1 ب) (نيفال) ليتم ضربه ، يتم إزعاجه 1 ج) (هيثبال) ليتم إزعاجه</t>
  </si>
  <si>
    <t> H6471</t>
  </si>
  <si>
    <t> פַּ֫עַם</t>
  </si>
  <si>
    <t> يهزم</t>
  </si>
  <si>
    <t>1) السكتة الدماغية، الضرب، القدم، الخطوة، السندان، الحدوث 1أ) القدم، ضربات الحافر، وقع القدم، وقع القدم 1ب) السندان 1ج) الحدوث، الوقت، السكتة الدماغية، الضرب 1ج1) مرة واحدة، مرة واحدة، مرتين، ثلاث مرات، مع مرور الوقت مرة ، في هذا التكرار ، مرة واحدة ، الآن مطولًا ، الآن ... الآن ، في وقت واحد ... في وقت آخر</t>
  </si>
  <si>
    <t> ح6472</t>
  </si>
  <si>
    <t> د</t>
  </si>
  <si>
    <t> 1) الجرس 1 أ) على رداء رئيس الكهنة</t>
  </si>
  <si>
    <t> ح6473</t>
  </si>
  <si>
    <t> ار</t>
  </si>
  <si>
    <t> 1) لفتح على نطاق واسع، تثاءب 1أ) (قل) للتثاءب</t>
  </si>
  <si>
    <t> ح6474</t>
  </si>
  <si>
    <t> في الواقع</t>
  </si>
  <si>
    <t> باراي</t>
  </si>
  <si>
    <t xml:space="preserve"> رجل يعيش في زمن الملكية المتحدة، تم ذكره فقط في 2 صم 23: 35 § باراي = "فغر" الأربي، ابن عزباي وأحد محاربي داود الأقوياء.</t>
  </si>
  <si>
    <t> ح6475</t>
  </si>
  <si>
    <t> الحقيقة</t>
  </si>
  <si>
    <t> 1) للجزء ، والفتح ، والانفصال ، والتعيين المجاني 1 أ) (Qal) 1a1) لفتح (الفم) ، ينطق 1a2) للانتزاع بعيدًا ، وتحريره</t>
  </si>
  <si>
    <t> ح6476</t>
  </si>
  <si>
    <t> الحقيقة</t>
  </si>
  <si>
    <t> 1) التسبب في الانهيار أو الانفجار ، والانفصال ، والاندفاع 1 أ) (Qal) للانفصال ، والاختراق على الفور 1b) (Piel) للانفصال</t>
  </si>
  <si>
    <t> ح6477</t>
  </si>
  <si>
    <t> الحقيقة</t>
  </si>
  <si>
    <t>1) السعر، الشحن 1أ) يعني غير مؤكد 1ب) ربما (CLBL) حدة أو (BDB) فظاظة</t>
  </si>
  <si>
    <t> H6478</t>
  </si>
  <si>
    <t> في الواقع</t>
  </si>
  <si>
    <t> (بيل) لقشر</t>
  </si>
  <si>
    <t> H6479</t>
  </si>
  <si>
    <t> الحقيقة</t>
  </si>
  <si>
    <t> شريط</t>
  </si>
  <si>
    <t> شريط أو بقعة مقشرة أو شريط أو شريط</t>
  </si>
  <si>
    <t> H6480</t>
  </si>
  <si>
    <t> פָּצַם</t>
  </si>
  <si>
    <t> لتقسيم الفتح</t>
  </si>
  <si>
    <t> 1) انقسام أو فتح 1أ) (قال) للتصدع</t>
  </si>
  <si>
    <t> H6481</t>
  </si>
  <si>
    <t> פָּצַע</t>
  </si>
  <si>
    <t> 1) إلى كدمة ، جرح ، جرح بكدمة 1 أ) (قل) إلى جرح بالسحق</t>
  </si>
  <si>
    <t> H6482</t>
  </si>
  <si>
    <t> פֶּ֫צַע</t>
  </si>
  <si>
    <t> كدمة، جرح</t>
  </si>
  <si>
    <t> H6483</t>
  </si>
  <si>
    <t> פִּצֵּץ</t>
  </si>
  <si>
    <t> هابيززيز</t>
  </si>
  <si>
    <t xml:space="preserve"> رجل يعيش في زمن الملكية المنقسمة، مذكور فقط في 1 أي 24: 15 § أفسس = "لكسر" كاهن، رئيس الفرقة الثامنة عشرة في خدمة الهيكل في زمن داود.</t>
  </si>
  <si>
    <t> H6484</t>
  </si>
  <si>
    <t> ار</t>
  </si>
  <si>
    <t> 1) للضغط ، ادفع 1a) (Qal) للدفع ، اضغط 1b) (Hiphil) كن وقحًا ، دفع العرض (الغطرسة ، الافتراض)</t>
  </si>
  <si>
    <t> H6485A</t>
  </si>
  <si>
    <t> פָּקַד</t>
  </si>
  <si>
    <t> للحساب: قائمة</t>
  </si>
  <si>
    <t> قائمة/عد 1) للحضور، حشد، رقم، حساب، زيارة، معاقبة، تعيين، رعاية، رعاية 1أ) (قال) 1a1) للانتباه إلى، مراقبة 1a2) لحضور 1a3) للبحث، ابحث عن 1a4) للبحث عبثًا، حاجة، ملكة جمال، نقص 1a5) لزيارة 1a6) للزيارة، معاقبة 1a7) لتمرير المراجعة، حشد، رقم 1a8) تعيين، تعيين، فرض رسوم، إيداع 1 ب) (Niphal) 1b1) مطلوب، مطلوب، مفقود، مفقود 1b2) ليتم زيارته 1b3) ليتم زيارته عند 1b4) ليتم تعيينه 1b5) ليتم مراقبته على 1c) (Piel) للحشد، الاتصال حتى 1 د) (Pual) ليتم تمريره في المراجعة، يكون سببًا في التغيب، يتم استدعاؤه، يتم استدعاؤه للحساب 1e) (Hiphil) 1e1) تعيين، تعيين مشرف، تعيين مشرف 1e2) الالتزام، الثقة، الالتزام من أجل رعاية، إيداع 1f) (Hophal) 1f1) ليتم زيارتها 1f2) ليتم إيداعها 1f3) ليتم تعيينها مشرفًا، يتم تكليفها 1g) (Hithpael) مرقمة 1h) (Hothpael) مرقمة</t>
  </si>
  <si>
    <t> H6485B</t>
  </si>
  <si>
    <t> أنشودة</t>
  </si>
  <si>
    <t> حساب</t>
  </si>
  <si>
    <t> التجمعات والنفقات</t>
  </si>
  <si>
    <t> H6485H</t>
  </si>
  <si>
    <t> يحسب: يعاقب</t>
  </si>
  <si>
    <t> معاقبة 1) للحضور، حشد، عدد، حساب، زيارة، معاقبة، تعيين، رعاية، رعاية 1أ) (قال) 1a1) للانتباه إلى، مراقبة 1a2) لحضور 1a3) للبحث، البحث عن لـ 1a4) السعي عبثًا، والحاجة، والتغيب، والافتقار إلى 1a5) لزيارة 1a6) للزيارة، ومعاقبة 1a7) لتمرير المراجعة، والحشد، رقم 1a8) للتعيين، والتعيين، ووضع رسوم، وإيداع 1b) (Niphal) 1b1) مطلوب، مطلوب، مفقود، مفقود 1b2) ليتم زيارته 1b3) ليتم زيارته على 1b4) ليتم تعيينه 1b5) ليتم مراقبته على 1c) (Piel) للحشد، استدعاء 1d ) (Pual) ليتم تمريره في المراجعة، يكون سببًا في التغيب، يتم استدعاؤه، يتم استدعاؤه للحساب 1e) (Hiphil) 1e1) للتعيين، تعيين مشرف، تعيين مشرف 1e2) للالتزام، والتكليف، والالتزام بالرعاية، إيداع 1f) (Hophal) 1f1) ليتم زيارته 1f2) ليتم إيداعه 1f3) ليتم تعيينه مشرفًا، ويُعهد به 1g) (Hithpael) مرقمة 1h) (Hothpael) مرقمة</t>
  </si>
  <si>
    <t> H6485I</t>
  </si>
  <si>
    <t> ليحسب: يزور</t>
  </si>
  <si>
    <t> زيارة / تفتيش 1) للحضور، حشد، عدد، حساب، زيارة، معاقبة، تعيين، رعاية، رعاية 1أ) (قال) 1a1) للانتباه إلى، مراقبة 1a2) لحضور 1a3) للبحث، ابحث عن 1a4) للبحث عبثًا، حاجة، ملكة جمال، نقص 1a5) لزيارة 1a6) للزيارة، معاقبة 1a7) لتمرير المراجعة، حشد، رقم 1a8) تعيين، تعيين، فرض رسوم، إيداع 1 ب) (Niphal) 1b1) مطلوب، مطلوب، مفقود، مفقود 1b2) ليتم زيارته 1b3) ليتم زيارته عند 1b4) ليتم تعيينه 1b5) ليتم مراقبته على 1c) (Piel) للحشد، الاتصال حتى 1 د) (Pual) ليتم تمريره في المراجعة، يكون سببًا في التغيب، يتم استدعاؤه، يتم استدعاؤه للحساب 1e) (Hiphil) 1e1) تعيين، تعيين مشرف، تعيين مشرف 1e2) الالتزام، الثقة، الالتزام من أجل رعاية، إيداع 1f) (Hophal) 1f1) ليتم زيارتها 1f2) ليتم إيداعها 1f3) ليتم تعيينها مشرفًا، يتم تكليفها 1g) (Hithpael) مرقمة 1h) (Hothpael) مرقمة</t>
  </si>
  <si>
    <t> H6485J</t>
  </si>
  <si>
    <t> يحسب: مشرف</t>
  </si>
  <si>
    <t> مشرف / تعيين 1) للحضور، حشد، عدد، حساب، زيارة، معاقبة، تعيين، رعاية، رعاية 1أ) (قال) 1a1) للانتباه إلى، مراقبة 1a2) لحضور 1a3) للبحث، ابحث عن 1a4) للبحث عبثًا، حاجة، ملكة جمال، نقص 1a5) لزيارة 1a6) للزيارة، معاقبة 1a7) لتمرير المراجعة، حشد، رقم 1a8) تعيين، تعيين، فرض رسوم، إيداع 1 ب) (Niphal) 1b1) مطلوب، مطلوب، مفقود، مفقود 1b2) ليتم زيارته 1b3) ليتم زيارته عند 1b4) ليتم تعيينه 1b5) ليتم مراقبته على 1c) (Piel) للحشد، الاتصال حتى 1 د) (Pual) ليتم تمريره في المراجعة، يكون سببًا في التغيب، يتم استدعاؤه، يتم استدعاؤه للحساب 1e) (Hiphil) 1e1) تعيين، تعيين مشرف، تعيين مشرف 1e2) الالتزام، الثقة، الالتزام من أجل رعاية، إيداع 1f) (Hophal) 1f1) ليتم زيارتها 1f2) ليتم إيداعها 1f3) ليتم تعيينها مشرفًا، يتم تكليفها 1g) (Hithpael) مرقمة 1h) (Hothpael) مرقمة</t>
  </si>
  <si>
    <t> H6485K</t>
  </si>
  <si>
    <t> ليحسب: مفقود</t>
  </si>
  <si>
    <t> مفقود / فارغ 1) للحضور، حشد، عدد، حساب، زيارة، معاقبة، تعيين، رعاية، رعاية 1أ) (قل) 1a1) للانتباه إلى، مراقبة 1a2) لحضور 1a3) للبحث، ابحث عن 1a4) للبحث عبثًا، حاجة، ملكة جمال، نقص 1a5) لزيارة 1a6) للزيارة، معاقبة 1a7) لتمرير المراجعة، حشد، رقم 1a8) تعيين، تعيين، فرض رسوم، إيداع 1 ب) (Niphal) 1b1) مطلوب، مطلوب، مفقود، مفقود 1b2) ليتم زيارته 1b3) ليتم زيارته عند 1b4) ليتم تعيينه 1b5) ليتم مراقبته على 1c) (Piel) للحشد، الاتصال حتى 1 د) (Pual) ليتم تمريره في المراجعة، يكون سببًا في التغيب، يتم استدعاؤه، يتم استدعاؤه للحساب 1e) (Hiphil) 1e1) تعيين، تعيين مشرف، تعيين مشرف 1e2) الالتزام، الثقة، الالتزام من أجل رعاية، إيداع 1f) (Hophal) 1f1) ليتم زيارتها 1f2) ليتم إيداعها 1f3) ليتم تعيينها مشرفًا، يتم تكليفها 1g) (Hithpael) مرقمة 1h) (Hothpael) مرقمة</t>
  </si>
  <si>
    <t> H6485L</t>
  </si>
  <si>
    <t> يحسب: يضع</t>
  </si>
  <si>
    <t> وضع/تخزين 1) للحضور، حشد، عدد، حساب، زيارة، معاقبة، تعيين، رعاية، رعاية 1أ) (قال) 1a1) للانتباه إلى، مراقبة 1a2) لحضور 1a3) للبحث، ابحث عن 1a4) للبحث عبثًا، حاجة، ملكة جمال، نقص 1a5) لزيارة 1a6) للزيارة، معاقبة 1a7) لتمرير المراجعة، حشد، رقم 1a8) تعيين، تعيين، فرض رسوم، إيداع 1 ب) (Niphal) 1b1) مطلوب، مطلوب، مفقود، مفقود 1b2) ليتم زيارته 1b3) ليتم زيارته عند 1b4) ليتم تعيينه 1b5) ليتم مراقبته على 1c) (Piel) للحشد، الاتصال حتى 1 د) (Pual) ليتم تمريره في المراجعة، يكون سببًا في التغيب، يتم استدعاؤه، يتم استدعاؤه للحساب 1e) (Hiphil) 1e1) تعيين، تعيين مشرف، تعيين مشرف 1e2) الالتزام، الثقة، الالتزام من أجل رعاية، إيداع 1f) (Hophal) 1f1) ليتم زيارتها 1f2) ليتم إيداعها 1f3) ليتم تعيينها مشرفًا، يتم تكليفها 1g) (Hithpael) مرقمة 1h) (Hothpael) مرقمة</t>
  </si>
  <si>
    <t> ح6486</t>
  </si>
  <si>
    <t> פְּקֻדָּה</t>
  </si>
  <si>
    <t>1) الإشراف ، والرعاية ، والحضانة ، والحشد ، والزيارة ، والمخزن 1 أ) الزيارة ، والعقاب 1 ب) الإشراف ، والتهمة ، والمكتب ، والمشرف ، فئة الضباط 1 ج) حشد 1 د) المتجر</t>
  </si>
  <si>
    <t> ح6487</t>
  </si>
  <si>
    <t> طالع</t>
  </si>
  <si>
    <t> إيداع، تخزين، العرض</t>
  </si>
  <si>
    <t> ح6488</t>
  </si>
  <si>
    <t> الحقيقة</t>
  </si>
  <si>
    <t> رقابة، مشرف، حارس</t>
  </si>
  <si>
    <t> ح6489</t>
  </si>
  <si>
    <t> في الحقيقة</t>
  </si>
  <si>
    <t> بيكود</t>
  </si>
  <si>
    <t xml:space="preserve"> Pekod = "visitation" a people in the Babylonian army and a tribe in southeast Babylonia bordering Elam Another name of ba.vel (בָּבֶ֫ל, בָּבֶל "Babylon" H0894)</t>
  </si>
  <si>
    <t> H6490</t>
  </si>
  <si>
    <t> شكرا</t>
  </si>
  <si>
    <t> المبدأ، النظام الأساسي</t>
  </si>
  <si>
    <t> H6491</t>
  </si>
  <si>
    <t> الحقيقة</t>
  </si>
  <si>
    <t> 1) لفتح (العيون) 1a) (Qal) 1a1) لفتح (العينين) 1a2) لفتح (الأذنين) 1b) (Niphal) ليتم فتحها</t>
  </si>
  <si>
    <t> H6492</t>
  </si>
  <si>
    <t> الحقيقة</t>
  </si>
  <si>
    <t> بيكاه</t>
  </si>
  <si>
    <t xml:space="preserve">ملك مملكة إسرائيل، الذي عاش في زمن الملكية المنقسمة، ورد ذكره لأول مرة في 2 مل 15: 25؛ ابن: رمليا (ه7425) § فقح = "فتح" ابن رمليا، في الأصل قائد ملك فقحيا ملك إسرائيل، قتل فقحيا، واغتصب العرش وأصبح الملك الثامن عشر لمملكة إسرائيل الشمالية</t>
  </si>
  <si>
    <t> H6493</t>
  </si>
  <si>
    <t> פִּקֵּחַ</t>
  </si>
  <si>
    <t> رؤية</t>
  </si>
  <si>
    <t> رؤية واضحة البصر</t>
  </si>
  <si>
    <t> H6494</t>
  </si>
  <si>
    <t> يدين</t>
  </si>
  <si>
    <t> فقحيا</t>
  </si>
  <si>
    <t xml:space="preserve"> ملك مملكة إسرائيل، الذي عاش في زمن الملكية المنقسمة، ورد ذكره لأول مرة في 2 مل 15: 22؛ ابن: منحيم (H4505) § فقحيا = "يهوه يرى" ابن الملك منحيم ملك مملكة إسرائيل الشمالية، تولى العرش باعتباره الملك السابع عشر وحكم لمدة عامين عندما قُتل على يد أحد قادة جيشه ، بيكاه</t>
  </si>
  <si>
    <t> H6495</t>
  </si>
  <si>
    <t> פְּקַח־קוֹחַ</t>
  </si>
  <si>
    <t> فتح (العيون) واسعة</t>
  </si>
  <si>
    <t> H6496</t>
  </si>
  <si>
    <t> طية</t>
  </si>
  <si>
    <t> مفوض، نائب، مشرف، ضابط</t>
  </si>
  <si>
    <t> H6497</t>
  </si>
  <si>
    <t> طية</t>
  </si>
  <si>
    <t> القرع</t>
  </si>
  <si>
    <t>زخرفة خشبية أو معدنية منحوتة على شكل مقبض أو على شكل كرة أو على شكل قرع</t>
  </si>
  <si>
    <t> H6498</t>
  </si>
  <si>
    <t> פַּקֻּעֹת</t>
  </si>
  <si>
    <t> القرع</t>
  </si>
  <si>
    <t> H6499</t>
  </si>
  <si>
    <t> ار</t>
  </si>
  <si>
    <t> الثور الصغير، التوجيه، الثور</t>
  </si>
  <si>
    <t> H6500</t>
  </si>
  <si>
    <t> פָּרָא</t>
  </si>
  <si>
    <t> (هيفيل) ليؤتي ثماره، يكون مثمرًا</t>
  </si>
  <si>
    <t> H6501</t>
  </si>
  <si>
    <t> פֶּ֫רֶא</t>
  </si>
  <si>
    <t> الحمار البري</t>
  </si>
  <si>
    <t> H6502</t>
  </si>
  <si>
    <t> פִּרְאָם</t>
  </si>
  <si>
    <t> بيرام</t>
  </si>
  <si>
    <t xml:space="preserve"> رجل عاش قبل ملكية إسرائيل، مذكور فقط في يش 10: 3 § بيرام = "مثل الحمار الوحشي" ملك يرموت الأموري في وقت الغزو</t>
  </si>
  <si>
    <t> H6503</t>
  </si>
  <si>
    <t> פַּרְוָר</t>
  </si>
  <si>
    <t> صف أعمدة</t>
  </si>
  <si>
    <t xml:space="preserve"> § باربار = "شقة مفتوحة" مبنى أو مبنى ملحق بالجانب الغربي من هيكل سليمان</t>
  </si>
  <si>
    <t> H6504</t>
  </si>
  <si>
    <t> ار</t>
  </si>
  <si>
    <t>1) للفصل، للتقسيم 1أ) (قال) للتقسيم 1ب) (نيفال) 1b1) للتقسيم، للفصل 1b2) للتقسيم، للفصل 1ج) (بيل) للفصل 1د) (بوال) للتقسيم 1ه) (Hiphil) 1e1) to divide, separate 1e2) to make a division, make a separation 1f) (Hithpael) to be divided, be separated, get separated Aramaic equivalent: be.dar (בְּדַר "to scatter" H0921)</t>
  </si>
  <si>
    <t> H6505</t>
  </si>
  <si>
    <t> ار</t>
  </si>
  <si>
    <t> بغل</t>
  </si>
  <si>
    <t> H6506</t>
  </si>
  <si>
    <t> النسخة</t>
  </si>
  <si>
    <t> أنثى البغل</t>
  </si>
  <si>
    <t> بغل، بغل</t>
  </si>
  <si>
    <t> H6507</t>
  </si>
  <si>
    <t> النسخة</t>
  </si>
  <si>
    <t> بذرة، حبة بذرة</t>
  </si>
  <si>
    <t> H6508</t>
  </si>
  <si>
    <t> ار</t>
  </si>
  <si>
    <t> حديقة</t>
  </si>
  <si>
    <t> حديقة، محمية، حديقة مغلقة، غابة</t>
  </si>
  <si>
    <t> H6509</t>
  </si>
  <si>
    <t> النسخة</t>
  </si>
  <si>
    <t> 1) يثمر، يثمر، يتفرع 1أ) (قال) يثمر، يثمر 1ب) (هيفيل) 1b1) يثمر 1b2) يثمر 1b3) لإظهار الإثمار، يثمر يعني أيضًا: pa.ra ( фëа ра а "كن مثمرا" H6500)</t>
  </si>
  <si>
    <t> H6510</t>
  </si>
  <si>
    <t> بقرة، بقرة</t>
  </si>
  <si>
    <t> H6511</t>
  </si>
  <si>
    <t> باراه</t>
  </si>
  <si>
    <t xml:space="preserve">§ باراه = "بلدة بقرة" مدينة في بنيامين</t>
  </si>
  <si>
    <t> H6512</t>
  </si>
  <si>
    <t> النسخة</t>
  </si>
  <si>
    <t> H6513</t>
  </si>
  <si>
    <t> النسخة</t>
  </si>
  <si>
    <t> بورا</t>
  </si>
  <si>
    <t xml:space="preserve"> رجل عاش قبل ملكية إسرائيل، ذُكر لأول مرة في قض 7: 10 § فوريه = "غصن" خادم جدعون، وربما كان حامل درعه.</t>
  </si>
  <si>
    <t> H6514</t>
  </si>
  <si>
    <t> פְּרוּדָא</t>
  </si>
  <si>
    <t> بيرودا</t>
  </si>
  <si>
    <t xml:space="preserve"> رجل يعيش في زمن السبي والعودة، ورد ذكره لأول مرة في عز 2: 55؛ وتسمى أيضًا بريدا في نحميا 7:57؛ § بيرودا أو بيريدا = "حبوب" أو "نواة" سلف لعائلة من عبيد المعبد الذين عادوا من المنفى مع زربابل</t>
  </si>
  <si>
    <t> H6515</t>
  </si>
  <si>
    <t> ملف</t>
  </si>
  <si>
    <t> بارواه</t>
  </si>
  <si>
    <t xml:space="preserve"> رجل عاش في زمن الملكية المتحدة، لم يُذكر إلا في ١ مل ٤:١٧؛ والد: يهوشافاط (H3092H) § بارواه = "برعم" والد يهوشافاط، ضابط مفوضية سليمان في يساكر</t>
  </si>
  <si>
    <t> H6516</t>
  </si>
  <si>
    <t> פַּרְוָ֑יִם</t>
  </si>
  <si>
    <t> بارفايم</t>
  </si>
  <si>
    <t xml:space="preserve">§ بارفايم = "المناطق الشرقية" وهي منطقة معروفة بإنتاجها من الذهب، ربما في شبه الجزيرة العربية</t>
  </si>
  <si>
    <t> H6517</t>
  </si>
  <si>
    <t> شرو</t>
  </si>
  <si>
    <t> وعاء لعموم</t>
  </si>
  <si>
    <t> H6518</t>
  </si>
  <si>
    <t> ار</t>
  </si>
  <si>
    <t> محارب</t>
  </si>
  <si>
    <t> 1) زعيم، زعيم، محارب 1أ) بمعنى غير مؤكد</t>
  </si>
  <si>
    <t> H6519</t>
  </si>
  <si>
    <t> النسخة</t>
  </si>
  <si>
    <t> منطقة مفتوحة، قرية صغيرة، قرية غير مسورة، بلد مفتوح</t>
  </si>
  <si>
    <t> H6520</t>
  </si>
  <si>
    <t> פְּרָזוֹן</t>
  </si>
  <si>
    <t> قروي</t>
  </si>
  <si>
    <t> 1) سكان الريف والريفيون وسكان الريف وسكان القرى غير المسورة 1 أ) بمعنى غير مؤكد</t>
  </si>
  <si>
    <t> H6521</t>
  </si>
  <si>
    <t> ر</t>
  </si>
  <si>
    <t> 1) قروي ، ساكن ريفي ، هاملت ساكن 2) (TWOT) منطقة مفتوحة</t>
  </si>
  <si>
    <t> H6522</t>
  </si>
  <si>
    <t> ر</t>
  </si>
  <si>
    <t> بيريزايت</t>
  </si>
  <si>
    <t xml:space="preserve"> شخص ينحدر من فارص (؟)، ذكر لأول مرة في تك 13: 7 § فرزيت = "ينتمي إلى قرية" شعب سكن جنوب كنعان قبل الغزو</t>
  </si>
  <si>
    <t> H6523</t>
  </si>
  <si>
    <t> ار</t>
  </si>
  <si>
    <t xml:space="preserve"> iron Aramaic of bar.zel (בַּרְזֶל "iron" H1270)</t>
  </si>
  <si>
    <t> H6524A</t>
  </si>
  <si>
    <t> ار</t>
  </si>
  <si>
    <t>1) لتبرعم ، تنبت ، تطلق ، تتفتح 1 أ) (Qal) لتبرعم ، تنبت ، ترسل براعم ، زهر 1b) (Hiphil) 1b1) لتتسبب في برعم أو تنبت 1b2) لإظهار البراعم أو البراعم</t>
  </si>
  <si>
    <t> H6524B</t>
  </si>
  <si>
    <t> (قال) لخروج (من الجذام)</t>
  </si>
  <si>
    <t> H6524C</t>
  </si>
  <si>
    <t> (قال) للطيران (الآرامية)</t>
  </si>
  <si>
    <t> H6525</t>
  </si>
  <si>
    <t> ار</t>
  </si>
  <si>
    <t> برعم، تنبت</t>
  </si>
  <si>
    <t> H6526</t>
  </si>
  <si>
    <t> ار</t>
  </si>
  <si>
    <t> الحضنة</t>
  </si>
  <si>
    <t> H6527</t>
  </si>
  <si>
    <t> ار</t>
  </si>
  <si>
    <t> 1) (قال) يرتجل بلا مبالاة، ينشد، يتلعثم 1أ) بمعنى غير مؤكد</t>
  </si>
  <si>
    <t> H6528</t>
  </si>
  <si>
    <t> ار</t>
  </si>
  <si>
    <t> مكسور</t>
  </si>
  <si>
    <t> 1) المكسور، شيء منثور 1أ) العنب الساقط</t>
  </si>
  <si>
    <t> H6529</t>
  </si>
  <si>
    <t> ر</t>
  </si>
  <si>
    <t> 1) الثمر 1أ) الثمر، ثمرة (من الأرض) 1ب) الثمر، النسل، الأبناء، النسل (من الرحم) 1ج) الثمر (الأفعال) (الشكل)</t>
  </si>
  <si>
    <t> H6530</t>
  </si>
  <si>
    <t> اريد</t>
  </si>
  <si>
    <t> عنيف</t>
  </si>
  <si>
    <t> 1) عنيف ، قاطع 1 أ) سارق ، قاتل</t>
  </si>
  <si>
    <t> H6531</t>
  </si>
  <si>
    <t> ار</t>
  </si>
  <si>
    <t> القسوة والشدة والقسوة</t>
  </si>
  <si>
    <t> H6532</t>
  </si>
  <si>
    <t> الترجمة</t>
  </si>
  <si>
    <t> الستار والحجاب</t>
  </si>
  <si>
    <t> H6533</t>
  </si>
  <si>
    <t> ار</t>
  </si>
  <si>
    <t>(قال) مزق، مزق الثوب، مزق</t>
  </si>
  <si>
    <t> H6534</t>
  </si>
  <si>
    <t> פַּרְמַשְׁתָּא</t>
  </si>
  <si>
    <t> بارماشتا</t>
  </si>
  <si>
    <t xml:space="preserve"> رجل يعيش في زمن المنفى والعودة، مذكور فقط في إست 9: 9؛ ابن: هامان (ح2001)؛ شقيق: بارشانداثا (H6577)، دالفون (H1813)، أسباثا (H0630)، بوراتا (H6334)، أداليا (H0118)، أريداثا (H0743)، أريساي (H0747)، أريداي (H0742) وفايزاثا (H2055) § بارماشتا = "الرئيس" أحد أبناء هامان العشرة، عدو مردخاي وأستير الملكة</t>
  </si>
  <si>
    <t> H6535</t>
  </si>
  <si>
    <t> ار</t>
  </si>
  <si>
    <t> بارناش</t>
  </si>
  <si>
    <t xml:space="preserve"> رجل يعيش في زمن مصر والبرية، مذكور فقط في عدد ٣٤:٢٥؛ والد: إليصافان (H0469H) § بارناخ = والد "حساس" لأليصافان، أمير سبط زبولون الذي تم اختياره للمساعدة في تقسيم أرض الموعد بين القبائل</t>
  </si>
  <si>
    <t> H6536</t>
  </si>
  <si>
    <t> ار</t>
  </si>
  <si>
    <t> 1) يقسم، ينقسم إلى قسمين 1أ) (قال) يكسر، يتفكك 1ب) (هيفيل) ينقسم (من الحوافر) المعادل الآرامي: pe.ras ( ф а а а а а5537A)</t>
  </si>
  <si>
    <t> H6537A</t>
  </si>
  <si>
    <t>ار</t>
  </si>
  <si>
    <t> v (P'al) للكسر إلى قسمين، وتقسيم الآرامية لـ pa.ras ( фëἺặẫ "لتقسيم" H6536)</t>
  </si>
  <si>
    <t> H6537B</t>
  </si>
  <si>
    <t> ار</t>
  </si>
  <si>
    <t> 1) نصف مينا ونصف شيكل 1 أ) وحدة قياس ووزن</t>
  </si>
  <si>
    <t> H6538</t>
  </si>
  <si>
    <t> ار</t>
  </si>
  <si>
    <t> 1) الطيور الجارحة 1أ) ربما نسر ملتح أو عظم 1ب) ربما حيوان منقرض، المعنى الدقيق غير معروف</t>
  </si>
  <si>
    <t> ح6539</t>
  </si>
  <si>
    <t xml:space="preserve"> § بلاد فارس = "نقية" أو "رائعة" الإمبراطورية الفارسية؛ شملت الأراضي الممتدة من الهند شرقًا إلى مصر وتراقيا غربًا، وتضمنت، إلى جانب أجزاء من أوروبا وأفريقيا، كامل غرب آسيا بين البحر الأسود والقوقاز وبحر قزوين وجاكسارتيس في الشمال. الصحراء والخليج العربي والمحيط الهندي من الجنوب، يحد بلاد فارس من الغرب سوسيانا أو عيلام، ومن الشمال ميديا، ومن الجنوب الخليج الفارسي، ومن الشرق كرمانيا الفارسية، من بلاد فارس "نقية". أو "رائع"</t>
  </si>
  <si>
    <t> H6540</t>
  </si>
  <si>
    <t xml:space="preserve">الآرامية من pa.ras ( किषिक "بلاد فارس" H6539) § بلاد فارس = "نقية" أو "رائعة" الإمبراطورية بلاد فارس؛ شملت الأراضي الممتدة من الهند شرقًا إلى مصر وتراقيا غربًا، وتضمنت، إلى جانب أجزاء من أوروبا وأفريقيا، كامل غرب آسيا بين البحر الأسود والقوقاز وبحر قزوين وجاكسارتيس في الشمال. الصحراء والخليج الفارسي والمحيط الهندي من الجنوب 1أ) يحد بلاد فارس من الغرب سوسيانا أو عيلام، ومن الشمال ميديا، ومن الجنوب الخليج الفارسي، ومن الشرق كرمانيا الفارسية من بلاد فارس " نقية" أو "رائعة"</t>
  </si>
  <si>
    <t> H6541</t>
  </si>
  <si>
    <t> النسخة</t>
  </si>
  <si>
    <t> حافر</t>
  </si>
  <si>
    <t> 1) الحافر 1 أ) المجترات 1 ب) الخيول (الحوافر غير المقسمة)</t>
  </si>
  <si>
    <t> ح6542</t>
  </si>
  <si>
    <t> في الواقع</t>
  </si>
  <si>
    <t> اللغة الفارسية</t>
  </si>
  <si>
    <t xml:space="preserve"> مجموعة من pa.ras (پارس "بلاد فارس" H6539) § فارسي، من بلاد فارس "نقية" أو "رائعة" من سكان بلاد فارس</t>
  </si>
  <si>
    <t> ح6543</t>
  </si>
  <si>
    <t xml:space="preserve">الآرامية من pa.ras (پاروس، "بلاد فارس" H6539) § الفارسية، من بلاد فارس "نقية" أو "رائعة" من سكان بلاد فارس</t>
  </si>
  <si>
    <t> H6544A</t>
  </si>
  <si>
    <t> ار</t>
  </si>
  <si>
    <t> للقيادة، والعمل كقائد</t>
  </si>
  <si>
    <t> H6544B</t>
  </si>
  <si>
    <t> 1) أن تترك ، وتترك ، وتتجاهل ، ناهيك عن 1 أ) (Qal) 1a1) لتترك ، وتترك 1a2) لتتجنب ، وتتجنب ، وتهمل 1a3) لتفكيك 1b) (Niphal) لتطلق العنان ، تخفيف القيود 1 ج) (Hiphil) 1c1) للتسبب في الامتناع عن 1c2) لإظهار عدم وجود ضبط النفس 1c3) للسماح للقيود الفضفاضة</t>
  </si>
  <si>
    <t> H6545</t>
  </si>
  <si>
    <t> ار</t>
  </si>
  <si>
    <t> 1) الشعر الطويل (للرأس) 2) الخصل</t>
  </si>
  <si>
    <t> ح6546</t>
  </si>
  <si>
    <t> قائد، قائد</t>
  </si>
  <si>
    <t> H6547G</t>
  </si>
  <si>
    <t> النسخة</t>
  </si>
  <si>
    <t> رجل من المصريين يعيش في زمن البطاركة، ذكر لأول مرة في تك 12: 15 § فرعون = "البيت العظيم" اللقب الشائع لملك مصر</t>
  </si>
  <si>
    <t> H6547H</t>
  </si>
  <si>
    <t>رجل من المصريين يعيش في زمن البطاركة، ذكر لأول مرة في تك 37: 36 واسمه أيضًا: فرعون (Φαραώ "فرعون" G5328) § فرعون = "البيت العظيم" اللقب الشائع لملك مصر</t>
  </si>
  <si>
    <t> H6547I</t>
  </si>
  <si>
    <t> رجل من المصريين عاش في زمن مصر والبرية، ذُكر لأول مرة في خروج ١: ١١ ويُسمى أيضًا: فرعون (Φαραώ "فرعون" G5328H) § فرعون = "البيت العظيم" وهو اللقب الشائع لملك مصر.</t>
  </si>
  <si>
    <t> H6547J</t>
  </si>
  <si>
    <t> رجل من المصريين عاش في زمن مصر والبرية، ذُكر لأول مرة في خروج 3: 10 ويُسمى أيضًا: فرعون (Φαραώ "فرعون" G5328I) § فرعون = "البيت العظيم" وهو اللقب الشائع لملك مصر.</t>
  </si>
  <si>
    <t> H6547K</t>
  </si>
  <si>
    <t> رجل من المصريين عاش في زمن الملكية المتحدة، ورد ذكره للمرة الاولى في ١ مل ٣:١؛ متزوج من تحفنيس (H8472) § فرعون = "البيت العظيم" اللقب الشائع لملك مصر</t>
  </si>
  <si>
    <t> H6547L</t>
  </si>
  <si>
    <t>رجل من المصريين عاش في زمن الملكية المنقسمة، ذكر لأول مرة في 2 مل 18:21 § فرعون = "البيت العظيم" اللقب الشائع لملك مصر</t>
  </si>
  <si>
    <t> H6547M</t>
  </si>
  <si>
    <t> رجل من المصريين عاش في زمن الملكية المنقسمة، ورد ذكره فقط في 1 أي 4: 18؛ والد : بثيا (ح1332) § فرعون = "البيت العظيم" اللقب الشائع لملك مصر</t>
  </si>
  <si>
    <t> H6547N</t>
  </si>
  <si>
    <t> رجل من المصريين عاش في زمن الملكية المنقسمة، لم يذكر إلا في إرميا 25:19 § فرعون = "البيت العظيم" اللقب الشائع لملك مصر</t>
  </si>
  <si>
    <t> H6547Q</t>
  </si>
  <si>
    <t> فرعون (نيكو)</t>
  </si>
  <si>
    <t> رجل من المصريين عاش في زمن الملكية المنقسمة، ورد ذكره لأول مرة في 2 مل 23: 29؛ ويُدعى أيضًا فرعون في 2 مل 23: 35 وما إلى ذلك؛ اسم آخر لـ ne.kho ( на анда "Neco" H5224G) متحد مع ne.kho ( ане.kho ( на анда "Neco" H5224) § فرعون = "البيت العظيم" اللقب الشائع لملك مصر</t>
  </si>
  <si>
    <t> H6547R</t>
  </si>
  <si>
    <t>رجل من المصريين عاش في زمن الملكية المنقسمة، ذكر لأول مرة في إرميا 37: 5 § فرعون = "البيت العظيم" اللقب الشائع لملك مصر</t>
  </si>
  <si>
    <t> H6547S</t>
  </si>
  <si>
    <t> فرعون (هوفرا)</t>
  </si>
  <si>
    <t> رجل من المصريين الذين عاشوا في زمن الملكية المنقسمة، ذكر لأول مرة في إرميا 37: 5 اسم آخر لـ par.oh ( pha oh "فرعون" H6547R) جنبا إلى جنب مع par.oh ( pha uh " فرعون " H6547R) § فرعون = "عظيم" البيت" اللقب الشائع لملك مصر</t>
  </si>
  <si>
    <t> H6547T</t>
  </si>
  <si>
    <t> رجل من المصريين عاش في زمن الملكية المنقسمة، ورد ذكره لأول مرة في 2 مل 23: 29؛ ويُدعى أيضًا فرعون في 2 مل 23: 35 وما إلى ذلك؛ اسم آخر لـne.kho ( Najo "Neco" H5224G &amp; H5224H) § فرعون = "البيت العظيم" اللقب الشائع لملك مصر</t>
  </si>
  <si>
    <t> H6548</t>
  </si>
  <si>
    <t> ار</t>
  </si>
  <si>
    <t> (فرعون)-حفرة</t>
  </si>
  <si>
    <t xml:space="preserve">رجل من المصريين الذين عاشوا في زمن الملكية المنقسمة، ذكر لأول مرة في إرميا 37: 5 مقترنًا بـ par.oh ( कित्रoh "فرعون" H6547R) § فرعون حفره = "البيت العظيم - يستر الشر" فرعون مصر في زمن غزو نبوخذنصر</t>
  </si>
  <si>
    <t> ح6549</t>
  </si>
  <si>
    <t> פַּרְעֹה נְכֹה</t>
  </si>
  <si>
    <t> فرعون نيكو</t>
  </si>
  <si>
    <t> فرعون نخو = "البيت العظيم - لقد ضرب" فرعون مصر الذي حارب يوشيا ملك يهوذا في مجدو وقتله</t>
  </si>
  <si>
    <t> H6550</t>
  </si>
  <si>
    <t> ار</t>
  </si>
  <si>
    <t> برغوث</t>
  </si>
  <si>
    <t> H6551G</t>
  </si>
  <si>
    <t> باروش</t>
  </si>
  <si>
    <t> رجل يعيش في زمن السبي والعودة، تم ذكره لأول مرة في عز 2: 3 § فرعوش أو فرعوش = "برغوث" 1) سلف عائلة عادت من السبي مع زربابل ومجموعة ثانية عادت مع عزرا 2) زعيم من الشعب الذين وقعوا العهد مع نحميا</t>
  </si>
  <si>
    <t> H6551H</t>
  </si>
  <si>
    <t>رجل يعيش في زمن السبي والعودة، مذكور فقط في عز 8: 3 § فرعوش أو فرعوش = "برغوث" 1) سلف عائلة عادت من السبي مع زربابل ومجموعة ثانية عادت مع عزرا 2) زعيم من الشعب الذين وقعوا العهد مع نحميا</t>
  </si>
  <si>
    <t> H6551I</t>
  </si>
  <si>
    <t> رجل يعيش في زمن المنفى والعودة، مذكور فقط في نحميا ٣: ٢٥؛ والد: فدايا (H6305J) § باروش أو فرعوش = "البرغوث" 1) سلف عائلة عادت من المنفى مع زربابل والمجموعة الثانية التي عادت مع عزرا 2) زعيم الشعب الذي وقع العهد مع نحميا</t>
  </si>
  <si>
    <t> H6551J</t>
  </si>
  <si>
    <t> رجل يعيش في زمن السبي والعودة، مذكور فقط في نيح 10: 14 § فرعوش أو فرعوش = "البرغوث" 1) سلف عائلة عادت من المنفى مع زربابل ومجموعة ثانية عادت مع عزرا 2) زعيم من الشعب الذين وقعوا العهد مع نحميا</t>
  </si>
  <si>
    <t> H6552</t>
  </si>
  <si>
    <t> الملف</t>
  </si>
  <si>
    <t> بيراثون</t>
  </si>
  <si>
    <t xml:space="preserve">بيراثون = "أميرية" مدينة في أفرايم في جبل العماليقي ربما "فراتا" الحديثة تقع على بعد 1.5 ميل (2.5 كم) جنوب يافا على الطريق المؤدي إلى نابلس، تُسمى أيضًا: pir.a.to.ni ( pha ᴴἐẫ ẫ ẫ ẫẫ Ảẫ ẫ Ả) "Pirathon" ح6553)</t>
  </si>
  <si>
    <t> ح6553</t>
  </si>
  <si>
    <t> الملف الشخصي</t>
  </si>
  <si>
    <t xml:space="preserve"> بيراثونيت، من بيراثون "أميري" أحد سكان بيراثون</t>
  </si>
  <si>
    <t> H6554</t>
  </si>
  <si>
    <t> شروخ</t>
  </si>
  <si>
    <t> فاربار</t>
  </si>
  <si>
    <t xml:space="preserve"> § فربر = "سريع" مجرى في منطقة دمشق تم تحديده مع "الأواج" الحديثة. يرتفع على المنحدرات الجنوبية الشرقية لجبل حرمون ويصب في أقصى جنوب بحيرة دمشق</t>
  </si>
  <si>
    <t> H6555</t>
  </si>
  <si>
    <t> ار</t>
  </si>
  <si>
    <t>1) للاختراق أو الانهيار أو الانهيار ، والانفجار ، والاختراق 1 أ) (Qal) 1a1) للكسر أو الانفجار (من الرحم أو العلبة) 1 أ 2) للاختراق أو الهبوط ، والقيام بخرق في 1 أ 3) للانقسام إلى 1 أ 4) لكسر الفتح 1a5) للانفصال ، وكسر القطع 1a6) للكسر (بعنف) عند 1a7) لكسر (الحدود) ، وزيادة 1a8) لاستخدام العنف 1a9) لتفجير الفتح 1a10) للانتشار ، والتوزيع 1 ب) ( Niphal) ليتم اختراقها من خلال 1c) (Pual) ليتم تقسيمها 1d) (Hithpael) للانفصال</t>
  </si>
  <si>
    <t> H6556</t>
  </si>
  <si>
    <t> ار</t>
  </si>
  <si>
    <t> 1) خرق ، فجوة ، انفجار 1 أ) انفجار ، انفجار 1 ب) خرق 1 ج) جدار مكسور 1 د) انفجار (شكل غضب الله)</t>
  </si>
  <si>
    <t> H6557</t>
  </si>
  <si>
    <t xml:space="preserve">رجل من سبط يهوذا يعيش في زمن مصر والبرية، ورد ذكره لأول مرة في تك 38: 29؛ ابن: يهوذا (ه 3063) وثامار (ه 8559)؛ شقيق: زارح (H2226I)؛ الأخ غير الشقيق لـ: عير (H6147)، أونان (H0209)، وشيلة (H7956)؛ والد: حصرون (H2696H) وحامول (H2538) § فارص أو فارص = "خرق" الابن التوأم لزارح يهوذا من تمار وجد عائلتين من يهوذا، الحصرونيين والحاموليين؛ جاء من الحصرونيين نسل داود والمسيح الملكي</t>
  </si>
  <si>
    <t> H6558</t>
  </si>
  <si>
    <t> ر</t>
  </si>
  <si>
    <t> بيريزيت</t>
  </si>
  <si>
    <t xml:space="preserve">شخص من نسل فارص، وهو رجل من سبط يهوذا كان يعيش في زمن مصر والبرية، وقد ورد ذكره لأول مرة في تك 38: 29؛ ابن: يهوذا (ه 3063) وثامار (ه 8559)؛ شقيق: زارح (H2226I)؛ الأخ غير الشقيق لـ: عير (H6147)، أونان (H0209)، وشيلة (H7956)؛ والد: حصرون (H2696H) وهامول (H2538) مجموعة من الpe.rets ( AFeris "فارص" H6557) § الفارصيون، من فارص "خرق" من نسل فارص بن يهوذا من ثامار</t>
  </si>
  <si>
    <t> H6559</t>
  </si>
  <si>
    <t> اريد</t>
  </si>
  <si>
    <t> (جبل) فراصيم</t>
  </si>
  <si>
    <t xml:space="preserve"> § فراصيم = "يخترق" جبلًا في فلسطين ربما يكون هو نفسه "بعل فراصيم" الذي كان مسرحًا لانتصار داود على الفلسطينيين الواقع في وادي الرفائيين جنوب القدس على الطريق المؤدي إلى بيت لحم.</t>
  </si>
  <si>
    <t> H6560G</t>
  </si>
  <si>
    <t> פֶּרֶץ עֻזָּא</t>
  </si>
  <si>
    <t> بيريز عوزا</t>
  </si>
  <si>
    <t xml:space="preserve"> § فارص عزا أو بيرزوزا = "خرق عزا" المكان الذي قتل فيه الله عزة لأنه لمس التابوت؛ تقع بالقرب من القدس</t>
  </si>
  <si>
    <t>H6560H</t>
  </si>
  <si>
    <t> بيريز عزة</t>
  </si>
  <si>
    <t> رجل يعيش في زمن الملكية المتحدة، ورد ذكره لأول مرة في 2 صم 6: 3؛ ابن: أبيناداب (H0041)؛ شقيق: العازار (H0499H) وأخيو (H0283)؛ ويُدعى أيضًا فارص عزَّا في ٢ صم ٦: ٨؛ اسم آخر لـ uz.za (عَزَّة "H5798A" § Perez-uzza أو Perezuzzah = "خرق عزة" المكان الذي قتل فيه الله عزة لأنه لمس التابوت؛ تقع بالقرب من القدس</t>
  </si>
  <si>
    <t> H6561</t>
  </si>
  <si>
    <t> ار</t>
  </si>
  <si>
    <t> 1) يمزق أو يبتعد، يمزق، يقطع 1أ) (قال) يمزق، ينتزع، ينقذ 1ب) (بيل) يمزق 1ج) (هيثبائيل) يمزق من نفسه، ينقطع، ينكسر في القطع الآرامية المكافئة: pe.raq ( पصلي، "لكسر" H6562)</t>
  </si>
  <si>
    <t> H6562</t>
  </si>
  <si>
    <t> ار</t>
  </si>
  <si>
    <t> (بال) لتمزيق، قطع (الخطايا) الآرامية من pa.raq ( ф ẺẼ ạrặک "لتمزيق" H6561)</t>
  </si>
  <si>
    <t> H6563</t>
  </si>
  <si>
    <t> ار</t>
  </si>
  <si>
    <t> قطع الطرق، الاقتحام، النهب، مفترق الطرق</t>
  </si>
  <si>
    <t> H6564</t>
  </si>
  <si>
    <t> ار</t>
  </si>
  <si>
    <t> جزء، فتات مكسورة، مرق</t>
  </si>
  <si>
    <t>H6565A</t>
  </si>
  <si>
    <t> شروخ</t>
  </si>
  <si>
    <t> 1) للكسر والإحباط 1أ) (Hiphil) 1a1) للكسر، والانتهاك 1a2) للإحباط، وجعل غير فعال 1b) (Hophal) 1b1) للإحباط 1b2) للكسر 1b3) للكسر 1c) (Pilpel) للكسر إلى بتات، تتحطم وتعني أيضًا: بور ( पصلي، "يكسر" H6331)</t>
  </si>
  <si>
    <t> H6565B</t>
  </si>
  <si>
    <t> 1) للانقسام، تقسيم 1أ) (Qal) للانقسام، والتصدع عبر 1b) (Poel) للانفصال عن 1c) (Hithpoel) للتقسيم، والتصدع من خلال</t>
  </si>
  <si>
    <t> H6566</t>
  </si>
  <si>
    <t> الحقيقة</t>
  </si>
  <si>
    <t> 1) لتنتشر ، تنتشر ، تمتد ، تكسر في القطع 1 أ) (Qal) 1a1) لتنتشر ، اعرض 1a2) لتنتشر على 1b) (Niphal) لتنتشر ، تنتشر 1c) (Piel) 1c1) إلى تنتشر 1c1) للتشتت</t>
  </si>
  <si>
    <t> H6567A</t>
  </si>
  <si>
    <t> الحقيقة</t>
  </si>
  <si>
    <t> 1) لتوضيح، إعلان، تمييز، فصل 1أ) (Qal) للإعلان، توضيح 1ب) (Pual) ليتم الإعلان عنه بشكل واضح المعادل الآرامي: pe.rash ( pha 가 가 보기، "لتوضيح" H6568)</t>
  </si>
  <si>
    <t> H6567B</t>
  </si>
  <si>
    <t> (هيفيل) يخترق ويلدغ</t>
  </si>
  <si>
    <t> H6568</t>
  </si>
  <si>
    <t> هذا صحيح</t>
  </si>
  <si>
    <t>(Pael) لتحديد، وتمييز، وجعل الآرامية مميزة لـ pa.rash ( pha ẫẫẫẫ ẫẫ ẫẫ ại "لإعلان" H6567A)</t>
  </si>
  <si>
    <t> H6569</t>
  </si>
  <si>
    <t> الحقيقة</t>
  </si>
  <si>
    <t> المادة البرازية والروث ومخلفاتها</t>
  </si>
  <si>
    <t> H6570</t>
  </si>
  <si>
    <t> بيريش</t>
  </si>
  <si>
    <t xml:space="preserve"> رجل من سبط منسى يعيش في زمن مصر والبرية، ورد ذكره فقط في ١ أخبار ٧:١٦؛ ابن: ماكير (H4353) ومعكة (H4601M)؛ شقيق: جلعاد (H1568H)، شيرش (H8329) وهمولكث (H4447) § بيريش = "روث" ابن ماكير من زوجته معكة</t>
  </si>
  <si>
    <t> H6571A</t>
  </si>
  <si>
    <t> ار</t>
  </si>
  <si>
    <t> حصان، فرس، حصان حرب</t>
  </si>
  <si>
    <t> H6571B</t>
  </si>
  <si>
    <t> H6572A</t>
  </si>
  <si>
    <t> ار</t>
  </si>
  <si>
    <t> ينسخ</t>
  </si>
  <si>
    <t> copy Another spelling of pat.she.gen (פַּתְשֶׁ֫גֶן "copy" H6572B)</t>
  </si>
  <si>
    <t> H6572B</t>
  </si>
  <si>
    <t> פַּתְשֶׁ֫גֶן</t>
  </si>
  <si>
    <t> H6573</t>
  </si>
  <si>
    <t xml:space="preserve"> نسخة الآرامية من pat.she.gen ( क्त्यक्त्य की , "نسخة" H6572B)</t>
  </si>
  <si>
    <t> H6574</t>
  </si>
  <si>
    <t> النسخة</t>
  </si>
  <si>
    <t> 1) البراز، البراز 1أ) بمعنى غير مؤكد</t>
  </si>
  <si>
    <t> H6575</t>
  </si>
  <si>
    <t> النسخة</t>
  </si>
  <si>
    <t>بيان دقيق، إعلان</t>
  </si>
  <si>
    <t> H6576</t>
  </si>
  <si>
    <t> ار</t>
  </si>
  <si>
    <t> (بيليل) ينتشر (لفظيًا)</t>
  </si>
  <si>
    <t> H6577</t>
  </si>
  <si>
    <t> פַּרְשַׁנְדָּתָא</t>
  </si>
  <si>
    <t> بارشانداثا</t>
  </si>
  <si>
    <t xml:space="preserve"> رجل يعيش في زمن المنفى والعودة، مذكور فقط في إست ٩: ٧؛ ابن: هامان (ح2001)؛ شقيق: دالفون (H1813)، أسباثا (H0630)، بوراتا (H6334)، أداليا (H0118)، أريداثا (H0743)، بارماشتا (H6534)، أريساي (H0747)، أريداي (H0742)، فايزاثا (H2055) § بارشانداثا = "بالصلاة" أحد أبناء هامان العشرة، عدو مردخاي وأستير الملكة</t>
  </si>
  <si>
    <t> H6578</t>
  </si>
  <si>
    <t> الحقيقة</t>
  </si>
  <si>
    <t xml:space="preserve"> § الفرات = "المثمر" أكبر وأطول نهر في غرب آسيا؛ يرتفع من مصدرين رئيسيين في الجبال الأرمنية ويتدفق إلى الخليج الفارسي</t>
  </si>
  <si>
    <t> H6579</t>
  </si>
  <si>
    <t> المعلومات</t>
  </si>
  <si>
    <t> نبيل، نبيل</t>
  </si>
  <si>
    <t> H6580</t>
  </si>
  <si>
    <t> نعم</t>
  </si>
  <si>
    <t> الحماقة والضعف والغباء</t>
  </si>
  <si>
    <t> H6581</t>
  </si>
  <si>
    <t> الحقيقة</t>
  </si>
  <si>
    <t> (قال) للانتشار</t>
  </si>
  <si>
    <t> H6582</t>
  </si>
  <si>
    <t> في الحقيقة</t>
  </si>
  <si>
    <t>1) تمزيق ، تمزق ، تمزق في القطع 1 أ) (بيل) لتمزيق القطع</t>
  </si>
  <si>
    <t> H6583G</t>
  </si>
  <si>
    <t> جديد</t>
  </si>
  <si>
    <t> بشهور</t>
  </si>
  <si>
    <t> رجل من سبط لاوي عاش في زمن السبي والعودة، ورد ذكره لأول مرة في ١ أخبار ٩:١٢؛ ابن: ملكيا (هـ 4441 هـ)؛ والد: زكريا (ح2148X) § فشحور = "حرية" 1) كاهن ابن ملكيا وأحد الرؤساء الرئيسيين في عهد الملك صدقيا ملك يهوذا 2) كاهن بن إمير رئيس والي الهيكل، والذي ضرب إرميا النبي في مقطرة ملك يهوياقيم ملك يهوذا 3) ابن ملكيا أبو زكريا أبو عدايا الذي كان يعمل عمل البيت في زمن نحميا. ربما هو نفسه 1 4) والد جدليا؛ ربما هو نفسه 15) رب عائلة من المنفيين العائدين</t>
  </si>
  <si>
    <t> H6583H</t>
  </si>
  <si>
    <t>رجل يعيش في زمن السبي والعودة، مذكور فقط في نحميا 10: 3 § فشحور = "حرية" 1) كاهن ابن ملكيا وأحد الرؤساء الرئيسيين في عهد الملك صدقيا ملك يهوذا 2) كاهن بن إمير رئيس واله الهيكل والذي ضرب إرميا النبي في مقطرة في عهد يهوياقيم ملك يهوذا 3) ابن ملكيا أبو زكريا أبو عدايا الذي عمل عمل الهيكل في زمن نحميا. ربما هو نفسه 1 4) والد جدليا؛ ربما هو نفسه 15) رب عائلة من المنفيين العائدين</t>
  </si>
  <si>
    <t> H6583I</t>
  </si>
  <si>
    <t>رجل يعيش في زمن الملكية المنقسمة، ورد ذكره لأول مرة في إرميا ٢٠: ١؛ وترجمت أيضاً "إرهاب من كل جانب" في إرميا 20: 3؛ يُسمى أيضًا: ma.gor Miss.sa.viv ( ُّ ُّ مَغُورُ مَهْرُبُ مَهْوَى ه 4036) § فشحور = "الحرية" 1) كاهن ابن ملكيا وأحد الأمراء الرئيسيين في عهد الملك صدقيا من يهوذا 2) كاهن ابن إمير رئيس والي الهيكل وهو الذي ضرب إرميا النبي في المقطرة في عهد يهوياقيم ملك يهوذا 3) ابن ملكيا والد زكريا. جد عدايا الذي كان يعمل عمل الهيكل في زمن نحميا. ربما هو نفسه 1 4) والد جدليا؛ ربما هو نفسه 15) رب عائلة من المنفيين العائدين</t>
  </si>
  <si>
    <t> H6583J</t>
  </si>
  <si>
    <t>رجل يعيش في زمن الملكية المنقسمة، ورد ذكره لأول مرة في إرميا ٢١: ١؛ ابن: ملكيا (H4441S) § فشحور = "حرية" 1) كاهن ابن ملكيا وأحد الرؤساء الرئيسيين في عهد الملك صدقيا ملك يهوذا 2) كاهن ابن إمير رئيس والي الهيكل، والذي ضرب إرميا النبي في مقطرة ملك يهوياقيم ملك يهوذا 3) ابن ملكيا أبو زكريا وأب عدايا الذي كان يعمل عمل البيت في زمن نحميا. ربما هو نفسه 1 4) والد جدليا؛ ربما هو نفسه 15) رب عائلة من المنفيين العائدين</t>
  </si>
  <si>
    <t> H6583K</t>
  </si>
  <si>
    <t>رجل يعيش في زمن الملكية المنقسمة، ورد ذكره لأول مرة في إرميا ٣٨: ١ أ؛ والد: جدليا (H1436J) § فشحور = "الحرية" 1) كاهن ابن ملكيا وأحد الرؤساء الرئيسيين في عهد الملك صدقيا ملك يهوذا 2) كاهن بن إمير، رئيس والي الهيكل، والذي ضرب إرميا النبي في مقطرة ملك يهوياقيم ملك يهوذا 3) ابن ملكيا أبو زكريا أبو عدايا الذي كان يعمل عمل البيت في زمن نحميا. ربما هو نفسه 1 4) والد جدليا؛ ربما هو نفسه 15) رب عائلة من المنفيين العائدين</t>
  </si>
  <si>
    <t> H6584</t>
  </si>
  <si>
    <t> الحقيقة</t>
  </si>
  <si>
    <t> 1) للتجريد، والغزو، والتجريد، والقيام بالاندفاع، والغارة، والانتشار 1أ) (Qal) 1a1) للتجريد، والتأجيل 1a2) للتأجيل (المأوى)، والقيام بالاندفاع 1b) (Piel) إلى تجريد 1 ج) (هيفيل) 1 ج 1) تجريد 1 ج 2) تجريد 1 ج 3) سلخ 1 د) (هيثبائيل) للتجريد من نفسه</t>
  </si>
  <si>
    <t> H6585</t>
  </si>
  <si>
    <t> الحقيقة</t>
  </si>
  <si>
    <t> لتخطو</t>
  </si>
  <si>
    <t> (قال) يخطو، يسير، يتقدم</t>
  </si>
  <si>
    <t>H6586</t>
  </si>
  <si>
    <t> פָּשַׁע</t>
  </si>
  <si>
    <t> 1) التمرد، التعدي، التمرد 1أ) (قال) 1أ1) التمرد، التمرد 1أ2) التعدي 1ب) (نيفال) التمرد ضد</t>
  </si>
  <si>
    <t> H6587</t>
  </si>
  <si>
    <t> פֶּ֫שַׂע</t>
  </si>
  <si>
    <t> H6588</t>
  </si>
  <si>
    <t> פֶּ֫שַׁע</t>
  </si>
  <si>
    <t> 1) التعدي، التمرد 1a1) التعدي (على الأفراد) 1a2) التعدي (أمة على أمة) 1a3) التعدي (ضد الله) 1a3a) بشكل عام 1a3b) كما يعترف به الخاطئ 1a3c) كما يتعامل الله معه 1a3d) كما يغفر الله 1a4 ) ذنب التعدي 1A5) العقوبة على التعدي 1A6) عرض التعدي</t>
  </si>
  <si>
    <t> H6589</t>
  </si>
  <si>
    <t> في الواقع</t>
  </si>
  <si>
    <t> 1) للجزء، مفتوح على مصراعيه 1a) (Qal) 1a1) لفتح واسع 1a2) ليكون ثرثارًا (للفم) 1b) (Piel) لفتح واسعًا</t>
  </si>
  <si>
    <t> H6590</t>
  </si>
  <si>
    <t> في الواقع</t>
  </si>
  <si>
    <t> 1) لتفسير 1أ) (P'al) لتفسير 1ب) (Pael) للتفسير</t>
  </si>
  <si>
    <t> H6591</t>
  </si>
  <si>
    <t> تفسير (الحلم) الآرامية للحفر.رون ( पصليحين، "تفسير" H6623)</t>
  </si>
  <si>
    <t> H6592</t>
  </si>
  <si>
    <t> شكرا</t>
  </si>
  <si>
    <t> تفسير، حل</t>
  </si>
  <si>
    <t> H6593</t>
  </si>
  <si>
    <t>الحقيقة</t>
  </si>
  <si>
    <t> الكتان</t>
  </si>
  <si>
    <t> 1) الكتان والكتان 1أ) الألياف المستخدمة كمواد للملابس</t>
  </si>
  <si>
    <t> H6594</t>
  </si>
  <si>
    <t> الحقيقة</t>
  </si>
  <si>
    <t> 1) الكتان 1أ) الكتان (للنبات) 1ب) كفتيل للمصباح</t>
  </si>
  <si>
    <t> H6595A</t>
  </si>
  <si>
    <t> פַּת</t>
  </si>
  <si>
    <t> لقمة</t>
  </si>
  <si>
    <t> كسرة، لقمة، لقمة (من الخبز)، قطعة وتعني أيضًا: pa.tot ( фë굔، "لقمة" H6595B)</t>
  </si>
  <si>
    <t> H6595B</t>
  </si>
  <si>
    <t> פָּתוֹת</t>
  </si>
  <si>
    <t> قطعة، قطعة، لقمة (من الخبز)، قطعة</t>
  </si>
  <si>
    <t> H6596</t>
  </si>
  <si>
    <t> פֹּת</t>
  </si>
  <si>
    <t> مفصل</t>
  </si>
  <si>
    <t> 1) المقابس، المفصلات، الأجزاء السرية (بمعنى غير مؤكد) 1أ) المقابس 1ب) الأجزاء السرية</t>
  </si>
  <si>
    <t> H6597</t>
  </si>
  <si>
    <t> פִּתְאֹם</t>
  </si>
  <si>
    <t> ظرف 1) فجأة، بشكل مدهش 2) المفاجأة</t>
  </si>
  <si>
    <t> H6598</t>
  </si>
  <si>
    <t> يونس</t>
  </si>
  <si>
    <t> جزء من الطعام للملك، الأطباق الشهية</t>
  </si>
  <si>
    <t> H6599</t>
  </si>
  <si>
    <t> פִּתְגָּם</t>
  </si>
  <si>
    <t> مرسوم، مرسوم الآرامية المعادل:pit.gam ( पë격 "مرسوم" H6600)</t>
  </si>
  <si>
    <t> H6600</t>
  </si>
  <si>
    <t> פִּתְגָם</t>
  </si>
  <si>
    <t> 1) أمر، عمل، أمر، أمر، مرسوم 1أ) كلمة، تقرير 1ب) مرسوم</t>
  </si>
  <si>
    <t> H6601A</t>
  </si>
  <si>
    <t>الصورة</t>
  </si>
  <si>
    <t> لفتح على مصراعيها</t>
  </si>
  <si>
    <t> 1) يكون واسعاً، يكون مفتوحاً، يكون واسعاً 1أ) (قال) يكون واسعاً أو مفتوحاً أو واسعاً 1ب) (هيفيل) يجعل واسعاً، مفتوحاً</t>
  </si>
  <si>
    <t> H6601B</t>
  </si>
  <si>
    <t> 1) أن تكون بسيطًا ، تغري ، تخدع ، تقنع 1 أ) (Qal) 1a1) أن تكون منفتح الذهن ، كن بسيطًا ، كن ساذجًا 1 أ 2) لتغري ، تنخدع 1 ب) (Niphal) لتخدع ، كن ساذجًا 1 ج) (بيل) 1 ج) (بيل) 1 ج 1) لإقناع ، إغواء 1 ج 2) لخداع 1 د) (بوال) 1 د 1) ليتم إقناع 1 د 2) ليتم خداعهم</t>
  </si>
  <si>
    <t> H6602</t>
  </si>
  <si>
    <t> פְּתוּאֵל</t>
  </si>
  <si>
    <t> بيثويل</t>
  </si>
  <si>
    <t xml:space="preserve"> رجل يعيش في زمن الملكية المنقسمة، مذكور فقط في يول ١: ١؛ والد: يوئيل (H3100T) § فثوئيل = "رؤية الله" والد النبي يوئيل</t>
  </si>
  <si>
    <t> H6603</t>
  </si>
  <si>
    <t> פִּתּוּחַ</t>
  </si>
  <si>
    <t> النقش والنحت</t>
  </si>
  <si>
    <t> H6604</t>
  </si>
  <si>
    <t> פְּתוֹר</t>
  </si>
  <si>
    <t> بيتور</t>
  </si>
  <si>
    <t xml:space="preserve"> § فثور = "العراف" مدينة من بلاد ما بين النهرين وموطن بلعام؛ تقع على النهر</t>
  </si>
  <si>
    <t> H6605A</t>
  </si>
  <si>
    <t> פָּתַח</t>
  </si>
  <si>
    <t>1) لفتح 1a) (Qal) لفتح 1b) (Niphal) ليتم فتحه، يتم إطلاقه، يتم طرحه مفتوحًا 1c) (Piel) 1c1) لتحرير 1c2) لتخفيف 1c3) لفتح، فتح نفسه 1d) ( هثبائيل) ليفقد نفسه المعادل الآرامي: pe.tach ( pha ẰἺặ ẫ "لفتح" H6606)</t>
  </si>
  <si>
    <t> H6605B</t>
  </si>
  <si>
    <t> 1) للنحت ، نقش 1 أ) (بيل) لنقش 1 ب) (بوال) ليتم نقشها</t>
  </si>
  <si>
    <t> H6606</t>
  </si>
  <si>
    <t> الحقيقة</t>
  </si>
  <si>
    <t> 1) لفتح 1a) (P'il) للفتح</t>
  </si>
  <si>
    <t> H6607</t>
  </si>
  <si>
    <t> في الواقع</t>
  </si>
  <si>
    <t> فتح، مدخل، مدخل</t>
  </si>
  <si>
    <t> H6608</t>
  </si>
  <si>
    <t> الحقيقة</t>
  </si>
  <si>
    <t> فتح، تتكشف، مدخل، المدخل</t>
  </si>
  <si>
    <t> H6609</t>
  </si>
  <si>
    <t> الصفحة الرئيسية</t>
  </si>
  <si>
    <t> سيف مرسوم</t>
  </si>
  <si>
    <t> سيف مرسوم، سيف</t>
  </si>
  <si>
    <t> H6610</t>
  </si>
  <si>
    <t> طالع</t>
  </si>
  <si>
    <t> H6611G</t>
  </si>
  <si>
    <t> الحقيقة</t>
  </si>
  <si>
    <t> بتحايا</t>
  </si>
  <si>
    <t>رجل يعيش في زمن الملكية المنقسمة، مذكور فقط في 1 اخ 24: 16 § فتاحيا = "أطلقه يهوه" 1) كاهن، مسؤول عن الدورة التاسعة عشرة، في زمن داود 2) لاوي ومنفي عائد الذي تزوج من زوجة أجنبية؛ ربما هو نفسه 3 3) لاوي ساعد في اعتراف الشعب في زمن عزرا. من المحتمل أنه نفس ابن مشيزعبيل ، من نسل زارح بن يهوذا. نائب الملك في كل ما يخص الشعب</t>
  </si>
  <si>
    <t> H6611H</t>
  </si>
  <si>
    <t> رجل يعيش في زمن السبي والعودة، مذكور فقط في عز 10: 23 § فتاحيا = "أطلقه الرب" 1) كاهن مسؤول عن الفصل التاسع عشر في زمن داود 2) لاوي ومنفي عائد. من تزوج من أجنبية؛ ربما هو نفسه 3 3) لاوي ساعد في اعتراف الشعب في زمن عزرا. من المحتمل أنه نفس ابن مشيزعبيل ، من نسل زارح بن يهوذا. نائب الملك في كل ما يخص الشعب</t>
  </si>
  <si>
    <t> H6611I</t>
  </si>
  <si>
    <t>رجل يعيش في زمن السبي والعودة، مذكور فقط في نحميا ٩: ٥ § فتحيا = "أطلقه الرب" ١) كاهن مسؤول عن الفصل التاسع عشر في زمن داود ٢) لاوي ومنفي عائد من تزوج من أجنبية؛ ربما هو نفسه 3 3) لاوي ساعد في اعتراف الشعب في زمن عزرا. من المحتمل أنه نفس ابن مشيزعبيل ، من نسل زارح بن يهوذا. نائب الملك في كل ما يخص الشعب</t>
  </si>
  <si>
    <t> H6611J</t>
  </si>
  <si>
    <t>رجل يعيش في زمن السبي والعودة، مذكور فقط في نحميا ١١:٢٤؛ ابن: مشيزابل (H4898I) § فتحيا = "أطلقه يهوه" 1) كاهن، مسؤول عن الدورة التاسعة عشرة، في زمن داود 2) لاوي ومنفي عائد تزوج من امرأة أجنبية؛ ربما هو نفسه 3 3) لاوي ساعد في اعتراف الشعب في زمن عزرا. من المحتمل أنه نفس ابن مشيزعبيل ، من نسل زارح بن يهوذا. نائب الملك في كل ما يخص الشعب</t>
  </si>
  <si>
    <t> H6612A</t>
  </si>
  <si>
    <t> الحقيقة</t>
  </si>
  <si>
    <t> بسيط، أحمق، منفتح</t>
  </si>
  <si>
    <t> H6612B</t>
  </si>
  <si>
    <t> طالع</t>
  </si>
  <si>
    <t> بساطة</t>
  </si>
  <si>
    <t> البساطة والسذاجة</t>
  </si>
  <si>
    <t> H6613</t>
  </si>
  <si>
    <t> الحقيقة</t>
  </si>
  <si>
    <t> H6614</t>
  </si>
  <si>
    <t> طالع</t>
  </si>
  <si>
    <t> رداء غني أو باهظ الثمن</t>
  </si>
  <si>
    <t> H6615</t>
  </si>
  <si>
    <t> الحقيقة</t>
  </si>
  <si>
    <t> ساذج</t>
  </si>
  <si>
    <t> H6616</t>
  </si>
  <si>
    <t> طالع</t>
  </si>
  <si>
    <t> الحبل، الخيط (الملتوية)</t>
  </si>
  <si>
    <t> H6617</t>
  </si>
  <si>
    <t> פָּתַל</t>
  </si>
  <si>
    <t> 1) لف 1 أ) (Niphal) 1a1) لتكون ملتوية 1a2) لتصارع 1b) (Hithpael) لتكون ملتوية</t>
  </si>
  <si>
    <t> H6618</t>
  </si>
  <si>
    <t>פְּתַלְתֹּל</t>
  </si>
  <si>
    <t> ملتوية، متعرجة</t>
  </si>
  <si>
    <t> H6619</t>
  </si>
  <si>
    <t> פִּתֹם</t>
  </si>
  <si>
    <t> فيثوم</t>
  </si>
  <si>
    <t xml:space="preserve"> § فيثوم = "مدينة العدل" إحدى مدن المخازن التي بناها فرعون بني إسرائيل</t>
  </si>
  <si>
    <t> H6620</t>
  </si>
  <si>
    <t> פֶּ֫תֶן</t>
  </si>
  <si>
    <t> 1) ثعبان ، ثعبان سام 1 أ) ربما الكوبرا أو الأفعى أو الأفعى</t>
  </si>
  <si>
    <t> H6621</t>
  </si>
  <si>
    <t> פֶּתַע</t>
  </si>
  <si>
    <t> فجائية</t>
  </si>
  <si>
    <t> المفاجئة، في لحظة</t>
  </si>
  <si>
    <t> H6622</t>
  </si>
  <si>
    <t> פָּתַר</t>
  </si>
  <si>
    <t> (قال) لتفسير (أحلام) الآرامية المعادل: pe.shar ( किशिक "لتفسير" H6590)</t>
  </si>
  <si>
    <t> H6623</t>
  </si>
  <si>
    <t> פִּתְרוֹן</t>
  </si>
  <si>
    <t> الترجمة الآرامية المكافئة: pe.shar (پاپه - صبح - "تفسير" H6591)</t>
  </si>
  <si>
    <t> H6624</t>
  </si>
  <si>
    <t> פַּתְרוֹס</t>
  </si>
  <si>
    <t> باتروس</t>
  </si>
  <si>
    <t xml:space="preserve"> § باتروس = "منطقة الجنوب" وهي جزء من مصر وموطن شعب باتروسيم؛ ربما يقع في صعيد مصر</t>
  </si>
  <si>
    <t> H6625</t>
  </si>
  <si>
    <t> פַּתְרֻסִים</t>
  </si>
  <si>
    <t> باتروسيم</t>
  </si>
  <si>
    <t xml:space="preserve">ينحدر الناس من فتروس (؟) المصريين، المذكورين لأول مرة في تك 10: 14؛ ينحدر من مصر (H4714)؛ مع لوديم (ه3866)، عناميم (ه6047)، لهابيم (ه3853)، نفتوحيم (ه5320)، كسلوحيم (ه3695) وكفتوريم (ه3732) § فتروسيم، من فتروس "منطقة الجنوب" سكان فتروس</t>
  </si>
  <si>
    <t> H6626</t>
  </si>
  <si>
    <t> פָּתַת</t>
  </si>
  <si>
    <t> 1) لتفتيت ، تنهار 1 أ) (قل) لتنهار</t>
  </si>
  <si>
    <t> H6627</t>
  </si>
  <si>
    <t> رد</t>
  </si>
  <si>
    <t> القذارة، البراز البشري، البراز، البراز</t>
  </si>
  <si>
    <t> H6628</t>
  </si>
  <si>
    <t> צֶאֱלִים</t>
  </si>
  <si>
    <t> لوتس</t>
  </si>
  <si>
    <t> 1) نوع من اللوتس 1أ) شجيرة اللوتس الشائكة</t>
  </si>
  <si>
    <t> H6629G</t>
  </si>
  <si>
    <t> م</t>
  </si>
  <si>
    <t> 1) الماشية الصغيرة والأغنام والأغنام والماعز والقطيع والقطعان 1أ) الماشية الصغيرة (عادة من الأغنام والماعز) 1ب) كثيرة (تشبيه) 1ج) كثيرة (استعارة)</t>
  </si>
  <si>
    <t> H6629H</t>
  </si>
  <si>
    <t> الأغنام (البوابة)</t>
  </si>
  <si>
    <t> هذا الاسم يعني الأغنام والماعز ويُسمى أيضًا: بروباتيكوس (προβατικός "بوابة الأغنام" G4262)</t>
  </si>
  <si>
    <t> H6630</t>
  </si>
  <si>
    <t> م</t>
  </si>
  <si>
    <t> زنان</t>
  </si>
  <si>
    <t xml:space="preserve">§ صعنان = "أشار" إلى بلدة في منخفض يهوذا</t>
  </si>
  <si>
    <t> H6631</t>
  </si>
  <si>
    <t> خضر</t>
  </si>
  <si>
    <t> 1) ذرية، إنتاج، العدد 1 أ) ذرية (من الرجال) 1 ب) إنتاج (من الأرض) 1 ج) أحفاد (مجازي)</t>
  </si>
  <si>
    <t> H6632A</t>
  </si>
  <si>
    <t> د</t>
  </si>
  <si>
    <t> قمامة</t>
  </si>
  <si>
    <t> مركبة حمل، قمامة، عربة مغطاة</t>
  </si>
  <si>
    <t> H6632B</t>
  </si>
  <si>
    <t> 1) سحلية غير نظيفة 1أ) ربما سلحفاة 1ب) ربما حيوان منقرض، المعنى الدقيق غير معروف</t>
  </si>
  <si>
    <t> ح6633</t>
  </si>
  <si>
    <t> צָבָא</t>
  </si>
  <si>
    <t> 1) انطلق ، شن حربًا ، قاتل ، خدم 1 أ) (Qal) 1a1) لشن حرب ، قتال ، انطلق للحرب 1a2) للخدمة (في خيمة مقدسة) 1 ب) (هيفيل) للتسبب في الخروج ، حشد</t>
  </si>
  <si>
    <t> H6634</t>
  </si>
  <si>
    <t> צְבָא</t>
  </si>
  <si>
    <t> إلى إرادة</t>
  </si>
  <si>
    <t> 1) الرغبة، والميل، والاستعداد، والسرور 1أ) (بال) 1أ1) الرغبة 1أ2) السرور 1أ3) الإرادة (بدون عائق) (من الله)</t>
  </si>
  <si>
    <t> H6635A</t>
  </si>
  <si>
    <t> الجيش 1) ما يخرج، الجيش، الحرب، الحرب، المضيف 1أ) الجيش، المضيف 1a1) المضيف (الجيش المنظم) 1a2) المضيف (الملائكة) 1a3) الشمس والقمر والنجوم 1a4) الخليقة كلها 1ب) الحرب، الحرب، الخدمة، الخروج للحرب 1ج) الخدمة</t>
  </si>
  <si>
    <t> H6635B</t>
  </si>
  <si>
    <t> المضيفون</t>
  </si>
  <si>
    <t> جند (الرب) اسم آخر لـ ye.ho.vah (YOHUE "الرب" H3068G)</t>
  </si>
  <si>
    <t> H6635H</t>
  </si>
  <si>
    <t> الجيش: الحرب</t>
  </si>
  <si>
    <t> : الحرب 1) ما يخرج، الجيش، الحرب، الحرب، المضيف 1أ) الجيش، المضيف 1a1) المضيف (الجيش المنظم) 1a2) المضيف (الملائكة) 1a3) الشمس والقمر والنجوم 1a4) الخليقة كلها 1ب) الحرب، الحرب، الخدمة، الخروج للحرب 1ج) الخدمة</t>
  </si>
  <si>
    <t> H6635I</t>
  </si>
  <si>
    <t> الجيش: واجب</t>
  </si>
  <si>
    <t> : الواجب 1) ما يخرج، الجيش، الحرب، الحرب، المضيف 1 أ) الجيش، المضيف 1أ1) المضيف (الجيش المنظم) 1أ2) المضيف (الملائكة) 1أ3) الشمس والقمر والنجوم 1أ4) الخليقة كلها 1ب) الحرب، الحرب، الخدمة، الخروج للحرب 1ج) الخدمة</t>
  </si>
  <si>
    <t> H6636</t>
  </si>
  <si>
    <t> צְבֹיִים</t>
  </si>
  <si>
    <t> زيبوييم</t>
  </si>
  <si>
    <t xml:space="preserve">§ صبوئيم أو صبوييم = "الغزلان" إحدى المدن الخمس في السهل والتي شملت سدوم وعمورة</t>
  </si>
  <si>
    <t> H6637</t>
  </si>
  <si>
    <t> צֹבֵבָה</t>
  </si>
  <si>
    <t> زبيبة</t>
  </si>
  <si>
    <t xml:space="preserve"> رجل من سبط يهوذا عاش في زمن الملكية المنقسمة، ورد ذكره فقط في ١ أخبار ٤: ٨؛ ابن: كوز (ح6976)؛ شقيق: أنوب (ح6036) وهاروم (ح2037) § زبيبة = "البطيء" ابن كوز من سبط يهوذا</t>
  </si>
  <si>
    <t> H6638</t>
  </si>
  <si>
    <t> اسم</t>
  </si>
  <si>
    <t> 1) ينتفخ، ينتفخ 1أ) (قال) ينتفخ (بطن الزانية) 1ب) (هيفيل) يسبب الانتفاخ (بطن الزانية)</t>
  </si>
  <si>
    <t> H6639</t>
  </si>
  <si>
    <t> اسم</t>
  </si>
  <si>
    <t> منتفخة</t>
  </si>
  <si>
    <t> تورم، تورم</t>
  </si>
  <si>
    <t> H6640</t>
  </si>
  <si>
    <t> المجال</t>
  </si>
  <si>
    <t> 1) شيء، أي شيء، مسألة 1أ) شيء ظاهري مرغوب 1ب) على سبيل التحديد</t>
  </si>
  <si>
    <t> ح6641</t>
  </si>
  <si>
    <t> المجال</t>
  </si>
  <si>
    <t> التلون</t>
  </si>
  <si>
    <t> ملونة، متنوعة، مرقطة</t>
  </si>
  <si>
    <t> H6642</t>
  </si>
  <si>
    <t> د</t>
  </si>
  <si>
    <t> (قال) ليصل، يصمد</t>
  </si>
  <si>
    <t> H6643A</t>
  </si>
  <si>
    <t> مسعود</t>
  </si>
  <si>
    <t> 1) الجمال والمجد والشرف 1 أ) الجمال والديكور 1 ب) الشرف</t>
  </si>
  <si>
    <t> H6643B</t>
  </si>
  <si>
    <t> غزال</t>
  </si>
  <si>
    <t>1) roebuck, gazelle 1a) perhaps an extinct animal, exact meaning unknown Also means: tse.viy.yah (צְבִיָּה "gazelle" H6646)</t>
  </si>
  <si>
    <t> H6644</t>
  </si>
  <si>
    <t> צִבְיָא</t>
  </si>
  <si>
    <t> زيبيا</t>
  </si>
  <si>
    <t xml:space="preserve"> رجل من سبط بنيامين عاش في زمن الملكية المنقسمة، ورد ذكره فقط في ١ أخبار ٨: ٩؛ ابن: شهريم (H7842) وهوديش (H2321)؛ شقيق: جوباب (H3103J)، ميشع (H4331)، مالكام (H4445A)، جيوز (H3263)، ساشيا (H7634)، ميرماه (H4821)، أبيطوب (H0036) وإلبال (H0508) § زيبيا = "بطارخ" بنياميني ، ابن شهرايم من زوجة هوديش</t>
  </si>
  <si>
    <t> ح6645</t>
  </si>
  <si>
    <t> צִבְיָה</t>
  </si>
  <si>
    <t> ذبية</t>
  </si>
  <si>
    <t xml:space="preserve"> امرأة تعيش في زمن الملكية المنقسمة، مذكورة لأول مرة في 2 مل 12: 1؛ متزوج من أخزيا (H0274H)؛ والدة: يوآش (H3101I) § زيبيا = "بطارخ" من مواليد بئر سبع، زوجة الملك أخزيا وأم الملك يوآش كلاهما من يهوذا</t>
  </si>
  <si>
    <t> ح6646</t>
  </si>
  <si>
    <t> צְבִיָּה</t>
  </si>
  <si>
    <t> غزال، ظبية تهجئة أخرى لـ tse.vi ( إسرائيل "غزال" H6643B)</t>
  </si>
  <si>
    <t> H6647</t>
  </si>
  <si>
    <t> د</t>
  </si>
  <si>
    <t>لتغمر</t>
  </si>
  <si>
    <t> 1) غمس، مبلل (شيء ما) 1أ) (بائيل) مبلل 1ب) (إيثبائيل) مبلل</t>
  </si>
  <si>
    <t> H6648</t>
  </si>
  <si>
    <t> د</t>
  </si>
  <si>
    <t> صبغ</t>
  </si>
  <si>
    <t> dye, dyed stuff, something dyed, coloured cloth Also means: tse.va (צְבַע "to drench" H6647)</t>
  </si>
  <si>
    <t> H6649G</t>
  </si>
  <si>
    <t> المجال</t>
  </si>
  <si>
    <t> زيبون</t>
  </si>
  <si>
    <t> رجل يعيش في زمن الآباء، ورد ذكره لأول مرة في تك 36: 2؛ والد: عنى (H6034) § صبعون = "ملون" 1) والد عنى الذي تزوجت ابنته أهوليبامة من عيسو 2) ابن سعير الحوري 2أ) ربما نفس 1</t>
  </si>
  <si>
    <t> H6649H</t>
  </si>
  <si>
    <t> رجل يعيش في زمن الآباء، ورد ذكره لأول مرة في تك 36: 20؛ ابن: سعير (H8165B)؛ شقيق: لوطان (ه3877)، شوبال (ه7732)، عنى (ه6034ه)، ديشون (ه1787)، عازر (ه0687)، ديشان (ه1789)، تمناع (ه8555ه)؛ والد: آية (H0345)، عنى (H6034I) § صبعون = "ملون" 1) والد عنى، الذي تزوجت ابنته أهوليبامة من عيسو 2) ابن سعير الحوري 2أ) ربما نفس 1</t>
  </si>
  <si>
    <t> H6650G</t>
  </si>
  <si>
    <t> צְבֹעִים</t>
  </si>
  <si>
    <t> زبويم</t>
  </si>
  <si>
    <t xml:space="preserve">§ صبوئيم = مدينة "مرقطة" والوادي المحيط بها في بنيامين بين أريحا وأورشليم</t>
  </si>
  <si>
    <t> H6650H</t>
  </si>
  <si>
    <t> (وادي) صبوئيم</t>
  </si>
  <si>
    <t xml:space="preserve"> جنبا إلى جنب مع مثلي الجنس ( प्र्ती हिन्य "وادي" H1516I) § زبويم = مدينة "مرقطة" والوادي المحيط بها في بنيامين بين أريحا والقدس</t>
  </si>
  <si>
    <t> H6651</t>
  </si>
  <si>
    <t> بإختصار</t>
  </si>
  <si>
    <t> إلى الكومة</t>
  </si>
  <si>
    <t> 1) (قال) لتكدس، تتراكم 1أ) من الحبوب والتراب والفضة</t>
  </si>
  <si>
    <t> H6652</t>
  </si>
  <si>
    <t> צִבּוּר</t>
  </si>
  <si>
    <t> H6653</t>
  </si>
  <si>
    <t> المجال</t>
  </si>
  <si>
    <t> 1) حزم 1 أ) من الحبوب</t>
  </si>
  <si>
    <t> H6654</t>
  </si>
  <si>
    <t> צַד</t>
  </si>
  <si>
    <t xml:space="preserve"> side Aramaic equivalent: tsad (צַד "side" H6655)</t>
  </si>
  <si>
    <t> H6655</t>
  </si>
  <si>
    <t> 1) الجانب 2) (CLBL) بجانب</t>
  </si>
  <si>
    <t> ح6656</t>
  </si>
  <si>
    <t> צְדָא</t>
  </si>
  <si>
    <t> منوي</t>
  </si>
  <si>
    <t> 1) صفة الغرض 2) (CLBL) صحيح</t>
  </si>
  <si>
    <t> ح6657</t>
  </si>
  <si>
    <t> צְדָד</t>
  </si>
  <si>
    <t> زاد</t>
  </si>
  <si>
    <t xml:space="preserve"> § زاد = "جانب الجبل" أحد معالم الحدود الشمالية لإسرائيل كما وعد موسى وأعاد حزقيال قوله</t>
  </si>
  <si>
    <t> H6658A</t>
  </si>
  <si>
    <t> צָדָה</t>
  </si>
  <si>
    <t> (قال) ليتربص</t>
  </si>
  <si>
    <t> H6658B</t>
  </si>
  <si>
    <t>1) ليخرب 1أ) (نيفال) ليخرب</t>
  </si>
  <si>
    <t> H6659G</t>
  </si>
  <si>
    <t> צָדוֹק</t>
  </si>
  <si>
    <t>رجل من سبط لاوي يعيش في زمن الملكية المتحدة، ذُكر لأول مرة في 2 صم 8: 17؛ ابن: أخيطوب (H0285H)؛ والد: أخيمعص (H0290H) § صادوق = "الصالح" 1) رئيس الكهنة، ابن أخيطوب من بيت العازار بن هارون، والحادي عشر في النسب من هارون؛ انضم إلى داود بعد موت شاول ودعمه ضد أبشالوم وأدونيا. مسح سليمان ملكا. 2) كاهنا بن مرايوث ابو مشلام من بيت اخيطوب. يبدو أنه ابن أخ 1 3) والد يروشا ، زوجة الملك عزيا وأم الملك يوثام من يهوذا .4) ابن بعنا ومصلح سور أورشليم في زمن نحميا. من القدس في زمن نحميا 6) زعيم الشعب في زمن نحميا 7) كاتب عينه نحميا كواحد من خزينة المخزن 8) محارب شجاع من سبط بنيامين الذي انضم إلى داود في حبرون. مثل 1؟</t>
  </si>
  <si>
    <t> H6659H</t>
  </si>
  <si>
    <t>رجل عاش في زمن الملكية المنقسمة، ورد ذكره لأول مرة في 2 مل 15: 33؛ والد: يروشا (ح3388) § صادوق = "الصالح" 1) رئيس الكهنة، ابن أخيطوب من بيت العازار بن هارون، والحادي عشر في النسب من هارون؛ انضم إلى داود بعد موت شاول ودعمه ضد أبشالوم وأدونيا. مسح سليمان ملكا. 2) كاهنا بن مرايوث ابو مشلام من بيت اخيطوب. يبدو أنه ابن أخ 1 3) والد يروشا ، زوجة الملك عزيا وأم الملك يوثام من يهوذا .4) ابن بعنا ومصلح سور أورشليم في زمن نحميا. من القدس في زمن نحميا 6) زعيم الشعب في زمن نحميا 7) كاتب عينه نحميا كواحد من خزينة المخزن 8) محارب شجاع من سبط بنيامين الذي انضم إلى داود في حبرون. مثل 1؟</t>
  </si>
  <si>
    <t> H6659I</t>
  </si>
  <si>
    <t>رجل من سبط لاوي عاش في زمن الملكية المنقسمة، ورد ذكره لأول مرة في 1 أي 6: 12؛ ابن: أخيتوب (H0285I)؛ والد: شلوم (H7967L) § صادوق = "الصالح" 1) رئيس الكهنة، ابن أخيطوب من بيت العازار بن هارون، والحادي عشر في النسب من هارون؛ انضم إلى داود بعد موت شاول ودعمه ضد أبشالوم وأدونيا. مسح سليمان ملكا. 2) كاهنا بن مرايوث ابو مشلام من بيت اخيطوب. يبدو أنه ابن أخ 1 3) والد يروشا ، زوجة الملك عزيا وأم الملك يوثام من يهوذا .4) ابن بعنا ومصلح سور أورشليم في زمن نحميا. من القدس في زمن نحميا 6) زعيم الشعب في زمن نحميا 7) كاتب عينه نحميا كواحد من خزينة المخزن 8) محارب شجاع من سبط بنيامين الذي انضم إلى داود في حبرون. مثل 1؟</t>
  </si>
  <si>
    <t> H6659J</t>
  </si>
  <si>
    <t>رجل يعيش في زمن المنفى والعودة، مذكور فقط في نحميا ٣: ٤؛ ابن: بعنا (H1195I) § صادوق = "الصالح" 1) رئيس الكهنة، ابن أخيطوب من بيت العازار بن هارون، والحادي عشر في النسب من هارون؛ انضم إلى داود بعد موت شاول ودعمه ضد أبشالوم وأدونيا. مسح سليمان ملكا. 2) كاهنا بن مرايوث ابو مشلام من بيت اخيطوب. يبدو أنه ابن أخ 1 3) والد يروشا ، زوجة الملك عزيا وأم الملك يوثام من يهوذا .4) ابن بعنا ومصلح سور أورشليم في زمن نحميا. من القدس في زمن نحميا 6) زعيم الشعب في زمن نحميا 7) كاتب عينه نحميا كواحد من خزينة المخزن 8) محارب شجاع من سبط بنيامين الذي انضم إلى داود في حبرون. مثل 1؟</t>
  </si>
  <si>
    <t> H6659K</t>
  </si>
  <si>
    <t>رجل يعيش في زمن المنفى والعودة، مذكور فقط في نحميا ٣: ٢٩؛ ابن: إمير (H0564J) § صادوق = "الصالح" 1) رئيس الكهنة، ابن أخيطوب من بيت العازار بن هارون، والحادي عشر في النسب من هارون؛ انضم إلى داود بعد موت شاول ودعمه ضد أبشالوم وأدونيا. مسح سليمان ملكا. 2) كاهنا بن مرايوث ابو مشلام من بيت اخيطوب. يبدو أنه ابن أخ 1 3) والد يروشا ، زوجة الملك عزيا وأم الملك يوثام من يهوذا .4) ابن بعنا ومصلح سور أورشليم في زمن نحميا. من القدس في زمن نحميا 6) زعيم الشعب في زمن نحميا 7) كاتب عينه نحميا كواحد من خزينة المخزن 8) محارب شجاع من سبط بنيامين الذي انضم إلى داود في حبرون. مثل 1؟</t>
  </si>
  <si>
    <t> H6659L</t>
  </si>
  <si>
    <t>رجل يعيش في زمن السبي والعودة، مذكور فقط في نحميا 10:21 § صادوق = "بار" 1) رئيس الكهنة، ابن أخيطوب من بيت العازار بن هارون، والحادي عشر في النسب من هارون؛ انضم إلى داود بعد موت شاول ودعمه ضد أبشالوم وأدونيا. مسح سليمان ملكا. 2) كاهنا بن مرايوث ابو مشلام من بيت اخيطوب. يبدو أنه ابن أخ 1 3) والد يروشا ، زوجة الملك عزيا وأم الملك يوثام من يهوذا .4) ابن بعنا ومصلح سور أورشليم في زمن نحميا. من القدس في زمن نحميا 6) زعيم الشعب في زمن نحميا 7) كاتب عينه نحميا كواحد من خزينة المخزن 8) محارب شجاع من سبط بنيامين الذي انضم إلى داود في حبرون. مثل 1؟</t>
  </si>
  <si>
    <t> H6659M</t>
  </si>
  <si>
    <t>رجل يعيش في زمن السبي والعودة، مذكور فقط في نحميا 13: 13 § صادوق = "بار" 1) رئيس الكهنة، ابن أخيطوب من بيت العازار بن هارون، والحادي عشر في النسب من هارون؛ انضم إلى داود بعد موت شاول ودعمه ضد أبشالوم وأدونيا. مسح سليمان ملكا. 2) كاهنا بن مرايوث ابو مشلام من بيت اخيطوب. يبدو أنه ابن أخ 1 3) والد يروشا ، زوجة الملك عزيا وأم الملك يوثام من يهوذا .4) ابن بعنا ومصلح سور أورشليم في زمن نحميا. من القدس في زمن نحميا 6) زعيم الشعب في زمن نحميا 7) كاتب عينه نحميا كواحد من خزينة المخزن 8) محارب شجاع من سبط بنيامين الذي انضم إلى داود في حبرون. مثل 1؟</t>
  </si>
  <si>
    <t> H6660</t>
  </si>
  <si>
    <t> يدين</t>
  </si>
  <si>
    <t> الكذب في الانتظار، نصب الكمين</t>
  </si>
  <si>
    <t> H6661</t>
  </si>
  <si>
    <t> طية</t>
  </si>
  <si>
    <t> زيدم</t>
  </si>
  <si>
    <t xml:space="preserve">§ صديم = "المنحدرات" مدينة محصنة في أراضي نفتالي</t>
  </si>
  <si>
    <t> H6662</t>
  </si>
  <si>
    <t> طية</t>
  </si>
  <si>
    <t> الصالحين</t>
  </si>
  <si>
    <t> 1) عادل ، شرعي ، صالح 1 أ) عادل ، صالح (في الحكومة) 1 ب) عادل ، حق (في قضية واحدة) 1 ج) عادل ، صالح (في السلوك والشخصية) 1 د) صالح (كما يبرره الله ويبرره) 1 هـ) صحيح ، صحيح ، قانوني</t>
  </si>
  <si>
    <t> H6663</t>
  </si>
  <si>
    <t> צָדֵק</t>
  </si>
  <si>
    <t> 1) أن تكون عادلاً ، كن صالحًا 1 أ) (قال) 1 أ 1) أن يكون لديك سبب عادل ، كن في الحق 1 أ 2) أن تكون مبررًا 1 أ 3) أن تكون عادلاً (من الله) 1 أ 4) أن تكون عادلاً ، أن تكون صالحًا (في السلوك) والشخصية) 1 ب) (Niphal) ليتم وضعها أو تصحيحها ، يكون لها ما يبررها 1 ج) (بيل) تبرر ، اجعلها تبدو صالحًا ، اجعل شخصًا صالحًا 1 د) (هيفيل) 1 د 1) للقيام أو تحقيق العدالة (في تطبيق القانون) 1 د 2 ) لإعلان الصواب ، تبرر 1 د 3) لتبرير ، تبرير السبب ، باستثناء 1 د 4) للتصالح ، انتقل إلى البر 1 هـ) (Hithpael) لتبرير الذات</t>
  </si>
  <si>
    <t> H6664G</t>
  </si>
  <si>
    <t> צֶ֫דֶק</t>
  </si>
  <si>
    <t>1) العدل ، والاستقامة ، والاستقامة 1 أ) ما هو صحيح أو عادل أو عادي ، والصواب ، والعدل (من الأوزان والمقاييس) 1 ب) البر (في الحكومة) 1 ب 1) للقضاة ، والحكام ، والملوك 1 ب 2) من القانون 1 ب 3) لملك داود ، المسيح 1b4) من القدس كمقر للحكومة العادلة 1b5) من صفة الله 1 ج) البر والعدل (في حالة أو سبب) 1 د) الصواب (في الكلام) 1 هـ) البر (كحق أخلاقيًا) 1 و) البر (كما هو مبرر) ، التبرير (في الجدل) ، والخلاص ، والنصر ، والازدهار 1f1) الله باعتباره حفظًا للعهد في الفداء 1f2) باسم الملك المسياني 1f3) للأشخاص الذين يتمتعون بالخلاص 1f4) لكورش</t>
  </si>
  <si>
    <t> H6664H</t>
  </si>
  <si>
    <t> نزاهه</t>
  </si>
  <si>
    <t> هذا الاسم يعني العدل والبر، واسم آخر لـ ye.ho.vah (YOHUE "الرب" H3068G)</t>
  </si>
  <si>
    <t> H6665</t>
  </si>
  <si>
    <t> צִדְקָה</t>
  </si>
  <si>
    <t> right doing, doing right, righteousness Aramaic of tse.da.qah (צְדָקָה "righteousness" H6666)</t>
  </si>
  <si>
    <t> H6666</t>
  </si>
  <si>
    <t> צְדָקָה</t>
  </si>
  <si>
    <t>1) العدل، البر 1أ) البر (في الحكومة) 1أ1) القاضي، الحاكم، الملك 1أ2) القانون 1أ3) ملك داود المسيح 1ب) البر (في صفة الله) 1ج) البر (في قضية أو قضية) 1د) البر ، الصدق 1e) البر (كما يمين أخلاقيا) 1f) البر (كما تم تبريره) ، التبرير ، الخلاص 1f1) من الله 1f2) الرخاء (من الناس) 1g) أفعال بار آرامية مكافئ:</t>
  </si>
  <si>
    <t> H6667G</t>
  </si>
  <si>
    <t> צִדְקִיָּ֫הוּ</t>
  </si>
  <si>
    <t> صدقيا</t>
  </si>
  <si>
    <t>رجل يعيش في زمن الملكية المنقسمة، ورد ذكره لأول مرة في 1 مل 22: 11؛ ابن: كنعنة (ح3668) § صدقيا = "الرب بار" 1) آخر ملوك يهوذا أعيد تسميته من "متانيا" على يد نبوخذنصر؛ ابن يوشيا من زوجة حموتال؛ وضعه نبوخذنصر على العرش عندما حمل ابن أخيه يهوياقيم في السبي 2) النبي الكذاب في بلاط الملك آخاب ملك مملكة إسرائيل الشمالية 3) ابن معسيا النبي الكذاب في بابل 4) ابن حننيا أحد الملوك أمراء يهوذا في زمن إرميا 5) الكاهن الذي ختم العهد مع نحميا 6) ابن يهوياقيم ملك يهوذا</t>
  </si>
  <si>
    <t> H6667H</t>
  </si>
  <si>
    <t>ملك من سبط يهوذا عاش في زمن الملكية المنقسمة، ورد ذكره لأول مرة في 2 مل 24: 17؛ ابن: يوشيا (ح2977) وحموتال (ح2537)؛ شقيق: يهوآحاز (هـ 3059هـ)؛ الأخ غير الشقيق ليهوياقيم (ه 3079) وشلوم (ه 7967 ي)؛ ويُدعى أيضًا متنيا في 2 مل 24: 17؛ يُسمى أيضًا: mat.tan.yah ( حمص ( , , , , , , متانيا , H4983Q ) § صدقيا = " يهوه بار " 1) آخر ملوك يهوذا أعيدت تسميته من " متانيا " على يد نبوخذ نصر ; ابن يوشيا من زوجة حموتال؛ وضعه نبوخذنصر على العرش عندما حمل ابن أخيه يهوياقيم في السبي 2) النبي الكذاب في بلاط الملك آخاب ملك مملكة إسرائيل الشمالية 3) ابن معسيا النبي الكذاب في بابل 4) ابن حننيا أحد الملوك أمراء يهوذا في زمن إرميا 5) الكاهن الذي ختم العهد مع نحميا 6) ابن يهوياقيم ملك يهوذا</t>
  </si>
  <si>
    <t> H6667I</t>
  </si>
  <si>
    <t>رجل من سبط يهوذا عاش في زمن الملكية المنقسمة، ورد ذكره فقط في 1 أي 3: 16؛ ابن: يهوياكين (ح3078)؛ شقيق: شألتيئيل (H7597A) § صدقيا = "الرب بار" 1) آخر ملوك يهوذا أعيدت تسميته من "متانيا" على يد نبوخذنصر؛ ابن يوشيا من زوجة حموتال؛ وضعه نبوخذنصر على العرش عندما حمل ابن أخيه يهوياقيم في السبي 2) النبي الكذاب في بلاط الملك آخاب ملك مملكة إسرائيل الشمالية 3) ابن معسيا النبي الكذاب في بابل 4) ابن حننيا أحد الملوك أمراء يهوذا في زمن إرميا 5) الكاهن الذي ختم العهد مع نحميا 6) ابن يهوياقيم ملك يهوذا</t>
  </si>
  <si>
    <t> H6667J</t>
  </si>
  <si>
    <t>رجل يعيش في زمن السبي والعودة، مذكور فقط في نحميا ١٠: ١ § صدقيا = "الرب بار" ١) آخر ملوك يهوذا أعاد نبوخذنصر تسميته من "متانيا"؛ ابن يوشيا من زوجة حموتال؛ وضعه نبوخذنصر على العرش عندما حمل ابن أخيه يهوياقيم في السبي 2) النبي الكذاب في بلاط الملك آخاب ملك مملكة إسرائيل الشمالية 3) ابن معسيا النبي الكذاب في بابل 4) ابن حننيا أحد الملوك أمراء يهوذا في زمن إرميا 5) الكاهن الذي ختم العهد مع نحميا 6) ابن يهوياقيم ملك يهوذا</t>
  </si>
  <si>
    <t> H6667K</t>
  </si>
  <si>
    <t>رجل يعيش في زمن الملكية المنقسمة، ورد ذكره لأول مرة في إرميا ٢٩: ٢١؛ ابن: معسيا (H4641Y) § صدقيا = "الرب بار" 1) آخر ملوك يهوذا أعيد تسميته من "متانيا" على يد نبوخذنصر؛ ابن يوشيا من زوجة حموتال؛ وضعه نبوخذنصر على العرش عندما حمل ابن أخيه يهوياقيم في السبي 2) النبي الكذاب في بلاط الملك آخاب ملك مملكة إسرائيل الشمالية 3) ابن معسيا النبي الكذاب في بابل 4) ابن حننيا أحد الملوك أمراء يهوذا في زمن إرميا 5) الكاهن الذي ختم العهد مع نحميا 6) ابن يهوياقيم ملك يهوذا</t>
  </si>
  <si>
    <t> H6667L</t>
  </si>
  <si>
    <t>رجل يعيش في زمن الملكية المنقسمة، ورد ذكره فقط في إرميا 36: 12؛ ابن: حننيا (H2608M) § صدقيا = "الرب بار" 1) آخر ملوك يهوذا أعيد تسميته من "متانيا" على يد نبوخذنصر؛ ابن يوشيا من زوجة حموتال؛ وضعه نبوخذنصر على العرش عندما حمل ابن أخيه يهوياقيم في السبي 2) النبي الكذاب في بلاط الملك آخاب ملك مملكة إسرائيل الشمالية 3) ابن معسيا النبي الكذاب في بابل 4) ابن حننيا أحد الملوك أمراء يهوذا في زمن إرميا 5) الكاهن الذي ختم العهد مع نحميا 6) ابن يهوياقيم ملك يهوذا</t>
  </si>
  <si>
    <t> ح6668</t>
  </si>
  <si>
    <t> تحميل</t>
  </si>
  <si>
    <t> 1) يلمع، يلمع 1أ) (هوفال) يلمع</t>
  </si>
  <si>
    <t> ح6669</t>
  </si>
  <si>
    <t> تحميل</t>
  </si>
  <si>
    <t> أصفر</t>
  </si>
  <si>
    <t> اللامعة والأصفر (للشعر)</t>
  </si>
  <si>
    <t> H6670A</t>
  </si>
  <si>
    <t> צָהַל</t>
  </si>
  <si>
    <t> 1) الصهيل، البكاء بصوت عالٍ 1أ) (قل) 1أ1) الصهيل (للرجال كالفحول-شكل) 1أ2) (بيل) البكاء بصوت عالٍ (في الضيق)</t>
  </si>
  <si>
    <t> H6670B</t>
  </si>
  <si>
    <t> (هيفيل) لجعل مشرقة</t>
  </si>
  <si>
    <t> H6671</t>
  </si>
  <si>
    <t> نسخة</t>
  </si>
  <si>
    <t>(هيفيل) لعصر الزيت، وعصر الزيت، وتألقه</t>
  </si>
  <si>
    <t> H6672A</t>
  </si>
  <si>
    <t> نسخة</t>
  </si>
  <si>
    <t> 1) ظهرًا ، ظهرًا ، 1 أ) ظهرًا (كوقت محدد من اليوم) 1 ب) ظهرًا (على نحو مشابه لمشرق السعادة والبركة)</t>
  </si>
  <si>
    <t> H6672B</t>
  </si>
  <si>
    <t> 2) السقف 2 أ) بمعنى غير مؤكد</t>
  </si>
  <si>
    <t> H6673</t>
  </si>
  <si>
    <t> צַו</t>
  </si>
  <si>
    <t> 1) الأمر، المرسوم، وحي (يعني غير مؤكد) 1أ) يستخدم في السخرية من كلمات إشعياء وبالتالي ليس أمراً إلهيًا حقيقيًا</t>
  </si>
  <si>
    <t> H6674</t>
  </si>
  <si>
    <t> خوذ</t>
  </si>
  <si>
    <t> صفة 1) (BDB) قذرة نانومتر 2) (CLBL) قذارة</t>
  </si>
  <si>
    <t> H6675</t>
  </si>
  <si>
    <t> رد</t>
  </si>
  <si>
    <t> القذارة والبراز</t>
  </si>
  <si>
    <t> H6676</t>
  </si>
  <si>
    <t> أنشودة</t>
  </si>
  <si>
    <t xml:space="preserve"> العنق الآرامي من تساف.</t>
  </si>
  <si>
    <t> H6677A</t>
  </si>
  <si>
    <t> أنشودة</t>
  </si>
  <si>
    <t> 1) neck, back of neck 1a) neck, back of neck (of man) 1b) neck (of animals) Aramaic equivalent: tsav.var (צַוַּאר "neck" H6676)</t>
  </si>
  <si>
    <t> H6677B</t>
  </si>
  <si>
    <t> צַוָּרוֹן</t>
  </si>
  <si>
    <t> H6678G</t>
  </si>
  <si>
    <t> جيد</t>
  </si>
  <si>
    <t> زوبة</t>
  </si>
  <si>
    <t xml:space="preserve">§ صوبا أو صوبة = "محطة" اسم جزء من سوريا الذي شكل مملكة منفصلة في زمن شاول وداود وسليمان؛ تقع شمال شرق دمشق</t>
  </si>
  <si>
    <t> H6678H</t>
  </si>
  <si>
    <t> صوبا أو صوبة = "محطة" اسم جزء من سوريا الذي شكل مملكة منفصلة في زمن شاول وداود وسليمان؛ located northeast of Damascus Another name of tso.va (צוֹבָא "Zobah" H6678G &amp; H6678H)</t>
  </si>
  <si>
    <t> H6679A</t>
  </si>
  <si>
    <t> جيد</t>
  </si>
  <si>
    <t> للصيد</t>
  </si>
  <si>
    <t> 1) لمطاردة 1 أ) (قال) لمطاردة 1 ب) (بويل) للصيد أو الصيد بلهفة أو بحماس</t>
  </si>
  <si>
    <t> H6679B</t>
  </si>
  <si>
    <t> لتوفير</t>
  </si>
  <si>
    <t> (Hithpael) take provision Another spelling of tsa.yar (צָיַר "to take provision" H6737)</t>
  </si>
  <si>
    <t> H6680</t>
  </si>
  <si>
    <t> نعم</t>
  </si>
  <si>
    <t>1) الأمر ، الشحن ، إعطاء الأوامر ، فرض الرسوم ، الأمر 1 أ) (بيل) 1 أ 1) لتوجيه الاتهام إلى 1 أ 2) لإعطاء المسؤولية ، وإعطاء الأمر إلى 1 أ 3) لإعطاء تهمة إلى 1 أ 4) لإعطاء تهمة over ، قم بتعيين 1a5) لإعطاء المسؤولية ، الأمر 1a6) لتوجيه الاتهام ، الأمر 1a7) لتوجيه الاتهام ، التكليف 1a8) الأمر ، التعيين ، الأمر (الفعل الإلهي) 1 ب) (بوال) ليتم الأمر به</t>
  </si>
  <si>
    <t> H6681</t>
  </si>
  <si>
    <t> نعم</t>
  </si>
  <si>
    <t> للبكاء بصوت عال</t>
  </si>
  <si>
    <t> (قال) ليصرخ، يبكي بصوت عالٍ، يصرخ</t>
  </si>
  <si>
    <t> H6682</t>
  </si>
  <si>
    <t> الصورة</t>
  </si>
  <si>
    <t> صرخة، صرخة</t>
  </si>
  <si>
    <t> H6683</t>
  </si>
  <si>
    <t> الصورة</t>
  </si>
  <si>
    <t> عمق المحيط، عميق، عمق المحيط</t>
  </si>
  <si>
    <t> H6684</t>
  </si>
  <si>
    <t> צוּם</t>
  </si>
  <si>
    <t> (قال) الامتناع عن الطعام بسرعة</t>
  </si>
  <si>
    <t> H6685</t>
  </si>
  <si>
    <t> צוֹם</t>
  </si>
  <si>
    <t> سريع</t>
  </si>
  <si>
    <t> سريع، صيام</t>
  </si>
  <si>
    <t> H6686</t>
  </si>
  <si>
    <t> ش</t>
  </si>
  <si>
    <t> زوار</t>
  </si>
  <si>
    <t xml:space="preserve"> رجل عاش في زمن مصر والبرية، ورد ذكره لأول مرة في عدد ١: ٨؛ والد: نثنائيل (H5417) § صوَر = "صغار" والد نثنائيل، رئيس سبط يساكر وقت الخروج ومساعد موسى</t>
  </si>
  <si>
    <t> H6687</t>
  </si>
  <si>
    <t> צוּף</t>
  </si>
  <si>
    <t>1) التدفق ، الفائض ، الفيضان ، الطفو 1 أ) (Qal) لإغراق 1b) (Hiphil) 1b1) للتسبب في التدفق أكثر من 1b2) للتسبب في الطفو</t>
  </si>
  <si>
    <t> H6688</t>
  </si>
  <si>
    <t> H6689G</t>
  </si>
  <si>
    <t> زوف</t>
  </si>
  <si>
    <t> رجل من سبط لاوي يعيش في زمن الملكية المتحدة، ورد ذكره للمرة الأولى في ١ صم ١:١؛ ابن: ألقانة (H0511J)؛ والد: توهو (H8459)؛ ويُدعى أيضًا صوفاي في 1 أي 6: 26؛ § صوف أو صوفاي = "العسل" 1) لاوي قهاتي، جد ألقانة وصموئيل 2) منطقة شمال غرب القدس حيث التقى شاول بصموئيل</t>
  </si>
  <si>
    <t> H6689H</t>
  </si>
  <si>
    <t xml:space="preserve"> § صوف أو صوفاي = "العسل" منطقة شمال غرب القدس حيث التقى شاول مع صموئيل</t>
  </si>
  <si>
    <t> H6690</t>
  </si>
  <si>
    <t> צוֹפַח</t>
  </si>
  <si>
    <t> صوفا</t>
  </si>
  <si>
    <t xml:space="preserve">رجل من سبط أشير عاش في زمن الملكية المنقسمة، ورد ذكره لأول مرة في 1 أي 7: 35؛ ابن: حوثام (ح2369)؛ شقيق: إمنا (H3234)، شيلش (H8028) وأمل (H6000)؛ والد: سواه (هـ5477)، هرنبر (ح2774)، شوال (ح7777ب)، بيري (هـ1275)، إمراح (ه3236)، باصر (هـ1221هـ)، هود (ح1936)، شما (ح8037هـ)، شلشاه (ه8030)، إيثران (H8030). H3506H) والبيرة (H0878) § صوفة = "كروز" أشيري، ابن حلم وأب سواة، وحارنفر، وشوال، وبري، وعمرة</t>
  </si>
  <si>
    <t> H6691</t>
  </si>
  <si>
    <t> ش</t>
  </si>
  <si>
    <t> زوفار</t>
  </si>
  <si>
    <t xml:space="preserve"> رجل يعيش في زمن الآباء، تم ذكره لأول مرة في أيوب 2: 11 § صوفر = "العصفور" الصديق الثالث لأيوب</t>
  </si>
  <si>
    <t> H6692A</t>
  </si>
  <si>
    <t> צוּץ</t>
  </si>
  <si>
    <t> 1) لتفتح ، تألق ، تألق 1 أ) (Qal) 1a1) لتزدهر 1a2) لتلمع ، تلمع 1 ب) (Hiphil) لتتفتح ، تفتح الأزهار ، تنتج الأزهار</t>
  </si>
  <si>
    <t> H6692B</t>
  </si>
  <si>
    <t> (هيفيل) للنظر، والنظر، واللمحة، وجعل العيون تتألق</t>
  </si>
  <si>
    <t> H6693</t>
  </si>
  <si>
    <t> צוּק</t>
  </si>
  <si>
    <t> (هيفيل) يحصر، يضغط، يضيق، يضيق، يظلم</t>
  </si>
  <si>
    <t>H6694</t>
  </si>
  <si>
    <t> (قال) يسكب، يذوب</t>
  </si>
  <si>
    <t> H6695A</t>
  </si>
  <si>
    <t> צוֹק</t>
  </si>
  <si>
    <t> 1) القيد ، الضيق ، المضيق 1 أ) الكرب ، الكرب (الشكل)</t>
  </si>
  <si>
    <t> H6695B</t>
  </si>
  <si>
    <t> الصورة</t>
  </si>
  <si>
    <t> الضغط والضيق</t>
  </si>
  <si>
    <t> H6696A</t>
  </si>
  <si>
    <t> ش</t>
  </si>
  <si>
    <t> 1) للالتزام ، والحصار ، والحصار ، والتشنج 1a) (Qal) 1a1) لتقييد ، وتأمين 1a2) للإغلاق ، والتخطيط 1a3) للإغلاق ، وإرفاق</t>
  </si>
  <si>
    <t> H6696B</t>
  </si>
  <si>
    <t> (قال) إظهار العداء، والعداء، والمعاملة كعدو</t>
  </si>
  <si>
    <t> H6696C</t>
  </si>
  <si>
    <t> (قال) تشكيل، موضة، رسم</t>
  </si>
  <si>
    <t> H6697G</t>
  </si>
  <si>
    <t> الصخور (الماعز)</t>
  </si>
  <si>
    <t xml:space="preserve"> بالاشتراك مع ya.el (إسرائيل، "الماعز البري" H3277) هذا الاسم يعني الصخرة، الهاوية</t>
  </si>
  <si>
    <t> H6697H</t>
  </si>
  <si>
    <t> 1) صخرة، جرف 1أ) جدار صخري، جرف 1ب) صخرة (ذات سطح مستو) 1ج) كتلة من الحجر، جلمود 1د) صخرة (محددة) 1هـ) صخرة (الله) 1و) صخرة (آلهة وثنية) n pr dei 1g) ما يعادلها من الآرامية الصخرية: الطور ( тоэн "جبل" H2906)</t>
  </si>
  <si>
    <t> H6698G</t>
  </si>
  <si>
    <t> تسور</t>
  </si>
  <si>
    <t>رجل يعيش في زمن مصر والبرية، مذكور فقط في عدد ٢٥: ١٥؛ والد: كوزبي (H3579) § زور = "صخرة" 1) والد كوزبي وأحد أمراء مديان الخمسة الذين قتلوا عندما سقط بلعام 2) ابن يحيئيل، الأب أو زعيم جبعون</t>
  </si>
  <si>
    <t> H6698H</t>
  </si>
  <si>
    <t> رجل يعيش في زمن مصر والبرية، تم ذكره لأول مرة في عدد 31: 8 § صور = "صخرة" 1) والد كوزبي وأحد أمراء مديان الخمسة الذين قُتلوا عندما سقط بلعام 2) ابن يحيئيل الأب أو زعيم جبعون</t>
  </si>
  <si>
    <t> H6698I</t>
  </si>
  <si>
    <t> رجل من سبط بنيامين يعيش في زمن الملكية المتحدة، ذُكر لأول مرة في 1 أي 8:30؛ ابن: أبيئيل (H0022) ومعكة (H4601N)؛ شقيق: كيش (ه 7027)، نير (ه 5369)، عبدون (ه 5658 ي)، بعل (ه 1168 ب)، ناداب (ه 5070 ي)، جدور ( ه 1446 ط)، أخيو ( ه 0283 ط)، زخر ( ه 2144) ومقلوث ( ه 4732) § تسور = "صخرة" 1) والد كوزبي وأحد أمراء مديان الخمسة الذين قُتلوا عندما سقط بلعام 2) ابن يحيئيل، الأب أو زعيم جبعون</t>
  </si>
  <si>
    <t> H6699</t>
  </si>
  <si>
    <t>الملف</t>
  </si>
  <si>
    <t> تصميم</t>
  </si>
  <si>
    <t> الشكل، الموضة، التصميم</t>
  </si>
  <si>
    <t> H6700</t>
  </si>
  <si>
    <t> צוּרִיאֵל</t>
  </si>
  <si>
    <t> زورييل</t>
  </si>
  <si>
    <t xml:space="preserve"> رجل يعيش في زمن مصر والبرية، مذكور فقط في عدد ٣: ٣٥؛ ابن: أبيجايل (H0032) § صوريئيل = "صخرتي هي الله" ابن أبيجايل ورئيس اللاويين المراريين في وقت الخروج</t>
  </si>
  <si>
    <t> H6701</t>
  </si>
  <si>
    <t> צוּרִישַׁדָּ֑י</t>
  </si>
  <si>
    <t> Zurishaddai</t>
  </si>
  <si>
    <t xml:space="preserve"> رجل عاش في زمن مصر والبرية، ورد ذكره لأول مرة في عدد ١: ٦؛ والد: شلوميئيل (H8017) § Zurishaddai = "صخرتي قديرة" والد شلوميئيل، رئيس الشمعونيين في وقت الخروج</t>
  </si>
  <si>
    <t> H6702</t>
  </si>
  <si>
    <t> צוּת</t>
  </si>
  <si>
    <t> (هيفيل) لإيقاد، حرق، إشعال النار شكل نحوي من ya.tsat ( и– "يضرم" H3341)</t>
  </si>
  <si>
    <t> H6703</t>
  </si>
  <si>
    <t> צַח</t>
  </si>
  <si>
    <t> مبهر</t>
  </si>
  <si>
    <t> مبهر، متوهج، واضح، مشرق</t>
  </si>
  <si>
    <t> H6704</t>
  </si>
  <si>
    <t> צִחֶה</t>
  </si>
  <si>
    <t> H6705</t>
  </si>
  <si>
    <t> צָחַח</t>
  </si>
  <si>
    <t> كن مبهرا</t>
  </si>
  <si>
    <t> (قال) يكون مبهرًا، متوهجًا، متوهجًا</t>
  </si>
  <si>
    <t> H6706</t>
  </si>
  <si>
    <t> طية</t>
  </si>
  <si>
    <t>shining or glaring surface, glow Also means: tse.chi.chi (צְחִיחִי "higher" H6708)</t>
  </si>
  <si>
    <t> H6707</t>
  </si>
  <si>
    <t> يدين</t>
  </si>
  <si>
    <t> الأرض المحروقة، الجافة، المحروقة</t>
  </si>
  <si>
    <t> H6708</t>
  </si>
  <si>
    <t> يدين</t>
  </si>
  <si>
    <t> سطح لامع أو صارخ، أماكن عارية</t>
  </si>
  <si>
    <t> ح6709</t>
  </si>
  <si>
    <t> צַחֲנָה</t>
  </si>
  <si>
    <t> H6710</t>
  </si>
  <si>
    <t> צַחְצָחָה</t>
  </si>
  <si>
    <t> المنطقة المحروقة والأرض القاحلة</t>
  </si>
  <si>
    <t> H6711</t>
  </si>
  <si>
    <t> צָחַק</t>
  </si>
  <si>
    <t> 1) يضحك، يسخر، يلعب 1أ) (قال) يضحك 1ب) (Piel) 1b1) للمزاح 1b2) للرياضة، اللعب، ممارسة الرياضة، اللعب مع، صنع لعبة من</t>
  </si>
  <si>
    <t> H6712</t>
  </si>
  <si>
    <t> צְחֹק</t>
  </si>
  <si>
    <t> الضحك، أضحوكة</t>
  </si>
  <si>
    <t> H6713</t>
  </si>
  <si>
    <t> ار</t>
  </si>
  <si>
    <t> سحر</t>
  </si>
  <si>
    <t xml:space="preserve"> هذا الاسم يعني اللون الرمادي المحمر، أسمر مصفر</t>
  </si>
  <si>
    <t> H6714G</t>
  </si>
  <si>
    <t> ار</t>
  </si>
  <si>
    <t> زوهار</t>
  </si>
  <si>
    <t>رجل يعيش في زمن الآباء، ورد ذكره لأول مرة في تك 23: 8؛ والد: عفرون (H6085) § زوهر = "أصفر" 1) يهودي ابن آشور من زوجة هالة 2) والد عفرون الحثي 3) أحد أبناء شمعون؛ أيضا "زارح"</t>
  </si>
  <si>
    <t> H6714H</t>
  </si>
  <si>
    <t> رجل من سبط شمعون يعيش في زمن مصر والبرية، ورد ذكره لأول مرة في تك 46: 10؛ ابن: سمعان (ح8095)؛ شقيق: جيموئيل (H3223)، يامين (H3226)، أوهاد (H0161)، ياكين (H3199) وشاول (H7586H)؛ ويُدعى أيضًا زارح في عدد ٢٦: ١٣، ٢٠؛ 2x27.11,13؛ اسم آخر لـ ze.rach (‹Zerah› H2226L) § Zohar = «أصفر» 1) يهودي، ابن آشور من زوجة هالة 2) والد عفرون الحثي 3) أحد أبناء شمعون؛ أيضا "زارح"</t>
  </si>
  <si>
    <t> H6715</t>
  </si>
  <si>
    <t> ار</t>
  </si>
  <si>
    <t> أسمر</t>
  </si>
  <si>
    <t> H6716</t>
  </si>
  <si>
    <t> ي</t>
  </si>
  <si>
    <t> H6717</t>
  </si>
  <si>
    <t> צִיבָא</t>
  </si>
  <si>
    <t> زيبا</t>
  </si>
  <si>
    <t xml:space="preserve">رجل يعيش في زمن الملكية المتحدة، ذُكر لأول مرة في 2 صم 9: 2 § صيبا = "تمثال" خادم شاول الذي عينه داود وكيلًا على مفيبوشث ابن يوناثان.</t>
  </si>
  <si>
    <t> H6718A</t>
  </si>
  <si>
    <t> طية</t>
  </si>
  <si>
    <t> لعبة برية</t>
  </si>
  <si>
    <t> 1) الصيد ، لعبة 1 أ) الصيد 1 ب) لعبة مطاردة</t>
  </si>
  <si>
    <t> H6718B</t>
  </si>
  <si>
    <t> 1) توفير الغذاء 1 أ) توفير الغذاء والتموين الغذائي</t>
  </si>
  <si>
    <t> H6719</t>
  </si>
  <si>
    <t> طية</t>
  </si>
  <si>
    <t> صياد</t>
  </si>
  <si>
    <t> H6720</t>
  </si>
  <si>
    <t> يدين</t>
  </si>
  <si>
    <t> توفير، الغذاء</t>
  </si>
  <si>
    <t> H6721G</t>
  </si>
  <si>
    <t> يدين</t>
  </si>
  <si>
    <t> رجل من الكنعانيين عاش في زمن البطاركة، ورد ذكره لأول مرة في تك 10: 15؛ ابن: كنعان (ح3667)؛ شقيق: حث (H2845)، اليبوسي (H2983)، الأموري (H0567)، الجرجاشي (H1622)، الحويتي (H2340)، الأرقي (H6208)، السينيتي (H5513)، الأرواديت (H0721)، الصماريت (H6786) والحماثي (H6786). H2577) § صيدا = "الصيد" مدينة فينيقية قديمة تقع على ساحل البحر الأبيض المتوسط شمال صور</t>
  </si>
  <si>
    <t> H6721H</t>
  </si>
  <si>
    <t xml:space="preserve"> § صيدا = "الصيد" مدينة فينيقية قديمة تقع على ساحل البحر الأبيض المتوسط شمال مدينة صور</t>
  </si>
  <si>
    <t> H6721I</t>
  </si>
  <si>
    <t>Sidon = "hunting" ancient Phoenician city, on Mediterranean coast north of Tyre Another name of tsi.don (צִידוֹן "Sidon" H6721H)</t>
  </si>
  <si>
    <t> H6722</t>
  </si>
  <si>
    <t> يدين</t>
  </si>
  <si>
    <t xml:space="preserve"> Group of tsi.don (צִידוֹן "Sidon" H6721H) § Sidonians an inhabitant of Sidon</t>
  </si>
  <si>
    <t> H6723</t>
  </si>
  <si>
    <t> يدين</t>
  </si>
  <si>
    <t> الجفاف، الجفاف، الصحراء</t>
  </si>
  <si>
    <t> H6724</t>
  </si>
  <si>
    <t> في</t>
  </si>
  <si>
    <t> الجفاف أو الأرض الجافة أو الأرض</t>
  </si>
  <si>
    <t> H6725</t>
  </si>
  <si>
    <t> يدين</t>
  </si>
  <si>
    <t> علامة</t>
  </si>
  <si>
    <t> علامة، نصب تذكاري، السوق</t>
  </si>
  <si>
    <t> H6726</t>
  </si>
  <si>
    <t> يدين</t>
  </si>
  <si>
    <t xml:space="preserve"> صهيون = "المكان الجاف" اسم آخر لأورشليم خاصة في الكتب النبوية، اسم آخر لـ ye.ru.sha.laim ( yon.ru.sha.laim) ( YOروحنا "القدس" H3389)</t>
  </si>
  <si>
    <t> H6727G</t>
  </si>
  <si>
    <t> فيلو</t>
  </si>
  <si>
    <t> زيها</t>
  </si>
  <si>
    <t>رجل يعيش في زمن السبي والعودة، تم ذكره لأول مرة في عز 2: 43 § زيها = "العطشان" 1) سلف عائلة من عبيد الهيكل الذين عادوا من المنفى في بابل مع زربابل 2) رئيس عبيد الهيكل في أوفل في زمن نحميا</t>
  </si>
  <si>
    <t> H6727H</t>
  </si>
  <si>
    <t> رجل يعيش في زمن السبي والعودة، مذكور فقط في نحميا 11: 21 § زيها = "العطشان" 1) سلف عائلة من عبيد الهيكل الذين عادوا من المنفى في بابل مع زربابل 2) رئيس عبيد الهيكل في أوفل في زمن نحميا</t>
  </si>
  <si>
    <t> H6728</t>
  </si>
  <si>
    <t> 1) الوحش البري ، الساكن في الصحراء ، البكاء ، الصرخة 1 أ) وحش بري معين ولكن لم يتم تحديده بالتأكيد</t>
  </si>
  <si>
    <t> H6729</t>
  </si>
  <si>
    <t> طية</t>
  </si>
  <si>
    <t> حبوب منع الحمل والأسهم</t>
  </si>
  <si>
    <t> H6730</t>
  </si>
  <si>
    <t> فيش</t>
  </si>
  <si>
    <t> زيور</t>
  </si>
  <si>
    <t xml:space="preserve"> § زيور = "صغر" بلدة في جبال يهوذا تابعة لنفس جماعة حبرون</t>
  </si>
  <si>
    <t> H6731A</t>
  </si>
  <si>
    <t> طية</t>
  </si>
  <si>
    <t>1) flower, bloom 1a) flower, bloom 1b) shining thing (of gold plate on high priest's mitre) (metaph.) Also means: tsi.tsah (צִיצָה "flower" H6733)</t>
  </si>
  <si>
    <t> H6731B</t>
  </si>
  <si>
    <t> ريشة</t>
  </si>
  <si>
    <t> 1) الريشة، الجناح 1أ) بمعنى غير مؤكد</t>
  </si>
  <si>
    <t> H6732</t>
  </si>
  <si>
    <t> زيز</t>
  </si>
  <si>
    <t xml:space="preserve"> § زيز = "زهرة" ممر يمتد من شواطئ البحر الميت إلى برية يهوذا بالقرب من تقوع</t>
  </si>
  <si>
    <t> H6733</t>
  </si>
  <si>
    <t> يدين</t>
  </si>
  <si>
    <t> blossom, flower Another spelling of tsits (צִיץ "flower" H6731A)</t>
  </si>
  <si>
    <t> H6734</t>
  </si>
  <si>
    <t> צִיצִת</t>
  </si>
  <si>
    <t> هامش، شرابة، قفل</t>
  </si>
  <si>
    <t> H6735A</t>
  </si>
  <si>
    <t> أكثر</t>
  </si>
  <si>
    <t> مبعوث</t>
  </si>
  <si>
    <t> مبعوث، رسول</t>
  </si>
  <si>
    <t> H6735B</t>
  </si>
  <si>
    <t> محور الباب، المفصلي</t>
  </si>
  <si>
    <t> H6735C</t>
  </si>
  <si>
    <t> بانغ</t>
  </si>
  <si>
    <t> الألم والضيق</t>
  </si>
  <si>
    <t> H6736</t>
  </si>
  <si>
    <t> الصورة، المعبود</t>
  </si>
  <si>
    <t> H6737</t>
  </si>
  <si>
    <t> فيش</t>
  </si>
  <si>
    <t> لأخذ الحكم</t>
  </si>
  <si>
    <t> 1) (BDB) (Hithpael) لتزويد نفسه بالمؤن ، واعتبارها شرطًا فرديًا 2) (CLBL) للعمل كمبعوث</t>
  </si>
  <si>
    <t> H6738</t>
  </si>
  <si>
    <t> צֵל</t>
  </si>
  <si>
    <t>1) shadow, shade 1a) shadow (on dial) 1b) shadow, shade (as protection) 1c) shadow (symbolic of transitoriness of life) Also means: tse.lel (צֵלֶל "shadow" H6752)</t>
  </si>
  <si>
    <t> H6739</t>
  </si>
  <si>
    <t> צְלָא</t>
  </si>
  <si>
    <t> (Pael) to pray Aramaic of tsa.la (צָלַע "to limp" H6760)</t>
  </si>
  <si>
    <t> H6740</t>
  </si>
  <si>
    <t> צָלָה</t>
  </si>
  <si>
    <t> (قال) للشواء</t>
  </si>
  <si>
    <t> H6741</t>
  </si>
  <si>
    <t> شكرا</t>
  </si>
  <si>
    <t> زلة</t>
  </si>
  <si>
    <t xml:space="preserve"> امرأة تعيش في زمن ما قبل الطوفان، مذكورة لأول مرة في تك 4: 19؛ متزوج من لامك (H3929)؛ والدة: توبال قايين (H8423) ونعمة (H5279) § زلة = "ظل" الزوجة الثانية لامك وأم توبال قايين، معلمة كل حرفي في البرونز والحديد</t>
  </si>
  <si>
    <t> H6742</t>
  </si>
  <si>
    <t> شكرا جزيلا</t>
  </si>
  <si>
    <t> كعكة، رغيف مستدير، مستدير، متدحرج</t>
  </si>
  <si>
    <t> H6743A</t>
  </si>
  <si>
    <t> شكرا</t>
  </si>
  <si>
    <t> (قال) للاستعجال</t>
  </si>
  <si>
    <t> H6743B</t>
  </si>
  <si>
    <t> شكرا</t>
  </si>
  <si>
    <t>1) للتقدم، والازدهار، وإحراز تقدم، والنجاح، وتحقيق الربح 1أ) (Qal) للازدهار 1b) (Hiphil) 1b1) لتحقيق الازدهار، وتحقيق النجاح، والتسبب في الازدهار 1b2) لإظهار أو تجربة الرخاء، والازدهار الآرامي equivalent: tse.lach (צְלַח "to prosper" H6744)</t>
  </si>
  <si>
    <t> H6744</t>
  </si>
  <si>
    <t> شكرا</t>
  </si>
  <si>
    <t> 1) لتحقيق الازدهار 1 أ) (Aphel) 1a1) لتحقيق الازدهار 1a2) أظهر الرخاء ، كن مزدهرًا ، كن ناجحًا ، كن ناجحًا</t>
  </si>
  <si>
    <t> H6745</t>
  </si>
  <si>
    <t> شكرا</t>
  </si>
  <si>
    <t> وعاء الطبخ، وعاء</t>
  </si>
  <si>
    <t> H6746</t>
  </si>
  <si>
    <t> צְלֹחִית</t>
  </si>
  <si>
    <t> جرة، وعاء</t>
  </si>
  <si>
    <t> H6747</t>
  </si>
  <si>
    <t> צַלַּ֫חַת</t>
  </si>
  <si>
    <t> طبق، وعاء</t>
  </si>
  <si>
    <t> H6748</t>
  </si>
  <si>
    <t> ي</t>
  </si>
  <si>
    <t> تفحم</t>
  </si>
  <si>
    <t> 1) محمص ومحمص 2) (CLBL) محمص</t>
  </si>
  <si>
    <t> H6749</t>
  </si>
  <si>
    <t> צָלַל</t>
  </si>
  <si>
    <t> (قال) يغرق، يغرق</t>
  </si>
  <si>
    <t> H6750</t>
  </si>
  <si>
    <t> للوخز</t>
  </si>
  <si>
    <t> 1) الوخز ، الارتجاف 1 أ) (Qal) 1a1) الوخز (من الأذنين) 1a2) الارتعاش (الخوف)</t>
  </si>
  <si>
    <t> H6751</t>
  </si>
  <si>
    <t> 1) أن تكون أو تصبح أو تصبح مظلمة 1 أ) (قل) تصبح أو تصبح مظلمة 1 ب) (هيفيل) للظل</t>
  </si>
  <si>
    <t> ح6752</t>
  </si>
  <si>
    <t> צֵלֶל</t>
  </si>
  <si>
    <t>1) الظل ، الظل 1 أ) الظل (على القرص) 1 ب) الظل ، الظل (كحماية) 1 ج) الظل (يرمز إلى عبور الحياة)</t>
  </si>
  <si>
    <t> ح6753</t>
  </si>
  <si>
    <t> הַצְּלֶלְפּוֹנִי</t>
  </si>
  <si>
    <t> هازيللبوني</t>
  </si>
  <si>
    <t xml:space="preserve"> امرأة من سبط يهوذا تعيش في زمن مصر والبرية، مذكورة فقط في ١ اخ ٤:٣؛ ابنة: حور (ح٢٣٥٤)؛ أخت: أوري (ه0221)، شوبال (ه7732ه)، سلمى (ه8007ه)، حاريف (ه2780)، يزرعيل (ه3157ي)، إشما (ه3457)، إدباش (ه3031)، فنوئيل (ه6439ه) وعازر (ه5829) § هزلبوني = ""مواجهة الظل"" أخت أبناء عيطم في أنساب يهوذا</t>
  </si>
  <si>
    <t> ح6754</t>
  </si>
  <si>
    <t> צֶ֫לֶם</t>
  </si>
  <si>
    <t> 1) image 1a) images (of tumours, mice, heathen gods) 1b) image, likeness (of resemblance) 1c) mere, empty, image, semblance (fig.) Aramaic equivalent: tse.lem (צְלֵם "image" H6755)</t>
  </si>
  <si>
    <t> ح6755</t>
  </si>
  <si>
    <t> צְלֵם</t>
  </si>
  <si>
    <t> image, idol Aramaic of tse.lem (צֶ֫לֶם "image" H6754)</t>
  </si>
  <si>
    <t> H6756A</t>
  </si>
  <si>
    <t> سديم</t>
  </si>
  <si>
    <t> (جبل) زلمون</t>
  </si>
  <si>
    <t>"زلمون" = "شادي" تلة مشجرة في السامرة بالقرب من شكيم، اسم آخر لـ e.val ( ِعبال "(جبل) عيبال" H5858C)</t>
  </si>
  <si>
    <t> H6756B</t>
  </si>
  <si>
    <t> زلمون</t>
  </si>
  <si>
    <t> رجل يعيش في زمن الملكية المتحدة، ورد ذكره لأول مرة في 2 صم 23:28؛ ويُدعى أيضًا إيلاي في 1 أي 11: 29؛ يُسمى أيضًا: آي.لاي ( ِعبْر "إيلاي" H5866) § زلمون = "شادي" أخوهي، أحد محاربي داود الأقوياء</t>
  </si>
  <si>
    <t> ح6757</t>
  </si>
  <si>
    <t> צַלְמָ֫וֶת</t>
  </si>
  <si>
    <t> 1) ظل الموت، الظل العميق، الظلام العميق، ظل الموت 1أ) ظل الموت 1ب) ظل الموت، الظل العميق، الظلام 1ج) ظل الموت (الضيق، الخطر الشديد) (الشكل) 1د) ظل الموت (مكان الموتى) (الشكل)</t>
  </si>
  <si>
    <t> ح6758</t>
  </si>
  <si>
    <t> سمية</t>
  </si>
  <si>
    <t> زلمونة</t>
  </si>
  <si>
    <t xml:space="preserve"> § زلمونة = "ظليلة" محطة إسرائيل أثناء تجوالهم في البرية الواقعة في الجانب الشرقي من أدوم</t>
  </si>
  <si>
    <t> ح6759</t>
  </si>
  <si>
    <t> د</t>
  </si>
  <si>
    <t> زالمونا</t>
  </si>
  <si>
    <t xml:space="preserve">رجل عاش قبل ملكية إسرائيل، تم ذكره لأول مرة في قض 8: 5 § زلمونا = "محروم من الحماية" ملك مدياني قُتل على يد جدعون</t>
  </si>
  <si>
    <t> ح6760</t>
  </si>
  <si>
    <t> צָלַע</t>
  </si>
  <si>
    <t> 1) to limp, be lame 1a) (Qal) 1a1) to limp 1a2) to be lame 2) (Pael) to pray Aramaic equivalent: tse.la (צְלָא "to pray" H6739)</t>
  </si>
  <si>
    <t> ح6761</t>
  </si>
  <si>
    <t> צֶ֫לַע</t>
  </si>
  <si>
    <t> يعرج، يتعثر</t>
  </si>
  <si>
    <t> H6762</t>
  </si>
  <si>
    <t> צֵלַע</t>
  </si>
  <si>
    <t> زيلا</t>
  </si>
  <si>
    <t xml:space="preserve"> § زيلح = "ضلع" مدينة في بنيامين تحتوي على مكان دفن عائلة شاول</t>
  </si>
  <si>
    <t> H6763</t>
  </si>
  <si>
    <t> צֵלָע</t>
  </si>
  <si>
    <t> 1) الجانب، الضلع، العارضة 1أ) الضلع (للرجل) 1ب) الضلع (للتل، التلال، إلخ) 1ج) الغرف الجانبية أو الخلايا (لهيكل المعبد) 1د) الضلع، اللوح الخشبي، اللوح (من الأرز أو التنوب) 1هـ) أوراق (الباب) 1و) جانب (الفلك) الآرامية المكافئة: a.la ( ẫẫẫẫ "ضلع" H5967)</t>
  </si>
  <si>
    <t> H6764</t>
  </si>
  <si>
    <t> צָלָף</t>
  </si>
  <si>
    <t> زالاف</t>
  </si>
  <si>
    <t xml:space="preserve">رجل يعيش في زمن المنفى والعودة، مذكور فقط في نحميا ٣: ٣٠؛ والد: حانون (H2586I) § زلاف = "الجرح" والد حانون الذي ساعد في إعادة بناء سور مدينة القدس بعد العودة من المنفى</t>
  </si>
  <si>
    <t> H6765</t>
  </si>
  <si>
    <t> צְלׇפְחָד</t>
  </si>
  <si>
    <t> زلفهاد</t>
  </si>
  <si>
    <t xml:space="preserve"> رجل من سبط منسى يعيش في زمن مصر والبرية، ورد ذكره لأول مرة في عدد ٢٦: ٣٣؛ ابن: حافر (H2660A)؛ والد: محلة (H4244)، نوح (H5270)، حجلة (H2295)، ملكة (H4435H) وترصة (H8656) § صلفحاد = "بكر" منسى، ابن حافر وحفيد جلعاد؛ خرج من مصر مع موسى ومات في البرية ولم يبق منه إلا خمس بنات. تم تأكيد حقهم في الميراث من خلال التوجيه الإلهي</t>
  </si>
  <si>
    <t> H6766</t>
  </si>
  <si>
    <t> צֶלְצַח</t>
  </si>
  <si>
    <t> زلزاح</t>
  </si>
  <si>
    <t xml:space="preserve"> § زلزا = "ظل" مكان على حدود بنيامين، بالقرب من قبر راحيل، على بعد 5 أميال (8 كم) جنوب غرب القدس</t>
  </si>
  <si>
    <t> H6767A</t>
  </si>
  <si>
    <t> צִלְצָל</t>
  </si>
  <si>
    <t> الأز</t>
  </si>
  <si>
    <t>الطنين، الأز</t>
  </si>
  <si>
    <t> H6767B</t>
  </si>
  <si>
    <t> צִלִצָל</t>
  </si>
  <si>
    <t> H6767C</t>
  </si>
  <si>
    <t> צְלָצַ֑ל</t>
  </si>
  <si>
    <t> طنين</t>
  </si>
  <si>
    <t> الجراد الطنين</t>
  </si>
  <si>
    <t> H6767D</t>
  </si>
  <si>
    <t> طية</t>
  </si>
  <si>
    <t> ضجيجا</t>
  </si>
  <si>
    <t> آلة موسيقية إيقاعية، صنج (ذات صوت متضارب</t>
  </si>
  <si>
    <t> H6768</t>
  </si>
  <si>
    <t> צֶ֫לֶק</t>
  </si>
  <si>
    <t> زيليك</t>
  </si>
  <si>
    <t xml:space="preserve"> رجل من بني عمون عاش في زمن الملكية المتحدة، ذُكر لأول مرة في 2 صم 23: 37 § زيليك = "شق" عموني ومحارب لداود.</t>
  </si>
  <si>
    <t> H6769G</t>
  </si>
  <si>
    <t> צִלְּתַי</t>
  </si>
  <si>
    <t> زيليثاي</t>
  </si>
  <si>
    <t> رجل من سبط بنيامين عاش في زمن الملكية المنقسمة، ورد ذكره فقط في ١ أخبار ٨:٢٠؛ ابن: شمعي (H8096N)؛ شقيق: ياقيم (هـ3356)، زكري (ح2147هـ)، زبدي (ح2067هـ)، إليناي (ح0462)، إيليئيل (ه0447هـ)، عداية (ه5718هـ)، برياه (ح1256) وشمرث (ح8119) § زلتاي = "مظلم" 1) بنياميني من بني شمحي 2) منسى رئيس الوف جاء الى داود في صقلغ</t>
  </si>
  <si>
    <t> H6769H</t>
  </si>
  <si>
    <t>رجل يعيش في زمن الملكية المنقسمة، مذكور فقط في 1 أي 12: 20 § زلثاي = "مظلم" 1) بنياميني من أبناء الشمي 2) منسي وقائد آلاف جاء إلى داود في صقلغ</t>
  </si>
  <si>
    <t> H6770</t>
  </si>
  <si>
    <t> ملحم</t>
  </si>
  <si>
    <t> (قال) ليعطش</t>
  </si>
  <si>
    <t> H6771</t>
  </si>
  <si>
    <t> متعطش</t>
  </si>
  <si>
    <t> H6772</t>
  </si>
  <si>
    <t> ملحم</t>
  </si>
  <si>
    <t> H6773</t>
  </si>
  <si>
    <t> צִמְאָה</t>
  </si>
  <si>
    <t> حالة الجفاف والعطش والجفاف</t>
  </si>
  <si>
    <t> H6774</t>
  </si>
  <si>
    <t> צִמָּאוֹן</t>
  </si>
  <si>
    <t> أرض عطشى</t>
  </si>
  <si>
    <t> H6775</t>
  </si>
  <si>
    <t> د</t>
  </si>
  <si>
    <t> 1) للربط أو الانضمام أو الربط 1 أ) (Niphal) للانضمام أو الانضمام أو إرفاق نفسه بـ 1b) (Pual) ليتم تثبيتها ، يجب ربط 1c) (Hiphil) للجمع ، والتوافق معًا ، والربط</t>
  </si>
  <si>
    <t> H6776</t>
  </si>
  <si>
    <t> د</t>
  </si>
  <si>
    <t> زوج</t>
  </si>
  <si>
    <t> 1) زوجان ، زوجان ، فريق ، نير 1 أ) زوجان ، زوجان ، يمتدان (عادة من الحيوانات) 1 ب) فدان 1 ب 1) مساحة الأرض التي يمكن أن يحرثها جزء من الثيران في يوم واحد</t>
  </si>
  <si>
    <t> H6777</t>
  </si>
  <si>
    <t> سمية</t>
  </si>
  <si>
    <t> الحجاب، حجاب المرأة</t>
  </si>
  <si>
    <t> H6778</t>
  </si>
  <si>
    <t> سديم</t>
  </si>
  <si>
    <t> حفنة من الزبيب، حفنة الزبيب</t>
  </si>
  <si>
    <t> H6779</t>
  </si>
  <si>
    <t> د</t>
  </si>
  <si>
    <t>1) لتنبت ، تنبت ، تكبر 1 أ) (Qal) 1a1) لتنبت ، تنبت 1a1a) من النباتات 1a1b) من الشعر 1a1c) من الكلام (الشكل) 1b) (Piel) لتنمو بغزارة أو بكثافة 1 ج) (Hiphil) 1c1) لتسبب نمو 1c2) للتسبب في إنبات</t>
  </si>
  <si>
    <t> H6780</t>
  </si>
  <si>
    <t> د</t>
  </si>
  <si>
    <t> 1) تنبت ، نمو ، فرع 1 أ) تنبت ، نمو ، تنبت 1 ب) نمو (عملية) 1 ج) تنبت ، برعم (للمسيح من شجرة داود)</t>
  </si>
  <si>
    <t> H6781A</t>
  </si>
  <si>
    <t> سمية</t>
  </si>
  <si>
    <t> H6781B</t>
  </si>
  <si>
    <t> غطاء</t>
  </si>
  <si>
    <t> غطاء (السفينة)</t>
  </si>
  <si>
    <t> H6782</t>
  </si>
  <si>
    <t> سمية</t>
  </si>
  <si>
    <t> 1) فخ ، فخ ، حبل المشنقة 1 أ) بمعنى مشكوك فيه</t>
  </si>
  <si>
    <t> H6783</t>
  </si>
  <si>
    <t> צְמִיתֻת</t>
  </si>
  <si>
    <t> الاكتمال، النهاية، إلى الأبد</t>
  </si>
  <si>
    <t> H6784</t>
  </si>
  <si>
    <t> د</t>
  </si>
  <si>
    <t> 1) لتجفيف وتجفيف وتذبل 1 أ) (قل) لتذبل (ثدي المرأة)</t>
  </si>
  <si>
    <t> H6785</t>
  </si>
  <si>
    <t> شهر</t>
  </si>
  <si>
    <t> 1) الصوف 1أ) الصوف 1ب) البياض (استعارة.) 1ج) الصوف (في الملابس) المعادل الآرامي: a.mar (Ảẫ Ảẫ ạại "صوف" H6015)</t>
  </si>
  <si>
    <t> H6786</t>
  </si>
  <si>
    <t> ملحم</t>
  </si>
  <si>
    <t> زماريت</t>
  </si>
  <si>
    <t xml:space="preserve">شخص ما ينحدر من صمار (؟) الكنعانيين، المذكور لأول مرة في تك 10: 18؛ ينحدر من كنعان (H3667)؛ مع صيدا (H6721)، حث (H2845)، اليبوسي (H2983)، الأموريين (H0567)، الجرجاشي (H1622)، الحويتي (H2340)، الأركيت (H6208)، السينيت (H5513)، الأرفاديت (H0721)، والحماثيت (H2577). ) § الصماريون، من زمار "صوف مزدوج" إحدى القبائل الحامية تنحدر من كنعان ويسكنون مدينة كنعانية غير معروفة</t>
  </si>
  <si>
    <t> H6787</t>
  </si>
  <si>
    <t> צְמָרַיִם</t>
  </si>
  <si>
    <t> (جبل) زمرايم</t>
  </si>
  <si>
    <t xml:space="preserve"> § صمرايم = "جزة صوف مزدوجة" تلة في أفرايم</t>
  </si>
  <si>
    <t> H6788</t>
  </si>
  <si>
    <t> صادر</t>
  </si>
  <si>
    <t> قمة الشجرة</t>
  </si>
  <si>
    <t> H6789</t>
  </si>
  <si>
    <t> صادر</t>
  </si>
  <si>
    <t> 1) لوضع حد ، قطع ، تدمير ، إبادة ، استئصال 1 أ) (Qal) لوضع حد ، إنهاء 1b) (Niphal) ليتم إنهاؤها ، يتم إبادتها ، يتم إبادتها 1C) (Piel) لوضع حد نهاية إلى 1 د) (بيليل) يجب إبادته ، يتم إبادته 1 هـ) (هيفيل) للإبادة والقضاء</t>
  </si>
  <si>
    <t> H6790</t>
  </si>
  <si>
    <t> צִן</t>
  </si>
  <si>
    <t> زين</t>
  </si>
  <si>
    <t xml:space="preserve">§ زين = اسم "مسطح" يطلق على جزء من المنطقة الصحراوية الواقعة بين البحر الميت وعربة في الشرق والتي تقع فيها قادش برنيع</t>
  </si>
  <si>
    <t> H6791</t>
  </si>
  <si>
    <t> צֵן</t>
  </si>
  <si>
    <t> 1) شوكة، شوكة 1أ) بمعنى غير مؤكد</t>
  </si>
  <si>
    <t> H6792</t>
  </si>
  <si>
    <t> צֹנֶה</t>
  </si>
  <si>
    <t> قطيع، خروف</t>
  </si>
  <si>
    <t> H6793A</t>
  </si>
  <si>
    <t> צִנָּה</t>
  </si>
  <si>
    <t> 1) شيء ثاقب، صنارة، شوكة 1أ) بمعنى غير مؤكد</t>
  </si>
  <si>
    <t> H6793B</t>
  </si>
  <si>
    <t> البرودة</t>
  </si>
  <si>
    <t> البرودة، البرودة (الثلج)</t>
  </si>
  <si>
    <t> H6793C</t>
  </si>
  <si>
    <t> 1) درع ، درع كبير ، الترس 1 أ) درع</t>
  </si>
  <si>
    <t> H6794</t>
  </si>
  <si>
    <t> ش</t>
  </si>
  <si>
    <t> الأنابيب، صنبور، قناة، قناة المياه</t>
  </si>
  <si>
    <t> H6795</t>
  </si>
  <si>
    <t> צָנַח</t>
  </si>
  <si>
    <t> (قال) لينزل، ينزل</t>
  </si>
  <si>
    <t> H6796</t>
  </si>
  <si>
    <t> طية</t>
  </si>
  <si>
    <t> شوكة وخز</t>
  </si>
  <si>
    <t> H6797</t>
  </si>
  <si>
    <t> طية</t>
  </si>
  <si>
    <t> عمامة، غطاء الرأس</t>
  </si>
  <si>
    <t> H6798</t>
  </si>
  <si>
    <t> צָנַם</t>
  </si>
  <si>
    <t> (قال) ليجف، ويصلب، ويذبل</t>
  </si>
  <si>
    <t> H6799</t>
  </si>
  <si>
    <t> צְנָן</t>
  </si>
  <si>
    <t> زنان</t>
  </si>
  <si>
    <t xml:space="preserve"> § زنان = "أشار" إلى مدينة في منخفض يهوذا</t>
  </si>
  <si>
    <t> H6800A</t>
  </si>
  <si>
    <t> צָנַע</t>
  </si>
  <si>
    <t>1) أن تكون متواضعا ، متواضعا ، أن تكون متواضعا 1 أ) (قال) لإظهار التواضع 2) (هيفيل) متواضع</t>
  </si>
  <si>
    <t> H6800B</t>
  </si>
  <si>
    <t> צָנוּעַ</t>
  </si>
  <si>
    <t> متواضع</t>
  </si>
  <si>
    <t> متواضع</t>
  </si>
  <si>
    <t> H6801</t>
  </si>
  <si>
    <t> צָנַף</t>
  </si>
  <si>
    <t> (قال) للالتفاف أو اللف أو اللف معًا، الالتفاف حولها</t>
  </si>
  <si>
    <t> H6802</t>
  </si>
  <si>
    <t> צְנֵפָה</t>
  </si>
  <si>
    <t> رمى</t>
  </si>
  <si>
    <t> لف، شيء ملفوف، الكرة</t>
  </si>
  <si>
    <t> H6803</t>
  </si>
  <si>
    <t> צִנְצֶ֫נֶת</t>
  </si>
  <si>
    <t> جرة، وعاء، وعاء</t>
  </si>
  <si>
    <t> H6804</t>
  </si>
  <si>
    <t> צַנְתְּרוֹת</t>
  </si>
  <si>
    <t> 1) الأنابيب 1 أ) أنابيب تغذية المصابيح بالزيت</t>
  </si>
  <si>
    <t> H6805</t>
  </si>
  <si>
    <t> צָעַד</t>
  </si>
  <si>
    <t> 1) للخطو ، مسيرة ، الخطوة 1 أ) (قال) إلى الخطوة ، مسيرة 1 ب) (هيفيل) للتسبب في المسيرة</t>
  </si>
  <si>
    <t> H6806</t>
  </si>
  <si>
    <t> צַ֫עַד</t>
  </si>
  <si>
    <t> 1) خطوة ، وتيرة ، وخطوة 1 أ) خطوة ، وتيرة 1 ب) خطوة ، خطوات (مسار الحياة) (شكل)</t>
  </si>
  <si>
    <t> H6807A</t>
  </si>
  <si>
    <t> צְעָדָה</t>
  </si>
  <si>
    <t> H6807B</t>
  </si>
  <si>
    <t> حمالة</t>
  </si>
  <si>
    <t> الذراع، الخلخال، سلاسل الخطوات</t>
  </si>
  <si>
    <t> H6808</t>
  </si>
  <si>
    <t> צָעָה</t>
  </si>
  <si>
    <t> 1) للانحناء والانحناء والميل 1 أ) (Qal) 1a1) للانحناء والانحناء 1a2) للإنحدار ، الطرف 1 ب) (Piel) للانحناء</t>
  </si>
  <si>
    <t> H6809</t>
  </si>
  <si>
    <t> طية</t>
  </si>
  <si>
    <t> شال</t>
  </si>
  <si>
    <t> المجمع، شال، الحجاب</t>
  </si>
  <si>
    <t> H6810</t>
  </si>
  <si>
    <t>أكثر</t>
  </si>
  <si>
    <t> 1) قليل ، غير مهم ، شاب 1 أ) قليل ، غير مهم 1 ب) غير مهم ، يعني 1 ج) صغير ، أصغر ، أصغر</t>
  </si>
  <si>
    <t> H6811</t>
  </si>
  <si>
    <t> زعير</t>
  </si>
  <si>
    <t xml:space="preserve"> زعير = "صغيرة" مدينة في أدوم، اسم آخر لـ tso.ar ( إسرائيل "زور" H6820)</t>
  </si>
  <si>
    <t> H6812</t>
  </si>
  <si>
    <t> النسخة</t>
  </si>
  <si>
    <t> H6813</t>
  </si>
  <si>
    <t> צָעַן</t>
  </si>
  <si>
    <t> (قال) يهيمون على وجوههم، ويسافرون</t>
  </si>
  <si>
    <t> H6814</t>
  </si>
  <si>
    <t> צֹ֫עַן</t>
  </si>
  <si>
    <t> زون</t>
  </si>
  <si>
    <t xml:space="preserve"> § صوعن = "مكان المغادرة" مدينة قديمة في مصر السفلى أطلق عليها اليونانيون تانيس؛ تقع على الضفة الشرقية لفرع طانيت لنهر النيل ؛ عاصمة سلالة الراعي، بنيت بعد 7 سنوات من الخليل وكانت موجودة قبل إبراهيم ومسكن الفرعون وقت الخروج "سان" الحديثة</t>
  </si>
  <si>
    <t> H6815</t>
  </si>
  <si>
    <t> طية</t>
  </si>
  <si>
    <t> زانانيم</t>
  </si>
  <si>
    <t xml:space="preserve"> § زعننيم أو زنايم = "المخلوعات" مكان في نفتالي بالقرب من قادش</t>
  </si>
  <si>
    <t> H6816</t>
  </si>
  <si>
    <t> طية</t>
  </si>
  <si>
    <t> الأشياء المتكونة، الصور، الأشكال المنحوتة</t>
  </si>
  <si>
    <t> H6817</t>
  </si>
  <si>
    <t> צָעַק</t>
  </si>
  <si>
    <t>1) تبكي ، تصرخ ، تنادي ، تصرخ طلبا للمساعدة 1 أ) (قل) 1 أ 1) تبكي ، تصرخ (للمساعدة) 1 أ 2) تبكي ، تصرخ (في ضائقة أو في حاجة) 1 أ 3) لتصرخ ، تصرخ 1 ب ) (Niphal) ليتم استدعاؤها 1c) (Piel) للبكاء بصوت عالٍ (في حزن) 1D) (Hiphil) للاتصال معًا</t>
  </si>
  <si>
    <t> H6818</t>
  </si>
  <si>
    <t> צְעָקָה</t>
  </si>
  <si>
    <t> يبكي</t>
  </si>
  <si>
    <t> 1) الصراخ ، الصراخ 1 أ) الصراخ (ضد) 1 ب) صرخة الضيق (خاصة كما يسمعها الله)</t>
  </si>
  <si>
    <t> H6819</t>
  </si>
  <si>
    <t> ار</t>
  </si>
  <si>
    <t> كن صغيرا</t>
  </si>
  <si>
    <t> 1) لتصبح غير مهم أو تنمو بشكل ضئيل ، تنمو صغيرًا 1 أ) (Qal) إلى ge غير مهم</t>
  </si>
  <si>
    <t> H6820</t>
  </si>
  <si>
    <t> ار</t>
  </si>
  <si>
    <t> صوغر</t>
  </si>
  <si>
    <t xml:space="preserve"> § صوغر = "التافهة" مدينة تقع في الطرف الجنوبي الشرقي من البحر الميت مع سدوم وعمورة باعتبارها واحدة من المدن الخمس المقرر أن يدمرها الله؛ نجا من نداء لوط باعتباره ملجأ له</t>
  </si>
  <si>
    <t> H6821</t>
  </si>
  <si>
    <t> צָפַד</t>
  </si>
  <si>
    <t> 1) يجمع، يتعاقد، يرسم 1أ) (قال) يرسم، يتعاقد، يذبل</t>
  </si>
  <si>
    <t> H6822</t>
  </si>
  <si>
    <t> צָפָה</t>
  </si>
  <si>
    <t>1) للبحث أو حول، التجسس، المراقبة، المراقبة، المراقبة 1أ)(Qal) للمراقبة، التجسس 1ب) (Piel) للمراقبة، المراقبة عن كثب</t>
  </si>
  <si>
    <t> H6823</t>
  </si>
  <si>
    <t> لتراكب</t>
  </si>
  <si>
    <t> 1) لوضع ، وضع ، تراكب ، تغطية 1 أ) (بيل) للتراكب ، لوحة ، مسمار 1 ب) (بوال) ليتم وضعها فوقها</t>
  </si>
  <si>
    <t> H6824</t>
  </si>
  <si>
    <t> التدفق، الفائض، التفريغ</t>
  </si>
  <si>
    <t> H6825</t>
  </si>
  <si>
    <t> צְפוֹ, צְפִי</t>
  </si>
  <si>
    <t> زيفو</t>
  </si>
  <si>
    <t xml:space="preserve"> رجل من الأدوميين عاش في زمن البطاركة، ورد ذكره لأول مرة في تك 36: 11؛ ابن: أليفاز (هـ0464)؛ شقيق: تيمان (H8487)، عمر (H0201)، جعتام (H1609)، قناز (H7073)، عماليق (H6002H) وقورح (H7141H) § صفو أو صفي = "برج المراقبة" ابن أليفاز وحفيد عيسو و أحد رؤساء الأدوميين</t>
  </si>
  <si>
    <t> H6826</t>
  </si>
  <si>
    <t> צִפּוּי</t>
  </si>
  <si>
    <t> تصفيح</t>
  </si>
  <si>
    <t> طلاء (معدن)، طلاء معدني</t>
  </si>
  <si>
    <t> H6827</t>
  </si>
  <si>
    <t> צְפוֹן</t>
  </si>
  <si>
    <t> زيفون</t>
  </si>
  <si>
    <t xml:space="preserve">رجل من سبط جاد يعيش في زمن مصر والبرية، ورد ذكره لأول مرة في تك 46: 16؛ ابن: جاد (هـ ١٤١٠)؛ شقيق: حجي (H2291)، شوني (H7764)، إزبون (H0675)، إيري (H6179)، أرود (H0720) وأريلي (H0692)؛ ويُدعى أيضًا صفون في عدد 26: 15؛ Another name of tsiph.yon (צִפְיוֹן "Ziphion" H6837) § Zephon = "treasure" a son of Gad and progenitor of the family of Zephonites</t>
  </si>
  <si>
    <t> H6828G</t>
  </si>
  <si>
    <t> צָפוֹן</t>
  </si>
  <si>
    <t> شمال</t>
  </si>
  <si>
    <t> 1) الشمال (الاتجاه) ، الشمال 1 أ) الشمال 1 ب) الشمال</t>
  </si>
  <si>
    <t> H6828H</t>
  </si>
  <si>
    <t> زافون</t>
  </si>
  <si>
    <t> This name means north Also named: tsa.phon (צָפוֹן "Zaphon" H6829)</t>
  </si>
  <si>
    <t> H6829</t>
  </si>
  <si>
    <t xml:space="preserve"> Zaphon = "north" a city in Gad east of the Sea of Galilee on the east bank of the Jordan Another name of tsa.phon (צָפוֹן "Zaphon" H6828H)</t>
  </si>
  <si>
    <t> H6830</t>
  </si>
  <si>
    <t> بالتأكيد</t>
  </si>
  <si>
    <t> شمالي</t>
  </si>
  <si>
    <t> صفة 1) شمال نانومتر 2) شمال واحد ، شمالي (جنوب)</t>
  </si>
  <si>
    <t> H6831</t>
  </si>
  <si>
    <t> الزفونيت</t>
  </si>
  <si>
    <t xml:space="preserve">شخص من نسل صفون، وهو رجل من سبط جاد عاش في زمن مصر والبرية، وقد ورد ذكره لأول مرة في تك 46: 16؛ ابن: جاد (هـ ١٤١٠)؛ شقيق: حجي (H2291)، شوني (H7764)، إزبون (H0675)، إيري (H6179)، أرود (H0720) وأريلي (H0692)؛ ويُدعى أيضًا صفون في عدد 26: 15؛ Group of tsiph.yon (צִפְיוֹן "Ziphion" H6837) § Zephonites, of Zephon "treasure" descendants of Zephon, the son of Gad</t>
  </si>
  <si>
    <t> H6832</t>
  </si>
  <si>
    <t> نعم</t>
  </si>
  <si>
    <t> روث (الماشية)، السماد، روث الماشية</t>
  </si>
  <si>
    <t> H6833</t>
  </si>
  <si>
    <t> شكرا</t>
  </si>
  <si>
    <t> 1) bird, fowl 1a) bird (singular) 1b) birds (coll) Aramaic equivalent: tse.phar (צְפַר "bird" H6853)</t>
  </si>
  <si>
    <t> H6834</t>
  </si>
  <si>
    <t> زيبور</t>
  </si>
  <si>
    <t xml:space="preserve"> رجل من الموآبيين عاش في زمن مصر والبرية، ورد ذكره لأول مرة في عدد ٢٢: ٢؛ والد: بالاق (ح1111) § صفور = "العصفور" والد بالاق ملك موآب في زمن الخروج</t>
  </si>
  <si>
    <t> H6835</t>
  </si>
  <si>
    <t> نعم</t>
  </si>
  <si>
    <t> جرة، إبريق (للسوائل)</t>
  </si>
  <si>
    <t> H6836</t>
  </si>
  <si>
    <t>يدين</t>
  </si>
  <si>
    <t> نقطة مراقبة، نقطة مراقبة، برج المراقبة</t>
  </si>
  <si>
    <t> H6837</t>
  </si>
  <si>
    <t> في</t>
  </si>
  <si>
    <t> زيفيون</t>
  </si>
  <si>
    <t xml:space="preserve"> رجل من سبط جاد يعيش في زمن مصر والبرية، ورد ذكره لأول مرة في تك 46: 16؛ ابن: جاد (هـ ١٤١٠)؛ شقيق: حجي (H2291)، شوني (H7764)، إزبون (H0675)، إيري (H6179)، أرود (H0720) وأريلي (H0692)؛ ويُدعى أيضًا صفون في عدد 26: 15؛ § صفيون = "المرصاد" 1) ابن جاد وسلف عائلة الصفونيين 1أ) أيضًا "صفون"</t>
  </si>
  <si>
    <t> H6838</t>
  </si>
  <si>
    <t> צְפִיחִת</t>
  </si>
  <si>
    <t> كعكة مسطحة، رقاقة</t>
  </si>
  <si>
    <t> H6839</t>
  </si>
  <si>
    <t> طية</t>
  </si>
  <si>
    <t> زوفيم</t>
  </si>
  <si>
    <t xml:space="preserve"> § Zophim = "مراقبون" مكان على أو بالقرب من قمة الفسجة، موقع أقوال بلعام</t>
  </si>
  <si>
    <t> H6840</t>
  </si>
  <si>
    <t> طية</t>
  </si>
  <si>
    <t> كنز، شيء مخفي</t>
  </si>
  <si>
    <t> H6841</t>
  </si>
  <si>
    <t> أكثر</t>
  </si>
  <si>
    <t> he-goat Aramaic of tsa.phir (צָפִיר "male goat" H6842)</t>
  </si>
  <si>
    <t> H6842</t>
  </si>
  <si>
    <t> أكثر</t>
  </si>
  <si>
    <t> he-goat Aramaic equivalent: tse.phir (צְפִיר "male goat" H6841)</t>
  </si>
  <si>
    <t> H6843</t>
  </si>
  <si>
    <t>النسخة</t>
  </si>
  <si>
    <t> الإكليل / الموت</t>
  </si>
  <si>
    <t> 1) ضفيرة ، صغيرة ، إكليل ، تاج 1 أ) ضفيرة ، إكليل ، إكليل</t>
  </si>
  <si>
    <t> ح6844</t>
  </si>
  <si>
    <t> צָפִית</t>
  </si>
  <si>
    <t> بساط</t>
  </si>
  <si>
    <t> 1) سجادة ، سجادة 2) ساعة (CLBL)</t>
  </si>
  <si>
    <t> ح6845</t>
  </si>
  <si>
    <t> צָפַן</t>
  </si>
  <si>
    <t> للكنز</t>
  </si>
  <si>
    <t> 1) للاختباء أو الكنز أو الكنز أو التخزين 1أ)(Qal) 1a1) للإخفاء أو الكنز أو الكنز 1a2) للاختباء أو الكنز 1b) (نيفال) ليكون مخفيًا أو مخزنًا 1c) (hiphil) إلى الاختباء ، الاختباء من الاكتشاف</t>
  </si>
  <si>
    <t> H6846G</t>
  </si>
  <si>
    <t> צְפַנְיָהוּ</t>
  </si>
  <si>
    <t> صفنيا</t>
  </si>
  <si>
    <t> رجل يعيش في زمن الملكية المنقسمة، ورد ذكره لأول مرة في 2 مل 25: 18؛ ابن: معسيا (H4641X) § صفنيا = "لقد خزن يهوه" 1) التاسع في ترتيب الأنبياء الصغار الاثني عشر؛ نسل حزقيا ملك يهوذا والنبي في زمن يوشيا ملك يهوذا. 2) بن معسيا والكاهن الثاني في ملك صدقيا ملك يهوذا. خلفا يهوياداع وضابط الهيكل. قتل في ربلة عند الاستيلاء على أورشليم 3) والد يوشيا وحين في زمن النبي زكريا .4) لاوي.</t>
  </si>
  <si>
    <t>H6846H</t>
  </si>
  <si>
    <t> نبي يعيش في زمن الملكية المنقسمة، مذكور فقط في صف ١: ١؛ ابن: كوشي (ح3569هـ) § صفنيا = "لقد خزن يهوه" 1) التاسع في ترتيب الأنبياء الصغار الاثني عشر؛ نسل حزقيا ملك يهوذا والنبي في زمن يوشيا ملك يهوذا. 2) بن معسيا والكاهن الثاني في ملك صدقيا ملك يهوذا. خلفا يهوياداع وضابط الهيكل. قتل في ربلة عند الاستيلاء على أورشليم 3) والد يوشيا وحين في زمن النبي زكريا .4) لاوي.</t>
  </si>
  <si>
    <t> H6846I</t>
  </si>
  <si>
    <t>رجل يعيش في زمن السبي والعودة، ورد ذكره لأول مرة في زك ٦: ١٠؛ والد: يوشيا (ح2977هـ) § صفنيا = "خزنز يهوه" 1) التاسع في ترتيب الأنبياء الصغار الاثني عشر؛ نسل حزقيا ملك يهوذا والنبي في زمن يوشيا ملك يهوذا. 2) بن معسيا والكاهن الثاني في ملك صدقيا ملك يهوذا. خلفا يهوياداع وضابط الهيكل. قتل في ربلة عند الاستيلاء على أورشليم 3) والد يوشيا وحين في زمن النبي زكريا .4) لاوي.</t>
  </si>
  <si>
    <t> H6846J</t>
  </si>
  <si>
    <t>رجل من سبط لاوي عاش في زمن الملكية المنقسمة، ورد ذكره لأول مرة في 1 أي 6: 24؛ ابن: طهث (H8480هـ)؛ والد: عزيا (H5818H)؛ ويُدعى أيضًا صفنيا في ١ أخبار ٦:٣٦؛ اسم آخر لـ u.ri.el (ʼᴴᴴᴼ ᴍᴇᴇᴺ) § صفنيا = "لقد اعتز يهوه" 1) التاسع في ترتيب الأنبياء الصغار الـ 12؛ نسل حزقيا ملك يهوذا والنبي في زمن يوشيا ملك يهوذا. 2) بن معسيا والكاهن الثاني في ملك صدقيا ملك يهوذا. خلفا يهوياداع وضابط الهيكل. قتل في ربلة عند الاستيلاء على أورشليم 3) والد يوشيا وحين في زمن النبي زكريا .4) لاوي.</t>
  </si>
  <si>
    <t> H6847</t>
  </si>
  <si>
    <t> צָֽפְנַת פַּעְנֵחַ</t>
  </si>
  <si>
    <t> زافينات بانيه</t>
  </si>
  <si>
    <t xml:space="preserve">رجل يعيش في زمن الآباء، ورد ذكره لأول مرة في تك 30: 24؛ ابن: إسرائيل (ح3478) وراحيل (ح7354)؛ شقيق: بنيامين (ح1144)؛ الأخ غير الشقيق لكل من: رأوبين (ه7205)، شمعون (ح8095)، لاوي (ح3878)، يهوذا (ه3063)، دان (ه1835ه)، نفتالي (ه5321)، جاد (ح1410)، أشير (ه0836)، يساكر (ه3485)، زبولون (H2074) ودينا (H1783)؛ متزوج من أسناث (H0621)؛ والد: منسى (H4519) وأفرايم (H0669)؛ يُدعى أيضًا صفنات فعنيح في تك 41: 45؛ اسم آخر لـ yo.seph ( YO.En "يوسف" H3130G) § صفناث-بانياه = "خزنة الراحة المجيدة" وهو الاسم الذي أطلقه فرعون ليوسف</t>
  </si>
  <si>
    <t> H6848A</t>
  </si>
  <si>
    <t> צֶ֫פַע</t>
  </si>
  <si>
    <t> 1) الثعبان السام 1 أ) أفعى أفعى أو أفعى</t>
  </si>
  <si>
    <t> H6848B</t>
  </si>
  <si>
    <t> צִפְעוֹנִי</t>
  </si>
  <si>
    <t> 1) poisonous serpent 1a) a viper Also means: tse.pah (צֶ֫פַע "serpent" H6848A)</t>
  </si>
  <si>
    <t> H6849</t>
  </si>
  <si>
    <t> يدين</t>
  </si>
  <si>
    <t> فرع</t>
  </si>
  <si>
    <t> 1) فرع، ورقة، إطلاق نار 1أ) بمعنى غير مؤكد</t>
  </si>
  <si>
    <t> H6850</t>
  </si>
  <si>
    <t> צָפַף</t>
  </si>
  <si>
    <t>1) (بيلبل) إلى زقزقة ، زقزقة 1 أ) من الطيور 1 ب) من الأشباح</t>
  </si>
  <si>
    <t> H6851</t>
  </si>
  <si>
    <t> צַפְצָפָה</t>
  </si>
  <si>
    <t> نوع من الصفصاف، شجرة الصفصاف</t>
  </si>
  <si>
    <t> H6852</t>
  </si>
  <si>
    <t> ار</t>
  </si>
  <si>
    <t> 1) (قال) يذهب مبكرا، يغادر مبكرا 1أ) بمعنى غير مؤكد</t>
  </si>
  <si>
    <t> H6853</t>
  </si>
  <si>
    <t> ار</t>
  </si>
  <si>
    <t xml:space="preserve"> bird Aramaic of tsip.por (צִפּוֹר "bird" H6833)</t>
  </si>
  <si>
    <t> H6854</t>
  </si>
  <si>
    <t> ار</t>
  </si>
  <si>
    <t> الضفادع</t>
  </si>
  <si>
    <t> H6855</t>
  </si>
  <si>
    <t> النسخة</t>
  </si>
  <si>
    <t> صفورة</t>
  </si>
  <si>
    <t xml:space="preserve"> امرأة تعيش في زمن مصر والبرية، مذكورة لأول مرة في خروج ٢: ٢١؛ ابنة: يثرون (H3503)؛ أخت: ألياساف (هـ0460) وحباب (هـ2246)؛ متزوج من موسى (ح4872)؛ والدة: جرشوم (H1647) وإليعازر (H0461H) § صفورة = "طائر" ابنة رعوئيل أو يثرون، زوجة موسى، وأم جرشوم وأليعازر</t>
  </si>
  <si>
    <t> H6856</t>
  </si>
  <si>
    <t> ار</t>
  </si>
  <si>
    <t> ظفر</t>
  </si>
  <si>
    <t> 1) ظفر، نقطة القلم 1أ) ظفر إصبع 1ب) نقطة (من الماس) المعادل الآرامي: te.phar ( tas ‏، "مسمار / مخلب" H2953)</t>
  </si>
  <si>
    <t> H6857</t>
  </si>
  <si>
    <t> צְפַ֑ת</t>
  </si>
  <si>
    <t>زيفات</t>
  </si>
  <si>
    <t xml:space="preserve"> Zephath = "watch-tower" a Canaanite city in Simeon renamed Hormah by the Israelites Also named: chor.mah (חׇרְמָה "Hormah" H2767)</t>
  </si>
  <si>
    <t> H6858</t>
  </si>
  <si>
    <t> צֶ֫פֶת</t>
  </si>
  <si>
    <t> رأس مال مطلي (عمود)</t>
  </si>
  <si>
    <t> H6859</t>
  </si>
  <si>
    <t> نعم</t>
  </si>
  <si>
    <t> صفحتة</t>
  </si>
  <si>
    <t xml:space="preserve"> § صفاثا = "برج المراقبة" وادي في غرب يهوذا</t>
  </si>
  <si>
    <t> H6860</t>
  </si>
  <si>
    <t> شكرا</t>
  </si>
  <si>
    <t> صقلغ</t>
  </si>
  <si>
    <t xml:space="preserve"> § صقلغ = "المتعرجة" مدينة في جنوب يهوذا، خصصت لاحقا لشمعون؛ لوحظ أنها كانت مدينة داود التي أعطاه إياها الملك آكيش من جت ومقر إقامته عندما انضم إليه العديد من محاربيه الأقوياء وعندما تلقى نبأ موت شاول.</t>
  </si>
  <si>
    <t> H6861</t>
  </si>
  <si>
    <t> شكرا</t>
  </si>
  <si>
    <t> 1) كيس، كيس 1أ) بمعنى غير مؤكد</t>
  </si>
  <si>
    <t> H6862A</t>
  </si>
  <si>
    <t> نعم</t>
  </si>
  <si>
    <t> ضيق، ضيق</t>
  </si>
  <si>
    <t> H6862B</t>
  </si>
  <si>
    <t> H6862C</t>
  </si>
  <si>
    <t> خصم، عدو، عدو، ظالم</t>
  </si>
  <si>
    <t> H6862D</t>
  </si>
  <si>
    <t> حصاة صلبة، الصوان</t>
  </si>
  <si>
    <t> H6863</t>
  </si>
  <si>
    <t> المزيد</t>
  </si>
  <si>
    <t> زير</t>
  </si>
  <si>
    <t xml:space="preserve">§ زير = "الصوان" مدينة محصنة في نفتالي، على الأرجح في منطقة بحيرة طبريا</t>
  </si>
  <si>
    <t> H6864</t>
  </si>
  <si>
    <t> ار</t>
  </si>
  <si>
    <t> 1) صوان ، حصاة صلبة 1 أ) تستخدم كسكين</t>
  </si>
  <si>
    <t> H6865</t>
  </si>
  <si>
    <t xml:space="preserve"> § صور أو صور = "صخرة" المدينة الفينيقية الواقعة على ساحل البحر الأبيض المتوسط</t>
  </si>
  <si>
    <t> H6866</t>
  </si>
  <si>
    <t> عرقي</t>
  </si>
  <si>
    <t> 1) لحرق ، حرق 1 أ) (Niphal) ليتم حرقها</t>
  </si>
  <si>
    <t> H6867A</t>
  </si>
  <si>
    <t> عرقي</t>
  </si>
  <si>
    <t> حرق، حارق</t>
  </si>
  <si>
    <t> H6867B</t>
  </si>
  <si>
    <t> צָרֶ֫בֶת</t>
  </si>
  <si>
    <t> ندب</t>
  </si>
  <si>
    <t> جرب، ندبة من القرحة</t>
  </si>
  <si>
    <t> H6868G</t>
  </si>
  <si>
    <t> النسخة</t>
  </si>
  <si>
    <t> زريدة</t>
  </si>
  <si>
    <t xml:space="preserve"> § صريده أو صريداتة = "قلعة" مدينة أو إقليم في منسى وموطن يربعام</t>
  </si>
  <si>
    <t> H6868H</t>
  </si>
  <si>
    <t> Zereda or Zeredathah = "fortress" a town or territory in Manasseh and the home of Jeroboam Another name of tsa.re.tan (צָֽרְתָן "Zarethan" H6891)</t>
  </si>
  <si>
    <t> H6869A</t>
  </si>
  <si>
    <t> النسخة</t>
  </si>
  <si>
    <t> ندرة</t>
  </si>
  <si>
    <t> الموت والعوز</t>
  </si>
  <si>
    <t> H6869B</t>
  </si>
  <si>
    <t> النسخة</t>
  </si>
  <si>
    <t> المضايق والضيق والمتاعب</t>
  </si>
  <si>
    <t> H6869C</t>
  </si>
  <si>
    <t> مزعج</t>
  </si>
  <si>
    <t>زوجة منافسة</t>
  </si>
  <si>
    <t> H6870</t>
  </si>
  <si>
    <t> צְרוּיָה</t>
  </si>
  <si>
    <t> صروية</t>
  </si>
  <si>
    <t xml:space="preserve"> امرأة تعيش في زمن الملكية المتحدة، ذُكرت لأول مرة في 1 صم 26: 6؛ ابنة: يسى (ه3448) وناحاش (ه5176ط)؛ أخت: داود (ه ١٧٣٢)، أليآب (ه٠٤٤٦ي)، أبيناداب (ه٠٤١١)، نثنائيل (ه٥٤١٧ه)، رداي (ه٧٢٨٨)، أوزيم (ه٠٦٨٤)، أبيجايل (ه٠٠٢٦ه)(؟) وأليهو (ه٠٤٥٣ي)، شمعى (ه٨٠٩٣) § صروية = "بلسم" أخت داود وأم أبطال جيش داود الثلاثة وهم أبيشاي ويوآب وعسائيل</t>
  </si>
  <si>
    <t> H6871</t>
  </si>
  <si>
    <t> شكرا</t>
  </si>
  <si>
    <t> صروعة</t>
  </si>
  <si>
    <t xml:space="preserve"> امرأة من مملكة إسرائيل، تعيش في زمن الملكية المتحدة، لم تُذكر إلا في 1مل 11:26؛ متزوج من نباط (H5028)؛ والدة: يربعام (H3379) § صروعة = "كاملة الثدي" زوجة نباط وأم الملك يربعام الأول ملك مملكة إسرائيل الشمالية</t>
  </si>
  <si>
    <t> H6872A</t>
  </si>
  <si>
    <t> المزيد</t>
  </si>
  <si>
    <t> حزمة، طرد، الحقيبة، حقيبة (كما معبأة)</t>
  </si>
  <si>
    <t> H6872B</t>
  </si>
  <si>
    <t> حصاة</t>
  </si>
  <si>
    <t> H6872C</t>
  </si>
  <si>
    <t> زيرور</t>
  </si>
  <si>
    <t>رجل من سبط بنيامين يعيش في زمن الملكية المتحدة، يُذكر فقط في ١ صم ٩: ١؛ ابن: بكورات (ح1064)؛ والد: أبيل (H0022) § زيرور = "حزمة" جد Ḳish</t>
  </si>
  <si>
    <t> H6873</t>
  </si>
  <si>
    <t> نعم</t>
  </si>
  <si>
    <t> 1) تبكي أو تزئير أو تصدر صوت صاخب أو واضح 1 أ) (قل) لتزئير 1 ب) (هيفيل) لتطلق هدير وتصرخ (صرخة معركة)</t>
  </si>
  <si>
    <t> H6874</t>
  </si>
  <si>
    <t> حقا</t>
  </si>
  <si>
    <t> زيري</t>
  </si>
  <si>
    <t xml:space="preserve"> رجل من سبط لاوي عاش في زمن الملكية المتحدة، ذُكر للمرة الأولى في ١ اخ ٢٥:٣؛ ابن: يدوثون (ح3038)؛ شقيق: عوبيد أدوم (H5654)، متثيا (H4993H)، جدليا (H1436I)، يشعيا (H3470H) وحشبيا (H2811I)؛ ويُدعى أيضًا إزري في 1 أي 25: 11؛ يُسمى أيضًا: yits.ri (إسرائيل، إسرائيل، "Izri" H3339) § Zeri = "بني" ابن يدوثون وموسيقي في بلاط داود</t>
  </si>
  <si>
    <t> H6875</t>
  </si>
  <si>
    <t> ر</t>
  </si>
  <si>
    <t> 1) نوع من البلسم ، بلسم ، مرهم 1 أ) كبضائع 1 ب) كدواء</t>
  </si>
  <si>
    <t> H6876</t>
  </si>
  <si>
    <t> ر</t>
  </si>
  <si>
    <t xml:space="preserve">Group of tsor (צֹר "Tyre" H6865) § Tyrian, of Tyre "to distress" an inhabitant of Tyre</t>
  </si>
  <si>
    <t> H6877</t>
  </si>
  <si>
    <t> اريد</t>
  </si>
  <si>
    <t> 1) حفر ، غرفة تحت الأرض ، قبو ، غرفة تحت الأرض 1 أ) تعني غير مؤكد</t>
  </si>
  <si>
    <t> H6878</t>
  </si>
  <si>
    <t> ار</t>
  </si>
  <si>
    <t> H6879</t>
  </si>
  <si>
    <t> ار</t>
  </si>
  <si>
    <t> يكون جذام</t>
  </si>
  <si>
    <t> 1) ليكون مريضًا بالجلد ، يكون الجذام 1 أ) (Qal) ليكون مصابًا بالجذام 1 ب) (بوال) مصابًا بالجذام</t>
  </si>
  <si>
    <t> H6880</t>
  </si>
  <si>
    <t> النسخة</t>
  </si>
  <si>
    <t> زنبور</t>
  </si>
  <si>
    <t> الدبابير</t>
  </si>
  <si>
    <t> H6881</t>
  </si>
  <si>
    <t> النسخة</t>
  </si>
  <si>
    <t> زورا</t>
  </si>
  <si>
    <t xml:space="preserve"> § زارع أو صرعة أو صرعة = "الدبور" مدينة في دان مقر منوح ومسقط رأس شمشون</t>
  </si>
  <si>
    <t> H6882</t>
  </si>
  <si>
    <t> צׇרְעָתִי</t>
  </si>
  <si>
    <t> الزوراثيت</t>
  </si>
  <si>
    <t xml:space="preserve"> شخص ينحدر من زوراث(؟)، ذُكر لأول مرة في ١ اخ ٢: ٥٣؛ ويُدعى أيضًا زوريت في ١ اخ ٢:٥٤؛ § الزوريون أو الزراعاتيون، من صرعة "الدبور" سكان صرعة</t>
  </si>
  <si>
    <t> H6883</t>
  </si>
  <si>
    <t> الترجمة</t>
  </si>
  <si>
    <t>1) الجذام 1أ) في الناس، مرض جلدي خبيث (المرجع: لو 13: 1-14:57 ) 1ب) في الملابس، العفن أو العفن (المرجع: لا 13: 47-52 ) 1ج) في المباني، العفن أو العفن القالب (المرجع: لو 14: 34-53)</t>
  </si>
  <si>
    <t> H6884</t>
  </si>
  <si>
    <t> ار</t>
  </si>
  <si>
    <t> 1) للصهر ، والتنقية ، والاختبار 1 أ) (Qal) 1a1) للصهر ، وتنقية 1a2) لاختبار 1a3) لاختبار (وإثبات صحتها) 1a4) المصهر ، والمصفاة ، وصياغة الذهب (المشاركة) 1 ب) (Niphal) المراد تكريره 1 ج) (Piel) ليكون مصفاة 1c1) تكرير (مشارك)</t>
  </si>
  <si>
    <t> H6885</t>
  </si>
  <si>
    <t> ر</t>
  </si>
  <si>
    <t> صائغ</t>
  </si>
  <si>
    <t> صاغة</t>
  </si>
  <si>
    <t> H6886</t>
  </si>
  <si>
    <t> الترجمة</t>
  </si>
  <si>
    <t xml:space="preserve"> صرفاث = "مصفاة" مدينة على الساحل الجنوبي لصيدا ومقر إقامة إيليا في الجزء الأخير من الجفاف؛ "سورة فند" الحديثة تسمى أيضًا: ساربتا (Σάρεπτα "Zarephath" G4558)</t>
  </si>
  <si>
    <t> H6887A</t>
  </si>
  <si>
    <t> شروخ</t>
  </si>
  <si>
    <t> to confine, besiege Another spelling of tsur (צוּר "to confine" H6696A)</t>
  </si>
  <si>
    <t> H6887B</t>
  </si>
  <si>
    <t>1) يقيد، يضيق، يضيق، يضيق، يسبب ضيقًا، يحاصر، يضيق، يقيد 1 أ) (قال) 1 أ 1) يقيد، يربط، يصمت 1 أ 2) يكون ضئيلًا، متشنجًا، يكون في المضائق 1 ب) (بوال) يجب ربطها ، يتم تقييدها 1 ج) (هيفيل) 1 ج 1) لتضييقها ، وتسبب الضيق ، والضغط بشدة عليها</t>
  </si>
  <si>
    <t> H6887C</t>
  </si>
  <si>
    <t> للضيق</t>
  </si>
  <si>
    <t> أن يعاني من الضيق</t>
  </si>
  <si>
    <t> H6887D</t>
  </si>
  <si>
    <t> لإزعاج</t>
  </si>
  <si>
    <t> لإظهار العداء تجاه، فيكس</t>
  </si>
  <si>
    <t> H6887E</t>
  </si>
  <si>
    <t> لينازع او ليتبارى او لينازل</t>
  </si>
  <si>
    <t> لتكوين زوجة منافسة</t>
  </si>
  <si>
    <t> ح6888</t>
  </si>
  <si>
    <t> النسخة</t>
  </si>
  <si>
    <t> زريرة</t>
  </si>
  <si>
    <t xml:space="preserve"> Zererath = "oppression" a town or territory in Manasseh and the home of Jeroboam same as tse.re.dah (צְרֵדָה "Zeredah" H6868) Another name of tsa.re.tan (צָֽרְתָן "Zarethan" H6891)</t>
  </si>
  <si>
    <t> ح6889</t>
  </si>
  <si>
    <t> الترجمة</t>
  </si>
  <si>
    <t> زيرث</t>
  </si>
  <si>
    <t xml:space="preserve">رجل من سبط يهوذا عاش في زمن الملكية المنقسمة، ورد ذكره فقط في 1 أي 4: 7؛ ابن: أشحور (H0806) وحلة (H2458)؛ شقيق: هاهاشتاري (H0326)، يزهار (H3328)، اثنان (H0869) وكوز (H6976)؛ الأخ غير الشقيق لـ: أحزام (H0275)، حافر (H2660) وتميني (H8488) § زيرث = "روعة" ابن آشور مؤسس تقوع من زوجته حلة</t>
  </si>
  <si>
    <t> ح6890</t>
  </si>
  <si>
    <t> الترجمة</t>
  </si>
  <si>
    <t> زيريث شاهار</t>
  </si>
  <si>
    <t xml:space="preserve"> § "صرة شهار" = "بهاء الفجر" مدينة في رأوبين</t>
  </si>
  <si>
    <t> ح6891</t>
  </si>
  <si>
    <t> الملف</t>
  </si>
  <si>
    <t> زاريثان</t>
  </si>
  <si>
    <t xml:space="preserve"> § صرتان أو صرتان = "ضيقتهم" مكان في وادي الأردن حيث انقسم النهر ليمر إسرائيل لفتح كنعان</t>
  </si>
  <si>
    <t> H6892A</t>
  </si>
  <si>
    <t> קֵא</t>
  </si>
  <si>
    <t> القيء، ما الذي تم القيء تهجئة أخرى لـ qi (कëиа "القيء" H6892B)</t>
  </si>
  <si>
    <t> H6892B</t>
  </si>
  <si>
    <t> קִיא</t>
  </si>
  <si>
    <t> القيء، ما تقيأ يعني أيضا: qe ( क а "القيء" H6892A)</t>
  </si>
  <si>
    <t> ح6893</t>
  </si>
  <si>
    <t> آداب</t>
  </si>
  <si>
    <t>1) طائر غير نظيف طقسيًا 1 أ) ربما بجع أو طائر الغاق 1 ب) ربما طائر منقرض ، المعنى الدقيق غير معروف</t>
  </si>
  <si>
    <t> ح6894</t>
  </si>
  <si>
    <t> د</t>
  </si>
  <si>
    <t> كاب</t>
  </si>
  <si>
    <t> 1) كابينة قياس جافة ، كاب 1 أ) حوالي 1.5 لتر ، 1/6 من البحر ، أو 1/18 من الإيفة</t>
  </si>
  <si>
    <t> ح6895</t>
  </si>
  <si>
    <t> بوصلة</t>
  </si>
  <si>
    <t> 1) اللعنة ، تلفظ لعنة على 1 أ) (قال) لعنة</t>
  </si>
  <si>
    <t> ح6896</t>
  </si>
  <si>
    <t> اسم</t>
  </si>
  <si>
    <t> 1) بطن ، بطن ، ماو 1 أ) بطن (ضحية ذبيحة) 1 ب) بطن (امرأة)</t>
  </si>
  <si>
    <t> H6897</t>
  </si>
  <si>
    <t> اسم</t>
  </si>
  <si>
    <t> H6898</t>
  </si>
  <si>
    <t> اسم</t>
  </si>
  <si>
    <t> خيمة مقببة كبيرة، خيمة</t>
  </si>
  <si>
    <t> H6899</t>
  </si>
  <si>
    <t> المجال</t>
  </si>
  <si>
    <t> 1) تجميع، تجميع، تجميع 2) كومة (BDB).</t>
  </si>
  <si>
    <t> H6900</t>
  </si>
  <si>
    <t> النسخة</t>
  </si>
  <si>
    <t> 1) القبر ، الدفن ، موقع الدفن 1 أ) القبر 1 ب) الدفن</t>
  </si>
  <si>
    <t> H6901</t>
  </si>
  <si>
    <t> د</t>
  </si>
  <si>
    <t> 1) أن تأخذ، تستقبل، تكون قبل 1أ) (Piel) 1a1) تأخذ، تختار، تستقبل 1a2) تقبل 1a3) تقبل، تفترض 1b) (hiphil) 1b1) لإظهار التناقض 1b2) لتتوافق، تستقبل واحد ل the other Aramaic equivalent: qe.val (קַבֵּל "to receive" H6902)</t>
  </si>
  <si>
    <t>H6902</t>
  </si>
  <si>
    <t> د</t>
  </si>
  <si>
    <t> (Pael) to receive Aramaic of qa.val (קָבַל "to receive" H6901)</t>
  </si>
  <si>
    <t> H6903G</t>
  </si>
  <si>
    <t> الكرة الأرضية</t>
  </si>
  <si>
    <t> الفرعية 1) الإعدادية الأمامية 2) أمام، قبل، بسبب، بسبب، بسبب هذا، لذلك اقتران 3) لأنه، بقدر ما، على الرغم من، وفقًا لما قبل Adv 4) وفقًا لذلك، إذن</t>
  </si>
  <si>
    <t> H6903H</t>
  </si>
  <si>
    <t> قبل:_لأن</t>
  </si>
  <si>
    <t> H6904</t>
  </si>
  <si>
    <t> عالم</t>
  </si>
  <si>
    <t> الضرب الكبش</t>
  </si>
  <si>
    <t> شيء ما في الأمام، محرك مهاجم، محرك حصار، مدق</t>
  </si>
  <si>
    <t> H6905G</t>
  </si>
  <si>
    <t> عالم</t>
  </si>
  <si>
    <t> ايبل</t>
  </si>
  <si>
    <t> قبل تهجئة أخرى لـ yiv.le.am (إسرائيل "Ibleam" H2991)</t>
  </si>
  <si>
    <t> H6905H</t>
  </si>
  <si>
    <t> before Aramaic equivalent: qe.vel (קֳבֵל "before" H6903)</t>
  </si>
  <si>
    <t> H6906</t>
  </si>
  <si>
    <t> عالم</t>
  </si>
  <si>
    <t> 1) (قال) لسرقة 1أ) بمعنى غير مؤكد</t>
  </si>
  <si>
    <t> H6907</t>
  </si>
  <si>
    <t> المجال</t>
  </si>
  <si>
    <t> تفل</t>
  </si>
  <si>
    <t> H6908</t>
  </si>
  <si>
    <t> الحقيقة</t>
  </si>
  <si>
    <t>1) لجمع ، تجميع 1 أ) (قل) لتجميع ، جمع ، تجميع 1 ب) (Niphal) 1b1) للتجميع ، جمع 1b2) ليتم جمعها 1c) (Piel) للجمع ، التجمع ، أخذ 1d) (Pual ) أن نجمعها معًا 1 هـ) (Hithpael) لتجتمع معًا ، وتجتمع معًا</t>
  </si>
  <si>
    <t> H6909</t>
  </si>
  <si>
    <t> קַבְצְאֵל</t>
  </si>
  <si>
    <t> كابزيل</t>
  </si>
  <si>
    <t xml:space="preserve"> § كبزيل = "الله يجمع" أبعد مدينة في يهوذا؛ الواقعة في جنوب يهوذا عند تخم ادوم</t>
  </si>
  <si>
    <t> H6910</t>
  </si>
  <si>
    <t> اسم</t>
  </si>
  <si>
    <t> التجمع، التجمع</t>
  </si>
  <si>
    <t> H6911</t>
  </si>
  <si>
    <t> קִבְצַיִם</t>
  </si>
  <si>
    <t> كبزايم</t>
  </si>
  <si>
    <t xml:space="preserve"> قبزايم = "تجمعين" مدينة لاوية قهاتية في أفرايم في جبل أفرايم تُسمى أيضًا: yoq.me.am ( ‏، ‏، ‏، ‏، ‏، ‏، ‏، ‏، ‏، ‏، و‏"‏يوكميم"‏ H3361H)</t>
  </si>
  <si>
    <t> H6912</t>
  </si>
  <si>
    <t> بإختصار</t>
  </si>
  <si>
    <t> 1) لدفن 1 أ) (قل) لدفن 1 ب) (نيفال) لدفنه 1 ج) (بيل) لدفنه (في كتل) 1 د) (بوال) لدفنه</t>
  </si>
  <si>
    <t> H6913</t>
  </si>
  <si>
    <t> بإختصار</t>
  </si>
  <si>
    <t> قبر، قبر، قبر</t>
  </si>
  <si>
    <t> H6914</t>
  </si>
  <si>
    <t> קִבְרוֹת הַתַּאֲוָה</t>
  </si>
  <si>
    <t> كيبروت حتاوة</t>
  </si>
  <si>
    <t xml:space="preserve">§ كيبروت هتأوة = "مقابر الشهوة" محطة إسرائيل في البرية 3 معسكرات تبعد عن سيناء بالقرب من خليج العقبة</t>
  </si>
  <si>
    <t> H6915</t>
  </si>
  <si>
    <t> קָדַד</t>
  </si>
  <si>
    <t> (قال) للسجود</t>
  </si>
  <si>
    <t> H6916</t>
  </si>
  <si>
    <t> קִדָּה</t>
  </si>
  <si>
    <t> كاسيا التوابل</t>
  </si>
  <si>
    <t> H6917</t>
  </si>
  <si>
    <t> קָדוּם</t>
  </si>
  <si>
    <t> 1) العصور القديمة، القديمة، الاندفاع 1أ) بمعنى غير مؤكد</t>
  </si>
  <si>
    <t> H6918G</t>
  </si>
  <si>
    <t> קָדוֹשׁ</t>
  </si>
  <si>
    <t> : قدوس مقدس، قدوس، قدوس، قديس، مفروز</t>
  </si>
  <si>
    <t> H6918H</t>
  </si>
  <si>
    <t> : saint/priest sacred, holy, Holy One, saint, set apart A sub-meaning of qa.dosh (קָדוֹשׁ ": holy" H6918)</t>
  </si>
  <si>
    <t> ح6919</t>
  </si>
  <si>
    <t> קָדַח</t>
  </si>
  <si>
    <t> 1) ليوقد ، يحرق 1 أ) (قال) 1 أ 1) ليضرم 1 أ 2) ليضرم</t>
  </si>
  <si>
    <t> H6920</t>
  </si>
  <si>
    <t> קַדַּ֫חַת</t>
  </si>
  <si>
    <t> H6921</t>
  </si>
  <si>
    <t> طية</t>
  </si>
  <si>
    <t> 1) الرياح الشرقية والشرقية 1 أ) الشرقية (للاتجاه) 1 ب) الرياح الشرقية</t>
  </si>
  <si>
    <t> H6922</t>
  </si>
  <si>
    <t> طية</t>
  </si>
  <si>
    <t> 1) مقدس ، منفصل 2) ملائكة (TWOT) ، قديسين</t>
  </si>
  <si>
    <t> H6923</t>
  </si>
  <si>
    <t> קָדַם</t>
  </si>
  <si>
    <t>1) للالتقاء ، أو القدوم أو التواجد في المقدمة ، المواجهة ، الذهاب قبل 1 أ) (بيل) 1 أ 1) للالتقاء ، المواجهة ، القدوم للقاء ، تلقي 1 أ 2) للذهاب من قبل ، الذهاب في المقدمة ، التواجد في المقدمة 1 أ 3) للقيادة ، كن مقدمًا ، توقع ، احبط 1b) (Hiphil) 1b1) ليأتي في المقدمة 1b2) لمواجهة ، توقع</t>
  </si>
  <si>
    <t> H6924A</t>
  </si>
  <si>
    <t> קֶ֫דֶם</t>
  </si>
  <si>
    <t> شرق</t>
  </si>
  <si>
    <t xml:space="preserve"> هذا الاسم يعني الشرق، العصور القديمة، الجبهة</t>
  </si>
  <si>
    <t> H6924B</t>
  </si>
  <si>
    <t> קֵ֫דֶם</t>
  </si>
  <si>
    <t> adv eastward، إلى أو نحو الشرق تهجئة أخرى لـ qe.dem ( क 굼 더 더 보기 ": east" H6924)</t>
  </si>
  <si>
    <t> H6924G</t>
  </si>
  <si>
    <t> الواجهة: شرقية</t>
  </si>
  <si>
    <t> : الشرق 1) الشرق، العصور القديمة، الجبهة، ما قبل، قبل 1أ) الجبهة، من الأمام أو الشرق، أمام، جبل المشرق 1ب) الزمن القديم، قبل، قديم، من القديم، أقرب وقت 1ج) قديما، من القديم (الظرف) 1د) البداية 1ه) الشرق</t>
  </si>
  <si>
    <t> H6924H</t>
  </si>
  <si>
    <t> الواجهة: قديمة</t>
  </si>
  <si>
    <t> قديم / قديم 1) الشرق، العصور القديمة، الجبهة، ما قبل، قبل 1أ) الجبهة، من الأمام أو الشرق، أمام، جبل الشرق 1ب) الزمن القديم، قبل، قديم، من القديم، أقرب وقت 1ج) قديمًا، قديمًا (ظرف) 1د) بداية 1هـ) شرقًا</t>
  </si>
  <si>
    <t> H6924I</t>
  </si>
  <si>
    <t> الأمام: للأمام</t>
  </si>
  <si>
    <t> : للأمام 1) الشرق، العصور القديمة، الجبهة، ما قبل، قبل 1أ) الجبهة، من الأمام أو الشرق، أمام، جبل الشرق 1ب) الزمن القديم، قبل، قديم، من القديم، أقرب وقت 1ج) قديما، من القديم (الظرف) 1د) البداية 1ه) الشرق</t>
  </si>
  <si>
    <t> H6925</t>
  </si>
  <si>
    <t> קֳדָם</t>
  </si>
  <si>
    <t> 1) قبل ، أمام 1 أ) قبل 1 ب) من قبل</t>
  </si>
  <si>
    <t> H6926</t>
  </si>
  <si>
    <t> سمية</t>
  </si>
  <si>
    <t> 1) الأمام ، الأمام ، الشرق ، العصور القديمة ، الشرق 1 أ) أمام ، مقابل ، الأمامي 1 ب) في شرق ، شرق</t>
  </si>
  <si>
    <t> H6927</t>
  </si>
  <si>
    <t> سمية</t>
  </si>
  <si>
    <t> سابق</t>
  </si>
  <si>
    <t>1) العصور القديمة، الدولة السابقة أو العقارات أو الوضع، قبل، الأصل 1أ) العصور القديمة، البداية، الأصل 1ب) الحالة أو الوضع السابق conj 1c) قبل المعادل الآرامي: qad.mah ( क а д а м а "سابقا" H6928)</t>
  </si>
  <si>
    <t> H6928</t>
  </si>
  <si>
    <t> الوقت أو الوضع السابق، كما كان من قبل الآرامية من qad.mah ( क ‏، ‏، ‏، ‏، "السابق" H6927)</t>
  </si>
  <si>
    <t> H6929</t>
  </si>
  <si>
    <t> سمية</t>
  </si>
  <si>
    <t> كديمة</t>
  </si>
  <si>
    <t xml:space="preserve"> رجل من العرب عاش في زمن البطاركة، ورد ذكره لأول مرة في تك 25: 15؛ ابن: إسماعيل (ح3458)؛ شقيق: نبايوت (ح5032)، قيدار (ح6938)، أدببيل (ح0110)، مبسام (ح4017)، مشما (ح4927)، دومة (ح1746)، ماسا (ح4854)، حداد (ح2316)، تيما (ح8485)، يطور (H8485). H3195)، نافيش (H5305) ومحال (H4258)؛ ويُدعى أيضًا نوداب في ١ اخ ٥: ١٩؛ يُسمى أيضًا: no.dav (Najab "Nodab" H5114) § Kedemah = "أصلي" الابن الأصغر لإسماعيل</t>
  </si>
  <si>
    <t> H6930</t>
  </si>
  <si>
    <t> سديم</t>
  </si>
  <si>
    <t> H6931G</t>
  </si>
  <si>
    <t> ملحم</t>
  </si>
  <si>
    <t> شرقي 1) سابق، قديم، شرقي 1أ) سابق، قديم 1ب) شرقي ويعني أيضًا: qad.mo.ni ( कامية ": أقدم" H6931H)</t>
  </si>
  <si>
    <t> H6931H</t>
  </si>
  <si>
    <t> شرقي : أقدم</t>
  </si>
  <si>
    <t> : أقدم 1) سابق، قديم، شرقي 1أ) سابق، قديم 1ب) شرقي</t>
  </si>
  <si>
    <t> H6932</t>
  </si>
  <si>
    <t> קְדֵמוֹת</t>
  </si>
  <si>
    <t> كيدموث</t>
  </si>
  <si>
    <t xml:space="preserve"> § قديموت = "شرقية" إحدى مدن منطقة شرق البحر الميت المخصصة لسبط رأوبين وأعطيت للاويين المراريين.</t>
  </si>
  <si>
    <t> H6933</t>
  </si>
  <si>
    <t> ملحم</t>
  </si>
  <si>
    <t> 1) السابق، الأول 1أ) الأول 1ب) السابق</t>
  </si>
  <si>
    <t> H6934</t>
  </si>
  <si>
    <t> קַדְמִיאֵל</t>
  </si>
  <si>
    <t> قدمئيل</t>
  </si>
  <si>
    <t xml:space="preserve"> رجل يعيش في زمن السبي والعودة، ورد ذكره لأول مرة في عز 2: 40؛ والد: يشوع (H3442N) § قدميئيل = "الله القديم" لاوي، من نسل هودويا، ورئيس عائلة من المنفيين العائدين؛ أشرف أيضًا على العمل في المعبد وكان أيضًا أحد قادة الشعب الذين قادوا الناس في الاعتراف العام</t>
  </si>
  <si>
    <t> H6935</t>
  </si>
  <si>
    <t> كدمونيت</t>
  </si>
  <si>
    <t xml:space="preserve">شخص ينحدر من القدمون (؟)، مذكور فقط في تك 15: 19. القدمونيون = "المشرقيون" شعب احتل أرض كنعان عندما وعد الله أبرام بها.</t>
  </si>
  <si>
    <t> H6936</t>
  </si>
  <si>
    <t> קׇדְקֹד</t>
  </si>
  <si>
    <t> الرأس، تاج الرأس، أعلى الرأس، تاج مشعر، فروة الرأس</t>
  </si>
  <si>
    <t> H6937</t>
  </si>
  <si>
    <t> ار</t>
  </si>
  <si>
    <t> كن مظلما</t>
  </si>
  <si>
    <t> 1) للحزن ، كن مظلمًا 1 أ) (Qal) ليكون مظلمًا 1b) (Hiphil) 1b1) لتظلم 1b2) للتسبب في الحداد 1c) (Hithpael) حتى ينمو الظلام</t>
  </si>
  <si>
    <t> ح6938</t>
  </si>
  <si>
    <t> ار</t>
  </si>
  <si>
    <t> كيدار</t>
  </si>
  <si>
    <t xml:space="preserve"> رجل من العرب عاش في زمن البطاركة، ورد ذكره لأول مرة في تك 25: 13؛ ابن: إسماعيل (ح3458)؛ شقيق: نبايوت (ه 5032)، أدببيل (ح 0110)، مبسام (ح 4017)، مشما (ح 4927)، دومة ( ح 1746)، ماسا ( ح 4854)، حداد ( ح 2316)، تيما ( ح 8485)، يطور ( ح 3195)، نافيش ( ح 3195). H5305)، قديمة (H6929) ومحلة (H4258) § قيدار = "مظلم" 1) ابن إسماعيل ن من الناس 2) أحفاد قيدار</t>
  </si>
  <si>
    <t> ح6939</t>
  </si>
  <si>
    <t> ملف</t>
  </si>
  <si>
    <t xml:space="preserve"> § قدرون = "مظلم" نهر شرقي القدس</t>
  </si>
  <si>
    <t> ح6940</t>
  </si>
  <si>
    <t>الملف الشخصي</t>
  </si>
  <si>
    <t> الظلام والكآبة</t>
  </si>
  <si>
    <t> ح6941</t>
  </si>
  <si>
    <t> קְדֹרַנִּית</t>
  </si>
  <si>
    <t> بحزن</t>
  </si>
  <si>
    <t> H6942G</t>
  </si>
  <si>
    <t> קָדַשׁ</t>
  </si>
  <si>
    <t> يقدس: يقدس</t>
  </si>
  <si>
    <t> : تكريس / تقديس 1) تكريس، تكريس، إعداد، تكريس، تقديس، تقدس، تقدس، تكون منفصلة 1أ) (قال) 1أ1) تكون منفصلة، تكون مكرسة 1أ2) تكون مقدسة 1أ3) مكرسة، محرمة 1ب) (نيفال) 1b1) لإظهار نفسه مقدسًا أو مهيبًا 1b2) ليتم تكريمه، معاملته على أنه مقدس 1b3) ليكون مقدسًا 1c) (Piel) 1c1) لتكريسه كمقدس، تكريسه، تكريسه 1c2) للاحتفال به على أنه مقدس ، احتفظ بالمقدس 1c3) لتكريم مقدس، قدس 1c4) لتكريس 1d) (Pual) 1d1) ليتم تكريسه 1d2) مكرس، مكرس 1e) (hiphil) 1e1) لفصل، تكريس، تكريس 1e2) لاحترام أو معاملة كمقدس أو مقدس 1e3) لتكريس 1f) (هيثبائيل) 1f1) لإبعاد نفسه أو فصله 1f2) لجعل نفسه مقدسًا (لله) 1f3) ليتم ملاحظته على أنه مقدس 1f4) لتكريس نفسه</t>
  </si>
  <si>
    <t> H6942H</t>
  </si>
  <si>
    <t> يكرس: يكرس</t>
  </si>
  <si>
    <t> تكريس 1) تكريس، تكريس، إعداد، تكريس، تقديس، تقدس، تقدس، تكون منفصلة 1أ) (قال) 1أ1) تكون منفصلة، تكون مكرسة 1أ2) تكون مقدسة 1أ3) مكرسة، محرمة 1ب) (نيفال) 1ب1) لإظهار نفسه مقدسًا أو مهيبًا 1ب2) ليتم تكريمه، معاملته على أنه مقدس 1ب3) ليكون مقدسًا 1ج) (بيل) 1ج1) لتكريسه كمقدس، تكريسه، تكريسه 1ج2) للاحتفال به على أنه مقدس، والحفاظ عليه مقدس 1 ج 3) لتكريم كمقدس، قدس 1 ج 4) لتكريس 1 د) (بوال) 1 د 1) ليتم تكريسه 1 د 2) مكرس، مكرس 1 هـ) (هيفيل) 1 هـ 1) لتمييزه أو تكريسه أو تكريسه 1 هـ 2) لاعتباره أو التعامل معه مقدسًا أو قدس 1e3) لتكريس 1f) (هيثبائيل) 1f1) لإبقاء نفسه منفصلاً أو منفصلاً 1f2) ليتقدس (من الله) 1f3) ليتم ملاحظته على أنه مقدس 1f4) لتكريس نفسه</t>
  </si>
  <si>
    <t> H6942I</t>
  </si>
  <si>
    <t> يقدس : يحرم</t>
  </si>
  <si>
    <t> مصادرة 1) تكريس، تقديس، إعداد، تكريس، تقديس، تقدس، تقدس، تكون منفصلة 1أ) (قال) 1أ1) تكون منفصلة، تكون مكرسة 1أ2) تكون مقدسة 1أ3) مكرسة، محرمة 1ب) (نيفال) 1ب1) لإظهار نفسه مقدسًا أو مهيبًا 1ب2) ليتم تكريمه، معاملته على أنه مقدس 1ب3) ليكون مقدسًا 1ج) (بيل) 1ج1) لتكريسه كمقدس، تكريسه، تكريسه 1ج2) للاحتفال به على أنه مقدس، والحفاظ عليه مقدس 1 ج 3) لتكريم كمقدس، قدس 1 ج 4) لتكريس 1 د) (بوال) 1 د 1) ليتم تكريسه 1 د 2) مكرس، مكرس 1 هـ) (هيفيل) 1 هـ 1) لتمييزه أو تكريسه أو تكريسه 1 هـ 2) لاعتباره أو التعامل معه مقدسًا أو قدس 1e3) لتكريس 1f) (هيثبائيل) 1f1) لإبقاء نفسه منفصلاً أو منفصلاً 1f2) ليتقدس (من الله) 1f3) ليتم ملاحظته على أنه مقدس 1f4) لتكريس نفسه</t>
  </si>
  <si>
    <t> H6942J</t>
  </si>
  <si>
    <t> يقدس : يستعد</t>
  </si>
  <si>
    <t> إعداد/set_apart 1) تكريس، تكريس، إعداد، تكريس، تقدس، تكون مقدسة، تقدس، تكون منفصلة 1أ) (قال) 1a1) تكون منفصلة، تكون مكرسة 1a2) تكون مقدسة 1a3) مكرسة، محرمة 1ب) (نيفال) 1b1) لإظهار نفسه مقدسًا أو مهيبًا 1b2) ليتم تكريمه، معاملته على أنه مقدس 1b3) ليكون مقدسًا 1c) (Piel) 1c1) لتكريسه كمقدس، تكريسه، تكريسه 1c2) للاحتفال به على أنه مقدس ، احتفظ بالمقدس 1 ج 3) لتكريم كمقدس، قدس 1 ج 4) لتكريس 1 د) (بوال) 1 د 1) ليتم تكريسه 1 د 2) مكرس، مكرس 1 هـ) (هيفيل) 1 هـ 1) لتمييزه أو تكريسه أو تكريسه 1 هـ 2) لاحترام أو معاملة كمقدس أو مقدس 1e3) لتكريس 1f) (هيثبائيل) 1f1) لإبعاد نفسه أو فصله 1f2) لجعل نفسه مقدسًا (لله) 1f3) ليتم ملاحظته على أنه مقدس 1f4) لتكريس نفسه</t>
  </si>
  <si>
    <t> H6942K</t>
  </si>
  <si>
    <t> يقدس: القداسة</t>
  </si>
  <si>
    <t> القداسة 1) تكريس، تقديس، إعداد، تكريس، تقديس، تقدس، تقدس، تكون منفصلة 1أ) (قال) 1أ1) تكون منفصلة، تكون مكرسة 1أ2) تكون مقدسة 1أ3) مكرسة، محرمة 1ب) (نيفال) 1ب1) لإظهار نفسه مقدسًا أو مهيبًا 1ب2) ليتم تكريمه، معاملته على أنه مقدس 1ب3) ليكون مقدسًا 1ج) (بيل) 1ج1) لتكريسه كمقدس، تكريسه، تكريسه 1ج2) للاحتفال به على أنه مقدس، والحفاظ عليه مقدس 1 ج 3) لتكريم كمقدس، قدس 1 ج 4) لتكريس 1 د) (بوال) 1 د 1) ليتم تكريسه 1 د 2) مكرس، مكرس 1 هـ) (هيفيل) 1 هـ 1) لتمييزه أو تكريسه أو تكريسه 1 هـ 2) لاعتباره أو التعامل معه مقدسًا أو قدس 1e3) لتكريس 1f) (هيثبائيل) 1f1) لإبقاء نفسه منفصلاً أو منفصلاً 1f2) ليتقدس (من الله) 1f3) ليتم ملاحظته على أنه مقدس 1f4) لتكريس نفسه</t>
  </si>
  <si>
    <t> H6943G</t>
  </si>
  <si>
    <t> קֶ֫דֶשׁ</t>
  </si>
  <si>
    <t> كديش</t>
  </si>
  <si>
    <t xml:space="preserve"> § قادش = "مكان مقدس" مدينة كنعانية محصنة مخصصة لنفتالي</t>
  </si>
  <si>
    <t> H6943H</t>
  </si>
  <si>
    <t> قادش = "المكان المقدس" مدينة في أقصى جنوب يهوذا</t>
  </si>
  <si>
    <t>H6943I</t>
  </si>
  <si>
    <t> Kedesh = "holy place" a city of refuge in Naphtali Another name of qish.yon (קִשְׁיוֹן "Kishion" H7191)</t>
  </si>
  <si>
    <t> H6943J</t>
  </si>
  <si>
    <t> قادش = "المكان المقدس" مدينة كنعانية محصنة مخصصة لنفتالي</t>
  </si>
  <si>
    <t> H6944G</t>
  </si>
  <si>
    <t> קֹ֫דֶשׁ</t>
  </si>
  <si>
    <t> 1) التفرقة ، والقداسة ، والقداسة ، والانفصال.</t>
  </si>
  <si>
    <t> H6944H</t>
  </si>
  <si>
    <t> هذا الاسم يعني التفرد والقداسة والقداسة ويُسمى أيضًا: هاجيون (ἅγιον "قدس الأقداس" G0039H)</t>
  </si>
  <si>
    <t> H6944I</t>
  </si>
  <si>
    <t> (طريق) القداسة</t>
  </si>
  <si>
    <t xml:space="preserve"> مقترنًا بـ de.rekh (방기 «الطريق» H1870H) هذا الاسم يعني التفرد، القداسة، القداسة</t>
  </si>
  <si>
    <t> H6944J</t>
  </si>
  <si>
    <t> هذا الاسم يعني التفرد والقداسة والقداسة ويُسمى أيضًا: هاجيون (ἅγιον "المكان المقدس" G0039)</t>
  </si>
  <si>
    <t> H6945</t>
  </si>
  <si>
    <t> קָדֵשׁ</t>
  </si>
  <si>
    <t> عاهرة عبادة الذكور</t>
  </si>
  <si>
    <t> عاهرة المعبد الذكور</t>
  </si>
  <si>
    <t> H6946G</t>
  </si>
  <si>
    <t> قادش</t>
  </si>
  <si>
    <t xml:space="preserve">§ قادش = "المقدسة" مدينة في أقصى جنوب يهوذا مثل "قادش" و "قادش برنيع"</t>
  </si>
  <si>
    <t> H6946H</t>
  </si>
  <si>
    <t> (ميريباث) – قادش</t>
  </si>
  <si>
    <t xml:space="preserve"> مقترنة بـ me.ri.vah (Maribah H4809H) § قادش = "مقدسة" مدينة في أقصى جنوب يهوذا مثل "قادش" و"قادش برنيع"</t>
  </si>
  <si>
    <t> H6947</t>
  </si>
  <si>
    <t> קָדֵשׁ בַּרְנֵעַ</t>
  </si>
  <si>
    <t> قادش برنيع</t>
  </si>
  <si>
    <t xml:space="preserve"> قادش برنيع = "مقدسة" مدينة تقع في أقصى جنوب يهوذا مثل "قادش" و"قادش" اسم آخر لقا.ديش ( कë보기 "قادش" H6946G)</t>
  </si>
  <si>
    <t> H6948</t>
  </si>
  <si>
    <t> קְדֵשָׁה</t>
  </si>
  <si>
    <t> عاهرة عاهرة</t>
  </si>
  <si>
    <t> عاهرة المعبد، عاهرة</t>
  </si>
  <si>
    <t> H6949</t>
  </si>
  <si>
    <t> النسخة</t>
  </si>
  <si>
    <t> يكون صريحا</t>
  </si>
  <si>
    <t> 1) كن صريحًا ، كن مملاً 1 أ) (قال) كن صريحًا ، كن مملًا 1 ب) (بيل) كن صريحًا</t>
  </si>
  <si>
    <t> H6950</t>
  </si>
  <si>
    <t> קָהַל</t>
  </si>
  <si>
    <t>1) للتجمع، التجمع 1أ) (نيفال) للتجمع 1أ1) لأسباب دينية 1أ2) لأسباب سياسية 1ب) (هيفيل) للدعوة إلى التجمع 1ب1) للحرب، الحكم 1ب2) لأغراض دينية تعني أيضًا: qa.lah ( Када Калан "لجمع" H7035)</t>
  </si>
  <si>
    <t> H6951</t>
  </si>
  <si>
    <t> كل شيء</t>
  </si>
  <si>
    <t> 1) التجمع ، الشركة ، الجماعة ، الاجتماع 1 أ) التجمع 1 أ 1) المشورة الشريرة ، الحرب أو الغزو ، الأغراض الدينية 1 ب) الشركة (المنفيين العائدين) 1 ج) الجماعة 1 ج 1) كهيئة منظمة</t>
  </si>
  <si>
    <t> H6952</t>
  </si>
  <si>
    <t> المنطقة</t>
  </si>
  <si>
    <t> التجمع ، المصلين</t>
  </si>
  <si>
    <t> H6953</t>
  </si>
  <si>
    <t> الحقيقة</t>
  </si>
  <si>
    <t> جامع (الجمل)، واعظ، خطيب، متحدث في مجلس، قوهليث</t>
  </si>
  <si>
    <t> H6954</t>
  </si>
  <si>
    <t> المنطقة</t>
  </si>
  <si>
    <t> كهيلاتة</t>
  </si>
  <si>
    <t xml:space="preserve"> § Kehelathah = "تجميع" محطة لبني إسرائيل أثناء تجوالهم في البرية</t>
  </si>
  <si>
    <t> H6955</t>
  </si>
  <si>
    <t> المنطقة</t>
  </si>
  <si>
    <t> قهات</t>
  </si>
  <si>
    <t xml:space="preserve">رجل من سبط لاوي يعيش في زمن مصر والبرية، ورد ذكره لأول مرة في تك 46: 11؛ ابن: لاوي (ح3878)؛ شقيق: غيرشون (H1648)، مراري (H4847) ويوكابد (H3115)؛ والد: عمرام (H6019)، يزهار (H3324)، الخليل (H2275B) وعزيئيل (H5816) المسمى أيضًا: qo.ha.ti ( कëİĸтuhite "Kohathite" H6956) § قهات = "مجمع" الثاني من أبناء 3 لاوي وسلف عائلة في سبط لاوي</t>
  </si>
  <si>
    <t> H6956</t>
  </si>
  <si>
    <t> رد</t>
  </si>
  <si>
    <t> الكهاتية</t>
  </si>
  <si>
    <t xml:space="preserve"> شخص من نسل قهات، وهو رجل من سبط لاوي عاش في زمن مصر والبرية، وقد ورد ذكره لأول مرة في تك 46: 11؛ ابن: لاوي (ح3878)؛ شقيق: غيرشون (H1648)، مراري (H4847) ويوكابد (H3115)؛ والد: عمرام (H6019)، يزهار (H3324)، الخليل (H2275B) وعزيئيل (H5816) مجموعة قي.حات ( कëĸт "قهات" H6955) § القهاتيون، من قهات "مجمع" من نسل قهات، الابن الثاني من ليفي</t>
  </si>
  <si>
    <t> H6957A</t>
  </si>
  <si>
    <t> קַו</t>
  </si>
  <si>
    <t>1) خط ، خط قياس 2) (BDB) محاكاة صوتية لكلمات إشعياء ، ربما لا معنى لها</t>
  </si>
  <si>
    <t> H6957B</t>
  </si>
  <si>
    <t> خط</t>
  </si>
  <si>
    <t> 1) الحبل ، الخط ، خط القياس 1 أ) الحبل 1 ب) خط القياس</t>
  </si>
  <si>
    <t> H6958</t>
  </si>
  <si>
    <t> 1) للتقيؤ ، والقذف ، والقهر 1 أ) (قل) للتقيؤ 1 ب) (الهيفيل) للتقيؤ 1 ب 1) من الأرض التي تقذف سكانها (الشكل) 1 ب 2) القيء ، والقيء</t>
  </si>
  <si>
    <t> H6959</t>
  </si>
  <si>
    <t> קוֹבַע</t>
  </si>
  <si>
    <t> H6960A</t>
  </si>
  <si>
    <t> الصورة</t>
  </si>
  <si>
    <t> 1) أن تنتظر ، ابحث عن ، تأمل ، توقع 1 أ) (قل) الانتظار (المشاركة) 1 ب) (بيل) 1 ب 1) لتنتظر أو تبحث بلهفة عن 1 ب 2) لتنتظر 1 ب 3) تنتظر ، انتظر</t>
  </si>
  <si>
    <t> H6960B</t>
  </si>
  <si>
    <t> 1) لجمع ، وربط 1 أ) (Niphal) ليتم جمعها</t>
  </si>
  <si>
    <t> H6961</t>
  </si>
  <si>
    <t> الحقيقة</t>
  </si>
  <si>
    <t> H6962</t>
  </si>
  <si>
    <t> كوت</t>
  </si>
  <si>
    <t> 1) يبغض، يحزن، يشعر بالبغض 1أ) (قال) يشعر بالبغض 1ب) (نيفال) 1ب1) يشعر بالبغض على النفس 1ب2) يبغض 1ج) (هثبولئيل) يبغض نفسه ويعني أيضًا: نقات (اسم "للإطارات" H5354)</t>
  </si>
  <si>
    <t> H6963A</t>
  </si>
  <si>
    <t> كول</t>
  </si>
  <si>
    <t> صوت</t>
  </si>
  <si>
    <t> الصوت / الصراخ / بصوت عال 1) الصوت، الصوت، الضوضاء 1أ) الصوت 1ب) صوت (الآلة)</t>
  </si>
  <si>
    <t> H6963B</t>
  </si>
  <si>
    <t> كل</t>
  </si>
  <si>
    <t> الرعونة</t>
  </si>
  <si>
    <t> الخفة والرعونة</t>
  </si>
  <si>
    <t> H6963H</t>
  </si>
  <si>
    <t> صوت : صوت</t>
  </si>
  <si>
    <t> : الصوت/الضوضاء 1) الصوت، الصوت، الضوضاء 1أ) الصوت 1ب) صوت (الآلة)</t>
  </si>
  <si>
    <t> H6963I</t>
  </si>
  <si>
    <t> الصوت : الرعد</t>
  </si>
  <si>
    <t> : الرعد 1) الصوت، الصوت، الضوضاء 1أ) الصوت 1ب) صوت (الآلة)</t>
  </si>
  <si>
    <t> H6963J</t>
  </si>
  <si>
    <t> رسالة صوتية</t>
  </si>
  <si>
    <t> : رسالة/إعلان 1) الصوت، الصوت، الضوضاء 1أ) الصوت 1ب) صوت (الأداة)</t>
  </si>
  <si>
    <t> H6963K</t>
  </si>
  <si>
    <t> الصوت: [sound_of]</t>
  </si>
  <si>
    <t> : [sound_of](THING) 1) الصوت، الصوت، الضوضاء 1أ) الصوت 1ب) صوت (الآلة)</t>
  </si>
  <si>
    <t> H6963L</t>
  </si>
  <si>
    <t> الصوت : استمع</t>
  </si>
  <si>
    <t> : استمع 1) الصوت، الصوت، الضوضاء 1أ) الصوت 1ب) صوت (الأداة)</t>
  </si>
  <si>
    <t> H6964G</t>
  </si>
  <si>
    <t> كولونيا</t>
  </si>
  <si>
    <t> القليعة</t>
  </si>
  <si>
    <t>رجل عاش في زمن السبي والعودة، مذكور فقط في نحميا ١١:٧؛ ابن: معسيا (H4641U)؛ والد: فدايا (H6305L) § كولايا = "صوت الرب" 1) والد النبي الكذاب آخاب 2) بنياميني استقر نسله في أورشليم بعد العودة من السبي 3) لاوي في زمن عزرا</t>
  </si>
  <si>
    <t> H6964H</t>
  </si>
  <si>
    <t> رجل يعيش في زمن الملكية المنقسمة، ورد ذكره فقط في إرميا ٢٩: ٢١؛ والد: آخاب (H0256H) § كولايا = "صوت الرب" 1) والد النبي الكذاب آخاب 2) بنياميني استقر نسله في أورشليم بعد العودة من السبي 3) لاوي في زمن عزرا</t>
  </si>
  <si>
    <t> H6965A</t>
  </si>
  <si>
    <t> ملحم</t>
  </si>
  <si>
    <t> (ليب)-كاماي</t>
  </si>
  <si>
    <t xml:space="preserve"> بالاشتراك مع lev ( лuh "Leb" H3820B) § -Kamai = "خصمي" Leb-kamai، أي شعب غامبولاي</t>
  </si>
  <si>
    <t> H6965B</t>
  </si>
  <si>
    <t> קוּם</t>
  </si>
  <si>
    <t> قام : ارتفع</t>
  </si>
  <si>
    <t> rise/get_going 1) لترتفع، تنهض، تنهض، تنهض، تنهض 1 أ) (Qal) 1a1) تنهض 1a2) تنهض (بمعنى عدائي) 1a3) تنهض، تصبح قوية 1a4) تنهض، هيا المشهد 1a5) للوقوف 1a5a) للحفاظ على نفسه 1a5b) ليتم إنشاؤه، يتم تأكيده 1a5c) للوقوف، يتحمل 1a5d) ليكون ثابتًا 1a5e) ليكون صالحًا 1a5f) ليتم إثباته 1a5g) ليتم تحقيقه 1a5h) للاستمرار 1a5i) ليتم تعيينه، يكون ثابتًا 1ب) (Piel) 1b1) لتحقيق 1b2) لتأكيد، تصديق، إنشاء، فرض 1c) (Polel) لرفع 1d) (هيثبائيل) لرفع نفسه، قم 1e) (هيفيل) 1e1 ) للتسبب في الظهور، رفع 1e2) رفع، إعداد، إقامة، بناء 1e3) رفع، إحضار المشهد 1e4) رفع، إثارة، إثارة، التحقيق 1e5) لرفع، تشكل 1e6) ل يتسبب في الوقوف، التثبيت، التوقف، إنشاء 1e7) لعمل ربط 1e8) للتنفيذ، تفعيل 1f) (Hophal) ليتم رفعه</t>
  </si>
  <si>
    <t> H6965H</t>
  </si>
  <si>
    <t> قام: رفع</t>
  </si>
  <si>
    <t> ارفع 1) لترتفع، تنهض، تنهض، تنهض، تنهض 1أ) (قال) 1أ1) تنهض 1أ2) تنهض (بمعنى عدائي) 1أ3) تنهض، تصبح قوية 1أ4) تنهض، تأتي إلى المشهد 1أ5 ) للوقوف 1a5a) للحفاظ على نفسه 1a5b) ليتم تأسيسه، يتم تأكيده 1a5c) للوقوف، وتحمل 1a5d) ليكون ثابتًا 1a5e) ليكون صالحًا 1a5f) ليتم إثباته 1a5g) ليتم تحقيقه 1a5h) للاستمرار 1a5i) ليكون تعيين، يكون ثابتًا 1ب) (Piel) 1b1) لتحقيق 1b2) لتأكيد، تصديق، تأسيس، فرض 1c) (Polel) لرفع 1d) (هيثبائيل) لرفع نفسه، قم 1e) (هيفيل) 1e1) إلى سبب للظهور، رفع 1e2) رفع، إعداد، إقامة، بناء 1e3) رفع، إحضار المشهد 1e4) رفع، إثارة، إثارة، التحقيق 1e5) رفع، تشكيل 1e6) للتسبب في الوقوف، التثبيت، المحطة، إنشاء 1e7) لعمل ربط 1e8) للتنفيذ، تفعيل 1f) (Hophal) ليتم رفعه</t>
  </si>
  <si>
    <t> H6965I</t>
  </si>
  <si>
    <t> ينشأ: ينشأ</t>
  </si>
  <si>
    <t> إنشاء/stand_firm/confirm/fulfill/fix 1) أن تنهض، تنهض، تنهض، تنهض، تنهض 1أ) (Qal) 1a1) تنهض 1a2) تنهض (بمعنى عدائي) 1a3) تنهض، تصبح قوية 1a4) لتنشأ، تعال إلى المشهد 1a5) لتقف 1a5a) لتحافظ على نفسك 1a5b) لتثبت، تثبت 1a5c) لتقف، تتحمل 1a5d) لتثبت 1a5e) لتكون صالحة 1a5f) لتثبت 1a5g) ليتم الوفاء بها 1a5h) للاستمرار 1a5i) ليتم تعيينه، يتم تثبيته 1b) (Piel) 1b1) للوفاء 1b2) للتأكيد، التصديق، إنشاء، فرض 1c) (polel) لرفع 1d) (hithpael) لرفع نفسه، النهوض 1e) (Hiphil) 1e1) للتسبب في النشوء، ورفع 1e2) لرفع، وإنشاء، وإقامة، وبناء 1e3) لرفع، وإحضار المشهد 1e4) لرفع، وإيقاظ، وتحريك، والتحقيق 1e5) لرفع لأعلى، يشكل 1e6) للتسبب في الوقوف، التثبيت، التوقف، إنشاء 1e7) لعمل ربط 1e8) للتنفيذ، تفعيل 1f) (Hophal) ليتم رفعه</t>
  </si>
  <si>
    <t> H6965J</t>
  </si>
  <si>
    <t> أن تنشأ: الهجوم</t>
  </si>
  <si>
    <t> هجوم/معارضة 1) لترتفع، تنهض، تقف، تنهض، تنهض 1أ) (قال) 1أ1) تنهض 1أ2) تنهض (معنى عدائي) 1أ3) تنهض، تصبح قوية 1أ4) تنهض، هيا المشهد 1a5) للوقوف 1a5a) للحفاظ على نفسه 1a5b) ليتم إنشاؤه، يتم تأكيده 1a5c) للوقوف، يتحمل 1a5d) ليكون ثابتًا 1a5e) ليكون صالحًا 1a5f) ليتم إثباته 1a5g) ليتم تحقيقه 1a5h) للاستمرار 1a5i) ليتم تعيينه، يكون ثابتًا 1ب) (Piel) 1b1) لتحقيق 1b2) لتأكيد، تصديق، إنشاء، فرض 1c) (Polel) لرفع 1d) (هيثبائيل) لرفع نفسه، قم 1e) (هيفيل) 1e1 ) للتسبب في الظهور، رفع 1e2) رفع، إعداد، إقامة، بناء 1e3) رفع، إحضار المشهد 1e4) رفع، إثارة، إثارة، التحقيق 1e5) لرفع، تشكل 1e6) ل يتسبب في الوقوف، التثبيت، التوقف، إنشاء 1e7) لعمل ربط 1e8) للتنفيذ، تفعيل 1f) (Hophal) ليتم رفعه</t>
  </si>
  <si>
    <t> H6965K</t>
  </si>
  <si>
    <t> يقوم: يحرس</t>
  </si>
  <si>
    <t> [قف] حراسة 1) لترتفع، تنهض، تنهض، تنهض، تنهض 1أ) (قال) 1أ1) تنهض 1أ2) تنهض (بمعنى عدائي) 1أ3) تنهض، تصبح قوية 1أ4) تنهض، هيا المشهد 1a5) للوقوف 1a5a) للمحافظة على النفس 1a5b) ليتم تأسيسه، يتم تأكيده 1a5c) للوقوف، يتحمل 1a5d) ليكون ثابتًا 1a5e) ليكون صالحًا 1a5f) ليتم إثباته 1a5g) ليتم تحقيقه 1a5h) للاستمرار 1a5i ) ليتم تعيينه، يكون ثابتًا 1ب) (Piel) 1b1) لتحقيق 1b2) لتأكيد، تصديق، إنشاء، فرض 1c) (Polel) لرفع 1d) (هيثبائيل) لرفع نفسه، قم 1e) (هيفيل) 1e1) التسبب في النشوء، الرفع 1e2) الرفع، الإعداد، النصب، البناء 1e3) الرفع، إحضار المشهد 1e4) الرفع، الإيقاظ، التحريك، التحقيق 1e5) الرفع، يشكل 1e6) للتسبب في الوقوف، التثبيت، التوقف، إنشاء 1e7) لعمل ربط 1e8) للتنفيذ، تفعيل 1f) (Hophal) ليتم رفعه</t>
  </si>
  <si>
    <t> H6966G</t>
  </si>
  <si>
    <t> rise/get_going 1) للنهوض، والوقوف 1أ) (P'al) 1a1) للنهوض من 1a2) ليأتي إلى مكان الحادث (الشكل) 1a3) للنهوض (من التقاعس عن العمل) 1a4) للوقوف 1a5) لتحمل 1b ) (Pael) لإقامة، إنشاء 1ج) (Aphel) 1C1) لإقامة 1C2) لرفع 1C3) لإنشاء 1C4) لتعيين 1D) (Hophal) ليتم الوقوف</t>
  </si>
  <si>
    <t> H6966H</t>
  </si>
  <si>
    <t> يقف: يرفع</t>
  </si>
  <si>
    <t> : ارفع 1) ليقوم، ويقف 1أ) (P'al) 1a1) ليقوم من 1a2) ليأتي إلى مكان الحادث (الشكل) 1a3) ليقوم (من التقاعس عن العمل) 1a4) ليقف 1a5) ليتحمل 1b) ( Pael) لإنشاء، إنشاء 1C) (Aphel) 1C1) لإعداد 1C2) لرفع 1C3) لإنشاء 1C4) لتعيين 1D) (Hophal) ليتم الوقوف</t>
  </si>
  <si>
    <t> H6966I</t>
  </si>
  <si>
    <t> يقف: يقيم</t>
  </si>
  <si>
    <t> : إنشاء/stand_firm/confirm/fulfill/fix 1) لتنشأ، تقف 1أ) (P'al) 1a1) لتنشأ من 1a2) لتظهر على الساحة (الشكل) 1a3) لتظهر (من التقاعس عن العمل) 1a4) إلى يقف 1a5) ليتحمل 1b) (Pael) ليثبت، يؤسس 1c) (Aphel) 1c1) ليثبت 1c2) ليرفع 1c3) ليثبت 1c4) ليعين 1d) (هوفال) ليقف</t>
  </si>
  <si>
    <t>H6967</t>
  </si>
  <si>
    <t> קוֹמָה</t>
  </si>
  <si>
    <t> 1) الارتفاع 1 أ) الارتفاع ، المكانة 1 ب) الارتفاع</t>
  </si>
  <si>
    <t> H6968</t>
  </si>
  <si>
    <t> קוֹמְמִיּוּת</t>
  </si>
  <si>
    <t> الاستقامة (كما ظرف)</t>
  </si>
  <si>
    <t> H6969</t>
  </si>
  <si>
    <t> طية</t>
  </si>
  <si>
    <t> للدردشة</t>
  </si>
  <si>
    <t> 1) أن يرددوا ترنيمة ، ترانيم ، عويل ، رثاء 1 أ) (بوليل) للرثاء</t>
  </si>
  <si>
    <t> H6970</t>
  </si>
  <si>
    <t> קוֹעַ</t>
  </si>
  <si>
    <t> كوا</t>
  </si>
  <si>
    <t xml:space="preserve"> § كوا = "الجمل" منطقة في بلاد ما بين النهرين، شرق نهر دجلة، على حدود عيلام وميديا</t>
  </si>
  <si>
    <t> H6971</t>
  </si>
  <si>
    <t> קוֹף</t>
  </si>
  <si>
    <t> H6972</t>
  </si>
  <si>
    <t> קוּץ</t>
  </si>
  <si>
    <t> الى الصيف</t>
  </si>
  <si>
    <t> (قال) لقضاء الصيف</t>
  </si>
  <si>
    <t> H6973</t>
  </si>
  <si>
    <t> 1) أن تحزن، أو تكره، أو تمقت، أو تشعر بالاشمئزاز أو البغض أو الرهبة المقززة 1أ) (قال) 1أ1) أن تشعر بالبغض، البغض 1أ2) أن تشعر بالرهبة المقززة 1ب) (هيفيل) 1ب1) للتسبب في الرهبة المقززة 1b2) لإثارة الكراهية</t>
  </si>
  <si>
    <t> H6974</t>
  </si>
  <si>
    <t> طية</t>
  </si>
  <si>
    <t> 1) للاستيقاظ ، والاستيقاظ 1 أ) (Hiphil) للاستيقاظ ، والإثارة ، وإظهار علامات الاستيقاظ ، والاستيقاظ</t>
  </si>
  <si>
    <t> H6975</t>
  </si>
  <si>
    <t> קוֹץ</t>
  </si>
  <si>
    <t> 1) شوكة ، شجيرة شوكة 1 أ) شجيرة شوكة 1 ب) شوكة</t>
  </si>
  <si>
    <t> H6976G</t>
  </si>
  <si>
    <t> كوز</t>
  </si>
  <si>
    <t>رجل من سبط يهوذا يعيش في زمن مصر والبرية، مذكور فقط في ١ اخ ٤:٨؛ ابن: أشحور (H0806) وحلة (H2458)؛ شقيق: هاهاشتاري (H0326)، زيرث (H6889)، يزهار (H3328) واثنان (H0869)؛ الأخ غير الشقيق لـ: أحزام (H0275)، حيفر (H2660)، وتميني (H8488)؛ والد: أنوب (ح6036)، زبيبة (ح6637)، هاروم (ح2037) وياعبيص (ح3258هـ)(؟) § كوز = "شوكة" 1) من نسل يهوذا 2) كاهن عاد من المنفى مع زربابل</t>
  </si>
  <si>
    <t> H6976H</t>
  </si>
  <si>
    <t> طباعة</t>
  </si>
  <si>
    <t> هاكوز</t>
  </si>
  <si>
    <t> رجل يعيش في زمن الملكية المنقسمة، مذكور فقط في 1أخ 24:10 § كوز = "شوكة" 1) من نسل يهوذا 2) كاهن عاد من المنفى مع زربابل</t>
  </si>
  <si>
    <t> H6976I</t>
  </si>
  <si>
    <t> رجل يعيش في زمن السبي والعودة، ذكر لأول مرة في عز 2: 61 § كوز = "شوكة" 1) من نسل يهوذا 2) كاهن عاد من السبي مع زربابل</t>
  </si>
  <si>
    <t> H6976J</t>
  </si>
  <si>
    <t>رجل يعيش في زمن المنفى والعودة، مذكور للمرة الأولى في نحميا ٣: ٤؛ والد: أوريا (H0223H) § كوز = "شوكة" 1) من نسل يهوذا 2) كاهن عاد من المنفى مع زربابل</t>
  </si>
  <si>
    <t> ح6977</t>
  </si>
  <si>
    <t> קְוֻצּוֹת</t>
  </si>
  <si>
    <t> قفل، خصلات من الشعر</t>
  </si>
  <si>
    <t> ح6978</t>
  </si>
  <si>
    <t> ملف</t>
  </si>
  <si>
    <t> H6979A</t>
  </si>
  <si>
    <t> مربع</t>
  </si>
  <si>
    <t> (قال) يحفر ويحفر ويحفر للحصول على الماء</t>
  </si>
  <si>
    <t> H6979B</t>
  </si>
  <si>
    <t> اليوم</t>
  </si>
  <si>
    <t> أن تكون باردة</t>
  </si>
  <si>
    <t> H6979C</t>
  </si>
  <si>
    <t> (بلبل) دمر، حطم</t>
  </si>
  <si>
    <t> H6980</t>
  </si>
  <si>
    <t> الويب</t>
  </si>
  <si>
    <t> موضوع، فيلم، شبكة الإنترنت</t>
  </si>
  <si>
    <t> H6981G</t>
  </si>
  <si>
    <t> هذا هو</t>
  </si>
  <si>
    <t> كور</t>
  </si>
  <si>
    <t> رجل من سبط لاوي عاش في زمن مصر والبرية، ورد ذكره لأول مرة في ١ أخبار ٩:١٩؛ ابن: إبياساف (ح0043)؛ شقيق: عسير (H0617H)؛ ويُدعى أيضًا قورحيًا في 1 أي 26: 19؛ 1x § كور = "المنادي" 1) لاوي كورحي، جد شلوم ومشلميا، رئيس البوابين في عهد داود 2) لاوي ابن يمنة، في عهد حزقيا ملك يهوذا</t>
  </si>
  <si>
    <t> H6981H</t>
  </si>
  <si>
    <t>رجل عاش في زمن الملكية المنقسمة، ورد ذكره فقط في 2 أي 31: 14؛ ابن: يمنة (ه3232هـ) § قوري = "المنادي" 1) لاوي كورحي، جد شلوم ومشلميا، رئيس البوابين في عهد داود 2) لاوي ابن يمنة في عهد حزقيا ملك يهوذا</t>
  </si>
  <si>
    <t> H6982</t>
  </si>
  <si>
    <t> هذا هو</t>
  </si>
  <si>
    <t> العوارض الخشبية، شعاع</t>
  </si>
  <si>
    <t> H6983</t>
  </si>
  <si>
    <t> هذا هو</t>
  </si>
  <si>
    <t> لجذب</t>
  </si>
  <si>
    <t> (قال) وضع طُعمًا أو استدرج، وضع فخًا، استدرج</t>
  </si>
  <si>
    <t> H6984</t>
  </si>
  <si>
    <t> شكرا</t>
  </si>
  <si>
    <t> كوشيه</t>
  </si>
  <si>
    <t xml:space="preserve"> رجل من سبط لاوي عاش في زمن الملكية المنقسمة، ورد ذكره لأول مرة في 1 أي 6: 44؛ ابن: عبدي (ح5660)؛ والد: يدوثون (H3038)؛ ويُدعى أيضًا قوشيا في 1 أي 15: 17؛ اسم آخر لـ qi.shi (立庫庫庺庺庺庺庺庺庺) §Kushaiah = "قوس يهوه" 1) والد إيثان المراريتي 1أ) نفس "كيش" أو "كيشي"</t>
  </si>
  <si>
    <t> H6985</t>
  </si>
  <si>
    <t> حرف</t>
  </si>
  <si>
    <t> 1) شيء صغير، قليل، مجرد (ظرف) 1أ) يعني غير مؤكد</t>
  </si>
  <si>
    <t> H6986</t>
  </si>
  <si>
    <t> د</t>
  </si>
  <si>
    <t>التدمير يعني أيضًا: qo.tev ( कëtaséb "تدمير" H6987)</t>
  </si>
  <si>
    <t> H6987</t>
  </si>
  <si>
    <t> د</t>
  </si>
  <si>
    <t> التدمير تهجئة أخرى لـ qe.tev (بال"تدمير" H6986)</t>
  </si>
  <si>
    <t> H6988</t>
  </si>
  <si>
    <t> الملف</t>
  </si>
  <si>
    <t> دخان الذبيحة والبخور</t>
  </si>
  <si>
    <t> H6989</t>
  </si>
  <si>
    <t> الملف</t>
  </si>
  <si>
    <t> قطورة</t>
  </si>
  <si>
    <t xml:space="preserve"> امرأة تعيش في زمن الآباء، ورد ذكرها لأول مرة في تك 25: 1؛ متزوج من إبراهيم (H0085)؛ والدة: زمران (هـ2175)، وجوشان (ه3370)، ومدان (ه4091)، ومديان (ه4080)، وإشباق (ه3435)، وشوح (ح7744) § قطورة = "بخور" زوجة إبراهيم بعد وفاة سارة</t>
  </si>
  <si>
    <t> H6990</t>
  </si>
  <si>
    <t> קוֹט</t>
  </si>
  <si>
    <t> 1) (قال) مقطوع، ينكسر، ينقطع 1أ) بمعنى غير مؤكد</t>
  </si>
  <si>
    <t> H6991</t>
  </si>
  <si>
    <t> קָטַל</t>
  </si>
  <si>
    <t> (قال) يذبح، يقتل بالآرامية المعادل: qe.tal ( कëettëл "يذبح" H6992)</t>
  </si>
  <si>
    <t> H6992</t>
  </si>
  <si>
    <t> קְטַל</t>
  </si>
  <si>
    <t> 1) للذبح ، اقتل 1 أ) (بال) ليقتل 1 ب) (بايل) ليذبح 1 ج) (يثبعل) ليقتل 1 د) (يثبال) ليقتل</t>
  </si>
  <si>
    <t> H6993</t>
  </si>
  <si>
    <t> קֶ֫טֶל</t>
  </si>
  <si>
    <t> H6994</t>
  </si>
  <si>
    <t>קָטֹן</t>
  </si>
  <si>
    <t> كن صغيرا</t>
  </si>
  <si>
    <t> 1) أن تكون صغيرًا ، يكون غير مهم 1 أ) (Qal) ليكون غير مهم 1 ب) (هيفيل) لجعله صغيرًا ، قلل بشكل كبير</t>
  </si>
  <si>
    <t> H6995</t>
  </si>
  <si>
    <t> קְטֹן</t>
  </si>
  <si>
    <t> الاصبع الصغير</t>
  </si>
  <si>
    <t> H6996A</t>
  </si>
  <si>
    <t> קָטָן</t>
  </si>
  <si>
    <t> شاب، صغير، غير مهم</t>
  </si>
  <si>
    <t> H6996B</t>
  </si>
  <si>
    <t> : صغيرة صغيرة، تافهة</t>
  </si>
  <si>
    <t> H6996H</t>
  </si>
  <si>
    <t> صغير : صغير</t>
  </si>
  <si>
    <t> : صغير صغير، تافه معنى فرعي لـ qa.ton ( कëтан ": صغير" H6996B)</t>
  </si>
  <si>
    <t> H6997</t>
  </si>
  <si>
    <t> هاكاتان</t>
  </si>
  <si>
    <t xml:space="preserve"> رجل يعيش في زمن السبي والعودة، مذكور فقط في عز 8: 12؛ والد: يوحانان (H3110K) § هكاتان = "الأب الصغير" ليوحانان، زعيم بني عزجد الذي عاد من المنفى مع عزرا</t>
  </si>
  <si>
    <t> H6998</t>
  </si>
  <si>
    <t> קָטַף</t>
  </si>
  <si>
    <t> 1) لنتف أو تقطع ، اقطع 1 أ) (قل) لتنتف 1 ب) (نيفال) لتقطف</t>
  </si>
  <si>
    <t> H6999A</t>
  </si>
  <si>
    <t> ار</t>
  </si>
  <si>
    <t> يقدم : يحرق</t>
  </si>
  <si>
    <t> حرق v 1) للتضحية، حرق البخور، حرق التضحيات، تقديم ذبائح دخان 1أ) (Piel) 1a1) لتقديم ذبائح دخان 1a2) للتضحية 1b) (Pual) لتدخين ذبيحة 1c) (hiphil) 1c1) لتقديم ذبائح تدخن 1ج2) لتسبب تدخين البخور، تقدم البخور 1ج3) لتصنع دخانًا على 1د) (هوفال) لتدخن</t>
  </si>
  <si>
    <t> H6999B</t>
  </si>
  <si>
    <t> شهر</t>
  </si>
  <si>
    <t> v البخور</t>
  </si>
  <si>
    <t> H6999C</t>
  </si>
  <si>
    <t> מְקַטֵרָה</t>
  </si>
  <si>
    <t> مذبح البخور</t>
  </si>
  <si>
    <t> H6999H</t>
  </si>
  <si>
    <t> يقدم : يقدم</t>
  </si>
  <si>
    <t> : تقدمة v 1) للتضحية، حرق البخور، حرق الذبائح، تقديم ذبائح دخان 1أ) (Piel) 1a1) تقديم ذبائح تدخن 1a2) للتضحية 1b) (Pual) لتدخين ذبيحة 1c) (hiphil) 1c1) لتقديم ذبائح تدخن 1ج2) لتسبب تدخين البخور، تقدم البخور 1ج3) لتصنع دخانًا على 1د) (هوفال) لتدخن</t>
  </si>
  <si>
    <t> H6999I</t>
  </si>
  <si>
    <t> يقدم : يعطر</t>
  </si>
  <si>
    <t> العطر v 1) للتضحية، حرق البخور، حرق التضحيات، تقديم ذبائح دخان 1أ) (Piel) 1a1) لتقديم دخان الذبائح 1a2) للتضحية 1b) (Pual) لتدخين الذبيحة 1c) (hiphil) 1c1) لتقديم ذبائح تدخن 1ج2) لتسبب تدخين البخور، تقدم البخور 1ج3) لتصنع دخانًا على 1د) (هوفال) لتدخن</t>
  </si>
  <si>
    <t> H7000</t>
  </si>
  <si>
    <t> 1) (قال) يغلق، يحيط، ينضم 1أ) بمعنى غير مؤكد</t>
  </si>
  <si>
    <t> H7001</t>
  </si>
  <si>
    <t> منطقة</t>
  </si>
  <si>
    <t> 1) عقدة ، مفصل ، مشكلة 1 أ) مفاصل (الورك) 1 ب) صعوبات ، شكوك (شكل)</t>
  </si>
  <si>
    <t> H7002</t>
  </si>
  <si>
    <t> بلد</t>
  </si>
  <si>
    <t> H7003</t>
  </si>
  <si>
    <t> كيترون</t>
  </si>
  <si>
    <t> كيترون</t>
  </si>
  <si>
    <t xml:space="preserve"> § كيترون = "بخور" مدينة في زبولون</t>
  </si>
  <si>
    <t> H7004</t>
  </si>
  <si>
    <t> القصة</t>
  </si>
  <si>
    <t> 1) البخور والدخان ورائحة (حرق) التضحية 1 أ) دخان التضحية الحلو 1 ب) البخور 1 ج) العطر</t>
  </si>
  <si>
    <t> H7005</t>
  </si>
  <si>
    <t> קַטָּת</t>
  </si>
  <si>
    <t> كاتاث</t>
  </si>
  <si>
    <t xml:space="preserve"> كاتاث = "صغيرة" مدينة في زبولون، اسم آخر لـ qit.ron ( कëttaë rom ṟ "Kitron" H7003)</t>
  </si>
  <si>
    <t> H7006</t>
  </si>
  <si>
    <t> يدين</t>
  </si>
  <si>
    <t>(قال) يتقيأ، يتقيأ، يتقيأ</t>
  </si>
  <si>
    <t> H7007</t>
  </si>
  <si>
    <t> طية</t>
  </si>
  <si>
    <t> الآرامية الصيفية لـ qa.yits ( कevent "الصيف" H7019)</t>
  </si>
  <si>
    <t> H7008</t>
  </si>
  <si>
    <t> קִיטוֹר</t>
  </si>
  <si>
    <t> دخان كثيف، دخان</t>
  </si>
  <si>
    <t> H7009</t>
  </si>
  <si>
    <t> طية</t>
  </si>
  <si>
    <t> الخصم</t>
  </si>
  <si>
    <t> H7010</t>
  </si>
  <si>
    <t> طية</t>
  </si>
  <si>
    <t> مرسوم، قانون</t>
  </si>
  <si>
    <t> H7011</t>
  </si>
  <si>
    <t> طية</t>
  </si>
  <si>
    <t> مستمر</t>
  </si>
  <si>
    <t> آمنة ودائمة</t>
  </si>
  <si>
    <t> H7012</t>
  </si>
  <si>
    <t> ليوم</t>
  </si>
  <si>
    <t> ارتفاع</t>
  </si>
  <si>
    <t> ويصل ارتفاع</t>
  </si>
  <si>
    <t> H7013</t>
  </si>
  <si>
    <t> طية</t>
  </si>
  <si>
    <t> H7014A</t>
  </si>
  <si>
    <t> كين</t>
  </si>
  <si>
    <t xml:space="preserve"> § القينيون = "الحدادون" قبيلة ينتمي إليها حمو موسى وتسكن المنطقة الواقعة بين جنوب فلسطين وجبال سيناء.</t>
  </si>
  <si>
    <t> H7014B</t>
  </si>
  <si>
    <t>رجل عاش في زمن ما قبل الطوفان، ورد ذكره لأول مرة في تك 4: 1؛ ابن: آدم (H0121) وحواء (H2332)؛ شقيق: هابيل (H1893) وسيث (H8352)؛ والد: اينوك (H2585) اسمه أيضًا: كين (Κάϊν "قابيل" G2535) § قايين = "حيازة" الابن الأكبر لآدم وحواء والقاتل الأول بعد أن قتل أخيه</t>
  </si>
  <si>
    <t> H7014G</t>
  </si>
  <si>
    <t> القيني</t>
  </si>
  <si>
    <t> أسلاف هيبر (H2268H) أو حوباب (H2246)، تم ذكرهم لأول مرة في تك 15:19 مجموعة qe.ni ( कëинеи "قينيتي" H7017) § قابيل = "حيازة" الابن الأكبر لآدم وحواء والقاتل الأول بعد أن قتل ابنه. أخ</t>
  </si>
  <si>
    <t> H7015</t>
  </si>
  <si>
    <t> الصين</t>
  </si>
  <si>
    <t> لحن حزين</t>
  </si>
  <si>
    <t> رثاء، رثاء، رثاء</t>
  </si>
  <si>
    <t> H7016</t>
  </si>
  <si>
    <t> كنه</t>
  </si>
  <si>
    <t xml:space="preserve"> § قينة = "المرثاة" مدينة تقع في أقصى الحدود الجنوبية ليهوذا بجوار أدوم</t>
  </si>
  <si>
    <t> H7017</t>
  </si>
  <si>
    <t> بالطبع</t>
  </si>
  <si>
    <t xml:space="preserve">أسلاف حابر (H2268H) أو حوباب (H2246)، ذكروا لأول مرة في تك 15:19 واسمهم أيضًا: قايين ( कë깫YO괟 "القيني" H7014) § القيني = "الحدادون" القبيلة التي ينتمي إليها والد زوجة موسى. كان أحد أفرادها ويسكن في المنطقة الواقعة بين جنوب فلسطين وجبال سيناء</t>
  </si>
  <si>
    <t> H7018</t>
  </si>
  <si>
    <t> كينين</t>
  </si>
  <si>
    <t> كنان</t>
  </si>
  <si>
    <t xml:space="preserve"> رجل عاش في زمن ما قبل الطوفان، ورد ذكره لأول مرة في تك 5: 9؛ ابن: أنوش (H0583)؛ والد: مهلائيل (H4111)؛ ويُدعى أيضًا قينان في لوقا ٣: ٣٧؛ يُسمى أيضًا: قينان، كينام (Καϊνάν، Καϊνάμ "قاينان" G2536H) § قينان = "حيازة" 1) ابن أنوش وأب مهلاليل 1أ) أيضًا "قينان"</t>
  </si>
  <si>
    <t> H7019</t>
  </si>
  <si>
    <t> طية</t>
  </si>
  <si>
    <t> 1) الصيف، فاكهة الصيف 1أ) الصيف 1ب) فاكهة الصيف المعادل الآرامي: qa.yit ( क ẫ ‏، ‏، "الصيف" H7007)</t>
  </si>
  <si>
    <t> H7020</t>
  </si>
  <si>
    <t> يدين</t>
  </si>
  <si>
    <t> الأبعد</t>
  </si>
  <si>
    <t> في النهاية، الأبعد، الخارجي</t>
  </si>
  <si>
    <t> H7021</t>
  </si>
  <si>
    <t> فيلي</t>
  </si>
  <si>
    <t>1) نبتة 1 أ) ربما قرع ، نبات زيت الخروع ، قرع زجاجي</t>
  </si>
  <si>
    <t> H7022</t>
  </si>
  <si>
    <t> يدين</t>
  </si>
  <si>
    <t> وصمة عار</t>
  </si>
  <si>
    <t> H7023</t>
  </si>
  <si>
    <t> أكثر</t>
  </si>
  <si>
    <t> 1) الجدار ، الجانب 1 أ) الجدار (للمنزل أو الغرفة) 1 ب) الجوانب (من المذبح)</t>
  </si>
  <si>
    <t> H7024A</t>
  </si>
  <si>
    <t> قير</t>
  </si>
  <si>
    <t> قير = "سور" المدن الموآبية</t>
  </si>
  <si>
    <t> H7024B</t>
  </si>
  <si>
    <t xml:space="preserve"> § قير = "سور" في الأصل بيت آرام؛ كمكان للمنفى (الموقع غير مؤكد)</t>
  </si>
  <si>
    <t> H7025</t>
  </si>
  <si>
    <t> أكثر من ذلك</t>
  </si>
  <si>
    <t> قير حارس</t>
  </si>
  <si>
    <t xml:space="preserve"> Kir-hareseth or Kir-hares or Kir-haresh = "wall of potsherds" one of the two chief strongholds of Moab Another name of qir (קִיר "Kir" H7024B)</t>
  </si>
  <si>
    <t> H7026</t>
  </si>
  <si>
    <t> ار</t>
  </si>
  <si>
    <t> كيروس</t>
  </si>
  <si>
    <t xml:space="preserve"> رجل يعيش في زمن السبي والعودة، تم ذكره لأول مرة في عز 2: 44 § كيروس = "كاحل" رئيس عائلة من عبيد الهيكل الذين عادوا من المنفى مع زربابل</t>
  </si>
  <si>
    <t> H7027G</t>
  </si>
  <si>
    <t> طية</t>
  </si>
  <si>
    <t>رجل من سبط بنيامين عاش في زمن الملكية المتحدة، ورد ذكره للمرة الأولى في ١ صم ٩: ١؛ ابن: أبيئيل (H0022) ومعكة (H4601N)؛ شقيق: نير (H5369)، عبدون (H5658J)، صور (H6698I)، بعل (H1168B)، ناداب (H5070J)، جدور (H1446I)، أخيو (H0283I)، زكري (H2144) ومقلوث (H4732)؛ والد: شاول (H7586G) المسمى أيضًا: كيس (Κίς "كيش" G2797) § كيش = "منحنى" 1) بنياميني من عائلة مطري، والد الملك شاول 2) أحد أجداد مردخاي 3) ابن جبعون و أخو عبدون وصور وبعل ونير وناداب وجدور وأخيو وزكريا ومقلوث. عم قيس والد الملك شاول .4) لاوي مراري ، ابن محلي وحفيد مراري سلف العائلة .5) لاوي مراري ، ابن عبدي في زمن الملك حزقيا من يهوذا</t>
  </si>
  <si>
    <t> H7027H</t>
  </si>
  <si>
    <t>رجل من سبط لاوي عاش في زمن مصر والبرية، ورد ذكره لأول مرة في ١ أخبار ٢٣:٢١؛ ابن: محلي (ح4249)؛ شقيق: لبني (H3845H) والعازار (H0499J)؛ والد: يرحمئيل (ه3396هـ) § كيش = "منحنى" 1) بنياميني من عائلة مطري والد الملك شاول 2) أحد أجداد مردخاي 3) ابن جبعون وأخ عبدون وصور وبعل ونير وناداب وجدور وأخيو وزكريا ومقلوث. عم قيس والد الملك شاول .4) لاوي مراري ، ابن محلي وحفيد مراري سلف العائلة .5) لاوي مراري ، ابن عبدي في زمن الملك حزقيا من يهوذا</t>
  </si>
  <si>
    <t> H7027I</t>
  </si>
  <si>
    <t>رجل عاش في زمن الملكية المنقسمة، ورد ذكره فقط في 2 أي 29: 12؛ ابن: عبدي (H5660H) § كيش = "منحنى" 1) بنياميني من عائلة مطري والد الملك شاول 2) أحد أجداد مردخاي 3) ابن جبعون وأخ عبدون وصور وبعل ونير وناداب وجدور وأخيو وزكريا ومقلوث. عم قيس والد الملك شاول .4) لاوي مراري ، ابن محلي وحفيد مراري سلف العائلة .5) لاوي مراري ، ابن عبدي في زمن الملك حزقيا من يهوذا</t>
  </si>
  <si>
    <t> H7027J</t>
  </si>
  <si>
    <t>رجل يعيش في زمن المنفى والعودة، مذكور فقط في إست ٢: ٥؛ والد: شمعي (H8096U) § كيش = "منحنى" 1) بنياميني من عائلة مطري والد الملك شاول 2) أحد أجداد مردخاي 3) ابن جبعون وأخ عبدون وصور وبعل ونير وناداب وجدور وأخيو وزكريا ومقلوث. عم قيس والد الملك شاول .4) لاوي مراري ، ابن محلي وحفيد مراري سلف العائلة .5) لاوي مراري ، ابن عبدي في زمن الملك حزقيا من يهوذا</t>
  </si>
  <si>
    <t> H7028</t>
  </si>
  <si>
    <t> يدين</t>
  </si>
  <si>
    <t> كيشون</t>
  </si>
  <si>
    <t xml:space="preserve"> § كيشون = نهر متعرج في وسط فلسطين. مشهد هزيمة سيسرا على يد بني إسرائيل في زمن القضاة وتدمير أنبياء البعل على يد إيليا.</t>
  </si>
  <si>
    <t> H7029</t>
  </si>
  <si>
    <t> يدين</t>
  </si>
  <si>
    <t> كيشي</t>
  </si>
  <si>
    <t xml:space="preserve">رجل من سبط لاوي عاش في زمن الملكية المنقسمة، ورد ذكره لأول مرة في 1 أي 6: 44؛ ابن: عبدي (ح5660)؛ والد: يدوثون (H3038)؛ ويُدعى أيضًا قوشيا في 1 أي 15: 17؛ يُسمى أيضًا: qu.sha.ya.hu ( कु국국어 "Kushaiah" H6984) § Kishi = "قوس يهوه" وهو لاوي مراري، أب أو سلف إيثان المنشد في زمن داود</t>
  </si>
  <si>
    <t> H7030</t>
  </si>
  <si>
    <t> קַתָרֹס</t>
  </si>
  <si>
    <t> 1) آلة موسيقية 1 أ) ربما القيثارة أو آلة القانون</t>
  </si>
  <si>
    <t> H7031</t>
  </si>
  <si>
    <t> قلب</t>
  </si>
  <si>
    <t> 1) سريع ، خفيف ، أسطول 1 أ) سريع 1 ب) شخص سريع</t>
  </si>
  <si>
    <t> H7032G</t>
  </si>
  <si>
    <t> كل</t>
  </si>
  <si>
    <t> : صوت صوت، صوت آرامي لـ qol ( कु⭐ल ": صوت" H6963H)</t>
  </si>
  <si>
    <t> H7032H</t>
  </si>
  <si>
    <t> : صوت صوت، صوت آرامي لـ qol ( कु⭐ल ": صوت" H6963H)</t>
  </si>
  <si>
    <t> H7033</t>
  </si>
  <si>
    <t> كل شيء</t>
  </si>
  <si>
    <t> 1) لتحميص ، برش 1 أ) (Qal) لتحميص 1b) (Niphal) 1b1) لحرق 1b2) حرق (مشاركة)</t>
  </si>
  <si>
    <t> H7034</t>
  </si>
  <si>
    <t>1) أن يُهان، يُهان، يُهان، يُهان، يُحتقر 1 أ) (نيفال) يُهان، يُحتقر، يُحترم بخفة 1 ب) (هيفيل) يعامل بازدراء، يُهان، يُعامل بشكل مخجل</t>
  </si>
  <si>
    <t> H7035</t>
  </si>
  <si>
    <t> كل شيء</t>
  </si>
  <si>
    <t> (نيفال) لتجميع، يتم تجميعها معًا</t>
  </si>
  <si>
    <t> H7036</t>
  </si>
  <si>
    <t> كلوون</t>
  </si>
  <si>
    <t> 1) العار ، الخزي ، العار ، الخزي 1 أ) العار (الأمة) 1 ب) العار ، الخزي (شخصي)</t>
  </si>
  <si>
    <t> H7037</t>
  </si>
  <si>
    <t> الكلمة</t>
  </si>
  <si>
    <t> مرجل</t>
  </si>
  <si>
    <t> مرجل، وعاء، غلاية</t>
  </si>
  <si>
    <t> H7038</t>
  </si>
  <si>
    <t> رسالة</t>
  </si>
  <si>
    <t> تقزم</t>
  </si>
  <si>
    <t> (قَالَ) قَالَ: قُزِّمَ، عَجَّزَ، شُوِّهَ (من ذبيحة لا أعضاء فيها).</t>
  </si>
  <si>
    <t> H7039</t>
  </si>
  <si>
    <t> ي</t>
  </si>
  <si>
    <t> 1) الحبوب الجافة والحبوب المحمصة 1 أ) غذاء شائع</t>
  </si>
  <si>
    <t> H7040</t>
  </si>
  <si>
    <t> ي</t>
  </si>
  <si>
    <t> كالاي</t>
  </si>
  <si>
    <t xml:space="preserve"> رجل يعيش في زمن السبي والعودة، مذكور فقط في نحميا 12: 20 § كالاي = "سريع" كاهن من عائلة سالاي في زمن نحميا.</t>
  </si>
  <si>
    <t>H7041</t>
  </si>
  <si>
    <t> يدين</t>
  </si>
  <si>
    <t> قلاية</t>
  </si>
  <si>
    <t xml:space="preserve"> رجل يعيش في زمن السبي والعودة، مذكور فقط في عز 10: 23؛ وتسمى أيضًا كليتا في عز 10: 23؛ يُسمى أيضًا: qe.li.ta ( क ал и т а "Kelita" H7042H) § Kelaiah = "يهوه قد أهان" 1) لاوي كان لديه زوجة أجنبية في زمن عزرا 1 أ) أيضًا "Kelita"</t>
  </si>
  <si>
    <t> H7042G</t>
  </si>
  <si>
    <t> فيلو</t>
  </si>
  <si>
    <t> كيليتا</t>
  </si>
  <si>
    <t> رجل يعيش في زمن السبي والعودة، مذكور لأول مرة في نحميا 8: 7 § كيليتا = "أعرج" 1) لاوي كانت له زوجة أجنبية في زمن عزرا 1 أ) أيضًا "قلعيا".</t>
  </si>
  <si>
    <t> H7042H</t>
  </si>
  <si>
    <t> رجل يعيش في زمن السبي والعودة، مذكور فقط في عز 10: 23؛ وتسمى أيضًا كليتا في عز 10: 23؛ اسم آخر لـ qe.la.yah ( कevent، "Kelaiah" H7041) § Kelita = "مقعد" 1) لاوي كان لديه زوجة أجنبية في زمن عزرا 1 أ) أيضًا "Kelaiah"</t>
  </si>
  <si>
    <t> H7043</t>
  </si>
  <si>
    <t> קָלַל</t>
  </si>
  <si>
    <t>1) أن تكون طفيفًا ، سريعًا ، تافهًا ، قليل الاهتمام ، خفيف 1 أ) (Qal) 1a1) أن يكون خفيفًا ، خفف (من الماء) 1 أ 2) أن تكون سريعًا 1 أ 3) ليكون تافهًا ، كن قليلًا الحساب 1 ب) (Niphal) 1b1) لتكون سريعًا ، أظهر نفسك سريعًا 1b2) لتبدو تافهة ، تكون تافهة جدًا ، تكون غير مهمة 1b3) لتكون محترمًا 1c) (Piel) 1c1) لجعل 1c2 حقيرًا لعنة 1d) ( Pual) أن تُلعن 1e) (Hiphil) 1e1) لإضفاء الضوء ، تفتيح 1e2) لتتعامل مع الازدراء ، تجلب الازدراء أو العار 1f) (Pilpel) 1f1) لتهز 1f2) لتحفيز 1g) (Hithpalpel) لتهز نفسه ، أن تنتقل جيئة وذهابا</t>
  </si>
  <si>
    <t> H7044</t>
  </si>
  <si>
    <t> كليل</t>
  </si>
  <si>
    <t> مصقول</t>
  </si>
  <si>
    <t> مصقول، مصقول</t>
  </si>
  <si>
    <t> H7045</t>
  </si>
  <si>
    <t> קְלָלָה</t>
  </si>
  <si>
    <t> لعنة، تشهير، لعنة</t>
  </si>
  <si>
    <t> H7046</t>
  </si>
  <si>
    <t> קָלַס</t>
  </si>
  <si>
    <t> 1) للسخرية ، الاستهزاء 1 أ) (بيل) للسخرية من 1 ب) (Hithpael) للسخرية ، السخرية ، السخرية من</t>
  </si>
  <si>
    <t> H7047</t>
  </si>
  <si>
    <t> קֶ֫לֶס</t>
  </si>
  <si>
    <t> السخرية والسخرية</t>
  </si>
  <si>
    <t> H7048</t>
  </si>
  <si>
    <t> קַלָּסָה</t>
  </si>
  <si>
    <t> السخرية والسخرية</t>
  </si>
  <si>
    <t> H7049A</t>
  </si>
  <si>
    <t> קָלַע</t>
  </si>
  <si>
    <t>1) إلى القاذفة ، اطرح 1a) (Qal) 1a1) إلى الرافعة 1a2) القاذفة (النعت) 1b) (Piel) إلى القاذفة</t>
  </si>
  <si>
    <t> H7049B</t>
  </si>
  <si>
    <t> (قال) للنحت</t>
  </si>
  <si>
    <t> H7050A</t>
  </si>
  <si>
    <t> קֶ֫לַע</t>
  </si>
  <si>
    <t> حبال والحجارة</t>
  </si>
  <si>
    <t> H7050B</t>
  </si>
  <si>
    <t> ستارة، ثنى، معلقة</t>
  </si>
  <si>
    <t> H7051</t>
  </si>
  <si>
    <t> קַלָּע</t>
  </si>
  <si>
    <t> H7052</t>
  </si>
  <si>
    <t> קְלֹקֵל</t>
  </si>
  <si>
    <t> حقير، لا قيمة له</t>
  </si>
  <si>
    <t> H7053</t>
  </si>
  <si>
    <t> קִלְּשׁוֹן</t>
  </si>
  <si>
    <t> 1) الشوك، مذراة ثلاثية الشعب، منخاز 1أ) بمعنى غير مؤكد</t>
  </si>
  <si>
    <t> H7054</t>
  </si>
  <si>
    <t> سمية</t>
  </si>
  <si>
    <t> الحبوب الدائمة</t>
  </si>
  <si>
    <t> H7055G</t>
  </si>
  <si>
    <t> קְמוּאֵל</t>
  </si>
  <si>
    <t> كيمويل</t>
  </si>
  <si>
    <t>رجل يعيش في زمن البطاركة، لم يُذكر إلا في تك 22: 21؛ ابن: ناحور (H5152H) وملكة (H4435)؛ شقيق: عوص (H5780H)، بوز (H0938)، حيسد (H3777)، حزو (H2375)، بيلداش (H6394)، جدلاف (H3044) وبتوئيل (H1328A)؛ الأخ غير الشقيق لـ: طيبة (H2875)، جهم (H1514)، طحش (H8477) ومعكة (H4601)؛ والد: آرام (H0758H) § كموئيل = "مقام من الله" 1) ابن ناحور من ملكة وأب آرام 2) ابن شفتان، أمير سبط أفرايم، وأحد الرجال الاثني عشر الذين تم اختيارهم لتقسيم الموعود أرض بين الأسباط 3) اللاوي والد حشبيا رئيس السبط في زمن داود</t>
  </si>
  <si>
    <t> H7055H</t>
  </si>
  <si>
    <t>رجل يعيش في زمن مصر والبرية، مذكور فقط في عدد ٣٤:٢٤؛ ابن: شفتان (H8204) § كموئيل = "مقام من الله" 1) ابن ناحور من ملكة وأب آرام 2) ابن شفتان، أمير سبط أفرايم، وأحد الرجال الاثني عشر الذين تم اختيارهم لتقسيم الموعود أرض بين الأسباط 3) اللاوي والد حشبيا رئيس السبط في زمن داود</t>
  </si>
  <si>
    <t> H7055I</t>
  </si>
  <si>
    <t> رجل عاش في زمن الملكية المنقسمة، ورد ذكره فقط في 1 أي 27: 17؛ والد: حشبيا (H2811K) § كموئيل = "مقام من الله" 1) ابن ناحور من ملكة وأب آرام 2) ابن شفتان، أمير سبط أفرايم، وأحد الرجال الـ 12 الذين تم اختيارهم لتقسيم الموعود أرض بين الأسباط 3) اللاوي والد حشبيا رئيس السبط في زمن داود</t>
  </si>
  <si>
    <t> H7056</t>
  </si>
  <si>
    <t> سديم</t>
  </si>
  <si>
    <t> كامون</t>
  </si>
  <si>
    <t xml:space="preserve"> § قامون = "رفع" المكان الذي دفن فيه القاضي يائير في جلعاد</t>
  </si>
  <si>
    <t> H7057</t>
  </si>
  <si>
    <t> سديم</t>
  </si>
  <si>
    <t>نبات الأشواك أو نبات القراص، وهو نبات شائك أو عديم الفائدة ويعني أيضًا: qim.ma.shon ( कëम기عبة "شوكة" H7063)</t>
  </si>
  <si>
    <t> H7058</t>
  </si>
  <si>
    <t> د</t>
  </si>
  <si>
    <t> دقيق، وجبة، دقيق وجبة</t>
  </si>
  <si>
    <t> H7059</t>
  </si>
  <si>
    <t> د</t>
  </si>
  <si>
    <t> 1) للاستيلاء على 1a) (Qal) للاستيلاء على 1b) (Pual) ليتم انتزاعها قبل الأوان</t>
  </si>
  <si>
    <t> H7060</t>
  </si>
  <si>
    <t> كامل</t>
  </si>
  <si>
    <t> يتعفن</t>
  </si>
  <si>
    <t> 1) أن تتحلل ، تذبل 1 أ) (قل) لتتعفن ، تذبل</t>
  </si>
  <si>
    <t> H7061</t>
  </si>
  <si>
    <t> اليوم</t>
  </si>
  <si>
    <t> (قال) قبض، ضم باليد، أخذ قبضته</t>
  </si>
  <si>
    <t> H7062</t>
  </si>
  <si>
    <t> التاريخ</t>
  </si>
  <si>
    <t> حفنة</t>
  </si>
  <si>
    <t> يد مغلقة، قبضة، حفنة</t>
  </si>
  <si>
    <t> H7063</t>
  </si>
  <si>
    <t> الحجم</t>
  </si>
  <si>
    <t> الأشواك أو نبات القراص، نبات شائك أو عديم الفائدة</t>
  </si>
  <si>
    <t> H7064</t>
  </si>
  <si>
    <t> هذا هو</t>
  </si>
  <si>
    <t> 1) عش 1 أ) عش (طائر) 1 ب) خلايا (مثل الأعشاش في سفينة نوح)</t>
  </si>
  <si>
    <t> H7065</t>
  </si>
  <si>
    <t> هذا هو</t>
  </si>
  <si>
    <t> كن غيورا</t>
  </si>
  <si>
    <t>1) أن تحسد ، تغار ، تحسد ، تكون متحمسًا 1 أ) (بيل) 1 أ 1) أن تغار من 1 أ 2) أن تحسد 1 أ 3) أن تكون متحمسًا ل 1 أ 4) لإثارة الغيرة 1 ب) (هيفيل) لإثارة الغضب الغيرة الغيرة تسبب الغيرة</t>
  </si>
  <si>
    <t> H7066</t>
  </si>
  <si>
    <t> هذا هو</t>
  </si>
  <si>
    <t> (P'al) to acquire, buy, purchase Aramaic of qa.nah (קָנָה "to buy" H7069)</t>
  </si>
  <si>
    <t> H7067G</t>
  </si>
  <si>
    <t> קַנָּא</t>
  </si>
  <si>
    <t> غيور</t>
  </si>
  <si>
    <t> غيور (فقط من الله) اسم آخر لـ ye.ho.vah ( иеона "الرب" H3068G)</t>
  </si>
  <si>
    <t> H7067H</t>
  </si>
  <si>
    <t> غيور</t>
  </si>
  <si>
    <t> غيور (من الله فقط)</t>
  </si>
  <si>
    <t> H7068</t>
  </si>
  <si>
    <t> رد</t>
  </si>
  <si>
    <t> 1) حماسة ، غيرة ، غيرة 1 أ) حماسة ، غيرة ، تصرف غيور (للزوج) 1 أ 1) شغف جنسي 1 ب) حماسة (غيرة دينية) 1 ب 1) رجال لله 1 ب 2) رجال لبيت الله 1 ب 3) الله لشعبه 1 ج) حماس الغضب 1 ج 1) من الرجال ضد الأعداء 1 ج 2) الله ضد الناس 1 د) حسد (الإنسان) 1 هـ) الغيرة (مما أدى إلى غضب الله)</t>
  </si>
  <si>
    <t> H7069</t>
  </si>
  <si>
    <t> קָנָה</t>
  </si>
  <si>
    <t>1) الحصول على، اقتناء، إنشاء، شراء، امتلاك 1أ) (قل) 1أ1) الحصول على، اقتناء، الحصول على 1أ1أ) الله الذي ينشئ، يخلق، يفدي شعبه 1أ1أ1) المالك 1أ1ب) حواء يكتسب 1أ1ج) اكتساب المعرفة، الحكمة 1أ2) لشراء 1ب) (نيفال) ليتم شراؤها 1ج) (هيفيل) للتسبب في امتلاك ما يعادل الآرامية: qe.na ( कëन긹 "لشراء" H7066)</t>
  </si>
  <si>
    <t> H7070G</t>
  </si>
  <si>
    <t> קָנֶה</t>
  </si>
  <si>
    <t> : فرع 1) قصب، ساق، عظم، موازين 1أ) ساق 1ب) نبات مائي، قصب 1ج) قصب (قصب عطري) 1د) معاني مشتقة 1د1) قضيب قياس 1د2) قصب (كوحدة قياس - 6 أذرع) 1د3 ) شعاع (من الموازين للموازين نفسها) 1d4) عمود (منارة) 1d5) فروع (منارة) 1d6) مفصل كتف</t>
  </si>
  <si>
    <t> H7070H</t>
  </si>
  <si>
    <t> فرع: جذع</t>
  </si>
  <si>
    <t> الجذع / القصب 1) القصب، الساق، العظام، الأرصدة 1أ) القصبة 1ب) نبات الماء، القصب 1ج) القصب (قصب عطري) 1د) المعاني المشتقة 1د1) قضيب القياس 1د2) القصب (كوحدة قياس - 6 أذرع ) 1d3) شعاع (من الموازين للموازين نفسها) 1d4) عمود (منارة) 1d5) فروع (منارة) 1d6) مفصل الكتف</t>
  </si>
  <si>
    <t> H7070I</t>
  </si>
  <si>
    <t> الفرع: قياس_قضيب</t>
  </si>
  <si>
    <t> : قضيب قياس 1) قصب، ساق، عظم، موازين 1أ) ساق 1ب) نبات مائي، قصب 1ج) قصب (قصب عطري) 1د) المعاني المشتقة 1د1) قضيب قياس 1د2) قصب (كوحدة قياس - 6 أذرع) 1د3 ) شعاع (من الموازين للموازين نفسها) 1d4) عمود (منارة) 1d5) فروع (منارة) 1d6) مفصل كتف</t>
  </si>
  <si>
    <t> H7070J</t>
  </si>
  <si>
    <t> الفرع: الكتف</t>
  </si>
  <si>
    <t> : كتف 1) قصب، ساق، عظم، موازين 1أ) ساق 1ب) نبات مائي، قصب 1ج) قصب (قصب عطري) 1د) معاني مشتقة 1د1) قضيب قياس 1د2) قصب (كوحدة قياس - 6 أذرع) 1د3 ) شعاع (من الموازين للموازين نفسها) 1d4) عمود (منارة) 1d5) فروع (منارة) 1d6) مفصل كتف</t>
  </si>
  <si>
    <t> H7070K</t>
  </si>
  <si>
    <t>فرع: الميزان</t>
  </si>
  <si>
    <t> : المقاييس 1) القصب، الساق، العظام، الموازين 1أ) الساق 1ب) نبات الماء، القصب 1ج) القصب (القصب العطري) 1د) المعاني المشتقة 1د1) قضيب القياس 1د2) القصب (كوحدة قياس - 6 أذرع) 1د3 ) شعاع (من الموازين للموازين نفسها) 1d4) عمود (منارة) 1d5) فروع (منارة) 1d6) مفصل كتف</t>
  </si>
  <si>
    <t> H7070L</t>
  </si>
  <si>
    <t> فرع: كالاموس</t>
  </si>
  <si>
    <t> : قصب 1) قصب، ساق، عظم، أرصدة 1أ) ساق 1ب) نبات مائي، قصب 1ج) قصب (قصب عطري) 1د) المعاني المشتقة 1d1) قضيب القياس 1d2) القصب (كوحدة قياس - 6 أذرع) 1d3 ) شعاع (من الموازين للموازين نفسها) 1d4) عمود (منارة) 1d5) فروع (منارة) 1d6) مفصل كتف</t>
  </si>
  <si>
    <t> H7071G</t>
  </si>
  <si>
    <t> كانة</t>
  </si>
  <si>
    <t xml:space="preserve"> § قانا = "قصب" نهر يتدفق إلى البحر الأبيض المتوسط ويمثل الحدود بين أفرايم في الجنوب ومنسى في الشمال</t>
  </si>
  <si>
    <t> H7071H</t>
  </si>
  <si>
    <t> قانا = "قصب" مدينة تحدد حدود أشير وتسمى أيضًا: قانا (Κανᾶ "قانا" G2580)</t>
  </si>
  <si>
    <t> H7072</t>
  </si>
  <si>
    <t> جيد</t>
  </si>
  <si>
    <t>H7073G</t>
  </si>
  <si>
    <t> جيد</t>
  </si>
  <si>
    <t> كيناز</t>
  </si>
  <si>
    <t> رجل من الأدوميين عاش في زمن البطاركة، ورد ذكره لأول مرة في تك 36: 11؛ ابن: أليفاز (هـ0464)؛ شقيق: تيمان (H8487)، عمر (H0201)، صفو (H6825)، جعتام (H1609)، عماليق (H6002H) وقورح (H7141H) § قناز = "صياد" 1) ابن أليفاز وحفيد عيسو؛ واحد من دوقات ادوم 2) اخ لكالب واب عثنيئيل</t>
  </si>
  <si>
    <t> H7073H</t>
  </si>
  <si>
    <t> رجل يعيش في زمن البطاركة، ذكر لأول مرة في تك 36: 42. قناز = "صياد" 1) ابن أليفاز وحفيد عيسو؛ واحد من دوقات ادوم 2) اخ لكالب واب عثنيئيل</t>
  </si>
  <si>
    <t> H7073I</t>
  </si>
  <si>
    <t>رجل عاش في زمن مصر والبرية، ورد ذكره لأول مرة في عدد ٣٢: ١٢؛ ابن: يفونة (ح3312)؛ شقيق: كالب (H3612)؛ والد: عثنيئيل (H6274) وسرايا (H8304J)؛ ويُدعى أيضًا القنزيين في عدد 32: 12؛ 1x,14; Also named: qe.niz.zi (קְנִזִּי "Kenizzite" H7074H) § Kenaz = "hunter" 1) son of Eliphaz and grandson of Esau; واحد من دوقات ادوم 2) اخ لكالب واب عثنيئيل</t>
  </si>
  <si>
    <t> H7073J</t>
  </si>
  <si>
    <t> رجل من سبط يهوذا عاش في زمن الملكية المنقسمة، ورد ذكره فقط في 1 أي 4: 15؛ ابن: إيلة (H0425J) § قناز = "صياد" 1) ابن أليفاز وحفيد عيسو؛ واحد من دوقات ادوم 2) اخ لكالب واب عثنيئيل</t>
  </si>
  <si>
    <t> H7074G</t>
  </si>
  <si>
    <t> جيد</t>
  </si>
  <si>
    <t> كينيزايت</t>
  </si>
  <si>
    <t> شخص من نسل قناز (؟) ، مذكور فقط في تك 15: 19 § قنزيون أو قنزيون = "سليل قناز" أحفاد قناز</t>
  </si>
  <si>
    <t> H7074H</t>
  </si>
  <si>
    <t>شخص من نسل قناز، وهو رجل عاش في زمن مصر والبرية، وقد ورد ذكره لأول مرة في عدد 32: 12؛ ابن: يفونة (ح3312)؛ شقيق: كالب (H3612)؛ والد: عثنيئيل (H6274) وسرايا (H8304J)؛ ويُدعى أيضًا القنزيين في عدد 32: 12؛ 1x,14; مجموعة qe.naz ( कباشر "Kenaz" H7073I) § Kenezite أو Kenizzites = "سليل قناز" أحفاد قناز</t>
  </si>
  <si>
    <t> H7075</t>
  </si>
  <si>
    <t> جيد</t>
  </si>
  <si>
    <t> 1) الشيء المكتسب ، الاستحواذ ، الحيازة ، الممتلكات المشتراة ، الثروة 1 أ) الشيء المكتسب (بالشراء) 1 ب) المخلوقات (أكثر عمومية)</t>
  </si>
  <si>
    <t> H7076</t>
  </si>
  <si>
    <t> سديم</t>
  </si>
  <si>
    <t> 1) قرفة 1 أ) لحاء معطر يستخدم كتوابل</t>
  </si>
  <si>
    <t> H7077</t>
  </si>
  <si>
    <t> קִנֵּן</t>
  </si>
  <si>
    <t> لعمل عش</t>
  </si>
  <si>
    <t> 1) لعمل عش 1 أ) (بيل) لعمل عش 1 ب) (بوال) ليتم تداخله</t>
  </si>
  <si>
    <t> H7078</t>
  </si>
  <si>
    <t> קֵ֫נֶץ</t>
  </si>
  <si>
    <t> 1) كمين، صافي 1أ) بمعنى غير مؤكد</t>
  </si>
  <si>
    <t> H7079</t>
  </si>
  <si>
    <t> קְנָת</t>
  </si>
  <si>
    <t> كيناث</t>
  </si>
  <si>
    <t xml:space="preserve">§ قناث = "حيازة" مدينة في جلعاد شرق الأردن استولى عليها شخص يدعى نوبة وأعيد تسميتها تكريما له</t>
  </si>
  <si>
    <t> H7080</t>
  </si>
  <si>
    <t> קָסַם</t>
  </si>
  <si>
    <t> 1) (قال) لممارسة العرافة ، الإلهي 1 أ) من عرافتي الأمم ، بلعام 1 ب) من أنبياء إسرائيل الكذبة 1 ج) محظور</t>
  </si>
  <si>
    <t> H7081</t>
  </si>
  <si>
    <t> קֶ֫סֶם</t>
  </si>
  <si>
    <t> 1) العرافة ، السحر 1 أ) الأمم ، بلعام 1 ب) الأنبياء الكذبة 1 ج) حسن النية (شفاه الملك مثل الوحوش)</t>
  </si>
  <si>
    <t> H7082</t>
  </si>
  <si>
    <t> الحقيقة</t>
  </si>
  <si>
    <t> (بويل) يتعرى، يقطع</t>
  </si>
  <si>
    <t> H7083</t>
  </si>
  <si>
    <t> الكون</t>
  </si>
  <si>
    <t> وعاء (للحبر)، محبرة، محبرة</t>
  </si>
  <si>
    <t> H7084</t>
  </si>
  <si>
    <t> الحقيقة</t>
  </si>
  <si>
    <t> قعيلة</t>
  </si>
  <si>
    <t xml:space="preserve"> § قعيلة = "قلعة" مدينة في سهل يهوذا شمال غرب الخليل</t>
  </si>
  <si>
    <t> H7085</t>
  </si>
  <si>
    <t> קַעֲקַע</t>
  </si>
  <si>
    <t> شق، بصمة، وشم، علامة</t>
  </si>
  <si>
    <t> H7086</t>
  </si>
  <si>
    <t> النسخة</t>
  </si>
  <si>
    <t> طبق ، طبق</t>
  </si>
  <si>
    <t> H7087A</t>
  </si>
  <si>
    <t> קָפָא</t>
  </si>
  <si>
    <t> لتتجمد</t>
  </si>
  <si>
    <t> 1) للتكثيف ، والتكثيف ، والتجمد ، والاستقرار ، وتصبح كثيفة 1 أ) (Qal) لتكثيف 1 أ 1) سماكة (المفعول) 1 ب) (هيفيل) لإحداث تخثر</t>
  </si>
  <si>
    <t> H7087B</t>
  </si>
  <si>
    <t> קִפָּאוֹן</t>
  </si>
  <si>
    <t> التجمد</t>
  </si>
  <si>
    <t> ح7088</t>
  </si>
  <si>
    <t> קָפַד</t>
  </si>
  <si>
    <t> (بيل) ليجمعوا، نشمر، نحصد</t>
  </si>
  <si>
    <t> ح7089</t>
  </si>
  <si>
    <t> קְפָדָה</t>
  </si>
  <si>
    <t> يرتجف، الكرب</t>
  </si>
  <si>
    <t> ح7090</t>
  </si>
  <si>
    <t> קִפֹּד</t>
  </si>
  <si>
    <t> النيص</t>
  </si>
  <si>
    <t> 1) النيص ، القنفذ 1 أ) حيوان متقلص</t>
  </si>
  <si>
    <t> ح7091</t>
  </si>
  <si>
    <t> קִפּוֹז</t>
  </si>
  <si>
    <t> ثعبان السهم</t>
  </si>
  <si>
    <t> 1) سهم الثعبان، البومة 1أ) بمعنى غير مؤكد</t>
  </si>
  <si>
    <t> ح7092</t>
  </si>
  <si>
    <t> קָפַץ</t>
  </si>
  <si>
    <t> 1) للجمع ، والإغلاق ، والإغلاق ، والصمت ، والتوقف 1 أ) (Qal) لإغلاق 1b) (Niphal) 1b1) ليجتمع (الموت) 1b2) ليصمت حتى الموت 1 ج) (بيل) الربيع ، التخطي (النعت)</t>
  </si>
  <si>
    <t> ح7093</t>
  </si>
  <si>
    <t> קֵץ</t>
  </si>
  <si>
    <t> 1) نهاية 1 أ) نهاية ، في نهاية (الوقت) 1 ب) نهاية (من الفضاء)</t>
  </si>
  <si>
    <t> ح7094</t>
  </si>
  <si>
    <t> د</t>
  </si>
  <si>
    <t> (قال) قطع، قص</t>
  </si>
  <si>
    <t> ح7095</t>
  </si>
  <si>
    <t> الموضوع</t>
  </si>
  <si>
    <t> شكل</t>
  </si>
  <si>
    <t>1) قص ، شكل ، طرف ، شكل ، قاعدة 1 أ) قص ، شكل 1 ب) طرف</t>
  </si>
  <si>
    <t> H7096</t>
  </si>
  <si>
    <t> الحقيقة</t>
  </si>
  <si>
    <t> 1) لقطع 1a) (Qal) لقطع 1b) (Piel) لقطع 1c) (Hiphil) لكشط ، كشط</t>
  </si>
  <si>
    <t> H7097A</t>
  </si>
  <si>
    <t> الحقيقة</t>
  </si>
  <si>
    <t> 1) النهاية، الطرف 1أ) النهاية، الفم، الطرف 1ب) الحد، الأطراف 1ج) الكل (مصطلح مختصر لما يتضمنه داخل الأطراف) 1د) في نهاية (زمن معين) وتعني أيضًا: qe.tseh ( क ë ̦ uh ). "النهاية" H7097B)</t>
  </si>
  <si>
    <t> H7097B</t>
  </si>
  <si>
    <t> الحقيقة</t>
  </si>
  <si>
    <t> نهاية تهجئة أخرى لـ qa.tseh ( कباشر "النهاية" H7097A)</t>
  </si>
  <si>
    <t> H7098</t>
  </si>
  <si>
    <t> 1) النهاية ، الطرف 1 أ) النهاية 1 ب) من الكل ، من بين (ما بين الأطراف)</t>
  </si>
  <si>
    <t> H7099</t>
  </si>
  <si>
    <t> هذا هو</t>
  </si>
  <si>
    <t> النهاية، الحدود، الحدود</t>
  </si>
  <si>
    <t> H7100</t>
  </si>
  <si>
    <t> الحقيقة</t>
  </si>
  <si>
    <t> 1) الكمون الأسود 1 أ) نبات ببذور سوداء صغيرة حادة تستخدم كتوابل</t>
  </si>
  <si>
    <t> H7101</t>
  </si>
  <si>
    <t> هذا هو</t>
  </si>
  <si>
    <t> 1) القائد ، الحاكم ، القائد 1 أ) القائد ، القائد (في الحرب) 1 ب) الديكتاتور 1 ج) الحاكم (من واحد في السلطة)</t>
  </si>
  <si>
    <t> H7102</t>
  </si>
  <si>
    <t>القصة</t>
  </si>
  <si>
    <t> 1) كاسيا 1 أ) بهار. مسحوق لحاء مثل القرفة</t>
  </si>
  <si>
    <t> H7103</t>
  </si>
  <si>
    <t> كيزيا</t>
  </si>
  <si>
    <t xml:space="preserve"> امرأة تعيش في زمن الآباء، مذكورة فقط في أيوب ٤٢: ١٤؛ ابنة: أيوب (H0347)؛ أخت: جميمة (ح3224)، كيرين هابوخ (ح7163) § كيزيا = "كاسيا" الثانية من البنات المولودات لأيوب بعد محاكمته</t>
  </si>
  <si>
    <t> H7104</t>
  </si>
  <si>
    <t> الحقيقة</t>
  </si>
  <si>
    <t> (إيمك)-كيزيز</t>
  </si>
  <si>
    <t xml:space="preserve"> بالدمج مع e.meq ( ِعبْر "Emek" H6010J) § Keziz = "قطع" بلدة على بنيامين والحدود الشرقية للقبيلة</t>
  </si>
  <si>
    <t> H7105A</t>
  </si>
  <si>
    <t> حالة</t>
  </si>
  <si>
    <t> 1) الحصاد ، الحصاد 1 أ) عملية الحصاد 1 ب) المحصول ، ما يتم حصاده أو حصاده 1 ج) وقت الحصاد</t>
  </si>
  <si>
    <t> H7105B</t>
  </si>
  <si>
    <t> الأغصان والفروع</t>
  </si>
  <si>
    <t> H7106A</t>
  </si>
  <si>
    <t> קָצַע</t>
  </si>
  <si>
    <t> 1) لكشط وكشط وقطع 1 أ) (هيفيل) لتتخلص</t>
  </si>
  <si>
    <t> H7106B</t>
  </si>
  <si>
    <t> 1) يتم وضعها في الزوايا ، يتم وضعها في الزوايا 1 أ) (Hophal) لقطع الأماكن ، وعمل الزوايا</t>
  </si>
  <si>
    <t> H7107</t>
  </si>
  <si>
    <t> קָצַף</t>
  </si>
  <si>
    <t>1) أن يستاء، يغضب، يغضب، يغضب 1أ) (قال) أن يغضب، يمتلئ بالغضب، يغضب 1ب) (هيفيل) لإثارة الغضب أو الغضب 1ج) (هثبائيل) لوضع oneself in a rage, anger oneself Aramaic equivalent: qe.tsaph (קְצַף "be angry" H7108)</t>
  </si>
  <si>
    <t> H7108</t>
  </si>
  <si>
    <t> קְצַף</t>
  </si>
  <si>
    <t> (بال) أن تغضب أو تغضب، تغضب الآرامية من qa.tsaph (纫 "تغضب" H7107)</t>
  </si>
  <si>
    <t> H7109</t>
  </si>
  <si>
    <t> (غضب الله) أي الغضب</t>
  </si>
  <si>
    <t> H7110A</t>
  </si>
  <si>
    <t> קֶ֫צֶף</t>
  </si>
  <si>
    <t> 1) غضب ، غضب 1 أ) الله 1 ب) الإنسان</t>
  </si>
  <si>
    <t> H7110B</t>
  </si>
  <si>
    <t> شظية</t>
  </si>
  <si>
    <t> 1) شظية، غصين، غصين مكسور 1أ) بمعنى غير مؤكد</t>
  </si>
  <si>
    <t> H7111</t>
  </si>
  <si>
    <t> الحقيقة</t>
  </si>
  <si>
    <t> انشقاق أو انشقاق، شيء انكسر أو انشق</t>
  </si>
  <si>
    <t> H7112</t>
  </si>
  <si>
    <t> هذا هو</t>
  </si>
  <si>
    <t> 1) to cut off 1a) (Qal) to cut off 1b) (Piel) to cut or hew off, cut in two, cut in pieces 1c) (Pual) to be cut or hewn off Aramaic equivalent: qe.tsats (קְצַץ "لقطع" H7113)</t>
  </si>
  <si>
    <t> H7113</t>
  </si>
  <si>
    <t> هذا هو</t>
  </si>
  <si>
    <t>(Pael) to cut off Aramaic of qa.tsats (קָצַץ "to cut" H7112)</t>
  </si>
  <si>
    <t> H7114A</t>
  </si>
  <si>
    <t> اليوم</t>
  </si>
  <si>
    <t> كن قصيرا</t>
  </si>
  <si>
    <t> 1) أن تكون قصيرًا ، غير صبور ، تنزعج ، تحزن 1 أ) (Qal) لتكون قصيرة 1b) (Piel) لتقصير 1c) (Hiphil) لتقصير</t>
  </si>
  <si>
    <t> H7114B</t>
  </si>
  <si>
    <t> اليوم</t>
  </si>
  <si>
    <t> 1) جني ، جني 1 أ) (قل) لجني ، جني 1 ب) (الهيفيل) للحصد ، الحصاد</t>
  </si>
  <si>
    <t> H7115</t>
  </si>
  <si>
    <t> ار</t>
  </si>
  <si>
    <t> قصر</t>
  </si>
  <si>
    <t> ضيق ونفاد الصبر والألم</t>
  </si>
  <si>
    <t> H7116</t>
  </si>
  <si>
    <t> قصير</t>
  </si>
  <si>
    <t> 1) قصير ، غير صبور 1 أ) في الحجم ، العدد ، الحياة ، القوة ، إلخ</t>
  </si>
  <si>
    <t> H7117</t>
  </si>
  <si>
    <t> קְצָת</t>
  </si>
  <si>
    <t> 1) end, part 1a) end 1a1) of corners, of earth 1b) from the end of 1c) at the end of Aramaic equivalent: qe.tsat (קְצָת "end" H7118)</t>
  </si>
  <si>
    <t> H7118</t>
  </si>
  <si>
    <t> end, part Aramaic of qe.tsat (קְצָת "end" H7117)</t>
  </si>
  <si>
    <t> H7119</t>
  </si>
  <si>
    <t> ار</t>
  </si>
  <si>
    <t> 1) بارد 1 أ) بارد وهادئ وامتلاك الذات (الروح)</t>
  </si>
  <si>
    <t> H7120</t>
  </si>
  <si>
    <t> ار</t>
  </si>
  <si>
    <t> H7121G</t>
  </si>
  <si>
    <t> קָרָא</t>
  </si>
  <si>
    <t> للاتصال: call_to</t>
  </si>
  <si>
    <t> call_to/invite/entreat 1) للاتصال، الاتصال، التلاوة، القراءة، الصراخ، الإعلان 1أ) (Qal) 1a1) الاتصال، البكاء، النطق بصوت عالٍ 1a2) الاتصال، البكاء (طلبًا للمساعدة)، اتصل (باسم الله) 1a3) لإعلان 1a4) للقراءة بصوت عالٍ، اقرأ (لنفسك)، اقرأ 1a5) للاستدعاء، والدعوة، والدعوة، والتكليف، والتعيين، والدعوة والوقف 1a6) للاتصال، والاسم، أعط اسمًا لـ، اتصل بـ 1 ب) (نيفال) 1 ب 1) أن يطلق على نفسه 1 ب 2) أن يُدعى، يُعلن، يُقرأ بصوت عالٍ، يُستدعى، يُدعى 1 ج) (بوال) يُنادى، يُسمى، يُنادى، يتم اختياره</t>
  </si>
  <si>
    <t> H7121H</t>
  </si>
  <si>
    <t> للاتصال: call_by</t>
  </si>
  <si>
    <t> call_by/name 1) للاتصال، الاتصال، التلاوة، القراءة، الصراخ، الإعلان 1أ) (Qal) 1a1) الاتصال، البكاء، النطق بصوت عالٍ 1a2) الاتصال، البكاء (طلبًا للمساعدة)، الاتصال ( بسم الله) 1a3) لإعلان 1a4) القراءة بصوت عالٍ، القراءة (لنفسه)، قراءة 1a5) للاستدعاء، والدعوة، والدعوة، والدعوة والتكليف، وتعيين، والدعوة ومنح 1a6) للاتصال، والاسم، وإعطاء الاسم إلى، يدعو بواسطة 1ب) (نيفال) 1ب1) يدعو نفسه 1ب2) أن يُدعى، يُعلن، يُقرأ بصوت عالٍ، يُستدعى، يُدعى 1ج) (بوال) يُدعى، يُسمى، يُنادى، يُختار</t>
  </si>
  <si>
    <t> H7121I</t>
  </si>
  <si>
    <t> للاتصال: call_out</t>
  </si>
  <si>
    <t> call_out/shout/adnounce 1) للاتصال، الاتصال، التلاوة، القراءة، الصراخ، الإعلان 1أ) (Qal) 1a1) الاتصال، البكاء، النطق بصوت عالٍ 1a2) الاتصال، البكاء (طلبًا للمساعدة)، اتصل (باسم الله) 1a3) لإعلان 1a4) للقراءة بصوت عالٍ، اقرأ (لنفسك)، اقرأ 1a5) للاستدعاء، والدعوة، والدعوة، والتكليف، والتعيين، والدعوة والوقف 1a6) للاتصال، والاسم، أعط اسمًا لـ، اتصل بـ 1 ب) (نيفال) 1 ب 1) أن يطلق على نفسه 1 ب 2) أن يُدعى، يُعلن، يُقرأ بصوت عالٍ، يُستدعى، يُدعى 1 ج) (بوال) يُنادى، يُسمى، يُنادى، يتم اختياره</t>
  </si>
  <si>
    <t> H7121J</t>
  </si>
  <si>
    <t> للاتصال: read_out</t>
  </si>
  <si>
    <t> read_out/dicted 1) للاتصال، النداء، التلاوة، القراءة، الصراخ، الإعلان 1أ) (Qal) 1a1) الاتصال، البكاء، النطق بصوت عالٍ 1a2) الاتصال، البكاء (طلباً للمساعدة)، الاتصال ( بسم الله) 1a3) لإعلان 1a4) القراءة بصوت عالٍ، القراءة (لنفسه)، قراءة 1a5) للاستدعاء، والدعوة، والدعوة، والدعوة والتكليف، وتعيين، والدعوة ومنح 1a6) للاتصال، والاسم، وإعطاء الاسم إلى، يدعو بواسطة 1ب) (نيفال) 1ب1) يدعو نفسه 1ب2) أن يُدعى، يُعلن، يُقرأ بصوت عالٍ، يُستدعى، يُدعى 1ج) (بوال) يُدعى، يُسمى، يُنادى، يُختار</t>
  </si>
  <si>
    <t> H7122G</t>
  </si>
  <si>
    <t> التقى : التقى</t>
  </si>
  <si>
    <t> : يجتمع 1) للقاء، يصيب، يجتمع 1أ) (Qal) 1a1) للقاء، لقاء 1a2) ليصيب (الشكل) 1ب) (نيفال) للقاء، يجتمع بشكل غير متوقع 1ج) (هيفيل) للتسبب في اللقاء</t>
  </si>
  <si>
    <t> H7122H</t>
  </si>
  <si>
    <t> للقاء: نحو</t>
  </si>
  <si>
    <t> : نحو/(تعال) ضد 1) للقاء، يصيب، يلتقي 1أ) (Qal) 1a1) للقاء، لقاء 1a2) ليصيب (الشكل) 1ب) (نيفال) للقاء، يجتمع بشكل غير متوقع 1ج) (هيفيل) للتسبب لكي نلتقي</t>
  </si>
  <si>
    <t> H7122I</t>
  </si>
  <si>
    <t> للقاء: صادف</t>
  </si>
  <si>
    <t> حدث[بشكل غير متوقع] 1) لقاء، سقوط، لقاء 1أ) (Qal) 1a1) لقاء، لقاء 1a2) لإصابة (الشكل) 1ب) (نيفال) للقاء، لقاء بشكل غير متوقع 1ج) (هيفيل) للتسبب في اللقاء</t>
  </si>
  <si>
    <t> H7123</t>
  </si>
  <si>
    <t> קְרָא</t>
  </si>
  <si>
    <t> 1) للاتصال ، والقراءة بصوت عالٍ ، والقراءة ، والصراخ 1 أ) (P'al) 1a1) للاتصال ، وإعلان 1a2) للقراءة بصوت عالٍ ، وقراءة 1b) (Ithp'el) ليتم استدعاؤها ،</t>
  </si>
  <si>
    <t> H7124</t>
  </si>
  <si>
    <t> קֹרֵא</t>
  </si>
  <si>
    <t> H7125</t>
  </si>
  <si>
    <t> קִרְאָה</t>
  </si>
  <si>
    <t> تسقط على</t>
  </si>
  <si>
    <t> 1) (BDB) لتلتقي ، تصادف ، تلتقي 1 أ) (Qal) 1a1) لتلتقي ، وتلتقي 1a2) لتقع (شكل)</t>
  </si>
  <si>
    <t> H7126G</t>
  </si>
  <si>
    <t> عرقي</t>
  </si>
  <si>
    <t> ليقدم: يأتي</t>
  </si>
  <si>
    <t> : تعال/اقترب 1) اقترب، اقترب، ادخل، اقترب من 1أ) (Qal) للاقتراب، اقترب من 1ب) (نيفال) ليقترب من 1ج) (Piel) ليتسبب في الاقتراب، يقترب، يسبب تقرب 1د) (هيفيل) تقرب، تقرب، تقدم</t>
  </si>
  <si>
    <t> H7126H</t>
  </si>
  <si>
    <t> يقدم: يحضر</t>
  </si>
  <si>
    <t> إحضار/عرض 1) الاقتراب، الاقتراب، الدخول، الاقتراب من 1أ) (Qal) الاقتراب، الاقتراب من 1b) (Niphal) الاقتراب من 1c) (Piel) التسبب في الاقتراب، الاقتراب، يسبب تقرب 1د) (هيفيل) تقرب، تقرب، تقدم</t>
  </si>
  <si>
    <t> H7127</t>
  </si>
  <si>
    <t> عرقي</t>
  </si>
  <si>
    <t> 1) اقترب ، اقترب من 1 أ) (P'al) للاقتراب من 1b) (Pael) للعرض ، ارسم بالقرب من 1c) (Aphel) ليتم استدعائك</t>
  </si>
  <si>
    <t> H7128</t>
  </si>
  <si>
    <t> عرقي</t>
  </si>
  <si>
    <t> battle, war Aramaic equivalent: qe.rav (קְרָב "war" H7129)</t>
  </si>
  <si>
    <t> H7129</t>
  </si>
  <si>
    <t xml:space="preserve"> الحرب الآرامية لـ qe.rav (باللغة الآرامية "معركة" H7128)</t>
  </si>
  <si>
    <t> H7130G</t>
  </si>
  <si>
    <t> عرقي</t>
  </si>
  <si>
    <t> الأحشاء: بين</t>
  </si>
  <si>
    <t> : بين/داخل 1) الوسط، بين، الجزء الداخلي، الأوسط 1أ) الجزء الداخلي 1أ1) الإحساس الجسدي 1أ2) كمقر للفكر والعاطفة 1أ3) كملكة للفكر والعاطفة 1ب) في الوسط، بين، من بين (من) عدد من الأشخاص) 1ج) أحشاء (من الحيوانات المضحية) وتعني أيضًا: qe.rev ( क ک ک ه ): الأجزاء الداخلية "H7130H)</t>
  </si>
  <si>
    <t> H7130H</t>
  </si>
  <si>
    <t> الأحشاء: الأجزاء الداخلية</t>
  </si>
  <si>
    <t> الأجزاء الداخلية 1) الوسط، بين، الجزء الداخلي، الأوسط 1أ) الجزء الداخلي 1أ1) الإحساس الجسدي 1أ2) كمقر للفكر والعاطفة 1أ3) كملكة للفكر والعاطفة 1ب) في الوسط، بين، من بين (عدد) الأشخاص) 1ج) أحشاء (حيوانات الأضاحي)</t>
  </si>
  <si>
    <t> H7131</t>
  </si>
  <si>
    <t> عرقي</t>
  </si>
  <si>
    <t> يقترب</t>
  </si>
  <si>
    <t> قريب، يقترب</t>
  </si>
  <si>
    <t> H7132</t>
  </si>
  <si>
    <t> קִרְבָה</t>
  </si>
  <si>
    <t> القرب</t>
  </si>
  <si>
    <t> اقتراب، اقتراب</t>
  </si>
  <si>
    <t> H7133A</t>
  </si>
  <si>
    <t> קׇרְבָּן</t>
  </si>
  <si>
    <t> القرابين، القربان تعني أيضًا: qur.ban ( कباشرة، قربان، H7133B)</t>
  </si>
  <si>
    <t> H7133B</t>
  </si>
  <si>
    <t> קֻרְבָּן</t>
  </si>
  <si>
    <t> offering Another spelling of qor.ban (קׇרְבָּן "offering" H7133A)</t>
  </si>
  <si>
    <t> H7134</t>
  </si>
  <si>
    <t> ار</t>
  </si>
  <si>
    <t> H7135</t>
  </si>
  <si>
    <t> النسخة</t>
  </si>
  <si>
    <t> H7136A</t>
  </si>
  <si>
    <t> 1) لنلتقي ، نلتقي ، نلتقي ، حدث ، تعال للقاء 1 أ) (قل) 1 أ 1) لتلتقي ، تقابل 1 أ 2) لتواجه 1 ب) (نيفال) 1 ب 1) لتلتقي ، نلتقي (بدون ترتيب مسبق) 1 ب 2) للصدفة أن تكون حاضرًا 1b3) للحضور للقاء 1 ج) (Hiphil) للالتقاء والتعيين</t>
  </si>
  <si>
    <t> H7136B</t>
  </si>
  <si>
    <t>لوضع الحزم</t>
  </si>
  <si>
    <t> 1) لبناء مع عوارض 1 أ) (بيل) لوضع الحزم ، وتأثيث مع الحزم</t>
  </si>
  <si>
    <t> ح7137</t>
  </si>
  <si>
    <t> النسخة</t>
  </si>
  <si>
    <t> 1) الصدفة والحادث 1 أ) للتلوث الليلي الذي يتطلب نزوحًا مؤقتًا من المخيم</t>
  </si>
  <si>
    <t> H7138</t>
  </si>
  <si>
    <t> عرقي</t>
  </si>
  <si>
    <t> 1) بالقرب من 1 أ) من المكان 1 ب) من الوقت 1 ج) العلاقة الشخصية 1 ج 1) القرابة</t>
  </si>
  <si>
    <t> H7139</t>
  </si>
  <si>
    <t> ار</t>
  </si>
  <si>
    <t> لجعل الصلع</t>
  </si>
  <si>
    <t> 1) لتكون أصلعًا ، اجعل صلعًا 1 أ) (قل) لجعل الصلع 1 ب) (Niphal) لجعل نفسك أصلعًا 1 ج) (Hiphil) لجعل نفسه أصلعًا 1) (Hophal) لجعل الصلع</t>
  </si>
  <si>
    <t> H7140</t>
  </si>
  <si>
    <t> ار</t>
  </si>
  <si>
    <t> 1) الصقيع والجليد والثلج البلوري 1 أ) الصقيع (الليل) 1 ب) الجليد</t>
  </si>
  <si>
    <t> H7141G</t>
  </si>
  <si>
    <t> ار</t>
  </si>
  <si>
    <t>رجل من الأدوميين عاش في زمن البطاركة، ورد ذكره لأول مرة في تك 36: 5؛ ابن: عيسو (H6215) وأهوليبامة (H0173)؛ شقيق: جيش (ح3266) وجلام (ح3281)؛ الأخ غير الشقيق لـ: أليفاز (ه0464) ورعوئيل (ح7467) § قورح = "أصلع" 1) ابن يصهار، حفيد قهات، حفيد لاوي الأكبر وزعيم تمرد بني إسرائيل ضد موسى وهارون أثناء وجودهم في البرية ; عوقب ومات بزلزال ولهب نار 2) الابن الثالث لعيسو من قبل أهوليبامة وأحد دوقات أدوم 3) ابن أليفاز من قبل آدا ، دوق أدوم ، وابن أخ 1 4) أحد "الأبناء" الخليل</t>
  </si>
  <si>
    <t> H7141H</t>
  </si>
  <si>
    <t>رجل من الأدوميين عاش في زمن البطاركة، ولم يُذكر إلا في تك 36: 16؛ ابن: أليفاز (هـ0464)؛ شقيق: تيمان (ه8487)، عمر (ه0201)، صفو (ه6825)، جعتام (ه1609)، قناز (ه7073) وعماليق (ه6002ه) § قورح = "أصلع" 1) ابن يزهار، حفيد قهات، الحفيد الأكبر لاوي وزعيم تمرد بني إسرائيل ضد موسى وهارون أثناء وجودهم في البرية؛ عوقب ومات بزلزال ولهب نار 2) الابن الثالث لعيسو من قبل أهوليبامة وأحد دوقات أدوم 3) ابن أليفاز من قبل آدا ، دوق أدوم ، وابن أخ 1 4) أحد "الأبناء" الخليل</t>
  </si>
  <si>
    <t> H7141I</t>
  </si>
  <si>
    <t>رجل من سبط لاوي عاش في زمن مصر والبرية، ورد ذكره لأول مرة في خروج ٦: ٢١؛ ابن: إزهار (ح3324)؛ شقيق: نفيج (H5298)، زكري (H2147) وشلوميث (H8019A)؛ والد: أسير (H0617)، ألقانة (H0511) وأبياساف (H0043) § قورح = "أصلع" 1) ابن يزهار، حفيد قهات، حفيد لاوي الأكبر وزعيم تمرد بني إسرائيل ضد موسى وهارون بينما في البرية؛ عوقب ومات بزلزال ولهب نار 2) الابن الثالث لعيسو من قبل أهوليبامة وأحد دوقات أدوم 3) ابن أليفاز من قبل آدا ، دوق أدوم ، وابن أخ 1 4) أحد "الأبناء" الخليل</t>
  </si>
  <si>
    <t> H7141J</t>
  </si>
  <si>
    <t>رجل من سبط يهوذا عاش في زمن الملكية المنقسمة، ورد ذكره فقط في 1 أي 2: 43؛ ابن: الخليل (H2275I)؛ شقيق: تفوح (H8599A)، رقام (H7552I) وشمع (H8087) § قورح = "أصلع" 1) ابن يزهار، حفيد قهات، حفيد لاوي الأكبر وزعيم تمرد بني إسرائيل ضد موسى وهارون بينما في البرية؛ عوقب ومات بزلزال ولهب نار 2) الابن الثالث لعيسو من قبل أهوليبامة وأحد دوقات أدوم 3) ابن أليفاز من قبل آدا ، دوق أدوم ، وابن أخ 1 4) أحد "الأبناء" الخليل</t>
  </si>
  <si>
    <t> H7142</t>
  </si>
  <si>
    <t> ار</t>
  </si>
  <si>
    <t> H7143</t>
  </si>
  <si>
    <t> ار</t>
  </si>
  <si>
    <t> كاريه</t>
  </si>
  <si>
    <t xml:space="preserve"> رجل عاش في زمن الملكية المنقسمة، ورد ذكره لأول مرة في 2 مل 25: 23؛ والد: يوحانان (H3110)، يوناثان (H3129L) § قاريح = "أصلع" والد يوحانان ويوناثان الذي دعم سلطة جدليا وانتقم لمقتله</t>
  </si>
  <si>
    <t> H7144</t>
  </si>
  <si>
    <t> النسخة</t>
  </si>
  <si>
    <t> بقعة صلعاء</t>
  </si>
  <si>
    <t> الصلع، أصلع</t>
  </si>
  <si>
    <t> H7145</t>
  </si>
  <si>
    <t> ر</t>
  </si>
  <si>
    <t>القورهي</t>
  </si>
  <si>
    <t xml:space="preserve"> شخص من نسل قورح، وهو رجل من سبط لاوي عاش في زمن مصر والبرية، وقد ورد ذكره لأول مرة في خروج 6: 21؛ ابن: إزهار (ح3324)؛ شقيق: نفيج (H5298)، زكري (H2147) وشلوميث (H8019A)؛ والد: أسير (H0617)، ألقانة (H0511) وإبياساف (H0043) مجموعة من qo.rach ( कë깴 "قورح" H7141I) § قوراحي = "واحد من قورح" من نسل قورح بن لاوي</t>
  </si>
  <si>
    <t> H7146</t>
  </si>
  <si>
    <t> الترجمة</t>
  </si>
  <si>
    <t> صلع الرأس، صلع الظهر، بقعة الصلع</t>
  </si>
  <si>
    <t> H7147</t>
  </si>
  <si>
    <t> ر</t>
  </si>
  <si>
    <t> معارضة أو تناقض أو مواجهة أو مواجهة متناقضة أو معادية</t>
  </si>
  <si>
    <t> H7148</t>
  </si>
  <si>
    <t> קָרִיא</t>
  </si>
  <si>
    <t> دعا، استدعى، دعا واحدا</t>
  </si>
  <si>
    <t> H7149</t>
  </si>
  <si>
    <t> קִרְיָה</t>
  </si>
  <si>
    <t> بلدة</t>
  </si>
  <si>
    <t xml:space="preserve"> مدينة قير.ياه الآرامية ( कëरиباشر "مدينة" H7151)</t>
  </si>
  <si>
    <t> H7150</t>
  </si>
  <si>
    <t> קְרִיאָה</t>
  </si>
  <si>
    <t> إعلان، وعظ</t>
  </si>
  <si>
    <t> H7151</t>
  </si>
  <si>
    <t>1) المدينة، البلدة 1أ) بشكل عام 1ب) بشكل خاص 1ج) جماعي 1د) المعادل الآرامي غير المحدد: qir.yah ( कëरиباشر "بلدة" H7149)</t>
  </si>
  <si>
    <t> H7152G</t>
  </si>
  <si>
    <t> קְרִיּוֹת</t>
  </si>
  <si>
    <t> كيريوث</t>
  </si>
  <si>
    <t xml:space="preserve"> § قريوت = "مدن" مدينة في منطقة يهوذا الجنوبية</t>
  </si>
  <si>
    <t> H7152H</t>
  </si>
  <si>
    <t> Kerioth = "مدن" مدينة في موآب، اسم آخر لـ qir.ya.ta.yim ( कëretëtheim، "Kiriathaim" H7156G)</t>
  </si>
  <si>
    <t> H7153</t>
  </si>
  <si>
    <t> קִרְיַת אַרְבַּע</t>
  </si>
  <si>
    <t> قرية أربع</t>
  </si>
  <si>
    <t xml:space="preserve"> Kirjath-arba = "مدينة أربع" الاسم القديم للمدينة التي كانت تسمى بعد الفتح "الخليل" اسم آخر لـ chev.ron (الحبرون H2275A)</t>
  </si>
  <si>
    <t> H7154</t>
  </si>
  <si>
    <t> الترجمة</t>
  </si>
  <si>
    <t> قرية بعل</t>
  </si>
  <si>
    <t xml:space="preserve">Kirjath-baal = "city of Baal" a city on the northern boundary of Judah and on the western and southern boundaries of Benjamin also 'Kirjath-jearim' and 'Baalah' Another name of qir.yat ye.a.rim (קִרְיַת יְעָרִים "قرية يعاريم" H7157)</t>
  </si>
  <si>
    <t> H7155</t>
  </si>
  <si>
    <t> קִרְיַת חֻצוֹת</t>
  </si>
  <si>
    <t> قرية حزوت</t>
  </si>
  <si>
    <t xml:space="preserve"> § قرية حزوت = "مدينة الشوارع" مدينة في موآب</t>
  </si>
  <si>
    <t> H7156G</t>
  </si>
  <si>
    <t> קִרְיָתַ֫יִם</t>
  </si>
  <si>
    <t> قرياتايم</t>
  </si>
  <si>
    <t> Kiriathaim = "two cities" a city east of the Jordan in Moab Also named: qe.riy.yot (קְרִיּוֹת "Kerioth" H7152H)</t>
  </si>
  <si>
    <t> H7156H</t>
  </si>
  <si>
    <t> كارتان</t>
  </si>
  <si>
    <t> قرطان القائد (يش 21: 32)</t>
  </si>
  <si>
    <t> H7156I</t>
  </si>
  <si>
    <t xml:space="preserve"> قريتايم قرى (1أخ 6: 76) § قريتايم = "مدينتان" مدينة في نفتالي مخصصة للاويين الجرشونيين.</t>
  </si>
  <si>
    <t> H7157</t>
  </si>
  <si>
    <t> קִרְיַת יְעָרִים</t>
  </si>
  <si>
    <t> قرية يعاريم</t>
  </si>
  <si>
    <t xml:space="preserve">§ قرية يعاريم = "مدينة الغابات" مدينة على الحدود الشمالية ليهوذا وعلى الحدود الغربية والجنوبية لبنيامين أيضًا "قرية بعل" و"بعلة".</t>
  </si>
  <si>
    <t> H7158</t>
  </si>
  <si>
    <t> קִרְיַת־סֵ֫פֶר</t>
  </si>
  <si>
    <t> قرية سنة</t>
  </si>
  <si>
    <t xml:space="preserve"> قرية سفر أو قرية سنة = "مدينة الكتاب" بلدة في جبال يهوذا غربي حبرون، اسم آخر لديفير ( 밴기:"دبير" H1688A)</t>
  </si>
  <si>
    <t> H7159</t>
  </si>
  <si>
    <t> ار</t>
  </si>
  <si>
    <t> 1) أن تنشر أو تضع شيئًا أو تغطيه أو توزعه على 1 أ) (قل) لتنتشر</t>
  </si>
  <si>
    <t> H7160</t>
  </si>
  <si>
    <t> ار</t>
  </si>
  <si>
    <t> 1) أن يلمع 1 أ) (قال) لإرسال أشعة 1 ب) (هيفيل) لعرض أو تنمية القرون ، يكون قرنيًا</t>
  </si>
  <si>
    <t> H7161A</t>
  </si>
  <si>
    <t> ار</t>
  </si>
  <si>
    <t> 1) القرن 1 أ) القرن 1 ب) القوة (الشكل) 1 ج) القارورة (حاوية الزيت) 1 د) القرن (كآلة موسيقية) 1 هـ) القرن (من نتوءات تشبه القرن على المذبح) 1 و) أشعة الضوء 1 ز) التل الآرامية المكافئة: qe.ren ( क ک ک ه ۷۱٦٢ ) "قرن"</t>
  </si>
  <si>
    <t> H7161B</t>
  </si>
  <si>
    <t>اريد</t>
  </si>
  <si>
    <t> كرنايم</t>
  </si>
  <si>
    <t> (BDB) قرنايم، مكان غزاه إسرائيل على الأرجح في باشان، اسم آخر لـ ash.te.rot qar.na.yim (عَتْرُوت-قرنايم H6255)</t>
  </si>
  <si>
    <t> H7162</t>
  </si>
  <si>
    <t> 1) القرن 1 أ) كأداة موسيقية 1 ب) رمزي (في الرؤى) 1 ج) للحيوان</t>
  </si>
  <si>
    <t> H7163</t>
  </si>
  <si>
    <t> קֶרֶן הַפּוּךְ</t>
  </si>
  <si>
    <t> كيرين-هابوتش</t>
  </si>
  <si>
    <t xml:space="preserve"> امرأة تعيش في زمن الآباء، مذكورة فقط في أيوب ٤٢: ١٤؛ ابنة: أيوب (H0347)؛ أخت: جميمة (H3224) وكيزية (H7103) § كيرين هابوخ = "قرن الأنتيمون" إحدى بنات أيوب ولدت بعد محاكمته</t>
  </si>
  <si>
    <t> H7164</t>
  </si>
  <si>
    <t> ار</t>
  </si>
  <si>
    <t> (قال) ينحني، ينحنى، يجثم</t>
  </si>
  <si>
    <t> H7165</t>
  </si>
  <si>
    <t> ار</t>
  </si>
  <si>
    <t> مشبك</t>
  </si>
  <si>
    <t> H7166</t>
  </si>
  <si>
    <t> ار</t>
  </si>
  <si>
    <t> H7167</t>
  </si>
  <si>
    <t> ار</t>
  </si>
  <si>
    <t>1) للتمزيق، والتمزيق إلى قطع 1أ) (قال) 1أ1) للتمزيق، والتمزيق 1أ2) للتمزيق أو التقطيع 1أ3) للتمزيق، والتمزيق 1أ3أ) لجعل واسعة أو كبيرة (العيون) 1أ3ب) لتمزيق مفتوحة ( من السماوات) 1a4) تمزق ، تمزق (من الوحوش البرية) 1 ب) (Niphal) لتستأجر ، تنقسم</t>
  </si>
  <si>
    <t> H7168</t>
  </si>
  <si>
    <t> ار</t>
  </si>
  <si>
    <t> رايات</t>
  </si>
  <si>
    <t> خرقة، قطع ممزقة من الملابس أو القماش</t>
  </si>
  <si>
    <t> H7169</t>
  </si>
  <si>
    <t> ار</t>
  </si>
  <si>
    <t> يغمز</t>
  </si>
  <si>
    <t> 1) للتضييق ، والشكل ، والقرص ، والضغط ، والغمز ، والمحفظة 1 أ) (Qal) للقرص 1b) (Pual) ليتم قضمه أو قرصه ، وتشكيله</t>
  </si>
  <si>
    <t> H7170</t>
  </si>
  <si>
    <t> ار</t>
  </si>
  <si>
    <t> رسوم</t>
  </si>
  <si>
    <t> 1) القطعة 1 أ) استنكر، افتراء، اتهم بشكل ضار، مضغ (المصطلح)</t>
  </si>
  <si>
    <t> H7171</t>
  </si>
  <si>
    <t> ار</t>
  </si>
  <si>
    <t> ذبابة لاذعة</t>
  </si>
  <si>
    <t> 1) القضم ، القراص ، اللدغة 1 أ) القضم أو اللسع الحشرة ، الذبابة</t>
  </si>
  <si>
    <t> H7172</t>
  </si>
  <si>
    <t> قرض</t>
  </si>
  <si>
    <t> الكلمة، أسفل</t>
  </si>
  <si>
    <t> H7173</t>
  </si>
  <si>
    <t> كركه</t>
  </si>
  <si>
    <t xml:space="preserve"> § قرقاع = "الأرضية" علامة على الحدود الجنوبية ليهوذا</t>
  </si>
  <si>
    <t> H7174</t>
  </si>
  <si>
    <t> كل شيء</t>
  </si>
  <si>
    <t> كركور</t>
  </si>
  <si>
    <t xml:space="preserve">§ كركور = "الأساس" مكان شرقي نهر الأردن في جلعاد حيث هزم جدعون زبح وصلمناع مرة أخرى</t>
  </si>
  <si>
    <t> H7175</t>
  </si>
  <si>
    <t> هذا هو التاريخ</t>
  </si>
  <si>
    <t> سبورة</t>
  </si>
  <si>
    <t> 1) لوح ، ألواح ، لوح 1 أ) لوح 1 ب) ألواح</t>
  </si>
  <si>
    <t> H7176</t>
  </si>
  <si>
    <t> القارة</t>
  </si>
  <si>
    <t> مدينة، بلدة</t>
  </si>
  <si>
    <t> ح7177</t>
  </si>
  <si>
    <t> قرض</t>
  </si>
  <si>
    <t> كارتا</t>
  </si>
  <si>
    <t xml:space="preserve"> قرطا = "مدينة" مدينة في زبولون مخصصة للاويين المراريين، اسم آخر لـ qit.ron ( कëttaë romuenz "Kitron" H7003)</t>
  </si>
  <si>
    <t> ح7178</t>
  </si>
  <si>
    <t> قرض</t>
  </si>
  <si>
    <t> كارتان = "مدينتان" 1) مدينة في نفتالي مخصصة للاويين الجرشونيين 1 أ) أيضًا "قيرجايم"</t>
  </si>
  <si>
    <t> ح7179</t>
  </si>
  <si>
    <t> קַשׁ</t>
  </si>
  <si>
    <t> قصبة</t>
  </si>
  <si>
    <t> قش، قشر</t>
  </si>
  <si>
    <t> H7180</t>
  </si>
  <si>
    <t> رد</t>
  </si>
  <si>
    <t> خيار</t>
  </si>
  <si>
    <t> H7181</t>
  </si>
  <si>
    <t> د</t>
  </si>
  <si>
    <t> 1) سمع، انتبه، أنصت، أمل، استمع، استمع، أنصت، استمع 1أ) (قال) انحنى، حضر (الأذنين)، استمع، انتبه، استمع 1ب) ( هيفيل) للانتباه والاهتمام</t>
  </si>
  <si>
    <t> ح7182</t>
  </si>
  <si>
    <t>د</t>
  </si>
  <si>
    <t> الاهتمام</t>
  </si>
  <si>
    <t> الاهتمام والانتباه</t>
  </si>
  <si>
    <t> H7183A</t>
  </si>
  <si>
    <t> د</t>
  </si>
  <si>
    <t> منتبه تهجئة أخرى لـ qash.shuv ( कباشر ‏، ‏، ‏، "منتبه" H7183B)</t>
  </si>
  <si>
    <t> H7183B</t>
  </si>
  <si>
    <t> د</t>
  </si>
  <si>
    <t> "منتبه" تعني أيضًا: qash.shav ( क ‏، ‏، ‏، "منتبه" H7183A)</t>
  </si>
  <si>
    <t> H7184</t>
  </si>
  <si>
    <t> الصورة</t>
  </si>
  <si>
    <t> إبريق</t>
  </si>
  <si>
    <t> نوع من إبريق، جرة</t>
  </si>
  <si>
    <t> H7185</t>
  </si>
  <si>
    <t> קָשָׁה</t>
  </si>
  <si>
    <t> 1) أن تكون قاسيًا ، أو شديدًا ، أو شرسًا ، أو قاسيًا 1 أ) (Qal) 1a1) أن تكون صعبًا ، يصعب 1 أ 2) أن تكون قاسيًا ، تكون شديدة 1 ب) (Niphal) 1b1) أن تُساء معاملتها 1b2) يجب الضغط بشدة 1 ج) (بيل) لعمل مخاض شديد (للنساء) 1 د) (هيفيل) 1 د 1) لتجعل صعبًا ، اجعل الصعوبة 1 د 2) تجعلها شديدة ، تجعل العبء 1 د 3) لجعلها قاسية ، تجعلها قاسية ، تجعلها عنيدة 1d3a) من العناد (شكل) 1 د 4) لإظهار العناد</t>
  </si>
  <si>
    <t> H7186</t>
  </si>
  <si>
    <t> קָשֶׁה</t>
  </si>
  <si>
    <t> 1) قاسية ، قاسية ، شديدة ، عنيدة 1 أ) قاسية ، صعبة 1 ب) شديدة 1 ج) شرسة ، شديدة ، عنيفة 1 د) عنيدة ، متصلبة في الرقبة ، تصلب الرقبة 1 هـ) صارمة (معركة)</t>
  </si>
  <si>
    <t>H7187</t>
  </si>
  <si>
    <t> קְשֹׁט</t>
  </si>
  <si>
    <t> truth Aramaic of qosh.te (קֹשְׁטְ "truth" H7189B)</t>
  </si>
  <si>
    <t> H7188</t>
  </si>
  <si>
    <t> קָשַׁח</t>
  </si>
  <si>
    <t> 1) لجعله صعبًا ، وعالج بصعوبة ، وعامل بشدة 1 أ) (هيفيل) 1 أ 1) لجعله صعبًا ، وجعل عنيدًا 1 أ 2) لعلاجه بصعوبة ، تعامل بقسوة</t>
  </si>
  <si>
    <t> H7189A</t>
  </si>
  <si>
    <t> קֹ֫שֶׁט</t>
  </si>
  <si>
    <t> H7189B</t>
  </si>
  <si>
    <t> קֹשְׁטְ</t>
  </si>
  <si>
    <t> الحقيقة، الحقيقة المتوازنة الآرامية المكافئة: qe.shot ( क 갸 ‏، ‏، "الحقيقة" H7187)</t>
  </si>
  <si>
    <t> H7190</t>
  </si>
  <si>
    <t> ي</t>
  </si>
  <si>
    <t> عناد</t>
  </si>
  <si>
    <t> عناد، عناد</t>
  </si>
  <si>
    <t> H7191</t>
  </si>
  <si>
    <t> في</t>
  </si>
  <si>
    <t> كيشون</t>
  </si>
  <si>
    <t xml:space="preserve"> كيشيون = "صعب" مدينة على حدود يساكر المخصصة للاويين الجرشونيين واسمها أيضًا: qe.desh ( क کهون "قادش" H6943I)</t>
  </si>
  <si>
    <t> H7192</t>
  </si>
  <si>
    <t> يدين</t>
  </si>
  <si>
    <t> 1) وحدة مجهولة القيمة 1 أ) ربما وزن ، نقود</t>
  </si>
  <si>
    <t> H7193</t>
  </si>
  <si>
    <t> קַשְׂקֶ֫שֶׂת</t>
  </si>
  <si>
    <t> مقياس (الأسماك والحيوانات المائية)</t>
  </si>
  <si>
    <t> H7194</t>
  </si>
  <si>
    <t> ار</t>
  </si>
  <si>
    <t> للتآمر</t>
  </si>
  <si>
    <t>1) للالتزام ، والربط ، والربط معًا ، والتحالف معًا ، والتآمر 1 أ) (Qal) 1a1) للالتزام ، وحصر 1a2) معًا ، والتآمر 1b) (Niphal) لتكون ملزمة ، وترتبط 1c) (Piel) 1c1 ) للربط على 1c2) للربط السريع 1c3) للربط ، اربط 1c4) للالتزام بالنفس 1d) (Pual) قوي ، قوي (فعال) 1e) (Hithpael) للتآمر</t>
  </si>
  <si>
    <t> H7195</t>
  </si>
  <si>
    <t> ار</t>
  </si>
  <si>
    <t> مؤامرة</t>
  </si>
  <si>
    <t> المؤامرة والخيانة والتحالف (غير القانوني).</t>
  </si>
  <si>
    <t> H7196</t>
  </si>
  <si>
    <t> اريد</t>
  </si>
  <si>
    <t> وشاح</t>
  </si>
  <si>
    <t> 1) العصابات ، الوشاح ، عصابات الرأس 1 أ) الحلي التي يتم ربطها</t>
  </si>
  <si>
    <t> H7197A</t>
  </si>
  <si>
    <t> קָשַׁשׁ</t>
  </si>
  <si>
    <t> لجمع وجمع وجمع القش أو العصي</t>
  </si>
  <si>
    <t> H7197B</t>
  </si>
  <si>
    <t> 1) لتجمع ، تجمع 1 أ) (قال) لتجمع 1 ب) (Hithpoel) لتتجمع معًا</t>
  </si>
  <si>
    <t> H7198</t>
  </si>
  <si>
    <t> קֶ֫שֶׁת</t>
  </si>
  <si>
    <t> 1) القوس 1 أ) القوس (للصيد ، المعركة) 1 ب) الرماة ، الرماة 1 ج) القوس (شكل القوة) 1 د) قوس قزح</t>
  </si>
  <si>
    <t> H7199</t>
  </si>
  <si>
    <t> קַשָּׁת</t>
  </si>
  <si>
    <t> بومان</t>
  </si>
  <si>
    <t> بومان، آرتشر</t>
  </si>
  <si>
    <t> H7200G</t>
  </si>
  <si>
    <t> רָאָה</t>
  </si>
  <si>
    <t> رؤية/إظهار 1) رؤية، نظرة، فحص، إدراك، النظر في 1أ) (Qal) 1a1) رؤية 1a2) رؤية، إدراك 1a3) رؤية، الحصول على رؤية 1a4) النظر، رؤية، احترام، نظرة بعد، انظر بعد، تعرف على، لاحظ، شاهد، انظر، انظر، اكتشف 1a5) لرؤية، ملاحظة، النظر، النظر، الاهتمام، التمييز، التمييز 1a6) للنظر، التحديق في 1a7) إلى قدم، اختر 1ب) (نيفال) 1ب1) ليظهر، يقدم نفسه 1b2) ليُرى 1b3) ليكون مرئيًا 1ج) (بوال) ليُرى 1د) (هيفيل) 1d1) ليسبب ليرى، أظهر 1d2) ليسبب للنظر باهتمام، انظر، تسبب في التحديق في 1هـ) (هوفال) 1هـ1) لتجعلك ترى، تظهر 1هـ2) لتظهر في 1و) (هيثبائيل) لننظر إلى بعضنا البعض، وجهًا لوجه.</t>
  </si>
  <si>
    <t> H7200H</t>
  </si>
  <si>
    <t> يرى: يفحص</t>
  </si>
  <si>
    <t> فحص / النظر 1) لرؤية، انظر، فحص، إدراك، النظر في 1أ) (Qal) 1a1) لرؤية 1a2) لرؤية، إدراك 1a3) لرؤية، الحصول على رؤية 1a4) للنظر، رؤية، احترام، نظرة بعد، انظر بعد، تعرف على، لاحظ، شاهد، انظر، انظر، اكتشف 1a5) لرؤية، ملاحظة، النظر، النظر، الاهتمام، التمييز، التمييز 1a6) للنظر، التحديق في 1a7) إلى قدم، اختر 1ب) (نيفال) 1ب1) ليظهر، يقدم نفسه 1b2) ليُرى 1b3) ليكون مرئيًا 1ج) (بوال) ليُرى 1د) (هيفيل) 1d1) ليسبب ليرى، أظهر 1d2) ليسبب للنظر باهتمام، انظر، تسبب في التحديق في 1هـ) (هوفال) 1هـ1) لتجعلك ترى، تظهر 1هـ2) لتظهر في 1و) (هيثبائيل) لننظر إلى بعضنا البعض، وجهًا لوجه.</t>
  </si>
  <si>
    <t> H7200I</t>
  </si>
  <si>
    <t> لنرى: هوذا!</t>
  </si>
  <si>
    <t> انظر! 1) لرؤية، انظر، فحص، إدراك، النظر في 1أ) (Qal) 1a1) لرؤية 1a2) لرؤية، إدراك 1a3) لرؤية، الحصول على رؤية 1a4) للنظر، رؤية، احترام، رعاية، رؤية بعد ، تعرف على، لاحظ، شاهد، انظر، انظر، اكتشف 1a5) لترى، تلاحظ، تفكر، تنظر، تولي اهتمامًا، تميز، تميز 1a6) تنظر، تنظر إلى 1a7) تقدم، اختر 1b ) (Niphal) 1b1) ليظهر، يقدم نفسه 1b2) ليرى 1b3) ليرى 1c) (Pual) ليرى 1d) (Hiphil) 1d1) ليجعلك ترى، أظهر 1d2) ليجعلك تنظر باهتمام إلى ، هوذا، سبب للتحديق في 1هـ) (هوفال) 1هـ1) لكي يرى، أظهر 1هـ2) ليتم عرضه على 1و) (هيثبائيل) لينظروا إلى بعضهم البعض، وجهًا لوجه.</t>
  </si>
  <si>
    <t> H7200J</t>
  </si>
  <si>
    <t> لرؤية: اختر</t>
  </si>
  <si>
    <t> حدد / ضع علامة 1) لرؤية، نظرة، فحص، إدراك، النظر في 1أ) (Qal) 1a1) لرؤية 1a2) لرؤية، إدراك 1a3) لرؤية، الحصول على رؤية 1a4) للنظر، رؤية، احترام، نظرة بعد، انظر بعد، تعرف على، لاحظ، شاهد، انظر، انتبه، اكتشف 1a5) لترى، تلاحظ، تفكر، تنظر، تولي اهتمامًا، تميز، تميز 1a6) تنظر، تنظر إلى 1a7) إلى قدم، اختر 1ب) (نيفال) 1ب1) ليظهر، يقدم نفسه 1b2) ليُرى 1b3) ليكون مرئيًا 1ج) (بوال) ليُرى 1د) (هيفيل) 1d1) ليسبب ليرى، أظهر 1d2) ليسبب للنظر باهتمام، انظر، تسبب في التحديق في 1هـ) (هوفال) 1هـ1) لتجعلك ترى، تظهر 1هـ2) لتظهر في 1و) (هيثبائيل) لننظر إلى بعضنا البعض، وجهًا لوجه.</t>
  </si>
  <si>
    <t> H7200K</t>
  </si>
  <si>
    <t> لنرى: استمتع</t>
  </si>
  <si>
    <t> استمتع/انظر (الخير/الحياة) 1) لترى، تنظر، تفحص، تدرك، تفكر في 1أ) (Qal) 1a1) لترى 1a2) لترى، تدرك 1a3) لترى، لديك رؤية 1a4) لتنظر، انظر، احترم، اعتني، انظر بعد، تعرف على، لاحظ، شاهد، انظر، انتبه، اكتشف 1a5) لترى، تلاحظ، تفكر، تنظر، تولي اهتمامًا، تميز، تميز 1a6) تنظر إلى، انظر إلى 1a7) ليقدم، اختر 1b) (Niphal) 1b1) ليظهر، يقدم نفسه 1b2) لكي يُرى 1b3) ليكون مرئيًا 1c) (Pual) لكي يُرى 1d) (hiphil) 1d1) ليجعلك ترى، أظهر 1d2) للتسبب في النظر باهتمام إلى 1e) للتسبب في التحديق في 1e) (Hophal) 1e1) للتسبب في الرؤية، لإظهار 1e2) للعرض إلى 1f) (هيثبائيل) لننظر إلى بعضنا البعض، ونواجه</t>
  </si>
  <si>
    <t> H7200L</t>
  </si>
  <si>
    <t> لرؤية: الرائي</t>
  </si>
  <si>
    <t> الرائي / الرؤى / الظهور 1) لرؤية، نظرة، فحص، إدراك، النظر في 1أ) (Qal) 1a1) لرؤية 1a2) لرؤية، إدراك 1a3) لرؤية، الحصول على رؤية 1a4) للنظر، رؤية، اعتبار ، اعتني، انظر بعد، تعرف على، لاحظ، شاهد، انظر، انتبه، اكتشف 1a5) لترى، تلاحظ، تفكر، تنظر، تولي اهتماما، تميز، تميز 1a6) تنظر، تنظر إلى 1a7 ) لتقديم، اختر 1ب) (نيفال) 1ب1) ليظهر، يقدم نفسه 1b2) ليرى 1b3) ليكون مرئيًا 1ج) (بوال) ليرى 1د) (هيفيل) 1d1) ليجعلك ترى، أظهر 1d2) للتسبب في النظر باهتمام، انظر، سبب للتحديق في 1هـ) (هوفال) 1هـ1) لكي تجعل من الرؤية، أظهر 1هـ2) ليتم عرضها على 1و) (هيثبائيل) لننظر إلى بعضنا البعض، ونواجه</t>
  </si>
  <si>
    <t> H7200M</t>
  </si>
  <si>
    <t> لرؤية: الاقتراب</t>
  </si>
  <si>
    <t> الاقتراب / الإغلاق / [انظر] الوجه 1) لرؤية، انظر، فحص، إدراك، النظر في 1أ) (Qal) 1a1) لرؤية 1a2) لرؤية، إدراك 1a3) لرؤية، الحصول على رؤية 1a4) للنظر، انظر، احترم، اعتني، انظر بعد، تعرف على، لاحظ، شاهد، انظر، انتبه، اكتشف 1a5) لترى، تلاحظ، تفكر، تنظر، تولي اهتمامًا، تميز، تميز 1a6) تنظر إلى، انظر إلى 1a7) ليقدم، اختر 1b) (Niphal) 1b1) ليظهر، يقدم نفسه 1b2) لكي يُرى 1b3) ليكون مرئيًا 1c) (Pual) لكي يُرى 1d) (hiphil) 1d1) ليجعلك ترى، أظهر 1d2) للتسبب في النظر باهتمام إلى 1e) للتسبب في التحديق في 1e) (Hophal) 1e1) للتسبب في الرؤية، لإظهار 1e2) للعرض إلى 1f) (هيثبائيل) لننظر إلى بعضنا البعض، ونواجه</t>
  </si>
  <si>
    <t> H7200N</t>
  </si>
  <si>
    <t> (الرب سوف) يقدم سببًا للرؤية. وهذا الاسم يعني الرؤية، والنظر، والتفتيش، والاعتناء</t>
  </si>
  <si>
    <t> H7201</t>
  </si>
  <si>
    <t> انزلق</t>
  </si>
  <si>
    <t> 1) الطيور الجارحة 1 أ) ربما طائرة ورقية أو صقر</t>
  </si>
  <si>
    <t> H7202</t>
  </si>
  <si>
    <t> רָאֶה</t>
  </si>
  <si>
    <t> (قال) يرى</t>
  </si>
  <si>
    <t> H7203A</t>
  </si>
  <si>
    <t> רֹאֶה</t>
  </si>
  <si>
    <t> عراف يا نبي</t>
  </si>
  <si>
    <t> H7203B</t>
  </si>
  <si>
    <t> (نبوية) رؤيا</t>
  </si>
  <si>
    <t>H7204</t>
  </si>
  <si>
    <t> Haroeh</t>
  </si>
  <si>
    <t xml:space="preserve"> رجل من سبط يهوذا عاش في زمن الملكية المنقسمة، ورد ذكره لأول مرة في 1 أي 2: 52؛ ابن: شوبال (ح7732هـ)؛ والد: جحث (ح3189)؛ ويُدعى أيضًا رِيا في ١ اخ ٤:٢؛ Also named: re.a.yah (רְאָיָה "Reaiah" H7211I) § Haroeh = "vision" a man of Judah</t>
  </si>
  <si>
    <t> H7205</t>
  </si>
  <si>
    <t> الملف الشخصي</t>
  </si>
  <si>
    <t xml:space="preserve"> رجل من سبط رأوبين يعيش في زمن البطاركة، ورد ذكره لأول مرة في تك 29: 32؛ ابن: إسرائيل (ح3478) وليا (ح3812)؛ شقيق: شمعون (ه 8095)، لاوي (ه 3878)، يهوذا (ه 3063)، يساكر (ه 3485)، زبولون (ه 2074) ودينا (ه 1783)؛ الأخ غير الشقيق لكل من: دان (H1835H)، نفتالي (H5321)، جاد (H1410)، أشير (H0836)، يوسف (H3130) وبنيامين (H1144)؛ والد: حنوك (H2585J)، بالو (H6396)، حصرون (H2696) وكرمي (H3756) § رأوبين = "هوذا ابن" 1) الابن الأكبر ليعقوب من ليئة 2) ينحدر السبط من رأوبين 3) المنطقة ويسكنها قبيلة رأوبين</t>
  </si>
  <si>
    <t> H7206</t>
  </si>
  <si>
    <t> רְאוּבֵנִי</t>
  </si>
  <si>
    <t>روبنيت</t>
  </si>
  <si>
    <t xml:space="preserve"> أحد من سبط رأوبين يعيش في زمن البطاركة، ورد ذكره لأول مرة في تك 29: 32؛ ابن: إسرائيل (ح3478) وليا (ح3812)؛ شقيق: شمعون (ه 8095)، لاوي (ه 3878)، يهوذا (ه 3063)، يساكر (ه 3485)، زبولون (ه 2074) ودينا (ه 1783)؛ الأخ غير الشقيق لكل من: دان (H1835H)، نفتالي (H5321)، جاد (H1410)، أشير (H0836)، يوسف (H3130) وبنيامين (H1144)؛ father of: Hanoch (H2585J), Pallu (H6396), Hezron (H2696) and Carmi (H3756) Group of re.u.ven (רְאוּבֵן "Reuben" H7205) § Reubenite, of Reuben "behold a son" a descendant of Reuben ابن يعقوب</t>
  </si>
  <si>
    <t> H7207</t>
  </si>
  <si>
    <t> רַאיָּה</t>
  </si>
  <si>
    <t> H7208</t>
  </si>
  <si>
    <t> רְאוּמָה</t>
  </si>
  <si>
    <t> رومة</t>
  </si>
  <si>
    <t xml:space="preserve"> امرأة تعيش في زمن البطاركة، لم تُذكر إلا في تك 22: 24؛ والدة: طيبة (H2875)، جحام (H1514)، تاحش (H8477) ومعكة (H4601) § رئومة = "مرفوعة" سرية ناحور شقيق إبراهيم</t>
  </si>
  <si>
    <t> H7209</t>
  </si>
  <si>
    <t> רְאִי</t>
  </si>
  <si>
    <t> H7210</t>
  </si>
  <si>
    <t> רֳאִי</t>
  </si>
  <si>
    <t>1) المظهر ، المظهر ، الرؤية ، المشهد 1 أ) الرؤية 1 ب) المظهر 1 ج) المنظر ، المشهد</t>
  </si>
  <si>
    <t> H7211G</t>
  </si>
  <si>
    <t> רְאָיָה</t>
  </si>
  <si>
    <t> ريياه</t>
  </si>
  <si>
    <t> رجل من سبط رأوبين عاش في زمن الملكية المنقسمة، ورد ذكره فقط في 1 أي 5: 5؛ ابن: ميخا (H4318I)؛ والد: بعل (ح1168) § ريايا أو ريايا = "رأى يهوه" 1) من نسل شوبال بن يهوذا 2) رأوبيني، ابن ميخا وأب بعل 3) جد عائلة من عبيد الهيكل الذين عاد من المنفى مع زربابل</t>
  </si>
  <si>
    <t> H7211H</t>
  </si>
  <si>
    <t> رجل يعيش في زمن السبي والعودة، ذكر لأول مرة في عز 2: 47 § رايا أو رايا = "رأى الرب" 1) من نسل شوبال بن يهوذا 2) رأوبيني ابن ميخا وأب بعل 3) سلف عائلة من عبيد المعبد الذين عادوا من المنفى مع زربابل</t>
  </si>
  <si>
    <t> H7211I</t>
  </si>
  <si>
    <t>رجل من سبط يهوذا عاش في زمن الملكية المنقسمة، ورد ذكره لأول مرة في 1 أي 2: 52؛ ابن: شوبال (ح7732هـ)؛ والد: جحث (ح3189)؛ ويُدعى أيضًا رِيا في ١ اخ ٤:٢؛ Another name of ro.eh (רֹאֶה "Haroeh" H7204) § Reaia or Reaiah = "Jehovah has seen" 1) a descendant of Shobal the son of Judah 2) a Reubenite, son of Micah and father of Baal 3) a progenitor of عائلة من عبيد الهيكل الذين عادوا من المنفى مع زربابل</t>
  </si>
  <si>
    <t> H7212</t>
  </si>
  <si>
    <t> الملف الشخصي</t>
  </si>
  <si>
    <t> (قل) نظرة آرامية تعادل: rev ( र국 "المظهر" H7299)</t>
  </si>
  <si>
    <t> H7213</t>
  </si>
  <si>
    <t> اريو</t>
  </si>
  <si>
    <t> (قال) ليرتفع</t>
  </si>
  <si>
    <t> H7214</t>
  </si>
  <si>
    <t> اريو</t>
  </si>
  <si>
    <t> الثور البري</t>
  </si>
  <si>
    <t> من المحتمل أن يكون الأرخص أو الثيران البرية قد انقرضت الآن. المعنى الدقيق غير معروف.</t>
  </si>
  <si>
    <t> H7215</t>
  </si>
  <si>
    <t> الملف الشخصي</t>
  </si>
  <si>
    <t> المرجان</t>
  </si>
  <si>
    <t> المرجان</t>
  </si>
  <si>
    <t> H7216G</t>
  </si>
  <si>
    <t> راموت</t>
  </si>
  <si>
    <t xml:space="preserve"> § راموت = "مرتفعات" مكان في يساكر</t>
  </si>
  <si>
    <t> H7216H</t>
  </si>
  <si>
    <t>راموت = "مرتفعات" مدينة لاوية في يساكر</t>
  </si>
  <si>
    <t> H7217</t>
  </si>
  <si>
    <t> اريو</t>
  </si>
  <si>
    <t> 1) الرئيس ، الرأس 1 أ) الرأس (للرجل) 1 ب) الرأس (كمقر للرؤى) 1 ج) الرئيس 1 د) المبلغ (المحتوى الأساسي)</t>
  </si>
  <si>
    <t> H7218A</t>
  </si>
  <si>
    <t> اريو</t>
  </si>
  <si>
    <t> : الرأس 1) الرأس، القمة، القمة، الجزء العلوي، الرأس، الإجمالي، المجموع، الارتفاع، الأمام، البداية 1أ) الرأس (للإنسان، الحيوانات) 1ب) القمة، الطرف (الجبل) 1ج) الارتفاع (النجوم) 1د ) رئيس، رأس (رجل، مدينة، أمة، مكان، عائلة، كاهن) 1هـ) رأس، أمامي، بداية 1و) رئيس، مختار، أفضل 1ز) رأس، قسم، شركة، فرقة 1ح) مجموع</t>
  </si>
  <si>
    <t> H7218B</t>
  </si>
  <si>
    <t> روش، تيتي لرئيس أو أمير</t>
  </si>
  <si>
    <t> H7218H</t>
  </si>
  <si>
    <t> اعلى رئيس</t>
  </si>
  <si>
    <t> القائد 1) الرأس، القمة، القمة، الجزء العلوي، الرئيس، الإجمالي، المجموع، الارتفاع، الأمام، البداية 1أ) الرأس (للإنسان، الحيوانات) 1ب) القمة، الطرف (الجبل) 1ج) الارتفاع (للنجوم) 1د ) رئيس، رأس (رجل، مدينة، أمة، مكان، عائلة، كاهن) 1هـ) رأس، أمامي، بداية 1و) رئيس، مختار، أفضل 1ز) رأس، قسم، شركة، فرقة 1ح) مجموع</t>
  </si>
  <si>
    <t> H7218I</t>
  </si>
  <si>
    <t> الرأس: أعلى</t>
  </si>
  <si>
    <t> : أعلى / أفضل 1) رأس، قمة، قمة، الجزء العلوي، رئيس، إجمالي، مجموع، ارتفاع، أمامي، بداية 1أ) رأس (للإنسان والحيوانات) 1ب) قمة، قمة (جبل) 1ج) ارتفاع (النجوم) ) 1d) رئيس، رئيس (رجل، مدينة، أمة، مكان، عائلة، كاهن) 1e) رئيس، أمامي، بداية 1f) رئيس، مختار، أفضل 1g) رئيس، قسم، شركة، فرقة 1h) مجموع</t>
  </si>
  <si>
    <t> H7218J</t>
  </si>
  <si>
    <t> الرأس: الأول</t>
  </si>
  <si>
    <t> أول/بداية 1) الرأس، القمة، القمة، الجزء العلوي، الرأس، الإجمالي، المجموع، الارتفاع، الأمام، البداية 1أ) الرأس (للإنسان والحيوانات) 1ب) القمة، الطرف (الجبل) 1ج) الارتفاع (للنجوم) ) 1d) رئيس، رئيس (رجل، مدينة، أمة، مكان، عائلة، كاهن) 1e) رئيس، أمامي، بداية 1f) رئيس، مختار، أفضل 1g) رئيس، قسم، شركة، فرقة 1h) مجموع</t>
  </si>
  <si>
    <t> H7218K</t>
  </si>
  <si>
    <t> رئيس مجموعة</t>
  </si>
  <si>
    <t> : المجموعة 1) الرأس، القمة، القمة، الجزء العلوي، الرأس، الإجمالي، المجموع، الارتفاع، الأمام، البداية 1أ) الرأس (للإنسان، الحيوانات) 1ب) القمة، الطرف (الجبل) 1ج) الارتفاع (للنجوم) 1د ) رئيس، رأس (رجل، مدينة، أمة، مكان، عائلة، كاهن) 1هـ) رأس، أمامي، بداية 1و) رئيس، مختار، أفضل 1ز) رأس، قسم، شركة، فرقة 1ح) مجموع</t>
  </si>
  <si>
    <t> H7218L</t>
  </si>
  <si>
    <t> الرأس: عد</t>
  </si>
  <si>
    <t> العد 1) الرأس، القمة، القمة، الجزء العلوي، الرئيس، الإجمالي، المجموع، الارتفاع، الأمام، البداية 1أ) الرأس (للإنسان، الحيوانات) 1ب) القمة، الطرف (الجبل) 1ج) الارتفاع (للنجوم) 1د ) رئيس، رأس (رجل، مدينة، أمة، مكان، عائلة، كاهن) 1هـ) رأس، أمامي، بداية 1و) رئيس، مختار، أفضل 1ز) رأس، قسم، شركة، فرقة 1ح) مجموع</t>
  </si>
  <si>
    <t> H7219</t>
  </si>
  <si>
    <t> سم</t>
  </si>
  <si>
    <t> المرارة، السم، المر، السامة</t>
  </si>
  <si>
    <t> H7220</t>
  </si>
  <si>
    <t> روش</t>
  </si>
  <si>
    <t xml:space="preserve"> رجل من سبط بنيامين يعيش في زمن مصر والبرية، ورد ذكره لأول مرة في تك 46: 21؛ ابن: بنيامين (ح1144)؛ شقيق: بالع (ه 1106 أ)، باكر (ه 1071)، أشبيل (ه 0788)، جيرا (ه 1617)، نعمان (ه 5283)، إحي ( ه 0278)، موبيم ( ه 4649)، حفيم ( ه 2650 ه)، أرد ( ه 0714)، أحيرام ( ه ). H0297) وجيدائيل (H3043)؛ ويدعى ايضا رافا في ١ اخ ٨:٢؛ Also named: ra.pah (רָפָא "Rapha" H7498H) § Rosh = "head" a son of Benjamin</t>
  </si>
  <si>
    <t> H7221</t>
  </si>
  <si>
    <t> רִאשָׁה</t>
  </si>
  <si>
    <t> وقت البداية، وقت مبكر</t>
  </si>
  <si>
    <t> H7222</t>
  </si>
  <si>
    <t> רֹאשָׁה</t>
  </si>
  <si>
    <t> أعلى، أعلى</t>
  </si>
  <si>
    <t> H7223G</t>
  </si>
  <si>
    <t> רִאשׁוֹן</t>
  </si>
  <si>
    <t> أول صفة 1) أول، أولي، سابق 1أ) سابق (في الزمن) 1أ1) أسلاف 1أ2) أشياء سابقة 1ب) قبل كل شيء (في الموقع) 1ج) أول (في الزمن) 1د) أول، رئيس (في الدرجة) ظرف 2) أولا، قبل، سابقا، في البداية</t>
  </si>
  <si>
    <t> H7223H</t>
  </si>
  <si>
    <t> : صفة سابقة 1) الأول، الأساسي، السابق 1أ) السابق (في الزمن) 1أ1) الأسلاف 1أ2) الأشياء السابقة 1ب) قبل كل شيء (في الموقع) 1ج) الأول (في الزمن) 1د) الأول، رئيس (في الدرجة) ظرف 2) أولا، قبل، سابقا، في البداية</t>
  </si>
  <si>
    <t> H7223I</t>
  </si>
  <si>
    <t> : رئيس صفة 1) أول، أساسي، سابق 1أ) سابق (في الزمن) 1أ1) أسلاف 1أ2) أشياء سابقة 1ب) قبل كل شيء (في الموقع) 1ج) أول (في الزمن) 1د) أول، رئيس (في الدرجة) ظرف 2) أولا، قبل، سابقا، في البداية</t>
  </si>
  <si>
    <t> H7224</t>
  </si>
  <si>
    <t> רִאשֹׁנִי</t>
  </si>
  <si>
    <t> H7225G</t>
  </si>
  <si>
    <t> רֵאשִׁית</t>
  </si>
  <si>
    <t> الأول: البداية</t>
  </si>
  <si>
    <t> : beginning 1) first, beginning, best, chief 1a) beginning 1b) first 1c) chief 1d) choice part Also means: re.shit (רֵאשִׁית ": best" H7225H)</t>
  </si>
  <si>
    <t> H7225H</t>
  </si>
  <si>
    <t> الأفضل 1) أولاً، البداية، الأفضل، الرئيس 1أ) البداية 1ب) الأول 1ج) الرئيس 1د) جزء الاختيار</t>
  </si>
  <si>
    <t> H7226</t>
  </si>
  <si>
    <t> جريدة</t>
  </si>
  <si>
    <t> مكان الرأس</t>
  </si>
  <si>
    <t> head place, place at the head A grammatical form of me.ra.a.shah (מְרַאֲשָׁוֹת "head" H4763)</t>
  </si>
  <si>
    <t> H7227A</t>
  </si>
  <si>
    <t> عريش</t>
  </si>
  <si>
    <t> كثير</t>
  </si>
  <si>
    <t> صفة 1) كثير ، كثير ، عظيم 1 أ) كثير 1 ب) كثير 1 ج) كثيرة في 1 د) أكثر من 1 هـ) وفيرة ، كافية 1 و) كبيرة 1 جم) قوية 1 ساعة) أكبر من adv 1i) كثيرًا ، جدًا</t>
  </si>
  <si>
    <t> H7227B</t>
  </si>
  <si>
    <t> captain, chief Aramaic equivalent: rav.re.van (רַבְרְבָן "noble" H7261)</t>
  </si>
  <si>
    <t> H7227G</t>
  </si>
  <si>
    <t> (صيدا) الكبرى</t>
  </si>
  <si>
    <t xml:space="preserve"> Combined with tsi.don (צִידוֹן "Sidon" H6721H) § captain, chief</t>
  </si>
  <si>
    <t> ح7228</t>
  </si>
  <si>
    <t> آرتشر</t>
  </si>
  <si>
    <t> ح7229</t>
  </si>
  <si>
    <t> صفة 1) عظيم 1 أ) عظيم 1 ب) عظيم (شكل القوة) ن 2) قائد ، رئيس</t>
  </si>
  <si>
    <t> H7230</t>
  </si>
  <si>
    <t> عريش</t>
  </si>
  <si>
    <t> 1) الكثرة ، الوفرة ، العظمة 1 أ) الكثرة 1 أ 1) الوفرة ، بغزارة 1 أ 2) العديد 1 ب) العظمة</t>
  </si>
  <si>
    <t> H7231</t>
  </si>
  <si>
    <t> רָבַב</t>
  </si>
  <si>
    <t>1) أن تكون أو تصبح كثيرًا ، أو تصبح كثيرًا ، أو تصبح أو تصبح عظيمة 1 أ) (Qal) 1a1) لتكون أو تصبح كثيرًا 1a2) لتكون أو تصبح عظيمة 1a3) أن تكون طويلة (في الرحلة) 2) (بوال) عشرة آلاف</t>
  </si>
  <si>
    <t> H7232</t>
  </si>
  <si>
    <t> لمضاعفة عشرة آلاف</t>
  </si>
  <si>
    <t> (قال) لاطلاق النار</t>
  </si>
  <si>
    <t> H7233</t>
  </si>
  <si>
    <t> רְבָבָה</t>
  </si>
  <si>
    <t> عدد لا يحصى، عشرة آلاف</t>
  </si>
  <si>
    <t> H7234</t>
  </si>
  <si>
    <t> רָבַד</t>
  </si>
  <si>
    <t> (قال) نشر، بسط، سطح</t>
  </si>
  <si>
    <t> H7235A</t>
  </si>
  <si>
    <t> רָבָה</t>
  </si>
  <si>
    <t> 1) تكون أو تصبح عظيمة، تكون أو تصبح كثيرة، تكون أو تصبح كثيرة، تكون أو تصبح عديدة 1 أ) (Qal) 1a1) لتصبح كثيرة، تصبح عديدة، تتضاعف (للناس والحيوانات والأشياء) 1a2) لتكون أو تنمو عظيم 1 ب) (Piel) لجعل كبيرة، تكبير، زيادة، تصبح كثيرة 1C) (Hiphil) 1C1) لجعل الكثير، وجعل الكثير، لديك الكثير 1C1A) للمضاعفة، وزيادة 1C1B) لجعل الكثير للقيام به، تفعل الكثير فيما يتعلق of, transgress greatly 1c1c) to increase greatly or exceedingly 1c2) to make great, enlarge, do much Aramaic equivalent: re.vah (רְבָה "to grow great" H7236)</t>
  </si>
  <si>
    <t> H7235B</t>
  </si>
  <si>
    <t> H7236</t>
  </si>
  <si>
    <t> רְבָה</t>
  </si>
  <si>
    <t>لتنمو بشكل رائع</t>
  </si>
  <si>
    <t> 1) لتنمو بشكل كبير 1 أ) (بال) لتنمو طويلًا ، وتنمو طويلًا وكبيرًا ، وتنمو بشكل كبير ، وتزيد 1 ب) (بايل) لتحقيق العظمة</t>
  </si>
  <si>
    <t> H7237</t>
  </si>
  <si>
    <t> רַבָּה</t>
  </si>
  <si>
    <t> رباح</t>
  </si>
  <si>
    <t xml:space="preserve"> رَبَّاث = "العظيمة" عاصمة بني عمون الواقعة شرق نهر الأردن، اسم آخر لـ am.mon (عَمون "عمون" H5983)</t>
  </si>
  <si>
    <t> H7238</t>
  </si>
  <si>
    <t> الملف</t>
  </si>
  <si>
    <t> H7239</t>
  </si>
  <si>
    <t> الملف</t>
  </si>
  <si>
    <t> عشرة آلاف</t>
  </si>
  <si>
    <t> ten thousand, myriad Aramaic equivalent: rib.bo (רִבּוֹ "myriad" H7240)</t>
  </si>
  <si>
    <t> H7240</t>
  </si>
  <si>
    <t> myriad, ten thousand times ten thousand Aramaic of rib.bo (רִבּוֹ "ten thousand" H7239)</t>
  </si>
  <si>
    <t> H7241</t>
  </si>
  <si>
    <t> רְבִיבִים</t>
  </si>
  <si>
    <t> دش</t>
  </si>
  <si>
    <t> 1) الاستحمام بغزارة ، زخات غزيرة 1 أ) تؤدي إلى الخصوبة 1 ب) للتأثير النبوي (شكل)</t>
  </si>
  <si>
    <t> H7242</t>
  </si>
  <si>
    <t> רָבִיד</t>
  </si>
  <si>
    <t> سلسلة (زخرفة لقلادة العنق)</t>
  </si>
  <si>
    <t> H7243</t>
  </si>
  <si>
    <t> רְבִיעִי</t>
  </si>
  <si>
    <t>1) fourth 1a) fourth 1b) four square 1c) fourth part Aramaic equivalent: re.vi.ay (רְבִיעִי "fourth" H7244)</t>
  </si>
  <si>
    <t> H7244</t>
  </si>
  <si>
    <t> fourth Aramaic of re.vi.i (רְבִיעִי "fourth" H7243)</t>
  </si>
  <si>
    <t> H7245</t>
  </si>
  <si>
    <t> רַבִּית</t>
  </si>
  <si>
    <t> رابيث</t>
  </si>
  <si>
    <t xml:space="preserve"> § رابيت = "الجموع" مدينة في يساكر</t>
  </si>
  <si>
    <t> H7246</t>
  </si>
  <si>
    <t> רָבַךְ</t>
  </si>
  <si>
    <t> لاثارة</t>
  </si>
  <si>
    <t> 1) للخلط مع التقليب 1 أ) (هوفال) للخلط</t>
  </si>
  <si>
    <t> H7247G</t>
  </si>
  <si>
    <t> רִבְלָה</t>
  </si>
  <si>
    <t xml:space="preserve"> § ربلة = "الخصب" مكان على الحدود الشرقية لإسرائيل</t>
  </si>
  <si>
    <t> H7247H</t>
  </si>
  <si>
    <t> ربلة = "الخصب" مدينة في أرض حماة على الطريق الكبير بين بابل وفلسطين وتسمى أيضًا: div.lah ( dan.lah "ربلة" H1689)</t>
  </si>
  <si>
    <t> ح7248</t>
  </si>
  <si>
    <t> רַב־מָג</t>
  </si>
  <si>
    <t> راب ماج</t>
  </si>
  <si>
    <t xml:space="preserve"> رجل عاش في زمن الملكية المنقسمة، ورد ذكره لأول مرة في إرميا 39: 3 1) كاهن، ساحر، رئيس عرافين 2) راب ماج، رئيس عرافين، أو رئيس الأمراء، أحد موظفي بابل</t>
  </si>
  <si>
    <t> H7249G</t>
  </si>
  <si>
    <t> רַב־סָרִיס</t>
  </si>
  <si>
    <t>راب ساري</t>
  </si>
  <si>
    <t> رجل عاش في زمن الملكية المنقسمة، ورد ذكره فقط في 2 مل 18: 17 1) رئيس الخصيان 2) راب ساريس، رئيس الخصيان، مسؤول بابلي رفيع المستوى</t>
  </si>
  <si>
    <t> H7249H</t>
  </si>
  <si>
    <t> رجل عاش في زمن الملكية المنقسمة، ورد ذكره لأول مرة في إرميا 39: 3 1) رئيس الخصيان 2) رابساريس، رئيس الخصيان، موظف بابلي رفيع المستوى</t>
  </si>
  <si>
    <t> H7250</t>
  </si>
  <si>
    <t> רָבַע</t>
  </si>
  <si>
    <t> 1) الاستلقاء ممدودًا، الاستلقاء 1أ) (قال) 1أ1) الاستلقاء 1أ1أ) للراحة 1أ1ب) للجماع (المرأة مع البهيمة) 1ب) (هيفيل) للتسبب في الاستلقاء (من تربية الماشية) تعني أيضًا : re.va (רֶבַע "to lie down" H7252)</t>
  </si>
  <si>
    <t> H7251</t>
  </si>
  <si>
    <t> للتربيع</t>
  </si>
  <si>
    <t> 1) إلى مربع ، يكون مربعًا 1 أ) (Qal) مربع (اسم المشاركة) 1 ب) (Pual) مربع (اسم الفعالية)</t>
  </si>
  <si>
    <t> H7252</t>
  </si>
  <si>
    <t> רֶבַע</t>
  </si>
  <si>
    <t> ليستلقي</t>
  </si>
  <si>
    <t> 1) للاستلقاء ، الاستلقاء ممددًا 1 أ) (قال) مستلقٍ (المصدر)</t>
  </si>
  <si>
    <t> ح7253</t>
  </si>
  <si>
    <t> רֶ֫בַע</t>
  </si>
  <si>
    <t> 1) الجزء الرابع ، أربعة جوانب 1 أ) الجزء الرابع 1 ب) أربعة جوانب</t>
  </si>
  <si>
    <t> H7254</t>
  </si>
  <si>
    <t> ريبا</t>
  </si>
  <si>
    <t xml:space="preserve">رجل يعيش في زمن مصر والبرية، تم ذكره لأول مرة في عدد 31: 8 § ريبا = "أربعة" أحد ملوك مديان الخمسة الذين قتلهم الإسرائيليون عندما سقط بلعام.</t>
  </si>
  <si>
    <t> H7255</t>
  </si>
  <si>
    <t> רֹ֫בַע</t>
  </si>
  <si>
    <t> الجزء الرابع</t>
  </si>
  <si>
    <t> H7256</t>
  </si>
  <si>
    <t> רִבֵּעַ</t>
  </si>
  <si>
    <t> المتعلقة بالرابعة</t>
  </si>
  <si>
    <t> H7257</t>
  </si>
  <si>
    <t> רָבַץ</t>
  </si>
  <si>
    <t> 1) لتمتد ، استلق ، استلقي ممددًا 1 أ) (قل) للاستلقاء ، استلقي 1 ب) (هيفيل) لتسبب في الاستلقاء 1 ب 1) وضع (حجارة)</t>
  </si>
  <si>
    <t> H7258</t>
  </si>
  <si>
    <t> רֵ֫בֶץ</t>
  </si>
  <si>
    <t> مكان الراحة أو المسكن، مكان الاستلقاء</t>
  </si>
  <si>
    <t> H7259</t>
  </si>
  <si>
    <t> רִבְקָה</t>
  </si>
  <si>
    <t xml:space="preserve"> امرأة تعيش في زمن الآباء، ورد ذكرها لأول مرة في تك 22: 23؛ ابنة: بتوئيل (H1328A)؛ أخت: لابان (H3837A)؛ متزوج من إسحاق (ح3327)؛ أم: عيسو (H6215) وإسرائيل (H3478) وتسمى أيضًا: ريبكا (Ῥεβέκκα "رفقة" G4479) § رفقة = "الصياد" ابنة بتوئيل، أخت لابان، زوجة إسحاق، وأم عيسو ويعقوب</t>
  </si>
  <si>
    <t> H7260</t>
  </si>
  <si>
    <t> الملف الشخصي</t>
  </si>
  <si>
    <t>صفة 1) عظيم 1 أ) عظيم 1 ب) عظيم (شكل القوة) ن 2) القبطان ، القائد</t>
  </si>
  <si>
    <t> H7261</t>
  </si>
  <si>
    <t> الملف الشخصي</t>
  </si>
  <si>
    <t> lord, noble Aramaic of rav (רַב "chief" H7227B)</t>
  </si>
  <si>
    <t> H7262</t>
  </si>
  <si>
    <t> רַבְשָׁקֵה</t>
  </si>
  <si>
    <t> ربشاقى</t>
  </si>
  <si>
    <t xml:space="preserve"> رجل يعيش في زمن الملكية المنقسمة، ذُكر لأول مرة في ٢ مل ١٨:١٧ ١) رئيس السقاة، رئيس الضباط؟ 2) ربشاقى</t>
  </si>
  <si>
    <t> ح7263</t>
  </si>
  <si>
    <t> عريش</t>
  </si>
  <si>
    <t> تراب (من الأرض)</t>
  </si>
  <si>
    <t> ح7264</t>
  </si>
  <si>
    <t> ار</t>
  </si>
  <si>
    <t> 1) ارتجف ، اهتزاز ، غضب ، ارتجاف ، اهتاج ، انفعال ، انزعج 1 أ) (قل) للزلزال ، القلق ، التحمس ، القلق 1 ب) (الهيفيل) لإحداث زلزال ، قلق ، غضب ، إزعاج 1 ج ) (هثبائيل) لإثارة النفس</t>
  </si>
  <si>
    <t> ح7265</t>
  </si>
  <si>
    <t> ار</t>
  </si>
  <si>
    <t> (Aphel) to rage, enrage Aramaic of ra.gaz (רָגַז "to tremble" H7264)</t>
  </si>
  <si>
    <t> ح7266</t>
  </si>
  <si>
    <t xml:space="preserve"> rage Aramaic of ra.gaz (רָגַז "to tremble" H7264)</t>
  </si>
  <si>
    <t> ح7267</t>
  </si>
  <si>
    <t> ار</t>
  </si>
  <si>
    <t> الاضطراب</t>
  </si>
  <si>
    <t>1) الإثارة ، الإثارة ، الغضب ، المتاعب ، الاضطراب ، الارتعاش 1 أ) الاضطراب ، القلق ، الغضب 1 ب) الارتعاش ، الخوف</t>
  </si>
  <si>
    <t> ح7268</t>
  </si>
  <si>
    <t> ار</t>
  </si>
  <si>
    <t> مرتعش</t>
  </si>
  <si>
    <t> يرتجف، يرتجف، يرتعش</t>
  </si>
  <si>
    <t> ح7269</t>
  </si>
  <si>
    <t> רׇגְזָה</t>
  </si>
  <si>
    <t> ح7270</t>
  </si>
  <si>
    <t> ار</t>
  </si>
  <si>
    <t> 1) للذهاب سيرًا على الأقدام، والتجسس، والقدم، والتجول، والمشي على طول، وتحريك القدمين 1أ) (قال) ليكون حاملًا للنميمة، والافتراء، والذهاب حوالي 1ب) (Piel) 1b1) للافتراء 1b2) إلى يتجول كمستكشف، جاسوس 1ج) (Tiphel) لتعليم المشي تعني أيضًا: tir.gal (ترجمان "لتدريس" H8637)</t>
  </si>
  <si>
    <t> H7271</t>
  </si>
  <si>
    <t> ار</t>
  </si>
  <si>
    <t xml:space="preserve"> foot Aramaic of re.gel (רֶ֫גֶל "foot" H7272)</t>
  </si>
  <si>
    <t> H7272</t>
  </si>
  <si>
    <t> ار</t>
  </si>
  <si>
    <t> 1) قدم 1أ) قدم، ساق 1ب) الله (مجسم) 1ج) السيرافيم، الكروبيم، الأصنام، الحيوانات، الجدول 1د) حسب وتيرة (مع الإعدادية) 1هـ) ثلاث مرات (أقدام، خطوات) المعادل الآرامي: re.gal (رِژَغْل "قدم" H7271)</t>
  </si>
  <si>
    <t> H7273</t>
  </si>
  <si>
    <t> ر</t>
  </si>
  <si>
    <t> 1) سيرا على الأقدام 1 أ) رجل على الأقدام ، ورجل قدم ، وجندي مشاة</t>
  </si>
  <si>
    <t>H7274</t>
  </si>
  <si>
    <t> اري</t>
  </si>
  <si>
    <t> روجليم</t>
  </si>
  <si>
    <t xml:space="preserve"> § روجليم = "موضع القصار" مكان في المرتفعات شرقي الأردن</t>
  </si>
  <si>
    <t> H7275</t>
  </si>
  <si>
    <t> ار</t>
  </si>
  <si>
    <t> 1) الرجم أو الذبح أو القتل بالرجم 1 أ) (قل) بالحجر</t>
  </si>
  <si>
    <t> H7276</t>
  </si>
  <si>
    <t> ار</t>
  </si>
  <si>
    <t> ريجم</t>
  </si>
  <si>
    <t xml:space="preserve"> رجل من سبط يهوذا عاش في زمن الملكية المنقسمة، ورد ذكره فقط في 1 أي 2: 47؛ ابن كالب (H3612H) وجهداي (H3056)؛ شقيق: يوثام (H3147I)، جيشان (H1529)، فالط (H6404)، عيفة (H5891I) وشعف (H8174) § رجم = "صديق" ابن يهداي ومن نسل كالب</t>
  </si>
  <si>
    <t> H7277</t>
  </si>
  <si>
    <t> أريجو</t>
  </si>
  <si>
    <t> 1) كومة (من الحجارة) 1 أ) من الحشد (شكل)</t>
  </si>
  <si>
    <t> H7278</t>
  </si>
  <si>
    <t> רֶ֫גֶם מֶ֫לֶךְ</t>
  </si>
  <si>
    <t> ريجم ملك</t>
  </si>
  <si>
    <t xml:space="preserve"> رجل يعيش في زمن السبي والعودة، مذكور فقط في زك 7: 2 § رجيم ملك = "كومة الملك" رجل أرسله بعض السبي ليسأل في الهيكل عن الصوم.</t>
  </si>
  <si>
    <t> H7279</t>
  </si>
  <si>
    <t> ار</t>
  </si>
  <si>
    <t>1) للتذمر، الهمس 1أ) (قال) تذمر (النعت) 1ب) (نيفال) 1ب1) للتذمر 1ب2) الغيبة (النعت) وتعني أيضًا: nir.gan ( на на за "الهمس" H5372)</t>
  </si>
  <si>
    <t> H7280A</t>
  </si>
  <si>
    <t> ار</t>
  </si>
  <si>
    <t> 1) للعمل في لحظة ، إثارة ، تشويش 1 أ) (قل) لإثارة ، تشويش 1 ب) (هيفيل) لإحداث وميض</t>
  </si>
  <si>
    <t> H7280B</t>
  </si>
  <si>
    <t> 1) للراحة أو الراحة ، والاستراحة ، والهدوء ، والهدوء ، والراحة 1 أ) (Niphal) 1a1) للتسبب في الراحة (السيف ، البحر) 1 أ 2) الغمزة (مع الإعدادية) 1 ب) (Hiphil) ) 1b1) لإعطاء راحة لـ 1b2) للراحة ، والراحة</t>
  </si>
  <si>
    <t> H7280C</t>
  </si>
  <si>
    <t> H7281</t>
  </si>
  <si>
    <t> ار</t>
  </si>
  <si>
    <t> لحظة</t>
  </si>
  <si>
    <t> 1) لحظة ، 2) للحظة ، في لحظة ... في لحظة أخرى مع الإعداد 3) في لحظة</t>
  </si>
  <si>
    <t> H7282</t>
  </si>
  <si>
    <t> ار</t>
  </si>
  <si>
    <t> مريح</t>
  </si>
  <si>
    <t> مريح وهادئ</t>
  </si>
  <si>
    <t> H7283</t>
  </si>
  <si>
    <t> ار</t>
  </si>
  <si>
    <t> لحشد</t>
  </si>
  <si>
    <t> 1) (Qal) to be in a tumult or commotion 2) (TWOT) to conspire, plot Aramaic equivalent: re.gash (רְגַשׁ "to throng" H7284)</t>
  </si>
  <si>
    <t> H7284</t>
  </si>
  <si>
    <t> ار</t>
  </si>
  <si>
    <t>1) أن تكون في حالة من الاضطراب 1 أ) (أفيل) لتتجمع في حشد صاخب ، وتظهر صخبًا ، وتزدحم</t>
  </si>
  <si>
    <t> H7285A</t>
  </si>
  <si>
    <t> ار</t>
  </si>
  <si>
    <t> حشد، في الشركة</t>
  </si>
  <si>
    <t> H7285B</t>
  </si>
  <si>
    <t> حداثة</t>
  </si>
  <si>
    <t> مكيدة</t>
  </si>
  <si>
    <t> H7286</t>
  </si>
  <si>
    <t> جديد</t>
  </si>
  <si>
    <t> 1) أن يضرب ، يضرب ، إخضاع 1 أ) (قل) ليهزم (شكل) 1 ب) (هيفيل) للتغلب</t>
  </si>
  <si>
    <t> H7287A</t>
  </si>
  <si>
    <t> جديدة</t>
  </si>
  <si>
    <t> 1) للحكم ، والسيطرة ، والسيطرة ، والدوس على الأرض 1 أ) (قل) للسيطرة ، والحكم ، والإخضاع 1 ب) (الهيفيل) للتسبب في الهيمنة</t>
  </si>
  <si>
    <t> H7287B</t>
  </si>
  <si>
    <t> 1) لكشط 1a) (Qal) لتتخلص ، كشط</t>
  </si>
  <si>
    <t> H7288</t>
  </si>
  <si>
    <t> جيد</t>
  </si>
  <si>
    <t> رداي</t>
  </si>
  <si>
    <t xml:space="preserve"> رجل من سبط يهوذا عاش في زمن الملكية المتحدة، ورد ذكره فقط في ١ اخ ٢:١٤؛ ابن: جيسي (ح3448)؛ شقيق: داود (ه 1732)، أليآب ( ه 0446 ط)، أبيناداب ( ه 0041 ط)، شمعى ( ه 8093)، نثنائيل ( ه 5417 ه)، أوزيم ( ه 0684)، صروية ( ه 6870)، أبيجايل ( ه 0026 ه) (؟) وأليهو ( ه 0453 ي). § رداي = "يدوس" الابن الخامس ليسى وأخ داود</t>
  </si>
  <si>
    <t> H7289</t>
  </si>
  <si>
    <t> جديد</t>
  </si>
  <si>
    <t>شيء منتشر أو غلاف واسع أو حجاب كبير</t>
  </si>
  <si>
    <t> H7290</t>
  </si>
  <si>
    <t> جديد</t>
  </si>
  <si>
    <t> (نيفال) أن يغفو، أن يغمى عليه، أن يثقل نومه، أن يقع في نوم ثقيل، أن يغفو سريعا</t>
  </si>
  <si>
    <t> H7291</t>
  </si>
  <si>
    <t> جديد</t>
  </si>
  <si>
    <t> 1) أن تتأخر ، تتبع ، تلاحق ، تضطهد ، تركض بعد 1 أ) (Qal) 1a1) للمتابعة ، الهروب ، المطاردة ، الكلب ، الحضور عن كثب على 1a2) للاضطهاد ، المضايقة (الشكل) 1a3) للمتابعة بعد ، تهدف إلى تأمين (شكل) 1a4) للركض بعد (رشوة) (شكل) 1 ب) (Niphal) 1b1) ليتم متابعتها 1b2) متابعة واحدة (مشاركة) 1 ج) (بيل) للمتابعة بحماس ، وتهدف بشغف إلى تأمين ، تابع 1 د) (بول) ليتم متابعتها ، مطاردة 1 هـ) (هيفيل) للمتابعة والمطاردة</t>
  </si>
  <si>
    <t> ح7292</t>
  </si>
  <si>
    <t> جديد</t>
  </si>
  <si>
    <t> أن تكون حازما</t>
  </si>
  <si>
    <t> 1) أن تتصرف بفخر ، أو تتصرف بعاصفة أو صاخبة أو بغطرسة 1 أ) (قال) للتصرف بوقاحة ، أو العاصفة ، أو التعرق ، أو الإزعاج 1 ب) (هيفيل) للإزعاج ، أو التنبيه ، أو الرهبة ، أو التشويش ، أو الجرأة أو الفخر</t>
  </si>
  <si>
    <t> ح7293</t>
  </si>
  <si>
    <t> أريج</t>
  </si>
  <si>
    <t xml:space="preserve">اسم رمزي لمصر اسم آخر لـ mits.ra.yim ( ُّمَ "مصر" H4714G) هذا الاسم يعني الكبرياء والغطرسة</t>
  </si>
  <si>
    <t> ح7294</t>
  </si>
  <si>
    <t> رحاب الوحش</t>
  </si>
  <si>
    <t> رحاب = "الاتساع" وحش البحر الأسطوري، مضاء. "العاصفة"، "الغطرسة"، ولكن كأسماء فقط</t>
  </si>
  <si>
    <t> ح7295</t>
  </si>
  <si>
    <t> أريج</t>
  </si>
  <si>
    <t> فخور، متحديا</t>
  </si>
  <si>
    <t> H7296</t>
  </si>
  <si>
    <t> أريج</t>
  </si>
  <si>
    <t> الغطرسة، الكبرياء، موضوع الفخر</t>
  </si>
  <si>
    <t> ح7297</t>
  </si>
  <si>
    <t> النسخة</t>
  </si>
  <si>
    <t> 1) (قال) للخوف 1أ) بمعنى غير مؤكد</t>
  </si>
  <si>
    <t> H7298A</t>
  </si>
  <si>
    <t> النسخة</t>
  </si>
  <si>
    <t> الحوض الصغير، جوفاء</t>
  </si>
  <si>
    <t> H7298B</t>
  </si>
  <si>
    <t> 1) خصلة الشعر 1أ) بمعنى غير مؤكد</t>
  </si>
  <si>
    <t> ح7299</t>
  </si>
  <si>
    <t> רֵו</t>
  </si>
  <si>
    <t> المظهر الآرامي لـ re.ut ( РаѰавет "البصر" H7212)</t>
  </si>
  <si>
    <t> ح7300</t>
  </si>
  <si>
    <t> ارو</t>
  </si>
  <si>
    <t> للتجول</t>
  </si>
  <si>
    <t> 1) للتجول بلا هوادة ، تجول 1 أ) (Qal) للتجول 1b) (Hiphil) لتكون مضطربًا ، تظهر القلق</t>
  </si>
  <si>
    <t> H7301</t>
  </si>
  <si>
    <t> רָוָה</t>
  </si>
  <si>
    <t>1) أن تشبع أو تشبع ، تشبع أو تشرب 1 أ) (Qal) لأخذ ملء 1b) (Piel) 1b1) في حالة سكر ، تكون في حالة سكر 1b2) لتغطس ، ماء بكثرة ، تشبع 1c) (Hiphil) حتى تشبع، ماء، تسبب للشرب</t>
  </si>
  <si>
    <t> H7302</t>
  </si>
  <si>
    <t> רָוֶה</t>
  </si>
  <si>
    <t> تسقى</t>
  </si>
  <si>
    <t> تسقى، مشبعة</t>
  </si>
  <si>
    <t> H7303</t>
  </si>
  <si>
    <t> النسخة</t>
  </si>
  <si>
    <t> روهغا</t>
  </si>
  <si>
    <t xml:space="preserve"> رجل من سبط أشير عاش في زمن الملكية المنقسمة، ورد ذكره فقط في ١ أخبار ٧:٣٤؛ ابن: شومر (H7763H)؛ شقيق: آخي (هـ0277هـ)، ويحبّة (ه3160) وآرام (ه0758ج) § روهغا = "صخب" أشيري من بني شامر</t>
  </si>
  <si>
    <t> H7304</t>
  </si>
  <si>
    <t> ملف</t>
  </si>
  <si>
    <t> تكون واسعة</t>
  </si>
  <si>
    <t> 1) أن تكون واسعًا ، وأن تكون واسعًا ، وتتنفس 1 أ) (قل) لتتنفس بسهولة ، وتكون مرتاحًا 1 ب) (بوال) فسيح (فاعل)</t>
  </si>
  <si>
    <t> H7305</t>
  </si>
  <si>
    <t> ملف</t>
  </si>
  <si>
    <t> فضاء</t>
  </si>
  <si>
    <t> 1) الفضاء 1 أ) الفضاء، الفاصل 1 ب) الراحة، الإغاثة</t>
  </si>
  <si>
    <t> H7306</t>
  </si>
  <si>
    <t> اري</t>
  </si>
  <si>
    <t> يشم</t>
  </si>
  <si>
    <t> 1) (هيفيل) للشم ، والرائحة ، وإدراك الرائحة ، وقبول 1 أ) من الحصان 1 ب) من البهجة (ميتاف)</t>
  </si>
  <si>
    <t> H7307G</t>
  </si>
  <si>
    <t>ارو</t>
  </si>
  <si>
    <t> روح</t>
  </si>
  <si>
    <t> الروح 1) الريح، النفس، العقل، الروح 1أ) التنفس 1ب) الريح 1ب1) السماء 1ب2) ربع (الريح)، الجانب 1ب3) نفس الهواء 1ب4) الهواء، الغاز 1ب5) شيء فارغ فارغ 1ج) الروح ( مثل ذلك الذي يتنفس بسرعة في النشاط أو الإثارة) 1c1) الروح، والحيوية، والحيوية، والنشاط 1c2) الشجاعة 1c3) المزاج، والغضب 1c4) نفاد الصبر، والصبر 1c5) الروح، والتصرف (كما هو مضطرب، مرير، ساخط) 1c6) التصرف (من أنواع مختلفة)، دافع غير قابل للمساءلة أو لا يمكن السيطرة عليه 1ج7) الروح النبوية 1د) الروح (الكائن الحي الذي يتنفس في الإنسان والحيوانات) 1د1) كهبة، محفوظ من قبل الله، روح الله، يغادر عند الموت، كائن بلا جسد 1هـ) روح (كما مقر العاطفة) 1e1) الرغبة 1e2) الحزن والمشاكل 1f) الروح 1f1) كمقعد أو عضو للأفعال العقلية 1f2) نادرًا ما تكون الإرادة 1f3) كمقعد خاصة ذات طابع أخلاقي 1g) روح الله، الشخص الثالث من الثالوث الله، الروح القدس، المتساوي، الأزلي مع الآب والابن 1ج1) كحالة من النشوة الملهمة للنبوة 1ج2) كدفع النبي إلى نطق تعليمات أو تحذير 1ج3) نقل الطاقة الحربية والسلطة التنفيذية والإدارية 1ج4) كمنح الرجال مختلف الهدايا 1g5) كطاقة حياة 1g6) كما هو واضح في مجد الشكينة 1g7) لا يُشار إليها أبدًا على أنها قوة غير شخصية</t>
  </si>
  <si>
    <t>H7307H</t>
  </si>
  <si>
    <t> الروح : نفس</t>
  </si>
  <si>
    <t> التنفس/الرياح 1) الرياح، النفس، العقل، الروح 1أ) التنفس 1ب) الرياح 1ب1) السماء 1ب2) ربع (الريح)، الجانب 1ب3) نفس الهواء 1ب4) الهواء، الغاز 1ب5) شيء فارغ فارغ 1ج) الروح (مثل تلك التي تتنفس بسرعة في النشاط أو الإثارة) 1 ج 1) الروح، الحيوية، الحيوية، النشاط 1 ج 2) الشجاعة 1 ج 3) المزاج، الغضب 1 ج 4) نفاد الصبر، الصبر 1 ج 5) الروح، التصرف (كما هو مضطرب، مرير، ساخط) 1 ج 6) التصرف (بأنواعها المختلفة)، دافع لا يمكن تفسيره أو لا يمكن السيطرة عليه 1ج7) الروح النبوية 1د) الروح (الكائن الحي الذي يتنفس في الإنسان والحيوان) 1د1) كهدية، محفوظ من قبل الله، روح الله، يغادر عند الموت، كائن بلا جسد 1هـ) روح (كمركز للعاطفة) 1e1) الرغبة 1e2) الحزن والمشاكل 1f) الروح 1f1) كمقعد أو عضو للأفعال العقلية 1f2) نادرًا ما تكون الإرادة 1f3) كمقعد خاص للطابع الأخلاقي 1g) روح الله، الشخص الثالث الله الثالوث، الروح القدس، المتساوي، الأزلي مع الآب والابن 1ج1) كحالة من النشوة الملهمة للنبوة 1ج2) كدافع للنبي لنطق تعليمات أو تحذير 1ج3) نقل الطاقة الحربية والسلطة التنفيذية والإدارية 1ج4) كمنح الرجال مع مواهب متنوعة 1g5) كطاقة حياة 1g6) كما هو واضح في مجد الشكينة 1g7) لا يُشار إليها أبدًا على أنها قوة غير شخصية</t>
  </si>
  <si>
    <t>H7307I</t>
  </si>
  <si>
    <t> الروح: الجانب</t>
  </si>
  <si>
    <t> الجانب 1) الريح، التنفس، العقل، الروح 1أ) التنفس 1ب) الريح 1ب1) السماء 1ب2) ربع (الريح)، الجانب 1ب3) نفس الهواء 1ب4) الهواء، الغاز 1ب5) شيء فارغ فارغ 1ج) الروح ( مثل ذلك الذي يتنفس بسرعة في النشاط أو الإثارة) 1c1) الروح، والحيوية، والحيوية، والنشاط 1c2) الشجاعة 1c3) المزاج، والغضب 1c4) نفاد الصبر، والصبر 1c5) الروح، والتصرف (كما هو مضطرب، مرير، ساخط) 1c6) التصرف (من أنواع مختلفة)، دافع غير قابل للمساءلة أو لا يمكن السيطرة عليه 1ج7) الروح النبوية 1د) الروح (الكائن الحي الذي يتنفس في الإنسان والحيوانات) 1د1) كهبة، محفوظ من قبل الله، روح الله، يغادر عند الموت، كائن بلا جسد 1هـ) روح (كما مقر العاطفة) 1e1) الرغبة 1e2) الحزن والمشاكل 1f) الروح 1f1) كمقعد أو عضو للأفعال العقلية 1f2) نادرًا ما تكون الإرادة 1f3) كمقعد خاصة ذات طابع أخلاقي 1g) روح الله، الشخص الثالث من الثالوث الله، الروح القدس، المتساوي، الأزلي مع الآب والابن 1ج1) كحالة من النشوة الملهمة للنبوة 1ج2) كدفع النبي إلى نطق تعليمات أو تحذير 1ج3) نقل الطاقة الحربية والسلطة التنفيذية والإدارية 1ج4) كمنح الرجال مختلف الهدايا 1g5) كطاقة حياة 1g6) كما هو واضح في مجد الشكينة 1g7) لا يُشار إليها أبدًا على أنها قوة غير شخصية</t>
  </si>
  <si>
    <t>H7307J</t>
  </si>
  <si>
    <t> الروح : مزاج</t>
  </si>
  <si>
    <t> المزاج 1) الرياح، التنفس، العقل، الروح 1أ) التنفس 1ب) الرياح 1ب1) السماء 1ب2) ربع (الريح)، الجانب 1ب3) نفس الهواء 1ب4) الهواء، الغاز 1ب5) شيء فارغ فارغ 1ج) الروح ( مثل ذلك الذي يتنفس بسرعة في النشاط أو الإثارة) 1c1) الروح، والحيوية، والحيوية، والنشاط 1c2) الشجاعة 1c3) المزاج، والغضب 1c4) نفاد الصبر، والصبر 1c5) الروح، والتصرف (كما هو مضطرب، مرير، ساخط) 1c6) التصرف (من أنواع مختلفة)، دافع غير قابل للمساءلة أو لا يمكن السيطرة عليه 1ج7) الروح النبوية 1د) الروح (الكائن الحي الذي يتنفس في الإنسان والحيوانات) 1د1) كهبة، محفوظ من قبل الله، روح الله، يغادر عند الموت، كائن بلا جسد 1هـ) روح (كما مقر العاطفة) 1e1) الرغبة 1e2) الحزن والمشاكل 1f) الروح 1f1) كمقعد أو عضو للأفعال العقلية 1f2) نادرًا ما تكون الإرادة 1f3) كمقعد خاصة ذات طابع أخلاقي 1g) روح الله، الشخص الثالث من الثالوث الله، الروح القدس، المتساوي، الأزلي مع الآب والابن 1ج1) كحالة من النشوة الملهمة للنبوة 1ج2) كدفع النبي إلى نطق تعليمات أو تحذير 1ج3) نقل الطاقة الحربية والسلطة التنفيذية والإدارية 1ج4) كمنح الرجال مختلف الهدايا 1g5) كطاقة حياة 1g6) كما هو واضح في مجد الشكينة 1g7) لا يُشار إليها أبدًا على أنها قوة غير شخصية</t>
  </si>
  <si>
    <t>H7308</t>
  </si>
  <si>
    <t> 1) الروح ، الريح 1 أ) الريح 1 ب) الروح 1 ب 1) للإنسان 1 ب 2) مقعد العقل</t>
  </si>
  <si>
    <t> ح7309</t>
  </si>
  <si>
    <t> רְוָחָה</t>
  </si>
  <si>
    <t> اِرتِياح</t>
  </si>
  <si>
    <t> راحة، راحة</t>
  </si>
  <si>
    <t> H7310</t>
  </si>
  <si>
    <t> רְוָיָה</t>
  </si>
  <si>
    <t> التشبع</t>
  </si>
  <si>
    <t> H7311A</t>
  </si>
  <si>
    <t> ارو</t>
  </si>
  <si>
    <t> 1) يرتفع، يرتفع، يكون عاليا، يكون عاليا، تعالى 1أ) (قال) 1A1) يكون عاليا، يوضع على عال 1A2) يرفع، يرتفع، تعالى 1A3) يرفع، يرتفع 1B ) (Polel) 1b1) لرفع أو تربية (الأطفال)، والتسبب في النمو 1b2) لرفع، رفع، تمجيد 1b3) لتمجيد، تمجيد 1c) (polal) للرفع 1d) (hiphil) 1d1) ل رفع، رفع، رفع، رفع، رفع، إعداد، نصب، تمجيد، وضع على ارتفاع 1d2) لرفع (وأخذ بعيدا)، إزالة 1d3) لرفع وتقديم، المساهمة، عرض، المساهمة 1e) (هوفال) يُخلع، يُلغى 1و) (هثبولئيل) لتمجيد الذات وتضخيم الذات المعادل الآرامي: رم (رَوْعَم "يرتفع" H7313)</t>
  </si>
  <si>
    <t> H7311B</t>
  </si>
  <si>
    <t> اراد</t>
  </si>
  <si>
    <t> تكون فاسدة</t>
  </si>
  <si>
    <t> (قال) أن يكون فاسدًا، يكون دوديًا</t>
  </si>
  <si>
    <t> H7312</t>
  </si>
  <si>
    <t>1) الغطرسة، الارتفاع، الارتفاع 1أ) الارتفاع، الشموخ 1ب) الغطرسة المعادل الآرامي: رم ( रुＩ "ارتفاع" H7314)</t>
  </si>
  <si>
    <t> ح7313</t>
  </si>
  <si>
    <t> 1) لترتفع 1 أ) (بال) لترتفع 1 ب) (Aphel) لترتفع 1 ج) (Hithpolel) لترفع نفسها</t>
  </si>
  <si>
    <t> H7314</t>
  </si>
  <si>
    <t> الارتفاع الآرامي للروم ( Рода "ارتفاع" H7312)</t>
  </si>
  <si>
    <t> ح7315</t>
  </si>
  <si>
    <t> ارو</t>
  </si>
  <si>
    <t> ارتفاع</t>
  </si>
  <si>
    <t> في الأعلى، إلى الأعلى</t>
  </si>
  <si>
    <t> H7316G</t>
  </si>
  <si>
    <t> רוּמָה</t>
  </si>
  <si>
    <t xml:space="preserve"> § رومة = "الارتفاع" موطن جد يهوياقيم ملك يهوذا</t>
  </si>
  <si>
    <t> H7316H</t>
  </si>
  <si>
    <t> روماه</t>
  </si>
  <si>
    <t> رومة = "الارتفاع" موطن جد الملك يهوياقيم ملك يهوذا، اسم آخر لـ a.ru.mah ( аэrве med، ah "Arumah" H0725)</t>
  </si>
  <si>
    <t> ح7317</t>
  </si>
  <si>
    <t> רוֹמָה</t>
  </si>
  <si>
    <t> بغطرسة</t>
  </si>
  <si>
    <t> بفخر، بغطرسة</t>
  </si>
  <si>
    <t> H7318</t>
  </si>
  <si>
    <t> أريج</t>
  </si>
  <si>
    <t> تمجيد</t>
  </si>
  <si>
    <t> (بولال) تسبيح، تمجيد، تمجيد وتعني أيضًا: ro.me.mah (روئي "عالي" H7319)</t>
  </si>
  <si>
    <t> ح7319</t>
  </si>
  <si>
    <t> רוֹמְמָה</t>
  </si>
  <si>
    <t>uplifting, arising Another spelling of ro.mam (רוֹמָם "extolling" H7318)</t>
  </si>
  <si>
    <t> ح7320</t>
  </si>
  <si>
    <t> רֹמַ֫מְתִּי עֶ֫זֶר</t>
  </si>
  <si>
    <t> روماتيزر</t>
  </si>
  <si>
    <t xml:space="preserve"> رجل من سبط لاوي عاش في زمن الملكية المنقسمة، ورد ذكره لأول مرة في 1 أي 25: 4؛ ابن: هيمان (H1968I)؛ شقيق: بقيا (ه 1232)، متنيا (ه 4983 ه)، عزيئيل (ه 5816 ي)، شبوئيل (ه 7619 ه)، يريموث (ح 3406 ل)، حننيا ( ح 2608 ب)، حناني ( ح 2607 ه)، إلياثة ( ح 0448)، جدلتي ( ح 1437)، يشبقاشاه ( ح ). H3436)، مالوثي (H4413)، هوثير (H1956) ومهازيوث (H4238) § رومامتي-عيزر = "لقد رفعت المعين" أحد أبناء هيمان الأربعة عشر</t>
  </si>
  <si>
    <t> H7321</t>
  </si>
  <si>
    <t> ارو</t>
  </si>
  <si>
    <t>1) الصراخ ، ورفع الصوت ، والصراخ ، وإعطاء انفجار 1 أ) (هيفيل) 1 أ 1) ليصرخ صرخة حرب أو إنذار المعركة 1 أ 2) لإصدار إشارة للحرب أو مسيرة 1 أ 3) ليصرخ في انتصار (انتهى) الأعداء) 1a4) ليصرخوا في التصفيق 1a5) ليصرخوا (بدافع ديني) 1 أ6) ليصرخوا في محنة 1 ب) (بولال) لينطقوا صيحة 1 ج) (هيثبولل) 1 ج 1) ليصرخوا في انتصار 1 ج 2) ليصرخوا فرحًا 2) (نيفال) دمرت</t>
  </si>
  <si>
    <t> H7322</t>
  </si>
  <si>
    <t> ار</t>
  </si>
  <si>
    <t> (بوليل) يهز، صخرة</t>
  </si>
  <si>
    <t> H7323G</t>
  </si>
  <si>
    <t> ارو</t>
  </si>
  <si>
    <t> يركض: يركض</t>
  </si>
  <si>
    <t> : تشغيل/عداء/رسول 1) لتشغيل 1a) (Qal) 1a1) لتشغيل 1a2) العدائين (النعت كـ subst) 1b) (Polel) للجري بسرعة، دارت 1c) (Hiphil) 1c1) للجلب أو التحرك بسرعة، اسرع 1c2) للابتعاد عن سبب الهروب</t>
  </si>
  <si>
    <t> H7323H</t>
  </si>
  <si>
    <t> يركض: يحرس</t>
  </si>
  <si>
    <t> : حارس 1) للجري 1أ) (Qal) 1a1) للجري 1a2) العدائين (النعت كـ subst) 1b) (Polel) للجري بسرعة، رمي السهام 1c) (Hiphil) 1c1) للجلب أو التحرك بسرعة، عجل 1c2) إلى الابتعاد عن سبب للهروب</t>
  </si>
  <si>
    <t> H7323I</t>
  </si>
  <si>
    <t> لتشغيل: قطع</t>
  </si>
  <si>
    <t> القطع 1) للجري 1أ) (Qal) 1a1) للجري 1a2) العدائين (النعت كـ subst) 1b) (Polel) للجري بسرعة، رمي السهام 1c) (Hiphil) 1c1) للجلب أو التحرك بسرعة، عجل 1c2) إلى الابتعاد عن سبب للهروب</t>
  </si>
  <si>
    <t> H7324</t>
  </si>
  <si>
    <t> اري</t>
  </si>
  <si>
    <t> 1) لإفراغ ، إفراغ 1 أ) (هيفيل) 1 أ 1) لإفراغه ، احتفظ به فارغًا أو جائعًا 1 أ 2) لتسكب أو تنخفض 1 أ 3) لتفريغ 1 ب) (هوفال) ليتم تفريغها</t>
  </si>
  <si>
    <t> H7325</t>
  </si>
  <si>
    <t> ار</t>
  </si>
  <si>
    <t> (قال) للتدفق</t>
  </si>
  <si>
    <t> H7326</t>
  </si>
  <si>
    <t> ارو</t>
  </si>
  <si>
    <t> 1) أن تكون فقيرًا ، محتاجًا ، تفتقر إلى 1 أ) (قل) 1 أ 1) أن تكون فقيرًا 1 أ 2) أن تكون في حاجة أو جوع 1 أ 3) رجل فقير (بديل) 1 ب) (هيثبولل) شخص يفقر نفسه (النعت)</t>
  </si>
  <si>
    <t> H7327</t>
  </si>
  <si>
    <t> الملف الشخصي</t>
  </si>
  <si>
    <t xml:space="preserve"> امرأة من الموآبيين الذين عاشوا قبل مملكة إسرائيل، مذكورة لأول مرة في رو ١: ٤؛ متزوج من محلون (H4248) وبوعز (H1162)؛ والدة: عوبيد (H5744) اسمها أيضًا: روث (Ῥούθ "راعوث" G4503) § راعوث = "صداقة" زوجة ابن نعمي، زوجة بوعز، وجدة داود</t>
  </si>
  <si>
    <t> ح7328</t>
  </si>
  <si>
    <t> ار</t>
  </si>
  <si>
    <t> ح7329</t>
  </si>
  <si>
    <t>רָזָה</t>
  </si>
  <si>
    <t> لتجويع</t>
  </si>
  <si>
    <t> 1) أن تكون أو تصبح أو تنمو هزيلاً 1أ) (قال) لتجعل هزيلاً 1ب) (نيفال) لتصبح هزيلاً</t>
  </si>
  <si>
    <t> ح7330</t>
  </si>
  <si>
    <t> רָזֶה</t>
  </si>
  <si>
    <t> نحيف</t>
  </si>
  <si>
    <t> ح7331</t>
  </si>
  <si>
    <t> جديد</t>
  </si>
  <si>
    <t> ريزون</t>
  </si>
  <si>
    <t xml:space="preserve"> رجل عاش في زمن الملكية المتحدة، لم يُذكر إلا في 1 مل 11: 23؛ ابن: إليادا (هـ0450هـ) § رزون = "أمير" ابن إليادا، سوري، قاد فرقة من اللصوص وأسس مملكة صغيرة في دمشق في زمن داود وسليمان</t>
  </si>
  <si>
    <t> H7332</t>
  </si>
  <si>
    <t> جديد</t>
  </si>
  <si>
    <t> النحافة</t>
  </si>
  <si>
    <t> 1) الهزال، الهزال، الهزال 1أ) الهزال 1ب) الهزال (المرض) 1ج) الهزال (القياس)</t>
  </si>
  <si>
    <t> H7333</t>
  </si>
  <si>
    <t> حاكم، حاكم</t>
  </si>
  <si>
    <t> H7334</t>
  </si>
  <si>
    <t> جديد</t>
  </si>
  <si>
    <t> الهزال</t>
  </si>
  <si>
    <t> الهزال، الهزال</t>
  </si>
  <si>
    <t> H7335</t>
  </si>
  <si>
    <t> جيد</t>
  </si>
  <si>
    <t> (قال) للغمز، وميض (للعيون)</t>
  </si>
  <si>
    <t> H7336</t>
  </si>
  <si>
    <t> هذا صحيح</t>
  </si>
  <si>
    <t> (قال) يكون ذا وزن، يكون حكيما، يكون آمرا</t>
  </si>
  <si>
    <t> H7337</t>
  </si>
  <si>
    <t> جديد</t>
  </si>
  <si>
    <t> لتكبير</t>
  </si>
  <si>
    <t>1) أن تكون أو تنمو بشكل عريض ، تكون كبيرة أو تنمو 1 أ) (Qal) يتم توسيعها ، يتم تكبيرها 1 ب) (Niphal) مرعى واسع أو واسع (مشاركة) 1c) (Hiphil) 1c1) لتكبير 1c2) لتكبيرها</t>
  </si>
  <si>
    <t> H7338</t>
  </si>
  <si>
    <t> عريش</t>
  </si>
  <si>
    <t> اتساعًا أو اتساعًا أو اتساعًا</t>
  </si>
  <si>
    <t> H7339</t>
  </si>
  <si>
    <t> רְחוֹב</t>
  </si>
  <si>
    <t> الشارع / الساحة</t>
  </si>
  <si>
    <t> مكان واسع أو مفتوح أو ساحة</t>
  </si>
  <si>
    <t> H7340G</t>
  </si>
  <si>
    <t> رحوب</t>
  </si>
  <si>
    <t xml:space="preserve"> § رحوب = "مكان واسع" الحد الشمالي لاستكشاف الجواسيس في كنعان؛ على طريق حماة</t>
  </si>
  <si>
    <t> H7340H</t>
  </si>
  <si>
    <t xml:space="preserve"> § رحوب = "مكان واسع" مدينة في أشير</t>
  </si>
  <si>
    <t> H7340I</t>
  </si>
  <si>
    <t> رجل من صوبة يعيش في زمن الملكية المتحدة، ورد ذكره لأول مرة في 2 صم 8: 3؛ والد: هدد عزر (ه 1909) § رحوب = "مكان واسع" 1) والد هدد عزر ملك صوبة الذي قتله داود 2) لاوي ختم العهد مع نحميا 3) الحد الشمالي لاستكشاف الجواسيس في كنعان. على الطريق المؤدي الى حماة 4) بلدة في اشير 5) بلدة ثانية بنفس الاسم ايضا في اشير</t>
  </si>
  <si>
    <t> H7340J</t>
  </si>
  <si>
    <t>رجل يعيش في زمن السبي والعودة، مذكور فقط في نحميا 10: 11 § رحوب = "مكان واسع" 1) والد هدد عزر ملك صوبة الذي قتله داود 2) لاوي ختم العهد مع نحميا 3 ) الحد الشمالي لاستكشاف الجواسيس في كنعان؛ على الطريق المؤدي الى حماة 4) بلدة في اشير 5) بلدة ثانية بنفس الاسم ايضا في اشير</t>
  </si>
  <si>
    <t> H7340K</t>
  </si>
  <si>
    <t> رحوب = "مكان واسع" الحد الشمالي لاستكشاف الجواسيس في كنعان؛ على الطريق إلى حماة اسم آخر لبيت ريتشوف (Bath-Rehob H1050)</t>
  </si>
  <si>
    <t> H7341</t>
  </si>
  <si>
    <t> عريش</t>
  </si>
  <si>
    <t> العرض، العرض، الامتداد</t>
  </si>
  <si>
    <t> H7342G</t>
  </si>
  <si>
    <t> جديد</t>
  </si>
  <si>
    <t> واسع</t>
  </si>
  <si>
    <t xml:space="preserve"> § عريضة واسعة</t>
  </si>
  <si>
    <t> H7342H</t>
  </si>
  <si>
    <t> عريضة واسعة</t>
  </si>
  <si>
    <t> broad, wide Also means: ra.chav (רָחָב ": arrogant" H7342I)</t>
  </si>
  <si>
    <t> H7342I</t>
  </si>
  <si>
    <t> واسع : متكبر</t>
  </si>
  <si>
    <t> broad, wide A sub-meaning of ra.chav (רָחָב ": wide" H7342H)</t>
  </si>
  <si>
    <t> H7343</t>
  </si>
  <si>
    <t xml:space="preserve">امرأة تعيش قبل ملكية إسرائيل، مذكورة لأول مرة في يش ٢: ١؛ أم: بوعز (H1162)(؟) § راحاب = "واسعة" زانية أريحا التي ساعدت الجواسيس على الهروب؛ نجاة من دمار اريحا. تزوج سلمون جد داود والمسيح. أثنت على إيمانها بكتاب يعقوب</t>
  </si>
  <si>
    <t> H7344G</t>
  </si>
  <si>
    <t> الملف الشخصي</t>
  </si>
  <si>
    <t> ريهوبوث</t>
  </si>
  <si>
    <t xml:space="preserve"> § ريهوبوث = "أماكن أو شوارع واسعة" وهي الثالثة من سلسلة الآبار التي حفرها إسحاق في أراضي الفلسطينيين</t>
  </si>
  <si>
    <t> H7344H</t>
  </si>
  <si>
    <t xml:space="preserve"> § ريهوبوث = "أماكن أو شوارع واسعة" مدينة شاول أو شاول أحد ملوك الأدوميين الأوائل</t>
  </si>
  <si>
    <t> H7344I</t>
  </si>
  <si>
    <t> Rehoboth = "wide places or streets" one of the 4 cities built by Asshur or by Nimrod in Asshur located close to Nineveh Another name of nin.veh (נִינְוֵה "Nineveh" H5210)</t>
  </si>
  <si>
    <t> H7345</t>
  </si>
  <si>
    <t> רְחַבְיָהוּ</t>
  </si>
  <si>
    <t> رحابيا</t>
  </si>
  <si>
    <t xml:space="preserve">رجل من سبط لاوي عاش في زمن مصر والبرية، ورد ذكره لأول مرة في ١ أخبار ٢٣:١٧؛ ابن: اليعازر (هـ0461هـ)؛ والد: يشيا (ح3449ج) § رحبيا = "وسع الرب" الابن الوحيد لأليعازر وحفيد موسى</t>
  </si>
  <si>
    <t> H7346</t>
  </si>
  <si>
    <t> רְחַבְעָם</t>
  </si>
  <si>
    <t xml:space="preserve"> ملك من سبط يهوذا عاش في زمن الملكية المتحدة والملكية المنقسمة، ورد ذكره لأول مرة في 1 مل 11: 43؛ ابن: سليمان (H8010) ونعمة (H5279A)؛ شقيق: طافاث (H2955) وباسمة (H1315)؛ متزوج من معكة (H4601K)، محلة (H4258H) وأبيهيل (H0032J)؛ والد: أبيا (H0029I)، يعوش (H3266K)، شمريا (H8114H)، زحام (H2093)، عطاي (H6262I)، زيزا (H2124H) وشلوميث (H8019) اسمه أيضًا: رحبعام (Ῥοβοάμ "رحبعام" G4497) § رحبعام = "توسع الشعب" ابن سليمان وأول ملك ليهوذا بعد انقسام مملكة إسرائيل</t>
  </si>
  <si>
    <t> H7347</t>
  </si>
  <si>
    <t> רֵחֶה</t>
  </si>
  <si>
    <t> 1) المطاحن اليدوية 1أ) زوج من أحجار الرحى للطحن</t>
  </si>
  <si>
    <t> H7348A</t>
  </si>
  <si>
    <t>ملف</t>
  </si>
  <si>
    <t> ريهم</t>
  </si>
  <si>
    <t> رجل يعيش في زمن السبي والعودة، مذكور لأول مرة في عز 2: 2؛ ويُدعى أيضًا حاريم في نحميا ١٠: ٥؛ 12.15؛ ناحوم في نحميا ٧: ٧؛ § رحوم = "رأفة" 1) رجل عاد من المنفى مع زربابل 1 أ) أيضًا "نحوم" 2) لاوي من عائلة باني ساعد في إعادة بناء أسوار أورشليم 3) أحد رؤساء الشعب الذين ختموا العهد مع نحميا 4) كاهن عاد من المنفى مع زربابل</t>
  </si>
  <si>
    <t> H7348B</t>
  </si>
  <si>
    <t> رجل يعيش في زمن السبي والعودة، تم ذكره لأول مرة في عز 4: 8 § رحوم = "رأفة" وهو قائد كتب رسالة إلى الملك أرتحشستا يعارض فيها إعادة بناء أورشليم.</t>
  </si>
  <si>
    <t> H7348G</t>
  </si>
  <si>
    <t> رجل يعيش في زمن المنفى والعودة، مذكور فقط في نحميا ٣: ١٧؛ ابن: باني (H1137L) § رحوم = "الرأفة" قائد كتب رسالة إلى الملك أرتحششتا يعارض فيها إعادة بناء أورشليم</t>
  </si>
  <si>
    <t> H7348H</t>
  </si>
  <si>
    <t>رجل يعيش في زمن السبي والعودة، مذكور فقط في نحميا 10: 25 § رحوم = "الرأفة" وهو قائد كتب رسالة إلى الملك أرتحشستا يعارض فيها إعادة بناء أورشليم.</t>
  </si>
  <si>
    <t> H7349</t>
  </si>
  <si>
    <t> ملف</t>
  </si>
  <si>
    <t> 1) الرحيم 1 أ) الله دائمًا باستثناء واحد ممكن</t>
  </si>
  <si>
    <t> H7350</t>
  </si>
  <si>
    <t> ار</t>
  </si>
  <si>
    <t> بعيد</t>
  </si>
  <si>
    <t> adj 1) remote, far, distant, distant lands, distant ones 1a) of distance, time nm 2) distance 2a) from a distance (with prep) Aramaic equivalent: ra.chiq (רְחִיק "far" H7352)</t>
  </si>
  <si>
    <t> H7351</t>
  </si>
  <si>
    <t> רָהִיט</t>
  </si>
  <si>
    <t> العوارض الخشبية والألواح</t>
  </si>
  <si>
    <t> H7352</t>
  </si>
  <si>
    <t> اري</t>
  </si>
  <si>
    <t> آرامية بعيدة ، بعيدة ، آرامية بعيدة من ra.choq ("بعيدة" H7350)</t>
  </si>
  <si>
    <t> H7353</t>
  </si>
  <si>
    <t> ار</t>
  </si>
  <si>
    <t> نعجة</t>
  </si>
  <si>
    <t> H7354</t>
  </si>
  <si>
    <t xml:space="preserve">امرأة تعيش في زمن الآباء، ورد ذكرها لأول مرة في تك 29: 6؛ ابنة: لابان (H3837A)؛ أخت: ليا (H3812)؛ متزوج من إسرائيل (H3478)؛ والدة: يوسف (H3130) وبنيامين (H1144) وتسمى أيضًا: راحشيل (Ῥαχήο "راحيل" G4478) § راحيل = "نعجة" ابنة لابان، زوجة يعقوب، وأم يوسف وبنيامين</t>
  </si>
  <si>
    <t> H7355</t>
  </si>
  <si>
    <t> ار</t>
  </si>
  <si>
    <t> 1) الحب ، الحب العميق ، الرحمة ، التعاطف ، التعاطف الرقيق ، التعاطف 1 أ) (قل) الحب 1 ب) (بيل) 1 ب 1) ليكون رحيمًا ، يكون رحيمًا 1 ب 1 أ) الله ، رجل 1 ج) (بوال) ) لإظهار التعاطف والرحمة</t>
  </si>
  <si>
    <t> H7356A</t>
  </si>
  <si>
    <t> ار</t>
  </si>
  <si>
    <t> womb Another spelling of re.chem (רֶ֫חֶם "womb" H7358)</t>
  </si>
  <si>
    <t> H7356B</t>
  </si>
  <si>
    <t> רַחֲמִים</t>
  </si>
  <si>
    <t> compassion Aramaic equivalent: re.chem (רַחֲמִין "compassion" H7359)</t>
  </si>
  <si>
    <t> H7357</t>
  </si>
  <si>
    <t> ار</t>
  </si>
  <si>
    <t> رحم</t>
  </si>
  <si>
    <t xml:space="preserve">رجل من سبط يهوذا عاش في زمن الملكية المنقسمة، ورد ذكره فقط في 1 أي 2: 44؛ ابن: شيما (ح8087)؛ والد: يرقعام (H3421) § رهام = "بطن" يهودي، ابن شيما، والد يرقعام، ومن نسل كالب</t>
  </si>
  <si>
    <t> H7358</t>
  </si>
  <si>
    <t> ار</t>
  </si>
  <si>
    <t> 1) رحم 1 أ) رحم 1 ب) رحم رحم ، جارية ، امرأة ، امرأتان</t>
  </si>
  <si>
    <t> H7359</t>
  </si>
  <si>
    <t> רַחֲמִין</t>
  </si>
  <si>
    <t> compassion Aramaic of ra.cha.mim (רַחֲמִים "compassion" H7356B)</t>
  </si>
  <si>
    <t> H7360</t>
  </si>
  <si>
    <t> ار</t>
  </si>
  <si>
    <t> 1) نسر الجيف 1 أ) ربما طائر منقرض ، والمعنى الدقيق غير معروف</t>
  </si>
  <si>
    <t> H7361</t>
  </si>
  <si>
    <t> أريجو</t>
  </si>
  <si>
    <t> 1) رحم 1 أ) عذراء (بالامتداد)</t>
  </si>
  <si>
    <t> H7362</t>
  </si>
  <si>
    <t> רַחֲמָנִי</t>
  </si>
  <si>
    <t> المرأة الرحيمة والرحيمة</t>
  </si>
  <si>
    <t> H7363A</t>
  </si>
  <si>
    <t> ار</t>
  </si>
  <si>
    <t> كن ضعيفا</t>
  </si>
  <si>
    <t> (قال) لينمو ليناً، يسترخي، ضعيفاً</t>
  </si>
  <si>
    <t> H7363B</t>
  </si>
  <si>
    <t> لتحوم</t>
  </si>
  <si>
    <t> (بيل) لتحوم</t>
  </si>
  <si>
    <t> H7364</t>
  </si>
  <si>
    <t> ار</t>
  </si>
  <si>
    <t> يغسل: يغسل</t>
  </si>
  <si>
    <t xml:space="preserve"> اغتسل 1) يغتسل، يغتسل، يغتسل، يغتسل 1أ) (قال) 1a1) يغتسل، يغتسل، يغتسل 1a2) يغتسل، يستحم (نفسه) 1ب) (بوال) يغتسل 1ج) (هيثبائيل) ) أن يغتسل 2أ) (هيثبائيل السلبي) أن يعتبر طاهرًا وجديرًا بالثقة</t>
  </si>
  <si>
    <t> H7365</t>
  </si>
  <si>
    <t> ار</t>
  </si>
  <si>
    <t> 1) أن يثق في 1 أ) (Hithp'il) ليضع ثقة المرء عليه</t>
  </si>
  <si>
    <t> H7366</t>
  </si>
  <si>
    <t> ار</t>
  </si>
  <si>
    <t> H7367</t>
  </si>
  <si>
    <t> רַחְצָה</t>
  </si>
  <si>
    <t> H7368</t>
  </si>
  <si>
    <t> ار</t>
  </si>
  <si>
    <t> v 1) أن تكون بعيدًا أو تصبح بعيدًا ، يجب إزالتها ، اذهب بعيدًا 1 أ) (Qal) لتكون بعيدة ، تكون بعيدة 1b) (Piel) للإرسال بعيدًا ، قم بتمديد 1c) (Hiphil) 1c1) إلى جعل أو عرض المسافة ، واذهب بعيدا 1c2) لإزالة ، ووضع بعيدا 2) (Niphal) فضفاضة v inf (مثل adv) 3) على مسافة</t>
  </si>
  <si>
    <t> H7369</t>
  </si>
  <si>
    <t> ار</t>
  </si>
  <si>
    <t> إزالة</t>
  </si>
  <si>
    <t> 1) إزالة ، مغادرة 1 أ) المغادرين (كبديل) 2) (TWOT) بعيد ، بعيد</t>
  </si>
  <si>
    <t> H7370</t>
  </si>
  <si>
    <t> ار</t>
  </si>
  <si>
    <t> (قال) لمواصلة الحركة، والتحريك</t>
  </si>
  <si>
    <t> H7371</t>
  </si>
  <si>
    <t> فرانسيه</t>
  </si>
  <si>
    <t> مجرفة التذرية</t>
  </si>
  <si>
    <t> H7372</t>
  </si>
  <si>
    <t> عريش</t>
  </si>
  <si>
    <t> كن رطبًا</t>
  </si>
  <si>
    <t> (قال) أن يكون رطبًا</t>
  </si>
  <si>
    <t> H7373</t>
  </si>
  <si>
    <t>عريش</t>
  </si>
  <si>
    <t> رطب، كثير العصير، طازج</t>
  </si>
  <si>
    <t> H7374</t>
  </si>
  <si>
    <t> ار</t>
  </si>
  <si>
    <t> ذعر</t>
  </si>
  <si>
    <t> يرتجف والذعر</t>
  </si>
  <si>
    <t> H7375</t>
  </si>
  <si>
    <t> ار</t>
  </si>
  <si>
    <t> تنشط</t>
  </si>
  <si>
    <t> (نيفال) أن تنبت طازجة، أنبت طازجة</t>
  </si>
  <si>
    <t> H7376</t>
  </si>
  <si>
    <t> جيد</t>
  </si>
  <si>
    <t> للاندفاع إلى قطع</t>
  </si>
  <si>
    <t> 1) للاندفاع إلى القطع 1 أ) (بيل) للاندفاع في القطع 1 ب) (بوال) ليتم تحطيمها في القطع</t>
  </si>
  <si>
    <t> H7377</t>
  </si>
  <si>
    <t> جديد</t>
  </si>
  <si>
    <t> H7378</t>
  </si>
  <si>
    <t> ريب</t>
  </si>
  <si>
    <t> 1) أن نجتهد ، نكافح 1 أ) (Qal) 1a1) لنسعى جاهدين 1a1a) جسديًا 1a1b) بالكلمات 1a2) لإجراء قضية أو دعوى (قانونية) ، مقاضاة 1a3) لتقديم شكوى 1a4) للشجار 1b) (Hiphil) يناضل ضد</t>
  </si>
  <si>
    <t> H7379</t>
  </si>
  <si>
    <t> 1) فتنة ، جدل ، نزاع 1 أ) فتنة ، شجار 1 ب) نزاع ، جدل ، دعوى قضائية</t>
  </si>
  <si>
    <t> H7380</t>
  </si>
  <si>
    <t> جيد</t>
  </si>
  <si>
    <t> ريباي</t>
  </si>
  <si>
    <t xml:space="preserve"> رجل يعيش في زمن الملكية المتحدة، ورد ذكره لأول مرة في 2 صم 23:29؛ والد: إيتاي (H0863H) § ريباي = "المتضرع إلى الرب" والد إيتاي البنياميني من جبعة</t>
  </si>
  <si>
    <t> H7381</t>
  </si>
  <si>
    <t> جديد</t>
  </si>
  <si>
    <t>1) scent, fragrance, aroma, odour 1a) scent, odour 1b) odour of soothing (technical term for sacrifice to God) Aramaic equivalent: re.ach (רֵיחַ "smell" H7382)</t>
  </si>
  <si>
    <t> H7382</t>
  </si>
  <si>
    <t> يشم</t>
  </si>
  <si>
    <t> smell, odour Aramaic of re.ach (רֵיחַ "aroma" H7381)</t>
  </si>
  <si>
    <t> H7383</t>
  </si>
  <si>
    <t> رسالة</t>
  </si>
  <si>
    <t> 1) حبة أو فاكهة (للطحن) 1أ) بمعنى غير مؤكد</t>
  </si>
  <si>
    <t> H7384A</t>
  </si>
  <si>
    <t> الحقيقة</t>
  </si>
  <si>
    <t> ريفاث</t>
  </si>
  <si>
    <t> رجل من الجومريين عاش في زمن البطاركة، ورد ذكره لأول مرة في تك 10: 3؛ ابن: جومر (H1586)؛ brother of: Ashkenaz (H0813) and Togarmah (H8425) Also named: ri.phat (רִיפַת "Riphath" H7384B) § Riphath = "spoken" the 2nd son of Gomer</t>
  </si>
  <si>
    <t> H7384B</t>
  </si>
  <si>
    <t> تسجيل الدخول</t>
  </si>
  <si>
    <t>رجل من الجومريين عاش في زمن البطاركة، ورد ذكره لأول مرة في تك 10: 3؛ ابن: جومر (H1586)؛ شقيق: أشكناز (H0813) وتوجرمة (H8425) تهجئة أخرى لـ di.phat (방기기 "Riphath" H7384A) § Riphath = "تكلم" الابن الثاني لجومر</t>
  </si>
  <si>
    <t> H7385</t>
  </si>
  <si>
    <t> عبثا</t>
  </si>
  <si>
    <t> الفراغ، الغرور، فارغة، الخمول، عبثا</t>
  </si>
  <si>
    <t> H7386</t>
  </si>
  <si>
    <t> صحيح</t>
  </si>
  <si>
    <t> 1) فارغة ، عبثًا 1 أ) فارغة (من الأوعية) 1 ب) فارغة ، خاملة ، لا قيمة لها (أخلاقيًا)</t>
  </si>
  <si>
    <t> H7387</t>
  </si>
  <si>
    <t> ريمكس</t>
  </si>
  <si>
    <t> فارغة</t>
  </si>
  <si>
    <t> 1) عبثًا ، فارغًا 1 أ) في حالة فارغة ، فارغ ، فارغ 1 ب) عبثًا ، بدون تأثير ، عبثًا</t>
  </si>
  <si>
    <t> H7388</t>
  </si>
  <si>
    <t> عصير أو سائل، بصاق</t>
  </si>
  <si>
    <t> H7389A</t>
  </si>
  <si>
    <t> اري</t>
  </si>
  <si>
    <t> poverty Also means: rish (רִישׁ "poverty" H7389B)</t>
  </si>
  <si>
    <t> H7389B</t>
  </si>
  <si>
    <t> اري</t>
  </si>
  <si>
    <t> poverty Another spelling of resh (רֵישׁ "poverty" H7389A)</t>
  </si>
  <si>
    <t> H7390</t>
  </si>
  <si>
    <t> ار</t>
  </si>
  <si>
    <t>1) رقيق ، ناعم ، رقيق ، ضعيف 1 أ) رقيق ، رقيق (من اللحم) 1 ب) ضعيف القلب ، خجول 1 ج) رقيق (للكلمات) 1 ج 1) كلمات لطيفة (بديل)</t>
  </si>
  <si>
    <t> H7391</t>
  </si>
  <si>
    <t> ار</t>
  </si>
  <si>
    <t> 1) الرقة ، الرقة 1 أ) المرأة</t>
  </si>
  <si>
    <t> H7392</t>
  </si>
  <si>
    <t> عريش</t>
  </si>
  <si>
    <t> ركوب</t>
  </si>
  <si>
    <t> 1) للركوب والركوب ، اركب 1 أ) (Qal) 1a1) للتثبيت والتركيب والجلوس أو الركوب 1a2) للركوب ، الركوب 1a3) المتسابق (Sub) 1b) (Hiphil) 1b1) للتسبب في الركوب ، (تركيب) وركوب 1b2) للتسبب في السحب (المحراث ، إلخ) 1b3) للتسبب في الركوب (الشكل)</t>
  </si>
  <si>
    <t> H7393G</t>
  </si>
  <si>
    <t> عريش</t>
  </si>
  <si>
    <t> : عربة 1) فريق، عربة، عربة، حجر الرحى، الدراجين 1 أ) عربة، عربات 1 ب) عربة (فردية) 1 ج) حجر الرحى العلوي (كما هو الحال في الركوب على حجر الرحى السفلي) 1 د) الدراجين، القوات (من الدراجين)، الفرسان، زوج من الفرسان، رجال يركبون، راكبو حمار، راكبو جمال تعني أيضًا: رَهِفْ (َرَهْفُكْعَبْ ": حجر الرحى" H7393H)</t>
  </si>
  <si>
    <t> H7393H</t>
  </si>
  <si>
    <t> عربة: حجر الرحى</t>
  </si>
  <si>
    <t> حجر الرحى 1) فريق، عربة، عربة، حجر الرحى، الدراجين 1أ) عربة، عربات 1ب) عربة (فردية) 1ج) حجر الرحى العلوي (كما هو الحال في الركوب على حجر الرحى السفلي) 1د) الدراجين، القوات (من الدراجين)، الفرسان، زوجان من الفرسان، ورجال يركبون، وراكبون حمير، وراكبون جمال</t>
  </si>
  <si>
    <t> H7394G</t>
  </si>
  <si>
    <t> عريش</t>
  </si>
  <si>
    <t> رحاب</t>
  </si>
  <si>
    <t> رجل يعيش في زمن الملكية المتحدة، ورد ذكره لأول مرة في 2 صم 4: 2؛ ابن: ريمون (H7417B)؛ شقيق: بعنة (H1196) § ركاب = "راكب" 1) والد يهوناداب في زمن ياهو ملك مملكة إسرائيل الشمالية 2) والد ملكيا، رئيس منطقة بيت هكاريم ومصلح سور أورشليم في زمن نحميا 3) أحد القائدين اللذين أخذهما إيشبوشث لخدمته والذين تآمروا لقتله الركابيين، من ركاب "راكب" صفة 4) من نسل ركاب</t>
  </si>
  <si>
    <t> H7394H</t>
  </si>
  <si>
    <t>رجل يعيش في زمن الملكية المنقسمة، ورد ذكره لأول مرة في 2 مل 10: 15؛ ابن: حماة (H2575B)؛ father of: Jonadab (H3082) Also named: re.kha.vi (רֵכָבִי "Rechabite" H7397A) § Rechab = "rider" 1) father of Jehonadab in the time of king Jehu of the northern kingdom of Israel 2) father of Malchijah ، رئيس منطقة بيت هكاريم ومصلح سور القدس في زمن نحميا 3) أحد القائدين اللذين أخذهما إيشبوشث لخدمته والذين تآمروا لقتله الركابيين، من ركاب "راكب" صفة 4 ) من نسل رحاب</t>
  </si>
  <si>
    <t> H7394I</t>
  </si>
  <si>
    <t>رجل يعيش في زمن المنفى والعودة، مذكور فقط في نحميا ٣: ١٤؛ والد: ملكيا (H4441N) § ركاب = "راكب" 1) والد يهوناداب في زمن ياهو ملك مملكة إسرائيل الشمالية 2) والد ملكيا، رئيس منطقة بيت هكاريم ومصلح سور أورشليم في زمن نحميا 3) أحد القائدين اللذين أخذهما إيشبوشث لخدمته والذين تآمروا لقتله الركابيين، من ركاب "راكب" صفة 4) من نسل ركاب</t>
  </si>
  <si>
    <t> H7395</t>
  </si>
  <si>
    <t> عريش</t>
  </si>
  <si>
    <t> العجلة</t>
  </si>
  <si>
    <t> 1) سائق، سائق عربة، فارس 1أ) سائق عربة 1ب) فارس</t>
  </si>
  <si>
    <t> H7396</t>
  </si>
  <si>
    <t> شكرا</t>
  </si>
  <si>
    <t> ركوب، (فعل) ركوب</t>
  </si>
  <si>
    <t> H7397A</t>
  </si>
  <si>
    <t> رائع</t>
  </si>
  <si>
    <t> Rechabite</t>
  </si>
  <si>
    <t>رجل يعيش في زمن الملكية المنقسمة، ورد ذكره لأول مرة في 2 مل 10: 15؛ ابن: حماة (H2575B)؛ والد: يوناداب (هـ3082) مجموعة رعخاف ( رَعلى "رَحاب" ه7394هـ) الركابي = ساكن ريكار ساكن ريكار، مكان في يهوذا ربما قرية راشيا على بعد 3 أميال (5 كم) جنوب القدس</t>
  </si>
  <si>
    <t> H7397B</t>
  </si>
  <si>
    <t> رائع</t>
  </si>
  <si>
    <t> ريكاه</t>
  </si>
  <si>
    <t xml:space="preserve"> § ريشة = "الجزء الأقصى" مكان في يهوذا ربما قرية راشيا على بعد 3 أميال (5 كم) جنوب القدس</t>
  </si>
  <si>
    <t> H7398</t>
  </si>
  <si>
    <t> رائع</t>
  </si>
  <si>
    <t> H7399</t>
  </si>
  <si>
    <t> رائع</t>
  </si>
  <si>
    <t> 1) الممتلكات والسلع والممتلكات 1 أ) الممتلكات والسلع 1 أ 1) مصطلح عام لجميع السلع المنقولة 1 أ 2) من الماشية 1 أ 3) من المخازن والأواني ، إلخ.</t>
  </si>
  <si>
    <t> H7400</t>
  </si>
  <si>
    <t> ريكيل</t>
  </si>
  <si>
    <t> القاذف، القاذف، صاحب الحكاية، المخبر</t>
  </si>
  <si>
    <t> H7401</t>
  </si>
  <si>
    <t> نعم</t>
  </si>
  <si>
    <t> كن مرنا</t>
  </si>
  <si>
    <t>1) أن تكون رقيقًا ، طريًا ، ضعيفًا 1 أ) (قل) 1 أ 1) أن تكون رقيقًا ، ضعيفًا (قلبًا) 1 أ 1) خجولًا ، خائفًا 1 أ 1 ب) أن تلين ، تكون تائبًا 1 أ 2) أن تكون طريًا ( من الكلمات الغادرة) 1 ب) (بوال) ليتم تخفيفها 1 ج) (هيفيل) لإحداث ضعف. 1 د) (نيفال) العطاء</t>
  </si>
  <si>
    <t> H7402</t>
  </si>
  <si>
    <t> ار</t>
  </si>
  <si>
    <t> 1) يتجول (بمعنى غير مؤكد) 1أ) (قال) تاجر، تاجر (فاعل) (فرعي)</t>
  </si>
  <si>
    <t> H7403</t>
  </si>
  <si>
    <t> ار</t>
  </si>
  <si>
    <t> راكال</t>
  </si>
  <si>
    <t xml:space="preserve"> راشال = "تجارة" مدينة في جنوب يهوذا أرسل إليها داود هدايا، واسم آخر لكارمل ( कuhlem "كرمل" H3760G)</t>
  </si>
  <si>
    <t> H7404</t>
  </si>
  <si>
    <t> רְכֻלָּה</t>
  </si>
  <si>
    <t> البضائع، حركة المرور، التجارة</t>
  </si>
  <si>
    <t> H7405</t>
  </si>
  <si>
    <t> ار</t>
  </si>
  <si>
    <t> (قال) للربط</t>
  </si>
  <si>
    <t> H7406</t>
  </si>
  <si>
    <t> ار</t>
  </si>
  <si>
    <t> خشونة</t>
  </si>
  <si>
    <t> 1) الخشونة أو المقيدة، المعيقة، السلسلة الجبلية غير القابلة للعبور، المكان الوعر 1 أ) بمعنى غير مؤكد</t>
  </si>
  <si>
    <t> H7407</t>
  </si>
  <si>
    <t> ار</t>
  </si>
  <si>
    <t> 1) الفخاخ، المؤامرات، الفرقة، الدوري، المؤامرة 1أ) بمعنى غير مؤكد</t>
  </si>
  <si>
    <t> H7408</t>
  </si>
  <si>
    <t> ار</t>
  </si>
  <si>
    <t>(قال) لجمع أو جمع الممتلكات</t>
  </si>
  <si>
    <t> H7409</t>
  </si>
  <si>
    <t> ار</t>
  </si>
  <si>
    <t> الخيول والخيول</t>
  </si>
  <si>
    <t> H7410G</t>
  </si>
  <si>
    <t> ار</t>
  </si>
  <si>
    <t> رجل من سبط يهوذا عاش في زمن الملكية المتحدة، ورد ذكره لأول مرة في راع ٤: ١٩؛ ابن: حصرون (ح2696هـ)؛ شقيق: يرحمئيل (H3396)، كالب (H3612H)، سجوب (H7687H) وأشحور (H0806)؛ والد: عميناداب (H5992)؛ ويُدعى أيضًا المشرف (نسخة الملك جيمس: آرام) في لوقا ٣: ٣٣؛ § رام = "عالٍ" أو "ممجد" 1) يهودي بن حصرون والد عميناداب جد داود 2) يهودي بن يرحمئيل 3) من عشيرة أليهو صديق أيوب</t>
  </si>
  <si>
    <t> H7410H</t>
  </si>
  <si>
    <t>رجل من سبط يهوذا عاش في زمن الملكية المتحدة، ورد ذكره لأول مرة في 1 أي 2: 25؛ ابن: يرحمئيل (ح3396)؛ شقيق: بونة (H0946)، أورن (H0767)، أوزم (H0684H)، أخيا (H0281J) وأونام (H0208H)؛ والد: معاذ (H4619)، يامين (H3226H) وعكر (H6134) § رام = "عالٍ" أو "ممجد" 1) يهودي، ابن حصرون، والد عميناداب، جد داود 2) ابن يهودي. 3) من عشيرة أليهو صديق أيوب</t>
  </si>
  <si>
    <t> H7410I</t>
  </si>
  <si>
    <t> رجل يعيش في زمن الآباء، مذكور فقط في أيوب ٣٢: ٢؛ سلف البوزيين (H0940) § رام = "عالٍ" أو "ممجد" 1) يهودي، ابن حصرون، والد عميناداب، جد داود 2) يهودي، ابن يرحمئيل 3) من عشيرة أليهو الصديق الوظيفة</t>
  </si>
  <si>
    <t> H7411A</t>
  </si>
  <si>
    <t> أريجو</t>
  </si>
  <si>
    <t> 1) للإلقاء، إطلاق النار، القذف 1أ) (قل) 1أ1) رمي 1أ2) رماة القوس، رماة القوس (النعت) 1ب) (Piel) لإلقاء المعادل الآرامي: re.mah ( रë mah ā "يلقي" H7412)</t>
  </si>
  <si>
    <t> H7411B</t>
  </si>
  <si>
    <t>1) للخداع، والخداع، والتضليل، والتعامل بالغدر 1أ) (Piel) 1a1) للخداع، والخداع، والتضليل، والخداع 1a2) للتعامل بغدر، وخيانة</t>
  </si>
  <si>
    <t> H7412</t>
  </si>
  <si>
    <t> רְמָא</t>
  </si>
  <si>
    <t> 1) للإلقاء، رمي 1أ) (P'al) 1a1) للإلقاء 1a2) لرمي 1a2a) من الجزية (الشكل) 1b) (Peil) 1b1) ليتم وضعها 1b2) ليتم وضعها، يتم ضبطها 1c) (Ithp 'el) ليتم الإدلاء بها</t>
  </si>
  <si>
    <t> H7413</t>
  </si>
  <si>
    <t> 1) الارتفاع والمكان المرتفع 1أ) كمكان للعبادة المحرمة</t>
  </si>
  <si>
    <t> H7414G</t>
  </si>
  <si>
    <t> الرامة = "التل" مكان سكنه البنيامينيون بعد العودة من السبي وسمي أيضًا: راما (Ῥαμᾶ "راما" G4471)</t>
  </si>
  <si>
    <t> H7414H</t>
  </si>
  <si>
    <t xml:space="preserve"> § الرامة = "التل" معلم على حدود أشير، على ما يبدو بين صور وصيدون</t>
  </si>
  <si>
    <t> H7414I</t>
  </si>
  <si>
    <t xml:space="preserve"> § الرامة = "التل" مدينة محصنة في نفتالي</t>
  </si>
  <si>
    <t> H7414J</t>
  </si>
  <si>
    <t> الرامة = "تل" مدينة في بنيامين على حدود أفرايم على بعد حوالي 5 أميال (8 كم) من القدس وبالقرب من جبعة، اسم آخر لـ mits.pah ( मuhs: "Mizpah" H4709G)</t>
  </si>
  <si>
    <t> H7414K</t>
  </si>
  <si>
    <t>Ramah = "hill" a place of battle between Israel and Syria Another name of ra.mot gi.l.ad (רָמֹת "Ramoth" H7433)</t>
  </si>
  <si>
    <t> H7415</t>
  </si>
  <si>
    <t> أريجو</t>
  </si>
  <si>
    <t> يرقة، دودة (كسبب وعلامة للانحلال)</t>
  </si>
  <si>
    <t> H7416</t>
  </si>
  <si>
    <t> רִמּוֹן</t>
  </si>
  <si>
    <t> رمان</t>
  </si>
  <si>
    <t> 1) الرمان 1 أ) كشجرة 1 ب) مثل الفاكهة 1 ج) كزخارف على شكل رمان في المعبد</t>
  </si>
  <si>
    <t> H7417A</t>
  </si>
  <si>
    <t> ريمون</t>
  </si>
  <si>
    <t xml:space="preserve"> § ريمون = "الرمان" ن pr dei إله الريح والمطر والعواصف، يعبده السوريون في دمشق</t>
  </si>
  <si>
    <t> H7417B</t>
  </si>
  <si>
    <t> رجل يعيش في زمن الملكية المتحدة، ورد ذكره لأول مرة في 2 صم 4: 2؛ والد: بعنة (ح1196)، ركاب (ح7394) § ريمون = "رمان" بنياميني من بئيروت، والد ركاب وبعنة قاتلي إيشبوشث</t>
  </si>
  <si>
    <t> H7417C</t>
  </si>
  <si>
    <t> (صخرة) ريمون</t>
  </si>
  <si>
    <t xml:space="preserve"> § ريمون = "الرمان" الصخرة؛ منحدر أو معقل طبيعي لا يمكن الوصول إليه، لجأ إليه البنيامينيون الـ 600 الذين نجوا من مذبحة جبعة</t>
  </si>
  <si>
    <t> H7417G</t>
  </si>
  <si>
    <t>رمون = "رمان" مدينة في الجزء الجنوبي من يهوذا المخصصة لشمعون، اسم آخر لعين ( عَين "عين" H5871G)</t>
  </si>
  <si>
    <t> H7417H</t>
  </si>
  <si>
    <t> רִמּוֹן, רִמּוֹנוֹ</t>
  </si>
  <si>
    <t> Rimmon = "pomegranate" a Levitical city in Zebulun located approximately 6 miles north of Nazareth Another name of dim.nah (דִּמְנָה "Dimnah" H1829)</t>
  </si>
  <si>
    <t> H7418G</t>
  </si>
  <si>
    <t> الملف الشخصي</t>
  </si>
  <si>
    <t> راموت= "مرتفعات" مكان في يهوذا الذي تلقى هدايا من داود اسم آخر ra.mot gi.l.ad ( रë محو ترجم "راموث" H7433)</t>
  </si>
  <si>
    <t> H7418H</t>
  </si>
  <si>
    <t> راموت= "مرتفعات" اسم آخر لـ ba.a.lat be.er (balat-beer H1192)</t>
  </si>
  <si>
    <t> H7419</t>
  </si>
  <si>
    <t> الملف الشخصي</t>
  </si>
  <si>
    <t> 1) الارتفاع ، القامة العالية 2) (CLBL) كومة (من الجثث) ، البقايا والجثث</t>
  </si>
  <si>
    <t> H7420</t>
  </si>
  <si>
    <t> اراد</t>
  </si>
  <si>
    <t> H7421</t>
  </si>
  <si>
    <t> רַמִּי</t>
  </si>
  <si>
    <t xml:space="preserve">سوري، من سوريا "تعالى" أحد سكان سوريا تهجئة أخرى لـ a.ram ( ащелан "سوريا" H0758I)</t>
  </si>
  <si>
    <t> H7422</t>
  </si>
  <si>
    <t> רַמְיָה</t>
  </si>
  <si>
    <t> راميا</t>
  </si>
  <si>
    <t xml:space="preserve"> رجل يعيش في زمن السبي والعودة، مذكور فقط في عز 10: 25 § رميا = "أطلق الرب" رجلاً كانت له زوجة أجنبية في زمن عزرا</t>
  </si>
  <si>
    <t> H7423A</t>
  </si>
  <si>
    <t> רְמִיָּה</t>
  </si>
  <si>
    <t> H7423B</t>
  </si>
  <si>
    <t> التراخي</t>
  </si>
  <si>
    <t> التراخي، التراخي، التراخي</t>
  </si>
  <si>
    <t> H7424</t>
  </si>
  <si>
    <t> اراد</t>
  </si>
  <si>
    <t> 1) الفرس 1أ) بمعنى غير مؤكد</t>
  </si>
  <si>
    <t> H7425</t>
  </si>
  <si>
    <t> רְמַלְיָ֜הוּ</t>
  </si>
  <si>
    <t> رمليا</t>
  </si>
  <si>
    <t xml:space="preserve"> رجل من مملكة إسرائيل، عاش في زمن الملكية المنقسمة، ورد ذكره لأول مرة في 2 مل 15: 25؛ والد: فقح (ح6492) § رمليا = "محمي من قبل يهوه" والد فقح ملك مملكة إسرائيل الشمالية</t>
  </si>
  <si>
    <t> H7426</t>
  </si>
  <si>
    <t> اراد</t>
  </si>
  <si>
    <t> تعالى</t>
  </si>
  <si>
    <t> 1) تعالى ، ترفع 1 أ) (قل) لترتفع 1 ب) (نيفال) لترفع نفسها</t>
  </si>
  <si>
    <t> H7427</t>
  </si>
  <si>
    <t> רוֹמֵמוּת</t>
  </si>
  <si>
    <t> النهضة</t>
  </si>
  <si>
    <t>رفع، نشوء، رفع الذات (النعت)</t>
  </si>
  <si>
    <t> H7428</t>
  </si>
  <si>
    <t> רִמֹּן פָּ֑רֶץ</t>
  </si>
  <si>
    <t> ريمون بيريز</t>
  </si>
  <si>
    <t xml:space="preserve"> § ريمون باريز = "رمانة الثغرة" محطة إسرائيل في البرية</t>
  </si>
  <si>
    <t> H7429</t>
  </si>
  <si>
    <t> اراد</t>
  </si>
  <si>
    <t> 1) للدوس 1 أ) (Qal) 1a1) للدوس 1a2) الدوس (النعت) 1 ب) (Niphal) ليتم سحقها</t>
  </si>
  <si>
    <t> H7430</t>
  </si>
  <si>
    <t> اراد</t>
  </si>
  <si>
    <t> لزحف</t>
  </si>
  <si>
    <t> 1) للزحف ، والتحرك بخفة ، والتحرك ، والسير على الأربعة 1 أ) (Qal) 1a1) للزحف ، والزحف (من كل الأشياء الزاحفة) 1a2) للزحف (للحيوانات) 1a3) للتحرك بخفة ، والانزلاق حول (من الحيوانات المائية) 1a4) للتنقل (لجميع الحيوانات البرية بشكل عام)</t>
  </si>
  <si>
    <t> H7431</t>
  </si>
  <si>
    <t> اراد</t>
  </si>
  <si>
    <t> زحف</t>
  </si>
  <si>
    <t> 1) الأشياء الزاحفة، الأشياء المتحركة، الكائنات الزاحفة 1 أ) الأشياء الزاحفة 1 ب) الأشياء المنزلقة (لحيوانات البحر) 1 ج) الأشياء المتحركة (لجميع الحيوانات)</t>
  </si>
  <si>
    <t> H7432</t>
  </si>
  <si>
    <t> רֶמֶת</t>
  </si>
  <si>
    <t> ريميث</t>
  </si>
  <si>
    <t xml:space="preserve">§ Remeth = "height" a town in Issachar probably the same as 'Ramoth' ra.mot gi.l.ad (רָמֹת "Ramoth" H7216G)</t>
  </si>
  <si>
    <t> H7433</t>
  </si>
  <si>
    <t xml:space="preserve"> רָמֹת</t>
  </si>
  <si>
    <t> راموت (جلعاد)</t>
  </si>
  <si>
    <t xml:space="preserve"> § راموت = "مرتفعات" راموت - جلعاد - مكان في جلعاد</t>
  </si>
  <si>
    <t> H7434</t>
  </si>
  <si>
    <t> רָמַת הַמִּצְפֶּה</t>
  </si>
  <si>
    <t> راماث ميزبيه</t>
  </si>
  <si>
    <t xml:space="preserve"> Ramath-mizpeh = "high place of the watch tower" a place in Gilead on the northern border of Gad Another name of ra.mot gi.l.ad (רָמֹת "Ramoth" H7433)</t>
  </si>
  <si>
    <t> H7435</t>
  </si>
  <si>
    <t> רָמָתִי</t>
  </si>
  <si>
    <t> الرامايت</t>
  </si>
  <si>
    <t xml:space="preserve"> شخص من الرامة (؟) لم يذكر إلا في 1 أي 27: 27 § رماتي، من الرامة "العلو" من سكان الرامة.</t>
  </si>
  <si>
    <t> H7436</t>
  </si>
  <si>
    <t> هناك العديد من الألوان</t>
  </si>
  <si>
    <t> راماتايم زوفيم</t>
  </si>
  <si>
    <t xml:space="preserve">Ramathaim-zophim = "double height of the watchers" the home place of Samuel located in the hill country of Ephraim the same as ra.mah (רָמָה "Ramah" H7414) Another name of mits.pah (מִצְפָּה "Mizpah" H4709G)</t>
  </si>
  <si>
    <t> H7437</t>
  </si>
  <si>
    <t> רָמַת לֶחִי</t>
  </si>
  <si>
    <t> راما ليحي</t>
  </si>
  <si>
    <t xml:space="preserve"> § رمث لحي = "ارتفاع الفك" مكان بجوار صخرة عيلام في شمال يهوذا بالقرب من حدود الفلسطينيين؛ سمي من قبل شمشون بعد ذبحه 1000 فلسطيني بفك حمار</t>
  </si>
  <si>
    <t> H7438</t>
  </si>
  <si>
    <t> ار</t>
  </si>
  <si>
    <t> رنين البكاء، الصراخ، البكاء (من الفرح)</t>
  </si>
  <si>
    <t> H7439</t>
  </si>
  <si>
    <t> רָנָה</t>
  </si>
  <si>
    <t> إلى حشرجة الموت</t>
  </si>
  <si>
    <t> (قال) لحشرجة الموت</t>
  </si>
  <si>
    <t> H7440</t>
  </si>
  <si>
    <t> רִנָּה</t>
  </si>
  <si>
    <t> 1) رنين الصرخة 1 أ) التوسل والدعاء 1 ب) في البشارة والفرح والتسبيح.</t>
  </si>
  <si>
    <t> ح7441</t>
  </si>
  <si>
    <t> رينانا</t>
  </si>
  <si>
    <t xml:space="preserve">رجل من سبط يهوذا(؟) عاش في زمن الملكية المنقسمة، لم يُذكر إلا في ١ أخبار ٤:٢٠؛ ابن: شمعون (ح7889)؛ شقيق: أمنون (H0550H)، بن حانان (H1135)، تيلون (H8436) § رناح = "أصرخ" يهودي بن شمعون</t>
  </si>
  <si>
    <t> H7442A</t>
  </si>
  <si>
    <t> ارو</t>
  </si>
  <si>
    <t> 1) للتغلب على 1a) (Hithpolel) للتغلب عليها</t>
  </si>
  <si>
    <t> H7442B</t>
  </si>
  <si>
    <t> ار</t>
  </si>
  <si>
    <t> 1) الصراخ، الصراخ من أجل الفرح، إعطاء صرخة رنين 1أ) (قال) 1أ1) إعطاء صرخة رنين (في الفرح، التمجيد، الضيق) 1أ2) الصراخ بصوت عالٍ (في الاستدعاء، الوعظ بالحكمة) 1ب) ( Piel) لإعطاء صرخة رنين (في الفرح، الابتهاج، الثناء 1ج) (Pual) صرخة رنين، غناء (سلبي) 1d) (Hiphil) للتسبب في الرنين أو الغناء (من أجل الفرح) 1e) (هيثبوليل) ابتهاج ( participle) Also means: ran.nen (רַנֵּן "to sing" H7444)</t>
  </si>
  <si>
    <t> ح7443</t>
  </si>
  <si>
    <t> اري</t>
  </si>
  <si>
    <t> 1) شيء به صرخة خارقة 1 أ) طائر من صرخات خارقة 1a1) نعامة</t>
  </si>
  <si>
    <t> ح7444</t>
  </si>
  <si>
    <t> ار</t>
  </si>
  <si>
    <t>cry, shout Another spelling of ra.nan (רָנַן "to sing" H7442B)</t>
  </si>
  <si>
    <t> ح7445</t>
  </si>
  <si>
    <t> רְנָנָה</t>
  </si>
  <si>
    <t> منتصرا</t>
  </si>
  <si>
    <t> رنين البكاء، الصراخ (من الفرح)</t>
  </si>
  <si>
    <t> H7446</t>
  </si>
  <si>
    <t> רִסָּה</t>
  </si>
  <si>
    <t> ريسة</t>
  </si>
  <si>
    <t xml:space="preserve"> § ريسة = "خراب" محطة إسرائيل في البرية</t>
  </si>
  <si>
    <t> H7447A</t>
  </si>
  <si>
    <t> اري</t>
  </si>
  <si>
    <t> قطرة (من الندى)</t>
  </si>
  <si>
    <t> H7447B</t>
  </si>
  <si>
    <t> H7448</t>
  </si>
  <si>
    <t> ار</t>
  </si>
  <si>
    <t> 1) شيء يقيد ، الرسن ، الفك 1 أ) الرسن 1 أ 1) من التقييد تم إلقاؤه (الشكل) 1 ب) الفك (التمساح)</t>
  </si>
  <si>
    <t> H7449</t>
  </si>
  <si>
    <t> ريسين</t>
  </si>
  <si>
    <t xml:space="preserve"> § رسن = "اللجام" مكان في بلاد آشور بين نينوى وكالح</t>
  </si>
  <si>
    <t> H7450</t>
  </si>
  <si>
    <t> ار</t>
  </si>
  <si>
    <t> لترطيب</t>
  </si>
  <si>
    <t> (قال) لترطيب</t>
  </si>
  <si>
    <t> H7451A</t>
  </si>
  <si>
    <t> ار</t>
  </si>
  <si>
    <t> ضار : ضار</t>
  </si>
  <si>
    <t> صفة ضارة 1) سيء، شرير 1أ) سيء، كريه، خبيث 1ب) سيء، كريه، شرير (يسبب الألم، التعاسة، البؤس) 1ج) شر، مزعج 1د) سيء (من نوعه، أرض، ماء، إلخ) 1هـ ) سيئ (ذو قيمة) 1و) أسوأ من، أسوأ (مقارنة) 1ز) حزين، غير سعيد 1ح) شرير (مؤذي) 1ط) سيء، قاس (شرير في التصرف) 1ي) سيء، شرير، شرير (أخلاقيًا) 1j1) بشكل عام ، الأشخاص، الأفكار 1j2) الأفعال، الأفعال</t>
  </si>
  <si>
    <t> H7451B</t>
  </si>
  <si>
    <t> الشر سيئة</t>
  </si>
  <si>
    <t> 1) شر ، كرب ، بؤس ، جرح ، مصيبة 1 أ) شر ، كرب ، محنة 1 ب) شر ، جرح ، خطأ 1 ج) شر (أخلاقي)</t>
  </si>
  <si>
    <t> H7451C</t>
  </si>
  <si>
    <t> רָעָה</t>
  </si>
  <si>
    <t> الشدة : الأذى</t>
  </si>
  <si>
    <t> : ضرر 1) شر، بؤس، محنة، إصابة 1أ) شر، بؤس، محنة 1ب) شر، إصابة، خطأ 1ج) شر (أخلاقي)</t>
  </si>
  <si>
    <t> H7451H</t>
  </si>
  <si>
    <t> صفة شريرة 1) سيئة، شريرة 1أ) سيئة، كريهة، خبيثة 1ب) سيئة، كريهة، شريرة (تعطي الألم، التعاسة، البؤس) 1ج) شريرة، مزعجة 1د) سيئة (من نوعها، أرض، ماء، الخ) 1هـ ) سيئ (ذو قيمة) 1و) أسوأ من، أسوأ (مقارنة) 1ز) حزين، غير سعيد 1ح) شرير (مؤذي) 1ط) سيء، قاس (شرير في التصرف) 1ي) سيء، شرير، شرير (أخلاقيًا) 1j1) بشكل عام ، الأشخاص، الأفكار 1j2) الأفعال، الأفعال</t>
  </si>
  <si>
    <t> H7451I</t>
  </si>
  <si>
    <t> الشدة : الشر</t>
  </si>
  <si>
    <t> ح7452</t>
  </si>
  <si>
    <t> ار</t>
  </si>
  <si>
    <t> 1) الصراخ، الزئير 1أ) بمعنى غير مؤكد</t>
  </si>
  <si>
    <t> ح7453</t>
  </si>
  <si>
    <t> 1) صديق ، رفيق ، زميل ، شخص آخر 1 أ) صديق ، حميم 1 ب) زميل ، مواطن مواطن ، شخص آخر (إحساس ضعيف) 1 ج) آخر ، آخر (عبارة متبادلة)</t>
  </si>
  <si>
    <t> ح7454</t>
  </si>
  <si>
    <t> الغرض، الهدف، الفكر</t>
  </si>
  <si>
    <t> ح7455</t>
  </si>
  <si>
    <t> ار</t>
  </si>
  <si>
    <t> 1) الشر ، الشر 1 أ) السوء ، الصفة السيئة 1 ب) الحقد 1 ج) الشر ، الشر (الأخلاقي) 1 د) الحزن</t>
  </si>
  <si>
    <t> H7456</t>
  </si>
  <si>
    <t> عريش</t>
  </si>
  <si>
    <t> كن جائعا</t>
  </si>
  <si>
    <t> 1) أن تكون جائعًا ، كن شرهًا 1 أ) (قل) أن تكون جائعًا 1 ب) (هيفيل) للسماح للشخص بالجوع ، والسماح للجوع</t>
  </si>
  <si>
    <t>H7457</t>
  </si>
  <si>
    <t> 1) جائع 1 أ) جائع 1 ب) رجل جائع (بديل) 1 ج) فاشل القوة (شكل)</t>
  </si>
  <si>
    <t> H7458</t>
  </si>
  <si>
    <t> عريش</t>
  </si>
  <si>
    <t> 1) المجاعة ، الجوع 1 أ) المجاعة (في الأرض ، الأمة) 1 أ 1) كلمة يهوه (الشكل) 1 ب) الجوع (للأفراد)</t>
  </si>
  <si>
    <t> H7459</t>
  </si>
  <si>
    <t> الملف</t>
  </si>
  <si>
    <t> الجوع ونقص الغذاء والمجاعة</t>
  </si>
  <si>
    <t> H7460</t>
  </si>
  <si>
    <t> ار</t>
  </si>
  <si>
    <t> 1) يرتجف ، زلزال 1 أ) (Qal) 1a1) يرتجف 1a2) (الأرض) زلزال 1 ب) (الهيبيل) يرتجف (النعت)</t>
  </si>
  <si>
    <t> H7461A</t>
  </si>
  <si>
    <t> ار</t>
  </si>
  <si>
    <t> trembling Another spelling of re.a.dah (רְעַדָה "trembling" H7461B)</t>
  </si>
  <si>
    <t> H7461B</t>
  </si>
  <si>
    <t> רְעַדָה</t>
  </si>
  <si>
    <t> يرتجف يعني أيضًا: ra.ad ( रë깈방 "يرتجف" H7461A)</t>
  </si>
  <si>
    <t> H7462A</t>
  </si>
  <si>
    <t> في الهواء الطلق</t>
  </si>
  <si>
    <t> بيت الرعاة</t>
  </si>
  <si>
    <t> رع = "الرعي" بيره. "بيت الرعاة"</t>
  </si>
  <si>
    <t> H7462B</t>
  </si>
  <si>
    <t> إلى المراعي</t>
  </si>
  <si>
    <t>1) إلى المراعي، رعاية، رعي، إطعام 1أ) (قل) 1a1) لرعاية، المراعي 1a1a) للراعي 1a1b) الحاكم، المعلم (الشكل) 1a1c) من الناس كقطيع (الشكل) 1a1d) الراعي، الراعي (subst ) 1a2) to feed, graze 1a2a) of cows, sheep etc (literal) 1a2b) of idolater, Israel as flock (fig) 1b) (Hiphil) shepherd, shepherdess Also means: ro.i (רֹעִי "to shepherd" H7473)</t>
  </si>
  <si>
    <t> H7462C</t>
  </si>
  <si>
    <t> 1) أن ترتبط ، كن صديقًا لـ (بمعنى محتمل) 1 أ) (Qal) لربطه بـ 1b) (Hithpael) ليكونوا رفقاء</t>
  </si>
  <si>
    <t> H7462D</t>
  </si>
  <si>
    <t> (بيل) ليكون صديقا خاصا</t>
  </si>
  <si>
    <t> H7463</t>
  </si>
  <si>
    <t> جديد</t>
  </si>
  <si>
    <t> صديق، صديق الملك (بالمعنى الفني)</t>
  </si>
  <si>
    <t> H7464</t>
  </si>
  <si>
    <t> רֵעָה</t>
  </si>
  <si>
    <t> رفيقة أنثى، رفيقة، مرافقة (للعذارى)</t>
  </si>
  <si>
    <t> H7465</t>
  </si>
  <si>
    <t> רֹעָה</t>
  </si>
  <si>
    <t> (fem) broken A grammatical form of ra.a (רָעַע "to shatter" H7489B)</t>
  </si>
  <si>
    <t> ح7466</t>
  </si>
  <si>
    <t> ملف</t>
  </si>
  <si>
    <t xml:space="preserve">رجل يعيش في زمن الآباء، ورد ذكره لأول مرة في تك 11: 18؛ ابن: فالج (ح6389)؛ والد: سروج (H8286) يُسمى أيضًا: رغاو (Ῥαγαῦ "Reu" G4466) § Reu = "صديق" ابن فالج وهو جد إبراهيم</t>
  </si>
  <si>
    <t> H7467G</t>
  </si>
  <si>
    <t> רְעוּאֵל</t>
  </si>
  <si>
    <t> رويل</t>
  </si>
  <si>
    <t> رجل من الأدوميين عاش في زمن البطاركة، ورد ذكره لأول مرة في تك 36: 4؛ ابن: عيسو (ح6215) ومحلة (ح4258)؛ الأخ غير الشقيق لـ: أليفاز (ه 0464)، يعوش (ه 3266)، يلام (ه 3281) وقورح (ه 7141)؛ والد: نحث (ح5184)، زارح (ح2226)، شمة (ح8048) ومزة (ح4199) § رعوئيل أو رعوئيل = "صديق الله" 1) ابن عيسو من زوجته بسمة أخت إسماعيل 2) حمو موسى 2 أ) أيضًا "يثرون" 3) والد ألياساف رئيس سبط جاد وقت إحصاء سيناء 4) بنياميني جد أيلة</t>
  </si>
  <si>
    <t> H7467H</t>
  </si>
  <si>
    <t>رجل يعيش في زمن السبي والعودة، مذكور فقط في ١ اخ ٩:٨؛ ابن: ابن يجا (ح2998)؛ والد: شفطيا (H8203H) § رعوئيل أو رعوئيل = "صديق الله" 1) ابن عيسو من زوجته بسمة، أخت إسماعيل 2) حمو موسى 2أ) أيضًا "يثرون" 3) والد ألياساف رئيس سبط جاد وقت إحصاء سيناء 4) بنياميني جد أيلة</t>
  </si>
  <si>
    <t> H7467I</t>
  </si>
  <si>
    <t> رجل عاش في زمن مصر والبرية، ورد ذكره لأول مرة في عدد ١: ١٤؛ والد: الياساف (H0460)؛ ويُدعى أيضًا رعوئيل في عدد ٢: ١٤؛ اسم آخر لـ de.u.el (보국어 보기: "Deuel" H1845) § رعوئيل أو رعوئيل = "صديق الله" 1) ابن عيسو من زوجته بسمة، أخت إسماعيل 2) حمو موسى 2 أ) أيضًا "يثرون" 3) والد ألياساف زعيم سبط جاد وقت إحصاء سيناء 4) بنياميني جد أيلة</t>
  </si>
  <si>
    <t> H7467J</t>
  </si>
  <si>
    <t>رجل عاش في زمن مصر والبرية، ورد ذكره لأول مرة في خروج ٢: ١٨؛ والد: صفورة (H6855) وحباب (H2246)؛ ويُدعى أيضًا رعوئيل (طبعة الملك جيمس: رعوئيل) في عدد ١٠: ٢٩؛ اسم آخر لـ yit.ro (Yetro، "يثرو" H3503) § رعوئيل أو رعوئيل = "صديق الله" 1) ابن عيسو من زوجته بسمة، أخت إسماعيل 2) حمو موسى 2 أ) وأيضا يثرون 3) والد ألياساف رئيس سبط جاد وقت إحصاء سيناء 4) بنياميني جد أيلة</t>
  </si>
  <si>
    <t> H7468</t>
  </si>
  <si>
    <t> الملف</t>
  </si>
  <si>
    <t> أنثى رفيقة، رفيقة، امرأة جارة</t>
  </si>
  <si>
    <t> H7469</t>
  </si>
  <si>
    <t> longing, striving Aramaic equivalent: re.ut (רְעוּ "pleasure" H7470)</t>
  </si>
  <si>
    <t> H7470</t>
  </si>
  <si>
    <t> good pleasure, will Aramaic of re.ut (רְעוּת "longing" H7469)</t>
  </si>
  <si>
    <t> H7471</t>
  </si>
  <si>
    <t> ر</t>
  </si>
  <si>
    <t> H7472</t>
  </si>
  <si>
    <t> ر</t>
  </si>
  <si>
    <t> ري</t>
  </si>
  <si>
    <t xml:space="preserve">رجل عاش في زمن الملكية المتحدة، تم ذكره فقط في 1 مل 1: 8 § ري = "صديق" شخص من بلاط داود ظل مخلصًا أثناء تمرد أدونيا.</t>
  </si>
  <si>
    <t> H7473</t>
  </si>
  <si>
    <t> ر</t>
  </si>
  <si>
    <t> الراعي (subst) صيغة نحوية من ra.ah ( Рада "إلى المرعى" H7462B)</t>
  </si>
  <si>
    <t> H7474</t>
  </si>
  <si>
    <t> רַעְיָה</t>
  </si>
  <si>
    <t> محبوب</t>
  </si>
  <si>
    <t> العذارى المصاحبة، رفيق</t>
  </si>
  <si>
    <t> H7475</t>
  </si>
  <si>
    <t> اريديو</t>
  </si>
  <si>
    <t> السعي</t>
  </si>
  <si>
    <t> longing, striving Aramaic equivalent: ra.yon (רַעְיוֹן "thought" H7476)</t>
  </si>
  <si>
    <t> H7476</t>
  </si>
  <si>
    <t> thought Aramaic of ra.yon (רַעְיוֹן "striving" H7475)</t>
  </si>
  <si>
    <t> H7477</t>
  </si>
  <si>
    <t> ار</t>
  </si>
  <si>
    <t> يرتجف</t>
  </si>
  <si>
    <t> 1) يرتجف، يهز، يتدحرج 1أ) (هوفال) يصنع ليرتعش أو يهتز</t>
  </si>
  <si>
    <t> H7478</t>
  </si>
  <si>
    <t> ار</t>
  </si>
  <si>
    <t> تترنح</t>
  </si>
  <si>
    <t> H7479</t>
  </si>
  <si>
    <t> רְעָלָה</t>
  </si>
  <si>
    <t> 1) الحجاب 1 أ) بمعنى محتمل</t>
  </si>
  <si>
    <t> H7480</t>
  </si>
  <si>
    <t> רְעֵלָיָה</t>
  </si>
  <si>
    <t> ريلاية</t>
  </si>
  <si>
    <t xml:space="preserve">رجل يعيش في زمن السبي والعودة، مذكور لأول مرة في عز 2: 2؛ وتسمى أيضًا رامية في نح 7: 7؛ Also named: ra.am.yah (רַעַמְיָה "Raamiah" H7485) § Reelaiah = "bearer of Jehovah" 1) one who returned from exile with Zerubbabel 1a) also 'Raamiah'</t>
  </si>
  <si>
    <t> H7481</t>
  </si>
  <si>
    <t> ار</t>
  </si>
  <si>
    <t> 1) إلى الرعد 1 أ) (Qal) 1a1) لإصدار صوت الرعد ، الرعد 1a2) للغضب 1 ب) (الهيبيل) 1 ب 1) للرعد ، يتسبب في الرعد 1 ب 2) يرتجف ، يتسبب في الارتعاش (بالامتداد)</t>
  </si>
  <si>
    <t> H7482</t>
  </si>
  <si>
    <t> ار</t>
  </si>
  <si>
    <t> ح7483</t>
  </si>
  <si>
    <t> أريجو</t>
  </si>
  <si>
    <t> 1) الاهتزاز ، الارتجاف ، التلويح ، بدة الحصان 1 أ) تعني غير مؤكد</t>
  </si>
  <si>
    <t> H7484G</t>
  </si>
  <si>
    <t> رماح</t>
  </si>
  <si>
    <t>رجل من الكوشيين عاش في زمن البطاركة، ورد ذكره لأول مرة في تك 10: 7؛ ابن: كوش (ح3568)؛ شقيق: سبا (H5434)، حويلة (H2341H)، سبتة (H5454)، سبتيكا (H5455) ونمرود (H5248)؛ والد: شيبا (H7614) وددان (H1719B)؛ وتُدعى أيضًا راما في ١ اخ ١: ٩؛ راما في 1 اخ 1: 9؛ § الرامة = "عرف الحصان" 1) ابن كوش وأبو شبا وددان 2) بيت تجار</t>
  </si>
  <si>
    <t> H7484H</t>
  </si>
  <si>
    <t xml:space="preserve"> § الرامة = “عرف الخيل” وهي دار التجار</t>
  </si>
  <si>
    <t> ح7485</t>
  </si>
  <si>
    <t> רַעַמְיָה</t>
  </si>
  <si>
    <t> رامية</t>
  </si>
  <si>
    <t xml:space="preserve"> رجل يعيش في زمن السبي والعودة، مذكور لأول مرة في عز 2: 2؛ وتسمى أيضًا رامية في نح 7: 7؛ Another name of re.e.la.yah (רְעֵלָיָה "Reelaiah" H7480) § Raamiah = "thunder of Jehovah" 1) one who returned from exile with Zerubbabel 1a) also 'Reelaiah'</t>
  </si>
  <si>
    <t> H7486G</t>
  </si>
  <si>
    <t> اراد</t>
  </si>
  <si>
    <t> رعمسيس</t>
  </si>
  <si>
    <t xml:space="preserve">§ رعمسيس أو رعمسيس = "ابن الشمس" مدينة في مصر السفلى بناها العبيد العبرانيون؛ ربما في جاسان</t>
  </si>
  <si>
    <t> H7486H</t>
  </si>
  <si>
    <t> رمسيس</t>
  </si>
  <si>
    <t> H7487</t>
  </si>
  <si>
    <t> ار</t>
  </si>
  <si>
    <t> مترف</t>
  </si>
  <si>
    <t> flourishing Aramaic of ra.a.nan (רַעֲנָן "luxuriant" H7488B)</t>
  </si>
  <si>
    <t> H7488A</t>
  </si>
  <si>
    <t> ار</t>
  </si>
  <si>
    <t> v (باليل) أن تكون أو تنمو رخامية أو طازجة أو خضراء</t>
  </si>
  <si>
    <t> H7488B</t>
  </si>
  <si>
    <t> ار</t>
  </si>
  <si>
    <t> صفة مترف، ما يعادل الآرامية الطازجة: ra.a.nan ( Ранн "مترف" H7487)</t>
  </si>
  <si>
    <t> H7489A</t>
  </si>
  <si>
    <t> ار</t>
  </si>
  <si>
    <t> كن شريرا</t>
  </si>
  <si>
    <t> 1) لتكون سيئًا ، كن شريرًا 1 أ) (قال) 1 أ 1) أن تكون غير مرضي 1 أ 2) أن تكون حزينًا 1 أ 3) أن تكون ضارًا ، تكون شريرًا 1 أ 4) لتكون شريرًا ، تكون شريرًا (أخلاقياً) 1 ب) (هيفيل) 1 ب 1) قم بإصابة أو جرح 1b2) لفعل الشر أو الشرير 1b3) الأذى (النعت)</t>
  </si>
  <si>
    <t> H7489B</t>
  </si>
  <si>
    <t> 1) لكسر ، تحطيم 1 أ) (Qal) 1a1) لكسر 1a2) كسر (المشاركة) 1a3) ليتم كسره 1b) (Hithpolel) ليتم كسره ، يتم كسره إلى أجزاء ، يتم كسره</t>
  </si>
  <si>
    <t> H7490</t>
  </si>
  <si>
    <t> ار</t>
  </si>
  <si>
    <t>(P'al) to crush, break, shatter Aramaic of ra.a (רָעַע "to shatter" H7489B)</t>
  </si>
  <si>
    <t> H7491</t>
  </si>
  <si>
    <t> ار</t>
  </si>
  <si>
    <t> 1) للتقطير ، بالتنقيط 1 أ) (Qal) للتقطير ، بالتنقيط 1 ب) (Hiphil) للتقطير</t>
  </si>
  <si>
    <t> H7492</t>
  </si>
  <si>
    <t> ار</t>
  </si>
  <si>
    <t> (قال) للتحطم</t>
  </si>
  <si>
    <t> H7493</t>
  </si>
  <si>
    <t> ار</t>
  </si>
  <si>
    <t> 1) للزلزال ، اهتزاز 1 أ) (Qal) للزلزال ، اهتزاز 1b) (Niphal) يجب إجراؤه للزلزال 1c) (Hiphil) 1c1) لإحداث زلزال 1c2) للتسبب في الربيع أو قفزة (الحصان)</t>
  </si>
  <si>
    <t> H7494</t>
  </si>
  <si>
    <t> ار</t>
  </si>
  <si>
    <t> مهتز</t>
  </si>
  <si>
    <t> 1) اهتزاز ، قعقعة ، اهتزاز 1 أ) زلزال 1 ب) اهتزاز ، ارتجاف (شخص) 1 ج) اهتزاز ، ارتجاف (سهم)</t>
  </si>
  <si>
    <t> H7495</t>
  </si>
  <si>
    <t> جديد</t>
  </si>
  <si>
    <t>1) للشفاء ، اجعل الصحة 1 أ) (قال) للشفاء 1 أ 1) الله 1 أ 2) معالج ، طبيب (من الرجال) 1 أ 3) لأذى الأمم التي تتضمن إحسانًا مستردًا (الشكل) 1 أ 4) ضيقات فردية (الشكل) 1 ب) ( Niphal) المراد شفاؤه 1b1) حرفيًا (للأشخاص) 1b2) ماء ، فخار 1b3) أضرار وطنية (شكل) 1b4) ضائقة شخصية (شكل) 1 ج) (بيل) لشفاء 1 ج 1) حرفي 1 ج 2) من عيوب وطنية أو يؤلم (الشكل) 1 د) (Hithpael) من أجل الشفاء (المصدر)</t>
  </si>
  <si>
    <t> H7496</t>
  </si>
  <si>
    <t> جديد</t>
  </si>
  <si>
    <t> الظل</t>
  </si>
  <si>
    <t> أشباح الموتى، الظلال، الأرواح</t>
  </si>
  <si>
    <t> H7497A</t>
  </si>
  <si>
    <t> רָפָה</t>
  </si>
  <si>
    <t> رافا</t>
  </si>
  <si>
    <t> رجل يعيش في زمن الملكية المتحدة، ورد ذكره لأول مرة في 2 صم 21:16؛ والد: جالوت (ه 1555)، إشبي بنوب (ه 3430)، ساف (ه 5593)، لحمي (ه 3902)، رجل ضخم (ه 4060 أ)؛ مترجم أيضًا "عملاق" ؛ Also named: re.pha.im (רְפָאִים "Raphaite" H7497H) § giant, Rephah</t>
  </si>
  <si>
    <t> H7497B</t>
  </si>
  <si>
    <t> رفائيم</t>
  </si>
  <si>
    <t>1) giants, Rephaim 1a) old tribe of giants 2) People descended from Repha(?), first mentioned at Gen 14:5 Also named: zam.zom (זַמְזֻמִּים "Zamzummin" H2157)</t>
  </si>
  <si>
    <t> H7497G</t>
  </si>
  <si>
    <t> (وادي) الرفائيين</t>
  </si>
  <si>
    <t xml:space="preserve"> مقترنًا بـ e.meq ( عَعب "الوادي" H6010P) هذا الاسم يعني العمالقة،</t>
  </si>
  <si>
    <t> H7497H</t>
  </si>
  <si>
    <t> الرفائيت</t>
  </si>
  <si>
    <t> أحفاد رافا، الذين عاشوا في زمن الملكية المتحدة، تم ذكرهم لأول مرة في 2 صم 21: 16؛ والد: جالوت (ه 1555)، إشبي بنوب (ه 3430)، ساف (ه 5593)، لحمي (ه 3902)، رجل ضخم (ه 4060 أ)؛ مترجم أيضًا "عملاق" ؛ Group of ra.pah (רָפָה "Rapha" H7497A) giants, Rephaim old tribe of giants</t>
  </si>
  <si>
    <t> H7498G</t>
  </si>
  <si>
    <t> رافا</t>
  </si>
  <si>
    <t>رجل من سبط بنيامين عاش في زمن الملكية المنقسمة، ورد ذكره لأول مرة في 1 أي 8: 37؛ ابن: بينيا (H1150)؛ شقيق: إلياسة (H0501H) وآزيل (H0682A)؛ ويُدعى ايضا رفايا في ١ اخ ٩:٤٣؛ Also named: re.pha.yah (רְפָיָה "Rephaiah" H7509K) § Rapha = "tall" 1) son of Binea and a descendant of Saul 2) son of Benjamin</t>
  </si>
  <si>
    <t> H7498H</t>
  </si>
  <si>
    <t> رجل من سبط بنيامين يعيش في زمن مصر والبرية، ورد ذكره لأول مرة في تك 46: 21؛ ابن: بنيامين (ح1144)؛ شقيق: بالع (ه 1106 أ)، باكر (ه 1071)، أشبيل (ه 0788)، جيرا (ه 1617)، نعمان (ه 5283)، إحي ( ه 0278)، موبيم ( ه 4649)، حفيم ( ه 2650 ه)، أرد ( ه 0714)، أحيرام ( ه ). H0297) وجيدائيل (H3043)؛ ويدعى ايضا رافا في ١ اخ ٨:٢؛ اسم آخر لروش ( Раэача "روش" H7220) § رافا = "طويل القامة" 1) ابن بينيا ومن نسل شاول 2) ابن بنيامين</t>
  </si>
  <si>
    <t> ح7499</t>
  </si>
  <si>
    <t> רְפֻאָה</t>
  </si>
  <si>
    <t> علاج</t>
  </si>
  <si>
    <t> علاج، دواء</t>
  </si>
  <si>
    <t> ح7500</t>
  </si>
  <si>
    <t> الملف الشخصي</t>
  </si>
  <si>
    <t> H7501</t>
  </si>
  <si>
    <t> اريو</t>
  </si>
  <si>
    <t>رفائيل</t>
  </si>
  <si>
    <t xml:space="preserve"> رجل من سبط لاوي عاش في زمن الملكية المنقسمة، ورد ذكره فقط في 1 أي 26: 7؛ ابن: شمعيا (H8098I)؛ شقيق: عثني (H6273)، عوبيد (H5744J)، الزاباد (H0443H)، أليهو (H0453I) وسمكيا (H5565) § رفائيل = "شُفي من الله" ابن شمعيا وحفيد عوبيد أدوم</t>
  </si>
  <si>
    <t> H7502</t>
  </si>
  <si>
    <t> ار</t>
  </si>
  <si>
    <t> 1) لنشر 1a) (Qal) لنشر 1b) (Piel) للانتشار ، الدعم</t>
  </si>
  <si>
    <t> H7503</t>
  </si>
  <si>
    <t> للتراخي</t>
  </si>
  <si>
    <t> 1) للغرق ، والاسترخاء ، والغرق ، والسقوط ، والإحباط 1 أ) (Qal) 1a1) لتغرق 1 أ 2) لتغرق ، وإسقاط 1 أ 3) لتغطس ، وتسترخي ، وتقلص 1 أ 4) لتسترخي ، وانسحب 1 ب) (نيفال) الخمول (المفعول) 1 ج) (بيل) للسماح بإسقاط 1 د) (هيفيل) 1 د 1) للسماح بالإسقاط ، والتخلي ، والاسترخاء ، والامتناع ، والتخلي عن 1 د 2) لترك 1 د 3) للامتناع ، ناهيك عن 1 د 4) لتكون هادئًا 1 هـ) ( Hithpael) لإظهار التراخي</t>
  </si>
  <si>
    <t> H7504</t>
  </si>
  <si>
    <t> רָפֶה</t>
  </si>
  <si>
    <t> تثاقل</t>
  </si>
  <si>
    <t> H7505</t>
  </si>
  <si>
    <t> רָפוּא</t>
  </si>
  <si>
    <t> رافو</t>
  </si>
  <si>
    <t xml:space="preserve">رجل يعيش في زمن مصر والبرية، مذكور فقط في عدد ١٣: ٩؛ والد: بالتي (H6406) § رافو = "شُفي" والد بالتي، الجاسوس من سبط بنيامين</t>
  </si>
  <si>
    <t> H7506</t>
  </si>
  <si>
    <t> ار</t>
  </si>
  <si>
    <t> رفحة</t>
  </si>
  <si>
    <t xml:space="preserve"> رجل من سبط افرايم عاش في زمن الملكية المنقسمة، ورد ذكره فقط في ١ اخ ٧:٢٥؛ ابن: بريعة (ح1283هـ)؛ شقيق: شيرة (H7609) ورشف (H7566) § رفح = "شفاء النفس" ابن افرايم وهو جد يشوع</t>
  </si>
  <si>
    <t> H7507</t>
  </si>
  <si>
    <t> רְפִידָה</t>
  </si>
  <si>
    <t> H7508</t>
  </si>
  <si>
    <t> רְפִידִים</t>
  </si>
  <si>
    <t> رفيديم</t>
  </si>
  <si>
    <t xml:space="preserve"> § رفيديم = "استراحات" أو "إقامات" أو "استراحات" محطة لإسرائيل في البرية بين مصر وسيناء</t>
  </si>
  <si>
    <t> H7509G</t>
  </si>
  <si>
    <t> רְפָיָה</t>
  </si>
  <si>
    <t> رفاهية</t>
  </si>
  <si>
    <t>رجل من سبط يهوذا عاش في زمن الملكية المنقسمة، ورد ذكره فقط في ١ أخبار ٣:٢١؛ ابن: حننيا (H2608L)؛ شقيق: فلطيا (ه6410)، يشعيا (ه3470ب)، أرنان (ه0770)، عوبديا (ه5662ه) وشكنيا (ه7935) § رفايا = "شُفي من الرب" 1) من نسل زربابل وداود 2) رئيس شمعوني في عهد حزقيا 3) ابن تولاع وحفيد يساكر 4) ابن بينيا من نسل شاول 5) ابن حور وحاكم أورشليم في زمن نحميا</t>
  </si>
  <si>
    <t> H7509H</t>
  </si>
  <si>
    <t> رجل من سبط سمعان (؟) عاش في زمن الملكية المنقسمة، ورد ذكره فقط في 1 أي 4: 42؛ ابن: إيشي (H3469I)؛ شقيق: فلطيا (ه6410هـ)، نيريا (ه5294هـ) وعزيئيل (ه5816هـ) § رفايا = "شُفي من الرب" 1) من نسل زربابل وداود 2) زعيم شمعوني في عهد حزقيا 3) ابن تولا وحفيده ليساكر 4) ابن بينيا من نسل شاول 5) ابن حور وحاكم أورشليم في زمن نحميا</t>
  </si>
  <si>
    <t> H7509I</t>
  </si>
  <si>
    <t>رجل من سبط يساكر يعيش في زمن مصر والبرية، مذكور فقط في ١ اخ ٧:٢؛ ابن: تولا (H8439)؛ شقيق: عزي (H5813H)، يرئيل (H3400)، يهماي (H3181)، إبسام (H3005) وشموئيل (H8050I) § رفايا = "شُفي من يهوه" 1) من نسل زربابل وداود 2) زعيم شمعوني في عهد حزقيا 3) ابن تولاع وحفيد يساكر 4) ابن بينيا من نسل شاول 5) ابن حور وحاكم أورشليم في زمن نحميا</t>
  </si>
  <si>
    <t> H7509J</t>
  </si>
  <si>
    <t> رجل يعيش في زمن المنفى والعودة، مذكور فقط في نحميا ٣: ٩؛ ابن: حور (H2354I) § رفايا = "شُفي من الرب" 1) من نسل زربابل وداود 2) زعيم شمعوني في عهد حزقيا 3) ابن تولاع وحفيد يساكر 4) ابن بينيا ومن نسله لشاول 5) ابن حور وحاكم أورشليم في زمن نحميا</t>
  </si>
  <si>
    <t> H7509K</t>
  </si>
  <si>
    <t>رجل من سبط بنيامين عاش في زمن الملكية المنقسمة، ورد ذكره لأول مرة في 1 أي 8: 37؛ ابن: بينيا (H1150)؛ شقيق: إلياسة (H0501H) وآزيل (H0682A)؛ ويُدعى ايضا رفايا في ١ اخ ٩:٤٣؛ Another name of ra.pah (רָפָא "Raphah" H7498G) § Rephaiah = "healed of Jehovah" 1) a descendant of Zerubbabel and David 2) a Simeonite chief in the reign of Hezekiah 3) son of Tola and grandson of Issachar 4) ابن بينيا من نسل شاول 5) ابن حور وحاكم أورشليم في زمن نحميا</t>
  </si>
  <si>
    <t> H7510</t>
  </si>
  <si>
    <t> اريديو</t>
  </si>
  <si>
    <t> غرق</t>
  </si>
  <si>
    <t> H7511</t>
  </si>
  <si>
    <t> ار</t>
  </si>
  <si>
    <t> 1) (Hithpael) 1c1) to stamp oneself down, humble oneself 1c2) stamping or tramping down (participle) Aramaic equivalent: re.phas (רְפַס "to tread" H7512)</t>
  </si>
  <si>
    <t> H7512</t>
  </si>
  <si>
    <t> ار</t>
  </si>
  <si>
    <t> 1) الدوس ، الدوس 1 أ) (P'al) الدوس ، الدوس (النعت)</t>
  </si>
  <si>
    <t> H7513</t>
  </si>
  <si>
    <t> רַפְסֹדָה</t>
  </si>
  <si>
    <t> H7514</t>
  </si>
  <si>
    <t> ار</t>
  </si>
  <si>
    <t> لتتكئ</t>
  </si>
  <si>
    <t>1) لدعم 1 أ) (هيثبايل) لدعم الذات ، العجاف</t>
  </si>
  <si>
    <t> H7515</t>
  </si>
  <si>
    <t> ار</t>
  </si>
  <si>
    <t> للخطأ</t>
  </si>
  <si>
    <t> 1) الختم أو المداس أو الخطأ عن طريق الختم أو الدوس 1 أ) (Qal) للدوس ، خطأ بالدوس ، خطأ بالقدمين 1 ب) (Niphal) يجب أن يفسد</t>
  </si>
  <si>
    <t> H7516</t>
  </si>
  <si>
    <t> ار</t>
  </si>
  <si>
    <t> الوحل والطين</t>
  </si>
  <si>
    <t> H7517</t>
  </si>
  <si>
    <t> فرانسيه</t>
  </si>
  <si>
    <t> مستقرة، المماطلة</t>
  </si>
  <si>
    <t> H7518</t>
  </si>
  <si>
    <t> ار</t>
  </si>
  <si>
    <t> 1) قطعة، شريط 1أ) بمعنى غير مؤكد</t>
  </si>
  <si>
    <t> H7519</t>
  </si>
  <si>
    <t> جديد</t>
  </si>
  <si>
    <t> (قال) للجري</t>
  </si>
  <si>
    <t> H7520</t>
  </si>
  <si>
    <t> جديد</t>
  </si>
  <si>
    <t> لمشاهدة بحسد</t>
  </si>
  <si>
    <t> (بيل) يراقب خلسة أو بعداء حسود، يراقب بعداوة، يراقب بحسد</t>
  </si>
  <si>
    <t> H7521</t>
  </si>
  <si>
    <t> جديدة</t>
  </si>
  <si>
    <t> 1) أن تكون مسرورًا ، أو تفضل ، أو تقبل بشكل إيجابي 1 أ) (Qal) 1a1) لتكون سعيدًا ، تكون مواتية لـ 1a2) لقبول 1a3) لتكون سعيدًا ، تحدد 1a4) لتكون مقبولة ، ترضي 1a5) من فضلك 1b) (Niphal) ليتم قبولك ، كن سعيدًا بـ 1c) (Piel) للحصول على خدمة 1d) (Hiphil) لإرضاء ، سداد 1e) (Hithpael) لجعل نفسه مقبولًا أو مرضيًا</t>
  </si>
  <si>
    <t> H7522</t>
  </si>
  <si>
    <t>جديد</t>
  </si>
  <si>
    <t> 1) اللذة، البهجة، التفضيل، حسن النية، القبول، الإرادة 1أ) حسن النية، الإحسان 1ب) القبول 1ج) الإرادة، الرغبة، المتعة، الإرادة الذاتية</t>
  </si>
  <si>
    <t> H7523</t>
  </si>
  <si>
    <t> ار</t>
  </si>
  <si>
    <t> 1) القتل ، والذبح ، والقتل 1 أ) (Qal) للقتل ، والذبح 1a1) مع سبق الإصرار 1a2) العرضي 1a3) باعتباره المنتقم 1a4) القاتل (المتعمد) (النعت) 1b) (Niphal) ليتم قتله 1C) (Piel) 1c1 ) لقتل ، اغتيال 1C2) قاتل ، قاتل (مشارك) (ثانوي) 1 د) (بوال) ليتم قتله</t>
  </si>
  <si>
    <t> H7524</t>
  </si>
  <si>
    <t> ار</t>
  </si>
  <si>
    <t> H7525</t>
  </si>
  <si>
    <t> רִצְיָא</t>
  </si>
  <si>
    <t> ريزية</t>
  </si>
  <si>
    <t xml:space="preserve"> رجل من سبط أشير عاش في زمن الملكية المنقسمة، ورد ذكره فقط في ١ أخبار ٧:٣٩؛ ابن: شوال (H7777B)؛ شقيق: آراه (H0733) وهنيئيل (H2592H) § رضايا = "بهجة" أشيري من أبناء أولا</t>
  </si>
  <si>
    <t> H7526G</t>
  </si>
  <si>
    <t> اري</t>
  </si>
  <si>
    <t> رزين</t>
  </si>
  <si>
    <t>رجل عاش في زمن الملكية المنقسمة، ذُكر لأول مرة في 2مل 15:37 § رصين = "ثابت" 1) ملك دمشق في عهد الملكين يوثام وآحاز ملك يهوذا 2) جد عائلة من عبيد الهيكل الذين عادوا من السبي مع زربابل</t>
  </si>
  <si>
    <t> H7526H</t>
  </si>
  <si>
    <t> رجل يعيش في زمن السبي والعودة، ذكر لأول مرة في عز 2: 48 § رصين = "ثابت" 1) ملك دمشق في عهد الملكين يوثام وآحاز ملك يهوذا 2) جد عائلة من عبيد الهيكل الذين عاد من السبي مع زربابل</t>
  </si>
  <si>
    <t> H7527</t>
  </si>
  <si>
    <t> ار</t>
  </si>
  <si>
    <t> 1) (قل) لتثقب ، تخترق 1 أ) من الأذن</t>
  </si>
  <si>
    <t> H7528</t>
  </si>
  <si>
    <t> ار</t>
  </si>
  <si>
    <t> تناسب</t>
  </si>
  <si>
    <t> 1) للتوافق معًا، والتجهيز، والنمط 1 أ) (Qal) المراد تركيبه وتصميمه</t>
  </si>
  <si>
    <t> H7529</t>
  </si>
  <si>
    <t> ار</t>
  </si>
  <si>
    <t> حجر ساخن، حجر متوهج أو فحم، لهب، صاعقة نارية، شرارة</t>
  </si>
  <si>
    <t> H7530</t>
  </si>
  <si>
    <t> ار</t>
  </si>
  <si>
    <t> ريزيف</t>
  </si>
  <si>
    <t xml:space="preserve">§ رصف = "حجر ساخن" مكان فتحه آشور</t>
  </si>
  <si>
    <t> H7531A</t>
  </si>
  <si>
    <t> רִצְפָּה</t>
  </si>
  <si>
    <t> H7531B</t>
  </si>
  <si>
    <t> حجر متوهج</t>
  </si>
  <si>
    <t> glowing stone or coal, live coal Also means: re.tseph (רֶצֶף "coal" H7529)</t>
  </si>
  <si>
    <t> H7532</t>
  </si>
  <si>
    <t> رزفة</t>
  </si>
  <si>
    <t xml:space="preserve"> امرأة تعيش في زمن الملكية المتحدة، ذُكرت لأول مرة في 2 صم 3: 7؛ ابنة: آية (H0345H)؛ متزوج من شاول (ح7586ج)؛ والدة: أرموني (H0764) ومفيبوشث (H4648H) § رِزْباه = "الرصيف" خليلة الملك شاول وأم أرموني ومفيبوشث</t>
  </si>
  <si>
    <t> H7533</t>
  </si>
  <si>
    <t> ار</t>
  </si>
  <si>
    <t> 1) للسحق ، والقمع 1 أ) (Qal) 1a1) للسحق ، والسحق ، والسحق 1a2) للسحق ، والقمع (الشكل) 1a3) السحق (السلبي السلبي) 1 ب) (Niphal) ليتم سحقه ، يتم كسره 1c) (بيل) 1 ج 1) للسحق في القطع 1 ج 2) لقمع (الشكل) 1 د) (بويل) بشدة لقمع (الشكل) 1 هـ) (هيفيل) لسحق 1 و) (هيثبول) لسحق بعضها البعض</t>
  </si>
  <si>
    <t> H7534</t>
  </si>
  <si>
    <t> ار</t>
  </si>
  <si>
    <t> رقيق، هزيل</t>
  </si>
  <si>
    <t> H7535</t>
  </si>
  <si>
    <t>1) فقط ، تمامًا ، بالتأكيد 1 أ) فقط 1 ب) فقط ، لا شيء ولكن ، تمامًا (على وجه التحديد) 1 ج) باستثناء (بعد السالب) 1 د) فقط ، تمامًا ، بالتأكيد (مع الإيجابي) 1 هـ) إذا تم توفيرها فقط فقط (مسبوقة للتأكيد) 1f) فقط ، حصريًا (للتأكيد)</t>
  </si>
  <si>
    <t> H7536</t>
  </si>
  <si>
    <t> صحيح</t>
  </si>
  <si>
    <t> H7537</t>
  </si>
  <si>
    <t> ريكبي</t>
  </si>
  <si>
    <t> (قال) ليتعفن</t>
  </si>
  <si>
    <t> H7538</t>
  </si>
  <si>
    <t> ريكب</t>
  </si>
  <si>
    <t> تعفن، تسوس (دائما التين)</t>
  </si>
  <si>
    <t> H7539</t>
  </si>
  <si>
    <t> ريكو</t>
  </si>
  <si>
    <t> تعفن، اضمحلال، اضمحلت</t>
  </si>
  <si>
    <t> H7540</t>
  </si>
  <si>
    <t> جديد</t>
  </si>
  <si>
    <t> للتخطي</t>
  </si>
  <si>
    <t> 1) لتخطي حوالي 1a) (Qal) لتخطي حوالي 1b) (Piel) للرقص ، قفزة 1C) (Hiphil) لتخطي</t>
  </si>
  <si>
    <t> H7541</t>
  </si>
  <si>
    <t> الحقيقة</t>
  </si>
  <si>
    <t> معبد، معبد (الرأس)</t>
  </si>
  <si>
    <t> H7542</t>
  </si>
  <si>
    <t> سهل</t>
  </si>
  <si>
    <t> راكون</t>
  </si>
  <si>
    <t xml:space="preserve"> § راكون = "الهيكل" مكان جيد المياه في دان بالقرب من يافا</t>
  </si>
  <si>
    <t> H7543</t>
  </si>
  <si>
    <t> ار</t>
  </si>
  <si>
    <t> 1) للخلط ، المركب 1 أ) (Qal) 1a1) للخلط ، المركب 1a2) المركب ، الخلاط ، العطار (المفعول) (التشبع) 1b) (Pual) المختلط (النعت) 1 ج) (الهيفيل) للخلط</t>
  </si>
  <si>
    <t> H7544</t>
  </si>
  <si>
    <t>ار</t>
  </si>
  <si>
    <t> التوابل والبهارات</t>
  </si>
  <si>
    <t> H7545</t>
  </si>
  <si>
    <t> ار</t>
  </si>
  <si>
    <t> خليط بهارات، عطر، مرهم</t>
  </si>
  <si>
    <t> H7546</t>
  </si>
  <si>
    <t> ار</t>
  </si>
  <si>
    <t> عطار</t>
  </si>
  <si>
    <t> صانع مرهم، صانع عطور</t>
  </si>
  <si>
    <t> H7547</t>
  </si>
  <si>
    <t> ملف</t>
  </si>
  <si>
    <t> العطور</t>
  </si>
  <si>
    <t> العطور والعطور والمرهم</t>
  </si>
  <si>
    <t> H7548</t>
  </si>
  <si>
    <t> רַקָּחָה</t>
  </si>
  <si>
    <t> صانعة مرهم (أنثى)، صانعة عطر (أنثى)</t>
  </si>
  <si>
    <t> H7549</t>
  </si>
  <si>
    <t> اري</t>
  </si>
  <si>
    <t> 1) السطح الممتد (الصلب) ، الامتداد ، السماكة 1 أ) الامتداد (المسطح كقاعدة ، الدعم) 1 ب) السماكة (من قبو من المياه الداعمة للسماء أعلاه)</t>
  </si>
  <si>
    <t> H7550</t>
  </si>
  <si>
    <t> اري</t>
  </si>
  <si>
    <t> كعكة رقيقة، رقاقة</t>
  </si>
  <si>
    <t> H7551</t>
  </si>
  <si>
    <t> ار</t>
  </si>
  <si>
    <t> 1) للتلوين ، مزج الألوان 1 أ) المتغير (Qal) (عامل في الألوان) (المشاركة) 1 ب) (Pual) ليتم حياكتها أو نسجها بمهارة</t>
  </si>
  <si>
    <t> H7552G</t>
  </si>
  <si>
    <t> ار</t>
  </si>
  <si>
    <t> ريكيم</t>
  </si>
  <si>
    <t>رجل يعيش في زمن مصر والبرية، تم ذكره لأول مرة في عدد 31: 8 § ركم = "التلوين" أحد ملوك مديان الخمسة الذين قتلهم الإسرائيليون</t>
  </si>
  <si>
    <t> H7552H</t>
  </si>
  <si>
    <t xml:space="preserve"> § Rekem = "التنويع" في مدينة بنيامين</t>
  </si>
  <si>
    <t> H7552I</t>
  </si>
  <si>
    <t> رجل من سبط يهوذا عاش في زمن الملكية المنقسمة، ورد ذكره لأول مرة في 1 أي 2: 43؛ ابن: الخليل (H2275I)؛ شقيق: قورح (H7141J)، تفوح (H8599A) وشماع (H8087)؛ والد: شماي (H8060H) § ركم = "التلوين" أحد أبناء الخليل الأربعة ووالد شماي</t>
  </si>
  <si>
    <t> H7552J</t>
  </si>
  <si>
    <t> راكم</t>
  </si>
  <si>
    <t> رجل من سبط منسى عاش في زمن الملكية المنقسمة، ورد ذكره فقط في ١ أخبار ٧:١٦؛ ابن: شيرش (H8329)؛ شقيق: أولام (H0198) § ركم = "التنويع" منسى، ابن ماكير من معكة زوجته</t>
  </si>
  <si>
    <t> H7553</t>
  </si>
  <si>
    <t> أريجو</t>
  </si>
  <si>
    <t> أشياء متنوعة ومطرزة</t>
  </si>
  <si>
    <t> H7554</t>
  </si>
  <si>
    <t> ار</t>
  </si>
  <si>
    <t>1) للضرب ، الختم ، الضرب ، الانتشار ، الامتداد 1 أ) (Qal) 1a1) للختم ، الضرب 1a2) الشخص الذي يضرب (التصفيح) 1b) (Piel) للتراكب ، الضرب (للطلاء) 1c ) (Pual) ضرب خارج (النعت) 1d) (Hiphil) لعمل انتشار (السحب)</t>
  </si>
  <si>
    <t> H7555</t>
  </si>
  <si>
    <t> سهل</t>
  </si>
  <si>
    <t> توسع (الصفائح)</t>
  </si>
  <si>
    <t> H7556</t>
  </si>
  <si>
    <t> بسيط</t>
  </si>
  <si>
    <t> H7557</t>
  </si>
  <si>
    <t> الحقيقة</t>
  </si>
  <si>
    <t> ركاث</t>
  </si>
  <si>
    <t xml:space="preserve"> ركاث = "الشاطئ" مدينة محصنة في نفتالي تسمى أيضًا: طبريا (Τιβεριάς "طبريا" G5085H)</t>
  </si>
  <si>
    <t> H7558</t>
  </si>
  <si>
    <t> جديد</t>
  </si>
  <si>
    <t> إذن</t>
  </si>
  <si>
    <t> H7559</t>
  </si>
  <si>
    <t> جيد</t>
  </si>
  <si>
    <t> للتسجيل</t>
  </si>
  <si>
    <t> 1) to inscribe, note 1a) (Qal) that which is inscribed (participle) Aramaic equivalent: re.sham (רְשַׁם "to sign" H7560)</t>
  </si>
  <si>
    <t> H7560</t>
  </si>
  <si>
    <t> جيد</t>
  </si>
  <si>
    <t> للتوقيع</t>
  </si>
  <si>
    <t> 1) للتسجيل ، قم بتسجيل 1 أ) (P'al) للتسجيل ، قم بالتوقيع 1b) (P'al) 1b1) ليتم تسجيلها ، يتم كتابتها 1b2) ليتم التوقيع عليها</t>
  </si>
  <si>
    <t> H7561</t>
  </si>
  <si>
    <t> ار</t>
  </si>
  <si>
    <t> كن شريرا</t>
  </si>
  <si>
    <t>1) ليكون شريرًا ، يتصرف بطريقة شريرة 1 أ) (قال) 1 أ 1) ليكون شريرًا ، ويتصرف بطريقة شريرة 1 أ 2) ليكون مذنبًا ، ويُحكم عليه 1 ب) (هيفيل) 1 ب 1) لإدانته باعتباره مذنبًا (في العلاقات المدنية) 1 ب 2) لإدانة مذنب (في العلاقات الأخلاقية أو الدينية) 1b3) للعمل بشكل شرير (في الأخلاق والدين)</t>
  </si>
  <si>
    <t> H7562</t>
  </si>
  <si>
    <t> ار</t>
  </si>
  <si>
    <t> 1) الخطأ والشر والذنب 1 أ) الشر (كعنف وجريمة ضد القانون المدني) 1 ب) شر (الأعداء) 1 ج) الشر (في العلاقات الأخلاقية)</t>
  </si>
  <si>
    <t> H7563</t>
  </si>
  <si>
    <t> ار</t>
  </si>
  <si>
    <t> شرير</t>
  </si>
  <si>
    <t> 1) شرير ، مجرم 1 أ) مذنب واحد ، مذنب بارتكاب جريمة (بديل) 1 ب) شرير (معاد لله) 1 ج) شرير ، مذنب بارتكاب الخطيئة (ضد الله أو الإنسان)</t>
  </si>
  <si>
    <t> H7564</t>
  </si>
  <si>
    <t> רִשְׁעָה</t>
  </si>
  <si>
    <t> 1) الشر والذنب 1 أ) الشر (في العلاقات المدنية) 1 ب) شر (الأعداء) 1 ج) الشر (الأخلاقي والديني)</t>
  </si>
  <si>
    <t> H7565</t>
  </si>
  <si>
    <t> ار</t>
  </si>
  <si>
    <t> فلاش</t>
  </si>
  <si>
    <t> 1) لهب ، برغي نار ، شرارة 1 أ) لهب 1 ب) صاعقة نار</t>
  </si>
  <si>
    <t> H7566</t>
  </si>
  <si>
    <t> Resheph</t>
  </si>
  <si>
    <t xml:space="preserve">رجل من سبط افرايم عاش في زمن الملكية المنقسمة، ورد ذكره فقط في ١ اخ ٧:٢٥؛ ابن: بريعة (ح1283هـ)؛ شقيق: شيرة (H7609) ورفاح (H7506)؛ والد: تلح (H8520) § رشف = "لهب" ابن أفرايم</t>
  </si>
  <si>
    <t> H7567</t>
  </si>
  <si>
    <t> ار</t>
  </si>
  <si>
    <t> 1) للتغلب ، تحطيم 1 أ) (Poel) للتغلب ، تحطيم 1b) (Pual) للتغلب عليها</t>
  </si>
  <si>
    <t> H7568</t>
  </si>
  <si>
    <t> فرانسيه</t>
  </si>
  <si>
    <t> 1) net 1a) net 1a1) للقبض على 1a2) حكم (شكل) 1a3) للقادة يقودون الناس إلى الخطيئة 1a4) كمصيدة للإنسان 1 ب) شبكة (مذبح المسكن النحاسي)</t>
  </si>
  <si>
    <t> H7569</t>
  </si>
  <si>
    <t> רַתּוֹק</t>
  </si>
  <si>
    <t> chain Also means: rat.ti.qah (רַתִּיקָה "chain" H7572)</t>
  </si>
  <si>
    <t> H7570</t>
  </si>
  <si>
    <t> רָתַח</t>
  </si>
  <si>
    <t> 1) يغلي 1أ) (Piel) يغلي 1b) (Pual) يغلي 1c) (Hiphil) يسبب الغليان</t>
  </si>
  <si>
    <t> H7571</t>
  </si>
  <si>
    <t> רֶ֫תַח</t>
  </si>
  <si>
    <t> H7572</t>
  </si>
  <si>
    <t> רַתִּיקָה</t>
  </si>
  <si>
    <t> chain Another spelling of rat.toq (רַתּוֹק "chain" H7569)</t>
  </si>
  <si>
    <t> H7573</t>
  </si>
  <si>
    <t> רָתַם</t>
  </si>
  <si>
    <t>(قال) ربط، أرفق</t>
  </si>
  <si>
    <t> H7574</t>
  </si>
  <si>
    <t> רֹ֫תֶם</t>
  </si>
  <si>
    <t> 1) نبات مكنسة ، retem 1a) نوع من نبات مكنسة</t>
  </si>
  <si>
    <t> H7575</t>
  </si>
  <si>
    <t> רִתְמָה</t>
  </si>
  <si>
    <t> رثمة</t>
  </si>
  <si>
    <t xml:space="preserve"> § رثمة = "محطة مرج" لإسرائيل في البرية، على الأرجح شمال شرق حضيروت</t>
  </si>
  <si>
    <t> H7576</t>
  </si>
  <si>
    <t> רָתַק</t>
  </si>
  <si>
    <t> 1) لربط 1a) (Niphal) ليتم قطعها ، يتم كسرها 1b) (Pual) ليتم ربطها</t>
  </si>
  <si>
    <t> H7577</t>
  </si>
  <si>
    <t> רְתֻקָה</t>
  </si>
  <si>
    <t> H7578</t>
  </si>
  <si>
    <t> الترجمة</t>
  </si>
  <si>
    <t> H7579</t>
  </si>
  <si>
    <t> محمد</t>
  </si>
  <si>
    <t> 1) لرسم (ماء) 1 أ) (Qal) 1a1) لرسم (ماء) 1a2) امرأة تجذب المياه (مشاركة)</t>
  </si>
  <si>
    <t> H7580</t>
  </si>
  <si>
    <t> م</t>
  </si>
  <si>
    <t> 1) (قال) يزمجر 1 أ) الأسد ، الفاتح ، يهوه ، صرخة الضيق</t>
  </si>
  <si>
    <t> H7581</t>
  </si>
  <si>
    <t> رد</t>
  </si>
  <si>
    <t> 1) زئير 1 أ) الأسد ، الشرير ، صرخة الشدة</t>
  </si>
  <si>
    <t> H7582</t>
  </si>
  <si>
    <t> رد</t>
  </si>
  <si>
    <t> ليصطدم</t>
  </si>
  <si>
    <t>1) تحطم ، اصنع دينًا أو تحطم ، اصطدم بأنقاض ، تكون في حالة خراب ، تكون مقفرة 1 أ) (Qal) لتحطم في الخراب 1b) (Niphal) 1b1) لتخرب 1b2) لتحطم 1b3) لتترك (أ الخراب) 1c) (Hiphil) 1c1) للتسبب في تحطم 1c2) للتسبب في الخراب</t>
  </si>
  <si>
    <t> H7583</t>
  </si>
  <si>
    <t> 1) (Hithpael) 1a) للتحديق 1b) التحديق (النعت)</t>
  </si>
  <si>
    <t> H7584</t>
  </si>
  <si>
    <t> أنشودة</t>
  </si>
  <si>
    <t> عاصفة مدمرة</t>
  </si>
  <si>
    <t> H7585</t>
  </si>
  <si>
    <t> שְׁאוֹל</t>
  </si>
  <si>
    <t> الجحيم : شيول</t>
  </si>
  <si>
    <t xml:space="preserve"> شيول، العالم السفلي، القبر، الجحيم، الحفرة 1 أ) العالم السفلي 1 ب) شيول - تسمية العهد القديم لمسكن الأموات 1 ب 1) مكان اللاعودة 1 ب 2) بدون مدح الله 1 ب 3) أرسل الأشرار إلى هناك للعقاب 1 ب 4) الصالحين لم يتم التخلي عنهم إليه 1ب5) مكان المنفى (شكل 1ب6) من الانحطاط الشديد في الخطيئة</t>
  </si>
  <si>
    <t> H7586G</t>
  </si>
  <si>
    <t> שָׁאוּל</t>
  </si>
  <si>
    <t>ملك من سبط بنيامين عاش في زمن الملكية المتحدة، ورد ذكره لأول مرة في 1 صم 9: 2؛ ابن: كيش (H7027)؛ متزوج من أخينوعم (H0293) ورزباه (H7532)؛ والد: يوناثان (هـ3083هـ)، أبيناداب (ه0041هـ)، ملكي شوع (ه4444)، ميراب (ه4764)، ميكال (ه4324)، إيشبوشث (ه0378)، أرموني (ه0764)، مفيبوشث (ه4648هـ) § شاول أو شاول = "مرغوب فيه" 1) بنياميني، ابن قيس، والملك الأول لإسرائيل 2) أحد ملوك أدوم الأوائل وخليفة سملة 3) ابن شمعون 4) لاوي ابن عزيا</t>
  </si>
  <si>
    <t> H7586H</t>
  </si>
  <si>
    <t> شاؤول</t>
  </si>
  <si>
    <t>رجل من سبط شمعون يعيش في زمن مصر والبرية، ورد ذكره لأول مرة في تك 46: 10؛ ابن: سمعان (H8095) وامرأة كنعانية (H3669)؛ شقيق: جموئيل (H3223)، جامين (H3226)، أوهاد (H0161)، ياكين (H3199) وزارح (H2226L)؛ والد: شلوم (H7967K) اسمه أيضًا: sha.u.li (صبحي "شاوليت" H7587) § شاول أو شاول = "مرغوب فيه" 1) بنياميني، ابن كيش، والملك الأول لإسرائيل 2) ملك مبكر من أدوم وخليفة سملة 3) ابن شمعون 4) لاوي ابن عزيا</t>
  </si>
  <si>
    <t> H7586I</t>
  </si>
  <si>
    <t> رجل يعيش في زمن الآباء، تم ذكره لأول مرة في تك 36: 37 § شاول أو شاول = "مرغوب فيه" 1) بنياميني، ابن قيس، والملك الأول لإسرائيل 2) أحد ملوك أدوم الأوائل وخليفة له لسملة 3) ابن شمعون 4) لاوي بن عزيا</t>
  </si>
  <si>
    <t> H7586J</t>
  </si>
  <si>
    <t>رجل من سبط لاوي عاش في زمن الملكية المنقسمة، ورد ذكره لأول مرة في 1 أي 6: 24؛ ابن: عزيا (ح5818هـ)؛ والد: القانة (H0511I)؛ ويُدعى أيضًا يوئيل في ١ اخ ٦:٣٦؛ يُسمى أيضًا: yo.el (YOEL "يوئيل" H3100U) § شاول أو شاول = "مرغوب" 1) بنياميني، ابن كيش، والملك الأول لإسرائيل 2) أحد ملوك أدوم الأوائل وخليفة سملة 3) ابن شمعون 4) لاوي ابن عزيا</t>
  </si>
  <si>
    <t> H7587</t>
  </si>
  <si>
    <t> في</t>
  </si>
  <si>
    <t> شاوليت</t>
  </si>
  <si>
    <t xml:space="preserve"> شخص من نسل شاول، وهو رجل من سبط شمعون يعيش في زمن مصر والبرية، وقد ورد ذكره لأول مرة في تك 46: 10؛ ابن: سمعان (H8095) وامرأة كنعانية (H3669)؛ شقيق: جموئيل (H3223)، جامين (H3226)، أوهاد (H0161)، ياكين (H3199) وزارح (H2226L)؛ والد: شلوم (H7967K) مجموعة شاول ( صبح "شاول" H7586H) § شاول، من شاول "المرغوب فيه" من نسل شاول أو شاول</t>
  </si>
  <si>
    <t> H7588</t>
  </si>
  <si>
    <t> שָׁאוֹן</t>
  </si>
  <si>
    <t> هدير</t>
  </si>
  <si>
    <t>1) هدير ، دين ، تحطم ، ضجة 1 أ) هدير (من الماء) 1 ب) ضجة (المحتفلين)</t>
  </si>
  <si>
    <t> H7589</t>
  </si>
  <si>
    <t> م</t>
  </si>
  <si>
    <t> سخرية</t>
  </si>
  <si>
    <t> على الرغم من الازدراء</t>
  </si>
  <si>
    <t> H7590</t>
  </si>
  <si>
    <t> שׁוּט</t>
  </si>
  <si>
    <t> 1) تعامل بازدراء أو على الرغم من 1 أ) (Qal) 1a1) تعامل بازدراء أو على الرغم من 1a2) الكارهين (النعت)</t>
  </si>
  <si>
    <t> H7591</t>
  </si>
  <si>
    <t> שְׁאִיָּה</t>
  </si>
  <si>
    <t> H7592</t>
  </si>
  <si>
    <t> م</t>
  </si>
  <si>
    <t> 1) يسأل، يستفسر، يقترض، يتوسل 1أ) (Qal) 1a1) يسأل، يطلب 1a2) يسأل (كخدمة)، يقترض 1a3) للاستفسار، يستفسر عن 1a4) للاستفسار، استشارة (الإله) ، أوراكل) 1a5) للبحث 1ب) (نيفال) لطلب نفسه، طلب إجازة 1ج) (Piel) 1c1) للاستفسار، الاستفسار بعناية 1c2) للتسول، ممارسة التسول 1د) (هيفيل) 1d1) ليتم إعطاؤه on request 1d2) to grant, make over to, let (one) ask (successfully) or give or lend on request (then) grant or make over to Aramaic equivalent: she.el (שְׁאֵל "to ask" H7593)</t>
  </si>
  <si>
    <t> H7593</t>
  </si>
  <si>
    <t> م</t>
  </si>
  <si>
    <t> 1) أن تطلب 1a) (P'al) 1a1) لطلب أو طلب 1a2) للاستعلام عن أو حول</t>
  </si>
  <si>
    <t>H7594</t>
  </si>
  <si>
    <t> م</t>
  </si>
  <si>
    <t> شيل</t>
  </si>
  <si>
    <t xml:space="preserve"> رجل يعيش في زمن السبي والعودة، مذكور فقط في عز 10: 29 § شال = "يسأل" أحد أبناء باني الذي كانت له زوجة أجنبية في زمن عزرا</t>
  </si>
  <si>
    <t> H7595</t>
  </si>
  <si>
    <t> خضر</t>
  </si>
  <si>
    <t> شأن</t>
  </si>
  <si>
    <t> قضية، طلب الآرامية من she.elah (بشيرة "عريضة" H7596)</t>
  </si>
  <si>
    <t> H7596</t>
  </si>
  <si>
    <t> رد</t>
  </si>
  <si>
    <t> 1) طلب، الشيء المطلوب، الطلب 1أ) الطلب، الالتماس 1ب) الشيء المطلوب المعادل الآرامي: she.e.la (بشيرة H7595)</t>
  </si>
  <si>
    <t> H7597A</t>
  </si>
  <si>
    <t> שְׁאַלְתִּיאֵל</t>
  </si>
  <si>
    <t>رجل من سبط يهوذا عاش في زمن السبي والعودة، ورد ذكره لأول مرة في ١ أخبار ٣:١٧؛ ابن: يهوياكين (ح3078)؛ شقيق: صدقيا (H6667I)(؟)؛ والد (؟) ملكيرام (هـ4443)، فدايا (ه6305هـ)، شناصر (ه8137)، يقميا (ه3359هـ)، هوشاما (ه1953) وندبيا (ه5072) § شألتيئيل أو شألتئيل = "سألت من الله" ابن الملك يهوياكين أو يكنيا أو كونيا من يهوذا وعم زربابل</t>
  </si>
  <si>
    <t> H7597B</t>
  </si>
  <si>
    <t> שַׁלְתִּיאֵל</t>
  </si>
  <si>
    <t> رجل من سبط يهوذا عاش في زمن السبي والعودة، ورد ذكره لأول مرة في ١ أخبار ٣:١٧؛ ابن: يهوياكين (ح3078)؛ شقيق: صدقيا (H6667I)(؟)؛ والد (؟) ملكيرام (H4443)، فدايا (H6305H)، شناصر (H8137)، يقميا (H3359H)، هوشاما (H1953) وندبيا (H5072) ) § شألتئيل أو شألتئيل = "سألت من الله" والد زربابل</t>
  </si>
  <si>
    <t> H7598</t>
  </si>
  <si>
    <t xml:space="preserve">رجل من سبط يهوذا عاش في زمن السبي والعودة، ورد ذكره لأول مرة في ١ أخبار ٣:١٧؛ ابن: يهوياكين (ح3078)؛ شقيق: صدقيا (H6667I)(؟)؛ والد (؟) ملكيرام (H4443)، فدايا (H6305H)، شناصر (H8137)، يقميا (H3359H)، هوشاما (H1953) وندابياه (H5072) الآرامية من she.al.ti.el ( بالنعناع "Shealtiel" H7597A) § شألتيئيل = "لقد طلبت من الله" والد زربابل</t>
  </si>
  <si>
    <t> H7599</t>
  </si>
  <si>
    <t> م</t>
  </si>
  <si>
    <t> (بيليل) ليكون مرتاحًا، يكون في سلام، يستريح، يستريح بأمان، يكون هادئًا</t>
  </si>
  <si>
    <t> H7600</t>
  </si>
  <si>
    <t> م</t>
  </si>
  <si>
    <t> صفة 1) في سهولة ، هادئة ، آمنة 1 أ) في سهولة ، آمنة 1 ب) بسهولة ، مهمل ، متعجرف ، متعجرف 2) الأمن ، الكبرياء ، الغطرسة 2 أ) واحد في سهولة 2 ب) الغطرسة</t>
  </si>
  <si>
    <t> H7601</t>
  </si>
  <si>
    <t> م</t>
  </si>
  <si>
    <t> يفسد</t>
  </si>
  <si>
    <t> 1) نهب وإفساد 1 أ) (قال) منها نهب (مفعول به)</t>
  </si>
  <si>
    <t> H7602A</t>
  </si>
  <si>
    <t> م</t>
  </si>
  <si>
    <t>1) تلهث ، تلهث ، تلهث بعد ذلك ، لفترة طويلة ، تنفس بقوة 1 أ) (Qal) 1a1) إلى شهقة ، تلهث بعد ذلك ، شم حتى 1a2) إلى شهقة أو تلهث (مع الرغبة) ، تلهث بعد ذلك ، كن حريصًا على 1a3) إلى التعطش للدماء (من تصرفات الحيوانات) (شكل)</t>
  </si>
  <si>
    <t> H7602B</t>
  </si>
  <si>
    <t> 1) للسحق والدوس والدوس على 1 أ) (قل) للدوس عليه والسحق</t>
  </si>
  <si>
    <t> H7603</t>
  </si>
  <si>
    <t> שְׂאֹר</t>
  </si>
  <si>
    <t> H7604</t>
  </si>
  <si>
    <t> שָׁאַר</t>
  </si>
  <si>
    <t> 1) أن تبقى ، تُترك ، تُترك ، تُترك وراء 1 أ) (Qal) لتظل 1 ب) (Niphal) 1b1) تُترك ، تُترك على قيد الحياة ، تبقى على قيد الحياة 1b1a) الباقي ، تُترك البقية (الفاعل) 1 ب 2) تُترك وراءها 1c) (Hiphil) 1c1) لمغادرة المكان ، احتفظ بـ 1c2) لمغادرة أو الاحتفاظ بأكثر من 1c3) لترك 1c4) للمغادرة (كهدية)</t>
  </si>
  <si>
    <t> H7605</t>
  </si>
  <si>
    <t> اليوم</t>
  </si>
  <si>
    <t> بقية، بقايا، بقايا، ما تبقى المعادل الآرامي: she.ar (بشيرة "الباقي" H7606)</t>
  </si>
  <si>
    <t> H7606</t>
  </si>
  <si>
    <t> بقية، ما تبقى من الآرامية she.ar (بشيرة “بقايا” H7605)</t>
  </si>
  <si>
    <t> H7607</t>
  </si>
  <si>
    <t> اليوم</t>
  </si>
  <si>
    <t>1) لحم، طعام، جسد، قريب من الأقرباء، قريب قريب 1أ) لحم 1أ1) كغذاء 1أ2) للقوة الجسدية (شكل) 1ب) صلة لحم، علاقة دم 1ج) النفس تعني أيضًا: sha.a.rah (Sha.a.rah (ş ẫẫẫ ẫẫẫẫ ạạấạ "القريبات" " ح7608)</t>
  </si>
  <si>
    <t> H7608</t>
  </si>
  <si>
    <t> هذه هي الحقيقة</t>
  </si>
  <si>
    <t> القريبات</t>
  </si>
  <si>
    <t> الأقارب شكل نحوي من she.er ( ْ ْ ْ ْ « لحم » H7607)</t>
  </si>
  <si>
    <t> H7609</t>
  </si>
  <si>
    <t> الآن</t>
  </si>
  <si>
    <t> شيرة</t>
  </si>
  <si>
    <t xml:space="preserve"> امرأة من سبط افرايم تعيش في زمن الملكية المنقسمة، مذكورة فقط في ١ اخ ٧:٢٤؛ ابنة: بريعة (ح1283هـ)؛ أخت: رفة (H7506) ورشف (H7566) § شيرة = "نسيبة" ابنة أفرايم ومؤسسة بيت حورون وبلدة تسمى أوزين شيرة.</t>
  </si>
  <si>
    <t> H7610</t>
  </si>
  <si>
    <t> שְׁאָר יָשׁוּב</t>
  </si>
  <si>
    <t> قص جاشوب</t>
  </si>
  <si>
    <t xml:space="preserve">رجل يعيش في زمن الملكية المنقسمة، مذكور فقط في إشعياء 7: 3؛ ابن: إشعياء (ح3470أ)؛ شقيق: ماهر شلال حاش باز (ح4122) § شِرجاشوب = "تعود البقية" اسم رمزي لابن إشعياء النبي</t>
  </si>
  <si>
    <t> H7611</t>
  </si>
  <si>
    <t> صحافة</t>
  </si>
  <si>
    <t> 1) الباقي ، البقايا ، الباقي ، البقية 1 أ) الباقي ، ما تبقى 1 ب) الباقي ، الأحفاد</t>
  </si>
  <si>
    <t> H7612</t>
  </si>
  <si>
    <t> שֵׁאת</t>
  </si>
  <si>
    <t> 1) خراب ، خراب 1 أ) معنى مشكوك فيه</t>
  </si>
  <si>
    <t> H7613</t>
  </si>
  <si>
    <t> آداب</t>
  </si>
  <si>
    <t> 1) ارتفاع ، تمجيد ، كرامة ، انتفاخ ، انتفاضة 1 أ) كرامة ، تمجيد ، سمو 1 ب) انتفاخ 1 ج) انتفاضة</t>
  </si>
  <si>
    <t> H7614G</t>
  </si>
  <si>
    <t> שְׁבָא</t>
  </si>
  <si>
    <t> شيبا</t>
  </si>
  <si>
    <t>رجل من الكوشيين عاش في زمن البطاركة، ورد ذكره لأول مرة في تك 10: 7؛ ابن: رماح (ح7484)؛ شقيق: ددان (H1719B)؛ ويُدعى أيضًا صابئين في أيوب ١: ١٥؛ 3x § سبأ = "سبعة" أو "قسم" 1) ابن يقطان ومن نسل شيث 2) ابن رعمة حفيد كوش ومن نسل حام 3) ابن يقشان بن إبراهيم من قطورة 4 ) أمة في جنوب الجزيرة العربية</t>
  </si>
  <si>
    <t> H7614H</t>
  </si>
  <si>
    <t> رجل يعيش في زمن الآباء، ورد ذكره لأول مرة في تك 10: 28؛ ابن: يقطان (ح3355)؛ شقيق: الموداد (H0486)، شلف (H8026)، حضرموت (H2700)، يراح (H3392)، هدورام (H1913A)، أوزال (H0187)، دقلة (H1853)، أوبال (H5745)، أبيمايل (H0039)، أوفير (H0039). H0211)، حويلة (H2341I) ويوباب (H3103) § سبأ = "سبعة" أو "قسم" 1) ابن يقطان ومن نسل شيث 2) ابن رعمة، حفيد كوش، ومن نسل حام 3) بن يقشان بن إبراهيم من قطورة 4) أمة في جنوب الجزيرة العربية</t>
  </si>
  <si>
    <t> H7614I</t>
  </si>
  <si>
    <t>رجل يعيش في زمن الآباء، ورد ذكره لأول مرة في تك 25: 3؛ ابن: جوكشان (H3370)؛ شقيق: ددان (H1719C) § سبأ = "سبعة" أو "قسم" 1) ابن يقطان ومن نسل شيت 2) ابن رعمة، حفيد كوش، ومن نسل حام 3) ابن يقشان، ابن إبراهيم من قطورة 4) أمة في جنوب الجزيرة العربية</t>
  </si>
  <si>
    <t> H7614J</t>
  </si>
  <si>
    <t xml:space="preserve"> § سبأ = "سبعة" أو "قسم" أمة في جنوب الجزيرة العربية</t>
  </si>
  <si>
    <t> H7615</t>
  </si>
  <si>
    <t> שְׁבָאִי</t>
  </si>
  <si>
    <t> صابئة</t>
  </si>
  <si>
    <t xml:space="preserve"> شخص من سبأ كان رجلاً كوشيًا عاش في زمن البطاركة، وقد ورد ذكره لأول مرة في تك 10: 7؛ ابن: رماح (ح7484)؛ شقيق: ددان (H1719B)؛ ويُدعى أيضًا صابئين في أيوب ١: ١٥؛ 3x مجموعة she.va ( صبحي "شيبا" H7614) § الصابئة = "السكير" أو "القادم" شعب أمة سبأ</t>
  </si>
  <si>
    <t> ح7616</t>
  </si>
  <si>
    <t> שְׁבָבִים</t>
  </si>
  <si>
    <t> 1) الشظايا ، الجزء 1 أ) بمعنى محتمل</t>
  </si>
  <si>
    <t> ح7617</t>
  </si>
  <si>
    <t> اسم</t>
  </si>
  <si>
    <t>1) ليأخذ أسيرًا 1أ) (قل) 1أ1) ليأخذ أسيرًا 1أ2) أسيرًا (النعت) 1أ3) ليقود أسيرًا 1ب) (نيفال) ليؤخذ أسيرًا</t>
  </si>
  <si>
    <t> ح7618</t>
  </si>
  <si>
    <t> المجال</t>
  </si>
  <si>
    <t> 1) حجر كريم (في صدرة رئيس الكهنة) 1أ) من المحتمل أن يكون عقيقًا</t>
  </si>
  <si>
    <t> H7619G</t>
  </si>
  <si>
    <t> المجال</t>
  </si>
  <si>
    <t> شبوئيل</t>
  </si>
  <si>
    <t> رجل من سبط لاوي عاش في زمن مصر والبرية، ورد ذكره لأول مرة في ١ أخبار ٢٣:١٦؛ ابن: جرشوم (ح ١٦٤٧)؛ والد: جديا (ح3165)؛ ويُدعى أيضًا شُبَائِيلُ في 1 أي 24: 20؛ § شبوئيل أو شبوئيل = "أسير الله" 1) ابن جرشوم وحفيد موسى 2) أحد أبناء هيمان الموسيقار الأربعة عشر</t>
  </si>
  <si>
    <t> H7619H</t>
  </si>
  <si>
    <t>رجل من سبط لاوي عاش في زمن الملكية المنقسمة، ورد ذكره لأول مرة في 1 أي 25: 4؛ ابن: هيمان (H1968I)؛ شقيق: بقيا (ح 1232)، متنيا (ح 4983 ه)، عزيئيل (ح 5816 ي)، يريموث (ح 3406 ل)، حننيا (ح 2608 ب)، حناني ( ح 2607 ه)، إلياثة ( ح 0448)، جدلتي ( ح 1437)، روممت عزر ( ح 7320). ويشبكاشاه (H3436)، وملوثي (H4413)، وهوثير (H1956)، ومازيوث (H4238)؛ ويُدعى أيضًا شُبَائِيلَ في 1 أي 25: 20؛ § شبوئيل أو شبوئيل = "أسير الله" 1) ابن جرشوم وحفيد موسى 2) أحد أبناء هيمان الموسيقار الأربعة عشر</t>
  </si>
  <si>
    <t> H7620G</t>
  </si>
  <si>
    <t> المجال</t>
  </si>
  <si>
    <t> أسابيع</t>
  </si>
  <si>
    <t xml:space="preserve"> عيد الأسابيع، ويسمى أيضًا: pentēkostē (πεντηκοστή "عيد العنصرة" G4005) وهذا الاسم يعني سبعة،</t>
  </si>
  <si>
    <t> H7620H</t>
  </si>
  <si>
    <t> أسبوع</t>
  </si>
  <si>
    <t> 1) سبعة، فترة سبعة (أيام أو سنوات)، سباعي، الأسبوع 1 أ) فترة سبعة أيام، أسبوع 1أ1) عيد الأسابيع 1 ب) سباعي، سبعة (سنوات) وتعني أيضًا: sha.vu.a (صبحي) الأسبوع "H7620I)</t>
  </si>
  <si>
    <t> H7620I</t>
  </si>
  <si>
    <t>1) سبعة ، فترة سبعة (أيام أو سنوات) ، هيبتاد ، الأسبوع 1 أ) فترة سبعة أيام ، أسبوع 1 أ 1) عيد الأسابيع 1 ب) سباعي ، سبعة (سنوات)</t>
  </si>
  <si>
    <t> H7621</t>
  </si>
  <si>
    <t> المجال</t>
  </si>
  <si>
    <t> 1) القسم ، اللعنة 1 أ) القسم 1 أ 1) شهادة البراءة 1 أ2) اللعن 1 ب) اليمين (ليهوه)</t>
  </si>
  <si>
    <t> H7622</t>
  </si>
  <si>
    <t> المجال</t>
  </si>
  <si>
    <t> 1) السبي، الأسرى 2) الهزيمة، عكس الحظوظ</t>
  </si>
  <si>
    <t> H7623A</t>
  </si>
  <si>
    <t> د</t>
  </si>
  <si>
    <t> 1) لتهدئة ، لا يزال ، السكتة الدماغية 1 أ) (بيل) لتهدئة ، لا يزال 1 ب) (هيفيل) لا يزال (النعت)</t>
  </si>
  <si>
    <t> H7623B</t>
  </si>
  <si>
    <t> 1) to laud, praise, commend 1a) (Piel) 1a1) to laud, praise (God) 1a2) to commend, congratulate (the dead) 1b) (Hithpael) to boast Aramaic equivalent: she.vach (שְׁבַח "to praise " ح7624)</t>
  </si>
  <si>
    <t> H7624</t>
  </si>
  <si>
    <t> د</t>
  </si>
  <si>
    <t> (بايل) للتمجيد، والثناء، والتملق، والعشق الآرامية لشا.فاخ (بش-"الثناء" H7623B)</t>
  </si>
  <si>
    <t> H7625</t>
  </si>
  <si>
    <t> د</t>
  </si>
  <si>
    <t> عشيرة، قبيلة آرامية من she.vet ( بالن ": طاقم" H7626)</t>
  </si>
  <si>
    <t> H7626G</t>
  </si>
  <si>
    <t> د</t>
  </si>
  <si>
    <t> القبيلة: الموظفين</t>
  </si>
  <si>
    <t> العصا 1) العصا، العصا، الفرع، الفرع، الهراوة، الصولجان، القبيلة 1أ) العصا، العصا 1ب) العمود (الرمح، السهام) 1ج) العصا (أداة الراعي) 1د) الهراوة، الصولجان (علامة السلطة) 1هـ ) عشيرة، قبيلة</t>
  </si>
  <si>
    <t> H7626H</t>
  </si>
  <si>
    <t> : القبيلة 1) العصا، العصا، الفرع، الفرع، الهراوة، الصولجان، القبيلة 1أ) العصا، العصا 1ب) العمود (الرمح، السهام) 1ج) العصا (أداة الراعي) 1د) الهراوة، الصولجان (علامة السلطة) 1هـ ) عشيرة، قبيلة</t>
  </si>
  <si>
    <t> H7626I</t>
  </si>
  <si>
    <t> القبيلة : الرمح</t>
  </si>
  <si>
    <t> : الرمح 1) العصا، العصا، الفرع، الفرع، الهراوة، الصولجان، القبيلة 1أ) القضيب، العصا 1ب) العمود (الرمح، السهام) 1ج) العصا (أداة الراعي) 1د) الهراوة، الصولجان (علامة السلطة) 1هـ ) عشيرة، قبيلة</t>
  </si>
  <si>
    <t> H7626J</t>
  </si>
  <si>
    <t> قبيلة : حاكم</t>
  </si>
  <si>
    <t> : المسطرة 1) العصا، العصا، الفرع، الفرع، الهراوة، الصولجان، القبيلة 1أ) القضيب، العصا 1ب) العمود (الرمح، السهام) 1ج) العصا (أداة الراعي) 1د) الهراوة، الصولجان (علامة السلطة) 1هـ ) عشيرة، قبيلة</t>
  </si>
  <si>
    <t> ح7627</t>
  </si>
  <si>
    <t> د</t>
  </si>
  <si>
    <t> شبات</t>
  </si>
  <si>
    <t xml:space="preserve">§ Sebat = "قضيب" الشهر الحادي عشر في التقويم اليهودي بعد السبي الموافق يناير أو فبراير</t>
  </si>
  <si>
    <t> H7628A</t>
  </si>
  <si>
    <t> مسعود</t>
  </si>
  <si>
    <t> 1) السبي، الأسرى 1أ) (حالة) السبي 1ب) (فعل) الأسر 1ج) الأسرى</t>
  </si>
  <si>
    <t> H7628B</t>
  </si>
  <si>
    <t> مسعود</t>
  </si>
  <si>
    <t> H7629</t>
  </si>
  <si>
    <t> مسعود</t>
  </si>
  <si>
    <t> شوبي</t>
  </si>
  <si>
    <t xml:space="preserve"> رجل من بني عمون عاش في زمن الملكية المتحدة، لم يُذكر إلا في 2 صم 17: 27؛ ابن: ناحاش (H5176J) § شوبي = "مجيد" ابن ناحاش من ربة من بني عمون؛ دعم داود أثناء تمرد أبشالوم</t>
  </si>
  <si>
    <t> H7630</t>
  </si>
  <si>
    <t> مسعود</t>
  </si>
  <si>
    <t> شوباي</t>
  </si>
  <si>
    <t xml:space="preserve"> رجل يعيش في زمن السبي والعودة، تم ذكره لأول مرة في عز 2: 42 § شوباي = الجد "المجيد" لعائلة من بوابي الهيكل الذين عادوا مع زربابل</t>
  </si>
  <si>
    <t> H7631</t>
  </si>
  <si>
    <t> שְׂבִיב</t>
  </si>
  <si>
    <t> لهب الآرامية من شا.فيف (بش-ليف “لهب” H7632)</t>
  </si>
  <si>
    <t> H7632</t>
  </si>
  <si>
    <t> שָׁבִיב</t>
  </si>
  <si>
    <t>1) flame 1a) meaning uncertain Aramaic equivalent: se.viv (שְׂבִיב "flame" H7631)</t>
  </si>
  <si>
    <t> H7633</t>
  </si>
  <si>
    <t> שִׁבְיָה</t>
  </si>
  <si>
    <t> 1) السبي، الأسرى 1أ) (حالة) السبي 1ب) الأسرى</t>
  </si>
  <si>
    <t> H7634</t>
  </si>
  <si>
    <t> يدين</t>
  </si>
  <si>
    <t> ساشيا</t>
  </si>
  <si>
    <t xml:space="preserve"> رجل من سبط بنيامين عاش في زمن الملكية المنقسمة، ورد ذكره فقط في ١ أخبار ٨:١٠؛ ابن: شهريم (H7842) وهوديش (H2321)؛ شقيق: جوباب (H3103J)، ذبيا (H6644)، ميشا (H4331)، مالكام (H4445A)، جيوز (H3263)، مرماة (H4821)، أبيتوب (H0036) وإلبال (H0508) § شاشيا = "إعلان" بنياميني ، ابن شهرايم من زوجته هوديش</t>
  </si>
  <si>
    <t> H7635</t>
  </si>
  <si>
    <t> المجال</t>
  </si>
  <si>
    <t> طريق، طريق</t>
  </si>
  <si>
    <t> H7636</t>
  </si>
  <si>
    <t> שָׁבִיס</t>
  </si>
  <si>
    <t> عقال الرأس</t>
  </si>
  <si>
    <t> 1) الشريط الأمامي 1أ) لرأس المرأة</t>
  </si>
  <si>
    <t> H7637</t>
  </si>
  <si>
    <t> שְׁבִיעִי</t>
  </si>
  <si>
    <t> 1) السابع 1أ) الرقم الترتيبي</t>
  </si>
  <si>
    <t> H7638</t>
  </si>
  <si>
    <t> د</t>
  </si>
  <si>
    <t> 1) الشبكة، الشبكة، الشبكة، الشباك 1أ) الشبكة 1ب) شبكة الزينة (على الأعمدة) 1ج) الشبكة، الكدح (لصيد الحيوانات)</t>
  </si>
  <si>
    <t>H7639</t>
  </si>
  <si>
    <t> اسم</t>
  </si>
  <si>
    <t> شبكية</t>
  </si>
  <si>
    <t> 1) شبكة، عمل شبكي، شبكة، شبكة، شبكة 1أ) شعرية 1ب) شبكة زخرفة (على أعمدة) 1ج) شبكة، كدح (لصيد الحيوانات) تعني أيضًا: sa.vakh ( ْẫại "شبكة" H7638)</t>
  </si>
  <si>
    <t> H7640</t>
  </si>
  <si>
    <t> د</t>
  </si>
  <si>
    <t> جيبة</t>
  </si>
  <si>
    <t> تنورة متدفقة، قطار</t>
  </si>
  <si>
    <t> H7641A</t>
  </si>
  <si>
    <t> المجال</t>
  </si>
  <si>
    <t> ينساب</t>
  </si>
  <si>
    <t> H7641B</t>
  </si>
  <si>
    <t> 1) الإذن (الحبوب)، رأس الحبة 1أ) كنمو 1ب) العنقود</t>
  </si>
  <si>
    <t> H7641G</t>
  </si>
  <si>
    <t> ويعني هذا الاسم سنبلة (من الحبوب)، واسم آخر للفئران ( фëἺẫ ẫ ẫ ẫ ẫẫ ẫ ẫ ẫ ẫ) H6578)</t>
  </si>
  <si>
    <t> H7641H</t>
  </si>
  <si>
    <t> شيبوليث</t>
  </si>
  <si>
    <t xml:space="preserve"> يعني: السنبلة النامية، النهر الجاري الذي يستخدم كلمة السر</t>
  </si>
  <si>
    <t> H7642</t>
  </si>
  <si>
    <t> المجال</t>
  </si>
  <si>
    <t> حلزون</t>
  </si>
  <si>
    <t> H7643G</t>
  </si>
  <si>
    <t> د</t>
  </si>
  <si>
    <t> سيبام</t>
  </si>
  <si>
    <t xml:space="preserve"> § شبام أو شبمة أو سبمة = "رائحة" إحدى بلدات المنطقة الرعوية الواقعة شرقي الأردن في موآب؛ المخصصة لسبط رأوبين وجاد</t>
  </si>
  <si>
    <t> H7643H</t>
  </si>
  <si>
    <t> سبمة</t>
  </si>
  <si>
    <t> H7644</t>
  </si>
  <si>
    <t> جيد</t>
  </si>
  <si>
    <t>شبنا</t>
  </si>
  <si>
    <t xml:space="preserve"> رجل عاش في زمن الملكية المنقسمة، ورد ذكره لأول مرة في 2 مل 18: 18؛ وتسمى أيضًا شبنة في 2 مل 18: 18، 26؛ § شبنا = "قوي" شخص ذو منصب رفيع في بلاط الملك حزقيا ملك يهوذا؛ وبعد ذلك سكرتير حزقيا</t>
  </si>
  <si>
    <t> H7645G</t>
  </si>
  <si>
    <t> شكرا</t>
  </si>
  <si>
    <t> شبانيا</t>
  </si>
  <si>
    <t> رجل عاش في زمن الملكية المنقسمة، مذكور فقط في 1 اخ 15: 24 § شبنيا = "زاده الرب" 1) لاوي ختم العهد مع نحميا 2) كاهن ختم العهد مع نحميا 3) لاوي ثانٍ الذي ختم العهد مع نحميا 4) كاهن أقامه داود ليضرب بالأبواق أمام تابوت الله</t>
  </si>
  <si>
    <t> H7645H</t>
  </si>
  <si>
    <t>رجل عاش في زمن السبي والعودة، ذُكر لأول مرة في نحميا 9: 4 § شبنيا = "زاده الرب" 1) لاوي ختم العهد مع نحميا 2) كاهن ختم العهد مع نحميا 3) ثانيًا اللاوي الذي ختم العهد مع نحميا 4) كاهن عينه داود ليضرب بالأبواق أمام تابوت الله</t>
  </si>
  <si>
    <t> H7645I</t>
  </si>
  <si>
    <t> رجل عاش في زمن السبي والعودة، ورد ذكره لأول مرة في نحميا ١٠: ٤؛ ويُدعى أيضًا شكنيا (NIV: شكنيا) في نحميا ١٢: ٣؛ يُسمى أيضًا: she.khan.yah (بشنيا = "زاد من قبل يهوه" 1) لاوي ختم العهد مع نحميا 2) كاهن ختم العهد مع نحميا 3) لاوي ثاني ختم العهد مع نحميا. العهد مع نحميا 4) كاهن عينه داود ليضرب بالأبواق أمام تابوت الله</t>
  </si>
  <si>
    <t> H7645J</t>
  </si>
  <si>
    <t>رجل يعيش في زمن السبي والعودة، مذكور فقط في نحميا ١٠: ١٢ § شبنيا = "زاده الرب" ١) لاوي ختم العهد مع نحميا ٢) كاهن ختم العهد مع نحميا ٣) ثانيا اللاوي الذي ختم العهد مع نحميا 4) كاهن عينه داود ليضرب بالأبواق أمام تابوت الله</t>
  </si>
  <si>
    <t> H7646</t>
  </si>
  <si>
    <t> شكرا</t>
  </si>
  <si>
    <t> 1) أن تكون راضيًا ، وشبعًا ، وشبعًا ، ومتفوقًا 1 أ) (Qal) 1a1) لتكون متخمًا (مع الطعام) 1 أ 2) لتكون مشبعًا ، تكون راضيًا ، تتحقق ، تملأ ، تملأ (لديك) الرغبة بالرضا) 1a3) أن يكون لديك ما يزيد عن 1a3a ، وأن تكون متسربًا ، وأن تكون متعبًا من (الشكل) 1 ب) (بيل) لإرضاء 1 ج) (هيفيل) 1 ج 1) لإرضاء 1 ج 2) لإثراء 1 ج 3) للإشباع ، تخمة (مع غير المرغوب فيه)</t>
  </si>
  <si>
    <t> H7647</t>
  </si>
  <si>
    <t> د</t>
  </si>
  <si>
    <t> 1) وفرة وشبع 1 أ) وفرة (خبز) 1 ب) شبع</t>
  </si>
  <si>
    <t> H7648</t>
  </si>
  <si>
    <t> د</t>
  </si>
  <si>
    <t> تخمة</t>
  </si>
  <si>
    <t> 1) الشبع والوفرة والشبع 1 أ) الشبع 1 ب) الوفرة</t>
  </si>
  <si>
    <t> H7649</t>
  </si>
  <si>
    <t> متخم</t>
  </si>
  <si>
    <t>1) متخم ، راض ، متخم 1 أ) متخم ، كثير ، راض 1 ب) متخم (شعور سيء)</t>
  </si>
  <si>
    <t> H7650</t>
  </si>
  <si>
    <t> د</t>
  </si>
  <si>
    <t> 1) أن يقسم ، يقسم 1 أ) (قال) أقسم (مشارك) 1 ب) (Niphal) 1b1) أن يقسم ، أقسم 1 ب 2) أن يقسم (ليهوه بنفسه) 1 ب 3) أن يلعن 1 ج) (هيفيل) 1 ج 1) تسبب في حلف اليمين 1c2) إلى الفصل</t>
  </si>
  <si>
    <t> H7651</t>
  </si>
  <si>
    <t> د</t>
  </si>
  <si>
    <t> 1) سبعة (الرقم الأساسي) 1أ) كرقم ترتيبي 1ب) في تركيبة 17، 700 إلخ المعادل الآرامي: shiv.ah ( صبحي "سبعة" H7655)</t>
  </si>
  <si>
    <t> H7652A</t>
  </si>
  <si>
    <t> رجل يعيش في زمن الملكية المتحدة، ورد ذكره لأول مرة في 2 صم 20: 1؛ ابن: بكري (ه 1075) § سبأ = "سبعة" 1) بنيامين بن بكري والذي قاد تمردًا ضد داود 2) جاديت، شقيق ميخائيل ومشلام ويوراي ويشان وضياء وحابر</t>
  </si>
  <si>
    <t> H7652B</t>
  </si>
  <si>
    <t> د</t>
  </si>
  <si>
    <t> Sheba = "seven" a town in Simeon Another name of be.er she.va (בְּאֵר שֶׁ֫בַע "Beersheba" H0884)</t>
  </si>
  <si>
    <t> H7652G</t>
  </si>
  <si>
    <t>رجل من سبط جاد عاش في زمن الملكية المنقسمة، ورد ذكره فقط في 1 أي 5: 13؛ ابن: أبيهيل (H0032I)؛ شقيق: ميخائيل (ه4317هـ)، مشلام (ه4918ي)، يوراي (ه3140)، ياكان (ه3275)، ضياء (ه2127) وعابر (ه5677هـ) § سبأ = "سبعة" بلدة في شمعون</t>
  </si>
  <si>
    <t> H7653</t>
  </si>
  <si>
    <t> اسم</t>
  </si>
  <si>
    <t> الرضا، الشبع، الامتلاء</t>
  </si>
  <si>
    <t> H7654</t>
  </si>
  <si>
    <t> اسم</t>
  </si>
  <si>
    <t> H7655</t>
  </si>
  <si>
    <t> اسم</t>
  </si>
  <si>
    <t> سبعة الآرامية من she.va ( صبحي "سبعة" H7651)</t>
  </si>
  <si>
    <t> H7656</t>
  </si>
  <si>
    <t> شيبة</t>
  </si>
  <si>
    <t xml:space="preserve"> Shebah = "an oath" the well named by Isaac and near Beersheba Another name of be.er she.va (בְּאֵר שֶׁ֫בַע "Beersheba" H0884)</t>
  </si>
  <si>
    <t> H7657</t>
  </si>
  <si>
    <t> שִׁבְעִים</t>
  </si>
  <si>
    <t> H7658</t>
  </si>
  <si>
    <t> اسم</t>
  </si>
  <si>
    <t> H7659</t>
  </si>
  <si>
    <t> المجال</t>
  </si>
  <si>
    <t> 1) سبعة أضعاف، سبعة أضعاف 1أ) سبعة أضعاف، سبعة أضعاف 1ب) سبع مرات</t>
  </si>
  <si>
    <t> H7660</t>
  </si>
  <si>
    <t> د</t>
  </si>
  <si>
    <t>1) للنسج في عمل أو نمط متقلب أو مضفر (بمعنى محتمل) 1 أ) (Piel) للنسج ، ضفيرة 1 ب) (Pual) منسوج ، مجموعة (النعت)</t>
  </si>
  <si>
    <t> H7661</t>
  </si>
  <si>
    <t> د</t>
  </si>
  <si>
    <t> 1) التشنج والعذاب والكرب 1 أ) بمعنى غير مؤكد</t>
  </si>
  <si>
    <t> H7662</t>
  </si>
  <si>
    <t> د</t>
  </si>
  <si>
    <t> ليتم تركها</t>
  </si>
  <si>
    <t> 1) للمغادرة، ناهيك عن 1أ) (بال) للمغادرة، ناهيك عن 1ب) (إيثبائيل) للمغادرة</t>
  </si>
  <si>
    <t> H7663A</t>
  </si>
  <si>
    <t> بإختصار</t>
  </si>
  <si>
    <t> (قال) للتفتيش والفحص</t>
  </si>
  <si>
    <t> H7663B</t>
  </si>
  <si>
    <t> 1) (Piel) 1a) الانتظار (من أجل)، الانتظار عند 1b) الأمل (من أجل) المعادل الآرامي: se.var ( نسـﭼعبـر "لتنوي" H5452)</t>
  </si>
  <si>
    <t> H7664</t>
  </si>
  <si>
    <t> بإختصار</t>
  </si>
  <si>
    <t> H7665</t>
  </si>
  <si>
    <t> بإختصار</t>
  </si>
  <si>
    <t>1) ينكسر، يكسر إلى قطع 1أ) (قال) 1أ1) ينكسر، يكسر أو يسقط، يمزق بعنف، يدمر، يسحق، يطفئ 1أ2) ينكسر، يتمزق (شكل) 1ب) (نيفال) 1ب1) ينكسر، تكون مشوهة، مشلولة، تتحطم 1b2) تنكسر، تنسحق (الشكل) 1ج) (Piel) تتحطم، تكسر 1d) (Hiphil) تتسبب في الانكسار، تجلب الولادة 1e) (Hophal) تكون ينكسر، يتحطم المعادل الآرامي: te.var (ترجمان: "ينكسر" H8406)</t>
  </si>
  <si>
    <t> H7666</t>
  </si>
  <si>
    <t> لشراء الحبوب</t>
  </si>
  <si>
    <t> 1) to buy or purchase grain 1a) (Qal) to buy grain 1b) (Hiphil) to sell grain Aramaic equivalent: ze.van (זְבַן "to buy" H2084)</t>
  </si>
  <si>
    <t> H7667</t>
  </si>
  <si>
    <t> بإختصار</t>
  </si>
  <si>
    <t> 1) كسر ، كسر ، سحق ، خرق ، تحطم ، خراب ، تحطيم 1 أ) كسر ، كسر ، تحطيم ، سحق 1 ب) تحطم 1 ج) كسر (حلم) ، تفسير 1 د) المحاجر</t>
  </si>
  <si>
    <t> H7668</t>
  </si>
  <si>
    <t> الحبوب والذرة (كمواد غذائية)</t>
  </si>
  <si>
    <t> H7669</t>
  </si>
  <si>
    <t> شبر</t>
  </si>
  <si>
    <t xml:space="preserve">رجل من سبط يهوذا عاش في زمن مصر والبرية، ورد ذكره فقط في ١ اخ ٢:٤٨؛ ابن: كالب (H3612H) ومعكة (H4601L)؛ شقيق: ترهانة (H8647)، شااف (H8174H) وشيفا (H7724)؛ الأخ غير الشقيق لـ: حور (ه٢٣٥٤)، يشر (ه٣٤٧٥)، شوباب (ه٧٧٢٧هـ)، أردون (ه٠٧١٥)، مرشاه@١ أخبار الساعة ٢:٤٢ (ح٤٣٣٧)، حاران (ه٢٧٧١ب)، موزا (ه٤١٦٢)، جازيز (ح١٤٩٥)، جحداي (ح3056) واكسا (ه5915هـ) § شبر = "كسر" يهودي بن كالب من سريته معكة ومن عشيرة حصرون</t>
  </si>
  <si>
    <t> H7670</t>
  </si>
  <si>
    <t> שִׁבָּרוֹן</t>
  </si>
  <si>
    <t> تدمير، كسر، تحطيم، سحق</t>
  </si>
  <si>
    <t> H7671</t>
  </si>
  <si>
    <t> שְׁבָרִים</t>
  </si>
  <si>
    <t> شباريم</t>
  </si>
  <si>
    <t xml:space="preserve"> § شباريم = "الخروقات" إحدى نقاط الرحلة من عاي</t>
  </si>
  <si>
    <t> H7672</t>
  </si>
  <si>
    <t> د</t>
  </si>
  <si>
    <t> 1) للتشويش ، يكون في حيرة 1 أ) (يثبئيل) ليكون في حيرة من أمره</t>
  </si>
  <si>
    <t> H7673A</t>
  </si>
  <si>
    <t> المجال</t>
  </si>
  <si>
    <t>1) للتوقف ، والكف ، والراحة 1 أ) (Qal) 1a1) للتوقف عن 1 أ 2) للراحة ، والكف (من العمل) 1 ب) (Niphal) للتوقف 1 ج) (Hiphil) 1c1) للتسبب في التوقف ، ضع حدًا لـ 1c2) لإبادة ، تدمير 1c3) للتسبب في التوقف عن 1c4) لإزالة 1c5) للتسبب في الفشل</t>
  </si>
  <si>
    <t> H7673B</t>
  </si>
  <si>
    <t> (قال) لحفظ السبت أو حفظه</t>
  </si>
  <si>
    <t> H7674</t>
  </si>
  <si>
    <t> المجال</t>
  </si>
  <si>
    <t> 1) الوقف، الجلوس 1أ) بمعنى غير مؤكد</t>
  </si>
  <si>
    <t> H7675</t>
  </si>
  <si>
    <t> (قال) مقعد، مسكن، مكان</t>
  </si>
  <si>
    <t> H7676</t>
  </si>
  <si>
    <t> المجال</t>
  </si>
  <si>
    <t xml:space="preserve"> السبت 1أ) السبت 1ب) يوم الكفارة 1ج) سنة السبت 1د) الأسبوع 1هـ) الإنتاج (في سنة السبت)</t>
  </si>
  <si>
    <t> H7677</t>
  </si>
  <si>
    <t> المجال</t>
  </si>
  <si>
    <t> مراعاة السبت</t>
  </si>
  <si>
    <t> 1) الاحتفال بالسبت ، السبت 1 أ) من السبت الأسبوعي 1 ب) يوم الكفارة 1 ج) السنة السبتية 1 د) من عيد الأبواق 1 هـ) لليوم الأول والأخير من عيد المظال</t>
  </si>
  <si>
    <t> H7678G</t>
  </si>
  <si>
    <t> شكرا</t>
  </si>
  <si>
    <t> شابيتاي</t>
  </si>
  <si>
    <t>رجل يعيش في زمن السبي والعودة، مذكور فقط في عز 10: 15 § شبتاي = "سبتي" وهو لاوي في زمن عزرا ونحميا.</t>
  </si>
  <si>
    <t> H7678H</t>
  </si>
  <si>
    <t> رجل يعيش في زمن السبي والعودة، مذكور فقط في نحميا ٨: ٧ § شبتاي = "سبتي" وهو لاوي في زمن عزرا ونحميا</t>
  </si>
  <si>
    <t> H7678I</t>
  </si>
  <si>
    <t> رجل يعيش في زمن السبي والعودة، مذكور فقط في نحميا ١١: ١٦ § شبتاي = "سبتي" وهو لاوي في زمن عزرا ونحميا</t>
  </si>
  <si>
    <t> H7679</t>
  </si>
  <si>
    <t> جيد</t>
  </si>
  <si>
    <t> 1) لزيادة، نمو، تضخيم، نمو عظيم 1أ) (هيفيل) 1a1) لجعل عظيم 1a2) لتكبير، تمجيد الآرامية المعادل: se.ga ( š ẫ ẫ ẫẫ ại "ينمو بشكل عظيم" H7680)</t>
  </si>
  <si>
    <t> H7680</t>
  </si>
  <si>
    <t> جيد</t>
  </si>
  <si>
    <t> (بال) لتنمو بشكل عظيم الآرامية من سا.جا (بشيرة “تنمو بشكل عظيم” H7679)</t>
  </si>
  <si>
    <t> H7681</t>
  </si>
  <si>
    <t> الآن</t>
  </si>
  <si>
    <t> شاجي</t>
  </si>
  <si>
    <t xml:space="preserve">رجل يعيش في زمن الملكية المتحدة، ورد ذكره لأول مرة في 2 صم 23:33؛ والد: جوناثان (H3083J)؛ يُدعى أيضًا شاجي (طبعة الملك جيمس: Shage) في 1 أي 11: 34؛ اسم آخر لشام.ماه ( صبحي "شمه" H8048I) § شاج = "مخطئ" والد حناثون الهراري، أحد محاربي داود الأقوياء</t>
  </si>
  <si>
    <t> H7682</t>
  </si>
  <si>
    <t> جيد</t>
  </si>
  <si>
    <t> 1) لتكون عالية ، تكون مرتفعة بشكل يتعذر الوصول إليه 1 أ) (Qal) 1a1) لتكون (عالية جدًا) (للقبض) 1 أ 2) لتكون عالية (من الازدهار) 1 ب) (Niphal) 1b1) لتكون عالية 1b2) ليتم ضبطها في الأعلى ، كن (بأمان) على ارتفاع 1b3) ليتم تعظيمه (من الله) 1c) (Piel) 1c1) للضبط على مرتفع ، اضبط (بشكل آمن) على ارتفاع 1c2) لرفع ، تمجيد (في عداء فعال) 1 د) (Pual) يتم تعيينه (بشكل آمن) على ارتفاع 1e) (Hiphil) للعمل بشكل رائع</t>
  </si>
  <si>
    <t> H7683</t>
  </si>
  <si>
    <t> שָׁגַג</t>
  </si>
  <si>
    <t> أن يضل</t>
  </si>
  <si>
    <t> 1) أن يضل أو يخطئ أو يرتكب خطيئة أو خطأ 1 أ) (Qal) 1a1) ليخطئ (عقليًا) 1a2) للخطيئة (عن جهل أو عن غير قصد)</t>
  </si>
  <si>
    <t> H7684</t>
  </si>
  <si>
    <t> שְׁגָגָה</t>
  </si>
  <si>
    <t>1) الخطيئة ، خطيئة الخطأ أو السهو ، الخطيئة غير المقصودة 1 أ) الخطأ</t>
  </si>
  <si>
    <t> H7685A</t>
  </si>
  <si>
    <t> שָׂגָה</t>
  </si>
  <si>
    <t> 1) لتنمو، تزيد 1أ) (قل) لتنمو (للنبات)</t>
  </si>
  <si>
    <t> H7685B</t>
  </si>
  <si>
    <t> 1) ينمو، يزيد 1أ) (قال) ينمو (عظيم) 1ب) (هيفيل) يزيد</t>
  </si>
  <si>
    <t> ح7686</t>
  </si>
  <si>
    <t> שָׁגָה</t>
  </si>
  <si>
    <t> 1) أن يضل ، ضال ، يخطئ 1a) (Qal) 1a1) ليخطئ ، ضال 1a2) ينحرف ، يتعرج ، بكرة ، يتدحرج ، يكون في حالة سكر ، يخطئ (في حالة سكر) 1a3) يضل (أخلاقياً) 1a4) إلى يرتكب خطيئة الجهل أو السهو ، ويخطئ (بجهل) 1 ب) (هيفيل) 1 ب 1) ليضلل 1 ب 2) ليضلل ، ويضلل (عقليًا) 1 ب 3) ليضلل (أخلاقيًا)</t>
  </si>
  <si>
    <t> H7687G</t>
  </si>
  <si>
    <t> دج</t>
  </si>
  <si>
    <t> سيجوب</t>
  </si>
  <si>
    <t> رجل عاش في زمن الملكية المنقسمة، لم يُذكر إلا في 1 مل 16: 34؛ ابن: هيل (ح2419)؛ شقيق: أبيرام (H0048H) § سجوب = "تعالى" 1) الابن الأصغر لحيئيل البيتيلي الذي أعاد بناء أريحا 2) يهودي ابن حصرون</t>
  </si>
  <si>
    <t> H7687H</t>
  </si>
  <si>
    <t>رجل من سبط يهوذا عاش قبل مملكة إسرائيل، ورد ذكره لأول مرة في 1 أي 2: 21؛ ابن: حصرون (ح2696هـ) وبنت ماكير (ح4353ط)؛ الأخ غير الشقيق لرام (ه 7410)، يرحمئيل (ه 3396)، كالب (ه 3612 ه)، وأشور (ه 0806)؛ والد: يائير (H2971) § سجوب = "تعالى" 1) الابن الأصغر لحيئيل البيتيلي الذي أعاد بناء أريحا 2) يهودي ابن حصرون</t>
  </si>
  <si>
    <t> ح7688</t>
  </si>
  <si>
    <t> שָׁגַח</t>
  </si>
  <si>
    <t> (هيفيل) للنظر، التحديق</t>
  </si>
  <si>
    <t> ح7689</t>
  </si>
  <si>
    <t> שַׂגִּיא</t>
  </si>
  <si>
    <t> عظيم (الله) المعادل الآرامي: sag.gi (بشيرة، H7690)</t>
  </si>
  <si>
    <t> H7690</t>
  </si>
  <si>
    <t> صفة 1) عظيم ، كثيرًا 1 أ) عظيم 1 ب) كثيرًا ، كثير ، 2) كثيرًا</t>
  </si>
  <si>
    <t> H7691</t>
  </si>
  <si>
    <t> שְׁגִיאָה</t>
  </si>
  <si>
    <t> H7692G</t>
  </si>
  <si>
    <t> طالع</t>
  </si>
  <si>
    <t> شيغيون</t>
  </si>
  <si>
    <t xml:space="preserve"> عنوان الأغنية؟ مستخدمة في عنوان المرجع: مز 7: 1 بمعنى غير مؤكد</t>
  </si>
  <si>
    <t> H7692H</t>
  </si>
  <si>
    <t> شيجيونوث</t>
  </si>
  <si>
    <t xml:space="preserve"> عنوان الأغنية؟ مستخدمة في عنوان المرجع: مز 7: 1 بمعنى غير مؤكد</t>
  </si>
  <si>
    <t> H7693</t>
  </si>
  <si>
    <t> شكرا جزيلا</t>
  </si>
  <si>
    <t> يفتن</t>
  </si>
  <si>
    <t>1) أن تنتهك ، فاسد 1 أ) (قال) أن تنتهك ، فاسق 1 ب) (نيفال) أن يتم سلبها 1 ج) (بوال) ليتم سلبها</t>
  </si>
  <si>
    <t> H7694</t>
  </si>
  <si>
    <t> سهل</t>
  </si>
  <si>
    <t> قرينة، ملكة، (ملكة-) قرينة الآرامية المعادل: she.gal ( بالن "قرينة" H7695)</t>
  </si>
  <si>
    <t> H7695</t>
  </si>
  <si>
    <t> زوجة الملك، محظية الملك، (الملكية) القرينة الآرامية لـ she.gal ( بالنعناع "الملكة" H7694)</t>
  </si>
  <si>
    <t> H7696</t>
  </si>
  <si>
    <t> جيد</t>
  </si>
  <si>
    <t> كن مجنون</t>
  </si>
  <si>
    <t> 1) أن تكون مجنونًا 1 أ) (بوال) 1 أ 1) لتكون مجنونًا 1 أ 2) لتكون مجنونًا (النعت) 1 ب) (هيثبايل) لإظهار الجنون</t>
  </si>
  <si>
    <t> H7697</t>
  </si>
  <si>
    <t> طالع</t>
  </si>
  <si>
    <t> H7698</t>
  </si>
  <si>
    <t> آخر</t>
  </si>
  <si>
    <t> ذرية أو صغار أو ذرية البهائم</t>
  </si>
  <si>
    <t> H7699A</t>
  </si>
  <si>
    <t> جيد</t>
  </si>
  <si>
    <t> 1) ثدي، حضن، (أنثى) ثدي 1أ) ثدي (امرأة) 1ب) ثدي (حيوان) 1ج) ثدي (لكل من الإنسان والحيوان) وتعني أيضًا: حذاء (بشود “الثدي” H7699B)</t>
  </si>
  <si>
    <t> H7699B</t>
  </si>
  <si>
    <t> جيد</t>
  </si>
  <si>
    <t> 1) صدر ، حضن ، (أنثى) صدر 1 أ) صدر (لامرأة) 1 ب) صدر (حيوان) 1 ج) صدر (لكل من الإنسان والحيوان)</t>
  </si>
  <si>
    <t> H7700</t>
  </si>
  <si>
    <t>جيد</t>
  </si>
  <si>
    <t> H7701</t>
  </si>
  <si>
    <t> 1) الخراب ، العنف ، الدمار ، الخراب ، الخراب 1 أ) العنف ، الخراب (كخطيئة اجتماعية) 1 ب) الدمار ، الخراب</t>
  </si>
  <si>
    <t> H7702</t>
  </si>
  <si>
    <t> جيد</t>
  </si>
  <si>
    <t> لتذمر</t>
  </si>
  <si>
    <t> (بيل) للمسلفة</t>
  </si>
  <si>
    <t> H7703</t>
  </si>
  <si>
    <t> جيد</t>
  </si>
  <si>
    <t> 1) للتعامل بعنف مع، نهب، تدمير، تدمير، تدمير، إفساد 1أ) (Qal) 1a1) لتدمير بعنف، تدمير، نهب، مهاجمة 1a2) مدمر، مفسد (النعت) (subst) 1b) (نيفال) ليكون utterly ruined 1c) (Piel) 1c1) to assault 1c2) to devastate 1d) (Pual) to be devastated 1e) (Poel) to violently destroy 1f) (Hophal) to be devastated Also means: shud (שׁוּד "to waste" H7736 )</t>
  </si>
  <si>
    <t> H7704A</t>
  </si>
  <si>
    <t> ي</t>
  </si>
  <si>
    <t> سيريون</t>
  </si>
  <si>
    <t> هذا الاسم يعني حقل، أرض، سهل، تهجئة أخرى لـ cher.mon (جدد "(جبل) حرمون" H2768)</t>
  </si>
  <si>
    <t> H7704B</t>
  </si>
  <si>
    <t> שָׂדֶה</t>
  </si>
  <si>
    <t> : التربة 1) الحقل، الأرض 1أ) الحقل المفتوح، البلد 1ب) جزء محدد من الأرض، الحقل، الأرض 1ج) الأرض (مقابل البحر)</t>
  </si>
  <si>
    <t> H7704G</t>
  </si>
  <si>
    <t> البلد/الحقل 1) الحقل، الأرض 1أ) الحقل المفتوح، البلد 1ب) جزء محدد من الأرض، الحقل، الأرض 1ج) الأرض (مقابل البحر)</t>
  </si>
  <si>
    <t> H7704H</t>
  </si>
  <si>
    <t> مجال (الغاسل)</t>
  </si>
  <si>
    <t xml:space="preserve"> مقترنًا بـ ka.vas ( कباشرة، "الغسالة" H3526) هذا الاسم يعني الحقل، الأرض</t>
  </si>
  <si>
    <t> H7704I</t>
  </si>
  <si>
    <t> الأرض: الحياة البرية</t>
  </si>
  <si>
    <t> : بري (حيوانات/نباتات) 1) حقل، أرض 1أ) حقل مفتوح، بلد 1ب) جزء محدد من الأرض، حقل، أرض 1ج) أرض (مقابل البحر)</t>
  </si>
  <si>
    <t> H7704M</t>
  </si>
  <si>
    <t> 1) الحقل ، الأرض 1 أ) الحقل المزروع 1 ب) موطن الوحوش البرية 1 ج) السهل (مقابل الجبل) 1 د) الأرض (مقابل البحر)</t>
  </si>
  <si>
    <t> H7705</t>
  </si>
  <si>
    <t> שִׁדָּה</t>
  </si>
  <si>
    <t> 1) محظية ، زوجة ، حريم 1 أ) تعني مجهول</t>
  </si>
  <si>
    <t> H7706</t>
  </si>
  <si>
    <t> ي</t>
  </si>
  <si>
    <t> عز وجل</t>
  </si>
  <si>
    <t> شداي، القدير (الله) اسم آخر لـ ye.ho.vah (Yееона "الرب" H3068G) هذا الاسم يعني القدير، الأقوى</t>
  </si>
  <si>
    <t> H7707</t>
  </si>
  <si>
    <t> فيلي</t>
  </si>
  <si>
    <t> شدير</t>
  </si>
  <si>
    <t xml:space="preserve">رجل عاش في زمن مصر والبرية، ورد ذكره لأول مرة في عدد ١: ٥؛ والد: أليصور (H0468) § شديئور = "قاذف النور" والد أليصور، رئيس سبط رأوبين في وقت الخروج</t>
  </si>
  <si>
    <t> H7708</t>
  </si>
  <si>
    <t> طية</t>
  </si>
  <si>
    <t xml:space="preserve"> § السديم = وادي "الحقل" أو "السهل" حيث يقع البحر الميت</t>
  </si>
  <si>
    <t> H7709</t>
  </si>
  <si>
    <t> سمية</t>
  </si>
  <si>
    <t> الحقل يعني أيضًا: she.re.mah (بشيرة "حقل" H8309)</t>
  </si>
  <si>
    <t> H7710</t>
  </si>
  <si>
    <t> שָׁדַף</t>
  </si>
  <si>
    <t> 1) للحرق ، اللفحة 1 أ) (Qal) المحروقة (من آذان الذرة) (النعت)</t>
  </si>
  <si>
    <t> H7711A</t>
  </si>
  <si>
    <t> שְׁדֵפָה</t>
  </si>
  <si>
    <t> شيء فاسد أو فاسد، مفسد، انتقد تهجئة أخرى لـ shid.da.phon (بشيرة H7711B)</t>
  </si>
  <si>
    <t> H7711B</t>
  </si>
  <si>
    <t> שִׁדָּפוֹן</t>
  </si>
  <si>
    <t> اللفحة (المحاصيل) وتعني أيضًا: she.de.phah ( بالنعناع "اللفحة" H7711A)</t>
  </si>
  <si>
    <t> H7712</t>
  </si>
  <si>
    <t> ار</t>
  </si>
  <si>
    <t> (إيثبائيل) يجاهد، يجتهد</t>
  </si>
  <si>
    <t> H7713</t>
  </si>
  <si>
    <t> النسخة</t>
  </si>
  <si>
    <t>1) صف ، رتبة (جنود) 1 أ) صفوف ، رتب 1 ب) مصطلح تقني للمبنى 1 ب 1) يعني مجهول</t>
  </si>
  <si>
    <t> H7714</t>
  </si>
  <si>
    <t> ار</t>
  </si>
  <si>
    <t> شدرخ</t>
  </si>
  <si>
    <t xml:space="preserve"> رجل عاش في زمن السبي والعودة، ورد ذكره لأول مرة في دان ١: ٦؛ ويُدعى أيضًا شدرخ في دان ١: ٧؛ 2.49؛ 3.12،13،14،16،19،20،22،23،26،28،29،30 ؛ اسم آخر لcha.nan.yah ( यन구국국، "حننيا" H2608T) § شدرخ = "ملكي" أو "الكاتب العظيم" 1) الصديق التقي لدانيال الذي أعاد نبوخذنصر تسميته إلى شدرخ؛ أحد الأصدقاء الثلاثة الذين رفضوا مع دانيال أن يتنجسوا بأكل طعام من مائدة الملك مخالفًا لقواعد الطعام التي أعطاها الله لليهود ؛ وأيضًا أحد الثلاثة الذين ألقيوا في أتون النار لرفضهم السجود لتمثال نبوخذنصر المنحوت والذين أنقذهم ملاك الرب 1أ) أيضًا "حننيا" (H2608L)</t>
  </si>
  <si>
    <t> H7715</t>
  </si>
  <si>
    <t xml:space="preserve">رجل عاش في زمن السبي والعودة، ورد ذكره لأول مرة في دان ١: ٦؛ ويُدعى أيضًا شدرخ في دان ١: ٧؛ 2.49؛ 3.12،13،14،16،19،20،22،23،26،28،29،30 ؛ الآرامية من cha.nan.yah ( यन구국어 "حنانيا" H2608T) § شدرخ = "الملكي" أو "الكاتب العظيم" 1) الصديق التقي لدانيال الذي أعاد نبوخذنصر تسميته إلى شدرخ؛ أحد الأصدقاء الثلاثة الذين رفضوا مع دانيال أن يتنجسوا بأكل طعام من مائدة الملك مخالفًا لقواعد الطعام التي أعطاها الله لليهود ؛ وأيضًا أحد الثلاثة الذين ألقيوا في أتون النار لرفضهم السجود لتمثال نبوخذنصر المنحوت والذين أنقذهم ملاك الرب 1أ) أيضًا "حننيا" (H2608L)</t>
  </si>
  <si>
    <t> H7716</t>
  </si>
  <si>
    <t> שֶׂה</t>
  </si>
  <si>
    <t> 1) one of a flock, lamb, sheep, goat, young sheep, young goat 1a) sheep, goat 1b) flock (collective) Also means: zeh (זֶה "lamb" H2089)</t>
  </si>
  <si>
    <t> H7717</t>
  </si>
  <si>
    <t> שָׂהֵד</t>
  </si>
  <si>
    <t> يدافع عن</t>
  </si>
  <si>
    <t> H7718</t>
  </si>
  <si>
    <t> שֹׁ֫הַם</t>
  </si>
  <si>
    <t>1) حجر كريم أو جوهرة 1 أ) ربما عقيق يماني ، عقيق أحمر ، بيريل ، ملكيت</t>
  </si>
  <si>
    <t> H7719</t>
  </si>
  <si>
    <t> شوهام</t>
  </si>
  <si>
    <t xml:space="preserve"> رجل من سبط لاوي عاش في زمن الملكية المنقسمة، ورد ذكره فقط في 1 أي 24: 27؛ ابن: يعزيا (ح3269)؛ شقيق: بنو (H1121B)، زكور (H2139I) وعبري (H5681) § شوهام = "جزع" لاوي مراري، ابن يعزيا</t>
  </si>
  <si>
    <t> H7720</t>
  </si>
  <si>
    <t> الملف</t>
  </si>
  <si>
    <t> هلال</t>
  </si>
  <si>
    <t> 1) القمر والهلال 1 أ) كزخرفة</t>
  </si>
  <si>
    <t> H7721</t>
  </si>
  <si>
    <t> خوذ</t>
  </si>
  <si>
    <t> (Qal) الصاعد (صيغة المصدر) الشكل النحوي لـ na.sa ( بالنوح : رفع " H5375)</t>
  </si>
  <si>
    <t> H7722A</t>
  </si>
  <si>
    <t> خوذ</t>
  </si>
  <si>
    <t> تلف</t>
  </si>
  <si>
    <t> H7722B</t>
  </si>
  <si>
    <t> שׁוֹאָה</t>
  </si>
  <si>
    <t> 1) دمار ، خراب ، إهدار 1 أ) دمار ، خراب 1 ب) خراب ، هدر (للأرض)</t>
  </si>
  <si>
    <t> H7723G</t>
  </si>
  <si>
    <t> خوذ</t>
  </si>
  <si>
    <t> الغرور : كاذب</t>
  </si>
  <si>
    <t> : false 1) emptiness, vanity, falsehood 1a) emptiness, nothingness, vanity 1b) emptiness of speech, lying 1c) worthlessness (of conduct) Also means: shav (שָׁוְא ": vain" H7723H)</t>
  </si>
  <si>
    <t> H7723H</t>
  </si>
  <si>
    <t>الغرور : العبث</t>
  </si>
  <si>
    <t> : عبث / فارغ / عديم القيمة 1) الفراغ، الغرور، الباطل 1 أ) الفراغ، العدم، الغرور 1 ب) فراغ الكلام، الكذب 1 ج) عدم القيمة (السلوك)</t>
  </si>
  <si>
    <t> H7724G</t>
  </si>
  <si>
    <t> خوذ</t>
  </si>
  <si>
    <t> شيفا</t>
  </si>
  <si>
    <t> رجل من سبط يهوذا عاش في زمن مصر والبرية، ورد ذكره فقط في ١ اخ ٢:٤٩؛ ابن: كالب (H3612H) ومعكة (H4601L)؛ شقيق: شبر (H7669)، ترهانة (H8647) وشعف (H8174H)؛ الأخ غير الشقيق لـ: حور (ه٢٣٥٤)، يشر (ه٣٤٧٥)، شوباب (ه٧٧٢٧هـ)، أردون (ه٠٧١٥)، مرشاه@١ أخبار الساعة ٢:٤٢ (ح٤٣٣٧)، حاران (ه٢٧٧١ب)، موزا (ه٤١٦٢)، جازيز (ح١٤٩٥)، جحداي (ه 3056) واكساه (ه 5915 هـ) ؛ والد: مخبينة (H4343) وجبع (H1388) § شيفع = "يهوه يجاهد" يهودي، ابن كالب من سريته معكة وحفيد حصرون</t>
  </si>
  <si>
    <t> H7724H</t>
  </si>
  <si>
    <t xml:space="preserve"> خوذ</t>
  </si>
  <si>
    <t>رجل يعيش في زمن الملكية المتحدة، ورد ذكره لأول مرة في 2صم 8:17؛ والد: أليحورف (H0456) وأخيا (H0281)؛ وتُدعى أيضًا شاوشا في ١ اخ ١٨:١٦؛ شيفع (كتيف: Sheya) الساعة 2 صم 20:25؛ الشيشة في 1 مل 4: 3؛ اسم آخر لـ se.ra.yah (بشَع = "يهوه يجادل" يهودي، ابن كالب من خليته معكة وحفيد حصرون).</t>
  </si>
  <si>
    <t> H7725G</t>
  </si>
  <si>
    <t> دج</t>
  </si>
  <si>
    <t> ليعود: يعود</t>
  </si>
  <si>
    <t> العودة 1) للعودة، العودة 1a) (Qal) 1a1) للعودة، العودة 1a1a) للعودة 1a1b) للعودة، تعال أو ارجع 1a1c) للعودة إلى، العودة، العودة 1a1d) من الموت 1a1e) العلاقات الإنسانية (شكل) 1a1f) العلاقات الروحية (شكل) 1a1f1) الرجوع (عن الله) ، الردة 1a1f2) الابتعاد (عن الله) 1a1f3) الرجوع (إلى الله) ، التوبة 1a1f4) الرجوع إرجاع (من الشر) 1a1g) الجمادات 1a1h) بالتكرار 1b) (Polel) 1b1) للإرجاع 1b2) للاستعادة، التحديث، الإصلاح (الشكل) 1b3) للقيادة بعيدًا (بإغراء) 1b4) لإظهار التحول والارتداد 1ج) (Pual) المستعاد (النعت) 1d) (Hiphil) للتسبب في العودة، إعادة 1d1) لإعادة، السماح بالعودة، إعادة، سحب، رد، استعادة، التخلي، إعطاء الدفع 1d2) إلى إعادة، تحديث، استعادة 1d3) للإرجاع، الإبلاغ إلى، الإجابة 1d4) للإرجاع، تقديم المكافأة، الدفع (كمكافأة) 1d5) للعودة أو التراجع، صد، هزيمة، صد، إعاقة، رفض، رفض 1d6 ) للابتعاد (الوجه)، والتحول نحو 1d7) للانقلاب على 1d8) للرجوع إلى الذهن 1d9) لإظهار الابتعاد 1d10) للخلف، وإلغاء 1e) (Hophal) للإرجاع، والاستعادة، والإرجاع 1f) (بولال) أعيد</t>
  </si>
  <si>
    <t>H7725H</t>
  </si>
  <si>
    <t> للعودة: الإنقاذ</t>
  </si>
  <si>
    <t> الإنقاذ/الاستعادة 1) للعودة، العودة إلى الوراء 1a) (Qal) 1a1) للعودة إلى الوراء، العودة 1a1a) للعودة إلى الوراء 1a1b) للعودة، تعال أو ارجع إلى الوراء 1a1c) للعودة إلى، ارجع، أعود 1a1d) الموت 1a1e) العلاقات الإنسانية (شكل) 1a1f) العلاقات الروحية (شكل) 1a1f1) الرجوع (عن الله)، الارتداد 1a1f2) الابتعاد (عن الله) 1a1f3) الرجوع (إلى الله)، التوبة 1a1f4 ) التراجع (من الشر) 1a1g) عن الأشياء غير الحية 1a1h) بالتكرار 1b) (Polel) 1b1) لإعادة 1b2) لاستعادة وتحديث وإصلاح (الشكل) 1b3) للقيادة بعيدًا (بشكل مغر) 1b4) لإظهار التحول ، ارتداد 1 ج) (Pual) استعادة (النعت) 1 د) (Hiphil) للتسبب في العودة، إعادة 1d1) لإعادة، السماح بالعودة، إعادة، التراجع، رد، استعادة، التخلي، إعطاء الدفع 1d2 ) للإرجاع، والتحديث، والاستعادة 1d3) للإرجاع، والإبلاغ، والإجابة 1d4) للإرجاع، والمكافأة، والدفع (كمكافأة) 1d5) للعودة أو التراجع، والصد، والهزيمة، والصد، والإعاقة، والرفض، رفض 1d6) للابتعاد (الوجه)، والتحول نحو 1d7) للانقلاب على 1d8) للرجوع إلى الذهن 1d9) لإظهار الابتعاد 1d10) للخلف، وإلغاء 1e) (Hophal) ليتم إعادته، واستعادته، ويكون أعاد 1f) (بولال) أعاد</t>
  </si>
  <si>
    <t>H7725I</t>
  </si>
  <si>
    <t> للعودة: Turn_back</t>
  </si>
  <si>
    <t> Turn_back/backslide 1) للعودة، الرجوع للخلف 1a) (Qal) 1a1) للعودة، العودة 1a1a) للعودة 1a1b) للعودة، تعال أو ارجع 1a1c) للعودة إلى، عد، عد 1a1d) الموت 1a1e) العلاقات الإنسانية (شكل) 1a1f) العلاقات الروحية (شكل) 1a1f1) الرجوع (عن الله)، الارتداد 1a1f2) الابتعاد (عن الله) 1a1f3) الرجوع (إلى الله)، التوبة 1a1f4 ) التراجع (من الشر) 1a1g) عن الأشياء غير الحية 1a1h) بالتكرار 1b) (Polel) 1b1) لإعادة 1b2) لاستعادة وتحديث وإصلاح (الشكل) 1b3) للقيادة بعيدًا (بشكل مغر) 1b4) لإظهار التحول ، ارتداد 1 ج) (Pual) استعادة (النعت) 1 د) (Hiphil) للتسبب في العودة، إعادة 1d1) لإعادة، السماح بالعودة، إعادة، التراجع، رد، استعادة، التخلي، إعطاء الدفع 1d2 ) للإرجاع، والتحديث، والاستعادة 1d3) للإرجاع، والإبلاغ، والإجابة 1d4) للإرجاع، والمكافأة، والدفع (كمكافأة) 1d5) للعودة أو التراجع، والصد، والهزيمة، والصد، والإعاقة، والرفض، رفض 1d6) للابتعاد (الوجه)، والتحول نحو 1d7) للانقلاب على 1d8) للرجوع إلى الذهن 1d9) لإظهار الابتعاد 1d10) للخلف، وإلغاء 1e) (Hophal) ليتم إعادته، واستعادته، ويكون أعاد 1f) (بولال) أعاد</t>
  </si>
  <si>
    <t>H7725J</t>
  </si>
  <si>
    <t> للعودة: مرة أخرى</t>
  </si>
  <si>
    <t> مرة أخرى / باستمرار 1) للعودة، العودة إلى الوراء 1أ) (Qal) 1a1) للعودة إلى الوراء، العودة 1a1a) للعودة إلى الوراء 1a1b) للعودة، تعال أو ارجع إلى الوراء 1a1c) للعودة إلى، ارجع، أعود 1a1d) الموت 1a1e) العلاقات الإنسانية (شكل) 1a1f) العلاقات الروحية (شكل) 1a1f1) الرجوع (عن الله)، الارتداد 1a1f2) الابتعاد (عن الله) 1a1f3) الرجوع (إلى الله)، التوبة 1a1f4 ) التراجع (من الشر) 1a1g) عن الأشياء غير الحية 1a1h) بالتكرار 1b) (Polel) 1b1) لإعادة 1b2) لاستعادة وتحديث وإصلاح (الشكل) 1b3) للقيادة بعيدًا (بشكل مغر) 1b4) لإظهار التحول ، ارتداد 1 ج) (Pual) استعادة (النعت) 1 د) (Hiphil) للتسبب في العودة، إعادة 1d1) لإعادة، السماح بالعودة، إعادة، التراجع، رد، استعادة، التخلي، إعطاء الدفع 1d2 ) للإرجاع، والتحديث، والاستعادة 1d3) للإرجاع، والإبلاغ، والإجابة 1d4) للإرجاع، والمكافأة، والدفع (كمكافأة) 1d5) للعودة أو التراجع، والصد، والهزيمة، والصد، والإعاقة، والرفض، رفض 1d6) للابتعاد (الوجه)، والتحول نحو 1d7) للانقلاب على 1d8) للرجوع إلى الذهن 1d9) لإظهار الابتعاد 1d10) للخلف، وإلغاء 1e) (Hophal) ليتم إعادته، واستعادته، ويكون أعاد 1f) (بولال) أعاد</t>
  </si>
  <si>
    <t>H7725K</t>
  </si>
  <si>
    <t> للعودة: الدفع</t>
  </si>
  <si>
    <t> دفع / سداد / انتقام / مكافأة 1) للعودة، العودة إلى الوراء 1أ) (Qal) 1a1) للعودة إلى الوراء، العودة 1a1a) للعودة إلى الوراء 1a1b) للعودة، تعال أو ارجع إلى الوراء 1a1c) للعودة إلى، العودة، رجع 1a1d) من الموت 1a1e) من العلاقات الإنسانية (شكل) 1a1f) من العلاقات الروحية (شكل) 1a1f1) للرجوع (عن الله)، الارتداد 1a1f2) للرجوع (عن الله) 1a1f3) للرجوع (إلى الله) ) ، التوبة 1a1f4) العودة (من الشر) 1a1g) من الجمادات 1a1h) في التكرار 1b) (Polel) 1b1) لإعادة 1b2) لاستعادة، تحديث، إصلاح (الشكل) 1b3) للقيادة بعيدا (بإغراء) 1b4 ) لإظهار التحول، الردة 1ج) (Pual) استعادة (النعت) 1د) (Hiphil) للتسبب في العودة، إعادة 1d1) لإعادة، السماح بالعودة، إعادة، التراجع، رد، استعادة، التخلي، إعطاء الدفعة 1d2) للإرجاع، التحديث، استعادة 1d3) للإرجاع، الإبلاغ، الإجابة 1d4) للإرجاع، تقديم المكافأة، الدفع (كمكافأة) 1d5) للعودة أو التراجع، صد، هزيمة، صد، إعاقة، رفض، رفض 1d6) للابتعاد (الوجه)، الاتجاه نحو 1d7) للانقلاب على 1d8) للرجوع إلى الذهن 1d9) لإظهار الابتعاد 1d10) للخلف، إلغاء 1e) (Hophal) ليتم إرجاعها، يتم استعادته، يتم إعادته 1F) (Pulal) تم إعادته</t>
  </si>
  <si>
    <t>H7725L</t>
  </si>
  <si>
    <t> ليرجع: يرفض</t>
  </si>
  <si>
    <t> رفض/يتحول (وجه) 1) للعودة، يعود إلى الوراء 1أ) (Qal) 1a1) للعودة إلى الوراء، يعود 1a1a) للعودة إلى الوراء 1a1b) للعودة، يأتي أو يعود 1a1c) للعودة إلى، يعود، يأتي العودة 1a1d) من الموت 1a1e) من العلاقات الإنسانية (الشكل) 1a1f) من العلاقات الروحية (الشكل) 1a1f1) الرجوع (عن الله)، الارتداد 1a1f2) الابتعاد (عن الله) 1a1f3) الرجوع (إلى الله) ، التوبة 1a1f4) العودة (من الشر) 1a1g) من الجمادات 1a1h) في التكرار 1b) (Polel) 1b1) لإعادة 1b2) لاستعادة، تحديث، إصلاح (الشكل) 1b3) للقيادة بعيدا (بإغراء) 1b4) لإظهار التحول، الارتداد 1ج) (Pual) استعادة (النعت) 1د) (Hiphil) للتسبب في العودة، إعادة 1d1) لإعادة، السماح بالعودة، إعادة، التراجع، رد، استعادة، التخلي، إعطاء في الدفعة 1d2) للإرجاع والتحديث والاستعادة 1d3) للإرجاع والإبلاغ والإجابة 1d4) للإرجاع والمكافأة والدفع (كمكافأة) 1d5) للعودة أو التراجع والصد والهزيمة والصد والإعاقة ، رفض، رفض 1d6) للابتعاد (الوجه)، الاتجاه نحو 1d7) للانقلاب على 1d8) للرجوع إلى الذهن 1d9) لإظهار الابتعاد 1d10) للخلف، إلغاء 1e) (hophal) ليتم إعادته، يكون تم استعادته، تم إعادته 1F) (Pulal) تم إعادته</t>
  </si>
  <si>
    <t>H7725M</t>
  </si>
  <si>
    <t> للرجوع: الرد</t>
  </si>
  <si>
    <t> الرد 1) للعودة، العودة 1a) (Qal) 1a1) للعودة، العودة 1a1a) للعودة 1a1b) للعودة، تعال أو ارجع 1a1c) للعودة إلى، العودة، العودة 1a1d) من الموت 1a1e) العلاقات الإنسانية (شكل) 1a1f) العلاقات الروحية (شكل) 1a1f1) الرجوع (عن الله) ، الردة 1a1f2) الابتعاد (عن الله) 1a1f3) الرجوع (إلى الله) ، التوبة 1a1f4) الرجوع إرجاع (من الشر) 1a1g) الجمادات 1a1h) بالتكرار 1b) (Polel) 1b1) للإرجاع 1b2) للاستعادة، التحديث، الإصلاح (الشكل) 1b3) للقيادة بعيدًا (بإغراء) 1b4) لإظهار التحول والارتداد 1ج) (Pual) المستعاد (النعت) 1d) (Hiphil) للتسبب في العودة، إعادة 1d1) لإعادة، السماح بالعودة، إعادة، سحب، رد، استعادة، التخلي، إعطاء الدفع 1d2) إلى إعادة، تحديث، استعادة 1d3) للإرجاع، الإبلاغ إلى، الإجابة 1d4) للإرجاع، تقديم المكافأة، الدفع (كمكافأة) 1d5) للعودة أو التراجع، صد، هزيمة، صد، إعاقة، رفض، رفض 1d6 ) للابتعاد (الوجه)، والتحول نحو 1d7) للانقلاب على 1d8) للرجوع إلى الذهن 1d9) لإظهار الابتعاد 1d10) للخلف، وإلغاء 1e) (Hophal) للإرجاع، والاستعادة، والإرجاع 1f) (بولال) أعيد</t>
  </si>
  <si>
    <t>H7725N</t>
  </si>
  <si>
    <t> ليعود: يتذكر</t>
  </si>
  <si>
    <t> تذكر / استدر (قلب) 1) للعودة، ارجع إلى الوراء 1أ) (Qal) 1a1) للعودة إلى الوراء، عد 1a1a) للعودة إلى الوراء 1a1b) للعودة، تعال أو ارجع 1a1c) للعودة إلى، ارجع، أتى العودة 1a1d) من الموت 1a1e) من العلاقات الإنسانية (الشكل) 1a1f) من العلاقات الروحية (الشكل) 1a1f1) الرجوع (عن الله)، الارتداد 1a1f2) الابتعاد (عن الله) 1a1f3) الرجوع (إلى الله) ، التوبة 1a1f4) العودة (من الشر) 1a1g) من الجمادات 1a1h) في التكرار 1b) (Polel) 1b1) لإعادة 1b2) لاستعادة، تحديث، إصلاح (الشكل) 1b3) للقيادة بعيدا (بإغراء) 1b4) لإظهار التحول، الارتداد 1ج) (Pual) استعادة (النعت) 1د) (Hiphil) للتسبب في العودة، إعادة 1d1) لإعادة، السماح بالعودة، إعادة، التراجع، رد، استعادة، التخلي، إعطاء في الدفعة 1d2) للإرجاع والتحديث والاستعادة 1d3) للإرجاع والإبلاغ والإجابة 1d4) للإرجاع والمكافأة والدفع (كمكافأة) 1d5) للعودة أو التراجع والصد والهزيمة والصد والإعاقة ، رفض، رفض 1d6) للابتعاد (الوجه)، الاتجاه نحو 1d7) للانقلاب على 1d8) للرجوع إلى الذهن 1d9) لإظهار الابتعاد 1d10) للخلف، إلغاء 1e) (hophal) ليتم إعادته، يكون تم استعادته، تم إعادته 1F) (Pulal) تم إعادته</t>
  </si>
  <si>
    <t>H7725O</t>
  </si>
  <si>
    <t> ليرجع: يتوب</t>
  </si>
  <si>
    <t> التوبة 1) العودة، العودة 1أ) (قل) 1a1) العودة إلى الوراء، العودة 1a1a) العودة 1a1b) للعودة، يأتي أو يعود 1a1c) للعودة إلى، العودة، العودة 1a1d) من الموت 1a1e) العلاقات الإنسانية (شكل) 1a1f) العلاقات الروحية (شكل) 1a1f1) الرجوع (عن الله) ، الردة 1a1f2) الابتعاد (عن الله) 1a1f3) الرجوع (إلى الله) ، التوبة 1a1f4) الرجوع إرجاع (من الشر) 1a1g) الجمادات 1a1h) بالتكرار 1b) (Polel) 1b1) للإرجاع 1b2) للاستعادة، التحديث، الإصلاح (الشكل) 1b3) للقيادة بعيدًا (بإغراء) 1b4) لإظهار التحول والارتداد 1ج) (Pual) المستعاد (النعت) 1d) (Hiphil) للتسبب في العودة، إعادة 1d1) لإعادة، السماح بالعودة، إعادة، سحب، رد، استعادة، التخلي، إعطاء الدفع 1d2) إلى إعادة، تحديث، استعادة 1d3) للإرجاع، الإبلاغ إلى، الإجابة 1d4) للإرجاع، تقديم المكافأة، الدفع (كمكافأة) 1d5) للعودة أو التراجع، صد، هزيمة، صد، إعاقة، رفض، رفض 1d6 ) للابتعاد (الوجه)، والتحول نحو 1d7) للانقلاب على 1d8) للرجوع إلى الذهن 1d9) لإظهار الابتعاد 1d10) للخلف، وإلغاء 1e) (Hophal) للإرجاع، والاستعادة، والإرجاع 1f) (بولال) أعيد</t>
  </si>
  <si>
    <t>H7726</t>
  </si>
  <si>
    <t> שׁוֹבָב</t>
  </si>
  <si>
    <t> عودة الى الوراء</t>
  </si>
  <si>
    <t> مرتد، مرتد، مرتد، مرتد</t>
  </si>
  <si>
    <t> H7727G</t>
  </si>
  <si>
    <t> شباب</t>
  </si>
  <si>
    <t> رجل من سبط يهوذا يعيش في زمن الملكية المتحدة، ورد ذكره لأول مرة في 2 صم 5: 14؛ ابن: داود (H1732) وبثشبع (H1339)؛ شقيق: شموع (H8051H)، ناثان (H5416) وسليمان (H8010)؛ أخ غير شقيق لـ: أمنون (هـ0550)، شيلاب (ه3609)، أبشالوم (هـ0053)، أدونيا (هـ0138)، شفطيا (هـ8203)، يثرعام (ه3507)، يبهار (هـ2984)، أليشوع (هـ0474)، نافج (هـ5298هـ)، يافيع (H3309I)، أليشمع (H0476H)، إليادا (H0450)، أليفلط (H0467)، تمار (H8559H)، ألبلط (H0467I)، نوجا (H5052) ويريموث (H3406N) § شوباب = "متمرد" 1) ابن داود بثشبع 2) يهودي، ابن كالب من عزوبة وحفيد حصرون.</t>
  </si>
  <si>
    <t> H7727H</t>
  </si>
  <si>
    <t>رجل من سبط يهوذا عاش في زمن مصر والبرية، ورد ذكره فقط في ١ اخ ٢:١٨؛ ابن: كالب (H3612H) ويريوت (؟) (H3408)؛ شقيق: حور (ه 2354)، يشر (ه 3475)، أردون (ه 0715)، مريشاه في 1 أخبار 2: 42 (ه 4337)، حاران (ه 2771 ب)، موزا (ه 4162)، غازيص (ه 1495)، جاهداي (ه 3056)، شبر (ه 3056). H7669)، ترهانة (H8647)، شعف (H8174H)، شيفا (H7724) واكسا (H5915H) § شوباب = "متمرد" 1) ابن داود من بثشبع 2) يهودي، ابن كالب من زوجته عزوبة وحفيد حصرون</t>
  </si>
  <si>
    <t> ح7728</t>
  </si>
  <si>
    <t> שׁוֹבֵב</t>
  </si>
  <si>
    <t> تراجع</t>
  </si>
  <si>
    <t> مرتد، مرتد، مرتد</t>
  </si>
  <si>
    <t> ح7729</t>
  </si>
  <si>
    <t> שׁוּבָה</t>
  </si>
  <si>
    <t> عودة</t>
  </si>
  <si>
    <t> التقاعد، الانسحاب</t>
  </si>
  <si>
    <t> ح7730</t>
  </si>
  <si>
    <t> שׂוֹבֶךְ</t>
  </si>
  <si>
    <t> شبكة (من الأغصان)</t>
  </si>
  <si>
    <t> ح7731</t>
  </si>
  <si>
    <t> שׁוֹבַךְ</t>
  </si>
  <si>
    <t> شوباش</t>
  </si>
  <si>
    <t xml:space="preserve">رجل يعيش في زمن الملكية المتحدة، ورد ذكره لأول مرة في 2 صم 10:16؛ ويُدعى أيضًا شوباخ (NIV: Shophak) في 1 أي 19: 16، 18؛ يُسمى أيضًا: sho.phakh (بشوخ) § شوباخ = "توسيع" عام الملك هداريزر من سوريي صوبا في زمن داود</t>
  </si>
  <si>
    <t> H7732G</t>
  </si>
  <si>
    <t> שׁוֹבָל</t>
  </si>
  <si>
    <t> شوبال</t>
  </si>
  <si>
    <t> رجل يعيش في زمن الآباء، ورد ذكره لأول مرة في تك 36: 20؛ ابن: سعير (H8165B)؛ شقيق: لوطان (ه3877)، صبعون (ه6649ه)، عنى (ه6034ه)، ديشون (ه1787)، عازر (ه0687)، ديشان (ه1789)، تمناع (ه8555ه)؛ والد: علوان (ه5935)، ماناحاث (ه4506ب)، عيبال (ه5858ب)، شفو (ه8195)، أونام (ه0208) § شوبال = "يتدفق" 1) الابن الثاني لسعير الحوري (أدوم) وأحد الدوقات من الحوريين 2) ابن كالب، حفيد حور، ومؤسس قرية يعاريم 3) يهودي، ابن حور ومن نسل كالب 3أ) ربما هو نفسه 2</t>
  </si>
  <si>
    <t> H7732H</t>
  </si>
  <si>
    <t>رجل من سبط يهوذا يعيش في زمن مصر والبرية، ورد ذكره لأول مرة في 1 أي 2: 50؛ ابن: حور (ح٢٣٥٤)؛ شقيق: أوري (H0221)، سلمى (H8007H)، حارف (H2780)، يزرعيل (H3157J)، إشما (H3457)، إدباش (H3031)، هزللبوني (H6753)، فنوئيل (H6439H) وعازر (H5829)؛ والد: هروحيه (ح7204) § شوبال = "يتدفق" 1) الابن الثاني لسعيد الحوري (أدوم) وأحد أمراء الحوريين 2) ابن كالب حفيد حور ومؤسس قرية يعاريم 3 ) يهودي، ابن حور ومن نسل كالب 3أ) ربما هو نفسه 2</t>
  </si>
  <si>
    <t> H7733</t>
  </si>
  <si>
    <t> שׁוֹבֵק</t>
  </si>
  <si>
    <t> شوبك</t>
  </si>
  <si>
    <t xml:space="preserve"> رجل يعيش في زمن السبي والعودة، مذكور فقط في نحميا ١٠: ٢٤ § شوبيك = "حر" أحد رؤساء الشعب الذين ختموا العهد مع نحميا</t>
  </si>
  <si>
    <t> H7734</t>
  </si>
  <si>
    <t> שׂוּג</t>
  </si>
  <si>
    <t> للعودة إلى الوراء</t>
  </si>
  <si>
    <t> 1) للتحرك ، والذهاب ، والعودة للخلف ، والابتعاد 1 أ) (Niphal) لإبعاد نفسه</t>
  </si>
  <si>
    <t> H7735</t>
  </si>
  <si>
    <t> 1) إلى سياج حوالي 1 أ) (بيلبل) لتسييجها بعناية</t>
  </si>
  <si>
    <t> H7736</t>
  </si>
  <si>
    <t>שׁוּד</t>
  </si>
  <si>
    <t> (قال) يفسد، يدمر، يفسد، يدمر شكل نحوي من ش.داد (صبحي "يفسد" H7703)</t>
  </si>
  <si>
    <t> H7737A</t>
  </si>
  <si>
    <t> الصورة</t>
  </si>
  <si>
    <t> 1) للتوافق مع المستوى أو أن يكون أو يصبح مثله، يشبه 1أ) (Qal) 1a1) ليكون مثل 1a2) ما يعادل (النعت) 1a3) للضبط، ضع 1a4) الإعداد (النعت) 1b) (Piel) للمستوى، سلس، لا يزال 1ج) (هيفيل) لجعل مثل 1د) (نيثبائيل) ليكون على حد سواء الآرامية المعادل: she.vah ( ْ ْ ْ ْ س ْ ْ ْ ْ ْ «يكون مثل» H7739A)</t>
  </si>
  <si>
    <t> H7737B</t>
  </si>
  <si>
    <t> (Piel) لتعيين مكان الآرامية المكافئة: she.vah ( ْ ْ ْ ْ ْ «يُضَبَّطُ» H7739B)</t>
  </si>
  <si>
    <t> H7738</t>
  </si>
  <si>
    <t> 1) (CLBL / BDB) العاصفة 2) (TWOT) للضبط والمكان</t>
  </si>
  <si>
    <t> H7739A</t>
  </si>
  <si>
    <t> الصورة</t>
  </si>
  <si>
    <t> (بائيل) لتصبح مثل الآرامية sha.vah ( ْ ْ ْ ْ "يكون مثل" H7737A)</t>
  </si>
  <si>
    <t> H7739B</t>
  </si>
  <si>
    <t> يتم تعيينها</t>
  </si>
  <si>
    <t> (هثبائيل) ليتم تعيينها، تكون الآرامية من sha.vah ( ْ ْ ْ ْ «يَضِعُ» H7737B)</t>
  </si>
  <si>
    <t> H7740</t>
  </si>
  <si>
    <t> الصورة</t>
  </si>
  <si>
    <t> شفيه</t>
  </si>
  <si>
    <t xml:space="preserve">§ شاوه = "سهل" أو "سهل مستوي" الوادي الذي التقى فيه ملك سدوم أبرام بعد المعركة</t>
  </si>
  <si>
    <t> H7741</t>
  </si>
  <si>
    <t> שָׁוֵה קִרְיָתַיִם</t>
  </si>
  <si>
    <t> شفيه كرياتايم</t>
  </si>
  <si>
    <t> شاوه قريتايم = "سهل المدينة المزدوجة أو المدينتين" المكان الذي هاجمه كدرلعومر</t>
  </si>
  <si>
    <t> H7742</t>
  </si>
  <si>
    <t> شكرا</t>
  </si>
  <si>
    <t> 1) (قال) للتأمل ، والتأمل ، والتواصل ، والتحدث ، والشكوى 1 أ) بمعنى غير مؤكد</t>
  </si>
  <si>
    <t> H7743</t>
  </si>
  <si>
    <t> شكرا</t>
  </si>
  <si>
    <t> 1) أن تغرق ، تنحني ، تكون متواضعة 1 أ) (قل) لتغرق 1 ب) (هيفيل) من اكتئاب العقل</t>
  </si>
  <si>
    <t> H7744</t>
  </si>
  <si>
    <t> شواه</t>
  </si>
  <si>
    <t xml:space="preserve"> رجل يعيش في زمن الآباء، ورد ذكره لأول مرة في تك 25: 2؛ ابن: إبراهيم (H0085) وقطورة (H6989)؛ الأخ غير الشقيق لـ: إسماعيل (ح3458) وإسحاق (ح3327)؛ شقيق: زمران (هـ2175)، يقشان (ه3370)، ميدان (ه4091)، مديان (ه4080) وإشباق (ه3435) § شوح = "ثروة" ابن إبراهيم من زوجته قطورة</t>
  </si>
  <si>
    <t> H7745</t>
  </si>
  <si>
    <t> شكرا</t>
  </si>
  <si>
    <t> H7746</t>
  </si>
  <si>
    <t> شحة</t>
  </si>
  <si>
    <t xml:space="preserve">رجل من سبط يهوذا عاش في زمن الملكية المنقسمة، ورد ذكره فقط في ١ أخبار ٤:١١؛ شقيق: تشيلوب (H3620) § شوحة = "الثروة" 1) يهودي، شقيق تشيلوب 1أ) أيضًا "شوحة"</t>
  </si>
  <si>
    <t> H7747</t>
  </si>
  <si>
    <t> شكرا جزيلا</t>
  </si>
  <si>
    <t> شوهيتي</t>
  </si>
  <si>
    <t xml:space="preserve"> شخص ينحدر من شوه (؟)، ذكر لأول مرة في أيوب ٢: ١ § شوحيت، من شوح "ثروة" وهي تسمية عرقية تنطبق فقط على بلدد، صديق أيوب.</t>
  </si>
  <si>
    <t> H7748</t>
  </si>
  <si>
    <t> شكرا</t>
  </si>
  <si>
    <t> شوهام</t>
  </si>
  <si>
    <t xml:space="preserve"> رجل من سبط دان يعيش في زمن مصر والبرية، ورد ذكره لأول مرة في تك 46: 23؛ ابن: دان (H1835هـ)؛ ويُدعى أيضًا شوهام في عدد 26: 42، 43؛ اسم آخر لشو.شيم (الحشيم H2366B) § شوهام = "حفار الحفرة" ابن دان وسلف عائلة الشوحاميين</t>
  </si>
  <si>
    <t> H7749</t>
  </si>
  <si>
    <t> שׁוּחָמִי</t>
  </si>
  <si>
    <t> الشوهاميت</t>
  </si>
  <si>
    <t xml:space="preserve">شخص من نسل شوهام، وهو رجل من سبط دان كان يعيش في زمن مصر والبرية، وقد ورد ذكره لأول مرة في تك 46: 23؛ ابن: دان (H1835هـ)؛ ويُدعى أيضًا شوهام في عدد 26: 42، 43؛ مجموعة شو.شيم ( باحث "حوشيم" H2366B) § الشوحاميين، من شوام "الحفار" من نسل شوحام بن دان</t>
  </si>
  <si>
    <t> H7750</t>
  </si>
  <si>
    <t> שׂוּט</t>
  </si>
  <si>
    <t> للانحراف</t>
  </si>
  <si>
    <t> 1) للانحراف ، يسقط 1 أ) (Qal) 1a1) للانحراف ، يسقط 1a2) أولئك الذين يسقطون (النعت)</t>
  </si>
  <si>
    <t> H7751A</t>
  </si>
  <si>
    <t> إلى روف</t>
  </si>
  <si>
    <t> 1) للذهاب ، أو الذهاب أو التجوال ، والذهاب ذهابًا وإيابًا 1 أ) (Qal) للذهاب أو التنقل حوالي 1 ب) (Polel) للذهاب ذهابًا وإيابًا ، اذهب بشغف أو سريعًا ذهابًا وإيابًا 1 ج) (Hithpolel) للركض إلى جيئة وذهابا</t>
  </si>
  <si>
    <t> H7751B</t>
  </si>
  <si>
    <t> إلى صف</t>
  </si>
  <si>
    <t> H7752</t>
  </si>
  <si>
    <t> שׁוֹט</t>
  </si>
  <si>
    <t> 1) آفة ، سوط 1 أ) آفة (للتأديب) 1 أ 1) حكم وطني (شكل) 1 ب) سوط (للخيول)</t>
  </si>
  <si>
    <t> H7753</t>
  </si>
  <si>
    <t> שׂוּךְ</t>
  </si>
  <si>
    <t> أن تحيط</t>
  </si>
  <si>
    <t> 1) للتحوط أو التسييج أو حوالي 1 أ) (Qal) للتسييج حوله ، التحوط</t>
  </si>
  <si>
    <t> H7754A</t>
  </si>
  <si>
    <t> שׂוֹךְ</t>
  </si>
  <si>
    <t>غصن، أغصان، غصن تعني أيضًا: so.khah (بشه "فرع" H7754B)</t>
  </si>
  <si>
    <t> H7754B</t>
  </si>
  <si>
    <t> الصورة</t>
  </si>
  <si>
    <t> فرع، غصن، غصن</t>
  </si>
  <si>
    <t> H7755G</t>
  </si>
  <si>
    <t> שׂוֹכֹה, שֹׂכֹה</t>
  </si>
  <si>
    <t> سوكوه</t>
  </si>
  <si>
    <t xml:space="preserve"> § Shocho أو Shochoh أو Sochoh أو Shoco أو Socoh = مدينة "كثيفة" في الأراضي المنخفضة في يهوذا</t>
  </si>
  <si>
    <t> H7755H</t>
  </si>
  <si>
    <t> شكرا</t>
  </si>
  <si>
    <t xml:space="preserve"> § شوشو أو شوتشوه أو سوتشوه أو شوكو أو سوكوه = "كثيفة" مدينة في منطقة جبل يهوذا</t>
  </si>
  <si>
    <t> H7755I</t>
  </si>
  <si>
    <t> شكرا</t>
  </si>
  <si>
    <t> سوكو</t>
  </si>
  <si>
    <t> رجل من سبط يهوذا(؟) كان يعيش في زمن الملكية المنقسمة، لم يُذكر إلا في ١ أخبار 4: 18؛ ابن: هيبر (H2268I) § Shocho أو Shochoh أو Sochoh أو Shoco أو Socoh = "كث" 1) بلدة في سهول يهوذا 2) بلدة في منطقة جبل يهوذا</t>
  </si>
  <si>
    <t> H7756</t>
  </si>
  <si>
    <t> שׂוּכָתִים</t>
  </si>
  <si>
    <t> السوكاثيين</t>
  </si>
  <si>
    <t xml:space="preserve">§ سوكاثيتس = "رجال الادغال" عائلة من الكتبة في يعبيص ومن نسل يهوذا عبر كالب</t>
  </si>
  <si>
    <t> H7757</t>
  </si>
  <si>
    <t> שׁוּל</t>
  </si>
  <si>
    <t> هدب</t>
  </si>
  <si>
    <t> 1) تنورة (من رداء) 1 أ) من رداء رئيس الكهنة 1 ب) قطار الله ، مدينة كامرأة ، عار ، دنس (شكل)</t>
  </si>
  <si>
    <t> H7758</t>
  </si>
  <si>
    <t> שׁוֹלָל</t>
  </si>
  <si>
    <t> H7759</t>
  </si>
  <si>
    <t> שׁוּלַמִּית</t>
  </si>
  <si>
    <t> الشولمية</t>
  </si>
  <si>
    <t xml:space="preserve"> ينحدر الناس من شولام (؟)، المذكورة لأول مرة في نش 6: 13 § شولاميت = "الكامل" أو "المسالم" عاشقة بطلة نشيد الأنشاد (لسليمان)</t>
  </si>
  <si>
    <t> H7760A</t>
  </si>
  <si>
    <t> שׂוּם</t>
  </si>
  <si>
    <t> جعل: جعل</t>
  </si>
  <si>
    <t> صنع/إنشاء 1) لوضع، وضع، ضبط، تعيين، صنع 1أ) (Qal) 1a1) وضع، ضبط، وضع، وضع أو وضع، وضع الأيدي (العنيفة) على 1a2) لوضع، توجيه، توجيه نحو 1a2a) لتمديد (الرحمة) (الشكل) 1a3) لوضع، ترتيب، تأسيس، العثور، تعيين، تشكيل، صنع، تحديد، إصلاح 1a4) لوضع، محطة، وضع، تعيين، زرع، إصلاح 1a5) لجعل ، يصنع، يحول إلى، يشكل، يصمم، يعمل، ينفذ، يعين، يعطي 1ب) (Hiphil) لتعيين أو صنع علامة 1c) (Hophal) ليتم ضبطها</t>
  </si>
  <si>
    <t> H7760B</t>
  </si>
  <si>
    <t> שׂוּמָה</t>
  </si>
  <si>
    <t> قدر</t>
  </si>
  <si>
    <t> رمز لسوء الحظ، عبس</t>
  </si>
  <si>
    <t> H7760H</t>
  </si>
  <si>
    <t> يضع: يضع</t>
  </si>
  <si>
    <t> وضع/إعطاء 1) وضع، وضع، ضبط، تعيين، صنع 1أ) (Qal) 1a1) وضع، ضبط، وضع، وضع أو وضع، وضع الأيدي (العنيفة) على 1a2) لوضع، توجيه، توجيه نحو 1a2a) لتمديد (الرحمة) (الشكل) 1a3) لوضع، ترتيب، تأسيس، العثور، تعيين، تشكيل، صنع، تحديد، إصلاح 1a4) لوضع، محطة، وضع، تعيين، زرع، إصلاح 1a5) لجعل ، يصنع، يحول إلى، يشكل، يصمم، يعمل، ينفذ، يعين، يعطي 1ب) (Hiphil) لتعيين أو صنع علامة 1c) (Hophal) ليتم ضبطها</t>
  </si>
  <si>
    <t> H7760I</t>
  </si>
  <si>
    <t> ليضبط: يأخذ</t>
  </si>
  <si>
    <t> : خذ 1) لوضع، وضع، ضبط، تعيين، صنع 1أ) (Qal) 1a1) لوضع، ضبط، وضع، وضع أو وضع، وضع الأيدي (العنيفة) على 1a2) لضبط، توجيه، توجيه نحو 1a2a) لتمديد (الرحمة) (الشكل) 1A3) لوضع، ترتيب، إنشاء، العثور، تعيين، تشكيل، صنع، تحديد، إصلاح 1A4) لوضع، محطة، وضع، وضع، زرع، إصلاح 1A5) لجعل، جعل من أجل، تحويل إلى، تشكيل، تشكيل، عمل، تنفيذ، تعيين، إعطاء 1ب) (Hiphil) لتعيين أو إنشاء علامة 1c) (Hophal) ليتم تعيينها</t>
  </si>
  <si>
    <t> H7760J</t>
  </si>
  <si>
    <t>ليضبط: يتهم</t>
  </si>
  <si>
    <t> : اتهام 1) لوضع، وضع، تعيين، تعيين، جعل 1أ) (قال) 1a1) لوضع، وضع، وضع، وضع أو وضع، وضع الأيدي (العنيفة) على 1a2) لضبط، توجيه، توجيه نحو 1a2a) لتمديد (الرحمة) (الشكل) 1A3) لوضع، ترتيب، إنشاء، العثور، تعيين، تشكيل، صنع، تحديد، إصلاح 1A4) لوضع، محطة، وضع، وضع، زرع، إصلاح 1A5) لجعل، جعل من أجل، تحويل إلى، تشكيل، تشكيل، عمل، تنفيذ، تعيين، إعطاء 1ب) (Hiphil) لتعيين أو إنشاء علامة 1c) (Hophal) ليتم تعيينها</t>
  </si>
  <si>
    <t> H7760K</t>
  </si>
  <si>
    <t> لتعيين: اعتبر</t>
  </si>
  <si>
    <t> ضع في اعتبارك 1) وضع، وضع، ضبط، تعيين، صنع 1أ) (Qal) 1a1) وضع، ضبط، وضع، وضع أو وضع، وضع الأيدي (العنيفة) على 1a2) لضبط، توجيه، توجيه نحو 1a2a) لتمديد (الرحمة) (الشكل) 1A3) لوضع، ترتيب، إنشاء، العثور، تعيين، تشكيل، صنع، تحديد، إصلاح 1A4) لوضع، محطة، وضع، وضع، زرع، إصلاح 1A5) لجعل، جعل من أجل، تحويل إلى، تشكيل، تشكيل، عمل، تنفيذ، تعيين، إعطاء 1ب) (Hiphil) لتعيين أو إنشاء علامة 1c) (Hophal) ليتم تعيينها</t>
  </si>
  <si>
    <t> H7760L</t>
  </si>
  <si>
    <t> يعين: يعين</t>
  </si>
  <si>
    <t> : تعيين 1) لوضع، وضع، تعيين، تعيين، جعل 1أ) (Qal) 1a1) لوضع، ضبط، وضع، وضع أو وضع، وضع الأيدي (العنيفة) على 1a2) لضبط، توجيه، توجيه نحو 1a2a) لتمديد (الرحمة) (الشكل) 1A3) لوضع، ترتيب، إنشاء، العثور، تعيين، تشكيل، صنع، تحديد، إصلاح 1A4) لوضع، محطة، وضع، وضع، زرع، إصلاح 1A5) لجعل، جعل من أجل، تحويل إلى، تشكيل، تشكيل، عمل، تنفيذ، تعيين، إعطاء 1ب) (Hiphil) لتعيين أو إنشاء علامة 1c) (Hophal) ليتم تعيينها</t>
  </si>
  <si>
    <t> H7760M</t>
  </si>
  <si>
    <t>للضبط: الاسم</t>
  </si>
  <si>
    <t> : الاسم 1) لوضع، وضع، تعيين، تعيين، صنع 1أ) (Qal) 1a1) لوضع، ضبط، وضع، وضع أو وضع، وضع الأيدي (العنيفة) على 1a2) لضبط، توجيه، توجيه نحو 1a2a) لتمديد (الرحمة) (الشكل) 1A3) لوضع، ترتيب، إنشاء، العثور، تعيين، تشكيل، صنع، تحديد، إصلاح 1A4) لوضع، محطة، وضع، وضع، زرع، إصلاح 1A5) لجعل، جعل من أجل، تحويل إلى، تشكيل، تشكيل، عمل، تنفيذ، تعيين، إعطاء 1ب) (Hiphil) لتعيين أو إنشاء علامة 1c) (Hophal) ليتم تعيينها</t>
  </si>
  <si>
    <t> H7761G</t>
  </si>
  <si>
    <t> 1) لتعيين ، وجعل ، وتعيين 1 أ) (P'al) 1a1) لجعل ، وإصدار مرسوم ، تعيين (مرسوم) 1a2) لجعل ، تعيين 1a3) لتعيين ، إصلاح 1 ب) (Ithp'al) ليتم إجراؤها ، توضع ، توضع</t>
  </si>
  <si>
    <t> H7761H</t>
  </si>
  <si>
    <t> تعيين: وضع / إعطاء</t>
  </si>
  <si>
    <t> H7761I</t>
  </si>
  <si>
    <t> H7762</t>
  </si>
  <si>
    <t> שׁוּם</t>
  </si>
  <si>
    <t> H7763G</t>
  </si>
  <si>
    <t> شهر</t>
  </si>
  <si>
    <t> شومر</t>
  </si>
  <si>
    <t>رجل من الموآبيين عاش في زمن الملكية المنقسمة، ورد ذكره لأول مرة في 2 مل 12: 21؛ والد: يهوزاباد (ح3075)؛ ويُدعى أيضًا شمريث في 2أخ 24:26؛ يُسمى أيضًا: shim.rit ( بالنعناع "شمريث" H8116) § شومير = "الحارس" 1) ابن يهوزاباد أو شمريث الموآبية وأحد المتآمرين الذين قتلوا يوآش ملك يهوذا 2) أشيري، ابن حابر 2أ) أيضًا "شيمير"</t>
  </si>
  <si>
    <t> H7763H</t>
  </si>
  <si>
    <t> رجل من سبط أشير عاش قبل مملكة إسرائيل، ورد ذكره لأول مرة في 1 أي 7: 32؛ ابن: حبر (ح2268)؛ شقيق: يفليط (H3310)، وحوثام (H2369)، وشوا (H7774)؛ والد: آخي (H0277H)، روهجاه (H7303)، يهوبة (H3160) وآرام (H0758J)؛ يُدعى أيضًا شمر (طبعة الملك جيمس: شامر) في ١ اخ ٧:٣٤؛ يُسمى أيضًا: she.mer ( بالنعناع "شمر" H8106H) § شومير = "الحارس" 1) ابن يهوزاباد أو شمريث الموآبية وأحد المتآمرين الذين قتلوا يوآش ملك يهوذا 2) أشيري، ابن حابر 2أ) أيضًا "شيمير"</t>
  </si>
  <si>
    <t> H7764</t>
  </si>
  <si>
    <t>שׁוּנִי</t>
  </si>
  <si>
    <t> شوني</t>
  </si>
  <si>
    <t xml:space="preserve"> رجل من سبط جاد يعيش في زمن مصر والبرية، ورد ذكره لأول مرة في تك 46: 16؛ ابن: جاد (هـ ١٤١٠)؛ brother of: Ziphion (H6837), Haggi (H2291), Ezbon (H0675), Eri (H6179), Arod (H0720) and Areli (H0692) Also named: shu.ni (שׁוּנִי "Shunite" H7765) § Shuni = "fortunate "ابن جاد وهو جد عشيرة الشونيين</t>
  </si>
  <si>
    <t> H7765</t>
  </si>
  <si>
    <t> شونيت</t>
  </si>
  <si>
    <t xml:space="preserve"> شخص من نسل شوني، وهو رجل من سبط جاد عاش في زمن مصر والبرية، وقد ورد ذكره لأول مرة في تك 46: 16؛ ابن: جاد (هـ ١٤١٠)؛ شقيق: صفيون (H6837)، حاجي (H2291)، إزبون (H0675)، عيري (H6179)، آرود (H0720) وأريلي (H0692) مجموعة شو.ني (بشون "شوني" H7764) § الشونيون، من الشونة " محظوظ" من نسل شوني</t>
  </si>
  <si>
    <t> H7766</t>
  </si>
  <si>
    <t> שׁוּנֵם</t>
  </si>
  <si>
    <t> شونيم</t>
  </si>
  <si>
    <t xml:space="preserve"> § شونم = "المثوى المزدوج" مدينة في يساكر، تقع على بعد 5 أميال (8 كم) جنوب جبل طابور.</t>
  </si>
  <si>
    <t> H7767</t>
  </si>
  <si>
    <t>שׁוּנַמִּית</t>
  </si>
  <si>
    <t> الشونمية</t>
  </si>
  <si>
    <t xml:space="preserve"> ينحدر الناس من شونم (؟)، المذكورة لأول مرة في 1 مل 1: 3 § الشونمية، من شونن "المثوى المزدوج" أحد سكان شونم</t>
  </si>
  <si>
    <t> H7768</t>
  </si>
  <si>
    <t> שָׁוַע</t>
  </si>
  <si>
    <t> (بيل) ليصرخ (طلبا للمساعدة)، يصرخ</t>
  </si>
  <si>
    <t> H7769</t>
  </si>
  <si>
    <t> שׁוּעַ</t>
  </si>
  <si>
    <t> 1) البكاء، البكاء طلباً للمساعدة، الصراخ 2) البذخ 2 أ) بمعنى غير مؤكد</t>
  </si>
  <si>
    <t> H7770</t>
  </si>
  <si>
    <t> شوع</t>
  </si>
  <si>
    <t xml:space="preserve"> رجل يعيش في زمن الآباء، ورد ذكره لأول مرة في تك 38: 2؛ والد: بث شوع (H1323I) يُسمى أيضًا: shu.a (صبحي شوع H7774H) § شوح = "الثروة" والد زوجة يهوذا</t>
  </si>
  <si>
    <t> H7771A</t>
  </si>
  <si>
    <t> שׁוֹעַ</t>
  </si>
  <si>
    <t> صفة مستقلة، نبيلة، حرة، غنية، كريمة</t>
  </si>
  <si>
    <t> H7771B</t>
  </si>
  <si>
    <t> 1) صرخة 2 أ) ربما صرخة حرب ، صرخة طلبا للمساعدة</t>
  </si>
  <si>
    <t> H7772</t>
  </si>
  <si>
    <t> شوا</t>
  </si>
  <si>
    <t xml:space="preserve"> § شوا = "غنية" قبيلة من بدو بلاد ما بين النهرين</t>
  </si>
  <si>
    <t> H7773</t>
  </si>
  <si>
    <t> שֶׁוַע</t>
  </si>
  <si>
    <t> H7774G</t>
  </si>
  <si>
    <t> خوذ</t>
  </si>
  <si>
    <t>امرأة من سبط أشير عاشت قبل مملكة إسرائيل، ورد ذكرها فقط في 1 أي 7: 32؛ ابنة: هيبر (H2268)؛ أخت: يفليط (H3310)، شومر (H7763H) وحوثام (H2369) § شوع = "ثروة" أشيرية، ابنة حابر وأخت يفليط وشومر وحوثام</t>
  </si>
  <si>
    <t> H7774H</t>
  </si>
  <si>
    <t> رجل يعيش في زمن الآباء، ورد ذكره لأول مرة في تك 38: 2؛ والد: باث-شوا (H1323I) تهجئة أخرى لـ shu.a (صبحت، "شوا" H7770) § شوا = "الثروة" وهي Asheritess، ابنة هيبر وأخت يففلط، شومير، وهوثام</t>
  </si>
  <si>
    <t> H7774I</t>
  </si>
  <si>
    <t> (بات)-شوا</t>
  </si>
  <si>
    <t> امرأة تعيش في زمن الآباء، ورد ذكرها لأول مرة في تك 38: 2؛ ابنة: شوع (ح7770)؛ متزوج من يهوذا (ح3063)؛ mother of: Er (H6147), Onan (H0209) and Shelah (H7956) Combined with bat (בַּת "Bath" H1323I) § Shua = "wealth" an Asheritess, daughter of Heber and sister to Japhlet, Shomer, and Hotham</t>
  </si>
  <si>
    <t> H7775</t>
  </si>
  <si>
    <t> الصورة</t>
  </si>
  <si>
    <t>صرخة طلبا للمساعدة</t>
  </si>
  <si>
    <t> H7776</t>
  </si>
  <si>
    <t> שׁוּעָל</t>
  </si>
  <si>
    <t> 1) الثعلب ، الجحر 1 أ) الثعلب 1 ب) ربما أيضًا ابن آوى</t>
  </si>
  <si>
    <t> H7777A</t>
  </si>
  <si>
    <t> شوال</t>
  </si>
  <si>
    <t xml:space="preserve"> § شوعال = "ابن آوى" أشيري بن صوفا</t>
  </si>
  <si>
    <t> ح7777ب</t>
  </si>
  <si>
    <t> رجل من سبط أشير عاش في زمن الملكية المنقسمة، ورد ذكره لأول مرة في 1 أي 7: 36؛ ابن: صوفا (ح6690)؛ شقيق: سواه (هـ5477)، هرنبر (هـ2774)، بيري (هـ1275)، إمراه (ه3236)، باصر (هـ1221هـ)، هود (ه1936)، شمة (ه8037هـ)، شلشاه (ه8030)، إيثران (ه3506هـ) وبيرة (هـ). H0878)؛ والد: آراه (H0733)، هانيئيل (H2592H) وريزيا (H7525)؛ وتُدعى أيضًا Ulla في 1أي 7:39؛ يُسمى أيضًا: ul.la ( ِ ِعبلا "H5925" § شوال = "ابن آوى" منطقة في بنيامين ربما شمال مخماس</t>
  </si>
  <si>
    <t> H7778</t>
  </si>
  <si>
    <t> ار</t>
  </si>
  <si>
    <t> حارس البوابة، العتال</t>
  </si>
  <si>
    <t> H7779</t>
  </si>
  <si>
    <t> שׁוּף</t>
  </si>
  <si>
    <t> 1) للكدمات ، السحق ، الثرثرة ، الرغبة؟ ، الاستيلاء ، الضرب؟ 1 أ) (قل) يسقط عليه كدمة</t>
  </si>
  <si>
    <t> H7780</t>
  </si>
  <si>
    <t> שׁוֹפָךְ</t>
  </si>
  <si>
    <t> شوبهاش</t>
  </si>
  <si>
    <t xml:space="preserve">رجل يعيش في زمن الملكية المتحدة، ورد ذكره لأول مرة في 2 صم 10:16؛ ويُدعى أيضًا شوباخ (NIV: Shophak) في 1 أي 19: 16، 18؛ اسم آخر لـ sho.vakh (بشـوپاخ H7731) § Shophach = "توسيع" 1) جنرال هداريزر 1أ) أيضاً "شوباخ"</t>
  </si>
  <si>
    <t> H7781</t>
  </si>
  <si>
    <t> שׁוּפָמִי</t>
  </si>
  <si>
    <t> شوفاميت</t>
  </si>
  <si>
    <t xml:space="preserve"> شخص من نسل مفيم، وهو رجل من سبط بنيامين كان يعيش في زمن مصر والبرية، وقد ورد ذكره لأول مرة في تك 46: 21؛ ابن: بنيامين (ح1144)؛ شقيق: بالع (ه 1106 أ)، باكر (ه 1071)، أشبيل (ه 788)، جيرا (ه 1617)، نعمان (ه 5283)، إحي ( ه 0278)، روش ( ه 7220)، حفيم ( ه 2650 ه)، أرد ( ه 714)، أحيرام ( ه ). H0297) وجيدائيل (H3043)؛ ويُدعى أيضًا شفوفام (طبعة الملك جيمس، NIV: Shupham) في عدد 26:39؛ وشفوفان في 1 اخ 8: 5؛ Group of mup.pim (מֻפִּים "Muppim" H4649) § Shuphamites, of Shupham "bareness" Benjamites, the descendants of Shupham</t>
  </si>
  <si>
    <t> H7782</t>
  </si>
  <si>
    <t> ار</t>
  </si>
  <si>
    <t> القرن، قرن الكبش</t>
  </si>
  <si>
    <t> H7783</t>
  </si>
  <si>
    <t>שׁוּק</t>
  </si>
  <si>
    <t> 1) أن تكون غزيرة (بمعنى محتمل) 1 أ) (Polel) لإعطاء وفرة لـ 1b) (Hiphil) لتجاوز</t>
  </si>
  <si>
    <t> H7784</t>
  </si>
  <si>
    <t> H7785</t>
  </si>
  <si>
    <t> שׁוֹק</t>
  </si>
  <si>
    <t> 1) الرجل والفخذ 1 أ) للرجل ؛ على وجه التحديد الجزء السفلي من الساق (العجل) على عكس الفخذ 1 ب) للحيوان القرباني ؛ على وجه التحديد، الفخذ، الجزء العلوي من الساق، الساق الخلفية، حيث أن الجزء المأكول يعادل الآرامية: شق (Shaq («الساق» H8243)</t>
  </si>
  <si>
    <t> H7786</t>
  </si>
  <si>
    <t> ش</t>
  </si>
  <si>
    <t> 1) أن يكون أو يتصرف كأمير ، يحكم ، يجادل ، لديه السلطة ، يسود على 1 أ) (Qal) للحكم ، يحكم 1b) (Hiphil) ليصنع الحكام ، ويلعب دور الأمير</t>
  </si>
  <si>
    <t> H7787</t>
  </si>
  <si>
    <t> أن يرى</t>
  </si>
  <si>
    <t> 1) (Qal) لمنشار 1 أ) (TWOT) بمعنى غير مؤكد</t>
  </si>
  <si>
    <t> H7788</t>
  </si>
  <si>
    <t> ش</t>
  </si>
  <si>
    <t> 1) (Qal) يسافر، يسافر، يذهب 1a) مسافر (النعت) 1b) (BDB) بمعنى غير مؤكد</t>
  </si>
  <si>
    <t> H7789</t>
  </si>
  <si>
    <t> 1) انظر ، انظر ، لاحظ ، انظر إلى 1 أ) (قال) 1 أ 1) لترى ، لاحظ 1 أ 2) بالنظر إلى 1 أ 3) لتراقب ، تراقب (خلسة) ، ترقب في الانتظار</t>
  </si>
  <si>
    <t> H7790</t>
  </si>
  <si>
    <t> 1) مراقب، عدو 1أ) (BDB) بمعنى غير مؤكد</t>
  </si>
  <si>
    <t> H7791A</t>
  </si>
  <si>
    <t> H7791B</t>
  </si>
  <si>
    <t>الملف</t>
  </si>
  <si>
    <t> صف من الزيتون أو الكروم يعني أيضًا: شعرة ( صبحي "صف الكرمة" H8284)</t>
  </si>
  <si>
    <t> H7792</t>
  </si>
  <si>
    <t xml:space="preserve"> جدار آرامي من شور (بشيرة "جدار" H7791A)</t>
  </si>
  <si>
    <t> H7793</t>
  </si>
  <si>
    <t> شور</t>
  </si>
  <si>
    <t xml:space="preserve"> § شور = "سور" مكان يقع جنوب غرب فلسطين على الحدود الشرقية أو داخل حدود مصر؛ واجتاز بنو إسرائيل في برية شور بعد عبور البحر الأحمر أيضًا "برية إيثام".</t>
  </si>
  <si>
    <t> H7794</t>
  </si>
  <si>
    <t> يوم</t>
  </si>
  <si>
    <t> 1) ثور، ثور، رأس ماشية 1أ) للحراثة، للطعام، كذبيحة آرامية المعادل: تور (ترجمان، "ثور" H8450)</t>
  </si>
  <si>
    <t> ح7795</t>
  </si>
  <si>
    <t> شكرا</t>
  </si>
  <si>
    <t> 1) الصف 1 أ) بمعنى غير مؤكد</t>
  </si>
  <si>
    <t> ح7796</t>
  </si>
  <si>
    <t> سهل</t>
  </si>
  <si>
    <t> (وادي) سورك</t>
  </si>
  <si>
    <t xml:space="preserve"> مقترنًا بـ na.chal ( Najal ( Najal "وادي" H5158J) § Sorek = "خيار الكروم" وادي في فلسطين الذي عاشت فيه دليلة</t>
  </si>
  <si>
    <t> ح7797</t>
  </si>
  <si>
    <t> شكرا</t>
  </si>
  <si>
    <t> 1) ليبتهج ويفرح 1 أ) (قال) ليبتهج ويظهر بهجة</t>
  </si>
  <si>
    <t> ح7798</t>
  </si>
  <si>
    <t> شكرا</t>
  </si>
  <si>
    <t>شافشا</t>
  </si>
  <si>
    <t xml:space="preserve"> رجل يعيش في زمن الملكية المتحدة، ورد ذكره لأول مرة في 2صم 8:17؛ والد: أليحورف (H0456) وأخيا (H0281)؛ وتُدعى أيضًا شاوشا في ١ اخ ١٨:١٦؛ شيفع (كتيف: Sheya) الساعة 2 صم 20:25؛ الشيشة في 1 مل 4: 3؛ اسم آخر لـ se.ra.yah (صبحي) § شافشا = "نبل" الكاتب الملكي أو سكرتير داود</t>
  </si>
  <si>
    <t> ح7799</t>
  </si>
  <si>
    <t> شكرا</t>
  </si>
  <si>
    <t xml:space="preserve"> 1) الزنبق 1أ) ربما أي زهرة تشبه الزنبق 1ب) شوشانيم، في عنوان المرجع: مز 45: 1</t>
  </si>
  <si>
    <t> H7800</t>
  </si>
  <si>
    <t> سوزا</t>
  </si>
  <si>
    <t xml:space="preserve"> شوشان أو سوسة = "الزنبق" المقر الشتوي لملوك الفرس؛ تقع على نهر أولاي أو شواسبيس، وتسمى أيضًا: shu.shan.khi (بشان susa H7801)</t>
  </si>
  <si>
    <t> H7801</t>
  </si>
  <si>
    <t> שׁוּשַׁנְכָיֵא</t>
  </si>
  <si>
    <t xml:space="preserve"> السوسنشيون، من شوشان "زنبق" سكان مدينة شوشان أو سوسة تهجئة أخرى لشو.شان (بشان، "سوزا" H7800)</t>
  </si>
  <si>
    <t> H7802</t>
  </si>
  <si>
    <t> שׁוּשַׁן עֵדוּת</t>
  </si>
  <si>
    <t> شوشان ادوث</t>
  </si>
  <si>
    <t>Shoshannim-eduth أو Shushan-eduth = "الزنابق" 1) تعليمات في عنوان المرجع: مز 60: 1 والمرجع: مز 80: 1 1 أ) بمعنى غير مؤكد</t>
  </si>
  <si>
    <t> H7803G</t>
  </si>
  <si>
    <t> שׁוּתֶ֫לַח</t>
  </si>
  <si>
    <t> شوتالح</t>
  </si>
  <si>
    <t> رجل من سبط أفرايم يعيش في زمن مصر والبرية، ورد ذكره لأول مرة في عدد ٢٦: ٣٥؛ ابن: افرايم (H0669)؛ شقيق: باكر (H1071H)، طحان (H8465)، عازر (H5827)، العاد (H0496) وبريعة (H1283H)؛ والد: عيران (هـ6197) وبارد (هـ1260هـ) يُسمى أيضًا: شو.تال.تشي ( صبحي شوثيلاهيت H8364) § شوثيلا = "صوت الكسر" ابن أفرايم، جد يشوع، وجد عائلة أفرايم</t>
  </si>
  <si>
    <t> H7803H</t>
  </si>
  <si>
    <t> رجل من سبط افرايم عاش في زمن الملكية المنقسمة، ورد ذكره فقط في ١ اخ ٧:٢١؛ ابن: زاباد (هـ2066هـ) § شوتالح = "صوت كسر" ابن أفرايم، جد يشوع، وجد عائلة أفرايم</t>
  </si>
  <si>
    <t> H7804</t>
  </si>
  <si>
    <t> يدين</t>
  </si>
  <si>
    <t>(قشر أو قشر) لتسليم الآرامية من شوف (بش ": عودة" H7725)</t>
  </si>
  <si>
    <t> H7805</t>
  </si>
  <si>
    <t> שָׁזַף</t>
  </si>
  <si>
    <t> (قال) لتنظر إليه، أنظر إليه</t>
  </si>
  <si>
    <t> H7806</t>
  </si>
  <si>
    <t> ار</t>
  </si>
  <si>
    <t> 1) للالتواء ، تكون ملتوية 1 أ) (هوفال) 1 أ 1) لتكون ملتوية 1 أ 2) ملتوية (مفعولها)</t>
  </si>
  <si>
    <t> H7807</t>
  </si>
  <si>
    <t> שַׁח</t>
  </si>
  <si>
    <t> منخفض، متواضع</t>
  </si>
  <si>
    <t> H7808</t>
  </si>
  <si>
    <t> שֵׂחַ</t>
  </si>
  <si>
    <t> H7809</t>
  </si>
  <si>
    <t> שָׁחַד</t>
  </si>
  <si>
    <t> لرشوة</t>
  </si>
  <si>
    <t> (قال) إعطاء الهدية، والرشوة، والفدية، وتقديم الهدايا</t>
  </si>
  <si>
    <t> H7810</t>
  </si>
  <si>
    <t> שֹׁ֫חַד</t>
  </si>
  <si>
    <t> رشوة</t>
  </si>
  <si>
    <t> الحاضر، رشوة</t>
  </si>
  <si>
    <t> H7811</t>
  </si>
  <si>
    <t> שָׂחָה</t>
  </si>
  <si>
    <t> 1) تسبح 1 أ) (قال) تسبح (فعالية) 1 ب) (هيفيل) لتسبح</t>
  </si>
  <si>
    <t> H7812</t>
  </si>
  <si>
    <t> שָׁחָה</t>
  </si>
  <si>
    <t> 1) أن ينحني 1 أ) (قال) لينحني 1 ب) (هيفيل) ليخفض (الشكل) 1 ج) (هيثبال) 1 ج 1) لينحني ويسجد لنفسه 1 ج 1 أ) قبل أن يتفوق في الولاء 1 ج 1 ب) أمام الله في العبادة 1 ج 1 ج) قبل الآلهة الكاذبة 1c1d) قبل الملاك</t>
  </si>
  <si>
    <t> H7813</t>
  </si>
  <si>
    <t> שָׂחוּ</t>
  </si>
  <si>
    <t> سباحة</t>
  </si>
  <si>
    <t> H7814</t>
  </si>
  <si>
    <t> שְׂחֹק</t>
  </si>
  <si>
    <t>1) الضحك ، الأسهم الضاحكة ، السخرية ، السخرية 1 أ) الضحك 1 أ 1) البهجة 1 أ 2) الجوف 1 ب) السخرية (الشيء) 1 ج) الرياضة</t>
  </si>
  <si>
    <t> H7815</t>
  </si>
  <si>
    <t> ش</t>
  </si>
  <si>
    <t> سواد</t>
  </si>
  <si>
    <t> 1) السواد 2) حفرة (CLBL)</t>
  </si>
  <si>
    <t> H7816</t>
  </si>
  <si>
    <t> שְׁחוּת</t>
  </si>
  <si>
    <t> H7817</t>
  </si>
  <si>
    <t> שָׁחַח</t>
  </si>
  <si>
    <t> 1) أن تنحني ، تنحني ، تنحني ، تنحني 1 أ) (Qal) 1a1) تنحني ، تسجد ، تتواضع 1 أ 2) تنحني (في إجلال) 1 أ 3) تنحني (حداد) 1 أ 4) تنحني (من الوحش البري في عرين) 1 ب) (Niphal) يجب أن يسجد ، يتواضع ، يضعف ، يضعف ، يمضي بتواضع ، ينحني 1c) (Hiphil) يسجد ، ينحني 1d) (Hithpolel) كن يائسا</t>
  </si>
  <si>
    <t> H7818</t>
  </si>
  <si>
    <t> שָׂחַט</t>
  </si>
  <si>
    <t> (قال) للضغط، اضغط للخارج</t>
  </si>
  <si>
    <t> H7819A</t>
  </si>
  <si>
    <t> שָׁחַט</t>
  </si>
  <si>
    <t> 1) القتل والذبح والضرب 1أ) (قل) 1a1) الذبح 1a1a) الوحش للطعام 1a1b) التضحية 1a1c) الشخص في الذبيحة البشرية 1a1d) الضرب والطرق (من الشواقل) 1b) (نيفال) للذبح، be slain (of food or sacrifice) Also means: sha.chat (שָׁחוּט "beaten" H7820)</t>
  </si>
  <si>
    <t> H7819B</t>
  </si>
  <si>
    <t> שַׁחֲטָה</t>
  </si>
  <si>
    <t> الذبح</t>
  </si>
  <si>
    <t> 1) (BDB) ذبح 1 أ) كلمة مشكوك فيها</t>
  </si>
  <si>
    <t> H7820</t>
  </si>
  <si>
    <t> שָׁחוּט</t>
  </si>
  <si>
    <t> 1) للضرب ، المطرقة 1 أ) (Qal) الضرب (النعت) 2) (TWOT) للقتل والذبح</t>
  </si>
  <si>
    <t> H7821</t>
  </si>
  <si>
    <t> يدين</t>
  </si>
  <si>
    <t> ذبح، قتل، ذبح (فعل)</t>
  </si>
  <si>
    <t> H7822</t>
  </si>
  <si>
    <t> طية</t>
  </si>
  <si>
    <t> 1) غليان ، بقعة ملتهبة ، التهاب ، اندفاع 1 أ) الإنسان والجذام والإنسان والحيوان</t>
  </si>
  <si>
    <t> H7823</t>
  </si>
  <si>
    <t> طية</t>
  </si>
  <si>
    <t> 1) حبة متطوعة 1 أ) حبة تنبت من نفسها في العام الثاني دون إعادة زراعتها</t>
  </si>
  <si>
    <t> H7824</t>
  </si>
  <si>
    <t> طية</t>
  </si>
  <si>
    <t> مغطاة بألواح</t>
  </si>
  <si>
    <t> صفة 1) مغطاة بألواح أو مغطاة بالخشب 1 أ) تعني مشكوك فيها ن 2) قطعة من الخشب 2 أ) تعني مشكوك فيها</t>
  </si>
  <si>
    <t> H7825</t>
  </si>
  <si>
    <t>שְׁחִית</t>
  </si>
  <si>
    <t> H7826</t>
  </si>
  <si>
    <t> שַׁ֫חַל</t>
  </si>
  <si>
    <t> 1) أسد 1 أ) من يهوه ، رجال أشرار (شكل)</t>
  </si>
  <si>
    <t> H7827</t>
  </si>
  <si>
    <t> שְׁחֵ֫לֶת</t>
  </si>
  <si>
    <t> أونيشا</t>
  </si>
  <si>
    <t> 1) onycha 1a) مكون يستخدم في البخور المقدس</t>
  </si>
  <si>
    <t> H7828</t>
  </si>
  <si>
    <t> שַׁ֫חַף</t>
  </si>
  <si>
    <t> 1) طائر غير نظيف احتفاليًا 1 أ) طائر ، طائر طائر ، طائر النورس ، البحر ميو 1 ب) ربما طائر منقرض ، المعنى الدقيق غير معروف</t>
  </si>
  <si>
    <t> H7829</t>
  </si>
  <si>
    <t> שַׁחֶ֫פֶת</t>
  </si>
  <si>
    <t> 1) الاستهلاك وهدر المرض 1 أ) مرض الهزال الرئوي</t>
  </si>
  <si>
    <t> H7830</t>
  </si>
  <si>
    <t> שַׁ֫חַץ</t>
  </si>
  <si>
    <t> 1) الكرامة والكبرياء 1 أ) الوحوش البرية المهيبة</t>
  </si>
  <si>
    <t> H7831</t>
  </si>
  <si>
    <t> ليوم</t>
  </si>
  <si>
    <t> شهازومة</t>
  </si>
  <si>
    <t xml:space="preserve"> § شحازيمة = “نحو المرتفعات” بلدة في يساكر</t>
  </si>
  <si>
    <t> H7832</t>
  </si>
  <si>
    <t> שָׂחַק</t>
  </si>
  <si>
    <t> 1) تضحك ، تلعب ، تسخر من 1 أ) (Qal) 1a1) لتضحك (عادة في ازدراء أو سخرية) 1a2) للرياضة ، العب 1b) (Piel) 1b1) لجعل الرياضة 1b2) للمزح 1b3) للعب (بما في ذلك موسيقى الآلات والغناء والرقص) 1ج) (هيفيل) للضحك باستهزاء</t>
  </si>
  <si>
    <t> H7833</t>
  </si>
  <si>
    <t> שָׁחַק</t>
  </si>
  <si>
    <t>1) لفرك، ضرب ناعم، سحق 1أ) (قل) 1أ1) لفرك 1أ1أ) البخور والحجارة 1أ1ب) من الأعداء (الشكل)</t>
  </si>
  <si>
    <t> H7834</t>
  </si>
  <si>
    <t> שַׁ֫חַק</t>
  </si>
  <si>
    <t> 1) الغبار ، السحابة 1 أ) الغبار الناعم 1 ب) السحابة (الرقيقة)</t>
  </si>
  <si>
    <t> H7835</t>
  </si>
  <si>
    <t> ار</t>
  </si>
  <si>
    <t> كن أسود</t>
  </si>
  <si>
    <t> 1) أن يكون أسود 1 أ) (قل) أن يكون أسود (من الجلد)</t>
  </si>
  <si>
    <t> H7836</t>
  </si>
  <si>
    <t> 1) للسعي، والسعي مبكرًا أو بجدية، والبحث مبكرًا أو بجد عن 1أ) (Qal) للبحث بجد، والسعي 1ب) (Piel) للبحث، والسعي مبكرًا</t>
  </si>
  <si>
    <t> H7837</t>
  </si>
  <si>
    <t> ار</t>
  </si>
  <si>
    <t> 1) الفجر 1 أ) الفجر 1 ب) عند الفجر (الظرف)</t>
  </si>
  <si>
    <t> H7838</t>
  </si>
  <si>
    <t> ار</t>
  </si>
  <si>
    <t> H7839</t>
  </si>
  <si>
    <t> الملف الشخصي</t>
  </si>
  <si>
    <t> شعر داكن</t>
  </si>
  <si>
    <t> 1) السواد 1أ) السواد (في الشعر يدل على الشباب)</t>
  </si>
  <si>
    <t> H7840</t>
  </si>
  <si>
    <t> شروخ</t>
  </si>
  <si>
    <t> مسود</t>
  </si>
  <si>
    <t> H7841</t>
  </si>
  <si>
    <t> שְׁחַרְיָה</t>
  </si>
  <si>
    <t> الشهرية</t>
  </si>
  <si>
    <t xml:space="preserve">رجل من سبط بنيامين عاش في زمن الملكية المنقسمة، ورد ذكره فقط في ١ أخبار ٨:٢٦؛ ابن: يروحام (ح3395هـ)؛ شقيق: شمشيراي (H8125)، عثليا (H6271H)، جاريشيا (H3298)، إيليا (H0452H) وزكري (H2147J) § شهريا = "فجر الرب" بنياميني بن يهورام.</t>
  </si>
  <si>
    <t> H7842</t>
  </si>
  <si>
    <t> اريد</t>
  </si>
  <si>
    <t> شهاريم</t>
  </si>
  <si>
    <t xml:space="preserve"> رجل من سبط بنيامين عاش في زمن الملكية المنقسمة، ورد ذكره فقط في ١ أخبار ٨:٨؛ متزوج من حوشيم (H2366A)، بعرا (H1199) وهوديش (H2321)؛ والد: جوباب (H3103J)، زيبيا (H6644)، ميشا (H4331)، مالكام (H4445A)، جيوز (H3263)، ساشيا (H7634)، ميرماه (H4821)، أبيطوب (H0036)، إلبال (H0508) § شهرايم = "الفجر المزدوج" بنياميني، والد يوباب، وصيبيا، وميشع، وملشام، ويعوص، وشاشيا، ومرما، وأبيتوب، وألبال.</t>
  </si>
  <si>
    <t> H7843</t>
  </si>
  <si>
    <t> שָׁחַת</t>
  </si>
  <si>
    <t>1) تدمير، إفساد، الذهاب إلى الخراب، الاضمحلال 1 أ) (نيفال) أن يفسد، يفسد، يفسد، يفسد، يتضرر، يفسد، يتعفن 1 ب) (بيئيل) 1 ب 1) يفسد، يفسد 1 ب 2 ) للانحراف ، الفاسد ، التعامل بشكل فاسد (أخلاقيًا) 1 ج) (هيفيل) 1 ج 1) لإفساد ، إفساد ، تدمير 1 ج 2) للانحراف ، إفساد (أخلاقيًا) 1 ج 3) المدمرة (النعت) 1 د) (هوفال) مدلل ، مدمر (النعت) الآرامية المعادل: she.chat (بشات (SH ẫ ẫ ẫẫ ẫ ẫ ẫ ẫ ẫ ẫ ẫ Ả) H7844)</t>
  </si>
  <si>
    <t> H7844</t>
  </si>
  <si>
    <t> שְׁחַת</t>
  </si>
  <si>
    <t> 1) لإفساد 1a) (P'al) 1a1) فاسد (مشارك) 1a2) خطأ (ثانوي)</t>
  </si>
  <si>
    <t> H7845G</t>
  </si>
  <si>
    <t> שַׁ֫חַת</t>
  </si>
  <si>
    <t> الحفرة: الجحيم</t>
  </si>
  <si>
    <t> حفرة الجحيم اسم آخر لـ she.ol ( ْ ْ ْ ْشُولْ H7585) هذا الاسم يعني حفرة، قبر</t>
  </si>
  <si>
    <t> H7845H</t>
  </si>
  <si>
    <t> الحفرة: القبر</t>
  </si>
  <si>
    <t> 1) الحفرة، الدمار، القبر 1أ) الحفرة (لصيد الأسود)</t>
  </si>
  <si>
    <t> H7846</t>
  </si>
  <si>
    <t> שֵׂט</t>
  </si>
  <si>
    <t> انحراف، متمرد، متمرد، أفعال تنحرف</t>
  </si>
  <si>
    <t> H7847</t>
  </si>
  <si>
    <t> שָׂטָה</t>
  </si>
  <si>
    <t> 1) تنحى جانباً ، تنحى جانباً ، تستدر ، تنخفض 1 أ) (قل) لتتنحى جانباً</t>
  </si>
  <si>
    <t> H7848</t>
  </si>
  <si>
    <t> שִׁטָּה</t>
  </si>
  <si>
    <t>أكاسيا</t>
  </si>
  <si>
    <t> شجرة السنط، خشب السنط</t>
  </si>
  <si>
    <t> H7849</t>
  </si>
  <si>
    <t> שָׁטַח</t>
  </si>
  <si>
    <t> 1) لتنتشر ، تنتشر في الخارج ، تمتد 1 أ) (Qal) 1a1) لتنتشر 1a2) تنتشر ، تتوسع (مشاركة) 1b) (Piel) لتنتشر</t>
  </si>
  <si>
    <t> H7850</t>
  </si>
  <si>
    <t> שֹׁטֵט</t>
  </si>
  <si>
    <t> بلاء</t>
  </si>
  <si>
    <t> H7851G</t>
  </si>
  <si>
    <t> طية</t>
  </si>
  <si>
    <t> شتم</t>
  </si>
  <si>
    <t> شطيم = "السنط" مكان معسكر إسرائيل بين غزو منطقة شرق الأردن وعبور الأردن إلى كنعان، واسمه أيضًا: a.vel hash.shit.tim ( аëbal hash.shit.tim ( аëbal hash.shit.tim ( аëbal hash.shit.tim ( аëbal hash.shit.tim ))</t>
  </si>
  <si>
    <t> H7851H</t>
  </si>
  <si>
    <t> (وادي) شطيم</t>
  </si>
  <si>
    <t xml:space="preserve"> جنبا إلى جنب مع na.chal ( Najal ( Najal "وادي" H5158I) § شطيم = "السنط" مكان غرب القدس</t>
  </si>
  <si>
    <t> H7852</t>
  </si>
  <si>
    <t> שָׂטַם</t>
  </si>
  <si>
    <t> 1) أن يكره، يعارض نفسه، يحمل ضغينة، يحتفظ بالعداء ضد، يعتز بالعداء ضد 1 أ) (قال) يعتز بالعداء ضد</t>
  </si>
  <si>
    <t> H7853</t>
  </si>
  <si>
    <t> שָׂטַן</t>
  </si>
  <si>
    <t> (قال) يكون أو يتصرف كخصم، يقاوم، يعارض</t>
  </si>
  <si>
    <t> H7854</t>
  </si>
  <si>
    <t>שָׂטָן</t>
  </si>
  <si>
    <t xml:space="preserve"> هذا الاسم يعني الخصم، الشخص الذي يقاوم 1 أ) الخصم (بشكل عام - شخصي أو وطني) 2) خصم فوق طاقة البشر 2 أ) الشيطان (كاسم pr)</t>
  </si>
  <si>
    <t> H7855</t>
  </si>
  <si>
    <t> שִׂטְנָה</t>
  </si>
  <si>
    <t> الاتهام والعداء</t>
  </si>
  <si>
    <t> H7856</t>
  </si>
  <si>
    <t> سيتناه</t>
  </si>
  <si>
    <t xml:space="preserve"> § سطنة = "فتنة" الثانية من البئرين اللذين حفرهما إسحاق في وادي جرار</t>
  </si>
  <si>
    <t> H7857</t>
  </si>
  <si>
    <t> שָׁטַף</t>
  </si>
  <si>
    <t> 1) للغسل أو الشطف أو التدفق الزائد أو الابتلاع أو الشطف أو الغسل 1 أ) (Qal) 1a1) للتدفق الزائد 1a2) للتدفق ، تشغيل 1a3) للشطف أو الغسل 1b) (Niphal) المراد إزالتها ، شطفها 1 ج) (بولي) يشطف وينظف ويشطف</t>
  </si>
  <si>
    <t> H7858</t>
  </si>
  <si>
    <t> שֶׁ֫טֶף</t>
  </si>
  <si>
    <t> فيضان، هطول أمطار غزيرة، تعني أيضًا: she.tseph ( بالنعناع، "يفيض" H8241)</t>
  </si>
  <si>
    <t> H7859</t>
  </si>
  <si>
    <t> ار</t>
  </si>
  <si>
    <t> الجانب (المرجع: دا 7: 5)</t>
  </si>
  <si>
    <t> H7860</t>
  </si>
  <si>
    <t> ار</t>
  </si>
  <si>
    <t> (قال) مسؤول، ضابط</t>
  </si>
  <si>
    <t> H7861</t>
  </si>
  <si>
    <t> ر</t>
  </si>
  <si>
    <t> شيتراي</t>
  </si>
  <si>
    <t xml:space="preserve">رجل عاش في زمن الملكية المنقسمة، تم ذكره فقط في 1أي 27:29 § شيتراي = "ضباطي" أحد مسئولي داود</t>
  </si>
  <si>
    <t> H7862</t>
  </si>
  <si>
    <t> ي</t>
  </si>
  <si>
    <t> هدية، هدية، هدية مقدمة تكريما</t>
  </si>
  <si>
    <t> H7863</t>
  </si>
  <si>
    <t> שִׂיא</t>
  </si>
  <si>
    <t> الشموخ</t>
  </si>
  <si>
    <t> سمو (الفخر)</t>
  </si>
  <si>
    <t> H7864</t>
  </si>
  <si>
    <t> فيلو</t>
  </si>
  <si>
    <t> الشيا</t>
  </si>
  <si>
    <t xml:space="preserve"> رجل يعيش في زمن الملكية المتحدة، ورد ذكره لأول مرة في 2صم 8:17؛ والد: أليحورف (H0456) وأخيا (H0281)؛ وتُدعى أيضًا شاوشا في ١ اخ ١٨:١٦؛ شيفع (كتيف: Sheya) الساعة 2 صم 20:25؛ الشيشة في 1 مل 4: 3؛ اسم آخر لـ se.ra.yah (صبحي) § شيفع = "يهوه يجادل" 1) كاتب داود 1 أ) أيضًا "سرايا" و"شيشا" و"شافشا".</t>
  </si>
  <si>
    <t> ح7865</t>
  </si>
  <si>
    <t> שִׂיאֹן</t>
  </si>
  <si>
    <t> (جبل) سيريون</t>
  </si>
  <si>
    <t xml:space="preserve"> سيون = "الشامخ" اسم آخر لجبل حرمون، اسم آخر لشير.مون (الحريفون "(جبل حرمون" H2768)</t>
  </si>
  <si>
    <t> ح7866</t>
  </si>
  <si>
    <t> שִׁיאוֹן</t>
  </si>
  <si>
    <t> شيون</t>
  </si>
  <si>
    <t xml:space="preserve">§ شيون = "خراب" بلدة يساكر الواقعة بالقرب من جبل طابور</t>
  </si>
  <si>
    <t> ح7867</t>
  </si>
  <si>
    <t> يدين</t>
  </si>
  <si>
    <t> يكون رماديا</t>
  </si>
  <si>
    <t> (Qal) ليكون أشهبًا، يكون رماديًا، أي ما يعادله بالآرامية: siv (بشيرة، H7868)</t>
  </si>
  <si>
    <t> ح7868</t>
  </si>
  <si>
    <t> 1) أن يكون لونه رماديًا ، ويكون حريرًا ، ويكون رأسه أشقر 1 أ) (بال) شيوخ (سوب)</t>
  </si>
  <si>
    <t> H7869</t>
  </si>
  <si>
    <t> يدين</t>
  </si>
  <si>
    <t> عمر</t>
  </si>
  <si>
    <t> العمر الأشيب، العمر ذو الرأس الرمادي</t>
  </si>
  <si>
    <t> H7870</t>
  </si>
  <si>
    <t> שִׁיבָה</t>
  </si>
  <si>
    <t> H7871</t>
  </si>
  <si>
    <t> نزل</t>
  </si>
  <si>
    <t> H7872</t>
  </si>
  <si>
    <t> שֵׂיבָה</t>
  </si>
  <si>
    <t> شيب الرأس</t>
  </si>
  <si>
    <t> 1) العمر ، الشعر الرمادي ، الشعر الأشقر ، الشيخوخة 1 أ) الشعر الرمادي ، الرأس الأشيب 1 ب) الشيخوخة</t>
  </si>
  <si>
    <t> H7873</t>
  </si>
  <si>
    <t> طية</t>
  </si>
  <si>
    <t> المطاردة</t>
  </si>
  <si>
    <t> الابتعاد، خبث</t>
  </si>
  <si>
    <t> H7874</t>
  </si>
  <si>
    <t> طية</t>
  </si>
  <si>
    <t> (قال) للتبييض</t>
  </si>
  <si>
    <t> H7875</t>
  </si>
  <si>
    <t> 1) الجير ، التبييض 1 أ) المصنوع من حرق العظام</t>
  </si>
  <si>
    <t> H7876</t>
  </si>
  <si>
    <t> يدين</t>
  </si>
  <si>
    <t> (قال) أن ينسى، يحرم</t>
  </si>
  <si>
    <t> H7877</t>
  </si>
  <si>
    <t> فيلو</t>
  </si>
  <si>
    <t> شيزا</t>
  </si>
  <si>
    <t xml:space="preserve">رجل عاش في زمن الملكية المنقسمة، لم يُذكر إلا في 1 أي 11: 42؛ والد: أدينا (H5721) § شيزا = "روعة" رأوبيني، والد أدينا، أحد محاربي داود الأقوياء</t>
  </si>
  <si>
    <t> H7878</t>
  </si>
  <si>
    <t> طية</t>
  </si>
  <si>
    <t> إلى موسى</t>
  </si>
  <si>
    <t> 1) لتقديم ، وساطة ، والتأمل ، والتواصل ، والتحدث ، والشكوى ، والتفكير ، والغناء 1 أ) (قال) 1 أ 1) للشكوى 1 أ 2) للتأمل ، والتأمل ، والدراسة ، والتفكير في 1 أ 3) للتحدث ، والغناء ، والتحدث 1 ب) ( Polel) للتأمل والتفكير وطرح الأفكار</t>
  </si>
  <si>
    <t> H7879</t>
  </si>
  <si>
    <t> 1) التأمل والشكوى والتأمل 1أ) الشكوى والشكوى 1ب) التالي غير مؤكد 1ب1) التأمل 1ب2) القلق والمشاكل 1ب3) الحديث</t>
  </si>
  <si>
    <t> H7880</t>
  </si>
  <si>
    <t> شجيرة، نبات، شجيرة</t>
  </si>
  <si>
    <t> H7881</t>
  </si>
  <si>
    <t> أخبار</t>
  </si>
  <si>
    <t> 1) التأمل ، التأمل ، الصلاة ، الإخلاص ، الشكوى ، التأمل 1 أ) الشكوى 1 ب) التأمل ، دراسة (الشيء)</t>
  </si>
  <si>
    <t> H7882</t>
  </si>
  <si>
    <t> شكرا</t>
  </si>
  <si>
    <t> H7883G</t>
  </si>
  <si>
    <t> جديد</t>
  </si>
  <si>
    <t> شيحور</t>
  </si>
  <si>
    <t xml:space="preserve"> § شيحور أو سيحور = "مظلم" نهر أو قناة على الحدود الشرقية لمصر وفرع من النيل</t>
  </si>
  <si>
    <t> H7883H</t>
  </si>
  <si>
    <t>شيحور أو سيحور = "الظلام" نهر أو قناة على الحدود الشرقية لمصر وفرع من نهر النيل اسم آخر لـ ye.or ( ‏، ‏، ‏، "النيل" H2975G)</t>
  </si>
  <si>
    <t> H7884</t>
  </si>
  <si>
    <t> اتصل بنا</t>
  </si>
  <si>
    <t> شحور لبناث</t>
  </si>
  <si>
    <t xml:space="preserve"> § شيحور لبناث = "سواد بياض" نهر في أشير</t>
  </si>
  <si>
    <t> H7885</t>
  </si>
  <si>
    <t> حقا</t>
  </si>
  <si>
    <t> 1) التجديف 1 أ) التجديف 1 ب) البلاء (الشكل)</t>
  </si>
  <si>
    <t> H7886</t>
  </si>
  <si>
    <t> متابعة</t>
  </si>
  <si>
    <t> "جزية".</t>
  </si>
  <si>
    <t xml:space="preserve"> رجل يعيش في زمن البطاركة، لم يُذكر إلا في تك 49: 10؛ تُرجمت أيضًا "الجزية" بمعنى غير مؤكد</t>
  </si>
  <si>
    <t> H7887</t>
  </si>
  <si>
    <t> اليوم</t>
  </si>
  <si>
    <t> شيلوه</t>
  </si>
  <si>
    <t xml:space="preserve"> شيلوه = "مكان الراحة" مدينة في أفرايم وموطن مؤقت لتابوت العهد والمسكن، المكان الذي نشأ فيه صموئيل واسمه أيضًا: shi.lo.ni ( بالنعناع "شيلونيت" H7888)</t>
  </si>
  <si>
    <t> H7888</t>
  </si>
  <si>
    <t> اليوم</t>
  </si>
  <si>
    <t> شيلونايت</t>
  </si>
  <si>
    <t xml:space="preserve">مجموعة شيلوه ( ْ ْ ْشِلُوْ «شيلوه» H7887) § شيلونيت، من شيلوه «مكان الراحة» أحد سكان شيلوه</t>
  </si>
  <si>
    <t> H7889</t>
  </si>
  <si>
    <t> شكرا جزيلا</t>
  </si>
  <si>
    <t> شمعون</t>
  </si>
  <si>
    <t xml:space="preserve"> رجل من سبط يهوذا(؟) عاش في زمن الملكية المنقسمة، لم يُذكر إلا في ١ أخبار ٤:٢٠؛ والد: أمنون (H0550H)، رنة (H7441)، بن حنان (H1135)، تيلون (H8436) § شمعون = "صحراء" يهودي، والد أمنون ورنة وبن حنان وتيلون</t>
  </si>
  <si>
    <t> H7890</t>
  </si>
  <si>
    <t> هذا صحيح</t>
  </si>
  <si>
    <t> H7891</t>
  </si>
  <si>
    <t> اليوم</t>
  </si>
  <si>
    <t> 1) أن يغني 1a) (Qal) 1a1) ليغني 1a2) مغني ، مغنيات (مشاركة) 1b) (Polel) 1b1) ليغني 1b2) مغني ، مطربة (مشاركة) 1 ج) (Hophal) ليتم غنائها</t>
  </si>
  <si>
    <t> H7892A</t>
  </si>
  <si>
    <t> 1) أغنية 1أ) أغنية غنائية 1ب) أغنية دينية 1ج) أغنية الجوقات اللاوية وتعني أيضًا: شي.راه ( بالنشيد "H7892B)</t>
  </si>
  <si>
    <t> H7892B</t>
  </si>
  <si>
    <t> هذا هو</t>
  </si>
  <si>
    <t> 1) أغنية 1 أ) أغنية ، قصيدة</t>
  </si>
  <si>
    <t> H7893</t>
  </si>
  <si>
    <t> هذا صحيح</t>
  </si>
  <si>
    <t> المرمر</t>
  </si>
  <si>
    <t> H7894</t>
  </si>
  <si>
    <t> شكرا</t>
  </si>
  <si>
    <t> شيشة</t>
  </si>
  <si>
    <t xml:space="preserve">رجل يعيش في زمن الملكية المتحدة، ورد ذكره لأول مرة في 2صم 8:17؛ والد: أليحورف (H0456) وأخيا (H0281)؛ وتُدعى أيضًا شاوشا في ١ اخ ١٨:١٦؛ شيفع (كتيف: Sheya) الساعة 2 صم 20:25؛ الشيشة في 1 مل 4: 3؛ اسم آخر لـ se.ra.yah (بشيرة = "يهوه يدعي" § شيشا = "يهوه يدعي" 1) والد أليحورف وأخيا، السكرتيرين الملكيين في عهد سليمان 1أ) على ما يبدو هو نفس "شافشا" الذي عقد منصب نفس الموقف تحت ديفيد</t>
  </si>
  <si>
    <t> H7895</t>
  </si>
  <si>
    <t> شكرا</t>
  </si>
  <si>
    <t> شيشك</t>
  </si>
  <si>
    <t xml:space="preserve"> رجل يعيش في زمن الملكية المتحدة، ذُكر لأول مرة في 1 مل 11:40 § شيشق = "الجشع في الكتان الناعم" ملك مصر، شيشنق الأول، الملك الأول من الأسرة البابستية الثانية والعشرين؛ حكمت مصر في عهدي سليمان ورحبعام وهاجمت المملكة الجنوبية بقيادة رحبعام وجعلها على ما يبدو رافداً</t>
  </si>
  <si>
    <t> H7896G</t>
  </si>
  <si>
    <t> שִׁית</t>
  </si>
  <si>
    <t> جعل/إنشاء 1) لوضع، تعيين 1أ) (قال) 1a1) لوضع، وضع (اليد على) 1a2) لضبط، محطة، تعيين، إصلاح، تعيين العقل إلى 1a3) لتشكيل، جعل (شيء واحد)، اصنع مثل، نفذ 1a4) لاتخاذ موقف 1a5) لإلقاء النفايات 1b) (Hophal) ليتم فرضه، ليتم وضعه</t>
  </si>
  <si>
    <t> H7896H</t>
  </si>
  <si>
    <t> : وضع/إحضار 1) لوضع، تعيين 1أ) (قال) 1a1) لوضع، وضع (اليد على) 1a2) لضبط، محطة، تعيين، إصلاح، وضع العقل على 1a3) لتشكيل، جعل (شيء واحد)، اصنع مثل، نفذ 1a4) لاتخاذ موقف 1a5) لإلقاء النفايات 1b) (Hophal) ليتم فرضه، ليتم وضعه</t>
  </si>
  <si>
    <t> H7896I</t>
  </si>
  <si>
    <t> : تعيين 1) لوضع، تعيين 1أ) (قال) 1a1) لوضع، وضع (اليد على) 1a2) لضبط، محطة، تعيين، إصلاح، تعيين العقل إلى 1a3) لتشكيل، جعل (شيء واحد)، جعل مثل ، نفذ 1a4) لاتخاذ موقف 1a5) لوضع النفايات 1b) (Hophal) ليتم فرضها، ليتم وضعها</t>
  </si>
  <si>
    <t> H7896J</t>
  </si>
  <si>
    <t> اتهام 1) لوضع، تعيين 1أ) (قال) 1a1) لوضع، وضع (اليد على) 1a2) لوضع، محطة، تعيين، إصلاح، تعيين العقل إلى 1a3) لتشكيل، جعل (شيء واحد)، جعل مثل ، نفذ 1a4) لاتخاذ موقف 1a5) لوضع النفايات 1b) (Hophal) ليتم فرضها، ليتم وضعها</t>
  </si>
  <si>
    <t> H7896K</t>
  </si>
  <si>
    <t> : ضع في اعتبارك 1) وضع، تعيين 1أ) (قال) 1a1) وضع، وضع (يدًا على) 1a2) تعيين، محطة، تعيين، إصلاح، ضبط العقل على 1a3) لتكوين، صنع (شيء واحد)، صنع مثل ، نفذ 1a4) لاتخاذ موقف 1a5) لوضع النفايات 1b) (Hophal) ليتم فرضها، ليتم وضعها</t>
  </si>
  <si>
    <t> ح7897</t>
  </si>
  <si>
    <t> H7898</t>
  </si>
  <si>
    <t> שַׁ֫יִת</t>
  </si>
  <si>
    <t> شجيرات شوكية</t>
  </si>
  <si>
    <t> H7899</t>
  </si>
  <si>
    <t> שֵׂךְ</t>
  </si>
  <si>
    <t> H7900</t>
  </si>
  <si>
    <t> שֹׂךְ</t>
  </si>
  <si>
    <t> كشك، جناح</t>
  </si>
  <si>
    <t> H7901G</t>
  </si>
  <si>
    <t> د</t>
  </si>
  <si>
    <t> للاستلقاء:lay_down</t>
  </si>
  <si>
    <t> lie_down/lie_with 1) الاستلقاء 1a) (Qal) 1a1) الاستلقاء، الاستلقاء، الاستلقاء على 1a2) الاستلقاء 1a3) الاستلقاء (في العلاقات الجنسية) 1a4) الاستلقاء (في الموت) 1a5) للراحة ، الاسترخاء (الشكل) 1 ب) (نيفال) للاستلقاء مع (جنسيًا) 1 ج) (بوال) للاستلقاء مع (جنسيًا) 1 د) (هيفيل) للاستلقاء 1 هـ) (هوفال) ليتم وضعه</t>
  </si>
  <si>
    <t> H7901H</t>
  </si>
  <si>
    <t> يرقد: ينام</t>
  </si>
  <si>
    <t> : النوم/الراحة 1) الاستلقاء 1أ) (Qal) 1a1) الاستلقاء، الاستلقاء، الاستلقاء على 1a2) الاستلقاء 1a3) الاستلقاء (في العلاقات الجنسية) 1a4) الاستلقاء (في الموت) 1a5) للراحة ، الاسترخاء (الشكل) 1 ب) (نيفال) للاستلقاء مع (جنسيًا) 1 ج) (بوال) للاستلقاء مع (جنسيًا) 1 د) (هيفيل) للاستلقاء 1 هـ) (هوفال) ليتم وضعه</t>
  </si>
  <si>
    <t> H7901I</t>
  </si>
  <si>
    <t> للاستلقاء: has_sex</t>
  </si>
  <si>
    <t> : has_sex 1) الاستلقاء 1أ) (Qal) 1a1) الاستلقاء، الاستلقاء، الاستلقاء على 1a2) لتقديم 1a3) الاستلقاء (في العلاقات الجنسية) 1a4) الاستلقاء (في الموت) 1a5) للراحة والاسترخاء (شكل) 1 ب) (نيفال) يجب الاستلقاء عليه (جنسيًا) 1 ج) (بوال) يستلقي عليه (جنسيًا) 1 د) (هيفيل) يجب الاستلقاء عليه 1 هـ) (هوفال) يجب وضعه</t>
  </si>
  <si>
    <t> H7901J</t>
  </si>
  <si>
    <t>للاستلقاء: be_dead</t>
  </si>
  <si>
    <t> : be_dead 1) الاستلقاء 1a) (Qal) 1a1) الاستلقاء والاستلقاء والاستلقاء على 1a2) لتقديم 1a3) الاستلقاء (في العلاقات الجنسية) 1a4) الاستلقاء (في الموت) 1a5) للراحة والاسترخاء (شكل) 1 ب) (نيفال) يجب الاستلقاء عليه (جنسيًا) 1 ج) (بوال) يستلقي عليه (جنسيًا) 1 د) (هيفيل) يجب الاستلقاء عليه 1 هـ) (هوفال) يجب وضعه</t>
  </si>
  <si>
    <t> H7902</t>
  </si>
  <si>
    <t> اسم</t>
  </si>
  <si>
    <t> 1) فعل الكذب ، الطبقة ، الطلاء 1 أ) فعل الكذب (العلاقات الجنسية) 1 ب) طبقة</t>
  </si>
  <si>
    <t> H7903</t>
  </si>
  <si>
    <t> المجال</t>
  </si>
  <si>
    <t> الجماع</t>
  </si>
  <si>
    <t> H7904</t>
  </si>
  <si>
    <t> שָׁכָה</t>
  </si>
  <si>
    <t> 1) (Hiphil) شهواني (النعت) 1 أ) بمعنى غير مؤكد</t>
  </si>
  <si>
    <t> H7905</t>
  </si>
  <si>
    <t> שֻׂכָּה</t>
  </si>
  <si>
    <t> بارب، الرمح</t>
  </si>
  <si>
    <t> H7906</t>
  </si>
  <si>
    <t> שֵׂ֫כוּ</t>
  </si>
  <si>
    <t> سيكو</t>
  </si>
  <si>
    <t xml:space="preserve"> § سيشو = "برج المراقبة" مكان قريب من الرامة وبه بئر عظيم</t>
  </si>
  <si>
    <t> H7907</t>
  </si>
  <si>
    <t> שֶׂכְוִי</t>
  </si>
  <si>
    <t> 1) ظهور أو ظاهرة سماوية، العقل 1أ) بمعنى غير مؤكد</t>
  </si>
  <si>
    <t> H7908</t>
  </si>
  <si>
    <t> هكذا</t>
  </si>
  <si>
    <t> الفجيعة، وفقدان الأطفال</t>
  </si>
  <si>
    <t> H7909</t>
  </si>
  <si>
    <t> حقا</t>
  </si>
  <si>
    <t>1) بدون أطفال (من خلال الفجيعة) 2) ثكل سلب ذرية</t>
  </si>
  <si>
    <t> H7910</t>
  </si>
  <si>
    <t> شكرا</t>
  </si>
  <si>
    <t> 1) سكران 1 أ) سكران 1 ب) سكير ، سكران واحد (ثانوي)</t>
  </si>
  <si>
    <t> H7911</t>
  </si>
  <si>
    <t> جيد</t>
  </si>
  <si>
    <t> 1) أن تنسى، تتجاهل، تذبل 1أ) (قال) 1أ1) أن تنسى 1أ2) تتوقف عن الاهتمام 1ب) (نيفال) أن تنسى 1ج) (بيل) تسبب في النسيان 1د) (هيفيل) تفعل أو تتسبب في ننسى 1هـ) (هيثبائيل) أن ننسى المعادل الآرامي: she.khach ( ْ ْ ْ ْ ْ «يجد» H7912)</t>
  </si>
  <si>
    <t> H7912</t>
  </si>
  <si>
    <t> جيد</t>
  </si>
  <si>
    <t> 1) للعثور على 1a) (Aphel) للعثور على 1b) (Ithp'al) ليتم العثور عليها</t>
  </si>
  <si>
    <t> H7913</t>
  </si>
  <si>
    <t> هكذا</t>
  </si>
  <si>
    <t> النسيان</t>
  </si>
  <si>
    <t> النسيان، النسيان، النسيان</t>
  </si>
  <si>
    <t> H7914</t>
  </si>
  <si>
    <t> يدين</t>
  </si>
  <si>
    <t> 1) صورة، سفينة، حرفة 1أ) بمعنى غير مؤكد للغاية</t>
  </si>
  <si>
    <t> H7915</t>
  </si>
  <si>
    <t> طية</t>
  </si>
  <si>
    <t> H7916</t>
  </si>
  <si>
    <t> أكثر</t>
  </si>
  <si>
    <t> استأجرت</t>
  </si>
  <si>
    <t> 1) مستأجر 1 أ) مستأجر (حيوان) 1 ب) عامل مأجور (احتياطي) 1 ب 1) مرتزق</t>
  </si>
  <si>
    <t> H7917</t>
  </si>
  <si>
    <t> النسخة</t>
  </si>
  <si>
    <t>(أنثى) 1) مأجور 1أ) مأجور (من حيوان) 1ب) أجير، عامل مأجور (فرعي) 1ب1) مرتزق</t>
  </si>
  <si>
    <t> H7918</t>
  </si>
  <si>
    <t> שָׁכַךְ</t>
  </si>
  <si>
    <t> لتهدأ</t>
  </si>
  <si>
    <t> 1) أن تهدأ وتهدأ وتنقص 1 أ) (قل) لتخفف 1 ب) (هيفيل) للتهدئة</t>
  </si>
  <si>
    <t> H7919A</t>
  </si>
  <si>
    <t> שָׂכַל</t>
  </si>
  <si>
    <t> كن حذرا</t>
  </si>
  <si>
    <t> 1) أن تكون حكيماً، أن تكون حذراً، أن تفهم بحكمة، أن تزدهر 1أ) (Qal) أن تكون حكيماً، أن تكون حذراً 1ب) (هيفيل) 1b1) أن تنظر أو تبصر، أن يكون لديك بصيرة 1b2) أن تولي اهتماماً، تفكر، تفكر، كن حكيماً 1 ب 3) أن يكون لديك بصيرة، لديك فهم 1 ب 3 أ) بصيرة، فهم (فرعي) 1 ب 4) للتسبب في التفكير، إعطاء البصيرة، تعليم 1 ب 4 أ) المعلمين، الحكماء 1 ب 5) التصرف بحذر، التصرف بحكمة، التصرف بحكمة 1 ب 6) ل تزدهر، تنجح 1 ب 7) لتتسبب في الازدهار الآرامية المكافئة: se.khal (‏، ‏، ‏، "تفكر" H7920)</t>
  </si>
  <si>
    <t> H7919B</t>
  </si>
  <si>
    <t> لتقاطع اليدين</t>
  </si>
  <si>
    <t> (Piel) للاستلقاء بالعرض والتقاطع (اليدين)</t>
  </si>
  <si>
    <t> ح7920</t>
  </si>
  <si>
    <t> שְׂכַל</t>
  </si>
  <si>
    <t>(إيثبائيل) للتأمل والتأمل الآرامية لـ sa.khal ( ْạạại "كن حكيماً" H7919A)</t>
  </si>
  <si>
    <t> H7921A</t>
  </si>
  <si>
    <t> שָׁכֹל</t>
  </si>
  <si>
    <t> ثكل</t>
  </si>
  <si>
    <t> 1) أن تُفجَى ، تجعلها بلا أطفال ، وتجهض 1 أ) (Qal) تُفقد 1b) (Piel) 1b1) لتسبب العقم أو إظهار العقم أو الإجهاض 1b3) للإجهاض 1c) (Hiphil) الإجهاض (النعت) )</t>
  </si>
  <si>
    <t> H7921B</t>
  </si>
  <si>
    <t> שָׁכוּל</t>
  </si>
  <si>
    <t> صفة بلا أطفال (من خلال الفجيعة) وتعني أيضًا: shak.kul ( ْ ْ ْ " بدون أطفال " H7909)</t>
  </si>
  <si>
    <t> H7921C</t>
  </si>
  <si>
    <t> ملحم</t>
  </si>
  <si>
    <t> العقم</t>
  </si>
  <si>
    <t> العقم</t>
  </si>
  <si>
    <t> H7922</t>
  </si>
  <si>
    <t> שֵׂ֫כֶל</t>
  </si>
  <si>
    <t> 1) prudence, insight, understanding 1a) prudence, good sense 1b) insight, understanding 1c) cunning, craft (bad sense) Aramaic equivalent: sokh.le.ta.nu (שׇׂכְלְתָנוּ "insight" H7924)</t>
  </si>
  <si>
    <t> ح7923</t>
  </si>
  <si>
    <t> طية</t>
  </si>
  <si>
    <t> عدم الإنجاب، الفجيعة</t>
  </si>
  <si>
    <t> ح7924</t>
  </si>
  <si>
    <t> שׇׂכְלְתָנוּ</t>
  </si>
  <si>
    <t>البصيرة الآرامية لـ se.khel (بشيرة "الفهم" H7922)</t>
  </si>
  <si>
    <t> ح7925</t>
  </si>
  <si>
    <t> שָׁכַם</t>
  </si>
  <si>
    <t> 1) للنهوض أو البدء مبكرًا 1 أ) (هيفيل) 1 أ 1) للاستيقاظ مبكرًا ، ابدأ مبكرًا 1 أ 2) مبكرًا (كظرف)</t>
  </si>
  <si>
    <t> ح7926</t>
  </si>
  <si>
    <t> שְׁכֶם</t>
  </si>
  <si>
    <t> 1) الكتف، الظهر 1أ) الكتف، الكتف 1ب) الظهر (بشكل عام) وتعني أيضًا: الشيخ.</t>
  </si>
  <si>
    <t> H7927G</t>
  </si>
  <si>
    <t> شكيم = "الظهر" أو "الكتف" مدينة في منسى؛ تقع في واد بين جبل عيبال وجبل جرزيم، على بعد 34 ميلاً (54 كم) شمال القدس و7 أميال (10.5 كم) جنوب شرق السامرة. تسمى أيضًا: سوخيم (Συχέμ "شكيم" G4966)</t>
  </si>
  <si>
    <t> H7927H</t>
  </si>
  <si>
    <t>رجل يعيش في زمن الآباء، ورد ذكره لأول مرة في تك 33: 19؛ ابن: حمور (H2544) § شكيم = "الظهر" أو "الكتف" 1) ابن حمور، زعيم الحويين في شكيم وقت وصول يعقوب 2) مدينة في منسى؛ تقع في واد بين جبل عيبال وجبل جرزيم ، 34 ميلاً (54 كم) شمال القدس و 7 أميال (10.5 كم) جنوب شرق السامرة.</t>
  </si>
  <si>
    <t> H7928G</t>
  </si>
  <si>
    <t> שֶׁ֫כֶם</t>
  </si>
  <si>
    <t> رجل من سبط منسى يعيش في زمن مصر والبرية، ورد ذكره لأول مرة في عدد ٢٦: ٣١؛ ابن: جلعاد (ح ١٥٦٨ هـ)؛ شقيق: أبيزر (H0044I)، حليق (H2507)، أسريئيل (H0844)، شيميدا (H8061) وهافر (H2660A) يُسمى أيضًا: shikh.mi (بشيم = "ظهر" أو "كتف" 1) ابن جلعاد وحفيد منسى 2) منسى بن شميداع</t>
  </si>
  <si>
    <t> H7928H</t>
  </si>
  <si>
    <t>رجل من سبط منسى يعيش في زمن مصر والبرية، مذكور فقط في ١ اخ ٧:١٩؛ ابن: شميده (H8061)؛ شقيق: أخيان (H0291)، ليخي (H3949) وأنيعام (H0593) § شكيم = "ظهر" أو "كتف" 1) ابن جلعاد وحفيد منسى 2) منسى، ابن شميدا</t>
  </si>
  <si>
    <t> H7929</t>
  </si>
  <si>
    <t> سمية</t>
  </si>
  <si>
    <t> 1) الكتف والظهر 1 أ) الكتف والكتف 1 ب) الظهر (بشكل عام)</t>
  </si>
  <si>
    <t> H7930</t>
  </si>
  <si>
    <t> ملحم</t>
  </si>
  <si>
    <t> شكيميت</t>
  </si>
  <si>
    <t xml:space="preserve"> شخص من نسل شكيم، وهو رجل من سبط منسى عاش في زمن مصر والبرية، وقد ورد ذكره لأول مرة في عدد 26: 31؛ ابن: جلعاد (ح ١٥٦٨ هـ)؛ شقيق: أبيعزر (H0044I)، حليق (H2507)، أسريئيل (H0844)، شميدا (H8061) وحافر (H2660A) مجموعة she.khem ( صبحي خيم (بشيم "شكيم" H7928) § شكيم = "كتف" أحفاد شكيم</t>
  </si>
  <si>
    <t> H7931</t>
  </si>
  <si>
    <t> שָׁכַן</t>
  </si>
  <si>
    <t>1) يستقر، يقيم، يسكن، مسكن، يقيم 1أ) (قال) 1أ1) يستقر ليبقى 1أ2) يسكن، يسكن، يقيم 1ب) (بيل) 1ب1) ليستقر، يؤسس 1ب2) ليجعل أو سبب للسكن 1ج) (هيفيل) 1ج1) لوضع، وضع، تعيين، تأسيس، تسوية، إصلاح 1ج2) للتسبب في السكن أو الالتزام الآرامية المعادل: she.khan ( ş ẫ ẫẫẫ "يسكن" H7932)</t>
  </si>
  <si>
    <t> H7932</t>
  </si>
  <si>
    <t> שְׁכֵן</t>
  </si>
  <si>
    <t> 1) يسكن ، يسكن 1 أ) (بال) يسكن 1 ب) (بايل) ليجعله يسكن</t>
  </si>
  <si>
    <t> H7933</t>
  </si>
  <si>
    <t> שֵׁ֫כֶן</t>
  </si>
  <si>
    <t> H7934</t>
  </si>
  <si>
    <t> שָׁכֵן</t>
  </si>
  <si>
    <t> 1) ساكن ، جار 1 أ) ساكن 1 ب) جار</t>
  </si>
  <si>
    <t> H7935G</t>
  </si>
  <si>
    <t> שְׁכַנְיָהוּ</t>
  </si>
  <si>
    <t> شكنية</t>
  </si>
  <si>
    <t>رجل من سبط يهوذا عاش في زمن الملكية المنقسمة، ورد ذكره لأول مرة في ١ أخبار ٣:٢١؛ ابن: حننيا (H2608L)؛ شقيق: فلطيا (H6410)، يشعيا (H3470B)، رفايا (H7509)، أرنان (H0770) وعوبديا (H5662H)؛ والد: شمعيا (H8098B) § شكنيا أو شكنيا = "الساكن مع الرب" 1) من نسل زربابل الذي عاد نسله من المنفى مع عزرا 2) ابن يحيئيل من أبناء عيلام وكان له زوجة أجنبية في ذلك الوقت عزرا 3) والد شمعيا الذي رمم جزءا من سور أورشليم في زمن نحميا 4) ابن آرح حمو طوبيا الذي قاوم نحميا 5) كاهن عاد من السبي مع زربابل 6) كاهن في زمن حزقيا ملك يهوذا</t>
  </si>
  <si>
    <t> H7935H</t>
  </si>
  <si>
    <t>رجل يعيش في زمن الملكية المنقسمة، مذكور فقط في 1أخ 24:11 § شكنيا أو شكنيا = "الساكن مع يهوه" 1) من نسل زربابل الذي عاد نسله من السبي مع عزرا 2) ابن يحيئيل من أبناء عيلام وكان له امرأة أجنبية في زمن عزرا 3) والد شمعيا الذي رمم جزءًا من سور أورشليم في زمن نحميا 4) ابن آرح، حمو طوبيا الذي قاوم نحميا 5) كاهن الذي عاد من المنفى مع زربابل 6) كاهناً في زمن حزقيا ملك يهوذا</t>
  </si>
  <si>
    <t> H7935I</t>
  </si>
  <si>
    <t>رجل يعيش في زمن الملكية المنقسمة، مذكور فقط في 2أخ 31:15 § شكنيا أو شكنيا = "الساكن مع يهوه" 1) من نسل زربابل الذي عاد نسله من السبي مع عزرا 2) ابن يحيئيل من أبناء عيلام وكان له امرأة أجنبية في زمن عزرا 3) والد شمعيا الذي رمم جزءًا من سور أورشليم في زمن نحميا 4) ابن آرح، حمو طوبيا الذي قاوم نحميا 5) كاهن الذي عاد من المنفى مع زربابل 6) كاهناً في زمن حزقيا ملك يهوذا</t>
  </si>
  <si>
    <t> H7935J</t>
  </si>
  <si>
    <t>رجل يعيش في زمن السبي والعودة، مذكور فقط في عز 8: 3 § شكنيا أو شكنيا = "الساكن مع الرب" 1) من نسل زربابل الذي عاد نسله من السبي مع عزرا 2) ابن يحيئيل من بني عيلام وكان له امرأة أجنبية في زمن عزرا 3) والد شمعيا الذي رمم جزءًا من سور أورشليم في زمن نحميا 4) ابن آرح، حمو طوبيا الذي قاوم نحميا 5) أ الكاهن العائد من المنفى مع زربابل 6) كاهن في زمن حزقيا ملك يهوذا</t>
  </si>
  <si>
    <t> H7935K</t>
  </si>
  <si>
    <t>رجل يعيش في زمن السبي والعودة، مذكور فقط في عز 8: 5 § شكنيا أو شكنيا = "الساكن مع الرب" 1) من نسل زربابل الذي عاد نسله من السبي مع عزرا 2) ابن يحيئيل من بني عيلام وكان له امرأة أجنبية في زمن عزرا 3) والد شمعيا الذي رمم جزءًا من سور أورشليم في زمن نحميا 4) ابن آرح، حمو طوبيا الذي قاوم نحميا 5) أ الكاهن العائد من المنفى مع زربابل 6) كاهن في زمن حزقيا ملك يهوذا</t>
  </si>
  <si>
    <t> H7935L</t>
  </si>
  <si>
    <t>رجل يعيش في زمن السبي والعودة، مذكور لأول مرة في عز 10: 2؛ ابن: يحيئيل (H3171O)؛ والد: شمعيا (H8098R) § شكنيا أو شكنيا = "الساكن مع الرب" 1) من نسل زربابل الذي عاد نسله من المنفى مع عزرا 2) ابن يحيئيل من أبناء عيلام وكان له زوجة أجنبية في ذلك الوقت عزرا 3) والد شمعيا الذي رمم جزءا من سور أورشليم في زمن نحميا 4) ابن آرح حمو طوبيا الذي قاوم نحميا 5) كاهن عاد من السبي مع زربابل 6) كاهن في زمن حزقيا ملك يهوذا</t>
  </si>
  <si>
    <t> H7935M</t>
  </si>
  <si>
    <t>رجل يعيش في زمن المنفى والعودة، مذكور فقط في نحميا ٦: ١٨؛ ابن: آراه (H0733I) § شكنيا أو شكنيا = "الساكن مع يهوه" 1) من نسل زربابل الذي عاد نسله من المنفى مع عزرا 2) ابن يحيئيل من أبناء عيلام والذي كانت له زوجة أجنبية في ذلك الوقت عزرا 3) والد شمعيا الذي رمم جزءا من سور أورشليم في زمن نحميا 4) ابن آرح حمو طوبيا الذي قاوم نحميا 5) كاهن عاد من السبي مع زربابل 6) كاهن في زمن حزقيا ملك يهوذا</t>
  </si>
  <si>
    <t> H7935O</t>
  </si>
  <si>
    <t>رجل عاش في زمن السبي والعودة، ورد ذكره لأول مرة في نحميا ١٠: ٤؛ ويُدعى أيضًا شكنيا (NIV: شكنيا) في نحميا ١٢: ٣؛ اسم آخر لshe.van.yah (بشنيا H7645I) § شكنيا أو شكنيا = “الساكن مع يهوه” 1) من نسل زربابل الذي عاد نسله من السبي مع عزرا 2) ابن يحيئيل من أبناء عيلام وأحد الذي كانت له زوجة أجنبية في زمن عزرا 3) والد شمعيا الذي رمم جزءا من سور أورشليم في زمن نحميا 4) ابن آرح حمو طوبيا الذي عارض نحميا 5) كاهن عاد من المنفى مع زربابل 6) كاهن في زمن حزقيا ملك يهوذا</t>
  </si>
  <si>
    <t> H7936A</t>
  </si>
  <si>
    <t> 1) لتوظيف 1 أ) (قال) للتأجير</t>
  </si>
  <si>
    <t> H7936B</t>
  </si>
  <si>
    <t> ار</t>
  </si>
  <si>
    <t> 1) لتوظيف 1أ) (قال) لتوظيف 1ب) (نيفال) لتوظيف نفسه 1ج) (هيثبائيل) لكسب الأجور تعني أيضًا: صخر ( सباشر "لتوظيف" H7936A)</t>
  </si>
  <si>
    <t> H7937</t>
  </si>
  <si>
    <t> ار</t>
  </si>
  <si>
    <t>1) أن تكون أو تسكر أو تسكر ، تسكر 1 أ) (قل) لتصبح في حالة سكر 1 ب) (بيل) تسكر ، تسبب في أن تكون في حالة سكر 1 ج) (هيفيل) تجعلك في حالة سكر 1 د) (هيثبال) لجعل في حالة سكر</t>
  </si>
  <si>
    <t> H7938</t>
  </si>
  <si>
    <t> ار</t>
  </si>
  <si>
    <t> يؤجر</t>
  </si>
  <si>
    <t> استئجار والأجور</t>
  </si>
  <si>
    <t> H7939</t>
  </si>
  <si>
    <t> ار</t>
  </si>
  <si>
    <t> 1) الاستئجار ، الأجور 1 أ) الأجور 1 ب) المكافأة ، دفع 1 ج) الأجرة ، الرسوم ، النقود</t>
  </si>
  <si>
    <t> H7940G</t>
  </si>
  <si>
    <t> ساشار</t>
  </si>
  <si>
    <t> رجل من سبط لاوي عاش في زمن الملكية المتحدة، ورد ذكره فقط في ١ اخ ٢٦:٤؛ ابن: عوبيد أدوم (ح5654)؛ شقيق: شمعيا (H8098I)، يهوزاباد (H3075H)، يوآخ (H3098I)، نثنائيل (H5417K)، عميئيل (H5988I)، يساكر (H3485H) وفولتاي (H6469) § ساكار = "الأجور" 1) والد أخيام، واحد من جبابرة داود ٢) قورحي لاوي بواب، الابن الرابع لعوبيد أدوم في زمن داود</t>
  </si>
  <si>
    <t> H7940H</t>
  </si>
  <si>
    <t>رجل يعيش في زمن الملكية المتحدة، ورد ذكره لأول مرة في 2 صم 23:33؛ والد: أخيام (H0279)؛ يُدعى أيضًا ساكر (طبعة الملك جيمس: ساكار؛ NIV: ساكار) في 1 أي 11: 35؛ اسم آخر لشعر ( شررار "H8325) § ساكار = "أجور" 1) والد أخيام، أحد محاربي داود الأقوياء 2) حارس باب كورحي لاوي، الابن الرابع لعوبيد أدوم في زمن داود</t>
  </si>
  <si>
    <t> H7941</t>
  </si>
  <si>
    <t> ار</t>
  </si>
  <si>
    <t> المشروبات القوية أو المشروبات المسكرة أو المشروبات الكحولية المخمرة أو المسكرة</t>
  </si>
  <si>
    <t> H7942</t>
  </si>
  <si>
    <t> ملف</t>
  </si>
  <si>
    <t> شيكيرون</t>
  </si>
  <si>
    <t xml:space="preserve"> § شيكرون = "السكر" علامة على الحدود الشمالية الغربية ليهوذا الواقعة بين عقرون ويبنئيل</t>
  </si>
  <si>
    <t> H7943</t>
  </si>
  <si>
    <t> ملف</t>
  </si>
  <si>
    <t> H7944</t>
  </si>
  <si>
    <t> שַׁל</t>
  </si>
  <si>
    <t> عدم الاحترام</t>
  </si>
  <si>
    <t> 1) خطأ ، خطأ 1 أ) يعني غير مؤكد</t>
  </si>
  <si>
    <t> H7945</t>
  </si>
  <si>
    <t> שֶׁל</t>
  </si>
  <si>
    <t> من من</t>
  </si>
  <si>
    <t> H7946</t>
  </si>
  <si>
    <t> م</t>
  </si>
  <si>
    <t> في سهولة</t>
  </si>
  <si>
    <t> في سهولة، هادئة، آمنة</t>
  </si>
  <si>
    <t> H7947</t>
  </si>
  <si>
    <t> د</t>
  </si>
  <si>
    <t> (بال) مترابطون، متصلون، متصلون</t>
  </si>
  <si>
    <t>H7948</t>
  </si>
  <si>
    <t> שַׁלָבִּים</t>
  </si>
  <si>
    <t> وصلات (من القواعد)</t>
  </si>
  <si>
    <t> H7949</t>
  </si>
  <si>
    <t> שָׁלַג</t>
  </si>
  <si>
    <t> (هيفيل) للثلج، يكون كالثلج</t>
  </si>
  <si>
    <t> H7950</t>
  </si>
  <si>
    <t> שֶׁ֫לֶג</t>
  </si>
  <si>
    <t xml:space="preserve"> ثلج الآرامية المعادل: te.lag (ترجم "ثلج" H8517)</t>
  </si>
  <si>
    <t> H7951</t>
  </si>
  <si>
    <t> שָׁלָה</t>
  </si>
  <si>
    <t> 1) أن تكون في راحة، تزدهر، تكون هادئًا، تكون مرتاحًا 1أ) (Qal) 1a1) تكون أو تكون هادئًا 1a2) تكون مرتاحًا، تزدهر المعادل الآرامي: she.lah ( ş ẫ ẫ ẫ "آمنة" H7954)</t>
  </si>
  <si>
    <t> H7952</t>
  </si>
  <si>
    <t> 1) (نيفال) ليكون مهملاً 2) (هيفيل) لتضليل المعادل الآرامي: شا.لاه (بش.لاه "خطأ" H7955)</t>
  </si>
  <si>
    <t> H7953</t>
  </si>
  <si>
    <t> (قال) استخرج، استخرج</t>
  </si>
  <si>
    <t> H7954</t>
  </si>
  <si>
    <t> שְׁלֵה</t>
  </si>
  <si>
    <t> كن آمنا</t>
  </si>
  <si>
    <t> (بال) في سهولة الآرامية من شا.لاه (صبحي "تزدهر" H7951)</t>
  </si>
  <si>
    <t> H7955</t>
  </si>
  <si>
    <t> الإهمال، الإهمال الآرامية من شا.لاه (بشيرة "الإهمال" H7952)</t>
  </si>
  <si>
    <t> H7956</t>
  </si>
  <si>
    <t> שֵׁלָה</t>
  </si>
  <si>
    <t xml:space="preserve">رجل من سبط يهوذا يعيش في زمن مصر والبرية، ورد ذكره لأول مرة في تك 38: 5؛ ابن: يهوذا (ه 3063) وبث شوع (ه 1323 أنا)؛ شقيق: عير (H6147) وأونان (H0209)؛ الأخ غير الشقيق لفارص (H6557) وزارح (H2226I)؛ والد: عير (H6147H)، لادا (H3935)، يوقيم (H3137)، يوآش (H3101K) وساراف (H8315)؛ ويسمى أيضًا شيلانيت في عدد 26: 20؛ يُسمى أيضًا: she.la.ni ( صبحي "شيلانيت" H8024) § شيلح = "عريضة" الابن الأصغر ليهوذا</t>
  </si>
  <si>
    <t> H7957</t>
  </si>
  <si>
    <t> العنوان</t>
  </si>
  <si>
    <t> H7958</t>
  </si>
  <si>
    <t> שְׂלָו</t>
  </si>
  <si>
    <t> طائر السمان</t>
  </si>
  <si>
    <t> H7959</t>
  </si>
  <si>
    <t> شكرا</t>
  </si>
  <si>
    <t> السهولة والازدهار</t>
  </si>
  <si>
    <t> H7960</t>
  </si>
  <si>
    <t> شكرا</t>
  </si>
  <si>
    <t> الإهمال والإهمال</t>
  </si>
  <si>
    <t> H7961</t>
  </si>
  <si>
    <t> حسنا</t>
  </si>
  <si>
    <t> 1) الهدوء ، السهولة ، الرخاء 1 أ) السكون (للأشخاص) 1 ب) الهدوء (الأرض) 1 ج) الهدوء ، السهولة 1 د) السهولة (ثانوي)</t>
  </si>
  <si>
    <t> H7962</t>
  </si>
  <si>
    <t> شكرا</t>
  </si>
  <si>
    <t> يُسَهّل</t>
  </si>
  <si>
    <t> الهدوء، السهولة، الرخاء المعادل الآرامي: she.le.vah (بشيرة "سهولة" H7963)</t>
  </si>
  <si>
    <t> H7963</t>
  </si>
  <si>
    <t>شكرا</t>
  </si>
  <si>
    <t> السهولة والرخاء الآرامية shal.vah (بشيرة "السهولة" H7962)</t>
  </si>
  <si>
    <t> H7964</t>
  </si>
  <si>
    <t> طالع المزيد</t>
  </si>
  <si>
    <t> هدية الفراق</t>
  </si>
  <si>
    <t> 1) إرسال هدية فراق بعيدًا 1 أ) إرسال هدية فراق بعيدًا</t>
  </si>
  <si>
    <t> H7965G</t>
  </si>
  <si>
    <t> شكرا</t>
  </si>
  <si>
    <t> : السلام 1) الكمال، السلامة، الرفاهية، السلام 1أ) الكمال (في العدد) 1ب) السلامة، السلامة (في الجسد) 1ج) الرفاهية، الصحة، الرخاء 1د) السلام، الهدوء، الطمأنينة، الرضا 1هـ) السلام، الصداقة 1e1) العلاقات الإنسانية 1e2) مع الله وخاصة في علاقة العهد 1f) السلام (من الحرب) 1g) السلام (كصفة)</t>
  </si>
  <si>
    <t> H7965H</t>
  </si>
  <si>
    <t xml:space="preserve"> شكرا</t>
  </si>
  <si>
    <t> سلام</t>
  </si>
  <si>
    <t> هذا الاسم يعني الكمال، السلام، اسم آخر لـ ye.ho.vah ( ие о "يا رب" H3068G)</t>
  </si>
  <si>
    <t> H7965I</t>
  </si>
  <si>
    <t> السلام : العافية</t>
  </si>
  <si>
    <t> الرفاهية 1) الكمال، السلامة، الرفاهية، السلام 1أ) الكمال (في العدد) 1ب) السلامة، السلامة (في الجسد) 1ج) الرفاهية، الصحة، الرخاء 1د) السلام، الهدوء، الطمأنينة، الرضا 1هـ) السلام، الصداقة 1e1) العلاقات الإنسانية 1e2) مع الله خاصة في علاقة العهد 1f) السلام (من الحرب) 1g) السلام (كصفة)</t>
  </si>
  <si>
    <t> H7965J</t>
  </si>
  <si>
    <t> السلام: الصداقة</t>
  </si>
  <si>
    <t> : الصداقة 1) الكمال، السلامة، الرفاهية، السلام 1أ) الكمال (في العدد) 1ب) السلامة، السلامة (في الجسد) 1ج) الرفاهية، الصحة، الرخاء 1د) السلام، الهدوء، الطمأنينة، الرضا 1هـ) السلام، الصداقة 1e1) العلاقات الإنسانية 1e2) مع الله وخاصة في علاقة العهد 1f) السلام (من الحرب) 1g) السلام (كصفة)</t>
  </si>
  <si>
    <t> H7965K</t>
  </si>
  <si>
    <t> السلام: تحية</t>
  </si>
  <si>
    <t> تحية 1) اكتمال، سلامة، رفاهية، سلام 1أ) اكتمال (في العدد) 1ب) سلامة، سلامة (في الجسد) 1ج) رفاهية، صحة، رخاء 1د) سلام، هدوء، طمأنينة، رضا 1هـ) سلام، صداقة 1e1) العلاقات الإنسانية 1e2) مع الله وخاصة في علاقة العهد 1f) السلام (من الحرب) 1g) السلام (كصفة)</t>
  </si>
  <si>
    <t> H7965L</t>
  </si>
  <si>
    <t> السلام: تماما</t>
  </si>
  <si>
    <t> : تمامًا 1) اكتمال، سلامة، رفاهية، سلام 1أ) اكتمال (في العدد) 1ب) سلامة، سلامة (في الجسد) 1ج) رفاهية، صحة، رخاء 1د) سلام، هدوء، طمأنينة، رضا 1هـ) سلام، صداقة 1e1) العلاقات الإنسانية 1e2) مع الله وخاصة في علاقة العهد 1f) السلام (من الحرب) 1g) السلام (كصفة)</t>
  </si>
  <si>
    <t> H7966</t>
  </si>
  <si>
    <t> שִׁלּוּם</t>
  </si>
  <si>
    <t> 1) الجزاء ، المكافأة 1 أ) الجزاء ، القصاص 1 ب) المكافأة ، الرشوة</t>
  </si>
  <si>
    <t> H7967G</t>
  </si>
  <si>
    <t> שַׁלּוּם</t>
  </si>
  <si>
    <t> شلوم</t>
  </si>
  <si>
    <t>ملك مملكة إسرائيل، الذي عاش في زمن الملكية المنقسمة، ورد ذكره لأول مرة في 2 مل 15: 10؛ ابن: يابيش (H3003H) § شلوم = "القصاص" 1) ابن يابيش، المتآمر وقاتل الملك زكريا ملك مملكة إسرائيل الشمالية، منهياً سلالة ياهو؛ تولى العرش وأصبح الملك الخامس عشر للمملكة الشمالية ؛ ملك لمدة شهر وقتل على يد منحيم. 2) الابن الثالث لملك يهوذا وملك يهوذا اللاحق. ملك لمدة 3 أشهر قبل أن يتم أسره إلى مصر حيث تم تقييده بالسلاسل ومات فيما بعد 2 أ) أيضًا 'يهواحاز' 3) زوج خلدة النبية في عهد الملك يوشيا ملك يهوذا. ربما هو نفسه 4 4) عم إرميا النبي. ربما هو نفسه 3 5) سمعوني ابن شاؤول وحفيد شمعون 6) يهودي بن سيسماي وأب يقميا في عائلة يرحمئيل 7) أفرايمي والد يحزقيا 8) ابن نفتالي 9) لاوي قورحي ، رئيس عائلة من حراس البوابة الشرقية للمعبد 9 أ) ربما يكون مثل 13 10) ابن حلوحش وحاكم منطقة في أورشليم ؛ مصلح سور اورشليم في زمن نحميا 11) كاهن من عشيرة العازار بن صادوق والد حلقيا في نسل عزرا 12) قورحي لاوي بن قور ابي معسيا ، والمسؤول عن عمل الخدمة. ربما مثل 9 13) بواب لاوي كان له زوجة أجنبية في زمن عزرا 14) لاوي ومن نسل باني كان له زوجة أجنبية في زمن عزرا</t>
  </si>
  <si>
    <t>H7967H</t>
  </si>
  <si>
    <t>رجل يعيش في زمن الملكية المنقسمة، ورد ذكره لأول مرة في 2 مل 22: 14؛ ابن: تكفا (ح8616)؛ متزوج من خلدة (ح2468) § شلوم = "القصاص" 1) ابن يابيش، المتآمر وقاتل الملك زكريا ملك مملكة إسرائيل الشمالية، منهياً سلالة ياهو؛ تولى العرش وأصبح الملك الخامس عشر للمملكة الشمالية ؛ ملك لمدة شهر وقتل على يد منحيم. 2) الابن الثالث لملك يهوذا وملك يهوذا اللاحق. ملك لمدة 3 أشهر قبل أن يتم أسره إلى مصر حيث تم تقييده بالسلاسل ومات فيما بعد 2 أ) أيضًا 'يهواحاز' 3) زوج خلدة النبية في عهد الملك يوشيا ملك يهوذا. ربما هو نفسه 4 4) عم إرميا النبي. ربما هو نفسه 3 5) سمعوني ابن شاؤول وحفيد شمعون 6) يهودي بن سيسماي وأب يقميا في عائلة يرحمئيل 7) أفرايمي والد يحزقيا 8) ابن نفتالي 9) لاوي قورحي ، رئيس عائلة من حراس البوابة الشرقية للمعبد 9 أ) ربما يكون مثل 13 10) ابن حلوحش وحاكم منطقة في أورشليم ؛ مصلح سور اورشليم في زمن نحميا 11) كاهن من عشيرة العازار بن صادوق والد حلقيا في نسل عزرا 12) قورحي لاوي بن قور ابي معسيا ، والمسؤول عن عمل الخدمة. ربما مثل 9 13) بواب لاوي كان له زوجة أجنبية في زمن عزرا 14) لاوي ومن نسل باني كان له زوجة أجنبية في زمن عزرا</t>
  </si>
  <si>
    <t>H7967I</t>
  </si>
  <si>
    <t>رجل من سبط يهوذا عاش في زمن الملكية المنقسمة، ورد ذكره لأول مرة في 1 أي 2: 40؛ ابن: سيسماي (H5581)؛ والد: يقميا (ح3359) § شلوم = "القصاص" 1) ابن يابيش، المتآمر وقاتل الملك زكريا ملك مملكة إسرائيل الشمالية، منهياً سلالة ياهو؛ تولى العرش وأصبح الملك الخامس عشر للمملكة الشمالية ؛ ملك لمدة شهر وقتل على يد منحيم. 2) الابن الثالث لملك يهوذا وملك يهوذا اللاحق. ملك لمدة 3 أشهر قبل أن يتم أسره إلى مصر حيث تم تقييده بالسلاسل ومات فيما بعد 2 أ) أيضًا 'يهواحاز' 3) زوج خلدة النبية في عهد الملك يوشيا ملك يهوذا. ربما هو نفسه 4 4) عم إرميا النبي. ربما هو نفسه 3 5) سمعوني ابن شاؤول وحفيد شمعون 6) يهودي بن سيسماي وأب يقميا في عائلة يرحمئيل 7) أفرايمي والد يحزقيا 8) ابن نفتالي 9) لاوي قورحي ، رئيس عائلة من حراس البوابة الشرقية للمعبد 9 أ) ربما يكون مثل 13 10) ابن حلوحش وحاكم منطقة في أورشليم ؛ مصلح سور اورشليم في زمن نحميا 11) كاهن من عشيرة العازار بن صادوق والد حلقيا في نسل عزرا 12) قورحي لاوي بن قور ابي معسيا ، والمسؤول عن عمل الخدمة. ربما مثل 9 13) بواب لاوي كان له زوجة أجنبية في زمن عزرا 14) لاوي ومن نسل باني كان له زوجة أجنبية في زمن عزرا</t>
  </si>
  <si>
    <t>H7967J</t>
  </si>
  <si>
    <t>رجل من سبط يهوذا عاش في زمن الملكية المنقسمة، ورد ذكره فقط في ١ أخبار ١٥:٣؛ ابن: يوشيا (ح2977)؛ الأخ غير الشقيق لـ: يهوآحاز (H3059H)، ويهوياقيم (H3079) وصدقيا (H6667H) § شلوم = "القصاص" 1) ابن يابيش، المتآمر والقاتل للملك زكريا ملك مملكة إسرائيل الشمالية، منهياً سلالة ياهو؛ تولى العرش وأصبح الملك الخامس عشر للمملكة الشمالية ؛ ملك لمدة شهر وقتل على يد منحيم. 2) الابن الثالث لملك يهوذا وملك يهوذا اللاحق. ملك لمدة 3 أشهر قبل أن يتم أسره إلى مصر حيث تم تقييده بالسلاسل ومات فيما بعد 2 أ) أيضًا 'يهواحاز' 3) زوج خلدة النبية في عهد الملك يوشيا ملك يهوذا. ربما هو نفسه 4 4) عم إرميا النبي. ربما هو نفسه 3 5) سمعوني ابن شاؤول وحفيد شمعون 6) يهودي بن سيسماي وأب يقميا في عائلة يرحمئيل 7) أفرايمي والد يحزقيا 8) ابن نفتالي 9) لاوي قورحي ، رئيس عائلة من حراس البوابة الشرقية للمعبد 9 أ) ربما يكون مثل 13 10) ابن حلوحش وحاكم منطقة في أورشليم ؛ مصلح سور اورشليم في زمن نحميا 11) كاهن من عشيرة العازار بن صادوق والد حلقيا في نسل عزرا 12) قورحي لاوي بن قور ابي معسيا ، والمسؤول عن عمل الخدمة. ربما مثل 9 13) بواب لاوي كان له زوجة أجنبية في زمن عزرا 14) لاوي ومن نسل باني كان له زوجة أجنبية في زمن عزرا</t>
  </si>
  <si>
    <t>H7967K</t>
  </si>
  <si>
    <t>رجل من سبط شمعون يعيش في زمن مصر والبرية، مذكور فقط في ١ اخ ٤:٢٥؛ ابن: شاؤول (ح7586هـ)؛ والد: مبسام (H4017H) § شلوم = "القصاص" 1) ابن يابيش، المتآمر وقاتل الملك زكريا ملك مملكة إسرائيل الشمالية، منهياً سلالة ياهو؛ تولى العرش وأصبح الملك الخامس عشر للمملكة الشمالية ؛ ملك لمدة شهر وقتل على يد منحيم. 2) الابن الثالث لملك يهوذا وملك يهوذا اللاحق. ملك لمدة 3 أشهر قبل أن يتم أسره إلى مصر حيث تم تقييده بالسلاسل ومات فيما بعد 2 أ) أيضًا 'يهواحاز' 3) زوج خلدة النبية في عهد الملك يوشيا ملك يهوذا. ربما هو نفسه 4 4) عم إرميا النبي. ربما هو نفسه 3 5) سمعوني ابن شاؤول وحفيد شمعون 6) يهودي بن سيسماي وأب يقميا في عائلة يرحمئيل 7) أفرايمي والد يحزقيا 8) ابن نفتالي 9) لاوي قورحي ، رئيس عائلة من حراس البوابة الشرقية للمعبد 9 أ) ربما يكون مثل 13 10) ابن حلوحش وحاكم منطقة في أورشليم ؛ مصلح سور اورشليم في زمن نحميا 11) كاهن من عشيرة العازار بن صادوق والد حلقيا في نسل عزرا 12) قورحي لاوي بن قور ابي معسيا ، والمسؤول عن عمل الخدمة. ربما مثل 9 13) بواب لاوي كان له زوجة أجنبية في زمن عزرا 14) لاوي ومن نسل باني كان له زوجة أجنبية في زمن عزرا</t>
  </si>
  <si>
    <t>H7967L</t>
  </si>
  <si>
    <t>رجل من سبط لاوي عاش في زمن الملكية المنقسمة، ورد ذكره لأول مرة في 1 أي 6: 12؛ ابن: صادوق (H6659I)؛ والد: حلقيا (H2518H)؛ ويُدعى أيضًا مشلام في ١ اخ ٩:١١؛ 1x يُسمى أيضًا: me.shul.lam ( حمص "مشلام" H4918y) § شلوم = "القصاص" 1) ابن يابيش، المتآمر وقاتل الملك زكريا ملك مملكة إسرائيل الشمالية، منهيًا سلالة ياهو؛ تولى العرش وأصبح الملك الخامس عشر للمملكة الشمالية ؛ ملك لمدة شهر وقتل على يد منحيم. 2) الابن الثالث لملك يهوذا وملك يهوذا اللاحق. ملك لمدة 3 أشهر قبل أن يتم أسره إلى مصر حيث تم تقييده بالسلاسل ومات فيما بعد 2 أ) أيضًا 'يهواحاز' 3) زوج خلدة النبية في عهد الملك يوشيا ملك يهوذا. ربما هو نفسه 4 4) عم إرميا النبي. ربما هو نفسه 3 5) سمعوني ابن شاؤول وحفيد شمعون 6) يهودي بن سيسماي وأب يقميا في عائلة يرحمئيل 7) أفرايمي والد يحزقيا 8) ابن نفتالي 9) لاوي قورحي ، رئيس عائلة من حراس البوابة الشرقية للمعبد 9 أ) ربما يكون مثل 13 10) ابن حلوحش وحاكم منطقة في أورشليم ؛ مصلح سور اورشليم في زمن نحميا 11) كاهن من عشيرة العازار بن صادوق والد حلقيا في نسل عزرا 12) قورحي لاوي بن قور ابي معسيا ، والمسؤول عن عمل الخدمة. ربما مثل 9 13) بواب لاوي كان له زوجة أجنبية في زمن عزرا 14) لاوي ومن نسل باني كان له زوجة أجنبية في زمن عزرا</t>
  </si>
  <si>
    <t>H7967M</t>
  </si>
  <si>
    <t>رجل من سبط لاوي عاش في زمن السبي والعودة، ورد ذكره لأول مرة في ١ أخبار ٩:١٧؛ والد: متثيا (H4993) § شلوم = "القصاص" 1) ابن يابيش، المتآمر وقاتل الملك زكريا ملك مملكة إسرائيل الشمالية، منهياً سلالة ياهو؛ تولى العرش وأصبح الملك الخامس عشر للمملكة الشمالية ؛ ملك لمدة شهر وقتل على يد منحيم. 2) الابن الثالث لملك يهوذا وملك يهوذا اللاحق. ملك لمدة 3 أشهر قبل أن يتم أسره إلى مصر حيث تم تقييده بالسلاسل ومات فيما بعد 2 أ) أيضًا 'يهواحاز' 3) زوج خلدة النبية في عهد الملك يوشيا ملك يهوذا. ربما هو نفسه 4 4) عم إرميا النبي. ربما هو نفسه 3 5) سمعوني ابن شاؤول وحفيد شمعون 6) يهودي بن سيسماي وأب يقميا في عائلة يرحمئيل 7) أفرايمي والد يحزقيا 8) ابن نفتالي 9) لاوي قورحي ، رئيس عائلة من حراس البوابة الشرقية للمعبد 9 أ) ربما يكون مثل 13 10) ابن حلوحش وحاكم منطقة في أورشليم ؛ مصلح سور اورشليم في زمن نحميا 11) كاهن من عشيرة العازار بن صادوق والد حلقيا في نسل عزرا 12) قورحي لاوي بن قور ابي معسيا ، والمسؤول عن عمل الخدمة. ربما مثل 9 13) بواب لاوي كان له زوجة أجنبية في زمن عزرا 14) لاوي ومن نسل باني كان له زوجة أجنبية في زمن عزرا</t>
  </si>
  <si>
    <t>H7967N</t>
  </si>
  <si>
    <t>رجل عاش في زمن الملكية المنقسمة، ورد ذكره فقط في 2 أي 28: 12؛ والد: حزقيا (ح3169) § شلوم = "القصاص" 1) ابن يابيش، المتآمر والقاتل للملك زكريا ملك مملكة إسرائيل الشمالية، منهياً سلالة ياهو؛ تولى العرش وأصبح الملك الخامس عشر للمملكة الشمالية ؛ ملك لمدة شهر وقتل على يد منحيم. 2) الابن الثالث لملك يهوذا وملك يهوذا اللاحق. ملك لمدة 3 أشهر قبل أن يتم أسره إلى مصر حيث تم تقييده بالسلاسل ومات فيما بعد 2 أ) أيضًا 'يهواحاز' 3) زوج خلدة النبية في عهد الملك يوشيا ملك يهوذا. ربما هو نفسه 4 4) عم إرميا النبي. ربما هو نفسه 3 5) سمعوني ابن شاؤول وحفيد شمعون 6) يهودي بن سيسماي وأب يقميا في عائلة يرحمئيل 7) أفرايمي والد يحزقيا 8) ابن نفتالي 9) لاوي قورحي ، رئيس عائلة من حراس البوابة الشرقية للمعبد 9 أ) ربما يكون مثل 13 10) ابن حلوحش وحاكم منطقة في أورشليم ؛ مصلح سور اورشليم في زمن نحميا 11) كاهن من عشيرة العازار بن صادوق والد حلقيا في نسل عزرا 12) قورحي لاوي بن قور ابي معسيا ، والمسؤول عن عمل الخدمة. ربما مثل 9 13) بواب لاوي كان له زوجة أجنبية في زمن عزرا 14) لاوي ومن نسل باني كان له زوجة أجنبية في زمن عزرا</t>
  </si>
  <si>
    <t>H7967O</t>
  </si>
  <si>
    <t>رجل يعيش في زمن السبي والعودة، مذكور فقط في عز 10: 24 § شلوم = "القصاص" 1) ابن يابيش، المتآمر وقاتل الملك زكريا ملك مملكة إسرائيل الشمالية، منهياً سلالة ياهو؛ تولى العرش وأصبح الملك الخامس عشر للمملكة الشمالية ؛ ملك لمدة شهر وقتل على يد منحيم. 2) الابن الثالث لملك يهوذا وملك يهوذا اللاحق. ملك لمدة 3 أشهر قبل أن يتم أسره إلى مصر حيث تم تقييده بالسلاسل ومات فيما بعد 2 أ) أيضًا 'يهواحاز' 3) زوج خلدة النبية في عهد الملك يوشيا ملك يهوذا. ربما هو نفسه 4 4) عم إرميا النبي. ربما هو نفسه 3 5) سمعوني ابن شاؤول وحفيد شمعون 6) يهودي بن سيسماي وأب يقميا في عائلة يرحمئيل 7) أفرايمي والد يحزقيا 8) ابن نفتالي 9) لاوي قورحي ، رئيس عائلة من حراس البوابة الشرقية للمعبد 9 أ) ربما يكون مثل 13 10) ابن حلوحش وحاكم منطقة في أورشليم ؛ مصلح سور اورشليم في زمن نحميا 11) كاهن من عشيرة العازار بن صادوق والد حلقيا في نسل عزرا 12) قورحي لاوي بن قور ابي معسيا ، والمسؤول عن عمل الخدمة. ربما مثل 9 13) بواب لاوي كان له زوجة أجنبية في زمن عزرا 14) لاوي ومن نسل باني كان له زوجة أجنبية في زمن عزرا</t>
  </si>
  <si>
    <t>H7967P</t>
  </si>
  <si>
    <t>رجل يعيش في زمن السبي والعودة، مذكور فقط في عز 10: 42 § شلوم = "القصاص" 1) ابن يابيش، المتآمر وقاتل الملك زكريا ملك مملكة إسرائيل الشمالية، منهياً سلالة ياهو؛ تولى العرش وأصبح الملك الخامس عشر للمملكة الشمالية ؛ ملك لمدة شهر وقتل على يد منحيم. 2) الابن الثالث لملك يهوذا وملك يهوذا اللاحق. ملك لمدة 3 أشهر قبل أن يتم أسره إلى مصر حيث تم تقييده بالسلاسل ومات فيما بعد 2 أ) أيضًا 'يهواحاز' 3) زوج خلدة النبية في عهد الملك يوشيا ملك يهوذا. ربما هو نفسه 4 4) عم إرميا النبي. ربما هو نفسه 3 5) سمعوني ابن شاؤول وحفيد شمعون 6) يهودي بن سيسماي وأب يقميا في عائلة يرحمئيل 7) أفرايمي والد يحزقيا 8) ابن نفتالي 9) لاوي قورحي ، رئيس عائلة من حراس البوابة الشرقية للمعبد 9 أ) ربما يكون مثل 13 10) ابن حلوحش وحاكم منطقة في أورشليم ؛ مصلح سور اورشليم في زمن نحميا 11) كاهن من عشيرة العازار بن صادوق والد حلقيا في نسل عزرا 12) قورحي لاوي بن قور ابي معسيا ، والمسؤول عن عمل الخدمة. ربما مثل 9 13) بواب لاوي كان له زوجة أجنبية في زمن عزرا 14) لاوي ومن نسل باني كان له زوجة أجنبية في زمن عزرا</t>
  </si>
  <si>
    <t>H7967Q</t>
  </si>
  <si>
    <t>رجل يعيش في زمن المنفى والعودة، مذكور فقط في نحميا ٣: ١٢؛ ابن: هلوهيش (ح3873) § شلوم = "القصاص" 1) ابن يابيش، المتآمر وقاتل الملك زكريا ملك مملكة إسرائيل الشمالية، منهياً سلالة ياهو؛ تولى العرش وأصبح الملك الخامس عشر للمملكة الشمالية ؛ ملك لمدة شهر وقتل على يد منحيم. 2) الابن الثالث لملك يهوذا وملك يهوذا اللاحق. ملك لمدة 3 أشهر قبل أن يتم أسره إلى مصر حيث تم تقييده بالسلاسل ومات فيما بعد 2 أ) أيضًا 'يهواحاز' 3) زوج خلدة النبية في عهد الملك يوشيا ملك يهوذا. ربما هو نفسه 4 4) عم إرميا النبي. ربما هو نفسه 3 5) سمعوني ابن شاؤول وحفيد شمعون 6) يهودي بن سيسماي وأب يقميا في عائلة يرحمئيل 7) أفرايمي والد يحزقيا 8) ابن نفتالي 9) لاوي قورحي ، رئيس عائلة من حراس البوابة الشرقية للمعبد 9 أ) ربما يكون مثل 13 10) ابن حلوحش وحاكم منطقة في أورشليم ؛ مصلح سور اورشليم في زمن نحميا 11) كاهن من عشيرة العازار بن صادوق والد حلقيا في نسل عزرا 12) قورحي لاوي بن قور ابي معسيا ، والمسؤول عن عمل الخدمة. ربما مثل 9 13) بواب لاوي كان له زوجة أجنبية في زمن عزرا 14) لاوي ومن نسل باني كان له زوجة أجنبية في زمن عزرا</t>
  </si>
  <si>
    <t>H7967R</t>
  </si>
  <si>
    <t>رجل يعيش في زمن الملكية المنقسمة، مذكور فقط في إرميا 32: 7؛ شقيق: حلقيا (H2518M)؛ والد: حنمئيل (H2601) § شلوم = "القصاص" 1) ابن يابيش، المتآمر وقاتل الملك زكريا ملك مملكة إسرائيل الشمالية، منهياً سلالة ياهو؛ تولى العرش وأصبح الملك الخامس عشر للمملكة الشمالية ؛ ملك لمدة شهر وقتل على يد منحيم. 2) الابن الثالث لملك يهوذا وملك يهوذا اللاحق. ملك لمدة 3 أشهر قبل أن يتم أسره إلى مصر حيث تم تقييده بالسلاسل ومات فيما بعد 2 أ) أيضًا 'يهواحاز' 3) زوج خلدة النبية في عهد الملك يوشيا ملك يهوذا. ربما هو نفسه 4 4) عم إرميا النبي. ربما هو نفسه 3 5) سمعوني ابن شاؤول وحفيد شمعون 6) يهودي بن سيسماي وأب يقميا في عائلة يرحمئيل 7) أفرايمي والد يحزقيا 8) ابن نفتالي 9) لاوي قورحي ، رئيس عائلة من حراس البوابة الشرقية للمعبد 9 أ) ربما يكون مثل 13 10) ابن حلوحش وحاكم منطقة في أورشليم ؛ مصلح سور اورشليم في زمن نحميا 11) كاهن من عشيرة العازار بن صادوق والد حلقيا في نسل عزرا 12) قورحي لاوي بن قور ابي معسيا ، والمسؤول عن عمل الخدمة. ربما مثل 9 13) بواب لاوي كان له زوجة أجنبية في زمن عزرا 14) لاوي ومن نسل باني كان له زوجة أجنبية في زمن عزرا</t>
  </si>
  <si>
    <t>H7967S</t>
  </si>
  <si>
    <t>رجل يعيش في زمن الملكية المنقسمة، مذكور فقط في إرميا 35: 4؛ والد: معسيا (H4641Z) § شلوم = "القصاص" 1) ابن يابيش، المتآمر وقاتل الملك زكريا ملك مملكة إسرائيل الشمالية، منهياً سلالة ياهو؛ تولى العرش وأصبح الملك الخامس عشر للمملكة الشمالية ؛ ملك لمدة شهر وقتل على يد منحيم. 2) الابن الثالث لملك يهوذا وملك يهوذا اللاحق. ملك لمدة 3 أشهر قبل أن يتم أسره إلى مصر حيث تم تقييده بالسلاسل ومات فيما بعد 2 أ) أيضًا 'يهواحاز' 3) زوج خلدة النبية في عهد الملك يوشيا ملك يهوذا. ربما هو نفسه 4 4) عم إرميا النبي. ربما هو نفسه 3 5) سمعوني ابن شاؤول وحفيد شمعون 6) يهودي بن سيسماي وأب يقميا في عائلة يرحمئيل 7) أفرايمي والد يحزقيا 8) ابن نفتالي 9) لاوي قورحي ، رئيس عائلة من حراس البوابة الشرقية للمعبد 9 أ) ربما يكون مثل 13 10) ابن حلوحش وحاكم منطقة في أورشليم ؛ مصلح سور اورشليم في زمن نحميا 11) كاهن من عشيرة العازار بن صادوق والد حلقيا في نسل عزرا 12) قورحي لاوي بن قور ابي معسيا ، والمسؤول عن عمل الخدمة. ربما مثل 9 13) بواب لاوي كان له زوجة أجنبية في زمن عزرا 14) لاوي ومن نسل باني كان له زوجة أجنبية في زمن عزرا</t>
  </si>
  <si>
    <t>H7967T</t>
  </si>
  <si>
    <t>رجل من سبط نفتالي يعيش في زمن مصر والبرية، ورد ذكره لأول مرة في تك 46: 24؛ ابن: نفتالي (H5321)؛ شقيق: جحزيل (H3183)، جوني (H1476) وجيزر (H3337)؛ ويُدعى أيضًا شلوم في ١ اخ ٧:١٣؛ الشليميت في عدد 26: 49؛ اسم آخر لشيلم (بشليم "شيلم" H8006) § شلوم = "القصاص" 1) ابن يابيش، المتآمر وقاتل الملك زكريا ملك مملكة إسرائيل الشمالية، منهياً سلالة ياهو؛ تولى العرش وأصبح الملك الخامس عشر للمملكة الشمالية ؛ ملك لمدة شهر وقتل على يد منحيم. 2) الابن الثالث لملك يهوذا وملك يهوذا اللاحق. ملك لمدة 3 أشهر قبل أن يتم أسره إلى مصر حيث تم تقييده بالسلاسل ومات فيما بعد 2 أ) أيضًا 'يهواحاز' 3) زوج خلدة النبية في عهد الملك يوشيا ملك يهوذا. ربما هو نفسه 4 4) عم إرميا النبي. ربما هو نفسه 3 5) سمعوني ابن شاؤول وحفيد شمعون 6) يهودي بن سيسماي وأب يقميا في عائلة يرحمئيل 7) أفرايمي والد يحزقيا 8) ابن نفتالي 9) لاوي قورحي ، رئيس عائلة من حراس البوابة الشرقية للمعبد 9 أ) ربما يكون مثل 13 10) ابن حلوحش وحاكم منطقة في أورشليم ؛ مصلح سور اورشليم في زمن نحميا 11) كاهن من عشيرة العازار بن صادوق والد حلقيا في نسل عزرا 12) قورحي لاوي بن قور ابي معسيا ، والمسؤول عن عمل الخدمة. ربما مثل 9 13) بواب لاوي كان له زوجة أجنبية في زمن عزرا 14) لاوي ومن نسل باني كان له زوجة أجنبية في زمن عزرا</t>
  </si>
  <si>
    <t>H7967U</t>
  </si>
  <si>
    <t>ملك من سبط يهوذا عاش في زمن الملكية المنقسمة، ورد ذكره لأول مرة في 2 مل 24: 6؛ ابن: يهوياقيم (ه 3079) نحوشتا (ه 5179)؛ والد: صدقيا (H6667I)(؟) وشألتيئيل (H7597A)؛ ويُدعى أيضًا يكنيا في ١ اخ ٣: ١٦، ١٧؛ 2x27.20؛ 28.4؛ 29.2؛ كنياهو في إر 22: 24، 28؛ 37.1؛ شلوم في إرميا 22: 11؛ يكنيا (طبعة الملك جيمس: يكنيا؛ NIV: يكنيا) في مت 1: 11؛ 1x اسم آخر لـ ye.ho.ya.khin (إسرائيل "يهوياكين" H3078) § شلوم = "القصاص" 1) ابن يابيش، المتآمر وقاتل الملك زكريا ملك مملكة إسرائيل الشمالية، منهياً سلالة ياهو؛ تولى العرش وأصبح الملك الخامس عشر للمملكة الشمالية ؛ ملك لمدة شهر وقتل على يد منحيم. 2) الابن الثالث لملك يهوذا وملك يهوذا اللاحق. ملك لمدة 3 أشهر قبل أن يتم أسره إلى مصر حيث تم تقييده بالسلاسل ومات فيما بعد 2 أ) أيضًا 'يهواحاز' 3) زوج خلدة النبية في عهد الملك يوشيا ملك يهوذا. ربما هو نفسه 4 4) عم إرميا النبي. ربما هو نفسه 3 5) سمعوني ابن شاؤول وحفيد شمعون 6) يهودي بن سيسماي وأب يقميا في عائلة يرحمئيل 7) أفرايمي والد يحزقيا 8) ابن نفتالي 9) لاوي قورحي ، رئيس عائلة من حراس البوابة الشرقية للمعبد 9 أ) ربما يكون مثل 13 10) ابن حلوحش وحاكم منطقة في أورشليم ؛ مصلح سور اورشليم في زمن نحميا 11) كاهن من عشيرة العازار بن صادوق والد حلقيا في نسل عزرا 12) قورحي لاوي بن قور ابي معسيا ، والمسؤول عن عمل الخدمة. ربما مثل 9 13) بواب لاوي كان له زوجة أجنبية في زمن عزرا 14) لاوي ومن نسل باني كان له زوجة أجنبية في زمن عزرا</t>
  </si>
  <si>
    <t>H7968</t>
  </si>
  <si>
    <t> שַׁלּוּן</t>
  </si>
  <si>
    <t xml:space="preserve"> رجل يعيش في زمن المنفى والعودة، مذكور فقط في نحميا ٣: ١٥؛ ابن: كلحوزة (H3626) § شلون = "قصاص" ابن كلحوزة وحاكم منطقة المصفاة</t>
  </si>
  <si>
    <t> H7969</t>
  </si>
  <si>
    <t> שָׁלֹשׁ</t>
  </si>
  <si>
    <t> 1) ثلاثة، الثالوث 1أ) 3، 300، المعادل الآرامي الثالث: te.lat (ترجمان "ثلاثة" H8532)</t>
  </si>
  <si>
    <t> H7970</t>
  </si>
  <si>
    <t> طية</t>
  </si>
  <si>
    <t> ثلاثون، المعادل الآرامي الثلاثون: te.la.tin (ترجمان "ثلاثون" H8533)</t>
  </si>
  <si>
    <t> H7971G</t>
  </si>
  <si>
    <t> שָׁלַח</t>
  </si>
  <si>
    <t> للإرسال : الرحيل</t>
  </si>
  <si>
    <t> : غادر/أرسل 1) لإرسال، إرسال بعيدًا، ترك، تمديد 1أ) (Qal) 1a1) لإرسال 1a2) لتمديد، تمديد، توجيه 1a3) لإرسال بعيدًا 1a4) لترك 1b) (نيفال) ليتم إرساله 1c) (Piel) 1c1) للطرد أو بعيدًا أو للخارج أو للأمام، أو الطرد، أو الاستسلام، أو الطرد 1c2) للتخلي، أو إطلاق سراح 1c3) لإطلاق النار (من الفروع) 1c4) للتخلي عن 1c5 ) لاطلاق النار 1d) (Pual) ليتم إرسالها، يتم وضعها بعيدا، يتم الطلاق، يتم دفعها 1e) (Hiphil) لإرسال</t>
  </si>
  <si>
    <t> H7971H</t>
  </si>
  <si>
    <t>للإرسال: Let_go</t>
  </si>
  <si>
    <t> : Let_go/free 1) لإرسال، إرسال بعيدًا، ترك، تمديد 1a) (Qal) 1a1) لإرسال 1a2) لتمديد، تمديد، توجيه 1a3) لإرسال بعيدًا 1a4) لترك 1b) (Niphal) ليتم إرساله 1c) (Piel) 1c1) للطرد أو بعيدًا أو للخارج أو للأمام، أو الطرد، أو الاستسلام، أو الطرد 1c2) للتخلي، أو إطلاق سراح 1c3) لإطلاق النار (من الفروع) 1c4) للتخلي عن 1c5 ) لاطلاق النار 1d) (Pual) ليتم طرده، يتم وضعه بعيدا، يتم الطلاق، يتم دفعه 1e) (Hiphil) لإرسال</t>
  </si>
  <si>
    <t> H7971I</t>
  </si>
  <si>
    <t> للإرسال : الطلاق</t>
  </si>
  <si>
    <t> : الطلاق 1) لإرسال، إرسال بعيدًا، ترك، تمديد 1أ) (Qal) 1a1) إرسال 1a2) لتمديد، تمديد، توجيه 1a3) لإرسال بعيدًا 1a4) لترك 1b) (نيفال) ليكون أرسل 1c) (Piel) 1c1) للطرد أو بعيدًا أو للخارج أو للأمام، أو الطرد، أو الاستسلام، أو الطرد 1c2) للتخلي، أو إطلاق سراح 1c3) لإطلاق النار (من الفروع) 1c4) لترك 1c5) إلى أطلق النار 1 د) (Pual) ليتم إرساله، يتم وضعه بعيدًا، يتم الطلاق، يتم دفعه 1e) (Hiphil) لإرسال</t>
  </si>
  <si>
    <t> H7971J</t>
  </si>
  <si>
    <t> للإرسال: الزواج</t>
  </si>
  <si>
    <t> زواج 1) إرسال، إرسال بعيدًا، ترك، تمديد 1أ) (Qal) 1a1) إرسال 1a2) تمديد، تمديد، توجيه 1a3) إرسال بعيدًا 1a4) إطلاق العنان 1b) (نيفال) ليكون أرسل 1c) (Piel) 1c1) للطرد أو بعيدًا أو للخارج أو للأمام، أو الطرد، أو الاستسلام، أو الطرد 1c2) للتخلي، أو إطلاق سراح 1c3) لإطلاق النار (من الفروع) 1c4) لترك 1c5) إلى أطلق النار 1 د) (Pual) ليتم إرساله، يتم وضعه بعيدًا، يتم الطلاق، يتم دفعه 1e) (Hiphil) لإرسال</t>
  </si>
  <si>
    <t> H7971K</t>
  </si>
  <si>
    <t> أرسل: وصل</t>
  </si>
  <si>
    <t> : الوصول/الوضع/الإرسال (اليد) 1) للإرسال، الإرسال بعيدًا، ترك، تمديد 1a) (Qal) 1a1) لإرسال 1a2) للتمدد، التمديد، توجيه 1a3) لإرسال بعيدًا 1a4) للتخلي 1 ب) (نيفال) ليتم إرساله 1ج) (Piel) 1c1) للطرد أو بعيدًا أو للخارج أو للأمام، أو الطرد، أو الاستسلام، أو الطرد 1c2) للترك، أو التحرر 1c3) لإطلاق النار (من الفروع) 1c4 ) لخذل 1c5) لاطلاق النار 1d) (Pual) ليتم طرده، يتم وضعه بعيدا، يكون مطلقا، يتم دفعه 1e) (Hiphil) لإرسال</t>
  </si>
  <si>
    <t> H7971L</t>
  </si>
  <si>
    <t> للإرسال : حرق</t>
  </si>
  <si>
    <t> حرق/إرسال (to_fire) 1) لإرسال، إرسال بعيدًا، ترك، تمديد 1a) (Qal) 1a1) لإرسال 1a2) لتمديد، تمديد، توجيه 1a3) لإرسال بعيدًا 1a4) لترك 1b) (Niphal) ليتم إرساله 1c) (Piel) 1c1) للطرد أو بعيدًا أو للخارج أو للأمام، أو الطرد، أو الاستسلام، أو الطرد 1c2) للتخلي، أو إطلاق سراح 1c3) لإطلاق النار (من الفروع) 1c4) إلى خذل 1c5) لاطلاق النار 1d) (Pual) ليتم طرده، يتم وضعه بعيدا، يكون مطلقا، يتم دفعه 1e) (Hiphil) لإرسال</t>
  </si>
  <si>
    <t> H7971M</t>
  </si>
  <si>
    <t> للإرسال : المنفى</t>
  </si>
  <si>
    <t> : المنفى 1) لإرسال، إرسال بعيدًا، ترك، تمديد 1أ) (Qal) 1a1) لإرسال 1a2) لتمديد، تمديد، توجيه 1a3) لإرسال بعيدًا 1a4) لترك 1b) (نيفال) ليكون أرسل 1c) (Piel) 1c1) للطرد أو بعيدًا أو للخارج أو للأمام، أو الطرد، أو الاستسلام، أو الطرد 1c2) للتخلي، أو إطلاق سراح 1c3) لإطلاق النار (من الفروع) 1c4) لترك 1c5) إلى أطلق النار 1 د) (Pual) ليتم إرساله، يتم وضعه بعيدًا، يتم الطلاق، يتم دفعه 1e) (Hiphil) لإرسال</t>
  </si>
  <si>
    <t> H7972</t>
  </si>
  <si>
    <t> שְׁלַח</t>
  </si>
  <si>
    <t> 1) لإرسال 1a) (P'al) 1a1) لإرسال ، أرسل 1a2) ليتم إرسالها</t>
  </si>
  <si>
    <t> H7973</t>
  </si>
  <si>
    <t>שֶׁ֫לַח</t>
  </si>
  <si>
    <t> 1) سلاح ، صاروخ ، تنبت 1 أ) صاروخ ، سلاح 1 ب) تنبت ، أطلق النار</t>
  </si>
  <si>
    <t> H7974</t>
  </si>
  <si>
    <t xml:space="preserve"> رجل يعيش في زمن الآباء، ورد ذكره لأول مرة في تك 10: 24؛ ابن: قينان (G2536)؛ والد: عابر (H5677) يُسمى أيضًا: سالا (Σανά "شيلة" G4527H) § صلاح أو شيلح = "ينبت" ابن أرفكشاد وأب عابر</t>
  </si>
  <si>
    <t> H7975A</t>
  </si>
  <si>
    <t xml:space="preserve"> § شيلح = "أرسل" ينبوعًا جنوب شرق القدس</t>
  </si>
  <si>
    <t> H7975B</t>
  </si>
  <si>
    <t> שִׁלֹחַ</t>
  </si>
  <si>
    <t> شيلوح</t>
  </si>
  <si>
    <t> شيلوه أو سلواه = "أرسل" ينبوع جنوب شرق القدس، اسم آخر لـ she.lach (بشيرة "شيلة" H7975A)</t>
  </si>
  <si>
    <t> H7976</t>
  </si>
  <si>
    <t> الصورة</t>
  </si>
  <si>
    <t> تبادل لاطلاق النار، فرع</t>
  </si>
  <si>
    <t> H7977</t>
  </si>
  <si>
    <t> ي</t>
  </si>
  <si>
    <t> شيلهي</t>
  </si>
  <si>
    <t xml:space="preserve"> رجل يعيش في زمن الملكية المنقسمة، ورد ذكره لأول مرة في 1 مل 22: 42؛ والد: عزوبة (H5806) § شيلحي = والد عزوبة أم يهوشافاط "مسلح"</t>
  </si>
  <si>
    <t> H7978</t>
  </si>
  <si>
    <t> طية</t>
  </si>
  <si>
    <t> شلهيم</t>
  </si>
  <si>
    <t xml:space="preserve">شيلهيم = "نافورات" مدينة في الجزء الجنوبي من يهوذا، اسم آخر لـ sha.ru.chen (بشوهين H8287، "شاروهين").</t>
  </si>
  <si>
    <t> H7979</t>
  </si>
  <si>
    <t> שֻׁלְחָן</t>
  </si>
  <si>
    <t> 1) الجدول 1 أ) الجدول 1 أ 1) من طاولة الملك ، الاستخدام الخاص ، الاستخدامات المقدسة</t>
  </si>
  <si>
    <t> H7980</t>
  </si>
  <si>
    <t> שָׁלַט</t>
  </si>
  <si>
    <t> 1) للهيمنة، وممارسة السلطة، والهيمنة، والسيادة، والسيادة، والسيادة على 1أ) (Qal) للهيمنة، والسيادة، والسيادة 1ب) (هيفيل) 1ب1) لإعطاء القوة 1ب2) للحصول على السيطرة من الآرامية ما يعادلها: she.let (بشيرة "ليحكم" H7981)</t>
  </si>
  <si>
    <t> H7981</t>
  </si>
  <si>
    <t> שְׁלֵט</t>
  </si>
  <si>
    <t> 1) أن يكون لديك سلطة ، حكم ، متسلط ، حكم على 1 أ) (P'al) له سلطة على أو فوق ، حكم ، سقوط ، اعتداء ، كن حاكمًا 1 ب) (Aphel) جعل الحاكم</t>
  </si>
  <si>
    <t> ح7982</t>
  </si>
  <si>
    <t> שֶׁ֫לֶט</t>
  </si>
  <si>
    <t> ح7983</t>
  </si>
  <si>
    <t> שִׁלְטוֹן</t>
  </si>
  <si>
    <t> الإتقان، القوة الآرامية المكافئة: che.sen («السلطة» H2632)</t>
  </si>
  <si>
    <t> ح7984</t>
  </si>
  <si>
    <t> حاكم، حاكم، مسؤول</t>
  </si>
  <si>
    <t> ح7985</t>
  </si>
  <si>
    <t> שׇׁלְטָן</t>
  </si>
  <si>
    <t>1) السيادة ، السيادة 1 أ) السيادة ، السيادة 1 ب) المجال</t>
  </si>
  <si>
    <t> ح7986</t>
  </si>
  <si>
    <t> שַׁלֶּטֶת</t>
  </si>
  <si>
    <t> ملح</t>
  </si>
  <si>
    <t> متسلط ومستبد</t>
  </si>
  <si>
    <t> ح7987</t>
  </si>
  <si>
    <t> ي</t>
  </si>
  <si>
    <t> الهدوء والخصوصية والهدوء</t>
  </si>
  <si>
    <t> ح7988</t>
  </si>
  <si>
    <t> يدين</t>
  </si>
  <si>
    <t> H7989</t>
  </si>
  <si>
    <t> طية</t>
  </si>
  <si>
    <t> الاستبداد</t>
  </si>
  <si>
    <t> 1) وجود إتقان، استبداد، سيد 1أ) وجود إتقان 1a1) حاكم (الفرعي) 1ب) متسلط، متسلط المعادل الآرامي: shal.lit (SHAL.LITT "حاكم" H7990)</t>
  </si>
  <si>
    <t> H7990</t>
  </si>
  <si>
    <t> حكم</t>
  </si>
  <si>
    <t> 1) إتقان ، سلطة ، حكم 1 أ) امتلاك أو ممارسة إتقان ، الحكم 1 ب) الحاكم (الفرعي) 1 ج) له سلطة 1 ج 1) مصرح به</t>
  </si>
  <si>
    <t> H7991A</t>
  </si>
  <si>
    <t> حسنا</t>
  </si>
  <si>
    <t> 1) الجزء الثالث 1 أ) اسم التدبير</t>
  </si>
  <si>
    <t> H7991B</t>
  </si>
  <si>
    <t> مثلث</t>
  </si>
  <si>
    <t> 1) آلة موسيقية 1 أ) ربما ثلاثة أوتار ، أو مثلث الشكل ، أو ثلاثة قضبان 1 ب) ربما سيستروم أو مثلث</t>
  </si>
  <si>
    <t> H7991C</t>
  </si>
  <si>
    <t> ضابط</t>
  </si>
  <si>
    <t> حامل الدرع، مساعد، ضابط، نقيب</t>
  </si>
  <si>
    <t> H7992</t>
  </si>
  <si>
    <t> متابعة</t>
  </si>
  <si>
    <t>1) الثالث ، الثلث ، الجزء الثالث ، المرة الثالثة 1 أ) الرقم الترتيبي</t>
  </si>
  <si>
    <t> ح7993</t>
  </si>
  <si>
    <t> هكذا</t>
  </si>
  <si>
    <t> 1) الرمي ، القذف ، القذف ، القذف 1 أ) (الهيبيل) 1 أ 1) للرمي ، الإلقاء ، الرمي ، الإلقاء ، السقيفة ، القاء 1 أ 2) للإلقاء (القرعة) (الشكل) 1 ب) (الهوبال) 1 ب 1) يتم رميها ، يتم إلقاؤها 1b2) ليتم طرحها أو إخراجها 1b3) يتم طرحها للأسفل 1b4) ليتم إلقاءها (ميتاف)</t>
  </si>
  <si>
    <t> H7994</t>
  </si>
  <si>
    <t> שָׁלָךְ</t>
  </si>
  <si>
    <t> غاق</t>
  </si>
  <si>
    <t> 1) الطيور الجارحة 1 أ) ربما طائر الغاق</t>
  </si>
  <si>
    <t> H7995</t>
  </si>
  <si>
    <t> שַׁלֶּ֫כֶת</t>
  </si>
  <si>
    <t> قطع</t>
  </si>
  <si>
    <t> قطع (شجرة)</t>
  </si>
  <si>
    <t> H7996</t>
  </si>
  <si>
    <t> شاليشث</t>
  </si>
  <si>
    <t xml:space="preserve"> § شلكيث = "يهدم" أحد أبواب الهيكل من الجانب الغربي</t>
  </si>
  <si>
    <t> H7997A</t>
  </si>
  <si>
    <t> שָׁלַל</t>
  </si>
  <si>
    <t> (قال) لاستخلاص</t>
  </si>
  <si>
    <t> H7997B</t>
  </si>
  <si>
    <t> لنهب</t>
  </si>
  <si>
    <t> 1) أن تفسد ، تنهب ، تأخذ غنيمة 1 أ) (Qal) لتفسد ، نهب 1b) (Hithpolel) لتفسد ، تنهب</t>
  </si>
  <si>
    <t> H7998</t>
  </si>
  <si>
    <t> שָׁלָל</t>
  </si>
  <si>
    <t> 1) فريسة، نهب، غنيمة، غنيمة 1أ) فريسة 1ب) غنيمة، غنيمة، نهب (الحرب) 1ج) نهب (خاص) 1د) ربح (بمعنى غير مؤكد)</t>
  </si>
  <si>
    <t> H7999A</t>
  </si>
  <si>
    <t>שָׁלֵם</t>
  </si>
  <si>
    <t> 1) ليكون كاملاً، يكون سليمًا 1أ) (Qal) 1a1) ليكون كاملاً، يتم الانتهاء منه، ينتهي 1a2) ليكون سليمًا، غير مصاب 1b) (Piel) 1b1) لإكمال، إنهاء 1b2) لجعل آمن 1b3) لجعل كامل أو جيد، استعادة، تقديم تعويض 1b4) لفعل الخير، دفع 1b5) للتعويض، المكافأة، المكافأة 1ج) (Pual) 1c1) ليتم تنفيذه 1c2) ليتم سداده، يتم المكافأة 1d) (Hiphil) 1d1) للإكمال، أداء 1d2) لوضع نهاية للمعادل الآرامي: she.lam ( ْ ْ ْ ْ ْ ْ ْ ْ ْ ْ ْ ْ ْ ْ ْ ْ ْ ْ «تكون كاملة» H8000)</t>
  </si>
  <si>
    <t> H7999B</t>
  </si>
  <si>
    <t> שָׁלַם</t>
  </si>
  <si>
    <t> للتحالف</t>
  </si>
  <si>
    <t> 1) لتكون في عهد سلام ، كن في سلام 1 أ) (قال) 1 أ 1) لتكون في سلام 1 أ 2) شخص مسالم (مشارك) 1 ب) (بول) واحد في عهد السلام (المشاركة) 1 ج) (هيفيل) 1 ج 1 ) لصنع السلام مع 1c2) للتسبب في السلام 1d) (هوفال) للعيش في سلام</t>
  </si>
  <si>
    <t> H8000</t>
  </si>
  <si>
    <t> שְׁלֵם</t>
  </si>
  <si>
    <t> كن كاملا</t>
  </si>
  <si>
    <t> 1) أن تكتمل ، تكون منتهية ، تكون سليمة 1 أ) (P'al) منتهية (مشاركة) 1 ب) (Aphel) حتى تنتهي ، تضع حداً ، تصيير بالكامل</t>
  </si>
  <si>
    <t> H8001</t>
  </si>
  <si>
    <t> שְׁלָם</t>
  </si>
  <si>
    <t>رفاهية، ازدهار، سلام، رفاهية الآرامية شالوم (بشلوم: ": السلام" H7965)</t>
  </si>
  <si>
    <t> H8002</t>
  </si>
  <si>
    <t> שֶׁ֫לֶם</t>
  </si>
  <si>
    <t> عرض السلام</t>
  </si>
  <si>
    <t> 1) تقدمة السلام ، الجزاء ، التضحية من أجل التحالف أو الصداقة 1 أ) التضحية الطوعية بالشكر</t>
  </si>
  <si>
    <t> H8003</t>
  </si>
  <si>
    <t> مكتمل</t>
  </si>
  <si>
    <t> 1) كامل ، آمن ، مسالم ، كامل ، كامل ، كامل ، في سلام 1 أ) كامل 1 أ 1) كامل ، كامل 1 أ 2) انتهى 1 ب) آمن ، غير مصاب 1 ج) السلام (عهد السلام ، العقل) 1 ج 1) كامل ، كامل (من حفظ علاقة العهد)</t>
  </si>
  <si>
    <t> H8004</t>
  </si>
  <si>
    <t xml:space="preserve"> Salem = "peace" the place of which Melchizedek was king most Jewish commentators affirm that it is the same as Jerusalem Another name of ye.ru.sha.laim (יְרוּשָׁלִַ֫ם, יְרוּשְׁלֵם "Jerusalem" H3389)</t>
  </si>
  <si>
    <t> H8005</t>
  </si>
  <si>
    <t> شكرا</t>
  </si>
  <si>
    <t> جزاء، جزاء</t>
  </si>
  <si>
    <t> H8006</t>
  </si>
  <si>
    <t> شيلم</t>
  </si>
  <si>
    <t xml:space="preserve">رجل من سبط نفتالي يعيش في زمن مصر والبرية، ورد ذكره لأول مرة في تك 46: 24؛ ابن: نفتالي (H5321)؛ شقيق: جحزيل (H3183)، جوني (H1476) وجيزر (H3337)؛ ويُدعى أيضًا شلوم في ١ اخ ٧:١٣؛ الشليميت في عدد 26: 49؛ § شليم = "يسدد" ابن نفتالي</t>
  </si>
  <si>
    <t> H8007G</t>
  </si>
  <si>
    <t> شكرا</t>
  </si>
  <si>
    <t> رجل من سبط يهوذا عاش قبل مملكة إسرائيل، ورد ذكره لأول مرة في راع ٤: ٢٠؛ ابن: نحشون (ح5177)؛ زوج: راحاب (ح7343)؛ والد: بوعز (ح1162)؛ وتسمى أيضًا سالا في لوقا 3: 32؛ § سلمى = "ثوب" 1) والد بوعز، حمو راعوث، وجد داود 1أ) أيضًا "سلمون"، "سلمى"</t>
  </si>
  <si>
    <t> H8007H</t>
  </si>
  <si>
    <t> سلمى</t>
  </si>
  <si>
    <t>رجل من سبط يهوذا يعيش في زمن مصر والبرية، ورد ذكره لأول مرة في 1 أي 2: 51؛ ابن: حور (ح٢٣٥٤)؛ شقيق: أوري (ه0221)، شوبال (ه7732ه)، حاريف (ه2780)، يزرعيل (ه3157ي)، إشما (ه3457)، إدباش (ه3031)، هزللبوني (ه6753)، فنوئيل (ه6439ه) وعازر (ه5829) § سلمى = "الثوب" 1) والد بوعز، حمو راعوث، وجد داود 1أ) أيضًا "سلمون"، "سلمى"</t>
  </si>
  <si>
    <t> H8008</t>
  </si>
  <si>
    <t> سمية</t>
  </si>
  <si>
    <t> 1) ملابس ، ملابس خارجية ، غلاف ، عباءة 1 أ) ملابس ، ملابس خارجية</t>
  </si>
  <si>
    <t> H8009</t>
  </si>
  <si>
    <t xml:space="preserve"> رجل من سبط يهوذا عاش قبل مملكة إسرائيل، ورد ذكره لأول مرة في راع ٤: ٢٠؛ ابن: نحشون (ح5177)؛ زوج: راحاب (ح7343)؛ والد: بوعز (ح1162)؛ وتسمى أيضًا سالا في لوقا 3: 32؛ تهجئة أخرى لـ sal.ma ( صبحي سالمون H8007) § سالمون = "ثوب" 1) والد بوعز، حمو راعوث، وجد داود 1أ) أيضًا "سلمى"، "سلمى"</t>
  </si>
  <si>
    <t> H8010</t>
  </si>
  <si>
    <t> سمية</t>
  </si>
  <si>
    <t xml:space="preserve">ملك من سبط يهوذا عاش في زمن الملكية المتحدة، ورد ذكره لأول مرة في 2 صم 5: 14؛ ابن: داود (H1732) وبثشبع (H1339)؛ شقيق: شموع (H8051H)، شباب (H7727) وناثان (H5416)؛ أخ غير شقيق لـ: أمنون (هـ0550)، شيلاب (ه3609)، أبشالوم (هـ0053)، أدونيا (هـ0138)، شفطيا (هـ8203)، يثرعام (ه3507)، يبهار (هـ2984)، أليشوع (هـ0474)، نافج (هـ5298هـ)، يافيع (H3309I)، إليشمع (H0476H)، إليادا (H0450)، إليفلط (H0467)، تمار (H8559H)، إليبيلت (H0467I)، نوجا (H5052) ويريموت (H3406N)؛ متزوج من ابنة فرعون (H6547P) ونعمة (H5279A)؛ والد: طافاث (H2955)، باسمة (H1315)، ورحبعام (H7346)؛ ويُدعى أيضًا جديديا في 2صم 12:25؛ § سليمان = "السلام" ابن داود من بثشبع والملك الثالث لإسرائيل؛ مؤلف أمثال ونشيد الأنشاد</t>
  </si>
  <si>
    <t> H8011</t>
  </si>
  <si>
    <t> سمية</t>
  </si>
  <si>
    <t> مكافأة، مكافأة، القصاص</t>
  </si>
  <si>
    <t> H8012</t>
  </si>
  <si>
    <t> شكرا</t>
  </si>
  <si>
    <t> H8013G</t>
  </si>
  <si>
    <t> שְׁלֹמוֹת</t>
  </si>
  <si>
    <t> شلوموت</t>
  </si>
  <si>
    <t>رجل عاش في زمن الملكية المنقسمة، ورد ذكره فقط في 1 أي 23: 9؛ ابن: لادان في 1Ch 23: 8 (H8096W)؛ شقيق: حزيئيل (H2381) وهاران (H2039H) المسمى أيضًا: she.lo.mit ( بالنعناع "شلوموث" H8019K) § شلوموث أو شلوميث = "مسالم" 1) لاوي جرشوني، ابن شمعي في زمن داود 2 ) لاوي قهاتي من بني يصهار في زمن داود 3) لاوي جرشوني ابن زكري في زمن داود</t>
  </si>
  <si>
    <t> H8013H</t>
  </si>
  <si>
    <t> امرأة من سبط لاوي تعيش في زمن الملكية المنقسمة، ذُكرت للمرة الأولى في 1 أي 26: 25؛ ابنة: زكري (H2147L) اسمها أيضًا: she.lo.mit ( بالنعناع "شلوموث" H8019J) § شلوموث أو شلوميث = "مسالم" 1) لاوي جرشوني، ابن شمعي في زمن داود 2) لاوي قهاتي من بنو يصهار في زمن داود 3) لاوي جرشوني بن زكري في زمن داود</t>
  </si>
  <si>
    <t> H8013J</t>
  </si>
  <si>
    <t>رجل من سبط لاوي عاش في زمن مصر والبرية، ورد ذكره لأول مرة في ١ أخبار ٢٣:١٨؛ ابن: إزهار (ح3324)؛ شقيق: قورح (H7141I)، نافج (H5298) وزكري (H2147)؛ والد: جحث (H3189J)؛ ويُدعى أيضًا شلوموث في 1 أي 24: 22؛ اسم آخر لـshe.lo.mit (بشلوميت H8019A) § شلوموث أو شلوميث = "مسالم" 1) لاوي جرشوني، ابن شمعي في زمن داود 2) لاوي قهاتي من أبناء يصهار في ذلك الوقت لداود 3) لاوي جرشوني، ابن زكري في زمن داود</t>
  </si>
  <si>
    <t> H8014</t>
  </si>
  <si>
    <t> ملحم</t>
  </si>
  <si>
    <t> شالماي</t>
  </si>
  <si>
    <t xml:space="preserve"> رجل يعيش في زمن السبي والعودة، ورد ذكره لأول مرة في عز 2: 46؛ ويُدعى أيضًا شملاي في عز 2: 46؛ يُسمى أيضًا: sham.lay ( بالنعناع ). § شلماي أو سلماي أو شملاي = "شكري" سلف عائلة من عبيد المعبد الذين عادوا من المنفى مع زربابل</t>
  </si>
  <si>
    <t> H8015</t>
  </si>
  <si>
    <t> ملحم</t>
  </si>
  <si>
    <t> شلومي</t>
  </si>
  <si>
    <t xml:space="preserve">رجل يعيش في زمن مصر والبرية، مذكور فقط في عدد ٣٤:٢٧؛ والد: أحيهود (H0282) § شلومي = "مسالم" أشيري، والد أحيهود زعيم سبط أشير في زمن تقسيم أرض كنعان</t>
  </si>
  <si>
    <t> H8016</t>
  </si>
  <si>
    <t> ملحم</t>
  </si>
  <si>
    <t> شيلمايت</t>
  </si>
  <si>
    <t xml:space="preserve"> شخص من نسل شلم، وهو رجل من سبط نفتالي عاش في زمن مصر والبرية، وقد ورد ذكره لأول مرة في تك 46: 24؛ ابن: نفتالي (H5321)؛ شقيق: جحزيل (H3183)، جوني (H1476) وجيزر (H3337)؛ ويُدعى أيضًا شلوم في ١ اخ ٧:١٣؛ الشليميت في عدد 26: 49؛ مجموعة شليم ( صبحي "شليم" H8006) § شليم، من شليم "جزاء" من نسل شلم ابن نفتالي</t>
  </si>
  <si>
    <t> H8017</t>
  </si>
  <si>
    <t> שְׁלֻמִיאֵל</t>
  </si>
  <si>
    <t> شيلوميل</t>
  </si>
  <si>
    <t xml:space="preserve">رجل عاش في زمن مصر والبرية، ورد ذكره لأول مرة في عدد ١: ٦؛ ابن: صوريشداي (H6701) § شلوميئيل = "صديق الله" ابن صوريشداي وأمير سبط شمعون وقت الخروج</t>
  </si>
  <si>
    <t> H8018G</t>
  </si>
  <si>
    <t> שֶׁלֶמְיָהוּ</t>
  </si>
  <si>
    <t> شلميا</t>
  </si>
  <si>
    <t>رجل يعيش في زمن السبي والعودة، مذكور فقط في عز 10: 39 § شلميا = "كافأه الرب" 1) ابن باني الذي طلق زوجته الأجنبية في زمن عزرا 2) ابن آخر لباني الذي طلق زوجته الغريبة في زمن عزرا 3) والد حننيا الذي رمم جزءًا من سور أورشليم في زمن نحميا 4) كاهنًا في زمن نحميا مسؤولًا عن الخزانة 5) والد يهوجال أو جوجال في في زمن صدقيا 6) اللاوي الذي وقعت عليه قرعة الباب الشرقي. في زمن داود 6 أ) أيضًا `` مشلميا '' و `` شلوم '' 7) أبو نثنيا وجد يهودي ، الذي كان الرسول المرسل إلى باروخ كاتب إرميا 8) بن عبدئيل وأحد الرجال الذين أمرهم الملك يهوياقيم. يهوذا يمسك بالنبي ارميا وكاتبه باروخ 9) ابو ايريا رئيس الشرط الذي قبض على ارميا</t>
  </si>
  <si>
    <t> H8018H</t>
  </si>
  <si>
    <t>رجل يعيش في زمن السبي والعودة، مذكور فقط في عز 10: 41 § شلميا = "كافأه الرب" 1) ابن باني الذي طلق زوجته الأجنبية في زمن عزرا 2) ابن آخر لباني الذي طلق زوجته الغريبة في زمن عزرا 3) والد حننيا الذي رمم جزءًا من سور أورشليم في زمن نحميا 4) كاهنًا في زمن نحميا مسؤولًا عن الخزانة 5) والد يهوجال أو جوجال في في زمن صدقيا 6) اللاوي الذي وقعت عليه قرعة الباب الشرقي. في زمن داود 6 أ) أيضًا `` مشلميا '' و `` شلوم '' 7) أبو نثنيا وجد يهودي ، الذي كان الرسول المرسل إلى باروخ كاتب إرميا 8) بن عبدئيل وأحد الرجال الذين أمرهم الملك يهوياقيم. يهوذا يمسك بالنبي ارميا وكاتبه باروخ 9) ابو ايريا رئيس الشرط الذي قبض على ارميا</t>
  </si>
  <si>
    <t> H8018I</t>
  </si>
  <si>
    <t>رجل يعيش في زمن المنفى والعودة، مذكور فقط في نحميا ٣: ٣٠؛ والد: حننيا (ح2608) § شلميا = "يكافئه الرب" 1) ابن باني الذي طلق زوجته الغريبة في زمن عزرا 2) ابن آخر لباني الذي طلق زوجته الأجنبية في زمن عزرا 3 ) والد حننيا الذي رمم جزءًا من سور أورشليم في زمن نحميا 4) كاهنًا في زمن نحميا مسؤولًا عن الخزانة 5) أبو يهوجال أو جوجال في زمن صدقيا 6) اللاوي الذي عليه القرعة لان باب الشرق سقط. في زمن داود 6 أ) أيضًا `` مشلميا '' و `` شلوم '' 7) أبو نثنيا وجد يهودي ، الذي كان الرسول المرسل إلى باروخ كاتب إرميا 8) بن عبدئيل وأحد الرجال الذين أمرهم الملك يهوياقيم. يهوذا يمسك بالنبي ارميا وكاتبه باروخ 9) ابو ايريا رئيس الشرط الذي قبض على ارميا</t>
  </si>
  <si>
    <t> H8018J</t>
  </si>
  <si>
    <t>رجل يعيش في زمن السبي والعودة، مذكور فقط في نحميا 13: 13 § شلميا = "كافأه الرب" 1) ابن باني الذي طلق زوجته الغريبة في زمن عزرا 2) ابن آخر لباني الذي طلق زوجته الغريبة في زمن عزرا 3) والد حننيا الذي رمم جزءًا من سور أورشليم في زمن نحميا 4) كاهنًا في زمن نحميا مسؤولًا عن الخزانة 5) والد يهوجال أو جوجال في في زمن صدقيا 6) اللاوي الذي وقعت عليه قرعة الباب الشرقي. في زمن داود 6 أ) أيضًا `` مشلميا '' و `` شلوم '' 7) أبو نثنيا وجد يهودي ، الذي كان الرسول المرسل إلى باروخ كاتب إرميا 8) بن عبدئيل وأحد الرجال الذين أمرهم الملك يهوياقيم. يهوذا يمسك بالنبي ارميا وكاتبه باروخ 9) ابو ايريا رئيس الشرط الذي قبض على ارميا</t>
  </si>
  <si>
    <t> H8018K</t>
  </si>
  <si>
    <t>رجل يعيش في زمن الملكية المنقسمة، مذكور فقط في إرميا ٣٦: ١٤؛ ابن: كوشي (H3570)؛ والد: نثنيا (H5418J) § شلميا = "يكافئه الرب" 1) ابن باني الذي طلق زوجته الغريبة في زمن عزرا 2) ابن آخر لباني الذي طلق زوجته الأجنبية في زمن عزرا 3 ) والد حننيا الذي رمم جزءًا من سور أورشليم في زمن نحميا 4) كاهنًا في زمن نحميا مسؤولًا عن الخزانة 5) أبو يهوجال أو جوجال في زمن صدقيا 6) اللاوي الذي عليه القرعة لان باب الشرق سقط. في زمن داود 6 أ) أيضًا `` مشلميا '' و `` شلوم '' 7) أبو نثنيا وجد يهودي ، الذي كان الرسول المرسل إلى باروخ كاتب إرميا 8) بن عبدئيل وأحد الرجال الذين أمرهم الملك يهوياقيم. يهوذا يمسك بالنبي ارميا وكاتبه باروخ 9) ابو ايريا رئيس الشرط الذي قبض على ارميا</t>
  </si>
  <si>
    <t> H8018L</t>
  </si>
  <si>
    <t>رجل يعيش في زمن الملكية المنقسمة، مذكور فقط في إرميا ٣٦: ٢٦؛ ابن: عبدئيل (ح5655) § شلميا = "مجازاة من الرب" 1) ابن باني الذي طلق زوجته الأجنبية في زمن عزرا 2) ابن آخر لباني الذي طلق زوجته الغريبة في زمن عزرا 3 ) والد حننيا الذي رمم جزءًا من سور أورشليم في زمن نحميا 4) كاهنًا في زمن نحميا مسؤولًا عن الخزانة 5) أبو يهوجال أو جوجال في زمن صدقيا 6) اللاوي الذي عليه القرعة لان باب الشرق سقط. في زمن داود 6 أ) أيضًا `` مشلميا '' و `` شلوم '' 7) أبو نثنيا وجد يهودي ، الذي كان الرسول المرسل إلى باروخ كاتب إرميا 8) بن عبدئيل وأحد الرجال الذين أمرهم الملك يهوياقيم. يهوذا يمسك بالنبي ارميا وكاتبه باروخ 9) ابو ايريا رئيس الشرط الذي قبض على ارميا</t>
  </si>
  <si>
    <t> H8018M</t>
  </si>
  <si>
    <t>رجل يعيش في زمن الملكية المنقسمة، ورد ذكره لأول مرة في إرميا ٣٧: ٣؛ والد: يهوخل (ح3081) § شلميا = "يكافئه الرب" 1) ابن باني الذي طلق زوجته الأجنبية في زمن عزرا 2) ابن آخر لباني الذي طلق زوجته الأجنبية في زمن عزرا 3 ) والد حننيا الذي رمم جزءًا من سور أورشليم في زمن نحميا 4) كاهنًا في زمن نحميا مسؤولًا عن الخزانة 5) أبو يهوجال أو جوجال في زمن صدقيا 6) اللاوي الذي عليه القرعة لان باب الشرق سقط. في زمن داود 6 أ) أيضًا `` مشلميا '' و `` شلوم '' 7) أبو نثنيا وجد يهودي ، الذي كان الرسول المرسل إلى باروخ كاتب إرميا 8) بن عبدئيل وأحد الرجال الذين أمرهم الملك يهوياقيم. يهوذا يمسك بالنبي ارميا وكاتبه باروخ 9) ابو ايريا رئيس الشرط الذي قبض على ارميا</t>
  </si>
  <si>
    <t> H8018N</t>
  </si>
  <si>
    <t>رجل يعيش في زمن الملكية المنقسمة، ورد ذكره فقط في إرميا ٣٧: ١٣؛ ابن: حننيا (H2608N)؛ والد: يريا (ح3376) § شلميا = "يكافئه الرب" 1) ابن باني الذي طلق زوجته الغريبة في زمن عزرا 2) ابن آخر لباني الذي طلق زوجته الغريبة في زمن عزرا 3 ) والد حننيا الذي رمم جزءًا من سور أورشليم في زمن نحميا 4) كاهنًا في زمن نحميا مسؤولًا عن الخزانة 5) أبو يهوجال أو جوجال في زمن صدقيا 6) اللاوي الذي عليه القرعة لان باب الشرق سقط. في زمن داود 6 أ) أيضًا `` مشلميا '' و `` شلوم '' 7) أبو نثنيا وجد يهودي ، الذي كان الرسول المرسل إلى باروخ كاتب إرميا 8) بن عبدئيل وأحد الرجال الذين أمرهم الملك يهوياقيم. يهوذا يمسك بالنبي ارميا وكاتبه باروخ 9) ابو ايريا رئيس الشرط الذي قبض على ارميا</t>
  </si>
  <si>
    <t> H8018O</t>
  </si>
  <si>
    <t>رجل من سبط لاوي عاش في زمن السبي والعودة، ورد ذكره لأول مرة في ١ أخبار ٩:٢١؛ والد: زكريا (H2148A)، يديعائيل (H3043J)، زبديا (H2069J)، يثنيئيل (H3496)، عيلام (H5867H)، يهوحانان (H3076I)، وأليهويناي (H0454A)؛ ويُدعى أيضًا شلميا في ١ اخ ٢٦:١٤؛ اسم آخر لـ me.she.lem.yah ( mahelemiah 4920) § شلميا = " سدد من قبل الرب " 1) ابن باني الذي طلق زوجته الأجنبية في زمن عزرا 2) ابن آخر لباني الذي وضع زوجته الأجنبية إبعاد زوجته الغريبة في زمن عزرا 3) والد حننيا الذي رمم جزءًا من سور أورشليم في زمن نحميا 4) كاهنًا في زمن نحميا مسؤولًا عن الخزانة 5) والد يهوخل أو جوجال في زمن صدقيا 6) اللاوي الذي وقعت عليه قرعة الباب الشرقي. في زمن داود 6 أ) أيضًا `` مشلميا '' و `` شلوم '' 7) أبو نثنيا وجد يهودي ، الذي كان الرسول المرسل إلى باروخ كاتب إرميا 8) بن عبدئيل وأحد الرجال الذين أمرهم الملك يهوياقيم. يهوذا يمسك بالنبي ارميا وكاتبه باروخ 9) ابو ايريا رئيس الشرط الذي قبض على ارميا</t>
  </si>
  <si>
    <t>H8019A</t>
  </si>
  <si>
    <t> صدق</t>
  </si>
  <si>
    <t> شلوميث</t>
  </si>
  <si>
    <t> رجل من سبط لاوي عاش في زمن مصر والبرية، ورد ذكره لأول مرة في ١ أخبار ٢٣:١٨؛ ابن: إزهار (ح3324)؛ شقيق: قورح (H7141I)، نافج (H5298) وزكري (H2147)؛ والد: جحث (H3189J)؛ ويُدعى أيضًا شلوموث في 1 أي 24: 22؛ يُسمى أيضًا: she.lo.mot ( بالنعناع "شلوموث" H8013J) § شلوميث = "مسالم" 1) لاوي جرشوني، ابن زكري في زمن داود 1 أ) أيضًا "شلوموث" (بشلوموث H8013H) 2) ابن الملك رحبعام ملك يهوذا لمكة حفيدة أبشالوم 3) رأس عائلة من السبي الذين عادوا مع عزرا</t>
  </si>
  <si>
    <t> H8019B</t>
  </si>
  <si>
    <t> امرأة تعيش في زمن مصر والبرية، مذكورة فقط في لاويين ٢٤: ١١؛ ابنة: دبري (H1704) § شلوميث = "مسالمة" 1) امرأة دان، ابنة دبري، وأم لابن جدف على الله ورجم حتى الموت في زمن موسى 2) ابنة زربابل</t>
  </si>
  <si>
    <t> H8019G</t>
  </si>
  <si>
    <t>امرأة من سبط يهوذا تعيش في زمن الملكية المنقسمة، مذكورة فقط في 2 أي 11: 20؛ ابنة: رحبعام (ه 7346) ومعكة (ه 4601 ك)؛ أخت: أبيا (H0029I)، عطاي (H6262I) وزيزا (H2124H)؛ الأخت غير الشقيقة لـ: يعوش (H3266K)، شمريا (H8114H) وزاهم (H2093) § شلوميث = "مسالمة" 1) امرأة من دان، ابنة دبري، وأم لابن جدف على الله ورجم حتى الموت في زمن موسى 2) ابنة زربابل</t>
  </si>
  <si>
    <t> H8019H</t>
  </si>
  <si>
    <t> امرأة تعيش في زمن السبي والعودة، مذكورة فقط في عز 8: 10؛ ابنة: يوسيفيا (ح3131) § شلوميث = "مسالمة" 1) امرأة دان، ابنة دبري، وأم لابن جدف على الله ورجم حتى الموت في زمن موسى 2) ابنة زربابل</t>
  </si>
  <si>
    <t> H8019I</t>
  </si>
  <si>
    <t>امرأة من سبط يهوذا تعيش في زمن الملكية المنقسمة، مذكورة فقط في ١ اخ ٣: ١٩؛ ابنة: زربابل (ح٢٢١٦)؛ أخت: مشلام (H4918H)، حننيا (H2608L)، وحشوبة (H2807)، أوهيل (H0169)، برخيا (H1296)، حسديا (H2619)، يوشاب-حسد (H3142)، أبيهود (G0010) § شلوميث = "مسالمة". 1) امرأة من دان بنت دبري وأم لولد جدف على الله ورجم حتى الموت في زمن موسى 2) ابنة زربابل</t>
  </si>
  <si>
    <t> H8019J</t>
  </si>
  <si>
    <t> امرأة من سبط لاوي تعيش في زمن الملكية المنقسمة، ذُكرت للمرة الأولى في 1 أي 26: 25؛ ابنة: زكري (H2147L) اسم آخر لـ she.lo.mot ( بالنعناع "شلوموث" H8013H) § شلوميث = "مسالمة" 1) امرأة من دان، ابنة دبري، وأم لابن جدف على الله ورجم. حتى الموت في زمن موسى 2) ابنة زربابل</t>
  </si>
  <si>
    <t> H8019K</t>
  </si>
  <si>
    <t>رجل عاش في زمن الملكية المنقسمة، ورد ذكره فقط في 1 أي 23: 9؛ ابن: لادان في 1Ch 23: 8 (H8096W)؛ brother of: Haziel (H2381) and Haran (H2039H) Another name of she.lo.mot (שְׁלֹמוֹת "Shelomoth" H8013G) § Shelomith = "peaceful" 1) a woman of Dan, daughter of Dibri, and mother of a son who جدفت على الله ورجمت حتى الموت في زمن موسى 2) ابنة زربابل</t>
  </si>
  <si>
    <t> H8020</t>
  </si>
  <si>
    <t> د</t>
  </si>
  <si>
    <t> شالمان</t>
  </si>
  <si>
    <t xml:space="preserve"> رجل عاش في زمن الملكية المنقسمة، ورد ذكره لأول مرة في 2 مل 17: 3؛ ويُدعى أيضًا شلمان في هو ١٠: ١٤؛ اسم آخر لshal.man.e.ser (بشلمنصر H8022) § شلمان = "عابد النار" 1) اختصار لملك آشور شلمنصر 1أ) ربما كان ملكًا آشوريًا غامضًا، سلف بول.</t>
  </si>
  <si>
    <t> H8021</t>
  </si>
  <si>
    <t> د</t>
  </si>
  <si>
    <t> مكافأة، رشوة</t>
  </si>
  <si>
    <t> H8022</t>
  </si>
  <si>
    <t> שַׁלְמַנְאֶ֫סֶר</t>
  </si>
  <si>
    <t> شلمنصر</t>
  </si>
  <si>
    <t xml:space="preserve">رجل عاش في زمن الملكية المنقسمة، ورد ذكره لأول مرة في 2 مل 17: 3؛ ويُدعى أيضًا شلمان في هو ١٠: ١٤؛ يُسمى أيضًا: shal.man (بشلمنصر H8020) § شلمنصر = "عابد النار" 1) الملك الآشوري الذي ربما حكم بين تغلث فلاسر وسرجون؛ غزت مملكة إسرائيل الشمالية عندما كان الملك هوشع الأخير على العرش ؛ أجبر هوشع على دفع الجزية لكنه اضطر إلى الغزو مرة أخرى عندما تراجع هوشع ؛ من غير المؤكد ما إذا كان شلمنصر أو سرجون قد أنهيا الحصار الذي أنهى المملكة الشمالية أخيرًا 1 أ) ربما يكون اسمًا شائعًا للملوك الآشوريين في القرن الثامن قبل الميلاد.</t>
  </si>
  <si>
    <t> H8023</t>
  </si>
  <si>
    <t> ي</t>
  </si>
  <si>
    <t xml:space="preserve"> شخص يعيش في شيلوه أو ينحدر من شيلة (ح٧٩٥٦)(؟)، مذكور فقط في نحميا ١١: ٥؛ أجداد: زكريا (ح2148W) § شيلوني، من شيلوه "جالب السلام" من سكان شيلوه</t>
  </si>
  <si>
    <t> H8024</t>
  </si>
  <si>
    <t> ي</t>
  </si>
  <si>
    <t> شيلانيت</t>
  </si>
  <si>
    <t xml:space="preserve">شخص من نسل شيلح، وهو رجل من سبط يهوذا عاش في زمن مصر والبرية، وقد ورد ذكره لأول مرة في تك 38: 5؛ ابن: يهوذا (ه 3063) وبث شوع (ه 1323 أنا)؛ شقيق: عير (H6147) وأونان (H0209)؛ الأخ غير الشقيق لفارص (H6557) وزارح (H2226I)؛ والد: عير (H6147H)، لادا (H3935)، يوقيم (H3137)، يوآش (H3101K) وساراف (H8315)؛ ويسمى أيضًا شيلانيت في عدد 26: 20؛ مجموعة شي.لاه ( صبحي "شيلة" H7956) § الشيلانيين، من شيلة "هدوء" من نسل شيلة</t>
  </si>
  <si>
    <t> H8025</t>
  </si>
  <si>
    <t> שָׁלַף</t>
  </si>
  <si>
    <t> 1) للسحب أو الإزالة ، خلع 1 أ) (Qal) 1a1) لسحب 1a2) لسحب 1a3) للتصوير ، سحب (من شفرة العشب على السطح)</t>
  </si>
  <si>
    <t> H8026</t>
  </si>
  <si>
    <t> שֶׁ֫לֶף</t>
  </si>
  <si>
    <t> شليف</t>
  </si>
  <si>
    <t xml:space="preserve">رجل يعيش في زمن الآباء، ورد ذكره لأول مرة في تك 10: 26؛ ابن: يقطان (ح3355)؛ شقيق: الموداد (H0486)، حضرموت (H2700)، يراح (H3392)، هادورام (H1913A)، أوزال (H0187)، دقلة (H1853)، أوبال (H5745)، أبيمايل (H0039)، شيبا (H7614H)، أوفير (H7614H). H0211)، حويلة (H2341I) وجوبا (H3103) § شلف = "رسم" الابن الثاني ليقطان ومن نسل سام</t>
  </si>
  <si>
    <t> H8027</t>
  </si>
  <si>
    <t> שָׁלַשׁ</t>
  </si>
  <si>
    <t> لفعل ثلاثة</t>
  </si>
  <si>
    <t> 1) للقيام مرة ثالثة ، افعل ثلاث مرات ، قسّم إلى ثلاثة أجزاء 1 أ) (بيل) للقيام مرة ثالثة ، قسّم إلى ثلاثة أجزاء 1 ب) (بول) ليكون عمره ثلاث سنوات ، يكون ثلاثة أضعاف</t>
  </si>
  <si>
    <t> H8028</t>
  </si>
  <si>
    <t> שֶׁ֫לֶשׁ</t>
  </si>
  <si>
    <t> شيلش</t>
  </si>
  <si>
    <t xml:space="preserve"> رجل من سبط أشير عاش في زمن الملكية المنقسمة، ورد ذكره فقط في 1 أي 7: 35؛ ابن: حوثام (ح2369)؛ شقيق: صوفا (H6690)، إمنا (H3234) وأمل (H6000) § شيلش = "قد" أشيري، ابن حلم</t>
  </si>
  <si>
    <t> H8029</t>
  </si>
  <si>
    <t> שִׁלֵּשׁ</t>
  </si>
  <si>
    <t> المتعلقة بالجيل الثالث والثالث (الجيل)</t>
  </si>
  <si>
    <t> H8030</t>
  </si>
  <si>
    <t>שִׁלְשָׁה</t>
  </si>
  <si>
    <t> شيلشاه</t>
  </si>
  <si>
    <t xml:space="preserve"> رجل من سبط أشير عاش في زمن الملكية المنقسمة، ورد ذكره فقط في ١ أخبار ٧:٣٧؛ ابن: صوفا (ح6690)؛ شقيق: سواه (هـ5477)، هرنبر (هـ2774)، شوعال (ح7777ب)، بيري (هـ1275)، إمراح (ه3236)، باصر (هـ1221هـ)، هود (ه1936)، شما (ه8037هـ)، إيثران (ه3506هـ) وبيرة (هـ). H0878) § شيلشاه = "قوي" أشيري بن صوفا</t>
  </si>
  <si>
    <t> H8031</t>
  </si>
  <si>
    <t> שָׁלִ֫שָׁה</t>
  </si>
  <si>
    <t> شليشة</t>
  </si>
  <si>
    <t xml:space="preserve"> § شليشة = "عطش" منطقة قريبة من جبل أفرايم مر بها شاول أثناء بحثه عن الحمير</t>
  </si>
  <si>
    <t> H8032</t>
  </si>
  <si>
    <t> שִׁלְשֹׁם</t>
  </si>
  <si>
    <t> قبل ثلاثة أيام</t>
  </si>
  <si>
    <t> 1) أول من أمس ، قبل ثلاثة أيام 1 أ) مصطلح "حتى الآن في الماضي"</t>
  </si>
  <si>
    <t> H8033G</t>
  </si>
  <si>
    <t> שָׁם</t>
  </si>
  <si>
    <t> 1) هناك، 1أ) هناك 1ب) هناك (بعد أفعال الحركة) 1ج) من هناك، ومن ثم 1د) ثم (كظرف للزمن) المعادل الآرامي: tam.mah (ترجمه "هناك" H8536)</t>
  </si>
  <si>
    <t> H8033H</t>
  </si>
  <si>
    <t> (القدس) هناك</t>
  </si>
  <si>
    <t xml:space="preserve">مقترنًا بـ ye.ru.sha.laim (إسرائيل، يام، "القدس" H3389) هذا الاسم يعني "هناك، هناك".</t>
  </si>
  <si>
    <t> H8034</t>
  </si>
  <si>
    <t> שֵׁם</t>
  </si>
  <si>
    <t> 1) الاسم 1أ) الاسم 1ب) السمعة، الشهرة، المجد 1ج) الاسم (كتسمية من الله) 1د) النصب التذكاري، النصب التذكاري المعادل الآرامي: شوم (اسم "اسم" H8036)</t>
  </si>
  <si>
    <t> H8035</t>
  </si>
  <si>
    <t xml:space="preserve"> رجل يعيش في زمن الآباء، ورد ذكره لأول مرة في تك 5: 32؛ ابن: نوح (ح5146)؛ شقيق: حام (H2526) ويافث (H3315)؛ والد: آشور (H0804H)، وعيلام (H5867C)، وأرفخشاد (H0775)، ولود (H3865)، وآرام (H0758) يُسمى أيضًا: سام (Σήμ "شم" G4590) § سام = "اسم" الابن الأكبر لنوح و سلف القبائل السامية</t>
  </si>
  <si>
    <t> H8036</t>
  </si>
  <si>
    <t> שֻׁם</t>
  </si>
  <si>
    <t xml:space="preserve"> الاسم الآرامي لشم ( ْ ْ ْ "اسم" H8034)</t>
  </si>
  <si>
    <t> H8037G</t>
  </si>
  <si>
    <t> ملحم</t>
  </si>
  <si>
    <t> شمه</t>
  </si>
  <si>
    <t>رجل يعيش في زمن الملكية المتحدة، لم يُذكر إلا في 2 صم 23:11؛ ابن: أجي (H0089) § شمة = "صحراء" أشيري، ابن صوفر</t>
  </si>
  <si>
    <t> H8037H</t>
  </si>
  <si>
    <t> شما</t>
  </si>
  <si>
    <t> رجل من سبط أشير عاش في زمن الملكية المنقسمة، ورد ذكره فقط في ١ أخبار ٧:٣٧؛ ابن: صوفا (ح6690)؛ شقيق: سواه (هـ5477)، هرنبر (هـ2774)، شوعال (ه7777ب)، بيري (هـ1275)، إمراه (ه3236)، باصر (هـ1221هـ)، هود (ه1936)، شلشاه (ه8030)، إيثران (ه3506هـ) وبيرة (هـ). H0878) § شما = "صحراء" أشيري بن صوفر</t>
  </si>
  <si>
    <t> H8038</t>
  </si>
  <si>
    <t> שֶׁמְאֵ֫בֶר</t>
  </si>
  <si>
    <t> شيمبر</t>
  </si>
  <si>
    <t xml:space="preserve"> رجل يعيش في زمن البطاركة، مذكور فقط في تك 14: 2 § شمئيبر = "الطيران العالي" ملك صبوييم وحليف ملك سدوم</t>
  </si>
  <si>
    <t> H8039</t>
  </si>
  <si>
    <t> שִׁמְאָה</t>
  </si>
  <si>
    <t> شمعه</t>
  </si>
  <si>
    <t xml:space="preserve">رجل من سبط بنيامين عاش في زمن الملكية المنقسمة، ورد ذكره لأول مرة في 1 أي 8: 32؛ ابن: مقلوث (ح4732)؛ ويُدعى أيضًا شمعام في ١ اخ ٩:٣٨؛ يُسمى أيضًا: shim.am ( بالنامي، ابن مقلوث 1أ) أيضًا "شمعام"</t>
  </si>
  <si>
    <t> H8040G</t>
  </si>
  <si>
    <t> שְׂמֹאל</t>
  </si>
  <si>
    <t> 1) اليسار ، اليد اليسرى ، الجانب الأيسر 1 أ) اليسار 1 ب) اليد اليسرى 1 ج) الشمال (حيث يواجه المرء الشرق)</t>
  </si>
  <si>
    <t> H8040H</t>
  </si>
  <si>
    <t> اليسار: الشمال</t>
  </si>
  <si>
    <t> H8041</t>
  </si>
  <si>
    <t> שִׂמְאֵל</t>
  </si>
  <si>
    <t> للذهاب إلى اليسار</t>
  </si>
  <si>
    <t> 1) لأخذ اليسار ، انتقل إلى اليسار 1 أ) (هيفيل) 1 أ 1) للذهاب إلى اليسار 1 أ 2) للانعطاف (جانبًا) إلى اليسار (الشكل) 1 أ 3) لاستخدام اليد اليسرى</t>
  </si>
  <si>
    <t> H8042G</t>
  </si>
  <si>
    <t> على سبيل المثال</t>
  </si>
  <si>
    <t> اليسار، الجانب الأيسر، على اليسار</t>
  </si>
  <si>
    <t> H8042H</t>
  </si>
  <si>
    <t> H8043</t>
  </si>
  <si>
    <t> هذا هو</t>
  </si>
  <si>
    <t> شيميم</t>
  </si>
  <si>
    <t xml:space="preserve">رجل من سبط بنيامين عاش في زمن الملكية المنقسمة، ورد ذكره لأول مرة في 1 أي 8: 32؛ ابن: مقلوث (ح4732)؛ ويُدعى أيضًا شمعام في ١ اخ ٩:٣٨؛ اسم آخر لـ shim.ah (بشيمه، "شمعه" H8039) § شمعام = "شهرتهم" 1) بنياميني، ابن مقلوث 1أ) أيضًا "شميع"</t>
  </si>
  <si>
    <t> H8044</t>
  </si>
  <si>
    <t> شكرا</t>
  </si>
  <si>
    <t> شمغار</t>
  </si>
  <si>
    <t xml:space="preserve"> قاض عاش قبل مملكة إسرائيل، ورد ذكره لأول مرة في قض 3: 31؛ ابن: عناة (H6067) § شمجر = "سيف" ابن عناة وقاضي إسرائيل؛ قتل بمناديل ثور 600 فلسطيني وأنقذ إسرائيل</t>
  </si>
  <si>
    <t> H8045</t>
  </si>
  <si>
    <t> شكرا</t>
  </si>
  <si>
    <t> 1) للتدمير، للإبادة، للتدمير، للتدمير 1أ) (نيفال) 1أ1) للتدمير، للإبادة 1أ2) للتدمير، للتدمير 1ب) (هيفيل) 1ب1) للإبادة، للإبادة 1ب2) لتدمير المعادل الآرامي : she.mad ( ْ ْ ْ ْ ْ ْ لتدمير ْ H8046)</t>
  </si>
  <si>
    <t> H8046</t>
  </si>
  <si>
    <t> د</t>
  </si>
  <si>
    <t>(أفيل) لتدمير الآرامية شا.ماد (بشود "لتدمر" H8045)</t>
  </si>
  <si>
    <t> H8047G</t>
  </si>
  <si>
    <t> سمية</t>
  </si>
  <si>
    <t> الرعب: دمرت</t>
  </si>
  <si>
    <t> : مدمر / نفايات 1) نفايات، رعب، رعب 1أ) نفايات (أرض، مدينة، الخ) 1ب) رعب، رعب تعني أيضًا: sham.mah (: عبة ": مروعة" H8047H)</t>
  </si>
  <si>
    <t> H8047H</t>
  </si>
  <si>
    <t> رعب : فزع</t>
  </si>
  <si>
    <t> : مروع 1) هدر، رعب، رعب 1أ) هدر (للأرض، المدينة، الخ) 1ب) رعب، رعب</t>
  </si>
  <si>
    <t> H8048G</t>
  </si>
  <si>
    <t> رجل يعيش في زمن الآباء، ورد ذكره لأول مرة في تك 36: 13؛ ابن: رعوئيل (ح7467)؛ شقيق: نحث (ه5184)، زارح (ه2226) ومزة (ه4199) § شمة = "الدهشة" 1) ابن رعوئيل، حفيد عيسو، ورئيس أدوم 2) الابن الثالث ليسى وأخ داود 3) ابن أجي الهراري وواحد من الثلاثين من محاربي داود الأبطال 4) الهارودي، أحد 30 من محاربي داود الأبطال 5) هراري آخر، واحد من الثلاثين من محاربي داود الجبابرة</t>
  </si>
  <si>
    <t> H8048H</t>
  </si>
  <si>
    <t>رجل يعيش في زمن الملكية المتحدة، ورد ذكره لأول مرة في 2 صم 23:25؛ ويُدعى أيضًا شموت في 1 أي 11: 27؛ اسمه أيضًا: sham.mot (بشموت H8054) § شمة = "دهشة" 1) ابن رعوئيل، حفيد عيسو ورئيس أدوم 2) الابن الثالث ليسى وأخ داود 3) ابن أجي الهراري وواحد من الثلاثين من محاربي داود الجبابرة 4) الهارودي، واحد من الثلاثين من محاربي داود الجبابرة 5) هراري آخر، واحد من الثلاثين من محاربي داود الجبابرة</t>
  </si>
  <si>
    <t> H8048I</t>
  </si>
  <si>
    <t>رجل يعيش في زمن الملكية المتحدة، ورد ذكره لأول مرة في 2 صم 23:33؛ والد: جوناثان (H3083J)؛ يُدعى أيضًا شاجي (طبعة الملك جيمس: Shage) في 1 أي 11: 34؛ يُسمى أيضًا: شا.جيه (بشجيه H7681) § شمة = "دهشة" 1) ابن رعوئيل، حفيد عيسو، ورئيس أدوم 2) الابن الثالث ليسى وأخ داود 3) ابن أجي الهراري وواحد من الثلاثين من محاربي داود الجبابرة 4) الهارودي، واحد من الثلاثين من محاربي داود الجبابرة 5) هراري آخر، واحد من الثلاثين من محاربي داود الجبابرة</t>
  </si>
  <si>
    <t> H8048J</t>
  </si>
  <si>
    <t>رجل من سبط يهوذا عاش في زمن الملكية المتحدة، ورد ذكره لأول مرة في 1 صم 16: 9؛ ابن: جيسي (ح3448)؛ شقيق: داود (ه ١٧٣٢)، أليآب (ه٠٤٤٦ي)، أبيناداب (ه٠٤١١)، نثنائيل (ه٥٤١٧ه)، رداي (ه٧٢٨٨)، أوزيم (ه٠٦٨٤)، صروية (ه٦٨٧٠)، أبيجايل (ه٠٠٢٦هـ)(؟) وأليهو (ه٠٤٥٣ي) ; والد: يوناداب (ح3122)؛ يُدعى أيضًا شمعي (طبعة الملك جيمس: شمعي) في 2صم 21:21؛ شمة في 1 صم 16: 9؛ 17.13؛ شمعي في 1 اخ 2: 13؛ 20.7؛ اسم آخر لشم.آه (بشيمه H8093) § شمة = "دهشة" 1) ابن رعوئيل، حفيد عيسو، ورئيس أدوم 2) الابن الثالث ليسى وأخ داود 3) ابن أجي الهراري وواحد من الثلاثين من محاربي داود الجبابرة 4) الهارودي، واحد من الثلاثين من محاربي داود الجبابرة 5) هراري آخر، واحد من الثلاثين من محاربي داود الجبابرة</t>
  </si>
  <si>
    <t> H8049</t>
  </si>
  <si>
    <t> שַׁמְהוּת</t>
  </si>
  <si>
    <t> شمحوث</t>
  </si>
  <si>
    <t xml:space="preserve">رجل يعيش في زمن الملكية المنقسمة، مذكور فقط في 1أخ 27: 8 § شمحوث = "الخراب" 1) القائد الخامس (للفرق العسكرية) للشهر الخامس في زمن داود 1أ) أيضًا "شموث" ( H08054) و"شمة" ( sham.mah ( صبح "شمه" H8048))</t>
  </si>
  <si>
    <t> H8050G</t>
  </si>
  <si>
    <t> שְׁמוּאֵל</t>
  </si>
  <si>
    <t> رجل من سبط لاوي يعيش في زمن الملكية المتحدة، ذُكر لأول مرة في 1 صم 1: 20؛ ابن: ألقانة (H0511H) وحنة (H2584)؛ والد: يوئيل (H3100) وأبيا (H0029) المسمى أيضًا: صموئيل (Σαμουήл "صموئيل" G4545) § صموئيل = "اسمه إيل" 1) ابن ألقانة من زوجته حنة والقاضي أو نبي إسرائيل خلال الأيام لشاول وداود 2) ابن عميهود ورئيس سبط شمعون الذي تم اختياره لتقسيم أرض كنعان بين الأسباط. تهجى "شموئيل" 3) ابن تولا وحفيد يساكر. تهجئة "شموئيل"</t>
  </si>
  <si>
    <t> H8050H</t>
  </si>
  <si>
    <t> شموئيل</t>
  </si>
  <si>
    <t>رجل يعيش في زمن مصر والبرية، مذكور فقط في عدد ٣٤: ٢٠؛ ابن: عميهود (H5989H) § صموئيل = "اسمه إيل" 1) ابن ألقانة من زوجته حنة والقاضي أو نبي إسرائيل في أيام شاول وداود 2) ابن عميهود ورئيس سبط شمعون الذي تم اختياره لتقسيم أرض كنعان بين الأسباط. تهجى "شموئيل" 3) ابن تولا وحفيد يساكر. تهجئة "شموئيل"</t>
  </si>
  <si>
    <t> H8050I</t>
  </si>
  <si>
    <t>رجل من سبط يساكر يعيش في زمن مصر والبرية، مذكور فقط في ١ اخ ٧:٢؛ ابن: تولا (H8439)؛ شقيق: عزي (H5813H)، رفايا (H7509I)، يرئيل (H3400)، جهماي (H3181) وإبسام (H3005) § صموئيل = "اسمه إيل" 1) ابن ألقانة من زوجته حنة وقاضي أو نبي إسرائيل في أيام شاول وداود 2) ابن عميهود ورئيس سبط شمعون الذي تم اختياره لتقسيم أرض كنعان بين الأسباط. تهجى "شموئيل" 3) ابن تولا وحفيد يساكر. تهجئة "شموئيل"</t>
  </si>
  <si>
    <t> H8051G</t>
  </si>
  <si>
    <t> شكرا</t>
  </si>
  <si>
    <t> شموع</t>
  </si>
  <si>
    <t>رجل يعيش في زمن مصر والبرية، مذكور فقط في عدد ١٣: ٤؛ ابن: زكور (H2139) § شموع = "مشهور" 1) ابن زكور وجاسوس من سبط رأوبين 2) ابن داود من زوجته بثشبع 2أ) أيضًا "شمواه" و"شمعى" 3) ابن لاوي لجلال وأب عبدا الذي سكن أورشليم بعد العودة من السبي في زمن نحميا 3أ) وأيضا شمعيا 4) كاهن رئيس عائلة بلجة في زمن يوياقيم بعد العودة من السبي</t>
  </si>
  <si>
    <t> H8051H</t>
  </si>
  <si>
    <t>رجل من سبط يهوذا يعيش في زمن الملكية المتحدة، ورد ذكره لأول مرة في 2 صم 5: 14؛ ابن: داود (H1732) وبثشبع (H1339)؛ شقيق: شوباب (H7727)، ناثان (H5416) وسليمان (H8010)؛ أخ غير شقيق لـ: أمنون (هـ0550)، شيلاب (ه3609)، أبشالوم (هـ0053)، أدونيا (هـ0138)، شفطيا (هـ8203)، يثرعام (ه3507)، يبهار (هـ2984)، أليشوع (هـ0474)، نافج (هـ5298هـ)، يافيع (H3309I)، إليشمع (H0476H)، إليادا (H0450)، إليفلط (H0467)، تمار (H8559H)، إليبيلت (H0467I)، نوجا (H5052) ويريموت (H3406N)؛ ويُدعى أيضًا شمعى في 1 اخ 3: 5؛ يُسمى أيضًا: shim.ah، shim.a (بشيم.آه، صبحي شمعى H8092J) § شموع = "مشهور" 1) ابن زكور والجاسوس من سبط رأوبين 2) ابن داود من زوجته بثشبع 2أ) أيضًا "شمواه" و"شمعيا" 3) لاوي ابن جلال وأب عبدا الذي عاش في أورشليم بعد العودة من السبي في زمن نحميا 3أ) وأيضا "شمعيا" 4) كاهن ورئيس عشيرة بلجة في زمن يوياقيم بعد العودة من المنفى</t>
  </si>
  <si>
    <t>H8051I</t>
  </si>
  <si>
    <t> رجل يعيش في زمن السبي والعودة، مذكور فقط في نحميا 12: 18 § شموع = "مشهور" 1) ابن زكور وجاسوس من سبط رأوبين 2) ابن داود من زوجته بثشبع 2أ) أيضًا " "شمواه" و"شمعيا" 3) لاوي ابن جلال وأب عبدا الذي عاش في أورشليم بعد العودة من السبي في زمن نحميا 3أ) وأيضا "شمعيا" 4) كاهن ورئيس عشيرة بلغة في العهد القديم. زمن يوياقيم بعد العودة من المنفى</t>
  </si>
  <si>
    <t> H8051J</t>
  </si>
  <si>
    <t>رجل من سبط لاوي عاش في زمن السبي والعودة، ورد ذكره لأول مرة في ١ أخبار ٩:١٦؛ ابن: جلال (ح1559هـ)؛ والد: عوبديا (H5662K)؛ ويُدعى أيضًا شموع في نحميا ١١:١٧؛ اسم آخر لshe.ma.yah (بشعياه H8098F) § شموع = "مشهور" 1) ابن زكور والجاسوس من سبط رأوبين 2) ابن داود من زوجته بثشبع 2أ) أيضا "شمواه" و "شمعيا" 3) لاوي ابن جلال وأب عبدا الذي سكن أورشليم بعد العودة من السبي في زمن نحميا 3أ) وأيضا "شمعيا" 4) كاهن ورئيس بيت بلجة في زمن يوياقيم بعد العودة من المنفى</t>
  </si>
  <si>
    <t> H8052</t>
  </si>
  <si>
    <t> هذه هي الرسالة</t>
  </si>
  <si>
    <t> بشرى</t>
  </si>
  <si>
    <t> 1) تقرير ، أخبار ، إشاعة 1 أ) تقرير ، أخبار ، أخبار 1 ب) ذكر</t>
  </si>
  <si>
    <t> H8053</t>
  </si>
  <si>
    <t> يوم القيامة</t>
  </si>
  <si>
    <t> شامير</t>
  </si>
  <si>
    <t xml:space="preserve">رجل من سبط لاوي عاش في زمن الملكية المنقسمة، ورد ذكره فقط في ١ أخبار ٢٤:٢٤؛ ابن: ميخا (H4318J) واسمه أيضًا: شا.مير ( بالنعناع "شمير" H8069I) § شامر أو شامير = "الوصي" وهو لاوي من أبناء ميخا في زمن داود</t>
  </si>
  <si>
    <t> H8054</t>
  </si>
  <si>
    <t> هذه هي الحقيقة</t>
  </si>
  <si>
    <t> شموث</t>
  </si>
  <si>
    <t xml:space="preserve"> رجل يعيش في زمن الملكية المتحدة، ورد ذكره لأول مرة في 2 صم 23:25؛ ويُدعى أيضًا شموت في 1 أي 11: 27؛ اسم آخر لشام.ماه ( صبحي شمة H8048H) § شموت = "الخراب" الحرودي، أحد محاربي داود الأقوياء الثلاثين</t>
  </si>
  <si>
    <t> H8055</t>
  </si>
  <si>
    <t> جيد</t>
  </si>
  <si>
    <t> 1) للفرح ، كن سعيدًا 1 أ) (قال) 1 أ 1) وابتهج 1 أ 2) وابتهج (بغرور) ، وابتهج (في) 1 أ 3) ليبتهج (دينيًا) 1 ب) (بيل) ليبتهج ويسعد ويسعد 1 ج ) (هيفيل) للتسبب في الابتهاج والسعادة والسرور</t>
  </si>
  <si>
    <t> H8056</t>
  </si>
  <si>
    <t> د</t>
  </si>
  <si>
    <t> مسرور</t>
  </si>
  <si>
    <t> 1) بهيج ، مرح ، سعيد 1 أ) بهيج ، يُظهر الفرح 1 ب) أنت الذي تفرح (بديل)</t>
  </si>
  <si>
    <t> H8057</t>
  </si>
  <si>
    <t>سمية</t>
  </si>
  <si>
    <t> 1) فرح ، فرح ، فرح 1 أ) فرح ، فرح ، فرح ، فرح ، سرور 1 ب) فرح (الله) 1 ج) نتيجة سعيدة ، قضية سعيدة</t>
  </si>
  <si>
    <t> H8058</t>
  </si>
  <si>
    <t> د</t>
  </si>
  <si>
    <t> 1) للإفراج أو السقوط أو الإفلات أو الراحة أو السقوط 1 أ) (Qal) للسماح للسقوط أو السقوط 1 ب) (Niphal) ليتم إسقاطه ، يتم إلقاؤه 1c) (Hiphil) 1c1) للتسبب في السقوط 1c2) للإفراج ، اتركه يسقط</t>
  </si>
  <si>
    <t> H8059</t>
  </si>
  <si>
    <t> سمية</t>
  </si>
  <si>
    <t> مغفرة</t>
  </si>
  <si>
    <t> ترك إسقاط الابتزازات، تحويل (مؤقت)، إعفاء (من الدين)</t>
  </si>
  <si>
    <t> H8060G</t>
  </si>
  <si>
    <t> ملحم</t>
  </si>
  <si>
    <t> شماي</t>
  </si>
  <si>
    <t> رجل من سبط يهوذا عاش في زمن الملكية المنقسمة، ورد ذكره لأول مرة في 1 أي 2: 28؛ ابن: أونام (H0208H)؛ شقيق: جادا (H3047)؛ والد: ناداب (H5070I) وأبيشور (H0051) § شماي = "مقفر" 1) يهودي، ابن أونام ومن نسل يرحمئيل 2) يهودي، ابن رقام، والد معون، ومن نسل كالب شقيق يرحمئيل 3) يهودي ابن مراد وأخو مريم وإشباه</t>
  </si>
  <si>
    <t> H8060H</t>
  </si>
  <si>
    <t>رجل من سبط يهوذا عاش في زمن الملكية المنقسمة، ورد ذكره لأول مرة في 1 أي 2: 44؛ ابن: ركم (H7552I)؛ والد: ماعون (H4584H) § شماي = "مقفر" 1) يهودي، ابن أونام ومن نسل يرحمئيل 2) يهودي، ابن رقيم، والد معون، ومن نسل كالب شقيق يرحمئيل، 3) يهودي، ابن مراد وأخو مريم وإشباه</t>
  </si>
  <si>
    <t> H8060I</t>
  </si>
  <si>
    <t> رجل من سبط يهوذا(؟) عاش قبل مملكة إسرائيل، لم يُذكر إلا في 1 أي 4: 17؛ ابن: مرد (ح4778)(؟) وبثيا (ح1332)؛ شقيق: مريم (H4813H) وإشباه (H3431)؛ الأخ غير الشقيق لـ: يارد (H3382H)(؟)، حابر (H2268I)(؟) ويقوثيئيل (H3354)(؟) § شماي = "مقفر" 1) يهودي، ابن أونام ومن نسل يرحمئيل 2) يهودي بن راكم والد معون ومن نسل كالب أخي يرحمئيل 3) يهودي بن مراد وأخو مريم ويشبح.</t>
  </si>
  <si>
    <t> H8061</t>
  </si>
  <si>
    <t> سمية</t>
  </si>
  <si>
    <t> شميدة</t>
  </si>
  <si>
    <t xml:space="preserve">رجل من سبط منسى يعيش في زمن مصر والبرية، ورد ذكره لأول مرة في عدد ٢٦: ٣٢؛ ابن: جلعاد (ح ١٥٦٨ هـ)؛ شقيق: أبيزر (H0044I)، حالك (H2507)، أسريئيل (H0844)، شكيم (H7928) وحافر (H2660A)؛ والد: أخيان (H0291)، شكيم (H7928H)، ليخي (H3949) وأنيعام (H0593) المسمى أيضًا: she.mi.da.i ( بالنعناع، "شميدايت" H8062) § شميدا = "حكيم" ابن جلعاد، حفيد منسى، وجد عائلة في منسى</t>
  </si>
  <si>
    <t> H8062</t>
  </si>
  <si>
    <t> שְׁמִידָעִי</t>
  </si>
  <si>
    <t> شميديت</t>
  </si>
  <si>
    <t xml:space="preserve">شخص من نسل شميدع، وهو رجل من سبط منسى يعيش في زمن مصر والبرية، وقد ورد ذكره لأول مرة في عدد 26: 32؛ ابن: جلعاد (ح ١٥٦٨ هـ)؛ شقيق: أبيزر (H0044I)، حالك (H2507)، أسريئيل (H0844)، شكيم (H7928) وحافر (H2660A)؛ والد: أهيان (H0291)، شكيم (H7928H)، ليخي (H3949) وأنيعام (H0593) مجموعة she.mi.da ( ْ ِْشْمِدَاءُ "شِمِدَة" H8061) § الشميديون، من شميدا "الحكيم" من نسل شميدا، الابن جلعاد وحفيد منسى</t>
  </si>
  <si>
    <t> H8063</t>
  </si>
  <si>
    <t> שְׂמִיכָה</t>
  </si>
  <si>
    <t> بساط، غطاء، غطاء سميك</t>
  </si>
  <si>
    <t> H8064</t>
  </si>
  <si>
    <t> سمية</t>
  </si>
  <si>
    <t> 1) السماء، السماوات، السماء 1أ) السماوات المرئية، السماء 1أ1) كمقر للنجوم 1أ2) كالكون المرئي، السماء، الغلاف الجوي، الخ 1ب) الجنة (كمقر الله) المعادل الآرامي: sha.ma. يين ( ْẫẫẫ ẫẫ ẫẫ ẫẫẫ Ả) "الجنة" H8065)</t>
  </si>
  <si>
    <t> H8065</t>
  </si>
  <si>
    <t> سمية</t>
  </si>
  <si>
    <t> 1) الجنة ، السماوات ، السماء 1 أ) السماء المرئية 1 ب) الجنة (دار الله)</t>
  </si>
  <si>
    <t> H8066</t>
  </si>
  <si>
    <t>שְׁמִינִי</t>
  </si>
  <si>
    <t> الثامن (الرقم الترتيبي)</t>
  </si>
  <si>
    <t> H8067</t>
  </si>
  <si>
    <t> שְׁמִינִית</t>
  </si>
  <si>
    <t> شمينيث</t>
  </si>
  <si>
    <t xml:space="preserve"> شيمينيث ربما آلة موسيقية ذات ثمانية أوتار وربما نوتة موسيقية، أي الأوكتاف</t>
  </si>
  <si>
    <t> H8068</t>
  </si>
  <si>
    <t> שָׁמִיר</t>
  </si>
  <si>
    <t> 1) شوكة (شوكة) ، عنيدة ، صوان 1 أ) أشواك ، شجيرات شوكية 1 ب) صلبة (حادة) 1 ج) حجر حاد ، صوان 1 ج 1) ربما ماسة</t>
  </si>
  <si>
    <t> H8069G</t>
  </si>
  <si>
    <t xml:space="preserve"> § شمير = "نقطة" أو "شوكة" مدينة في منطقة جبل يهوذا</t>
  </si>
  <si>
    <t> H8069H</t>
  </si>
  <si>
    <t xml:space="preserve"> § شمير = "نقطة" أو "شوكة" بلدة في أفرايم عاش فيها القاضي تولاع ودفن فيها</t>
  </si>
  <si>
    <t> H8069I</t>
  </si>
  <si>
    <t> رجل من سبط لاوي عاش في زمن الملكية المنقسمة، ورد ذكره فقط في ١ أخبار ٢٤:٢٤؛ ابن: ميخا (ح4318ج) اسم آخر لشامور ( صبحي "شامير" ح8053) § شمير = "نقطة" أو "شوكة" 1) بلدة في منطقة جبل يهوذا 2) بلدة في أفرايم حيث القاضي عاش تولا ودفن</t>
  </si>
  <si>
    <t> H8070G</t>
  </si>
  <si>
    <t>שְׁמִירָמוֹת</t>
  </si>
  <si>
    <t> شيميراموث</t>
  </si>
  <si>
    <t> رجل عاش في زمن الملكية المنقسمة، ذُكر لأول مرة في 1 أي 15: 18 § شميراموث = "اسم المرتفعات" 1) لاوي مراري في المرتبة الثانية في جوقة داود 2) لاوي في زمن الملك يهوشافاط. يهوذا</t>
  </si>
  <si>
    <t> H8070H</t>
  </si>
  <si>
    <t> رجل عاش في زمن الملكية المنقسمة، مذكور فقط في 2أخ 17: 8 § شميراموث = "اسم المرتفعات" 1) لاوي مراري في المرتبة الثانية في جوقة داود 2) لاوي في زمن الملك يهوشافاط. يهوذا</t>
  </si>
  <si>
    <t> H8071</t>
  </si>
  <si>
    <t> سمية</t>
  </si>
  <si>
    <t> غلاف، رداء، ثوب ساتر، حلة، لباس، لباس، ثوب</t>
  </si>
  <si>
    <t> H8072</t>
  </si>
  <si>
    <t> سمية</t>
  </si>
  <si>
    <t> سملة</t>
  </si>
  <si>
    <t xml:space="preserve"> رجل يعيش في زمن الآباء، ذكر لأول مرة في تك 36: 36 § سملة = "ثوب" ملك موآب وخليفة هدد أو هدار</t>
  </si>
  <si>
    <t> H8073</t>
  </si>
  <si>
    <t> ملحم</t>
  </si>
  <si>
    <t> شملاي</t>
  </si>
  <si>
    <t xml:space="preserve">رجل يعيش في زمن السبي والعودة، ورد ذكره لأول مرة في عز 2: 46؛ ويُدعى أيضًا شملاي في عز 2: 46؛ اسم آخر لسال.ماي ( صبحي "Shalmai" H8014) § شلماي = "ثيابي" عائلة، من نسل شملاي، من عبيد المعبد الذين عادوا من المنفى مع زربابل</t>
  </si>
  <si>
    <t> H8074G</t>
  </si>
  <si>
    <t> د</t>
  </si>
  <si>
    <t> خرب: خرب</t>
  </si>
  <si>
    <t> : دمرت / مهجورة 1) لتكون مقفرة، مروعة، صاعقة، غبية 1أ) (قال) 1a1) لتكون مقفرة، مفكوكة، مهجورة، مرعبة 1a2) مرعبة، مرعبة 1ب) (نيفال) 1b1) ليكون مقفرًا، يصبح مقفرًا 1b2) ليكون مرعوبًا 1c) (Polel) 1c1) ليكون مذهولًا 1c2) مروعًا، مما يسبب الرعب (النعت) 1c2a) المسبب للرعب، المروع (subst) 1d) (Hiphil) 1d1) للدمار ، خراب، جعل مقفرًا 1d2) مروعًا، أظهر الرعب 1هـ) (هوفال) ليضع مقفرًا، يكون مقفرًا 1و) (هيثبوليل) 1f1) ليسبب الخراب 1f2) مروعًا، مذهولًا 1f3) ليسبب الخراب، يسبب الخراب لنفسه</t>
  </si>
  <si>
    <t> H8074H</t>
  </si>
  <si>
    <t>يكون مهجورا: مرعوبا</t>
  </si>
  <si>
    <t> : فزع 1) ليكون مقفرًا، مرعوبًا، مذهولًا، غبيًا 1أ) (قال) 1a1) ليكون مقفرًا، مفككًا، مهجورًا، مرعوبًا 1a2) مرعوبًا، مذهولًا 1ب) (نيفال) 1b1) ليكون مقفر، يصبح مقفرًا 1b2) ليكون مرعوبًا 1c) (Polel) 1c1) ليكون مذهولًا 1c2) مروعًا، يسبب الرعب (النعت) 1c2a) مسببًا للرعب، مروعًا (subst) 1d) (Hiphil) 1d1) للدمار، الخراب ، اجعل مقفرًا 1d2) مروعًا، أظهر الرعب 1e) (Hophal) ليضع مقفرًا، يكون مقفرًا 1f) (هيثبوليل) 1f1) ليتسبب في أن يكون مقفرًا 1f2) مروعًا، مذهولًا 1f3) ليسبب لنفسه خرابًا، يسبب نفسه يخرب</t>
  </si>
  <si>
    <t> H8075</t>
  </si>
  <si>
    <t> د</t>
  </si>
  <si>
    <t> يكون مرعوبًا</t>
  </si>
  <si>
    <t> (إثبولئيل) [CLBL] يرتعب، يذهل الآرامية sha.mem ( صبحي: دمر "H8074)</t>
  </si>
  <si>
    <t> H8076</t>
  </si>
  <si>
    <t> دمر</t>
  </si>
  <si>
    <t> مدمرة، مهجورة، مقفرة</t>
  </si>
  <si>
    <t> H8077A</t>
  </si>
  <si>
    <t> שְׁמָמָה</t>
  </si>
  <si>
    <t> دمار، هدر، خراب، تعني أيضًا: shi.me.mah (بشيم "خراب" H8077B)</t>
  </si>
  <si>
    <t>H8077B</t>
  </si>
  <si>
    <t> שִֽׁמְמָה</t>
  </si>
  <si>
    <t> دمار، هدر، خراب</t>
  </si>
  <si>
    <t> H8077G</t>
  </si>
  <si>
    <t> مهجور</t>
  </si>
  <si>
    <t> دمار، هدر، خراب، اسم آخر لـ ye.ru.sha.laim (إسرائيل، القدس، H3389)</t>
  </si>
  <si>
    <t> H8078</t>
  </si>
  <si>
    <t> هذا هو</t>
  </si>
  <si>
    <t> الرعب والفزع والفزع</t>
  </si>
  <si>
    <t> H8079</t>
  </si>
  <si>
    <t> هذه هي الرسالة</t>
  </si>
  <si>
    <t> نوع من السحلية</t>
  </si>
  <si>
    <t> H8080</t>
  </si>
  <si>
    <t> هذا يعني</t>
  </si>
  <si>
    <t> 1) لتصبح سمينًا أو تصبح سمينًا ، تنمو دهنًا 1 أ) (قال) دهن (ثانوي) 1 ب) (هيفيل) لتكوين دهون ، إظهار السمنة</t>
  </si>
  <si>
    <t> H8081</t>
  </si>
  <si>
    <t> هذا يعني</t>
  </si>
  <si>
    <t> 1) دهون ، زيت 1 أ) دهون ، دهون 1 ب) زيت ، زيت زيتون 1 ب 1) كمواد أساسية أو دواء أو غير مرغوب فيه 1 ب 2) لدهن 1 ج) دهن (أرض مثمرة ، وديان) (ميتاف)</t>
  </si>
  <si>
    <t> H8082</t>
  </si>
  <si>
    <t> 1) دهون ، غنية ، قوية 1 أ) دهون ، غنية (من الطعام) 1 ب) شجاع ، قوي (للرجال)</t>
  </si>
  <si>
    <t> H8083</t>
  </si>
  <si>
    <t> هذه هي الرسالة</t>
  </si>
  <si>
    <t>1) ثمانية ، الثامن 1 أ) ثمانية (كرقم أصلي) 1 ب) الثامن (كرقم ترتيبي) 1 ج) مع أرقام أخرى</t>
  </si>
  <si>
    <t> H8084</t>
  </si>
  <si>
    <t> تذكير</t>
  </si>
  <si>
    <t> 1) ثمانون ، ثمانون ، 1 أ) ثمانون (كرقم أصلي) 1 ب) ثمانون (كرقم ترتيبي) 1 ج) مع أرقام أخرى</t>
  </si>
  <si>
    <t> H8085G</t>
  </si>
  <si>
    <t> شكرا</t>
  </si>
  <si>
    <t> يسمع: يسمع</t>
  </si>
  <si>
    <t> اسمع v 1) للسمع، والاستماع، والطاعة 1أ) (قل) 1a1) للاستماع (الإدراك بالأذن) 1a2) للاستماع أو بخصوص 1a3) للاستماع (لديك القدرة على السمع) 1a4) للاستماع بانتباه أو الاهتمام، الاستماع إلى 1a5) لفهم (اللغة) 1a6) للاستماع (للقضايا القضائية) 1a7) للاستماع، والانتباه 1a7a) للموافقة، الموافقة 1a7b) لمنح الطلب 1a8) للاستماع إلى، الاستسلام لـ 1a9) للطاعة ، كن مطيعًا 1 ب) (نيفال) 1 ب 1) ليتم سماعك (بالصوت أو الصوت) 1 ب 2) ليتم سماعك 1 ب 3) ليتم اعتبارك، يجب طاعتك 1 ج) (بيل) للتسبب في السماع، والدعوة للاستماع، والاستدعاء 1 د) (Hiphil) 1d1) للتسبب في سماع، إخبار، إعلان، نطق صوت 1d2) الصوت بصوت عالٍ (مصطلح موسيقي) 1d3) إصدار إعلان، استدعاء 1d4) التسبب في سماع nm 2) الصوت</t>
  </si>
  <si>
    <t> H8085H</t>
  </si>
  <si>
    <t> يسمع: يطيع</t>
  </si>
  <si>
    <t> طاعة v 1) للاستماع، والاستماع، والطاعة 1أ) (قل) 1a1) للاستماع (الإدراك عن طريق الأذن) 1a2) للاستماع أو بخصوص 1a3) للاستماع (لديك القدرة على السمع) 1a4) للاستماع باهتمام أو الاهتمام، الاستماع إلى 1a5) لفهم (اللغة) 1a6) للاستماع (للقضايا القضائية) 1a7) للاستماع، والانتباه 1a7a) للموافقة، الموافقة 1a7b) لمنح الطلب 1a8) للاستماع إلى، الاستسلام لـ 1a9) للطاعة ، كن مطيعًا 1 ب) (نيفال) 1 ب 1) ليتم سماعك (بالصوت أو الصوت) 1 ب 2) ليتم سماعك 1 ب 3) ليتم اعتبارك، يجب طاعتك 1 ج) (بيل) للتسبب في السماع، والدعوة للاستماع، والاستدعاء 1 د) (Hiphil) 1d1) للتسبب في سماع، إخبار، إعلان، نطق صوت 1d2) الصوت بصوت عالٍ (مصطلح موسيقي) 1d3) إصدار إعلان، استدعاء 1d4) التسبب في سماع nm 2) الصوت</t>
  </si>
  <si>
    <t> H8085I</t>
  </si>
  <si>
    <t> ليسمع: يعلن</t>
  </si>
  <si>
    <t> أعلن / بصوت عالٍ v 1) للاستماع والاستماع والطاعة 1أ) (قال) 1a1) للاستماع (الإدراك بالأذن) 1a2) للاستماع أو بخصوص 1a3) للاستماع (لديك القدرة على السمع) 1a4) للاستماع مع الاهتمام أو الاهتمام، استمع إلى 1a5) لفهم (اللغة) 1a6) للاستماع (للقضايا القضائية) 1a7) للاستماع، والانتباه إلى 1a7a) للموافقة، والموافقة 1a7b) لمنح الطلب 1a8) للاستماع إلى، والخضوع لـ 1a9) أن يطيع، يكون مطيعًا 1 ب) (نيفال) 1 ب 1) أن يُسمع (بالصوت أو الصوت) 1 ب 2) أن يُسمع 1 ب 3) أن يُحترم، يُطاع 1 ج) (بيل) أن يسمع، يدعو للاستماع، استدعاء 1d) (Hiphil) 1d1) للتسبب في سماع، إخبار، إعلان، نطق صوت 1d2) الصوت بصوت عالٍ (مصطلح موسيقي) 1d3) الإعلان، استدعاء 1d4) التسبب في سماع nm 2) الصوت</t>
  </si>
  <si>
    <t> H8085J</t>
  </si>
  <si>
    <t> ليسمع: يفهم</t>
  </si>
  <si>
    <t> فهم v 1) للاستماع والاستماع والطاعة 1أ) (Qal) 1a1) للاستماع (الإدراك بالأذن) 1a2) للاستماع أو بخصوص 1a3) للاستماع (لديك القدرة على السمع) 1a4) للاستماع باهتمام أو الاهتمام، الاستماع إلى 1a5) لفهم (اللغة) 1a6) للاستماع (للقضايا القضائية) 1a7) للاستماع، والانتباه 1a7a) للموافقة، الموافقة 1a7b) لمنح الطلب 1a8) للاستماع إلى، الاستسلام لـ 1a9) للطاعة ، كن مطيعًا 1 ب) (نيفال) 1 ب 1) ليتم سماعك (بالصوت أو الصوت) 1 ب 2) ليتم سماعك 1 ب 3) ليتم اعتبارك، يجب طاعتك 1 ج) (بيل) للتسبب في السماع، والدعوة للاستماع، والاستدعاء 1 د) (Hiphil) 1d1) للتسبب في سماع، إخبار، إعلان، نطق صوت 1d2) الصوت بصوت عالٍ (مصطلح موسيقي) 1d3) إصدار إعلان، استدعاء 1d4) التسبب في سماع nm 2) الصوت</t>
  </si>
  <si>
    <t> H8085K</t>
  </si>
  <si>
    <t> ليسمع: يحكم</t>
  </si>
  <si>
    <t> القاضي/التمييز v 1) للاستماع، والاستماع، والطاعة 1أ) (قال) 1a1) للاستماع (الإدراك بالأذن) 1a2) للاستماع أو بخصوص 1a3) للاستماع (لديك القدرة على الاستماع) 1a4) للاستماع مع الاهتمام أو الاهتمام، استمع إلى 1a5) لفهم (اللغة) 1a6) للاستماع (للقضايا القضائية) 1a7) للاستماع، والانتباه إلى 1a7a) للموافقة، والموافقة 1a7b) لمنح الطلب 1a8) للاستماع إلى، والخضوع لـ 1a9) أن يطيع، يكون مطيعًا 1 ب) (نيفال) 1 ب 1) أن يُسمع (بالصوت أو الصوت) 1 ب 2) أن يُسمع 1 ب 3) أن يُحترم، يُطاع 1 ج) (بيل) أن يسمع، يدعو للاستماع، استدعاء 1d) (Hiphil) 1d1) للتسبب في سماع، إخبار، إعلان، نطق صوت 1d2) الصوت بصوت عالٍ (مصطلح موسيقي) 1d3) الإعلان، استدعاء 1d4) التسبب في سماع nm 2) الصوت</t>
  </si>
  <si>
    <t> H8085L</t>
  </si>
  <si>
    <t> للاستماع: مرحبا</t>
  </si>
  <si>
    <t> مرحبًا v 1) للاستماع والاستماع والطاعة 1أ) (Qal) 1a1) للاستماع (الإدراك بالأذن) 1a2) للاستماع إلى أو بخصوص 1a3) للاستماع (لديك القدرة على السمع) 1a4) للاستماع باهتمام أو الاهتمام، الاستماع إلى 1a5) لفهم (اللغة) 1a6) للاستماع (للقضايا القضائية) 1a7) للاستماع، والانتباه 1a7a) للموافقة، الموافقة 1a7b) لمنح الطلب 1a8) للاستماع إلى، الاستسلام لـ 1a9) للطاعة ، كن مطيعًا 1 ب) (نيفال) 1 ب 1) ليتم سماعك (بالصوت أو الصوت) 1 ب 2) ليتم سماعك 1 ب 3) ليتم اعتبارك، يجب طاعتك 1 ج) (بيل) للتسبب في السماع، والدعوة للاستماع، والاستدعاء 1 د) (Hiphil) 1d1) للتسبب في سماع، إخبار، إعلان، نطق صوت 1d2) الصوت بصوت عالٍ (مصطلح موسيقي) 1d3) إصدار إعلان، استدعاء 1d4) التسبب في سماع nm 2) الصوت</t>
  </si>
  <si>
    <t> H8086</t>
  </si>
  <si>
    <t> د</t>
  </si>
  <si>
    <t> 1) أن تسمع 1 أ) (بال) أن تسمع ، تحسس السمع 1 ب) (يثبائيل) ليُظهر نفسه مطيعًا</t>
  </si>
  <si>
    <t> H8087G</t>
  </si>
  <si>
    <t> د</t>
  </si>
  <si>
    <t> شيما</t>
  </si>
  <si>
    <t>رجل من سبط يهوذا عاش في زمن الملكية المنقسمة، ورد ذكره لأول مرة في 1 أي 2: 43؛ ابن: الخليل (H2275I)؛ شقيق: قورح (H7141J)، تفوح (H8599A) وراقم (H7552I)؛ والد: رهام (H7357) § شيما = "سمع" 1) رأوبيني بن يوئيل والد عزاز وجد بالع 2) يهودي ابن حبرون وأب رهام 3) بنياميني بن ألبال. وكانا مع أخيه بريعة رئيسين لبيوت آبائهما في أيلون، وطردا سكان جت. من المحتمل أن يكون مثل 'Shimhi' 4) إسرائيلي وقف عن يمين عزرا وهو يقرأ الشريعة للشعب</t>
  </si>
  <si>
    <t> H8087H</t>
  </si>
  <si>
    <t>رجل من سبط رأوبين يعيش في زمن الملكية المنقسمة، مذكور فقط في ١ اخ ٥: ٨؛ ابن: جويل (H3100J)؛ والد: أعزاز (H5811) § شيما = "سمع" 1) رأوبيني بن يوئيل والد عزاز وجد بالع 2) يهودي ابن حبرون وأب رهام 3) بنياميني بن ألبال وكانا مع أخيه بريعة رئيسين لبيوت آبائهما في أيلون، وطردا سكان جت. من المحتمل أن يكون مثل 'Shimhi' 4) إسرائيلي وقف عن يمين عزرا وهو يقرأ الشريعة للشعب</t>
  </si>
  <si>
    <t> H8087I</t>
  </si>
  <si>
    <t>رجل من سبط بنيامين عاش في زمن الملكية المنقسمة، ورد ذكره فقط في ١ أخبار ٨:١٣؛ ابن: إلبال (H0508)؛ شقيق: عابر (ه5677ط)، مشام (ح4936)، شيمد (ح8106ب)، برية (ح1283ط)، زبديا (ح2069ه)، مشلام (ح4918ي)، حزقي (ح2395)، حابر (ح2268ي)، إشمراي (ح3461)، إزليا (هـ). H3152) ويوباب (H3103K) § شيما = "سمع" 1) رأوبيني، ابن يوئيل، والد عزاز، وجد بالع 2) يهودي، ابن حبرون وأبو رهام 3) بنياميني، ابن ألبال. وكانا مع أخيه بريعة رئيسين لبيوت آبائهما في أيلون، وطردا سكان جت. من المحتمل أن يكون مثل 'Shimhi' 4) إسرائيلي وقف عن يمين عزرا وهو يقرأ الشريعة للشعب</t>
  </si>
  <si>
    <t> H8087J</t>
  </si>
  <si>
    <t>رجل يعيش في زمن السبي والعودة، مذكور فقط في نحميا 8: 4 § شيما = "سمع" 1) رأوبيني، ابن يوئيل، والد عزاز، وجد بالع 2) يهودي، ابن حبرون و 3) والد راحام 3) بنياميني بن ألفعل، وكان هو وأخيه بريعة رئيسين لبيوت آبائهما في أيلون، وقد طردا سكان جت. من المحتمل أن يكون مثل 'Shimhi' 4) إسرائيلي وقف عن يمين عزرا وهو يقرأ الشريعة للشعب</t>
  </si>
  <si>
    <t> H8088A</t>
  </si>
  <si>
    <t> H8088B</t>
  </si>
  <si>
    <t> د</t>
  </si>
  <si>
    <t> تقرير، جلسة استماع وتعني أيضًا: sho.ma (بشيرة، "تقرير" H8089)</t>
  </si>
  <si>
    <t> H8089</t>
  </si>
  <si>
    <t> د</t>
  </si>
  <si>
    <t> تقرير، إشاعة، أخبار، شهرة تهجئة أخرى لـ she.ma (بشيرة، "تقرير" H8088B)</t>
  </si>
  <si>
    <t> H8090</t>
  </si>
  <si>
    <t xml:space="preserve"> § شيما = "سمع" مدينة في يهوذا على حدود السبط باتجاه أدوم في الجنوب مثل she.ma ( صبحي "صوت" H8088A) وهي الكلمة الفعلية في النص العبري</t>
  </si>
  <si>
    <t> H8091</t>
  </si>
  <si>
    <t> د</t>
  </si>
  <si>
    <t>شامة</t>
  </si>
  <si>
    <t xml:space="preserve"> رجل عاش في زمن الملكية المنقسمة، لم يُذكر إلا في 1 أي 11: 44؛ ابن: حوثام (H2369H)؛ شقيق: يعيئيل (هـ3273هـ) § شامة = "المطيع" ابن حوثام العرويري، شقيق يعيئيل، وكلاهما مُدرج كمحاربين أقوياء لداود</t>
  </si>
  <si>
    <t> H8092G</t>
  </si>
  <si>
    <t> ملحم</t>
  </si>
  <si>
    <t> شيميا</t>
  </si>
  <si>
    <t> رجل من سبط لاوي عاش في زمن الملكية المنقسمة، ورد ذكره فقط في 1 أي 6: 30؛ ابن: عزة (H5798B)؛ والد: حجيا (H2293) § شمع = "شهرة" 1) ابن داود من بثشبع 2) شقيق داود، الابن الثالث ليسى 2أ) أيضًا "شمة" و"شما" و"شمعة" 3) جرشوني ولاوي والد برخيا وجد آساف 4) لاوي مراري ابن عزة وأب حجيا.</t>
  </si>
  <si>
    <t> H8092H</t>
  </si>
  <si>
    <t>رجل من سبط لاوي عاش في زمن الملكية المنقسمة، ورد ذكره فقط في 1 أي 6: 39؛ ابن: مايكل (H4317J)؛ والد: برخيا (H1296H) § شمع = "شهرة" 1) ابن داود من بثشبع 2) شقيق داود، الابن الثالث ليسى 2أ) أيضًا "شمة" و"شما" و"شمعة" 3) جرشوني ولاوي والد برخيا وجد آساف 4) لاوي مراري ابن عزة وأب حجيا.</t>
  </si>
  <si>
    <t> H8092I</t>
  </si>
  <si>
    <t>رجل من سبط يهوذا عاش في زمن الملكية المتحدة، ورد ذكره لأول مرة في 1 صم 16: 9؛ ابن: جيسي (ح3448)؛ شقيق: داود (ه ١٧٣٢)، أليآب (ه٠٤٤٦ي)، أبيناداب (ه٠٤١١)، نثنائيل (ه٥٤١٧ه)، رداي (ه٧٢٨٨)، أوزيم (ه٠٦٨٤)، صروية (ه٦٨٧٠)، أبيجايل (ه٠٠٢٦هـ)(؟) وأليهو (ه٠٤٥٣ي) ; والد: يوناداب (ح3122)؛ يُدعى أيضًا شمعي (طبعة الملك جيمس: شمعي) في 2صم 21:21؛ شمة في 1 صم 16: 9؛ 17.13؛ شمعي في 1 اخ 2: 13؛ 20.7؛ اسم آخر لشيم.آه (صبحي شمعي H8093) § شمعي = "شهرة" 1) ابن داود من بثشبع 2) شقيق داود، الابن الثالث ليسى 2أ) أيضًا "شمة" و"شما" و" شمعى 3) لاوي جرشوني والد برخيا وجد آساف 4) لاوي مراري ابن عزة وأب حجيا.</t>
  </si>
  <si>
    <t> H8092J</t>
  </si>
  <si>
    <t>رجل من سبط يهوذا يعيش في زمن الملكية المتحدة، ورد ذكره لأول مرة في 2 صم 5: 14؛ ابن: داود (H1732) وبثشبع (H1339)؛ شقيق: شوباب (H7727)، ناثان (H5416) وسليمان (H8010)؛ أخ غير شقيق لـ: أمنون (هـ0550)، شيلاب (ه3609)، أبشالوم (هـ0053)، أدونيا (هـ0138)، شفطيا (هـ8203)، يثرعام (ه3507)، يبهار (هـ2984)، أليشوع (هـ0474)، نافج (هـ5298هـ)، يافيع (H3309I)، إليشمع (H0476H)، إليادا (H0450)، إليفلط (H0467)، تمار (H8559H)، إليبيلت (H0467I)، نوجا (H5052) ويريموت (H3406N)؛ ويُدعى أيضًا شمعى في 1 اخ 3: 5؛ اسم آخر لـ sham.mu.a (صبحي شاموا H8051H) § شمعي = "شهرة" 1) ابن داود من بثشبع 2) شقيق داود، الابن الثالث ليسى 2أ) أيضًا "شمة"، "شما"، 3) لاوي جرشوني، والد برخيا وجد آساف، 4) لاوي مراري، ابن عزة، وأب حجيا.</t>
  </si>
  <si>
    <t> H8093</t>
  </si>
  <si>
    <t> سمية</t>
  </si>
  <si>
    <t xml:space="preserve">رجل من سبط يهوذا عاش في زمن الملكية المتحدة، ورد ذكره لأول مرة في 1 صم 16: 9؛ ابن: جيسي (ح3448)؛ شقيق: داود (ه ١٧٣٢)، أليآب (ه٠٤٤٦ي)، أبيناداب (ه٠٤١١)، نثنائيل (ه٥٤١٧ه)، رداي (ه٧٢٨٨)، أوزيم (ه٠٦٨٤)، صروية (ه٦٨٧٠)، أبيجايل (ه٠٠٢٦هـ)(؟) وأليهو (ه٠٤٥٣ي) ; والد: يوناداب (ح3122)؛ يُدعى أيضًا شمعي (طبعة الملك جيمس: شمعي) في 2صم 21:21؛ شمة في 1 صم 16: 9؛ 17.13؛ شمعي في 1 اخ 2: 13؛ 20.7؛ § شمعى = "شهرة" 1) شقيق داود، الابن الثالث ليسى 1أ) وأيضا "شمة"، و"شما"</t>
  </si>
  <si>
    <t> H8094</t>
  </si>
  <si>
    <t> سمية</t>
  </si>
  <si>
    <t> شمعة</t>
  </si>
  <si>
    <t xml:space="preserve"> رجل عاش في زمن الملكية المنقسمة، ورد ذكره فقط في 1 أي 12: 3؛ والد: أخيعزر (H0295H)، يوآش (H3101L) § شمع = "الشائعة" بنياميني، الجبعي، والد أخيعزر ويوآش، وكلاهما محاربان عظيمان لداود الذين انضموا إليه في صقلغ</t>
  </si>
  <si>
    <t> H8095G</t>
  </si>
  <si>
    <t> سديم</t>
  </si>
  <si>
    <t>رجل من سبط سمعان يعيش في زمن البطاركة، ورد ذكره لأول مرة في تك 29: 33؛ ابن: إسرائيل (ح3478) وليا (ح3812)؛ شقيق: رأوبين (H7205)، لاوي (H3878)، يهوذا (H3063)، يساكر (H3485)، زبولون (H2074) ودينا (H1783)؛ الأخ غير الشقيق لكل من: دان (H1835H)، نفتالي (H5321)، جاد (H1410)، أشير (H0836)، يوسف (H3130) وبنيامين (H1144)؛ متزوج من امرأة كنعانية (H3669)؛ والد: جميلوئيل (ه3223)، يامين (ه3226)، أوهاد (ه0161)، ياكين (ه3199)، زارح (ه2226ل) وشاول (ه7586هـ) § شمعون أو شمعون = "سمع" 1) الابن الثاني ليعقوب من زوجته ليئة وابن سبط شمعون 2) إسرائيلي من أبناء باني كانت له امرأة أجنبية في زمن عزرا</t>
  </si>
  <si>
    <t> H8095H</t>
  </si>
  <si>
    <t> شمعون</t>
  </si>
  <si>
    <t> رجل يعيش في زمن السبي والعودة، مذكور فقط في عز 10: 31 § شمعون أو شمعون = "سمع" 1) الابن الثاني ليعقوب من زوجته ليئة وهو جد سبط شمعون 2) إسرائيلي من أبناء باني الذين كانت لهم امرأة أجنبية في زمن عزرا</t>
  </si>
  <si>
    <t>H8096G</t>
  </si>
  <si>
    <t> ملحم</t>
  </si>
  <si>
    <t> شمعي</t>
  </si>
  <si>
    <t>رجل من سبط لاوي عاش في زمن مصر والبرية، ورد ذكره لأول مرة في خروج ٦: ١٧؛ ابن: غيرشون (H1648)؛ شقيق: لبني (H3845)؛ والد: يحث (H3189I)، زينة (H2126)، يعوش (H3266J) وبريعة (H1283J) اسمه أيضًا: shim.i ( بالنعناع ). § شمعي أو شيمهي أو شيمي أو شمعي = "مشهور" 1) أ بنياميني بن جيرا من بيت شاول في زمن داود 2) بنياميني ابن أيلة وضابط المفوضية في زمن سليمان 3) الراماتي المسؤول عن كروم داود 4) ابن جرشون وحفيد لاوي 5) لاوي ابن يدوثون ورئيس الفرقة العاشرة من المغنين في زمن داود 6) لاوي من بني هيمان الذي شارك في تطهير الهيكل في زمن حزقيا ملك يهوذا 7) لاوي أخو كنونيا على العشور والتقدمات في عهد حزقيا ملك يهوذا 8) لاوي كانت له امرأة أجنبية في أيام عزرا 9) يهودي ابن فدايا وأخ زربابل 10) شمعوني بن زكور 11) رأوبيني ابن جوج وأبو ميخا 12) من أبناء حشوم الذي كانت له امرأة أجنبية في زمن عزرا 13) أحد أبناء باني الذي كانت له امرأة أجنبية في أيام عزرا. 14) بنياميني بن قيس والد يائير وجد مردخاي في زمن استير 15) لاوي بن يحث حفيد جرشون وحفيد لاوي 16) بنياميني والد عدايا وبرايا وشمرة. تهجئة "الشيمحي"</t>
  </si>
  <si>
    <t>H8096H</t>
  </si>
  <si>
    <t>رجل يعيش في زمن الملكية المتحدة، ورد ذكره لأول مرة في 2 صم 16: 5؛ ابن: جيرا (H1617H) § شمعي أو شمحي أو شيمي أو شمعي = "مشهور" 1) بنياميني، ابن جيرا من بيت شاول في زمن داود 2) بنياميني، ابن إيلة وضابط المفوضية في في زمن سليمان 3) الرامي على كروم داود 4) ابن جرشون حفيد لاوي 5) لاوي ابن يدوثون ورئيس الفرقة العاشرة من المغنين في زمن داود 6) لاوي من بني إسرائيل أبناء هيمان الذين شاركوا في تطهير الهيكل في أيام حزقيا ملك يهوذا 7) لاوي شقيق كنونيا على أخذ العشور والتقدمات في عهد حزقيا ملك يهوذا 8) لاوي كان له زوجة أجنبية في زمن عزرا 9) يهودي ابن فدايا وأخ زربابل 10) شمعوني بن زكور 11) رأوبيني ابن جوج وأب ميخا 12) أحد أبناء حشوم الذي كان له امرأة غريبة في زمن عزرا 13) أحد أبناء باني كانت له امرأة غريبة في زمن عزرا 14) بنياميني ابن قيس أب يائير وجد مردخاي في زمن أستير 15) لاوي بن يحث بن جرشون وحفيد لاوي 16) بنياميني ولد عدايا وبرايا وشمرة. تهجئة "الشيمحي"</t>
  </si>
  <si>
    <t>H8096I</t>
  </si>
  <si>
    <t>رجل عاش في زمن الملكية المتحدة، ورد ذكره للمرة الأولى في ١ مل ١:٨؛ ابن: إيلا (H0414) § شمعي أو شمحي أو شيمي أو شمعي = "مشهور" 1) بنياميني، ابن جيرا من بيت شاول في زمن داود 2) بنياميني، ابن إيلة وضابط المفوضية في في زمن سليمان 3) الرامي على كروم داود 4) ابن جرشون حفيد لاوي 5) لاوي ابن يدوثون ورئيس الفرقة العاشرة من المغنين في زمن داود 6) لاوي من بني إسرائيل أبناء هيمان الذين شاركوا في تطهير الهيكل في أيام حزقيا ملك يهوذا 7) لاوي شقيق كنونيا على أخذ العشور والتقدمات في عهد حزقيا ملك يهوذا 8) لاوي كان له زوجة أجنبية في زمن عزرا 9) يهودي ابن فدايا وأخ زربابل 10) شمعوني بن زكور 11) رأوبيني ابن جوج وأب ميخا 12) أحد أبناء حشوم الذي كان له امرأة غريبة في زمن عزرا 13) أحد أبناء باني كانت له امرأة غريبة في زمن عزرا 14) بنياميني ابن قيس أب يائير وجد مردخاي في زمن أستير 15) لاوي بن يحث بن جرشون وحفيد لاوي 16) بنياميني ولد عدايا وبرايا وشمرة. تهجئة "الشيمحي"</t>
  </si>
  <si>
    <t>H8096J</t>
  </si>
  <si>
    <t>رجل من سبط يهوذا عاش في زمن الملكية المنقسمة، ورد ذكره فقط في 1 أي 3: 19؛ ابن: فدايا (ح6305هـ)؛ شقيق: زربابل (H2216) § شمعي أو شمحي أو شيمي أو شمعي = "مشهور" 1) بنياميني، ابن جيرا من بيت شاول في زمن داود 2) بنياميني، ابن أيلة وضابط المفوضية في في زمن سليمان 3) الرامي على كروم داود 4) ابن جرشون حفيد لاوي 5) لاوي ابن يدوثون ورئيس الفرقة العاشرة من المغنين في زمن داود 6) لاوي من بني إسرائيل أبناء هيمان الذين شاركوا في تطهير الهيكل في أيام حزقيا ملك يهوذا 7) لاوي شقيق كنونيا على أخذ العشور والتقدمات في عهد حزقيا ملك يهوذا 8) لاوي كان له زوجة أجنبية في زمن عزرا 9) يهودي ابن فدايا وأخ زربابل 10) شمعوني بن زكور 11) رأوبيني ابن جوج وأب ميخا 12) أحد أبناء حشوم الذي كان له امرأة غريبة في زمن عزرا 13) أحد أبناء باني كانت له امرأة غريبة في زمن عزرا 14) بنياميني ابن قيس أب يائير وجد مردخاي في زمن أستير 15) لاوي بن يحث بن جرشون وحفيد لاوي 16) بنياميني ولد عدايا وبرايا وشمرة. تهجئة "الشيمحي"</t>
  </si>
  <si>
    <t>H8096K</t>
  </si>
  <si>
    <t>رجل من سبط سمعان عاش في زمن الملكية المنقسمة، ورد ذكره لأول مرة في 1 أي 4: 26؛ ابن: زكور (H2139H) § شمعي أو شمحي أو شيمي أو شمعي = "مشهور" 1) بنياميني، ابن جيرا من بيت شاول في زمن داود 2) بنياميني، ابن أيلة وضابط المفوضية في في زمن سليمان 3) الرامي على كروم داود 4) ابن جرشون حفيد لاوي 5) لاوي ابن يدوثون ورئيس الفرقة العاشرة من المغنين في زمن داود 6) لاوي من بني إسرائيل أبناء هيمان الذين شاركوا في تطهير الهيكل في أيام حزقيا ملك يهوذا 7) لاوي شقيق كنونيا على أخذ العشور والتقدمات في عهد حزقيا ملك يهوذا 8) لاوي كان له زوجة أجنبية في زمن عزرا 9) يهودي ابن فدايا وأخ زربابل 10) شمعوني بن زكور 11) رأوبيني ابن جوج وأب ميخا 12) أحد أبناء حشوم الذي كان له امرأة غريبة في زمن عزرا 13) أحد أبناء باني كانت له امرأة غريبة في زمن عزرا 14) بنياميني ابن قيس أب يائير وجد مردخاي في زمن أستير 15) لاوي بن يحث بن جرشون وحفيد لاوي 16) بنياميني ولد عدايا وبرايا وشمرة. تهجئة "الشيمحي"</t>
  </si>
  <si>
    <t>H8096L</t>
  </si>
  <si>
    <t>رجل من سبط رأوبين عاش في زمن الملكية المنقسمة، ورد ذكره فقط في 1 أي 5: 4؛ ابن: يأجوج (ح١٤٦٣)؛ والد: ميخا (H4318I) § شمعي أو شمحي أو شيمي أو شمعي = "مشهور" 1) بنياميني، ابن جيرا من بيت شاول في زمن داود 2) بنياميني، ابن أيلة وضابط المفوضية في في زمن سليمان 3) الرامي على كروم داود 4) ابن جرشون حفيد لاوي 5) لاوي ابن يدوثون ورئيس الفرقة العاشرة من المغنين في زمن داود 6) لاوي من بني إسرائيل أبناء هيمان الذين شاركوا في تطهير الهيكل في أيام حزقيا ملك يهوذا 7) لاوي شقيق كنونيا على أخذ العشور والتقدمات في عهد حزقيا ملك يهوذا 8) لاوي كان له زوجة أجنبية في زمن عزرا 9) يهودي ابن فدايا وأخ زربابل 10) شمعوني بن زكور 11) رأوبيني ابن جوج وأب ميخا 12) أحد أبناء حشوم الذي كان له امرأة غريبة في زمن عزرا 13) أحد أبناء باني كانت له امرأة غريبة في زمن عزرا 14) بنياميني ابن قيس أب يائير وجد مردخاي في زمن أستير 15) لاوي بن يحث بن جرشون وحفيد لاوي 16) بنياميني ولد عدايا وبرايا وشمرة. تهجئة "الشيمحي"</t>
  </si>
  <si>
    <t>H8096M</t>
  </si>
  <si>
    <t>رجل من سبط لاوي عاش في زمن الملكية المنقسمة، ورد ذكره فقط في ١ أخبار ٦:٢٩؛ ابن: لبني (ح3845هـ)؛ والد: عزة (H5798B) § شمعي أو شمحي أو شيمي أو شمعي = "مشهور" 1) بنياميني، ابن جيرا من بيت شاول في زمن داود 2) بنياميني، ابن أيلة وضابط المفوضية في في زمن سليمان 3) الرامي على كروم داود 4) ابن جرشون حفيد لاوي 5) لاوي ابن يدوثون ورئيس الفرقة العاشرة من المغنين في زمن داود 6) لاوي من بني إسرائيل أبناء هيمان الذين شاركوا في تطهير الهيكل في أيام حزقيا ملك يهوذا 7) لاوي شقيق كنونيا على أخذ العشور والتقدمات في عهد حزقيا ملك يهوذا 8) لاوي كان له زوجة أجنبية في زمن عزرا 9) يهودي ابن فدايا وأخ زربابل 10) شمعوني بن زكور 11) رأوبيني ابن جوج وأب ميخا 12) أحد أبناء حشوم الذي كان له امرأة غريبة في زمن عزرا 13) أحد أبناء باني كانت له امرأة غريبة في زمن عزرا 14) بنياميني ابن قيس أب يائير وجد مردخاي في زمن أستير 15) لاوي بن يحث بن جرشون وحفيد لاوي 16) بنياميني ولد عدايا وبرايا وشمرة. تهجئة "الشيمحي"</t>
  </si>
  <si>
    <t>H8096N</t>
  </si>
  <si>
    <t>رجل من سبط بنيامين عاش في زمن الملكية المنقسمة، ورد ذكره فقط في ١ أخبار ٨:٢١؛ والد: ياقيم (H3356)، زكري (H2147H)، زبدي (H2067H)، إليناي (H0462)، صلتاي (H6769)، إيليئيل (H0447H)، عدايا (H5718H)، برايا (H1256) وشمراث (H8119) § شمعي أو شمحي أو شيمي أو شمعي = "مشهور" 1) بنياميني، ابن جيرا من بيت شاول في زمن داود 2) بنياميني، ابن أيلة وضابط المفوضية في زمن سليمان 3) الراماتي المسؤول عن كروم داود 4) ابن جرشون حفيد لاوي 5) لاوي ابن يدوثون ورئيس الفرقة العاشرة من المغنين في زمن داود 6) لاوي من بني هيمان الذي شارك في تطهير الهيكل في زمن حزقيا ملك يهوذا 7) لاوي أخا كنونيا مسؤول العشور والتقدمات في عهد حزقيا ملك يهوذا 8) لاوي كانت له امرأة أجنبية في زمن عزرا 9) يهودي بن فدايا وأخو زربابل 10) شمعوني بن زكور 11) رأوبيني ابن جوج وأبو ميخا 12) أحد أبناء حشوم كانت له امرأة أجنبية في زمن عزرا 13) من بني باني كانت له امرأة أجنبية في زمن عزرا 14) بنياميني بن قيس أبا يائير وجد مردخاي في زمن أستير 15) لاوي بن يحث حفيد جرشون وحفيد لاوي 16) بنياميني ولد عدايا وبرايا وشمرة. تهجئة "الشيمحي"</t>
  </si>
  <si>
    <t>H8096O</t>
  </si>
  <si>
    <t>رجل يعيش في زمن الملكية المنقسمة، مذكور فقط في 1أخ 27:27 § شمعي أو شمحي أو شمعي أو شمعي = "مشهور" 1) بنياميني، ابن جيرا من بيت شاول في زمن داود 2) أ بنياميني ابن أيلة وضابط المفوضية في زمن سليمان 3) الرامي على كروم داود 4) ابن جرشون وحفيد لاوي 5) لاوي ابن يدوثون ورئيس الفرقة العاشرة من المغنين في في أيام داود 6) لاوي من بني هيمان الذي شارك في تطهير الهيكل في أيام حزقيا ملك يهوذا 7) لاوي أخا كنونيا مسؤول عن قبول العشور والتقدمات في ملك يهوذا. حزقيا ملك يهوذا 8) لاوي كانت له امرأة أجنبية في زمن عزرا 9) يهودي ابن فدايا وأخ زربابل 10) شمعوني بن زكور 11) رأوبيني ابن جوج وأبو ميخا 12) أحد أبناء حشوم كانت له امرأة أجنبية في زمن عزرا 13) أحد أبناء باني كانت له امرأة أجنبية في زمن عزرا 14) بنياميني بن قيس أبا يائير و جد مردخاي في زمن أستير 15) لاوي بن يحث حفيد جرشون وحفيد لاوي 16) بنياميني والد عدايا وبرايا وشمرات. تهجئة "الشيمحي"</t>
  </si>
  <si>
    <t>H8096P</t>
  </si>
  <si>
    <t>رجل من سبط لاوي عاش في زمن الملكية المنقسمة، ورد ذكره فقط في 2 أي 29: 14؛ ابن: هيمان (H1968I)؛ شقيق: يهوئيل (H3171K) § شمعي أو شمحي أو شيمي أو شمعي = "مشهور" 1) بنياميني، ابن جيرا من بيت شاول في زمن داود 2) بنياميني، ابن أيلة وضابط المفوضية في في زمن سليمان 3) الرامي على كروم داود 4) ابن جرشون حفيد لاوي 5) لاوي ابن يدوثون ورئيس الفرقة العاشرة من المغنين في زمن داود 6) لاوي من بني إسرائيل أبناء هيمان الذين شاركوا في تطهير الهيكل في أيام حزقيا ملك يهوذا 7) لاوي شقيق كنونيا على أخذ العشور والتقدمات في عهد حزقيا ملك يهوذا 8) لاوي كان له زوجة أجنبية في زمن عزرا 9) يهودي ابن فدايا وأخ زربابل 10) شمعوني بن زكور 11) رأوبيني ابن جوج وأب ميخا 12) أحد أبناء حشوم الذي كان له امرأة غريبة في زمن عزرا 13) أحد أبناء باني كانت له امرأة غريبة في زمن عزرا 14) بنياميني ابن قيس أب يائير وجد مردخاي في زمن أستير 15) لاوي بن يحث بن جرشون وحفيد لاوي 16) بنياميني ولد عدايا وبرايا وشمرة. تهجئة "الشيمحي"</t>
  </si>
  <si>
    <t>H8096Q</t>
  </si>
  <si>
    <t>رجل عاش في زمن الملكية المنقسمة، ورد ذكره لأول مرة في 2 أي 31: 12؛ شقيق: كوننيا (H3562) § شمعي أو شمحي أو شيمي أو شمعي = "مشهور" 1) بنياميني، ابن جيرا من بيت شاول في زمن داود 2) بنياميني، ابن أيلة وضابط المفوضية في في زمن سليمان 3) الرامي على كروم داود 4) ابن جرشون حفيد لاوي 5) لاوي ابن يدوثون ورئيس الفرقة العاشرة من المغنين في زمن داود 6) لاوي من بني إسرائيل أبناء هيمان الذين شاركوا في تطهير الهيكل في أيام حزقيا ملك يهوذا 7) لاوي شقيق كنونيا على أخذ العشور والتقدمات في عهد حزقيا ملك يهوذا 8) لاوي كان له زوجة أجنبية في زمن عزرا 9) يهودي ابن فدايا وأخ زربابل 10) شمعوني بن زكور 11) رأوبيني ابن جوج وأب ميخا 12) أحد أبناء حشوم الذي كان له امرأة غريبة في زمن عزرا 13) أحد أبناء باني كانت له امرأة غريبة في زمن عزرا 14) بنياميني ابن قيس أب يائير وجد مردخاي في زمن أستير 15) لاوي بن يحث بن جرشون وحفيد لاوي 16) بنياميني ولد عدايا وبرايا وشمرة. تهجئة "الشيمحي"</t>
  </si>
  <si>
    <t>H8096R</t>
  </si>
  <si>
    <t>رجل يعيش في زمن السبي والعودة، مذكور فقط في عز 10: 23 § شمعي أو شمحي أو شمعي أو شمعي = "مشهور" 1) بنياميني، ابن جيرا من بيت شاول في زمن داود 2) بنياميني ابن أيلة وضابط المفوضية في زمن سليمان 3) الرامي على كروم داود 4) ابن جرشون وحفيد لاوي 5) لاوي ابن يدوثون ورئيس الفرقة العاشرة من المغنين في زمن داود 6) لاوي من بني هيمان الذي شارك في تطهير الهيكل في أيام حزقيا ملك يهوذا 7) لاوي أخا كنونيا مسؤولا عن قبول العشور والتقدمات في الملك لحزقيا ملك يهوذا 8) لاوي كانت له امرأة أجنبية في أيام عزرا 9) يهودي ابن فدايا وأخ زربابل 10) شمعوني بن زكور 11) رأوبيني ابن جوج وأب ميخا 12) أحد أبناء حشوم الذي كانت له امرأة أجنبية في زمن عزرا 13) أحد أبناء باني الذي كانت له امرأة أجنبية في زمن عزرا 14) بنياميني بن قيس أبا يائير، وجد مردخاي في زمن أستير 15) لاوي بن يحث حفيد جرشون وحفيد لاوي 16) بنياميني ولد عدايا وبرايا وشمرة. تهجئة "الشيمحي"</t>
  </si>
  <si>
    <t>H8096S</t>
  </si>
  <si>
    <t>رجل يعيش في زمن السبي والعودة، مذكور فقط في عز 10: 33 § شمعي أو شمحي أو شمعي أو شمعي = "مشهور" 1) بنياميني، ابن جيرا من بيت شاول في زمن داود 2) بنياميني ابن أيلة وضابط المفوضية في زمن سليمان 3) الرامي على كروم داود 4) ابن جرشون وحفيد لاوي 5) لاوي ابن يدوثون ورئيس الفرقة العاشرة من المغنين في زمن داود 6) لاوي من بني هيمان الذي شارك في تطهير الهيكل في أيام حزقيا ملك يهوذا 7) لاوي أخا كنونيا مسؤولا عن قبول العشور والتقدمات في الملك لحزقيا ملك يهوذا 8) لاوي كانت له امرأة أجنبية في أيام عزرا 9) يهودي ابن فدايا وأخ زربابل 10) شمعوني بن زكور 11) رأوبيني ابن جوج وأب ميخا 12) أحد أبناء حشوم الذي كانت له امرأة أجنبية في زمن عزرا 13) أحد أبناء باني الذي كانت له امرأة أجنبية في زمن عزرا 14) بنياميني بن قيس أبا يائير، وجد مردخاي في زمن أستير 15) لاوي بن يحث حفيد جرشون وحفيد لاوي 16) بنياميني ولد عدايا وبرايا وشمرة. تهجئة "الشيمحي"</t>
  </si>
  <si>
    <t>H8096T</t>
  </si>
  <si>
    <t>رجل يعيش في زمن السبي والعودة، مذكور فقط في عز 10: 38 § شمعي أو شمحي أو شمعي أو شمعي = "مشهور" 1) بنياميني، ابن جيرا من بيت شاول في زمن داود 2) بنياميني ابن أيلة وضابط المفوضية في زمن سليمان 3) الرامي على كروم داود 4) ابن جرشون وحفيد لاوي 5) لاوي ابن يدوثون ورئيس الفرقة العاشرة من المغنين في زمن داود 6) لاوي من بني هيمان الذي شارك في تطهير الهيكل في أيام حزقيا ملك يهوذا 7) لاوي أخا كنونيا مسؤولا عن قبول العشور والتقدمات في الملك لحزقيا ملك يهوذا 8) لاوي كانت له امرأة أجنبية في أيام عزرا 9) يهودي ابن فدايا وأخ زربابل 10) شمعوني بن زكور 11) رأوبيني ابن جوج وأب ميخا 12) أحد أبناء حشوم الذي كانت له امرأة أجنبية في زمن عزرا 13) أحد أبناء باني الذي كانت له امرأة أجنبية في زمن عزرا 14) بنياميني بن قيس أبا يائير، وجد مردخاي في زمن أستير 15) لاوي بن يحث حفيد جرشون وحفيد لاوي 16) بنياميني ولد عدايا وبرايا وشمرة. تهجئة "الشيمحي"</t>
  </si>
  <si>
    <t>H8096U</t>
  </si>
  <si>
    <t>رجل يعيش في زمن المنفى والعودة، مذكور فقط في إست ٢: ٥؛ ابن: كيش (H7027J)؛ والد: يائير (H2971J) § شمعي أو شمحي أو شمي أو شمعي = "مشهور" 1) بنياميني، ابن جيرا من بيت شاول في زمن داود 2) بنياميني، ابن أيلة وضابط المفوضية في في زمن سليمان 3) الرامي على كروم داود 4) ابن جرشون حفيد لاوي 5) لاوي ابن يدوثون ورئيس الفرقة العاشرة من المغنين في زمن داود 6) لاوي من بني إسرائيل أبناء هيمان الذين شاركوا في تطهير الهيكل في أيام حزقيا ملك يهوذا 7) لاوي شقيق كنونيا على أخذ العشور والتقدمات في عهد حزقيا ملك يهوذا 8) لاوي كان له زوجة أجنبية في زمن عزرا 9) يهودي ابن فدايا وأخ زربابل 10) شمعوني بن زكور 11) رأوبيني ابن جوج وأب ميخا 12) أحد أبناء حشوم الذي كان له امرأة غريبة في زمن عزرا 13) أحد أبناء باني كانت له امرأة غريبة في زمن عزرا 14) بنياميني ابن قيس أب يائير وجد مردخاي في زمن أستير 15) لاوي بن يحث بن جرشون وحفيد لاوي 16) بنياميني ولد عدايا وبرايا وشمرة. تهجئة "الشيمحي"</t>
  </si>
  <si>
    <t>H8096V</t>
  </si>
  <si>
    <t>رجل من سبط لاوي عاش في زمن مصر والبرية، ورد ذكره لأول مرة في ١ أخبار ٦:٢٠؛ ابن: لبني (ح3845)؛ شقيق: لادان (H3936I)، شمعي (H8096W)؛ والد: زمه (ح2155)؛ ويُدعى أيضًا شمعي في ١ اخ ٦:٤٢؛ اسم آخر لـ ya.chat (ينة "يحث" H3189H) § شمعي أو شمعي أو شمعي = "مشهور" 1) بنياميني، ابن جيرا من بيت شاول في زمن داود 2) بنياميني، ابن إيلة وضابط المفوضية في زمن سليمان 3) الرامي على كروم داود 4) ابن جرشون وحفيد لاوي 5) لاوي ابن يدوثون ورئيس الفرقة العاشرة من المغنين في زمن داود 6) لاوي من بني هيمان الذي شارك في تطهير الهيكل في زمن حزقيا ملك يهوذا 7) لاوي شقيق كنونيا مسؤول عن قبول العشور والتقدمات في عهد حزقيا ملك يهوذا. 8) لاوي كانت له امرأة أجنبية في زمن عزرا 9) يهودي ابن فدايا وأخ زربابل 10) شمعوني بن زكور 11) رأوبيني ابن جوج وأب ميخا 12) أحد من بنو حشوم الذي كانت له امرأة غريبة في زمن عزرا 13) من بني باني الذي كانت له امرأة غريبة في زمن عزرا 14) بنياميني بن قيس والد يائير وجد مردخاي في زمن أستير 15) لاوي بن يحث حفيد جرشون وحفيد لاوي 16) بنياميني والد عدايا وبرايا وشمرة. تهجئة "الشيمحي"</t>
  </si>
  <si>
    <t>H8096W</t>
  </si>
  <si>
    <t>رجل من سبط لاوي عاش في زمن مصر والبرية، ورد ذكره لأول مرة في ١ أخبار ٢٣: ٩؛ ابن: لبني (ح3845)؛ شقيق: لادان (H3936I)، جحث (H3189H)؛ والد: شلوموث (ح8013)، حزيئيل (ح2381)، حاران (ح2039هـ) § شمعي أو شمحي أو شيمي أو شمعي = "مشهور" 1) بنياميني، ابن جيرا من بيت شاول في زمن داود 2) أ بنياميني ابن أيلة وضابط المفوضية في زمن سليمان 3) الرامي على كروم داود 4) ابن جرشون وحفيد لاوي 5) لاوي ابن يدوثون ورئيس الفرقة العاشرة من المغنين في في أيام داود 6) لاوي من بني هيمان الذي شارك في تطهير الهيكل في أيام حزقيا ملك يهوذا 7) لاوي أخا كنونيا مسؤول عن قبول العشور والتقدمات في ملك يهوذا. حزقيا ملك يهوذا 8) لاوي كانت له امرأة أجنبية في زمن عزرا 9) يهودي ابن فدايا وأخ زربابل 10) شمعوني بن زكور 11) رأوبيني ابن جوج وأبو ميخا 12) أحد أبناء حشوم كانت له امرأة أجنبية في زمن عزرا 13) أحد أبناء باني كانت له امرأة أجنبية في زمن عزرا 14) بنياميني بن قيس أبا يائير و جد مردخاي في زمن أستير 15) لاوي بن يحث حفيد جرشون وحفيد لاوي 16) بنياميني والد عدايا وبرايا وشمرات. تهجئة "الشيمحي"</t>
  </si>
  <si>
    <t>H8096X</t>
  </si>
  <si>
    <t>رجل من سبط لاوي يعيش في زمن الملكية المتحدة، ورد ذكره لأول مرة في 2 صم 6: 10؛ ابن: يدوثون (ح3038)؛ شقيق: متثيا (H4993H)، جدليا (H1436I)، صري (H6874)، يشعيا (H3470H) وحشبيا (H2811I)؛ والد: شمعيا (H8098I)، يهوزاباد (H3075H)، يوآخ (H3098I)، ساكر (H7940)، نثنائيل (H5417K)، عميئيل (H5988I)، يساكر (H3485H) وفولتاي (H6469) اسم آخر لـ o.ved e. دوم (عَوبيد أدوم ه5654) § شمعي أو شمعي أو شمعي = "مشهور" 1) بنياميني، ابن جيرا من بيت شاول في زمن داود 2) بنياميني، ابن إيلة و ضابط مفوض في زمن سليمان 3) الرامي على كروم داود 4) ابن جرشون وحفيد لاوي 5) لاوي ابن يدوثون ورئيس الفرقة العاشرة من المغنين في زمن داود 6) لاوي من بني هيمان الذي شارك في تطهير الهيكل في زمن حزقيا ملك يهوذا 7) لاوي أخ كنونيا على العشور والتقدمة في عهد حزقيا ملك يهوذا 8) لاوي كانت له امرأة أجنبية في زمن عزرا 9) يهودي ابن فدايا وأخ زربابل 10) شمعوني بن زكور 11) رأوبيني ابن جوج وأب ميخا 12) أحد الأبناء لحشوم الذي كانت له امرأة غريبة في زمن عزرا 13) أحد بني باني الذي كانت له امرأة غريبة في زمن عزرا 14) بنياميني بن قيس والد يائير وجد مردخاي في زمن عزرا. لأستير 15) لاوي بن يحث بن جرشون وحفيد لاوي 16) بنياميني ولد عدايا وبرايا وشمرة. تهجئة "الشيمحي"</t>
  </si>
  <si>
    <t>H8096Y</t>
  </si>
  <si>
    <t>رجل من سبط يهوذا عاش في زمن الملكية المتحدة، ورد ذكره لأول مرة في 1 صم 16: 9؛ ابن: جيسي (ح3448)؛ شقيق: داود (ه ١٧٣٢)، أليآب (ه٠٤٤٦ي)، أبيناداب (ه٠٤١١)، نثنائيل (ه٥٤١٧ه)، رداي (ه٧٢٨٨)، أوزيم (ه٠٦٨٤)، صروية (ه٦٨٧٠)، أبيجايل (ه٠٠٢٦هـ)(؟) وأليهو (ه٠٤٥٣ي) ; والد: يوناداب (ح3122)؛ يُدعى أيضًا شمعي (طبعة الملك جيمس: شمعي) في 2صم 21:21؛ شمة في 1 صم 16: 9؛ 17.13؛ شمعي في 1 اخ 2: 13؛ 20.7؛ اسم آخر لـ shim.ah (بشيمه "شمعي" H8093) § شمعي أو شمحي أو شيمي أو شمعي = "مشهور" 1) بنياميني، ابن جيرا من بيت شاول في زمن داود 2) بنياميني، ابن إيلة وضابط المفوضية في زمن سليمان 3) الرامي على كروم داود 4) ابن جرشون وحفيد لاوي 5) لاوي ابن يدوثون ورئيس الفرقة العاشرة من المغنين في زمن داود 6) لاوي من بني هيمان الذي شارك في تطهير الهيكل في زمن حزقيا ملك يهوذا 7) لاوي شقيق كنونيا مسؤول عن قبول العشور والتقدمات في عهد حزقيا ملك يهوذا. 8) لاوي كانت له امرأة أجنبية في زمن عزرا 9) يهودي ابن فدايا وأخ زربابل 10) شمعوني بن زكور 11) رأوبيني ابن جوج وأب ميخا 12) أحد من بنو حشوم الذي كانت له امرأة غريبة في زمن عزرا 13) من بني باني الذي كانت له امرأة غريبة في زمن عزرا 14) بنياميني بن قيس والد يائير وجد مردخاي في زمن أستير 15) لاوي بن يحث حفيد جرشون وحفيد لاوي 16) بنياميني والد عدايا وبرايا وشمرة. تهجئة "الشيمحي"</t>
  </si>
  <si>
    <t>H8097</t>
  </si>
  <si>
    <t> شميت</t>
  </si>
  <si>
    <t xml:space="preserve"> شخص من نسل شمعي الذي كان رجلاً من سبط لاوي عاش في زمن مصر والبرية، وقد ورد ذكره لأول مرة في خروج ٦: ١٧؛ ابن: غيرشون (H1648)؛ شقيق: لبني (H3845)؛ والد: يحث (H3189I)، زينة (H2126)، يعوش (H3266J) وبريعة (H1283J) مجموعة shim.i (بشيم.i) § شمعي، من أحفاد شمعي "المشهورين" أو شمعي.</t>
  </si>
  <si>
    <t> H8098A</t>
  </si>
  <si>
    <t> שְׁמַעְיָ֫הוּ</t>
  </si>
  <si>
    <t> شمعيا</t>
  </si>
  <si>
    <t>نبي عاش في زمن الملكية المتحدة، تم ذكره لأول مرة في 1 مل 12: 22 § شمعيا = "سمعه الرب" 1) نبي الرب في عهد رحبعام ملك يهوذا 2) النحلامي، النبي الكذاب في العهد القديم. في زمن النبي إرميا 3) أبو دلايا أحد رؤساء يهوذا في زمن إرميا النبي 4) من سكان قرية يعاريم وأبو أوريا نبي الرب في زمن إرميا النبي 5) أ يهودي بن شكنيا أبو حطوش من نسل زربابل 6) شمعوني أبو شمري 7) رأوبيني بن يوئيل وأبو جوج 8) لاوي مراري بن حشوب في زمن نحميا 9) لاوي ابن جلال وأب عوبديا 10) لاوي ورئيس عشيرة بني أليصافان الذين كلفوا بإحضار التابوت إلى أورشليم في أيام داود 11) لاوي كاتب ابن نثنئيل في العهد القديم. زمن داود 12) لاوي الابن الأول لعوبيد أدوم في زمن داود 13) لاوي من نسل يدوثون المغني في زمن حزقيا ملك يهوذا 14) لاوي أحد رسل عزرا إلى عدو 15) لاوي في زمن يهوشافاط ملك يهوذا 16) لاوي، أحد المسؤولين عن توزيع ذبائح الإرادة الحرة المقدمة إلى الله على إخوتهم اللاويين في زمن حزقيا ملك يهوذا 17) لاوي في ذلك الوقت ليوشيا ملك يهوذا 18) رأس عشيرة من السبي الذي عاد مع عزرا 19) كاهن من بني حاريم كان له امرأة أجنبية في زمن عزرا 20) إسرائيلي من بني حاريم كان له أجنبي زوجة في زمن عزرا 21) ابن دلايا، حفيد مهطبئيل، ونبي كذاب استأجره طوبيا وسنبلط ليعطي إرشادا كاذبا لنحميا 22) كاهن ختم العهد مع نحميا وشارك في تدشين السور 23 ) كاهن عاد من السبي مع زربابل 24) قائد الشعب عند تدشين سور أورشليم في زمن نحميا 25) جد الكاهن زكريا الذي شارك في تدشين السور في زمن نحميا 26 ) أحد الكهنة الآخرين الذين شاركوا مع 25 كاهنًا في تدشين السور في زمن نحميا</t>
  </si>
  <si>
    <t>H8098B</t>
  </si>
  <si>
    <t>رجل من سبط يهوذا عاش في زمن الملكية المنقسمة، ورد ذكره لأول مرة في 1 أي 3: 22؛ ابن: شكنيا (ح7935)؛ والد: حطوش (ح2407)، يجال (ح3008ط)، باريا (ح1282)، نيريا (ه5294) وشافاط (ح8202ط) § شمعيا = "سمع من الرب" 1) نبي الرب في عهد رحبعام ملك يهوذا 2) النحلامي النبي الكذاب في زمن إرميا النبي 3) والد دلايا أحد رؤساء يهوذا في زمن إرميا النبي 4) من سكان قرية يعاريم وأبو أوريا نبي الرب في زمن إرميا النبي 5) يهودي بن شكنيا أبو حطوش من نسل زربابل 6) شمعوني أبو شمري 7) رأوبيني بن يوئيل وأب جوج 8) لاوي مراري. ابن حشوب في زمن نحميا 9) لاوي ابن جلال وأبو عوبديا 10) لاوي ورئيس عشيرة بني أليصافان الذين كلفوا بإحضار التابوت إلى أورشليم في زمن داود 11) لاوي كاتب ابن نثنئيل في زمن داود 12) لاوي الابن الأول لعوبيد أدوم في زمن داود 13) لاوي من نسل يدوثون المغني في زمن حزقيا ملك يهوذا 14) أ لاوي، أحد رسل عزرا إلى عدو 15) لاوي في زمن يهوشافاط ملك يهوذا 16) لاوي، أحد المسؤولين عن توزيع تبرعات الوصية المقدمة لله إلى إخوتهم اللاويين في زمن الملك حزقيا ملك يهوذا 17) لاوي في زمن يوشيا ملك يهوذا 18) رئيس عائلة من السبي الذين عادوا مع عزرا 19) كاهن من بني حاريم كانت له امرأة أجنبية في زمن عزرا 20) و إسرائيلي من أبناء حاريم الذي كانت له زوجة أجنبية في زمن عزرا 21) ابن دلايا، حفيد مهطبئيل، ونبي كاذب استأجره طوبيا وسنبلط لإعطاء إرشاد كاذب لنحميا 22) كاهن ختم العهد مع نحميا وشارك في تدشين السور 23) كاهن عاد من السبي مع زربابل 24) قائد للشعب في تدشين سور أورشليم في زمن نحميا 25) جد الكاهن زكريا الذي شارك في تدشين السور تدشين السور في زمن نحميا 26) أحد الكهنة الآخرين الذين شاركوا مع 25 في تدشين السور في زمن نحميا</t>
  </si>
  <si>
    <t>H8098C</t>
  </si>
  <si>
    <t>رجل من سبط سمعان (؟) عاش في زمن الملكية المنقسمة، ورد ذكره فقط في 1 أي 4: 37؛ والد: الشمري (H8113) § شمعيا = "سمع من الرب" 1) نبي الرب في عهد ملك يهوذا رحبعام 2) النحلامي، النبي الكذاب في زمن النبي إرميا 3) والد دلايا ، أحد أمراء يهوذا في زمن إرميا النبي 4) من سكان قرية يعاريم وأبو أوريا، نبي الرب في زمن إرميا النبي 5) يهودي ابن شكنيا والد حطوش، ومن نسل زربابل 6) شمعوني والد شمري 7) رأوبيني بن يوئيل وأبو جوج 8) لاوي مراري بن حشوب في زمن نحميا 9) لاوي بن جلال وأبو عوبديا 10) لاوي ورئيس عائلة بني أليصافان الذين كلفوا بإحضار التابوت إلى أورشليم في زمن داود 11) لاوي كاتب ابن نثنئيل في زمن داود 12) لاوي، الابن الأول لعوبيد أدوم في زمن داود 13) لاوي من نسل يدوثون المغني في زمن حزقيا ملك يهوذا 14) لاوي من رسل عزرا إلى عدو 15) لاوي في زمن الملك يهوشافاط من يهوذا 16) لاوي، أحد القائمين على توزيع التبرعات المقدمة لله إلى إخوتهم اللاويين في زمن حزقيا ملك يهوذا 17) لاوي في زمن يوشيا ملك يهوذا 18) رأس أ عائلة المنفيين الذين عادوا مع عزرا 19) كاهن من بني حاريم كانت له امرأة غريبة في زمن عزرا 20) إسرائيلي من بني حاريم كانت له امرأة أجنبية في زمن عزرا 21) ابن دلايا، حفيد مهطبئيل، والنبي الكذاب الذي استأجره طوبيا وسنبلط لإعطاء إرشاد كاذب لنحميا 22) كاهن ختم العهد مع نحميا وشارك في تدشين السور 23) كاهن عاد من المنفى مع زربابل 24 ) زعيم الشعب عند تدشين سور أورشليم في زمن نحميا 25) جد الكاهن زكريا الذي شارك في تدشين السور في زمن نحميا 26) آخر من الكهنة الذين أخذوا مع 25 جزء من تدشين السور في زمن نحميا</t>
  </si>
  <si>
    <t>H8098D</t>
  </si>
  <si>
    <t>رجل من سبط رأوبين عاش في زمن الملكية المنقسمة، ورد ذكره فقط في 1 أي 5: 4؛ ابن: جويل (H3100I)؛ والد: جوج (هـ1463) § شمعيا = "سمع من الرب" 1) نبي الرب في عهد ملك رحبعام ملك يهوذا 2) النحلامي، النبي الكذاب في زمن النبي إرميا 3) والد دلايا ، أحد أمراء يهوذا في زمن إرميا النبي 4) من سكان قرية يعاريم وأبو أوريا، نبي الرب في زمن إرميا النبي 5) يهودي ابن شكنيا والد حطوش، ومن نسل زربابل 6) شمعوني والد شمري 7) رأوبيني بن يوئيل وأبو جوج 8) لاوي مراري بن حشوب في زمن نحميا 9) لاوي بن جلال وأبو عوبديا 10) لاوي ورئيس عائلة بني أليصافان الذين كلفوا بإحضار التابوت إلى أورشليم في زمن داود 11) لاوي كاتب ابن نثنئيل في زمن داود 12) لاوي، الابن الأول لعوبيد أدوم في زمن داود 13) لاوي من نسل يدوثون المغني في زمن حزقيا ملك يهوذا 14) لاوي من رسل عزرا إلى عدو 15) لاوي في زمن الملك يهوشافاط من يهوذا 16) لاوي، أحد القائمين على توزيع التبرعات المقدمة لله إلى إخوتهم اللاويين في زمن حزقيا ملك يهوذا 17) لاوي في زمن يوشيا ملك يهوذا 18) رأس أ عائلة المنفيين الذين عادوا مع عزرا 19) كاهن من بني حاريم كانت له امرأة غريبة في زمن عزرا 20) إسرائيلي من بني حاريم كانت له امرأة أجنبية في زمن عزرا 21) ابن دلايا، حفيد مهطبئيل، والنبي الكذاب الذي استأجره طوبيا وسنبلط لإعطاء إرشاد كاذب لنحميا 22) كاهن ختم العهد مع نحميا وشارك في تدشين السور 23) كاهن عاد من المنفى مع زربابل 24 ) زعيم الشعب عند تدشين سور أورشليم في زمن نحميا 25) جد الكاهن زكريا الذي شارك في تدشين السور في زمن نحميا 26) آخر من الكهنة الذين أخذوا مع 25 جزء من تدشين السور في زمن نحميا</t>
  </si>
  <si>
    <t>H8098E</t>
  </si>
  <si>
    <t>رجل من سبط لاوي عاش في زمن السبي والعودة، ورد ذكره لأول مرة في ١ أخبار ٩:١٤؛ ابن: حشوب (ح2815) § شمعيا = "سمع من الرب" 1) نبي الرب في عهد ملك رحبعام ملك يهوذا 2) النحلامي، النبي الكذاب في زمن إرميا النبي 3) والد دلايا ، أحد أمراء يهوذا في زمن إرميا النبي 4) من سكان قرية يعاريم وأبو أوريا، نبي الرب في زمن إرميا النبي 5) يهودي ابن شكنيا والد حطوش، ومن نسل زربابل 6) شمعوني والد شمري 7) رأوبيني بن يوئيل وأبو جوج 8) لاوي مراري بن حشوب في زمن نحميا 9) لاوي بن جلال وأبو عوبديا 10) لاوي ورئيس عائلة بني أليصافان الذين كلفوا بإحضار التابوت إلى أورشليم في زمن داود 11) لاوي كاتب ابن نثنئيل في زمن داود 12) لاوي، الابن الأول لعوبيد أدوم في زمن داود 13) لاوي من نسل يدوثون المغني في زمن حزقيا ملك يهوذا 14) لاوي من رسل عزرا إلى عدو 15) لاوي في زمن الملك يهوشافاط من يهوذا 16) لاوي، أحد القائمين على توزيع التبرعات المقدمة لله إلى إخوتهم اللاويين في زمن حزقيا ملك يهوذا 17) لاوي في زمن يوشيا ملك يهوذا 18) رأس أ عائلة المنفيين الذين عادوا مع عزرا 19) كاهن من بني حاريم كانت له امرأة غريبة في زمن عزرا 20) إسرائيلي من بني حاريم كانت له امرأة أجنبية في زمن عزرا 21) ابن دلايا، حفيد مهطبئيل، والنبي الكذاب الذي استأجره طوبيا وسنبلط لإعطاء إرشاد كاذب لنحميا 22) كاهن ختم العهد مع نحميا وشارك في تدشين السور 23) كاهن عاد من المنفى مع زربابل 24 ) زعيم الشعب عند تدشين سور أورشليم في زمن نحميا 25) جد الكاهن زكريا الذي شارك في تدشين السور في زمن نحميا 26) آخر من الكهنة الذين أخذوا مع 25 جزء من تدشين السور في زمن نحميا</t>
  </si>
  <si>
    <t>H8098F</t>
  </si>
  <si>
    <t>رجل من سبط لاوي عاش في زمن السبي والعودة، ورد ذكره لأول مرة في ١ أخبار ٩:١٦؛ ابن: جلال (ح1559هـ)؛ والد: عوبديا (H5662K)؛ ويُدعى أيضًا "شموع" في نحميا ١١:١٧؛ يُسمى أيضًا: sham.mu.a (بشمواع H8051J) § شمعيا = "سمعه الرب" 1) نبي الرب في عهد رحبعام ملك يهوذا 2) النحلامي، النبي الكذاب في زمن إرميا النبي 3) والد دلايا، أحد رؤساء يهوذا في زمن إرميا النبي 4) من سكان قرية يعاريم وأبو أوريا، نبي الرب في زمن إرميا النبي 5) يهودي، بن شكنيا والد حطوش من نسل زربابل 6) شمعوني والد شمري 7) رأوبيني بن يوئيل وأب جوج 8) لاوي مراري بن حشوب في زمن نحميا 9) لاوي بن جلال وأبو عوبديا 10) لاوي ورئيس عشيرة بني أليصافان الذين كلفوا بإحضار التابوت إلى أورشليم في زمن داود 11) لاوي كاتب ابن نثنائيل في زمن داود. داود 12) لاوي الابن الأول لعوبيد أدوم في زمن داود 13) لاوي من نسل يدوثون المغني في زمن حزقيا ملك يهوذا 14) لاوي أحد رسل عزرا إلى عدو 15) لاوي في زمن يهوشافاط ملك يهوذا 16) لاوي، أحد المسؤولين عن توزيع تبرعات الإرادة المقدمة لله إلى إخوتهم اللاويين في زمن حزقيا ملك يهوذا 17) لاوي في زمن الملك يوشيا يهوذا 18) رأس عائلة من السبي الذي عاد مع عزرا 19) كاهن من بني حاريم كان له امرأة غريبة في زمن عزرا 20) إسرائيلي من بني حاريم كان له امرأة غريبة في زمن عزرا 21) ابن دلايا حفيد مهطبئيل والنبي الكذاب الذي استأجره طوبيا وسنبلط ليعطي إرشادا كاذبا لنحميا 22) كاهن ختم العهد مع نحميا وشارك في تدشين السور 23) أ الكاهن العائد من السبي مع زربابل 24) قائد الشعب عند تدشين سور أورشليم في زمن نحميا 25) جد الكاهن زكريا الذي شارك في تدشين السور في زمن نحميا 26) آخر من الكهنة الذين شاركوا مع 25 كهنة في تدشين السور في زمن نحميا</t>
  </si>
  <si>
    <t>H8098G</t>
  </si>
  <si>
    <t>رجل عاش في زمن الملكية المنقسمة، ذُكر لأول مرة في 1 أي 15: 8 § شمعيا = "سمعه الرب" 1) نبي الرب في عهد رحبعام ملك يهوذا 2) النحلامي، النبي الكذاب في العهد القديم. في زمن النبي إرميا 3) أبو دلايا أحد رؤساء يهوذا في زمن إرميا النبي 4) من سكان قرية يعاريم وأبو أوريا نبي الرب في زمن إرميا النبي 5) أ يهودي بن شكنيا أبو حطوش من نسل زربابل 6) شمعوني أبو شمري 7) رأوبيني بن يوئيل وأبو جوج 8) لاوي مراري بن حشوب في زمن نحميا 9) لاوي ابن جلال وأب عوبديا 10) لاوي ورئيس عشيرة بني أليصافان الذين كلفوا بإحضار التابوت إلى أورشليم في أيام داود 11) لاوي كاتب ابن نثنئيل في العهد القديم. زمن داود 12) لاوي الابن الأول لعوبيد أدوم في زمن داود 13) لاوي من نسل يدوثون المغني في زمن حزقيا ملك يهوذا 14) لاوي أحد رسل عزرا إلى عدو 15) لاوي في زمن يهوشافاط ملك يهوذا 16) لاوي، أحد المسؤولين عن توزيع ذبائح الإرادة الحرة المقدمة إلى الله على إخوتهم اللاويين في زمن حزقيا ملك يهوذا 17) لاوي في ذلك الوقت ليوشيا ملك يهوذا 18) رأس عشيرة من السبي الذي عاد مع عزرا 19) كاهن من بني حاريم كان له امرأة أجنبية في زمن عزرا 20) إسرائيلي من بني حاريم كان له أجنبي زوجة في زمن عزرا 21) ابن دلايا، حفيد مهطبئيل، ونبي كذاب استأجره طوبيا وسنبلط ليعطي إرشادا كاذبا لنحميا 22) كاهن ختم العهد مع نحميا وشارك في تدشين السور 23 ) كاهن عاد من السبي مع زربابل 24) قائد الشعب عند تدشين سور أورشليم في زمن نحميا 25) جد الكاهن زكريا الذي شارك في تدشين السور في زمن نحميا 26 ) أحد الكهنة الآخرين الذين شاركوا مع 25 كاهنًا في تدشين السور في زمن نحميا</t>
  </si>
  <si>
    <t>H8098H</t>
  </si>
  <si>
    <t>رجل عاش في زمن الملكية المنقسمة، ورد ذكره فقط في 1 أي 24: 6؛ ابن: نثنائيل (H5417J) § شمعيا = "سمع من الرب" 1) نبي الرب في عهد ملك رحبعام ملك يهوذا 2) النحلامي، النبي الكذاب في زمن النبي إرميا 3) والد دلايا ، أحد أمراء يهوذا في زمن إرميا النبي 4) من سكان قرية يعاريم وأبو أوريا، نبي الرب في زمن إرميا النبي 5) يهودي ابن شكنيا والد حطوش، ومن نسل زربابل 6) شمعوني والد شمري 7) رأوبيني بن يوئيل وأبو جوج 8) لاوي مراري بن حشوب في زمن نحميا 9) لاوي بن جلال وأبو عوبديا 10) لاوي ورئيس عائلة بني أليصافان الذين كلفوا بإحضار التابوت إلى أورشليم في زمن داود 11) لاوي كاتب ابن نثنئيل في زمن داود 12) لاوي، الابن الأول لعوبيد أدوم في زمن داود 13) لاوي من نسل يدوثون المغني في زمن حزقيا ملك يهوذا 14) لاوي من رسل عزرا إلى عدو 15) لاوي في زمن الملك يهوشافاط من يهوذا 16) لاوي، أحد القائمين على توزيع التبرعات المقدمة لله إلى إخوتهم اللاويين في زمن حزقيا ملك يهوذا 17) لاوي في زمن يوشيا ملك يهوذا 18) رأس أ عائلة المنفيين الذين عادوا مع عزرا 19) كاهن من بني حاريم كانت له امرأة غريبة في زمن عزرا 20) إسرائيلي من بني حاريم كانت له امرأة أجنبية في زمن عزرا 21) ابن دلايا، حفيد مهطبئيل، والنبي الكذاب الذي استأجره طوبيا وسنبلط لإعطاء إرشاد كاذب لنحميا 22) كاهن ختم العهد مع نحميا وشارك في تدشين السور 23) كاهن عاد من المنفى مع زربابل 24 ) زعيم الشعب عند تدشين سور أورشليم في زمن نحميا 25) جد الكاهن زكريا الذي شارك في تدشين السور في زمن نحميا 26) آخر من الكهنة الذين أخذوا مع 25 جزء من تدشين السور في زمن نحميا</t>
  </si>
  <si>
    <t>H8098I</t>
  </si>
  <si>
    <t>رجل من سبط لاوي عاش في زمن الملكية المتحدة، ورد ذكره لأول مرة في ١ اخ ٢٦:٤؛ ابن: عوبيد أدوم (ح5654)؛ شقيق: يهوزاباد (H3075H)، يوآخ (H3098I)، ساكر (H7940)، نثنائيل (H5417K)، عميئيل (H5988I)، يساكر (H3485H) وفولتاي (H6469)؛ والد: عثني (H6273)، روفائيل (H7501)، عوبيد (H5744J)، الزاباد (H0443H)، أليهو (H0453I) وسمكيا (H5565) § شمعيا = "سمعه الرب" 1) نبي الرب في الملك لرحبعام ملك يهوذا 2) النحلامي النبي الكذاب في زمن إرميا النبي 3) أبو دلايا أحد رؤساء يهوذا في زمن إرميا النبي 4) من سكان قرية يعاريم وأبي أوريا. نبي للرب في زمن النبي إرميا 5) يهودي بن شكنيا أبو حطوش من نسل زربابل 6) شمعوني أبو شمري 7) رأوبيني بن يوئيل وأبو جوج 8) ) لاوي مراري ابن حشوب في زمن نحميا 9) لاوي ابن جلال والد عوبديا 10) لاوي رئيس عشيرة بني أليصافان الذين كلفوا بإحضار التابوت إلى أورشليم في 11) لاوي كاتب ابن نثنئيل في زمن داود 12) لاوي ابن عوبيد أدوم الأول في زمن داود 13) لاوي من نسل يدوثون المغني في زمن الملك حزقيا من يهوذا 14) لاوي، أحد رسل عزرا إلى عدو 15) لاوي في زمن يهوشافاط ملك يهوذا 16) لاوي، أحد المسؤولين عن توزيع ذبائح الإرادة الحرة المقدمة لله إلى إخوتهم اللاويين في زمن حزقيا ملك يهوذا 17) لاوي في زمن يوشيا ملك يهوذا 18) رئيس عائلة من السبي الذين عادوا مع عزرا 19) كاهن من بني حاريم كانت له امرأة أجنبية في ذلك الوقت عزرا 20) إسرائيلي من بني حاريم كانت له امرأة أجنبية في زمن عزرا 21) ابن دلايا حفيد مهطبئيل ونبي كذاب استأجره طوبيا وسنبلط لإعطاء إرشاد كاذب لنحميا 22) كاهن الذي ختم العهد مع نحميا واشترك في تدشين السور 23) كاهن عاد من السبي مع زربابل 24) قائد للشعب عند تدشين سور أورشليم في زمن نحميا 25) جد الكاهن زكريا الذي شارك في تدشين السور في زمن نحميا 26) أحد الكهنة الآخرين الذين شاركوا مع 25 في تدشين السور في زمن نحميا</t>
  </si>
  <si>
    <t>H8098J</t>
  </si>
  <si>
    <t>رجل يعيش في زمن الملكية المنقسمة، مذكور فقط في 2أخ 17: 8 § شمعيا = "سمع من الرب" 1) نبي الرب في عهد رحبعام ملك يهوذا 2) النحلامي، نبي كاذب في العهد القديم. في زمن النبي إرميا 3) أبو دلايا أحد رؤساء يهوذا في زمن إرميا النبي 4) من سكان قرية يعاريم وأبو أوريا نبي الرب في زمن إرميا النبي 5) أ يهودي بن شكنيا أبو حطوش من نسل زربابل 6) شمعوني أبو شمري 7) رأوبيني بن يوئيل وأبو جوج 8) لاوي مراري بن حشوب في زمن نحميا 9) لاوي ابن جلال وأب عوبديا 10) لاوي ورئيس عشيرة بني أليصافان الذين كلفوا بإحضار التابوت إلى أورشليم في أيام داود 11) لاوي كاتب ابن نثنئيل في العهد القديم. زمن داود 12) لاوي الابن الأول لعوبيد أدوم في زمن داود 13) لاوي من نسل يدوثون المغني في زمن حزقيا ملك يهوذا 14) لاوي أحد رسل عزرا إلى عدو 15) لاوي في زمن يهوشافاط ملك يهوذا 16) لاوي، أحد المسؤولين عن توزيع ذبائح الإرادة الحرة المقدمة إلى الله على إخوتهم اللاويين في زمن حزقيا ملك يهوذا 17) لاوي في ذلك الوقت ليوشيا ملك يهوذا 18) رأس عشيرة من السبي الذي عاد مع عزرا 19) كاهن من بني حاريم كان له امرأة أجنبية في زمن عزرا 20) إسرائيلي من بني حاريم كان له أجنبي زوجة في زمن عزرا 21) ابن دلايا، حفيد مهطبئيل، ونبي كذاب استأجره طوبيا وسنبلط ليعطي إرشادا كاذبا لنحميا 22) كاهن ختم العهد مع نحميا وشارك في تدشين السور 23 ) كاهن عاد من السبي مع زربابل 24) قائد الشعب عند تدشين سور أورشليم في زمن نحميا 25) جد الكاهن زكريا الذي شارك في تدشين السور في زمن نحميا 26 ) أحد الكهنة الآخرين الذين شاركوا مع 25 كاهنًا في تدشين السور في زمن نحميا</t>
  </si>
  <si>
    <t>H8098K</t>
  </si>
  <si>
    <t>رجل من سبط لاوي عاش في زمن الملكية المنقسمة، ورد ذكره فقط في 2 أي 29: 14؛ ابن: يدوثون (ح3038)؛ شقيق: عزيئيل (H5816K) § شمعيا = "سمع من الرب" 1) نبي الرب في عهد ملك يهوذا رحبعام 2) النحلامي، النبي الكذاب في زمن النبي إرميا 3) والد دلايا ، أحد أمراء يهوذا في زمن إرميا النبي 4) من سكان قرية يعاريم وأبو أوريا، نبي الرب في زمن إرميا النبي 5) يهودي ابن شكنيا والد حطوش، ومن نسل زربابل 6) شمعوني والد شمري 7) رأوبيني بن يوئيل وأبو جوج 8) لاوي مراري بن حشوب في زمن نحميا 9) لاوي بن جلال وأبو عوبديا 10) لاوي ورئيس عشيرة بني أليصافان الذين كلفوا بإحضار التابوت إلى أورشليم في زمن داود 11) لاوي كاتب ابن نثنئيل في زمن داود 12) لاوي، الابن الأول لعوبيد أدوم في زمن داود 13) لاوي من نسل يدوثون المغني في زمن حزقيا ملك يهوذا 14) لاوي من رسل عزرا إلى عدو 15) لاوي في زمن الملك يهوشافاط من يهوذا 16) لاوي، أحد القائمين على توزيع تبرعات الإرادة المقدمة لله إلى إخوتهم اللاويين في زمن حزقيا ملك يهوذا 17) لاوي في زمن يوشيا ملك يهوذا 18) رأس أ عائلة المنفيين الذين عادوا مع عزرا 19) كاهن من بني حاريم كانت له امرأة غريبة في زمن عزرا 20) إسرائيلي من بني حاريم كانت له امرأة أجنبية في زمن عزرا 21) ابن دلايا، حفيد مهطبئيل، والنبي الكذاب الذي استأجره طوبيا وسنبلط لإعطاء إرشاد كاذب لنحميا 22) كاهن ختم العهد مع نحميا وشارك في تدشين السور 23) كاهن عاد من المنفى مع زربابل 24 ) زعيم الشعب عند تدشين سور أورشليم في زمن نحميا 25) جد الكاهن زكريا الذي شارك في تدشين السور في زمن نحميا 26) آخر من الكهنة الذين أخذوا مع 25 جزء من تدشين السور في زمن نحميا</t>
  </si>
  <si>
    <t>H8098L</t>
  </si>
  <si>
    <t>رجل يعيش في زمن الملكية المنقسمة، مذكور فقط في 2أخ 31: 15 § شمعيا = "سمع من الرب" 1) نبي الرب في عهد رحبعام ملك يهوذا 2) النحلامي، نبي كاذب في العهد القديم. في زمن النبي إرميا 3) أبو دلايا أحد رؤساء يهوذا في زمن إرميا النبي 4) من سكان قرية يعاريم وأبو أوريا نبي الرب في زمن إرميا النبي 5) أ يهودي بن شكنيا أبو حطوش من نسل زربابل 6) شمعوني أبو شمري 7) رأوبيني بن يوئيل وأبو جوج 8) لاوي مراري بن حشوب في زمن نحميا 9) لاوي ابن جلال وأب عوبديا 10) لاوي ورئيس عشيرة بني أليصافان الذين كلفوا بإحضار التابوت إلى أورشليم في أيام داود 11) لاوي كاتب ابن نثنئيل في العهد القديم. زمن داود 12) لاوي الابن الأول لعوبيد أدوم في زمن داود 13) لاوي من نسل يدوثون المغني في زمن حزقيا ملك يهوذا 14) لاوي أحد رسل عزرا إلى عدو 15) لاوي في زمن يهوشافاط ملك يهوذا 16) لاوي، أحد المسؤولين عن توزيع ذبائح الإرادة الحرة المقدمة إلى الله على إخوتهم اللاويين في زمن حزقيا ملك يهوذا 17) لاوي في ذلك الوقت ليوشيا ملك يهوذا 18) رأس عشيرة من السبي الذي عاد مع عزرا 19) كاهن من بني حاريم كان له امرأة أجنبية في زمن عزرا 20) إسرائيلي من بني حاريم كان له أجنبي زوجة في زمن عزرا 21) ابن دلايا، حفيد مهطبئيل، ونبي كذاب استأجره طوبيا وسنبلط ليعطي إرشادا كاذبا لنحميا 22) كاهن ختم العهد مع نحميا وشارك في تدشين السور 23 ) كاهن عاد من السبي مع زربابل 24) قائد الشعب عند تدشين سور أورشليم في زمن نحميا 25) جد الكاهن زكريا الذي شارك في تدشين السور في زمن نحميا 26 ) أحد الكهنة الآخرين الذين شاركوا مع 25 كاهنًا في تدشين السور في زمن نحميا</t>
  </si>
  <si>
    <t>H8098M</t>
  </si>
  <si>
    <t>رجل يعيش في زمن الملكية المنقسمة، مذكور فقط في 2أخ 35: 9 § شمعيا = "سمعه الرب" 1) نبي الرب في عهد رحبعام ملك يهوذا 2) النحلامي، النبي الكذاب في العهد القديم. في زمن النبي إرميا 3) أبو دلايا أحد رؤساء يهوذا في زمن إرميا النبي 4) من سكان قرية يعاريم وأبو أوريا نبي الرب في زمن إرميا النبي 5) أ يهودي بن شكنيا أبو حطوش من نسل زربابل 6) شمعوني أبو شمري 7) رأوبيني بن يوئيل وأبو جوج 8) لاوي مراري بن حشوب في زمن نحميا 9) لاوي ابن جلال وأب عوبديا 10) لاوي ورئيس عشيرة بني أليصافان الذين كلفوا بإحضار التابوت إلى أورشليم في أيام داود 11) لاوي كاتب ابن نثنئيل في العهد القديم. زمن داود 12) لاوي الابن الأول لعوبيد أدوم في زمن داود 13) لاوي من نسل يدوثون المغني في زمن حزقيا ملك يهوذا 14) لاوي أحد رسل عزرا إلى عدو 15) لاوي في زمن يهوشافاط ملك يهوذا 16) لاوي، أحد المسؤولين عن توزيع ذبائح الإرادة الحرة المقدمة إلى الله على إخوتهم اللاويين في زمن حزقيا ملك يهوذا 17) لاوي في ذلك الوقت ليوشيا ملك يهوذا 18) رأس عشيرة من السبي الذي عاد مع عزرا 19) كاهن من بني حاريم كان له امرأة أجنبية في زمن عزرا 20) إسرائيلي من بني حاريم كان له أجنبي زوجة في زمن عزرا 21) ابن دلايا، حفيد مهطبئيل، ونبي كذاب استأجره طوبيا وسنبلط ليعطي إرشادا كاذبا لنحميا 22) كاهن ختم العهد مع نحميا وشارك في تدشين السور 23 ) كاهن عاد من السبي مع زربابل 24) قائد الشعب عند تدشين سور أورشليم في زمن نحميا 25) جد الكاهن زكريا الذي شارك في تدشين السور في زمن نحميا 26 ) أحد الكهنة الآخرين الذين شاركوا مع 25 كاهنًا في تدشين السور في زمن نحميا</t>
  </si>
  <si>
    <t>H8098N</t>
  </si>
  <si>
    <t>رجل يعيش في زمن السبي والعودة، مذكور فقط في عز 8: 13 شمعيا = "سمعه الرب" 1) نبي الرب في عهد رحبعام ملك يهوذا 2) النحلامي، النبي الكذاب في في زمن إرميا النبي 3) أبو دلايا أحد رؤساء يهوذا في زمن إرميا النبي 4) من سكان قرية يعاريم وأبو أوريا نبي الرب في زمن إرميا النبي 5) يهودي بن شكنيا أبو حطوش من نسل زربابل 6) شمعوني أبو شمري 7) رأوبيني بن يوئيل وأب جوج 8) لاوي مراري بن حشوب في زمن نحميا 9) ) لاوي ابن جلال وأبو عوبديا 10) لاوي ورئيس عشيرة بني أليصافان الذين كلفوا بإحضار التابوت إلى أورشليم في زمن داود 11) لاوي كاتب ابن نثنائيل في في زمن داود 12) لاوي الابن الأول لعوبيد أدوم في زمن داود 13) لاوي من نسل يدوثون المغني في زمن حزقيا ملك يهوذا 14) لاوي أحد رسل عزرا إلى إدو 15) لاوي في زمن يهوشافاط ملك يهوذا 16) لاوي، أحد المسؤولين عن توزيع ذبائح الإرادة الحرة المقدمة لله إلى إخوتهم اللاويين في زمن حزقيا ملك يهوذا 17) لاوي في زمن يوشيا ملك يهوذا 18) رأس عائلة من السبي الذين عادوا مع عزرا 19) كاهن من بني حاريم كان له امرأة أجنبية في زمن عزرا 20) إسرائيلي من بني حاريم كان له زوجة أجنبية في زمن عزرا 21) ابن دلايا، حفيد مهطبئيل، ونبي كاذب استأجره طوبيا وسنبلط ليعطي إرشادا كاذبا لنحميا 22) كاهن ختم العهد مع نحميا وشارك في تدشين السور 23) كاهن عاد من السبي مع زربابل 24) قائد للشعب في تدشين سور أورشليم في زمن نحميا 25) جد الكاهن زكريا الذي شارك في تدشين السور في زمن نحميا 26) كاهن آخر شارك مع 25 في تدشين السور في زمن نحميا</t>
  </si>
  <si>
    <t>H8098O</t>
  </si>
  <si>
    <t>رجل يعيش في زمن السبي والعودة، مذكور فقط في عز 8: 16 شمعيا = "سمعه الرب" 1) نبي الرب في عهد رحبعام ملك يهوذا 2) النحلامي، النبي الكذاب في في زمن إرميا النبي 3) أبو دلايا أحد رؤساء يهوذا في زمن إرميا النبي 4) من سكان قرية يعاريم وأبو أوريا نبي الرب في زمن إرميا النبي 5) يهودي بن شكنيا أبو حطوش من نسل زربابل 6) شمعوني أبو شمري 7) رأوبيني بن يوئيل وأب جوج 8) لاوي مراري بن حشوب في زمن نحميا 9) ) لاوي ابن جلال وأبو عوبديا 10) لاوي ورئيس عشيرة بني أليصافان الذين كلفوا بإحضار التابوت إلى أورشليم في زمن داود 11) لاوي كاتب ابن نثنائيل في في زمن داود 12) لاوي الابن الأول لعوبيد أدوم في زمن داود 13) لاوي من نسل يدوثون المغني في زمن حزقيا ملك يهوذا 14) لاوي أحد رسل عزرا إلى إدو 15) لاوي في زمن يهوشافاط ملك يهوذا 16) لاوي، أحد المسؤولين عن توزيع ذبائح الإرادة الحرة المقدمة لله إلى إخوتهم اللاويين في زمن حزقيا ملك يهوذا 17) لاوي في زمن يوشيا ملك يهوذا 18) رأس عائلة من السبي الذين عادوا مع عزرا 19) كاهن من بني حاريم كان له امرأة أجنبية في زمن عزرا 20) إسرائيلي من بني حاريم كان له زوجة أجنبية في زمن عزرا 21) ابن دلايا، حفيد مهطبئيل، ونبي كاذب استأجره طوبيا وسنبلط ليعطي إرشادا كاذبا لنحميا 22) كاهن ختم العهد مع نحميا وشارك في تدشين السور 23) كاهن عاد من السبي مع زربابل 24) قائد للشعب في تدشين سور أورشليم في زمن نحميا 25) جد الكاهن زكريا الذي شارك في تدشين السور في زمن نحميا 26) كاهن آخر شارك مع 25 في تدشين السور في زمن نحميا</t>
  </si>
  <si>
    <t>H8098P</t>
  </si>
  <si>
    <t>رجل يعيش في زمن السبي والعودة، مذكور فقط في عز 10: 21 § شمعيا = "سمعه الرب" 1) نبي الرب في عهد رحبعام ملك يهوذا 2) النحلامي، النبي الكذاب في في زمن إرميا النبي 3) أبو دلايا أحد رؤساء يهوذا في زمن إرميا النبي 4) من سكان قرية يعاريم وأبو أوريا نبي الرب في زمن إرميا النبي 5) يهودي بن شكنيا أبو حطوش من نسل زربابل 6) شمعوني أبو شمري 7) رأوبيني بن يوئيل وأب جوج 8) لاوي مراري بن حشوب في زمن نحميا 9) ) لاوي ابن جلال وأبو عوبديا 10) لاوي ورئيس عشيرة بني أليصافان الذين كلفوا بإحضار التابوت إلى أورشليم في زمن داود 11) لاوي كاتب ابن نثنائيل في في زمن داود 12) لاوي الابن الأول لعوبيد أدوم في زمن داود 13) لاوي من نسل يدوثون المغني في زمن حزقيا ملك يهوذا 14) لاوي أحد رسل عزرا إلى إدو 15) لاوي في زمن يهوشافاط ملك يهوذا 16) لاوي، أحد المسؤولين عن توزيع ذبائح الإرادة الحرة المقدمة لله إلى إخوتهم اللاويين في زمن حزقيا ملك يهوذا 17) لاوي في زمن يوشيا ملك يهوذا 18) رأس عائلة من السبي الذين عادوا مع عزرا 19) كاهن من بني حاريم كان له امرأة أجنبية في زمن عزرا 20) إسرائيلي من بني حاريم كان له زوجة أجنبية في زمن عزرا 21) ابن دلايا، حفيد مهطبئيل، ونبي كاذب استأجره طوبيا وسنبلط ليعطي إرشادا كاذبا لنحميا 22) كاهن ختم العهد مع نحميا وشارك في تدشين السور 23) كاهن عاد من السبي مع زربابل 24) قائد للشعب في تدشين سور أورشليم في زمن نحميا 25) جد الكاهن زكريا الذي شارك في تدشين السور في زمن نحميا 26) كاهن آخر شارك مع 25 في تدشين السور في زمن نحميا</t>
  </si>
  <si>
    <t>H8098Q</t>
  </si>
  <si>
    <t>رجل يعيش في زمن السبي والعودة، مذكور فقط في عز 10: 31 § شمعيا = "سمعه الرب" 1) نبي الرب في عهد رحبعام ملك يهوذا 2) النحلامي، النبي الكذاب في في زمن إرميا النبي 3) أبو دلايا أحد رؤساء يهوذا في زمن إرميا النبي 4) من سكان قرية يعاريم وأبو أوريا نبي الرب في زمن إرميا النبي 5) يهودي بن شكنيا أبو حطوش من نسل زربابل 6) شمعوني أبو شمري 7) رأوبيني بن يوئيل وأب جوج 8) لاوي مراري بن حشوب في زمن نحميا 9) ) لاوي ابن جلال وأبو عوبديا 10) لاوي ورئيس عشيرة بني أليصافان الذين كلفوا بإحضار التابوت إلى أورشليم في زمن داود 11) لاوي كاتب ابن نثنائيل في في زمن داود 12) لاوي الابن الأول لعوبيد أدوم في زمن داود 13) لاوي من نسل يدوثون المغني في زمن حزقيا ملك يهوذا 14) لاوي أحد رسل عزرا إلى إدو 15) لاوي في زمن يهوشافاط ملك يهوذا 16) لاوي، أحد المسؤولين عن توزيع ذبائح الإرادة الحرة المقدمة لله إلى إخوتهم اللاويين في زمن حزقيا ملك يهوذا 17) لاوي في زمن يوشيا ملك يهوذا 18) رأس عائلة من السبي الذين عادوا مع عزرا 19) كاهن من بني حاريم كان له امرأة أجنبية في زمن عزرا 20) إسرائيلي من بني حاريم كان له زوجة أجنبية في زمن عزرا 21) ابن دلايا، حفيد مهطبئيل، ونبي كاذب استأجره طوبيا وسنبلط ليعطي إرشادا كاذبا لنحميا 22) كاهن ختم العهد مع نحميا وشارك في تدشين السور 23) كاهن عاد من السبي مع زربابل 24) قائد للشعب في تدشين سور أورشليم في زمن نحميا 25) جد الكاهن زكريا الذي شارك في تدشين السور في زمن نحميا 26) كاهن آخر شارك مع 25 في تدشين السور في زمن نحميا</t>
  </si>
  <si>
    <t>H8098R</t>
  </si>
  <si>
    <t>رجل يعيش في زمن المنفى والعودة، مذكور فقط في نحميا ٣: ٢٩؛ ابن: شكنيا (H7935L) § شمعيا = "سمع من الرب" 1) نبي الرب في عهد ملك رحبعام ملك يهوذا 2) النحلامي، النبي الكذاب في زمن النبي إرميا 3) والد دلايا ، أحد أمراء يهوذا في زمن إرميا النبي 4) من سكان قرية يعاريم وأبو أوريا، نبي الرب في زمن إرميا النبي 5) يهودي ابن شكنيا والد حطوش، ومن نسل زربابل 6) شمعوني والد شمري 7) رأوبيني بن يوئيل وأبو جوج 8) لاوي مراري بن حشوب في زمن نحميا 9) لاوي بن جلال وأبو عوبديا 10) لاوي ورئيس عائلة بني أليصافان الذين كلفوا بإحضار التابوت إلى أورشليم في زمن داود 11) لاوي كاتب ابن نثنئيل في زمن داود 12) لاوي، الابن الأول لعوبيد أدوم في زمن داود 13) لاوي من نسل يدوثون المغني في زمن حزقيا ملك يهوذا 14) لاوي من رسل عزرا إلى عدو 15) لاوي في زمن الملك يهوشافاط من يهوذا 16) لاوي، أحد القائمين على توزيع التبرعات المقدمة لله إلى إخوتهم اللاويين في زمن حزقيا ملك يهوذا 17) لاوي في زمن يوشيا ملك يهوذا 18) رأس أ عائلة المنفيين الذين عادوا مع عزرا 19) كاهن من بني حاريم كانت له امرأة غريبة في زمن عزرا 20) إسرائيلي من بني حاريم كانت له امرأة أجنبية في زمن عزرا 21) ابن دلايا، حفيد مهطبئيل، والنبي الكذاب الذي استأجره طوبيا وسنبلط لإعطاء إرشاد كاذب لنحميا 22) كاهن ختم العهد مع نحميا وشارك في تدشين السور 23) كاهن عاد من المنفى مع زربابل 24 ) زعيم الشعب عند تدشين سور أورشليم في زمن نحميا 25) جد الكاهن زكريا الذي شارك في تدشين السور في زمن نحميا 26) آخر من الكهنة الذين أخذوا مع 25 جزء من تدشين السور في زمن نحميا</t>
  </si>
  <si>
    <t>H8098S</t>
  </si>
  <si>
    <t>رجل يعيش في زمن المنفى والعودة، مذكور فقط في نحميا ٦: ١٠؛ ابن: دلايا (H1806J) § شمعيا = "سمع من الرب" 1) نبي الرب في عهد ملك رحبعام ملك يهوذا 2) النحلامي، النبي الكذاب في زمن النبي إرميا 3) والد دلايا ، أحد أمراء يهوذا في زمن إرميا النبي 4) من سكان قرية يعاريم وأبو أوريا، نبي الرب في زمن إرميا النبي 5) يهودي ابن شكنيا والد حطوش، ومن نسل زربابل 6) شمعوني والد شمري 7) رأوبيني بن يوئيل وأبو جوج 8) لاوي مراري بن حشوب في زمن نحميا 9) لاوي بن جلال وأبو عوبديا 10) لاوي ورئيس عائلة بني أليصافان الذين كلفوا بإحضار التابوت إلى أورشليم في زمن داود 11) لاوي كاتب ابن نثنئيل في زمن داود 12) لاوي، الابن الأول لعوبيد أدوم في زمن داود 13) لاوي من نسل يدوثون المغني في زمن حزقيا ملك يهوذا 14) لاوي من رسل عزرا إلى عدو 15) لاوي في زمن الملك يهوشافاط من يهوذا 16) لاوي، أحد القائمين على توزيع التبرعات المقدمة لله إلى إخوتهم اللاويين في زمن حزقيا ملك يهوذا 17) لاوي في زمن يوشيا ملك يهوذا 18) رأس أ عائلة المنفيين الذين عادوا مع عزرا 19) كاهن من بني حاريم كانت له امرأة غريبة في زمن عزرا 20) إسرائيلي من بني حاريم كانت له امرأة أجنبية في زمن عزرا 21) ابن دلايا، حفيد مهطبئيل، والنبي الكذاب الذي استأجره طوبيا وسنبلط لإعطاء إرشاد كاذب لنحميا 22) كاهن ختم العهد مع نحميا وشارك في تدشين السور 23) كاهن عاد من المنفى مع زربابل 24 ) زعيم الشعب عند تدشين سور أورشليم في زمن نحميا 25) جد الكاهن زكريا الذي شارك في تدشين السور في زمن نحميا 26) آخر من الكهنة الذين أخذوا مع 25 جزء من تدشين السور في زمن نحميا</t>
  </si>
  <si>
    <t>H8098T</t>
  </si>
  <si>
    <t>رجل يعيش في زمن السبي والعودة، ذُكر لأول مرة في نحميا ١٠: ٨ § شمعيا = "سمعه الرب" ١) نبي الرب في عهد رحبعام ملك يهوذا ٢) النحلامي، النبي الكذاب في في زمن إرميا النبي 3) أبو دلايا أحد رؤساء يهوذا في زمن إرميا النبي 4) من سكان قرية يعاريم وأبو أوريا نبي الرب في زمن إرميا النبي 5) يهودي بن شكنيا أبو حطوش من نسل زربابل 6) شمعوني أبو شمري 7) رأوبيني بن يوئيل وأب جوج 8) لاوي مراري بن حشوب في زمن نحميا 9) ) لاوي ابن جلال وأبو عوبديا 10) لاوي ورئيس عشيرة بني أليصافان الذين كلفوا بإحضار التابوت إلى أورشليم في زمن داود 11) لاوي كاتب ابن نثنائيل في في زمن داود 12) لاوي الابن الأول لعوبيد أدوم في زمن داود 13) لاوي من نسل يدوثون المغني في زمن حزقيا ملك يهوذا 14) لاوي أحد رسل عزرا إلى إدو 15) لاوي في زمن يهوشافاط ملك يهوذا 16) لاوي، أحد المسؤولين عن توزيع ذبائح الإرادة الحرة المقدمة لله إلى إخوتهم اللاويين في زمن حزقيا ملك يهوذا 17) لاوي في زمن يوشيا ملك يهوذا 18) رأس عائلة من السبي الذين عادوا مع عزرا 19) كاهن من بني حاريم كان له امرأة أجنبية في زمن عزرا 20) إسرائيلي من بني حاريم كان له زوجة أجنبية في زمن عزرا 21) ابن دلايا، حفيد مهطبئيل، ونبي كاذب استأجره طوبيا وسنبلط ليعطي إرشادا كاذبا لنحميا 22) كاهن ختم العهد مع نحميا وشارك في تدشين السور 23) كاهن عاد من السبي مع زربابل 24) قائد للشعب في تدشين سور أورشليم في زمن نحميا 25) جد الكاهن زكريا الذي شارك في تدشين السور في زمن نحميا 26) كاهن آخر شارك مع 25 في تدشين السور في زمن نحميا</t>
  </si>
  <si>
    <t>H8098U</t>
  </si>
  <si>
    <t>رجل يعيش في زمن السبي والعودة، مذكور فقط في نحميا ١٢: ٣٥؛ ابن: متنيا (H4983O)؛ شقيق: حشابية (H2811O)؛ والد: يوناثان (H3129K) § شمعيا = "سمع من الرب" 1) نبي الرب في عهد ملك يهوذا رحبعام 2) النحلامي، النبي الكذاب في زمن النبي إرميا 3) والد دلايا ، أحد أمراء يهوذا في زمن إرميا النبي 4) من سكان قرية يعاريم وأبو أوريا، نبي الرب في زمن إرميا النبي 5) يهودي ابن شكنيا والد حطوش، ومن نسل زربابل 6) شمعوني والد شمري 7) رأوبيني بن يوئيل وأبو جوج 8) لاوي مراري بن حشوب في زمن نحميا 9) لاوي بن جلال وأبو عوبديا 10) لاوي ورئيس عائلة بني أليصافان الذين كلفوا بإحضار التابوت إلى أورشليم في زمن داود 11) لاوي كاتب ابن نثنئيل في زمن داود 12) لاوي، الابن الأول لعوبيد أدوم في زمن داود 13) لاوي من نسل يدوثون المغني في زمن حزقيا ملك يهوذا 14) لاوي من رسل عزرا إلى عدو 15) لاوي في زمن الملك يهوشافاط من يهوذا 16) لاوي، أحد القائمين على توزيع التبرعات المقدمة لله إلى إخوتهم اللاويين في زمن حزقيا ملك يهوذا 17) لاوي في زمن يوشيا ملك يهوذا 18) رأس أ عائلة المنفيين الذين عادوا مع عزرا 19) كاهن من بني حاريم كانت له امرأة غريبة في زمن عزرا 20) إسرائيلي من بني حاريم كانت له امرأة أجنبية في زمن عزرا 21) ابن دلايا، حفيد مهطبئيل، والنبي الكذاب الذي استأجره طوبيا وسنبلط لإعطاء إرشاد كاذب لنحميا 22) كاهن ختم العهد مع نحميا وشارك في تدشين السور 23) كاهن عاد من المنفى مع زربابل 24 ) زعيم الشعب عند تدشين سور أورشليم في زمن نحميا 25) جد الكاهن زكريا الذي شارك في تدشين السور في زمن نحميا 26) آخر من الكهنة الذين أخذوا مع 25 جزء من تدشين السور في زمن نحميا</t>
  </si>
  <si>
    <t>H8098V</t>
  </si>
  <si>
    <t>رجل يعيش في زمن السبي والعودة، يُذكر فقط في نحميا ١٢: ٣٦؛ ابن: جوناثان (H3129K)؛ شقيق: زكريا (H2148Z)، عزرئيل (H5832J)، ملالاي (H4450)، جلالاي (H1562)، معي (H4597)، نثنائيل (H5417P)، يهوذا (H3063K) وحناني (H2607K) § شمعيا = "سمع من يهوه" 1) نبي الرب في عهد رحبعام ملك يهوذا 2) النحلامي نبي كذاب في زمن إرميا النبي 3) والد دلايا أحد رؤساء يهوذا في زمن إرميا النبي 4) ) أحد سكان قرية يعاريم وأبو أوريا نبي الرب في زمن إرميا النبي 5) يهودي ابن شكنيا أبو حطوش من نسل زربابل 6) شمعوني أبو شمري 7) أ رأوبيني بن يوئيل وأبو جوج 8) لاوي مراري بن حشوب في زمن نحميا 9) لاوي بن جلال وأبي عوبديا 10) لاوي ورئيس عشيرة بني أليصافان الذي تم تكليفهم بإحضار التابوت إلى أورشليم في زمن داود 11) لاوي وكاتب ابن نثنائيل في زمن داود 12) لاوي، الابن الأول لعوبيد أدوم في زمن داود 13) لاوي من نسل يدوثون المغني في زمن حزقيا ملك يهوذا 14) لاوي أحد رسل عزرا إلى عدو 15) لاوي في زمن يهوشافاط ملك يهوذا 16) لاوي أحد القائمين على توزيع تبرعات طوعية لله لإخوتهم اللاويين في أيام حزقيا ملك يهوذا 17) لاوي في أيام يوشيا ملك يهوذا 18) رأس عشيرة من السبي الذين عادوا مع عزرا 19) كاهن من الأبناء لحاريم الذي كانت له امرأة غريبة في زمن عزرا 20) إسرائيلي من بني حاريم كان له امرأة غريبة في زمن عزرا 21) ابن دلايا حفيد مهطبئيل ونبي كاذب استأجره طوبيا وسنبلط لإعطاء إرشاد كاذب لنحميا 22) كاهن ختم العهد مع نحميا وشارك في تدشين السور 23) كاهن عاد من السبي مع زربابل 24) قائد للشعب في تدشين سور أورشليم في في زمن نحميا 25) جد الكاهن زكريا الذي شارك في تدشين السور في زمن نحميا 26) كهنة آخر شارك مع 25 في تدشين السور في زمن نحميا</t>
  </si>
  <si>
    <t>H8098W</t>
  </si>
  <si>
    <t>رجل يعيش في زمن السبي والعودة، مذكور فقط في نحميا 12: 42 § شمعيا = "سمعه الرب" 1) نبي الرب في عهد رحبعام ملك يهوذا 2) النحلامي، النبي الكذاب في في زمن إرميا النبي 3) أبو دلايا أحد رؤساء يهوذا في زمن إرميا النبي 4) من سكان قرية يعاريم وأبو أوريا نبي الرب في زمن إرميا النبي 5) يهودي بن شكنيا أبو حطوش من نسل زربابل 6) شمعوني أبو شمري 7) رأوبيني بن يوئيل وأب جوج 8) لاوي مراري بن حشوب في زمن نحميا 9) ) لاوي ابن جلال وأبو عوبديا 10) لاوي ورئيس عشيرة بني أليصافان الذين كلفوا بإحضار التابوت إلى أورشليم في زمن داود 11) لاوي كاتب ابن نثنائيل في في زمن داود 12) لاوي الابن الأول لعوبيد أدوم في زمن داود 13) لاوي من نسل يدوثون المغني في زمن حزقيا ملك يهوذا 14) لاوي أحد رسل عزرا إلى إدو 15) لاوي في زمن يهوشافاط ملك يهوذا 16) لاوي، أحد المسؤولين عن توزيع ذبائح الإرادة الحرة المقدمة لله إلى إخوتهم اللاويين في زمن حزقيا ملك يهوذا 17) لاوي في زمن يوشيا ملك يهوذا 18) رأس عائلة من السبي الذين عادوا مع عزرا 19) كاهن من بني حاريم كان له امرأة أجنبية في زمن عزرا 20) إسرائيلي من بني حاريم كان له زوجة أجنبية في زمن عزرا 21) ابن دلايا، حفيد مهطبئيل، ونبي كاذب استأجره طوبيا وسنبلط ليعطي إرشادا كاذبا لنحميا 22) كاهن ختم العهد مع نحميا وشارك في تدشين السور 23) كاهن عاد من السبي مع زربابل 24) قائد الشعب في تدشين سور أورشليم في زمن نحميا 25) جد الكاهن زكريا الذي شارك في تدشين السور في زمن نحميا 26) كاهن آخر شارك مع 25 في تدشين السور في زمن نحميا</t>
  </si>
  <si>
    <t>H8098X</t>
  </si>
  <si>
    <t>رجل يعيش في زمن الملكية المنقسمة، ورد ذكره فقط في إرميا 26: 20؛ والد: أوريا (H0223B) § شمعيا = "سمع من الرب" 1) نبي الرب في عهد ملك رحبعام ملك يهوذا 2) النحلامي، النبي الكذاب في زمن النبي إرميا 3) والد دلايا ، أحد أمراء يهوذا في زمن إرميا النبي 4) من سكان قرية يعاريم وأبو أوريا، نبي الرب في زمن إرميا النبي 5) يهودي ابن شكنيا والد حطوش، ومن نسل زربابل 6) شمعوني والد شمري 7) رأوبيني بن يوئيل وأبو جوج 8) لاوي مراري بن حشوب في زمن نحميا 9) لاوي بن جلال وأبو عوبديا 10) لاوي ورئيس عائلة بني أليصافان الذين كلفوا بإحضار التابوت إلى أورشليم في زمن داود 11) لاوي كاتب ابن نثنئيل في زمن داود 12) لاوي، الابن الأول لعوبيد أدوم في زمن داود 13) لاوي من نسل يدوثون المغني في زمن حزقيا ملك يهوذا 14) لاوي من رسل عزرا إلى عدو 15) لاوي في زمن الملك يهوشافاط من يهوذا 16) لاوي، أحد القائمين على توزيع التبرعات المقدمة لله إلى إخوتهم اللاويين في زمن حزقيا ملك يهوذا 17) لاوي في زمن يوشيا ملك يهوذا 18) رأس أ عائلة المنفيين الذين عادوا مع عزرا 19) كاهن من بني حاريم كانت له امرأة غريبة في زمن عزرا 20) إسرائيلي من بني حاريم كانت له امرأة أجنبية في زمن عزرا 21) ابن دلايا، حفيد مهطبئيل، والنبي الكذاب الذي استأجره طوبيا وسنبلط لإعطاء إرشاد كاذب لنحميا 22) كاهن ختم العهد مع نحميا وشارك في تدشين السور 23) كاهن عاد من المنفى مع زربابل 24 ) زعيم الشعب عند تدشين سور أورشليم في زمن نحميا 25) جد الكاهن زكريا الذي شارك في تدشين السور في زمن نحميا 26) آخر من الكهنة الذين أخذوا مع 25 جزء من تدشين السور في زمن نحميا</t>
  </si>
  <si>
    <t>H8098Y</t>
  </si>
  <si>
    <t>رجل يعيش في زمن الملكية المنقسمة، ذكر لأول مرة في إرميا 29: 24 § شمعيا = "سمع من الرب" 1) نبي الرب في عهد رحبعام ملك يهوذا 2) النحلامي، نبي كاذب في العهد القديم. في زمن النبي إرميا 3) أبو دلايا أحد رؤساء يهوذا في زمن إرميا النبي 4) من سكان قرية يعاريم وأبو أوريا نبي الرب في زمن إرميا النبي 5) أ يهودي بن شكنيا أبو حطوش من نسل زربابل 6) شمعوني أبو شمري 7) رأوبيني بن يوئيل وأبو جوج 8) لاوي مراري بن حشوب في زمن نحميا 9) لاوي ابن جلال وأب عوبديا 10) لاوي ورئيس عشيرة بني أليصافان الذين كلفوا بإحضار التابوت إلى أورشليم في أيام داود 11) لاوي كاتب ابن نثنئيل في العهد القديم. زمن داود 12) لاوي الابن الأول لعوبيد أدوم في زمن داود 13) لاوي من نسل يدوثون المغني في زمن حزقيا ملك يهوذا 14) لاوي أحد رسل عزرا إلى عدو 15) لاوي في زمن يهوشافاط ملك يهوذا 16) لاوي، أحد المسؤولين عن توزيع ذبائح الإرادة الحرة المقدمة إلى الله على إخوتهم اللاويين في زمن حزقيا ملك يهوذا 17) لاوي في ذلك الوقت ليوشيا ملك يهوذا 18) رأس عشيرة من السبي الذي عاد مع عزرا 19) كاهن من بني حاريم كان له امرأة أجنبية في زمن عزرا 20) إسرائيلي من بني حاريم كان له أجنبي زوجة في زمن عزرا 21) ابن دلايا، حفيد مهطبئيل، ونبي كذاب استأجره طوبيا وسنبلط ليعطي إرشادا كاذبا لنحميا 22) كاهن ختم العهد مع نحميا وشارك في تدشين السور 23 ) كاهن عاد من السبي مع زربابل 24) قائد الشعب عند تدشين سور أورشليم في زمن نحميا 25) جد الكاهن زكريا الذي شارك في تدشين السور في زمن نحميا 26 ) أحد الكهنة الآخرين الذين شاركوا مع 25 كاهنًا في تدشين السور في زمن نحميا</t>
  </si>
  <si>
    <t>H8098Z</t>
  </si>
  <si>
    <t>رجل يعيش في زمن الملكية المنقسمة، ورد ذكره فقط في إرميا 36: 12؛ والد: دلايا (H1806K) § شمعيا = "سمع من الرب" 1) نبي الرب في عهد ملك يهوذا رحبعام 2) النحلامي، النبي الكذاب في زمن النبي إرميا 3) والد دلايا ، أحد أمراء يهوذا في زمن إرميا النبي 4) من سكان قرية يعاريم وأبو أوريا، نبي الرب في زمن إرميا النبي 5) يهودي ابن شكنيا والد حطوش، ومن نسل زربابل 6) شمعوني والد شمري 7) رأوبيني بن يوئيل وأبو جوج 8) لاوي مراري بن حشوب في زمن نحميا 9) لاوي بن جلال وأبو عوبديا 10) لاوي ورئيس عائلة بني أليصافان الذين كلفوا بإحضار التابوت إلى أورشليم في زمن داود 11) لاوي كاتب ابن نثنئيل في زمن داود 12) لاوي، الابن الأول لعوبيد أدوم في زمن داود 13) لاوي من نسل يدوثون المغني في زمن حزقيا ملك يهوذا 14) لاوي من رسل عزرا إلى عدو 15) لاوي في زمن الملك يهوشافاط من يهوذا 16) لاوي، أحد القائمين على توزيع التبرعات المقدمة لله إلى إخوتهم اللاويين في زمن حزقيا ملك يهوذا 17) لاوي في زمن يوشيا ملك يهوذا 18) رأس أ عائلة المنفيين الذين عادوا مع عزرا 19) كاهن من بني حاريم كانت له امرأة غريبة في زمن عزرا 20) إسرائيلي من بني حاريم كانت له امرأة أجنبية في زمن عزرا 21) ابن دلايا، حفيد مهطبئيل، والنبي الكذاب الذي استأجره طوبيا وسنبلط لإعطاء إرشاد كاذب لنحميا 22) كاهن ختم العهد مع نحميا وشارك في تدشين السور 23) كاهن عاد من المنفى مع زربابل 24 ) زعيم الشعب عند تدشين سور أورشليم في زمن نحميا 25) جد الكاهن زكريا الذي شارك في تدشين السور في زمن نحميا 26) آخر من الكهنة الذين أخذوا مع 25 جزء من تدشين السور في زمن نحميا</t>
  </si>
  <si>
    <t>H8099</t>
  </si>
  <si>
    <t> ملحم</t>
  </si>
  <si>
    <t xml:space="preserve"> شخص من سبط سمعان عاش في زمن البطاركة، ورد ذكره لأول مرة في تك 29: 33؛ ابن: إسرائيل (ح3478) وليا (ح3812)؛ شقيق: رأوبين (H7205)، لاوي (H3878)، يهوذا (H3063)، يساكر (H3485)، زبولون (H2074) ودينا (H1783)؛ الأخ غير الشقيق لكل من: دان (H1835H)، نفتالي (H5321)، جاد (H1410)، أشير (H0836)، يوسف (H3130) وبنيامين (H1144)؛ متزوج من امرأة كنعانية (H3669)؛ والد: يموئيل (H3223)، يامين (H3226)، أوهاد (H0161)، ياكين (H3199)، زارح (H2226L) وشاول (H7586H) اسم آخر لshim.on ( şimeonites، من شمعون) "يسمع" أحفاد سمعان</t>
  </si>
  <si>
    <t> H8100</t>
  </si>
  <si>
    <t> صادر</t>
  </si>
  <si>
    <t> شيميث</t>
  </si>
  <si>
    <t xml:space="preserve"> امرأة من بني عمون عاشت في زمن الملكية المنقسمة، ورد ذكرها لأول مرة في 2 مل 12: 21؛ والدة: يوزاكار (H3108) § شمعة = "خبر" عمونية، أم يوزاكار أو زاباد، أحد قتلة يوآش ملك يهوذا.</t>
  </si>
  <si>
    <t> H8101</t>
  </si>
  <si>
    <t>שִׁמְעָתִים</t>
  </si>
  <si>
    <t> شيميثيت</t>
  </si>
  <si>
    <t xml:space="preserve"> § الشمعاثيون = انظر الشمعة "تقرير" عن عائلة من الكتبة</t>
  </si>
  <si>
    <t> H8102</t>
  </si>
  <si>
    <t> د</t>
  </si>
  <si>
    <t> همسة</t>
  </si>
  <si>
    <t> يهمس، قليلا</t>
  </si>
  <si>
    <t> H8103</t>
  </si>
  <si>
    <t> سمية</t>
  </si>
  <si>
    <t> الهمس، السخرية، الهمس</t>
  </si>
  <si>
    <t> H8104G</t>
  </si>
  <si>
    <t> شهر</t>
  </si>
  <si>
    <t> يحفظ: يطيع</t>
  </si>
  <si>
    <t> : يطيع/يراقب 1) يحفظ، يحرس، يراقب، ينتبه 1أ) (قال) 1a1) يحفظ، يتحمل مسؤولية 1a2) يحرس، يحرس، يراقب ويحرس، يحمي، ينقذ الحياة 1a2a) يراقب، حارس ( النعت) 1a3) لمشاهدة، انتظر 1a4) لمشاهدة، مراقبة 1a5) للحفاظ على، الاحتفاظ، كنز (في الذاكرة) 1a6) للحفاظ على (ضمن الحدود)، كبح 1a7) لمراقبة، احتفال، الحفاظ على (السبت أو العهد أو الأوامر)، أداء (نذر) 1a8) للحفاظ، الحفاظ، الحماية 1a9) الحفاظ، الاحتياطي 1b) (نيفال) 1b1) أن يكون على حذر، انتبه، اعتن، احذر 1b2) للحفاظ على نفسه، الامتناع ، امتنع عن التصويت 1ب3) أن يُحفظ، أن يُحرس 1ج) (بيل) أن يحفظ، انتبه 1د) (هيثبائيل) أن يحفظ نفسه من</t>
  </si>
  <si>
    <t> H8104H</t>
  </si>
  <si>
    <t> حراسة 1) للحفاظ، الحراسة، المراقبة، الاهتمام 1أ) (Qal) 1a1) الاحتفاظ، تحمل مسؤولية 1a2) الحفاظ، الحراسة، المراقبة والمراقبة، الحماية، إنقاذ الحياة 1a2a) المراقبة، الحارس (النعت) 1a3) للمراقبة، انتظر 1a4) للمراقبة، ومراقبة 1a5) للحفاظ على، والاحتفاظ، والكنز (في الذاكرة) 1a6) للحفاظ على (ضمن الحدود)، وتقييد 1a7) لمراقبة، والاحتفال، والحفاظ على (السبت أو العهد أو أوامر)، أداء (نذر) 1a8) للحفاظ على، الحفاظ، حماية 1a9) للحفاظ، حجز 1b) (نيفال) 1b1) ليكون على أهبة الاستعداد، انتبه، اعتن، احذر 1b2) للحفاظ على نفسه، الامتناع، الامتناع عن التصويت 1b3) يجب الاحتفاظ به، يتم حراسته 1c) (Piel) للحفاظ عليه، انتبه 1d) (hithpael) للحفاظ على نفسه من</t>
  </si>
  <si>
    <t> H8104I</t>
  </si>
  <si>
    <t> للاحتفاظ: look_at</t>
  </si>
  <si>
    <t> look_at/watch 1) للحفاظ، الحراسة، المراقبة، الاهتمام 1أ) (Qal) 1a1) الاحتفاظ، تحمل مسئولية 1a2) الحفاظ، الحراسة، المراقبة والمراقبة، الحماية، إنقاذ الحياة 1a2a) المراقبة، الحارس ( النعت) 1a3) لمشاهدة، انتظر 1a4) لمشاهدة، مراقبة 1a5) للحفاظ على، الاحتفاظ، كنز (في الذاكرة) 1a6) للحفاظ على (ضمن الحدود)، كبح 1a7) لمراقبة، احتفال، الحفاظ على (السبت أو العهد أو الأوامر)، أداء (نذر) 1a8) للحفاظ، الحفاظ، الحماية 1a9) الحفاظ، الاحتياطي 1b) (نيفال) 1b1) أن يكون على حذر، انتبه، اعتن، احذر 1b2) للحفاظ على نفسه، الامتناع ، امتنع عن التصويت 1ب3) أن يُحفظ، أن يُحرس 1ج) (بيل) أن يحفظ، انتبه 1د) (هيثبائيل) أن يحفظ نفسه من</t>
  </si>
  <si>
    <t> H8104J</t>
  </si>
  <si>
    <t> للمحافظة : الحذر</t>
  </si>
  <si>
    <t> حريص / مجتهد 1) للصيانة، الحراسة، المراقبة، الاهتمام 1أ) (Qal) 1a1) الاحتفاظ، تحمل مسئولية 1a2) الحفاظ، الحراسة، المراقبة والمراقبة، الحماية، إنقاذ الحياة 1a2a) المراقبة، الحارس ( النعت) 1a3) لمشاهدة، انتظر 1a4) لمشاهدة، مراقبة 1a5) للحفاظ على، الاحتفاظ، كنز (في الذاكرة) 1a6) للحفاظ على (ضمن الحدود)، كبح 1a7) لمراقبة، احتفال، الحفاظ على (السبت أو العهد أو الأوامر)، أداء (نذر) 1a8) للحفاظ، الحفاظ، الحماية 1a9) الحفاظ، الاحتياطي 1b) (نيفال) 1b1) أن يكون على حذر، انتبه، اعتن، احذر 1b2) للحفاظ على نفسه، الامتناع ، امتنع عن التصويت 1ب3) أن يُحفظ، أن يُحرس 1ج) (بيل) أن يحفظ، انتبه 1د) (هيثبائيل) أن يحفظ نفسه من</t>
  </si>
  <si>
    <t> H8105</t>
  </si>
  <si>
    <t> شهر</t>
  </si>
  <si>
    <t> الثمالة، الثمالة</t>
  </si>
  <si>
    <t> H8106A</t>
  </si>
  <si>
    <t> شيمر</t>
  </si>
  <si>
    <t>رجل يعيش في زمن الملكية المنقسمة، ذُكر لأول مرة في 1مل 16:24 § شمر أو شامر = "محفوظ" 1) صاحب التل الذي بنيت فيه مدينة السامرة 2) لاوي مراري، ابن محلي وأب 3) أشيري بن حابر وأبو أخي وروجهة ويحبّة وأرام. أيضا "شومر"</t>
  </si>
  <si>
    <t> H8106B</t>
  </si>
  <si>
    <t> د</t>
  </si>
  <si>
    <t> شيماد</t>
  </si>
  <si>
    <t> رجل من سبط بنيامين عاش في زمن الملكية المنقسمة، ورد ذكره فقط في ١ أخبار ٨:١٢؛ ابن: إلبال (H0508)؛ شقيق: عابر (ه5677ط)، مشلام (ح4936)، برية (ح1283ط)، شيما (ح8087ط)، زبديا (ح2069ه)، مشلام (ح4918ي)، حزقي (ح2395)، حابر (ح2268ي)، يشمراي (ح3461)، إزليا (هـ). H3152) وJobab (H3103K) § شيمد أو شامد = "دمر" بنياميني، ابن إلبال وباني مدينتي أونو واللد</t>
  </si>
  <si>
    <t> H8106G</t>
  </si>
  <si>
    <t>رجل من سبط لاوي عاش في زمن الملكية المنقسمة، ورد ذكره فقط في 1 أي 6: 46؛ ابن: محلي (ح4249هـ)؛ والد: بني (H1137H) § شيمد أو شميد = "دمر" بنياميني، ابن إلبال وباني مدينتي أونو واللد</t>
  </si>
  <si>
    <t> H8106H</t>
  </si>
  <si>
    <t> رجل من سبط أشير عاش قبل مملكة إسرائيل، ورد ذكره لأول مرة في 1 أي 7: 32؛ ابن: حبر (ح2268)؛ شقيق: يفليط (H3310)، وحوثام (H2369)، وشوا (H7774)؛ والد: آخي (H0277H)، روهجاه (H7303)، يهوبة (H3160) وآرام (H0758J)؛ يُدعى أيضًا شمر (طبعة الملك جيمس: شامر) في ١ اخ ٧:٣٤؛ اسم آخر لشو.مر (بشومر H7763H) § شيمد أو شامد = "دمر" بنياميني، ابن إلبال وباني مدينتي أونو واللد</t>
  </si>
  <si>
    <t> H8107</t>
  </si>
  <si>
    <t> شهر</t>
  </si>
  <si>
    <t> يقظة</t>
  </si>
  <si>
    <t> حراسة ليلية، مراقبة، يقظة</t>
  </si>
  <si>
    <t> H8108</t>
  </si>
  <si>
    <t> ممرضة</t>
  </si>
  <si>
    <t> حارس، شاهد</t>
  </si>
  <si>
    <t> H8109</t>
  </si>
  <si>
    <t> ممرضة</t>
  </si>
  <si>
    <t> الاستيقاظ</t>
  </si>
  <si>
    <t> H8110A</t>
  </si>
  <si>
    <t> שִׁמְרוֹן</t>
  </si>
  <si>
    <t> شمرون</t>
  </si>
  <si>
    <t>شمرون = "ارتفاع الساعة" مدينة ملكية كنعانية مخصصة لزبولون وتسمى أيضًا: shim.ron me.r.on (بشيمرون ميرون H8112)</t>
  </si>
  <si>
    <t> H8110B</t>
  </si>
  <si>
    <t> رجل من سبط يساكر يعيش في زمن مصر والبرية، ورد ذكره لأول مرة في تك 46: 13؛ ابن: يساكر (ح3485)؛ شقيق: تولا (H8439)، فوعة (H6312) وجاشوب (H3437H) يُسمى أيضًا: shim.ro.ni (بشيمرونيت H8117) § شمرون = "ارتفاع الساعة" الابن الرابع ليساكر وجد العائلة من الشمرونيين</t>
  </si>
  <si>
    <t> H8111</t>
  </si>
  <si>
    <t> שֹׁמְרוֹן</t>
  </si>
  <si>
    <t xml:space="preserve"> § السامرة = "جبل المراقبة" 1) منطقة شمال فلسطين المرتبطة بالمملكة الشمالية لأسباط إسرائيل العشرة التي انفصلت عن المملكة بعد وفاة سليمان في عهد ابنه رحبعام وكان يحكمها يربعام 2) عاصمة مملكة إسرائيل الشمالية تقع على بعد 30 ميلاً (50 كم) شمال القدس و6 أميال (10 كم) شمال غرب شكيم</t>
  </si>
  <si>
    <t>H8112</t>
  </si>
  <si>
    <t> שִׁמְרוֹן מְראוֹן</t>
  </si>
  <si>
    <t> شمرون ميرون</t>
  </si>
  <si>
    <t xml:space="preserve"> شمرون-ميرون = "ارتفاع مراقبة ميرون" مدينة ملكية كنعانية مخصصة لزبولون، اسم آخر لشيم.رون (بشيمرون) "شمرون" H8110A)</t>
  </si>
  <si>
    <t> H8113G</t>
  </si>
  <si>
    <t> شكرا جزيلا</t>
  </si>
  <si>
    <t> شمري</t>
  </si>
  <si>
    <t> رجل من سبط سمعان (؟) عاش في زمن الملكية المنقسمة، ورد ذكره فقط في 1 أي 4: 37؛ ابن: شمعيا (H8098C)؛ والد: يدايا (هـ3042) § شمري = "يقظ" 1) شمعوني، ابن شمعيا وأب يدايا 2) والد يديعائيل، أحد محاربي داود الجبابرة 3) لاوي مراري، ابن حوسة 4) لاوي قهاتي. من أبناء أليصافان</t>
  </si>
  <si>
    <t> H8113H</t>
  </si>
  <si>
    <t>رجل عاش في زمن الملكية المنقسمة، لم يُذكر إلا في 1 أي 11: 45؛ والد يديعئيل (ه3043هـ)، يوحا (ه3109هـ) § شمري = "يقظ" 1) شمعوني ابن شمعيا وأبو يدايا 2) والد يديعائيل، أحد أبطال داود 3) لاوي مراري ابن حوسة 4) لاوي قهاتي من بني أليصافان</t>
  </si>
  <si>
    <t> H8113I</t>
  </si>
  <si>
    <t> رجل عاش في زمن الملكية المنقسمة، ورد ذكره فقط في 1 أي 26: 10؛ ابن: حوصة (ح٢٦٢١هـ)؛ شقيق: حلقيا (H2518J)، طباليا (H2882) وزكريا (H2148F) § شمري = "يقظ" 1) شمعوني، ابن شمعيا وأب يدايا 2) والد يديعائيل، أحد محاربي داود الأقوياء 3) مراري لاوي بن حوسة 4) لاوي قهاتي من بني أليصافان</t>
  </si>
  <si>
    <t> H8113J</t>
  </si>
  <si>
    <t>رجل عاش في زمن الملكية المنقسمة، ورد ذكره فقط في 2أخ 29:13 § شمري = "يقظ" 1) شمعوني ابن شمعيا وأب يدعيا 2) والد يديعائيل، أحد محاربي داود الأقوياء 3) مراري لاوي بن حوسة 4) لاوي قهاتي من بني أليصافان</t>
  </si>
  <si>
    <t> H8114G</t>
  </si>
  <si>
    <t> شكرا</t>
  </si>
  <si>
    <t> الشمارية</t>
  </si>
  <si>
    <t> رجل يعيش في زمن الملكية المنقسمة، مذكور فقط في 1 اخ 12: 5 § شمريا = "محروس من قبل يهوه" 1) بنياميني، أحد محاربي داود الجبابرة الذين انضموا إليه في صقلغ 2) ابن رحبعام ملك يهوذا 3 ) إسرائيلي من بني حاريم كانت له امرأة أجنبية في زمن عزرا 4) إسرائيلي من أبناء باني كانت له امرأة أجنبية في زمن عزرا</t>
  </si>
  <si>
    <t> H8114H</t>
  </si>
  <si>
    <t>رجل من سبط يهوذا عاش في زمن الملكية المنقسمة، ورد ذكره فقط في 2 أي 11: 19؛ ابن: رحبعام (ه 7346) ومحلة (ه 4258 ه)؛ شقيق: جيش (H3266K) وزهام (H2093)؛ الأخ غير الشقيق لـ: أبيا (H0029I)، عتاي (H6262I)، زيزا (H2124H) وشلوميث (H8019G) § شمريا = "محفوظة من قبل يهوه" 1) بنياميني، أحد محاربي داود الأقوياء الذين انضموا إليه في صقلغ 2) أ ابن ملك يهوذا رحبعام 3) إسرائيلي من بني حاريم كانت له امرأة أجنبية في زمن عزرا 4) إسرائيلي من بني باني كانت له امرأة أجنبية في زمن عزرا</t>
  </si>
  <si>
    <t> H8114I</t>
  </si>
  <si>
    <t> رجل يعيش في زمن السبي والعودة، مذكور فقط في عز 10: 32 § شمريا = "محروس من قبل الرب" 1) بنياميني، أحد محاربي داود الجبابرة الذين انضموا إليه في صقلغ 2) ابن رحبعام ملك يهوذا. 3) إسرائيلي من بني حاريم كانت له امرأة أجنبية في زمن عزرا 4) إسرائيلي من أبناء باني كانت له امرأة أجنبية في زمن عزرا</t>
  </si>
  <si>
    <t> H8114J</t>
  </si>
  <si>
    <t>رجل يعيش في زمن السبي والعودة، مذكور فقط في عز 10: 41 § شمريا = "محروس من قبل الرب" 1) بنياميني، أحد محاربي داود الجبابرة الذين انضموا إليه في صقلغ 2) ابن رحبعام ملك يهوذا. 3) إسرائيلي من بني حاريم كانت له امرأة أجنبية في زمن عزرا 4) إسرائيلي من أبناء باني كانت له امرأة أجنبية في زمن عزرا</t>
  </si>
  <si>
    <t> H8115</t>
  </si>
  <si>
    <t> שׇֽׁמְרָ֑יִן</t>
  </si>
  <si>
    <t xml:space="preserve"> الآرامية من sho.me.ron ( ْ ْ § السامرة = "جبل المراقبة" § السامرة = "جبل المراقبة" 1) منطقة شمال فلسطين المرتبطة بالمملكة الشمالية المكونة من 10 أسباط إسرائيل والتي انفصلت عن المملكة بعد وفاة سليمان أثناء حكم ابنه رحبعام وكان يحكمها يربعام 2) عاصمة مملكة إسرائيل الشمالية وتقع على بعد 30 ميلاً (50 كم) شمال القدس و 6 أميال (10 كم) شمال غرب شكيم</t>
  </si>
  <si>
    <t> H8116</t>
  </si>
  <si>
    <t> שִׁמְרִית</t>
  </si>
  <si>
    <t> شيمريث</t>
  </si>
  <si>
    <t xml:space="preserve">رجل من الموآبيين عاش في زمن الملكية المنقسمة، ورد ذكره لأول مرة في 2 مل 12: 21؛ والد: يهوزاباد (ح3075)؛ ويُدعى أيضًا شمريث في 2أخ 24:26؛ اسم آخر لشو.مر (بشومر H7763G) § شمريث = "يقظة" موآبية، أم يهوزاباد، أحد قتلة يوآش ملك يهوذا.</t>
  </si>
  <si>
    <t> H8117</t>
  </si>
  <si>
    <t> ملحم</t>
  </si>
  <si>
    <t> شيمرونيت</t>
  </si>
  <si>
    <t xml:space="preserve"> شخص من نسل شمرون، وهو رجل من سبط يساكر يعيش في زمن مصر والبرية، وقد ورد ذكره لأول مرة في تك 46: 13؛ ابن: يساكر (ح3485)؛ شقيق: تولا (H8439)، فوعة (H6312) وياشوب (H3437H) مجموعة شيم.رون ( ْ ْشْمْرُونْ «شمرون» H8110B) § الشمرونيون، من شمرون “الوصي” من نسل شمرون</t>
  </si>
  <si>
    <t> H8118</t>
  </si>
  <si>
    <t> ممرضة</t>
  </si>
  <si>
    <t xml:space="preserve"> مجموعة sho.me.ron ( صبحي "السامرة" H8111) § السامريون = "السامرة" سكان السامرة</t>
  </si>
  <si>
    <t> H8119</t>
  </si>
  <si>
    <t> صادر</t>
  </si>
  <si>
    <t> شمراث</t>
  </si>
  <si>
    <t xml:space="preserve">رجل من سبط بنيامين عاش في زمن الملكية المنقسمة، ورد ذكره فقط في ١ أخبار ٨:٢١؛ ابن: شمعي (H8096N)؛ شقيق: ياقيم (H3356)، زكري (H2147H)، زبدي (H2067H)، إليناي (H0462)، صلتاي (H6769)، إيليئيل (H0447H)، عدايا (H5718H) وبرايا (H1256) § شمراث = "حارس" بنياميني ، ابن شمعي</t>
  </si>
  <si>
    <t> H8120</t>
  </si>
  <si>
    <t> د</t>
  </si>
  <si>
    <t> (بائيل) للوزير، يخدم الآرامية she.mesh ( بالنعناع "الشمس" H8121)</t>
  </si>
  <si>
    <t> H8121</t>
  </si>
  <si>
    <t> د</t>
  </si>
  <si>
    <t> 1) الشمس 1 أ) الشمس 1 ب) الشروق ، الشروق ، الشرق ، غروب الشمس ، الغرب (الاتجاه) 1 ج) الشمس (كهدف للعبادة غير المشروعة) 1 د) علانية (في عبارات أخرى) 1 هـ) القمم ، الأسوار ، دروع (متلألئة أو مشرقة)</t>
  </si>
  <si>
    <t> H8122</t>
  </si>
  <si>
    <t xml:space="preserve"> الشمس الآرامية لـ she.mesh ( ْ ِِِِِِِِِِِِِِِِِِِِِِِِِِِِِِِِِِْ</t>
  </si>
  <si>
    <t> H8123</t>
  </si>
  <si>
    <t> شكرا</t>
  </si>
  <si>
    <t xml:space="preserve">قاض عاش قبل مملكة إسرائيل، ذُكر لأول مرة في قض 13: 24؛ ابن: منوح (ح4495)؛ متزوج من دليلة (H1807) واسمه أيضًا: سامبسون (Σαμψών "شمشون" G4546) § شمشون = "مثل الشمس" داني، ابن منوح، نذير مدى الحياة، وقاضي إسرائيل لمدة 20 عامًا</t>
  </si>
  <si>
    <t> H8124</t>
  </si>
  <si>
    <t> هذا يعني</t>
  </si>
  <si>
    <t> شيمشاي</t>
  </si>
  <si>
    <t xml:space="preserve"> رجل يعيش في زمن السبي والعودة، تم ذكره لأول مرة في عز 4: 8 § شمشاي = "مشمس" كاتب رحوم، مرزبان اليهودية للحكومة الفارسية.</t>
  </si>
  <si>
    <t> H8125</t>
  </si>
  <si>
    <t> هذا هو الحال</t>
  </si>
  <si>
    <t> شمشراي</t>
  </si>
  <si>
    <t xml:space="preserve"> رجل من سبط بنيامين عاش في زمن الملكية المنقسمة، ورد ذكره فقط في ١ أخبار ٨:٢٦؛ ابن: يروحام (ح3395هـ)؛ شقيق: شهريا (H7841)، عثليا (H6271H)، جارشيا (H3298)، إيليا (H0452H) وزكري (H2147J) § شمشراي = "مثل الشمس" بنياميني، ابن يروحام.</t>
  </si>
  <si>
    <t> H8126</t>
  </si>
  <si>
    <t> هذا هو</t>
  </si>
  <si>
    <t> شوماثيت</t>
  </si>
  <si>
    <t xml:space="preserve">شخص ما ينحدر من شوماث (؟)، مذكور فقط في 1 اخ 2:53 § شوماثيتس = "الممجد" من نسل أو ساكن شوماه</t>
  </si>
  <si>
    <t> H8127G</t>
  </si>
  <si>
    <t> هكذا</t>
  </si>
  <si>
    <t> : السن 1) السن، العاج 1أ) السن 1أ1) الإنسان، ليكس تالونيس، الوحش 1ب) السن، السن (الشوكة) 1ج) العاج 1ج1) كمادة 1ج2) التجارة 1د) صخرة حادة مدببة</t>
  </si>
  <si>
    <t> H8127H</t>
  </si>
  <si>
    <t> الأسنان: العاج</t>
  </si>
  <si>
    <t> : العاج 1) السن، العاج 1أ) السن 1أ1) الإنسان، ليكس تالونيس، الوحش 1ب) السن، السن (الشوكة) 1ج) العاج 1ج1) كمادة 1ج2) التجارة 1د) صخرة حادة مدببة</t>
  </si>
  <si>
    <t> H8127I</t>
  </si>
  <si>
    <t> الأسنان: الجرف</t>
  </si>
  <si>
    <t> : صخرة 1) سن، عاج 1أ) سن 1أ1) رجل، ليكس تالونيس، وحش 1ب) سن، سن (شوكة) 1ج) عاج 1ج1) كمادة 1ج2) تجارة 1د) صخرة حادة مدببة</t>
  </si>
  <si>
    <t> H8127J</t>
  </si>
  <si>
    <t> الأسنان: الشق</t>
  </si>
  <si>
    <t> : الشق 1) السن، العاج 1أ) السن 1أ1) الإنسان، ليكس تالونيس، الوحش 1ب) السن، السن (الشوكة) 1ج) العاج 1ج1) كمادة 1ج2) التجارة 1د) صخرة حادة مدببة</t>
  </si>
  <si>
    <t> H8128</t>
  </si>
  <si>
    <t> سن الآرامية من شن ( ْ ْ ْ ْ : ْ سن ْ H8127)</t>
  </si>
  <si>
    <t> H8129</t>
  </si>
  <si>
    <t>شين</t>
  </si>
  <si>
    <t xml:space="preserve"> § شن = "صخر" مكان في فلسطين واضح في مكان ما في حي المصفاة</t>
  </si>
  <si>
    <t> H8130</t>
  </si>
  <si>
    <t> هذا هو</t>
  </si>
  <si>
    <t> 1) أن تكره، تكون مكروهًا 1أ) (قال) أن تكره 1أ1) الإنسان 1أ2) الله 1أ3) كاره، واحد يكره، عدو (النعت) (الفرعي) 1ب) (نيفال) مكروه 1ج) (بيل) كاره (النعت) 1c1) من الأشخاص، الأمم، الله، الحكمة الآرامية المكافئة: se.ne ( ْ ْ ْ ْ «يكره» H8131)</t>
  </si>
  <si>
    <t> H8131</t>
  </si>
  <si>
    <t> هذا هو</t>
  </si>
  <si>
    <t> 1) (P'al) يكره 1a) العدو (النعت)</t>
  </si>
  <si>
    <t> H8132</t>
  </si>
  <si>
    <t> هذا هو</t>
  </si>
  <si>
    <t> 1) للتغيير، تغيير 1أ) (Qal) لتغيير 1b) (Piel) للتغيير، تغيير 1c) (Pual) ليتم تغييره المعادل الآرامي: she.na ( š ẫ ẫ ẫẫ ại "لتغيير" H8133)</t>
  </si>
  <si>
    <t> H8133</t>
  </si>
  <si>
    <t> שְׁנָא</t>
  </si>
  <si>
    <t> 1) للتغيير ، التغيير ، التغيير 1 أ) (P'al) للتغيير ، التغيير 1 ب) (Pael) للتغيير ، التحويل ، إحباط 1b1) مختلف (المشاركة) 1 ج) (Ithpael) ليتم تغييره 1 د) ( Aphel) للتغيير ، التغيير</t>
  </si>
  <si>
    <t> H8134</t>
  </si>
  <si>
    <t> محمد</t>
  </si>
  <si>
    <t> شنب</t>
  </si>
  <si>
    <t xml:space="preserve">رجل عاش في زمن الآباء، مذكور فقط في تك 14: 2 § شناب = "بهاء الأب" ملك أدمة في زمن إبراهيم.</t>
  </si>
  <si>
    <t> H8135</t>
  </si>
  <si>
    <t> رد</t>
  </si>
  <si>
    <t> كره</t>
  </si>
  <si>
    <t> 1) الكراهية ، الكراهية ، الكراهية 1 أ) الكراهية 1 أ 1) الإنسان ، الله</t>
  </si>
  <si>
    <t> H8136</t>
  </si>
  <si>
    <t> م</t>
  </si>
  <si>
    <t> بالآلاف</t>
  </si>
  <si>
    <t> 1) التكرار 1 أ) التكرار ، التكرار مرتين ، مرتين عشرة آلاف ، الآلاف من التكرار ، مرتين رويت بالآلاف 1 أ 1) عدد لا يحصى (ساري المفعول)</t>
  </si>
  <si>
    <t> H8137</t>
  </si>
  <si>
    <t> شكرا</t>
  </si>
  <si>
    <t> شنزار</t>
  </si>
  <si>
    <t xml:space="preserve"> رجل من سبط يهوذا عاش في زمن الملكية المنقسمة، ورد ذكره فقط في ١ أخبار ٣:١٨؛ ابن: شألتيئيل (H7597A)(؟)؛ شقيق: ملكيرام (هـ4443)، فدايا (هـ6305هـ)، يقميا (ه3359هـ)، هوشاما (هـ1953) وندبيا (هـ5072) § شنزار = "قائد رائع" يهودي من النسل الملكي، ابن أو حفيد ملك يهوياكين يهوذا و عم زربابل</t>
  </si>
  <si>
    <t> H8138A</t>
  </si>
  <si>
    <t> هذا هو</t>
  </si>
  <si>
    <t>1) تغيير ، تغيير 1 أ) (Qal) لتغيير 1b) (Piel) للتغيير ، تغيير 1c) (Pual) ليتم تغييره ، تهدئته 1d) (Hithpael) للتنكر</t>
  </si>
  <si>
    <t> H8138B</t>
  </si>
  <si>
    <t> 1) للتكرار ، افعل مرة أخرى 1 أ) (Qal) للقيام مرة أخرى 1 ب) (Niphal) ليتم تكراره</t>
  </si>
  <si>
    <t> H8139</t>
  </si>
  <si>
    <t> هذا هو</t>
  </si>
  <si>
    <t> النوم الآرامية من she.nah ( ْ ْ ْ «النوم» H8142)</t>
  </si>
  <si>
    <t> H8140</t>
  </si>
  <si>
    <t xml:space="preserve"> السنة الآرامية لشا.نيه (بشأنه، "السنة" H8141)</t>
  </si>
  <si>
    <t> H8141</t>
  </si>
  <si>
    <t> 1) السنة 1أ) كتقسيم للوقت 1ب) كمقياس للوقت 1ج) كدلالة على العمر 1د) العمر (من سنوات الحياة) المعادل الآرامي: she.nah ( بالنعناع "السنة" H8140)</t>
  </si>
  <si>
    <t> H8142</t>
  </si>
  <si>
    <t> هذا هو</t>
  </si>
  <si>
    <t> النوم الآرامية المكافئة: she.nah ( بالنعناع "النوم" H8139)</t>
  </si>
  <si>
    <t> H8143</t>
  </si>
  <si>
    <t> شكرا</t>
  </si>
  <si>
    <t> H8144</t>
  </si>
  <si>
    <t> هذا يعني</t>
  </si>
  <si>
    <t> 1) القرمزي ، القرمزي 1 أ) بشكل صحيح ، الحشرة 'coccus ilicis' ، الجسم المجفف من مادة التلوين المنتجة للإناث والتي تُصنع منها الصبغة المستخدمة في القماش لتلوينه باللون القرمزي أو القرمزي</t>
  </si>
  <si>
    <t> H8145</t>
  </si>
  <si>
    <t>ي</t>
  </si>
  <si>
    <t> 1) الثانية 1 أ) الثانية (الرقم الترتيبي) 1 ب) مرة أخرى (مرة ثانية) 1 ج) أخرى ، أخرى (شيء مميز عن شيء آخر)</t>
  </si>
  <si>
    <t> H8146</t>
  </si>
  <si>
    <t> שָׂנִיא</t>
  </si>
  <si>
    <t> مكروه، عقد في النفور</t>
  </si>
  <si>
    <t> H8147</t>
  </si>
  <si>
    <t> طية</t>
  </si>
  <si>
    <t> 1) اثنان 1 أ) اثنان (الرقم الأصلي) 1 أ 1) اثنان ، كلاهما ، مزدوج ، مرتين 1 ب) ثانية (الرقم الترتيبي) 1 ج) مع الأرقام الأخرى 1 د) كلاهما (رقم مزدوج)</t>
  </si>
  <si>
    <t> H8148</t>
  </si>
  <si>
    <t> يدين</t>
  </si>
  <si>
    <t> كلمة حادة، كلمة حادة (قطع)، تهكم، استهزاء</t>
  </si>
  <si>
    <t> H8149</t>
  </si>
  <si>
    <t> أكثر</t>
  </si>
  <si>
    <t> سنير</t>
  </si>
  <si>
    <t xml:space="preserve"> سنير أو شنير = "جبل الثلج" وهو الاسم الأموري لجبل حرمون واسم آخر لشير.مون ("(جبل حرمون" H2768)"</t>
  </si>
  <si>
    <t> H8150</t>
  </si>
  <si>
    <t> שָׁנַן</t>
  </si>
  <si>
    <t> 1) لشحذ ، شحذ 1 أ) (قال) للشحذ ، شحذ 1 ب) (بيل) للشحذ ، تعليم (بشكل قاطع) 1 ج) (Hithpolel) ليتم ثقبها</t>
  </si>
  <si>
    <t> H8151</t>
  </si>
  <si>
    <t> שָׁנַס</t>
  </si>
  <si>
    <t> (بيل) للتجهيز</t>
  </si>
  <si>
    <t> H8152</t>
  </si>
  <si>
    <t> ار</t>
  </si>
  <si>
    <t> شنعار</t>
  </si>
  <si>
    <t xml:space="preserve">§ شنعار = "بلاد النهرين" الاسم القديم للمنطقة التي عرفت فيما بعد باسم بابل أو الكلدانيين</t>
  </si>
  <si>
    <t> H8153</t>
  </si>
  <si>
    <t> שְׁנָת</t>
  </si>
  <si>
    <t> H8154</t>
  </si>
  <si>
    <t> שָׁסָה</t>
  </si>
  <si>
    <t> 1) لإفساد ، نهب ، خذ فساد 1 أ) (Qal) 1a1) لنهب 1a2) ناهبين (مشاركين) 1 ب) (Poel) لنهب</t>
  </si>
  <si>
    <t> H8155</t>
  </si>
  <si>
    <t> שָׁסַס</t>
  </si>
  <si>
    <t> 1) ينهب، يفسد 1أ) (قال) ينهب 1ب) (نيفال) ينهب، يُنهب، يعني أيضًا: sha.as ( ْ ْ ْ ْ "يفسد" H7601)</t>
  </si>
  <si>
    <t> H8156</t>
  </si>
  <si>
    <t> שָׁסַע</t>
  </si>
  <si>
    <t> 1) لتقسيم ، تشق ، جزء ، انقسام 1 أ) (Qal) تشق ، شق (مفعول) 1 ب) (Piel) لتمزق إلى قسمين ، تنقسم إلى قسمين</t>
  </si>
  <si>
    <t> H8157</t>
  </si>
  <si>
    <t> שֶׁ֫סַע</t>
  </si>
  <si>
    <t> انشق، انشق، انقسم</t>
  </si>
  <si>
    <t> H8158</t>
  </si>
  <si>
    <t> שָׁסַף</t>
  </si>
  <si>
    <t> 1) (بيل) للقطع، القطع 1أ) بمعنى غير مؤكد</t>
  </si>
  <si>
    <t> H8159</t>
  </si>
  <si>
    <t> שָׁעָה</t>
  </si>
  <si>
    <t>1) أن تنظر إلى أو تنظر ، تنظر إلى 1 أ أو حوالي 1 أ) (قال) أن تنظر ، انظر ، ها ، انظر حوالي 1 ب) (هيفيل) لتنظر بعيدًا ، تجعل النظرة تنحرف بعيدًا 1 ج) (هيثبال) للنظر في فزع ، نظرة حول (في قلق)</t>
  </si>
  <si>
    <t> H8160</t>
  </si>
  <si>
    <t> وقت قصير، لحظة</t>
  </si>
  <si>
    <t> H8161</t>
  </si>
  <si>
    <t> שַׁעֲטָה</t>
  </si>
  <si>
    <t> ختم</t>
  </si>
  <si>
    <t> ختم (الحوافر) وسحق الضوضاء</t>
  </si>
  <si>
    <t> H8162</t>
  </si>
  <si>
    <t> שַׁעַטְנֵז</t>
  </si>
  <si>
    <t> الاشياء المختلطة</t>
  </si>
  <si>
    <t> 1) مواد مختلطة ، نسيج من نسج مختلط ، لينسي-صوفسي 1 أ) نوع من القماش ممنوع للملابس 1 ب) قماش مصنوع من نسيج الكتان والصوف معًا</t>
  </si>
  <si>
    <t> H8163A</t>
  </si>
  <si>
    <t> يوم</t>
  </si>
  <si>
    <t> مشعر</t>
  </si>
  <si>
    <t> مشعر</t>
  </si>
  <si>
    <t> H8163B</t>
  </si>
  <si>
    <t> اليوم</t>
  </si>
  <si>
    <t> 1) الماعز ، باك 1 أ) كذبيحة</t>
  </si>
  <si>
    <t> H8163C</t>
  </si>
  <si>
    <t> شبق</t>
  </si>
  <si>
    <t> "ساتير" ربما يشير إلى ماعز به شيطان مثل خنازير جدارا (راجع: مت 8: 30-32).</t>
  </si>
  <si>
    <t> H8164</t>
  </si>
  <si>
    <t> الأشخاص</t>
  </si>
  <si>
    <t> قطرات المطر، زخات المطر</t>
  </si>
  <si>
    <t> H8165A</t>
  </si>
  <si>
    <t> اليوم</t>
  </si>
  <si>
    <t> سعير</t>
  </si>
  <si>
    <t xml:space="preserve">§ سعير = "مشعر" أو "أشعث" n pr terr 2) أرض أدوم، جنوب البحر الميت n pr mont 3) سلسلة جبال في أدوم تمتد من البحر الميت إلى الخليج الإيلاني 3a) تسمى أيضًا على ما يبدو " جبل سعير ويمتد معظم مسافة سلسلة الجبال نفسها 4) جبل في شمال يهوذا يقع غربا من قرية يعاريم.</t>
  </si>
  <si>
    <t> H8165B</t>
  </si>
  <si>
    <t> رجل يعيش في زمن الآباء، ورد ذكره لأول مرة في تك 36: 20؛ والد: لوطان (هـ3877)، شوبال (ه7732)، صبعون (ه6649هـ)، عنى (ه6034هـ)، ديشون (ه1787)، عازر (ه0687)، ديشان (ه1789)، تمناع (ه8555هـ) § سعير = "مشعر" أو " أشعث بطريرك الحوريين سكان أدوم قبل نسل عيسو الأدوميين</t>
  </si>
  <si>
    <t> H8165G</t>
  </si>
  <si>
    <t> (جبل) سعير</t>
  </si>
  <si>
    <t xml:space="preserve"> § سعير = "أشعر" أو "أشعث" بطريرك الحوريين سكان أدوم قبل نسل عيسو الأدوميين</t>
  </si>
  <si>
    <t> H8165H</t>
  </si>
  <si>
    <t> H8166</t>
  </si>
  <si>
    <t> النسخة</t>
  </si>
  <si>
    <t> ماعز</t>
  </si>
  <si>
    <t> عنزة</t>
  </si>
  <si>
    <t>H8167</t>
  </si>
  <si>
    <t> صيرة</t>
  </si>
  <si>
    <t xml:space="preserve"> § سيراث = "الأشعث" مكان على الأرجح في جنوب شرق أفرايم</t>
  </si>
  <si>
    <t> H8168</t>
  </si>
  <si>
    <t> שֹׁ֫עַל</t>
  </si>
  <si>
    <t> 1) اليد المجوفة، اليد المجوفة، حفنة 1أ) اليد المجوفة، اليد المجوفة 1ب) حفنة</t>
  </si>
  <si>
    <t> H8169</t>
  </si>
  <si>
    <t> שַׁעַלְבִים</t>
  </si>
  <si>
    <t> شعلبيم</t>
  </si>
  <si>
    <t xml:space="preserve"> شعلبيم أو شعلبين = "مكان الثعالب" بلدة في دان يحتلها الأموريون واسمها أيضا: sha.al.vo.ni ( صبحونيت "شعلبونيت" H8170)</t>
  </si>
  <si>
    <t> H8170</t>
  </si>
  <si>
    <t> مسعود</t>
  </si>
  <si>
    <t> شالبونيت</t>
  </si>
  <si>
    <t xml:space="preserve"> مجموعة ش.ال.فيم (صبحيم "شعلبيم" H8169) § شعلبيم "مكان الثعالب" من سكان شعلبيم أو شعلبين.</t>
  </si>
  <si>
    <t> H8171</t>
  </si>
  <si>
    <t> طية</t>
  </si>
  <si>
    <t> شاليم</t>
  </si>
  <si>
    <t xml:space="preserve"> § شليم = "الثعالب" منطقة في إسرائيل</t>
  </si>
  <si>
    <t> H8172</t>
  </si>
  <si>
    <t> שָׁעַן</t>
  </si>
  <si>
    <t> 1) الاتكاء على 1 أ) (Niphal) للاعتماد على الذات والاعتماد عليها 1 أ 1) للثقة في الله (الشكل)</t>
  </si>
  <si>
    <t> H8173A</t>
  </si>
  <si>
    <t> שָׁעַע</t>
  </si>
  <si>
    <t>1) ليتم تلطيخها ، أعمى 1 أ) (Qal) 1a1) يتم تلطيخها ، تكون أعمى 1 أ 2) لتشويه العينين مغمضة 1 ب) (هيفيل) لتشويه (العينين) ، تشويه على العينين 1 ج) (هيثبال) أعمى ، أعمى</t>
  </si>
  <si>
    <t> H8173B</t>
  </si>
  <si>
    <t> 1) للرياضة ، استمتع في 1 أ) (بيلبل) لممارسة الرياضة ، واستمتع بها ، واستمتع بها ، وابتهج نفسك 1 ب) (Palpal) ليتم مداعبته 1 ج) (Hithpalpel) لإسعاد نفسه</t>
  </si>
  <si>
    <t> H8174G</t>
  </si>
  <si>
    <t> שַׁ֫עַף</t>
  </si>
  <si>
    <t> شاف</t>
  </si>
  <si>
    <t> رجل من سبط يهوذا عاش في زمن الملكية المنقسمة، ورد ذكره فقط في 1 أي 2: 47؛ ابن كالب (H3612H) وجهداي (H3056)؛ شقيق: رجيم (ه7276)، يوثام (ه3147ط)، جيشان (ح1529)، فالط (ه6404) وعيفة (ه5891ط) § شعف = "تقسيم" 1) ابن يحداي من عشيرة كالب، شقيق يرحمئيل 2) بن كالب أخو يرحمئيل من سريته معكة وأبو مدمنة</t>
  </si>
  <si>
    <t> H8174H</t>
  </si>
  <si>
    <t>رجل من سبط يهوذا عاش في زمن مصر والبرية، ورد ذكره فقط في ١ اخ ٢:٤٩؛ ابن: كالب (H3612H) ومعكة (H4601L)؛ شقيق: شيبر (H7669)، ترهانة (H8647) وشيفا (H7724)؛ الأخ غير الشقيق لـ: حور (ه٢٣٥٤)، يشر (ه٣٤٧٥)، شوباب (ه٧٧٢٧ه)، أردون (ه٠٧١٥)، مرشاه@١ أخبار الساعة ٢:٤٢ (ح٤٣٣٧)، حاران (ه٢٧٧١ب)، موزا (ه٤١٦٢)، جازيز (ح١٤٩٥)، جحداي (ح3056) واكسح (ه5915هـ) § شعف = "تقسيم" 1) ابن جحداي من عائلة كالب شقيق يرحمئيل 2) ابن كالب شقيق يرحمئيل من سريته معكة وأب مدمنة</t>
  </si>
  <si>
    <t> H8175A</t>
  </si>
  <si>
    <t> ار</t>
  </si>
  <si>
    <t> 1) يرتجف ، يرتجف ، فزع ، خشن (مع الرعب) ، خائف جدا 1 أ) (قال) 1 أ 1) أن يخاف (مع الرعب) 1 أ 2) للرهبة</t>
  </si>
  <si>
    <t> H8175B</t>
  </si>
  <si>
    <t> الى العاصفة</t>
  </si>
  <si>
    <t>1) للاندفاع بعيدًا ، كنس بعيدًا ، قم بالدوران بعيدًا 1 أ) (Qal) 1a1) لتكتسح 1a2) لتتخلص من (عمل الله ضد الأشرار) (الشكل) 1 ب) (Niphal) لتكون عاصفًا ، تكون عاصفًا (جدًا) ) 1ج) (Piel) للدوران بعيدًا، ليتم اقتحامه بعيدًا 1d) (Hithpael) للهجوم ضده، يأتي كعاصفة</t>
  </si>
  <si>
    <t> H8175C</t>
  </si>
  <si>
    <t> ربما للتعرف عليها</t>
  </si>
  <si>
    <t> H8176</t>
  </si>
  <si>
    <t> ار</t>
  </si>
  <si>
    <t xml:space="preserve"> 1) انشقاق، استدلال، احسب، احسب، قدر 1أ) (قال) للحساب المرجع: أم 23:7</t>
  </si>
  <si>
    <t> H8177</t>
  </si>
  <si>
    <t> ار</t>
  </si>
  <si>
    <t> شعر (الرأس) الآرامية من se.ar (بشَعر "شعر" H8181)</t>
  </si>
  <si>
    <t> H8178A</t>
  </si>
  <si>
    <t> ار</t>
  </si>
  <si>
    <t> الرعب والرعب</t>
  </si>
  <si>
    <t> H8178B</t>
  </si>
  <si>
    <t> العاصفة، العاصفة،</t>
  </si>
  <si>
    <t> H8179G</t>
  </si>
  <si>
    <t> ار</t>
  </si>
  <si>
    <t> : البوابة 1) البوابة 1أ) البوابة (المدخل) 1ب) البوابة (المساحة داخل البوابة، أي السوق، مكان الاجتماع العام) 1ب1) المدينة، البلدة 1ج) البوابة (القصر، القلعة الملكية، المعبد، فناء المسكن) 1د ) سماء</t>
  </si>
  <si>
    <t> H8179H</t>
  </si>
  <si>
    <t> البوابة: المدينة</t>
  </si>
  <si>
    <t> المدينة 1) البوابة 1أ) البوابة (المدخل) 1ب) البوابة (المساحة داخل البوابة، أي السوق، مكان الاجتماع العام) 1ب1) المدينة، البلدة 1ج) البوابة (القصر، القلعة الملكية، المعبد، فناء المسكن) 1د ) سماء</t>
  </si>
  <si>
    <t> H8180</t>
  </si>
  <si>
    <t> مائة ضعف</t>
  </si>
  <si>
    <t> 1) وحدة القياس 1أ) 100 قياس = 100 لـ 1 = 100 أضعاف</t>
  </si>
  <si>
    <t> H8181</t>
  </si>
  <si>
    <t> ار</t>
  </si>
  <si>
    <t> 1) الشعر 1أ) الشعر (الحيوانات، الرجل) 1ب) الشعر (الملابس المصنوعة من الشعر) الآرامية المعادل: se.ar (صبحي) "شعر" H8177)</t>
  </si>
  <si>
    <t> H8182</t>
  </si>
  <si>
    <t> ار</t>
  </si>
  <si>
    <t> مقزز</t>
  </si>
  <si>
    <t> شنيع، مثير للاشمئزاز، حقير، الهجوم</t>
  </si>
  <si>
    <t> H8183</t>
  </si>
  <si>
    <t> النسخة</t>
  </si>
  <si>
    <t> H8184</t>
  </si>
  <si>
    <t> النسخة</t>
  </si>
  <si>
    <t> 1) الشعير 1أ) الشعير (من النبات) 1ب) الشعير (من الوجبة أو الحبوب)</t>
  </si>
  <si>
    <t> H8185</t>
  </si>
  <si>
    <t> النسخة</t>
  </si>
  <si>
    <t> شعرة واحدة</t>
  </si>
  <si>
    <t> H8186A</t>
  </si>
  <si>
    <t> الملف الشخصي</t>
  </si>
  <si>
    <t> الشيء الفظيع يعني أيضًا: sha.a.ri.riy.yah (بشيرة "رعب" H8186B)</t>
  </si>
  <si>
    <t> H8186B</t>
  </si>
  <si>
    <t> שַׁעֲרִירִיָּה</t>
  </si>
  <si>
    <t>شيء فظيع تهجئة أخرى لـ sha.a.ru.rah (صبحي "الرعب" H8186A)</t>
  </si>
  <si>
    <t> H8187</t>
  </si>
  <si>
    <t> שְׁעַרְיָה</t>
  </si>
  <si>
    <t> الشعرية</t>
  </si>
  <si>
    <t xml:space="preserve"> رجل من سبط بنيامين عاش في زمن الملكية المنقسمة، ورد ذكره لأول مرة في 1 أي 8: 38؛ ابن: آزيل (H0682A)؛ شقيق: عزريقام (هـ5840هـ)، بوشرو (ه1074)، إسماعيل (ه3458ي)، عوبديا (ه5662ي) وحانان (ه2605هـ) § شعريا = "مقدر عند الرب" بنياميني من عائلة شاول، أحد أبناء آصيل الستة.</t>
  </si>
  <si>
    <t> H8188</t>
  </si>
  <si>
    <t> اريد</t>
  </si>
  <si>
    <t> سيوريم</t>
  </si>
  <si>
    <t xml:space="preserve"> رجل يعيش في زمن الملكية المنقسمة، مذكور فقط في 1 أي 24: 8 § سوريم = "شعير" كاهن في زمن داود مسؤول عن دورة الخدمة الرابعة</t>
  </si>
  <si>
    <t> H8189G</t>
  </si>
  <si>
    <t> اريد</t>
  </si>
  <si>
    <t> شعرايم</t>
  </si>
  <si>
    <t xml:space="preserve"> § شعرايم = "باب مزدوج" مدينة في يهوذا</t>
  </si>
  <si>
    <t> H8189H</t>
  </si>
  <si>
    <t> شعرايم = "بوابة مزدوجة" بلدة في سمعان، اسم آخر لـ sha.ru.chen ( صبحي "شاروهين" H8287) "بوابة مزدوجة"</t>
  </si>
  <si>
    <t> H8190</t>
  </si>
  <si>
    <t>שַׁעַשְׁגַּז</t>
  </si>
  <si>
    <t> شاشجاز</t>
  </si>
  <si>
    <t xml:space="preserve"> رجل يعيش في زمن المنفى والعودة، مذكور فقط في إست 2: 14 § شعشغاز = "خادم الجمال" الخصي في قصر زركسيس الذي كان مسؤولاً عن النساء في البيت الثاني.</t>
  </si>
  <si>
    <t> H8191</t>
  </si>
  <si>
    <t> طية</t>
  </si>
  <si>
    <t> 1) البهجة، الاستمتاع 1 أ) البهجة 1 ب) موضوع البهجة</t>
  </si>
  <si>
    <t> H8192</t>
  </si>
  <si>
    <t> שָׁפָה</t>
  </si>
  <si>
    <t> كن عاريا</t>
  </si>
  <si>
    <t> 1) يكتسح عاريًا، يكشط 1أ) (نيفال) يكتسح بالرياح، يكشط، قاحلًا (بواسطة الريح) 1ب) (بوال) يكنس، يجتاح</t>
  </si>
  <si>
    <t> H8193G</t>
  </si>
  <si>
    <t> שָׂפָה</t>
  </si>
  <si>
    <t> شفه</t>
  </si>
  <si>
    <t> : الشفاه / الفم 1) الشفة، اللغة، الكلام، الشاطئ، الضفة، الحافة، الحافة، الجانب، الحافة، الحدود، الربط 1أ) الشفة (كجزء من الجسم) 1ب) اللغة 1ج) الحافة، الشاطئ، الضفة (الكوب، البحر) ، النهر، الخ)</t>
  </si>
  <si>
    <t> H8193H</t>
  </si>
  <si>
    <t> الشفاه : الكلمات</t>
  </si>
  <si>
    <t> : الكلمات / اللغة 1) الشفة، اللغة، الكلام، الشاطئ، الضفة، الحافة، الحافة، الجانب، الحافة، الحدود، الربط 1أ) الشفة (كجزء من الجسم) 1ب) اللغة 1ج) الحافة، الشاطئ، الضفة (الكوب، البحر) ، النهر، الخ)</t>
  </si>
  <si>
    <t> H8193I</t>
  </si>
  <si>
    <t> الحافة/الحدود/الفتحة 1) الشفة، اللغة، الكلام، الشاطئ، الضفة، الحافة، الحافة، الجانب، الحافة، الحدود، الربط 1أ) الشفة (كجزء من الجسم) 1ب) اللغة 1ج) الحافة، الشاطئ، الضفة (الكوب) ، البحر، النهر، الخ)</t>
  </si>
  <si>
    <t> H8193J</t>
  </si>
  <si>
    <t> الشفة: الشاطئ</t>
  </si>
  <si>
    <t> : الشاطئ/الضفة(of_sea/النهر) 1) الشفة، اللغة، الكلام، الشاطئ، الضفة، الحافة، الحافة، الجانب، الحافة، الحدود، الربط 1أ) الشفة (كجزء من الجسم) 1ب) اللغة 1ج) الحافة، الشاطئ، الضفة (من الكأس، البحر، النهر، الخ)</t>
  </si>
  <si>
    <t> H8193K</t>
  </si>
  <si>
    <t> الشفة: اللغة</t>
  </si>
  <si>
    <t> : اللغة 1) الشفة، اللغة، الكلام، الشاطئ، الضفة، الحافة، الحافة، الجانب، الحافة، الحدود، الربط 1أ) الشفة (كجزء من الجسم) 1ب) اللغة 1ج) الحافة، الشاطئ، الضفة (الكوب، البحر، النهر) ، إلخ)</t>
  </si>
  <si>
    <t> H8194</t>
  </si>
  <si>
    <t> שְׁפוֹת</t>
  </si>
  <si>
    <t> 1) الكريمة والجبن 1أ) بمعنى غير مؤكد</t>
  </si>
  <si>
    <t> H8195</t>
  </si>
  <si>
    <t> שְׁפוֹ, שְׁפִי</t>
  </si>
  <si>
    <t> شيفو</t>
  </si>
  <si>
    <t xml:space="preserve">رجل يعيش في زمن الآباء، ورد ذكره لأول مرة في تك 36: 23؛ ابن: شوبال (ح7732)؛ شقيق: علوان (ه5935)، مانهاث (ه4506ب)، عيبال (ه5858ب) وأونام (ه0208) § شفو أو شفي = "جريء" أدومي، ابن شوبال من بني سعير</t>
  </si>
  <si>
    <t> H8196</t>
  </si>
  <si>
    <t> שְׁפוֹט</t>
  </si>
  <si>
    <t> الحكم، فعل الحكم</t>
  </si>
  <si>
    <t> H8197A</t>
  </si>
  <si>
    <t> שְׁפוּפָם</t>
  </si>
  <si>
    <t> شيفوفام</t>
  </si>
  <si>
    <t> رجل من سبط بنيامين يعيش في زمن مصر والبرية، ورد ذكره لأول مرة في تك 46: 21؛ ابن: بنيامين (ح1144)؛ شقيق: بالع (ه 1106 أ)، باكر (ه 1071)، أشبيل (ه 788)، جيرا (ه 1617)، نعمان (ه 5283)، إحي ( ه 0278)، روش ( ه 7220)، حفيم ( ه 2650 ه)، أرد ( ه 714)، أحيرام ( ه ). H0297) وجيدائيل (H3043)؛ ويُدعى أيضًا شفوفام (طبعة الملك جيمس، NIV: Shupham) في عدد 26:39؛ وشفوفان في 1 اخ 8: 5؛ Another name of mup.pim (מֻפִּים "Muppim" H4649) § Shephuphan or Shupham = "serpent" son of Bela and grandson of Benjamin</t>
  </si>
  <si>
    <t> H8197B</t>
  </si>
  <si>
    <t> שְׁפוּפָן</t>
  </si>
  <si>
    <t> شيفوفان</t>
  </si>
  <si>
    <t> H8198</t>
  </si>
  <si>
    <t>שִׁפְחָה</t>
  </si>
  <si>
    <t> 1) خادمة ، خادمة ، جارية 1 أ) خادمة ، خادمة (على أنها تنتمي لعشيقة) 1 ب) عنوان ، متحدث ، تواضع (شكل)</t>
  </si>
  <si>
    <t> H8199</t>
  </si>
  <si>
    <t> שָׁפַט</t>
  </si>
  <si>
    <t> 1) للحكم ، والحكم ، والدفاع ، ومعاقبة 1 أ) (Qal) 1a1) ليكون بمثابة مانح القانون أو القاضي أو الحاكم (الله ، الإنسان) 1 أ 1 أ) للحكم ، والحكم ، والقاضي 1 أ 2) للبت في الخلاف (من الله ، man) 1a3) لتنفيذ الحكم 1a3a) التمييز (للرجل) 1a3b) تبرئة 1a3c) إدانة ومعاقبة 1a3d) عند القدوم theophanic للحكم النهائي 1b) (Niphal) 1b1) للدخول في جدل ، والترافع ، وإثارة الجدل معًا 1b2) يتم الحكم عليه 1 ج) (Poel) القاضي ، الخصم في القانون (المشاركة)</t>
  </si>
  <si>
    <t> H8200</t>
  </si>
  <si>
    <t> שְׁפַט</t>
  </si>
  <si>
    <t> 1) القاضي 1 أ) (بال) القاضي (المشاركة)</t>
  </si>
  <si>
    <t> H8201</t>
  </si>
  <si>
    <t> שֶׁ֫פֶט</t>
  </si>
  <si>
    <t> H8202G</t>
  </si>
  <si>
    <t> שָׁפָט</t>
  </si>
  <si>
    <t> شافاط</t>
  </si>
  <si>
    <t>رجل عاش في زمن مصر والبرية، مذكور فقط في عدد ١٣: ٥؛ ابن: حوري (ح2753) § شافاط = "قضى" أو "قضى" 1) ابن حوري ورئيس شمعون المختار ليتجسس أرض الموعد 2) والد النبي إليشع 3) يهودي ابن شمعيا ومن نسل زربابل في سلالة يهوذا الملكية 4) رئيس سبط جاد 5) ابن أدلاي ورئيس رعاة داود على القطعان في الأودية</t>
  </si>
  <si>
    <t> H8202H</t>
  </si>
  <si>
    <t> رجل يعيش في زمن الملكية المنقسمة، ورد ذكره لأول مرة في 1 مل 19: 16؛ والد: إليشع (H0477) § شافاط = "قضى" أو "قضى" 1) ابن حوري ورئيس شمعون المختار ليتجسس أرض الموعد 2) والد النبي إليشع 3) يهودي ابن شمعيا ومن نسل زربابل في سلالة يهوذا الملكية 4) رئيس سبط جاد 5) ابن أدلاي ورئيس رعاة داود على القطعان في الأودية</t>
  </si>
  <si>
    <t> H8202I</t>
  </si>
  <si>
    <t>رجل من سبط يهوذا عاش في زمن الملكية المنقسمة، ورد ذكره فقط في ١ أخبار ٣:٢٢؛ ابن: شمعيا (H8098B)؛ شقيق: حطوش (H2407)، إيجال (H3008I)، باريا (H1282) ونيريا (H5294) § شافاط = "قضى" أو "قضى" 1) ابن حوري وأمير شمعون المختار للتجسس على الموعود الأرض 2) والد النبي إليشع 3) يهودي ابن شمعيا ومن نسل زربابل في سلالة يهوذا الملكية 4) رئيس سبط جاد 5) ابن عدلاي ورئيس رعاة داود على القطعان في الأرض الوديان</t>
  </si>
  <si>
    <t> H8202J</t>
  </si>
  <si>
    <t>رجل من سبط جاد يعيش في زمن الملكية المنقسمة، مذكور فقط في 1 اخ 5: 12 § شافاط = "يدين" أو "حكم" 1) ابن حوري وأمير شمعون المختار للتجسس على الموعود. الأرض 2) والد النبي إليشع 3) يهودي ابن شمعيا ومن نسل زربابل في سلالة يهوذا الملكية 4) رئيس سبط جاد 5) ابن عدلاي ورئيس رعاة داود على القطعان في الأرض الوديان</t>
  </si>
  <si>
    <t> H8202K</t>
  </si>
  <si>
    <t> رجل عاش في زمن الملكية المنقسمة، ورد ذكره فقط في 1 أي 27: 29؛ ابن: عدلاي (ه5724) § شافاط = "قضى" أو "قضى" 1) ابن حوري ورئيس شمعون المختار ليتجسس أرض الموعد 2) والد النبي إليشع 3) يهودي ابن شمعيا ومن نسل زربابل في سلالة يهوذا الملكية 4) رئيس سبط جاد 5) ابن أدلاي ورئيس رعاة داود على القطعان في الأودية</t>
  </si>
  <si>
    <t> H8203G</t>
  </si>
  <si>
    <t> שְׁפַטְיָהוּ</t>
  </si>
  <si>
    <t> شفطيا</t>
  </si>
  <si>
    <t>رجل من سبط يهوذا يعيش في زمن الملكية المتحدة، ورد ذكره لأول مرة في 2 صم 3: 4؛ ابن: داود (H1732) وأبيتال (H0037)؛ أخ غير شقيق لـ: أمنون (هـ0550)، تشيلاب (ه3609)، أبشالوم (هـ0053)، أدونيا (هـ0138)، يثرعام (ه3507)، شموع (ه8051هـ)، شوباب (ه7727)، ناثان (ه5416)، سليمان (ه8010)، إبهار (H2984)، إليشوع (H0474)، نافج (H5298H)، يافيع (H3309I)، أليشمع (H0476H)، إليادا (H0450)، أليفلط (H0467)، تمار (H8559H)، إلبيلت (H0467I)، نوجا (H5052) و يريموث (H3406N) § شفطيا = "حكم الرب" 1) ابن داود من أبيطال؛ الابن الخامس لداود 2) رئيس عائلة من المسبيين العائدين من بابل مع زربابل 3) رئيس آخر لعائلة من المسبيين العائدين من بابل مع زربابل 4) يهودي ابن مهلائيل وأب أمريا 5) أمير يهوذا ابن من متان وأحد المشيرين الذين أشاروا على صدقيا ملك يهوذا بقتل إرميا النبي 6) الحروفي أحد جبابرة داود الذين انضموا إليه في صقلغ 7) ابن معكة ورئيس سبط شمعون في زمن داود 8) ابن يهوشافاط ملك يهوذا واخو خليفته يهورام</t>
  </si>
  <si>
    <t>H8203H</t>
  </si>
  <si>
    <t> رجل يعيش في زمن السبي والعودة، مذكور فقط في ١ اخ ٩:٨؛ ابن: رعوئيل (ح7467هـ)؛ والد: مشلام (H4918L) § شفطيا = "حكم الرب" 1) ابن داود من أبيطال؛ الابن الخامس لداود 2) رئيس عائلة من المسبيين العائدين من بابل مع زربابل 3) رئيس آخر لعائلة من المسبيين العائدين من بابل مع زربابل 4) يهودي ابن مهلائيل وأب أمريا 5) أمير يهوذا ابن من متان وأحد المشيرين الذين أشاروا على صدقيا ملك يهوذا بقتل إرميا النبي 6) الحروفي أحد جبابرة داود الذين انضموا إليه في صقلغ 7) ابن معكة ورئيس سبط شمعون في زمن داود 8) ابن يهوشافاط ملك يهوذا واخو خليفته يهورام</t>
  </si>
  <si>
    <t> H8203I</t>
  </si>
  <si>
    <t>رجل يعيش في زمن الملكية المنقسمة، مذكور فقط في 1 أي 12: 5 § شفطيا = "الرب قضى" 1) ابن داود من أبيطال؛ الابن الخامس لداود 2) رئيس عائلة من المسبيين العائدين من بابل مع زربابل 3) رئيس آخر لعائلة من المسبيين العائدين من بابل مع زربابل 4) يهودي ابن مهلائيل وأب أمريا 5) أمير يهوذا ابن من متان وأحد المشيرين الذين أشاروا على صدقيا ملك يهوذا بقتل إرميا النبي 6) الحروفي أحد جبابرة داود الذين انضموا إليه في صقلغ 7) ابن معكة ورئيس سبط شمعون في زمن داود 8) ابن يهوشافاط ملك يهوذا واخو خليفته يهورام</t>
  </si>
  <si>
    <t> H8203J</t>
  </si>
  <si>
    <t>رجل عاش في زمن الملكية المنقسمة، ورد ذكره فقط في 1 أي 27: 16؛ ابن: معكة (H4601P) § شفطيا = "قضى الرب" 1) ابن داود من أبيطال؛ الابن الخامس لداود 2) رئيس عائلة من المسبيين العائدين من بابل مع زربابل 3) رئيس آخر لعائلة من المسبيين العائدين من بابل مع زربابل 4) يهودي ابن مهلائيل وأب أمريا 5) أمير يهوذا ابن من متان وأحد المشيرين الذين أشاروا على صدقيا ملك يهوذا بقتل إرميا النبي 6) الحروفي أحد جبابرة داود الذين انضموا إليه في صقلغ 7) ابن معكة ورئيس سبط شمعون في زمن داود 8) ابن يهوشافاط ملك يهوذا واخو خليفته يهورام</t>
  </si>
  <si>
    <t> H8203K</t>
  </si>
  <si>
    <t>رجل من سبط يهوذا عاش في زمن الملكية المنقسمة، ورد ذكره فقط في 2 أي 21: 2؛ ابن: يهوشافاط (ح3092ط)؛ شقيق: يهورام (H3088)، عزريا (H5838Q)، يحيئيل (H3171J)، زكريا (H2148J)، عزرياهو (H5838R) وميخائيل (H4317O) § شفطيا = "حكم الرب" 1) ابن داود من أبيطال؛ الابن الخامس لداود 2) رئيس عائلة من المسبيين العائدين من بابل مع زربابل 3) رئيس آخر لعائلة من المسبيين العائدين من بابل مع زربابل 4) يهودي ابن مهلائيل وأب أمريا 5) أمير يهوذا ابن من متان وأحد المشيرين الذين أشاروا على صدقيا ملك يهوذا بقتل إرميا النبي 6) الحروفي أحد جبابرة داود الذين انضموا إليه في صقلغ 7) ابن معكة ورئيس سبط شمعون في زمن داود 8) ابن يهوشافاط ملك يهوذا واخو خليفته يهورام</t>
  </si>
  <si>
    <t> H8203L</t>
  </si>
  <si>
    <t>رجل يعيش في زمن السبي والعودة، تم ذكره لأول مرة في عز 2: 4 § شفطيا = "قضى الرب" 1) ابن داود من أبيطال؛ الابن الخامس لداود 2) رئيس عائلة من المسبيين العائدين من بابل مع زربابل 3) رئيس آخر لعائلة من المسبيين العائدين من بابل مع زربابل 4) يهودي ابن مهلائيل وأب أمريا 5) أمير يهوذا ابن من متان وأحد المشيرين الذين أشاروا على صدقيا ملك يهوذا بقتل إرميا النبي 6) الحروفي أحد جبابرة داود الذين انضموا إليه في صقلغ 7) ابن معكة ورئيس سبط شمعون في زمن داود 8) ابن يهوشافاط ملك يهوذا واخو خليفته يهورام</t>
  </si>
  <si>
    <t> H8203M</t>
  </si>
  <si>
    <t>رجل يعيش في زمن السبي والعودة، ذكر لأول مرة في عز 2:57 § شفطيا = "الرب قضى" 1) ابن داود من أبيطال؛ الابن الخامس لداود 2) رئيس عائلة من المسبيين العائدين من بابل مع زربابل 3) رئيس آخر لعائلة من المسبيين العائدين من بابل مع زربابل 4) يهودي ابن مهلائيل وأب أمريا 5) أمير يهوذا ابن من متان وأحد المشيرين الذين أشاروا على صدقيا ملك يهوذا بقتل إرميا النبي 6) الحروفي أحد جبابرة داود الذين انضموا إليه في صقلغ 7) ابن معكة ورئيس سبط شمعون في زمن داود 8) ابن يهوشافاط ملك يهوذا واخو خليفته يهورام</t>
  </si>
  <si>
    <t> H8203N</t>
  </si>
  <si>
    <t>رجل يعيش في زمن السبي والعودة، مذكور فقط في نحميا ١١:٤؛ ابن: مهلائيل (ح4111هـ)؛ والد: أمريا (H0568N) § شفطيا = "حكم الرب" 1) ابن داود من أبيطال؛ الابن الخامس لداود 2) رئيس عائلة من المسبيين العائدين من بابل مع زربابل 3) رئيس آخر لعائلة من المسبيين العائدين من بابل مع زربابل 4) يهودي ابن مهلائيل وأب أمريا 5) أمير يهوذا ابن من متان وأحد المشيرين الذين أشاروا على صدقيا ملك يهوذا بقتل إرميا النبي 6) الحروفي أحد جبابرة داود الذين انضموا إليه في صقلغ 7) ابن معكة ورئيس سبط شمعون في زمن داود 8) ابن يهوشافاط ملك يهوذا واخو خليفته يهورام</t>
  </si>
  <si>
    <t> H8203O</t>
  </si>
  <si>
    <t>رجل يعيش في زمن الملكية المنقسمة، مذكور فقط في إرميا ٣٨: ١؛ ابن: متان (H4977H) § شفطيا = "قضى الرب" 1) ابن داود من أبيطال؛ الابن الخامس لداود 2) رئيس عائلة من المسبيين العائدين من بابل مع زربابل 3) رئيس آخر لعائلة من المسبيين العائدين من بابل مع زربابل 4) يهودي ابن مهلائيل وأب أمريا 5) أمير يهوذا ابن من متان وأحد المشيرين الذين أشاروا على صدقيا ملك يهوذا بقتل إرميا النبي 6) الحروفي أحد جبابرة داود الذين انضموا إليه في صقلغ 7) ابن معكة ورئيس سبط شمعون في زمن داود 8) ابن يهوشافاط ملك يهوذا واخو خليفته يهورام</t>
  </si>
  <si>
    <t> H8204</t>
  </si>
  <si>
    <t> שִׁפְטָן</t>
  </si>
  <si>
    <t> شيبتان</t>
  </si>
  <si>
    <t xml:space="preserve">رجل يعيش في زمن مصر والبرية، مذكور فقط في عدد ٣٤:٢٤؛ والد: كموئيل (H7055H) § شفتان = "القضاء" أفرايميت، والد كموئيل، زعيم القبيلة المختارة لتقسيم أرض الموعد بين الأسباط</t>
  </si>
  <si>
    <t> H8205</t>
  </si>
  <si>
    <t> ي</t>
  </si>
  <si>
    <t> عري</t>
  </si>
  <si>
    <t> 1) القدر ، الارتفاع الناعم أو العاري ، المكان الخالي ، الأماكن المرتفعة ، الارتفاع الجرداء 1 أ) العراء 1 ب) المكان العاري ، الارتفاع العاري</t>
  </si>
  <si>
    <t> H8206G</t>
  </si>
  <si>
    <t> طية</t>
  </si>
  <si>
    <t> شوبيم</t>
  </si>
  <si>
    <t> رجل من سبط بنيامين يعيش في زمن مصر والبرية، ورد ذكره لأول مرة في ١ أخبار ٧:١٢؛ ابن: عير (H5893)؛ شقيق: حفيم (H2650) ومعكة (H4601M) § شوبيم = "ثعابين" 1) ابن عيري أو عير، حفيد بالع، وحفيد بنيامين 2) لاوي مراري، ابن حوسة، والمسؤول عن البوابة الغربية للهيكل في زمن داود</t>
  </si>
  <si>
    <t> H8206H</t>
  </si>
  <si>
    <t>رجل يعيش في زمن الملكية المنقسمة، مذكور فقط في 1 اخ 26: 16 § شوبيم = "ثعابين" 1) ابن عيري أو عير، حفيد بالع، وحفيد بنيامين 2) لاوي مراري، ابن حوسة، والمسؤول عن الباب الغربي للهيكل في زمن داود</t>
  </si>
  <si>
    <t> H8207</t>
  </si>
  <si>
    <t> طية</t>
  </si>
  <si>
    <t> أفعى مقرن</t>
  </si>
  <si>
    <t> 1) ثعبان مقرن 2) (CLBL) ثعبان ، ربما أفعى أو ثعبان مقرن</t>
  </si>
  <si>
    <t> H8208</t>
  </si>
  <si>
    <t> أكثر</t>
  </si>
  <si>
    <t> شافير</t>
  </si>
  <si>
    <t xml:space="preserve"> § سفير = "عادل" مكان في يهوذا</t>
  </si>
  <si>
    <t> H8209</t>
  </si>
  <si>
    <t> أكثر</t>
  </si>
  <si>
    <t> عدل</t>
  </si>
  <si>
    <t> عادلة وجميلة (من أوراق الشجر)</t>
  </si>
  <si>
    <t> H8210G</t>
  </si>
  <si>
    <t> שָׁפַךְ</t>
  </si>
  <si>
    <t> : صب 1) صب ، صب ، انسكاب 1 أ) (قال) 1a1) صب ، صب 1a2) لسفك (الدم) 1a3) صب (الغضب أو القلب) (الشكل) 1 ب) (نيفال) ليكون سكب، سكب 1 ج) (Pual) سكب، سكب 1 د) (هيثبائيل) 1d1) سكب 1d2) سكب نفسه</t>
  </si>
  <si>
    <t> H8210H</t>
  </si>
  <si>
    <t> يصب: يقتل</t>
  </si>
  <si>
    <t> قتل/سفك(دم/حياة) 1) صب، صب، سكب 1أ) (قل) 1a1) صب، صب 1a2) لسفك (دم) 1a3) لسكب (الغضب أو القلب) (الشكل) 1 ب) (نيفال) يسكب، يسكب 1 ج) (بوال) يسكب، يسلط 1 د) (هيثبائيل) 1 د 1) يسكب 1 د 2) يسكب نفسه</t>
  </si>
  <si>
    <t> H8210I</t>
  </si>
  <si>
    <t> للصب: build_siege_mound</t>
  </si>
  <si>
    <t> : build_siege_mound 1) صب ، صب ، انسكاب 1 أ) (قل) 1a1) صب ، صب 1a2) لسفك (الدم) 1a3) لسكب (الغضب أو القلب) (الشكل) 1 ب) (نيفال) ليكون سكب، سكب 1 ج) (Pual) سكب، سكب 1 د) (هيثبائيل) 1d1) سكب 1d2) سكب نفسه</t>
  </si>
  <si>
    <t> H8210J</t>
  </si>
  <si>
    <t> يصب: ينثر</t>
  </si>
  <si>
    <t> : مبعثر 1) صب ، صب ، انسكاب 1 أ) (قال) 1a1) صب ، صب 1a2) لسفك (الدم) 1a3) لسكب (الغضب أو القلب) (الشكل) 1 ب) (نيفال) ليكون سكب، سكب 1 ج) (Pual) سكب، سكب 1 د) (هيثبائيل) 1d1) سكب 1d2) سكب نفسه</t>
  </si>
  <si>
    <t> H8211</t>
  </si>
  <si>
    <t> شكرا</t>
  </si>
  <si>
    <t> صب</t>
  </si>
  <si>
    <t> مكان الصب</t>
  </si>
  <si>
    <t> H8212</t>
  </si>
  <si>
    <t>شكرا</t>
  </si>
  <si>
    <t> قضيب</t>
  </si>
  <si>
    <t> 1) القضيب ، الإحليل ، العضو الذكري 1 أ) كقناة السوائل</t>
  </si>
  <si>
    <t> H8213</t>
  </si>
  <si>
    <t> في الحقيقة</t>
  </si>
  <si>
    <t> لتذلل</t>
  </si>
  <si>
    <t> 1) أن تكون أو تنخفض ، تغرق ، تخجل ، تنحسر 1 أ) (Qal) لتكون أو تصبح منخفضة 1 ب) (هيفيل) 1 ب 1) لتضع أو تنخفض ، تذل 1 ب 2) لتضع في مكان أدنى ، أظهر التحقير 1b3) للابتعاد ، اجلس</t>
  </si>
  <si>
    <t> H8214</t>
  </si>
  <si>
    <t> في الحقيقة</t>
  </si>
  <si>
    <t> أقل</t>
  </si>
  <si>
    <t> 1) أن تكون أو تحضر ، متواضعًا 1 أ) (آفيل) ليحضر متواضعًا</t>
  </si>
  <si>
    <t> H8215</t>
  </si>
  <si>
    <t> שְׁפַל</t>
  </si>
  <si>
    <t> قليل</t>
  </si>
  <si>
    <t> منخفض، الأدنى (من المحطة) الآرامية من شا.فل (بشل (بشل “يذل” H8213)</t>
  </si>
  <si>
    <t> H8216</t>
  </si>
  <si>
    <t> שֵׁ֫פֶל</t>
  </si>
  <si>
    <t> التواضع أو المكانة المنخفضة أو الحالة</t>
  </si>
  <si>
    <t> H8217</t>
  </si>
  <si>
    <t> שָׁפָל</t>
  </si>
  <si>
    <t> 1) منخفض ، متواضع 1 أ) منخفض (في الارتفاع) 1 ب) منخفض (في المحطة) ، متواضع (في حالة أو روح) 1 ج) مذل 1 د) متواضع (كبديل)</t>
  </si>
  <si>
    <t> H8218</t>
  </si>
  <si>
    <t> שִׁפְלָה</t>
  </si>
  <si>
    <t> الذل</t>
  </si>
  <si>
    <t> الذل والذل والمكانة الدنيئة</t>
  </si>
  <si>
    <t> H8219</t>
  </si>
  <si>
    <t> שְׁפֵלָה</t>
  </si>
  <si>
    <t> شفيلا</t>
  </si>
  <si>
    <t>1) الأراضي المنخفضة ، الوادي 1 أ) الأراضي المنخفضة 1 أ 1) قطاع غرب جبال يهودا (مصطلح تقني) 1 أ 1 أ) شريط شفيلة 1 أ 2) بالقرب من الساحل شمال الكرمل</t>
  </si>
  <si>
    <t> H8220</t>
  </si>
  <si>
    <t> שִׁפְלוּת</t>
  </si>
  <si>
    <t> الغرق، الكسل، الخمول</t>
  </si>
  <si>
    <t> H8221</t>
  </si>
  <si>
    <t> שְׁפָם</t>
  </si>
  <si>
    <t> شيفام</t>
  </si>
  <si>
    <t xml:space="preserve"> § شفام = "أصلع" مكان أو منطقة في شمال شرق كنعان على الحدود الشرقية</t>
  </si>
  <si>
    <t> H8222</t>
  </si>
  <si>
    <t> שָׂפָם</t>
  </si>
  <si>
    <t> شارب</t>
  </si>
  <si>
    <t> شارب</t>
  </si>
  <si>
    <t> H8223</t>
  </si>
  <si>
    <t> שָׁפָם</t>
  </si>
  <si>
    <t> شافام</t>
  </si>
  <si>
    <t xml:space="preserve"> رجل من سبط جاد يعيش في زمن الملكية المنقسمة، مذكور فقط في 1 أي 5: 12 شفام = "جريء" أحد رؤساء سبط جاد في أرض باشان.</t>
  </si>
  <si>
    <t> H8224</t>
  </si>
  <si>
    <t> שִׂפְמוֹת</t>
  </si>
  <si>
    <t> سيفموث</t>
  </si>
  <si>
    <t xml:space="preserve"> § سيفموث = "مثمر" مكان في النقب في جنوب يهوذا</t>
  </si>
  <si>
    <t> H8225</t>
  </si>
  <si>
    <t> ملحم</t>
  </si>
  <si>
    <t> شيبميت</t>
  </si>
  <si>
    <t xml:space="preserve"> شخص من نسل شفم (؟)، مذكور فقط في 1 اخ 27:27 § شفميث، من سيفموت "مثمر" من سكان شفام أو سيفموت</t>
  </si>
  <si>
    <t> H8226</t>
  </si>
  <si>
    <t>שָׂפַן</t>
  </si>
  <si>
    <t> 1) لتغطية ، تغطية ، لوحة ، إخفاء ، كنز حتى 1 أ) (Qal) 1a1) مغطاة ، مغطاة بألواح ، كنوز (مشاركة)</t>
  </si>
  <si>
    <t> H8227A</t>
  </si>
  <si>
    <t> שָׁפָן</t>
  </si>
  <si>
    <t> الغرير الصخري</t>
  </si>
  <si>
    <t> الغرير الصخري، كوني، الوبر</t>
  </si>
  <si>
    <t> H8227B</t>
  </si>
  <si>
    <t> شافان</t>
  </si>
  <si>
    <t> رجل عاش في زمن الملكية المنقسمة، ورد ذكره لأول مرة في 2 مل 22: 3؛ ابن: أزليا (هـ0683)؛ والد: أخيقام (H0296)، العاسة (H0501J)، جمريا (H1587H) § شافان = "كوني" 1) سكرتير أو كاتب يوشيا ملك يهوذا 2) والد أخيقام في زمن يوشيا ملك يهوذا 2 أ) غير محتمل مثل 2 3) والد العاسة في زمن النبي إرميا 3أ) ربما هو نفسه 3 4) كاتب وأب جمريا 4أ) ربما هو نفسه 2 5) والد يازنيا في زمن حزقيال 5أ) ربما نفس 2</t>
  </si>
  <si>
    <t> H8227G</t>
  </si>
  <si>
    <t>رجل يعيش في زمن السبي والعودة، مذكور فقط في حزقيال ٨: ١١؛ والد: يازنيا (هـ 2970هـ) § شافان = "كوني" 1) سكرتير أو كاتب يوشيا ملك يهوذا 2) والد أخيقام في زمن يوشيا ملك يهوذا 2 أ) بشكل غير محتمل مثل 2 3) والد العاسة في زمن النبي إرميا 3أ) ربما هو نفسه 3 4) كاتب وأب جمريا 4أ) ربما هو نفسه 2 5) والد يازنيا في زمن حزقيال 5أ) ربما هو نفسه 2</t>
  </si>
  <si>
    <t> H8228</t>
  </si>
  <si>
    <t> שֶׁ֫פַע</t>
  </si>
  <si>
    <t> H8229</t>
  </si>
  <si>
    <t> שִׁפְעָה</t>
  </si>
  <si>
    <t> الوفرة، الكمية، التعدد</t>
  </si>
  <si>
    <t> H8230</t>
  </si>
  <si>
    <t> ي</t>
  </si>
  <si>
    <t> شيبهي</t>
  </si>
  <si>
    <t xml:space="preserve"> رجل من سبط سمعان (؟) عاش في زمن الملكية المنقسمة، ورد ذكره فقط في 1 أي 4: 37؛ ابن: ألون (H0438H)؛ والد: زيزا (H2124) § شيفي = "كثير" شمعوني بن ألون وأب زيزا في زمن حزقيا ملك يهوذا</t>
  </si>
  <si>
    <t> H8231</t>
  </si>
  <si>
    <t> ار</t>
  </si>
  <si>
    <t>1) أن تكون مرضية، تكون جميلة، تكون عادلة، تكون جميلة، تكون مشرقة، لامعة 1أ) (قال) أن تكون جميلة الآرامية المعادل: she.phar ( صبحي "مقبول" H8232)</t>
  </si>
  <si>
    <t> H8232</t>
  </si>
  <si>
    <t> ار</t>
  </si>
  <si>
    <t> مقبول</t>
  </si>
  <si>
    <t> 1) لكي نكون منصفين ، كن على ما يبدو ، يبدو جيدًا ، يبدو ممتعًا 1 أ) (P'al) لتبدو جيدًا ، كن مقبولاً</t>
  </si>
  <si>
    <t> H8233</t>
  </si>
  <si>
    <t> ار</t>
  </si>
  <si>
    <t> الجمال، الخير، الخير</t>
  </si>
  <si>
    <t> H8234</t>
  </si>
  <si>
    <t> (جبل) الراعي</t>
  </si>
  <si>
    <t xml:space="preserve"> § شافر = "الجمال" محطة إسرائيل في البرية</t>
  </si>
  <si>
    <t> H8235</t>
  </si>
  <si>
    <t> النسخة</t>
  </si>
  <si>
    <t> (بيل) العدل والوضوح</t>
  </si>
  <si>
    <t> H8236</t>
  </si>
  <si>
    <t> شفرح</t>
  </si>
  <si>
    <t xml:space="preserve"> امرأة تعيش في زمن مصر والبرية، مذكورة فقط في خروج 1: 15 § شفرة = "جميلة" إحدى القابلتين العبرانيتين اللتين أمرهما فرعون بقتل جميع الأطفال الذكور الذين يولدون للعبرانيين ولكنهم عصوا الأمر.</t>
  </si>
  <si>
    <t> H8237</t>
  </si>
  <si>
    <t> ارشاد</t>
  </si>
  <si>
    <t> جناح</t>
  </si>
  <si>
    <t> 1) المظلة، الجناح الملكي 1أ) بمعنى مشكوك فيه</t>
  </si>
  <si>
    <t> H8238</t>
  </si>
  <si>
    <t> شروخ</t>
  </si>
  <si>
    <t> الفجر، الصباح الباكر</t>
  </si>
  <si>
    <t>H8239</t>
  </si>
  <si>
    <t> שָׁפַת</t>
  </si>
  <si>
    <t> 1) تعيين، وضع، وضع، ترتيب 1أ) (قال) 1A1) لضبط 1A2) لترتيب، إنشاء</t>
  </si>
  <si>
    <t> H8240A</t>
  </si>
  <si>
    <t> שְׁפַתָּ֑יִם</t>
  </si>
  <si>
    <t> هيب الرماد</t>
  </si>
  <si>
    <t> 1) من المحتمل أن يكون هو نفسه मنعم، ربما مواقد أو أكوام الرماد 1أ) مما يعني مشكوك فيه</t>
  </si>
  <si>
    <t> H8240B</t>
  </si>
  <si>
    <t> שְׁפַתַּ֫יִם</t>
  </si>
  <si>
    <t> 1) أوتاد على شكل خطاف، خطافات، أواني، أضعاف 1 أ) بمعنى مشكوك فيه</t>
  </si>
  <si>
    <t> H8241</t>
  </si>
  <si>
    <t> שֶׁצֶף</t>
  </si>
  <si>
    <t> فيضان، هطول أمطار، يفيض</t>
  </si>
  <si>
    <t> H8242</t>
  </si>
  <si>
    <t> שַׂק</t>
  </si>
  <si>
    <t> 1) شبكة ، قماش الخيش ، كيس ، كيس 1 أ) كيس (للحبوب) 1 ب) قماش الخيش 1 ب 1) يتم ارتداؤه في الحداد أو الإذلال 1 ب 2) نفس المادة مفرودة للاستلقاء عليها</t>
  </si>
  <si>
    <t> H8243</t>
  </si>
  <si>
    <t> שָׁק</t>
  </si>
  <si>
    <t> الساق (السفلى) الآرامية من الشوق ( ْ ْ ْ ْ «ساق» H7785)</t>
  </si>
  <si>
    <t> H8244</t>
  </si>
  <si>
    <t> שָׂקַד</t>
  </si>
  <si>
    <t> 1) للالتزام والالتزام والاحتفاظ (بمعنى مشكوك فيه) 1 أ) (Niphal) ليتم الاحتفاظ بها</t>
  </si>
  <si>
    <t> H8245</t>
  </si>
  <si>
    <t> שָׁקַד</t>
  </si>
  <si>
    <t>1) لتستيقظ ، تشاهد ، تستيقظ ، تكون في حالة تأهب 1 أ) (Qal) 1a1) لتراقب ، تكون مستيقظًا أكثر من 1a2) لتكون مستيقظًا ، مستيقظًا (كحداد أو يعاني)</t>
  </si>
  <si>
    <t> H8246</t>
  </si>
  <si>
    <t> تكون على شكل لوز</t>
  </si>
  <si>
    <t> (بوال) أكواب على شكل زهر اللوز (النعت)</t>
  </si>
  <si>
    <t> H8247</t>
  </si>
  <si>
    <t> שָׁקֵד</t>
  </si>
  <si>
    <t> 1) شجرة اللوز 1 أ) اللوز (الجوز) 1 ب) شجرة اللوز</t>
  </si>
  <si>
    <t> H8248G</t>
  </si>
  <si>
    <t> שָׁקָה</t>
  </si>
  <si>
    <t> إلى الماء: السقي</t>
  </si>
  <si>
    <t> : سقي (حيوانات/نباتات) 1) سقي، سقي، شرب، ماء، سبب لشرب الماء 1أ) (هيفيل) 1a1) سقي، سقي 1a2) سقي، سقي 1ب) (بوال) ليكون تسقى 1ج) (نيفال) البديل</t>
  </si>
  <si>
    <t> H8248H</t>
  </si>
  <si>
    <t> إلى الماء: شرب</t>
  </si>
  <si>
    <t> : يشرب (الناس) 1) يعطي للشرب، يسقي، يشرب، الماء، يسبب شرب الماء 1أ) (هيفيل) 1a1) للماء، يسقي 1a2) للماء، يسقي 1ب) (بوال) ليسقي 1ج ) (نيفال) البديل</t>
  </si>
  <si>
    <t> H8248I</t>
  </si>
  <si>
    <t> إلى الماء: الساقي</t>
  </si>
  <si>
    <t> الساقي 1) يعطي للشرب، يسقي، يشرب، الماء، يسبب شرب الماء 1أ) (هيفيل) 1a1) للماء، يسقي 1a2) للماء، يسقي 1ب) (بوال) ليسقي 1ج) (نيفال ) البديل</t>
  </si>
  <si>
    <t> H8249</t>
  </si>
  <si>
    <t> שִׁקֻּו</t>
  </si>
  <si>
    <t> مشروب، مرطبات</t>
  </si>
  <si>
    <t> H8250</t>
  </si>
  <si>
    <t> שִׁקּוּי</t>
  </si>
  <si>
    <t> يشرب، المرطبات ويعني أيضا: shiq.quv (بشريف، "يشرب" H8249)</t>
  </si>
  <si>
    <t> H8251</t>
  </si>
  <si>
    <t> שִׁקּוּץ</t>
  </si>
  <si>
    <t> رجسًا أو صنمًا، شيئًا رجسًا، رجسًا، صنمًا، شيئًا مكروهًا</t>
  </si>
  <si>
    <t> H8252</t>
  </si>
  <si>
    <t> שָׁקַט</t>
  </si>
  <si>
    <t> 1) أن تكون هادئًا ، تهدأ ، تهدأ ، تهدأ ، تستريح ، تستلقي ، لا تضطرب 1 أ) (Qal) 1a1) لتكون هادئًا ، لا تزعجك 1a1a) لتكون في سلام (على الأرض) 1a2) لتكون هادئ ، كن غير نشط 1b) (Hiphil) 1b1) لإظهار الهدوء 1b1a) الهدوء ، عرض الهدوء (sub) 1b2) للهدوء ، كن هادئًا 1b3) لإحداث الهدوء ، التهدئة ، التهدئة</t>
  </si>
  <si>
    <t> H8253</t>
  </si>
  <si>
    <t> שֶׁ֫קֶט</t>
  </si>
  <si>
    <t> الهدوء والسكينة والهدوء</t>
  </si>
  <si>
    <t> H8254</t>
  </si>
  <si>
    <t>שָׁקַל</t>
  </si>
  <si>
    <t> 1) يزن، يزن، يدفع 1أ) (قل) 1أ1) يزن 1أ2) يزن (ثمن) 1أ3) من الحزن (شكل) 1ب) (نيفال) 1ب1) يزن 1ب2) يزن خارج الآرامية المعادل: te.qal (ترجمان "يزن" H8625A)</t>
  </si>
  <si>
    <t> H8255</t>
  </si>
  <si>
    <t> שֶׁ֫קֶל</t>
  </si>
  <si>
    <t> شيكل</t>
  </si>
  <si>
    <t> 1) شيكل 1أ) الوحدة الرئيسية للوزن أو القياس 1أ1) الذهب - 1/10000 تالنت ويساوي 220 حبة 1أ2) الفضة - 1/3000 تالنت ويساوي 132 حبة 1أ3) النحاس -1/1500 من موهبة ويساوي 528 حبة المعادل الآرامي: te.qel (ترجمان "الشيكل" H8625B)</t>
  </si>
  <si>
    <t> H8256</t>
  </si>
  <si>
    <t> سمية</t>
  </si>
  <si>
    <t> شجر جميز</t>
  </si>
  <si>
    <t> شجرة الجميز (تحمل التين)</t>
  </si>
  <si>
    <t> H8257</t>
  </si>
  <si>
    <t> שָׁקַע</t>
  </si>
  <si>
    <t> 1) لتغرق ، تغرق ، تهدأ 1 أ) (Qal) لتغرق 1 ب) (Niphal) لتغرق ، تنهار 1c) (Hiphil) لتغرق ، تسبب في الاستقرار</t>
  </si>
  <si>
    <t> H8258</t>
  </si>
  <si>
    <t> الملف الشخصي</t>
  </si>
  <si>
    <t> الاكتئاب، جوفاء</t>
  </si>
  <si>
    <t> H8259</t>
  </si>
  <si>
    <t> שָׁקַף</t>
  </si>
  <si>
    <t>1) للتغاضي ، والنظر إلى الأسفل أو الخارج ، والتعليق ، والنظر إلى الخارج والأسفل 1 أ) (Niphal) للاتكاء (والنظر) ، والنظر إلى الأسفل 1 ب) (الهيفيل) للنظر إلى أسفل ، والنظر إلى الأسفل</t>
  </si>
  <si>
    <t> H8260</t>
  </si>
  <si>
    <t> שֶׁ֫קֶף</t>
  </si>
  <si>
    <t> الإطار، غلاف (الأبواب)، الباب، العتبة</t>
  </si>
  <si>
    <t> H8261</t>
  </si>
  <si>
    <t> שָׁקוּף</t>
  </si>
  <si>
    <t> الإطار، الغلاف (للنوافذ)، الحزم الموضوعة فوق، إطارات النوافذ</t>
  </si>
  <si>
    <t> H8262</t>
  </si>
  <si>
    <t> שִׁקֵּץ</t>
  </si>
  <si>
    <t> لأمقت</t>
  </si>
  <si>
    <t> 1) (بيل) أن يكره ، ويجعل مكروهًا ، ويحسب قذرًا ، ويجعل مكروهًا 1 أ) ليكره 1 ب) ليكره</t>
  </si>
  <si>
    <t> H8263</t>
  </si>
  <si>
    <t> שֶׁ֫קֶץ</t>
  </si>
  <si>
    <t> الكراهية</t>
  </si>
  <si>
    <t> رجسًا أو صنمًا، نجسًا، رجسًا، مكرهة</t>
  </si>
  <si>
    <t> H8264</t>
  </si>
  <si>
    <t> שָׁקַק</t>
  </si>
  <si>
    <t> 1) يركض، يركض، يندفع، يركض ذهابًا وإيابًا، يكون حريصًا أو جشعًا أو عطشًا 1أ) (Qal) متنقل، يتراوح، شوق، يندفع على (النعت) 1ب) (هيثبالبيل) يندفع ذهابًا وإيابًا، اندفاعًا ذهابا وايابا</t>
  </si>
  <si>
    <t> H8265</t>
  </si>
  <si>
    <t> ار</t>
  </si>
  <si>
    <t> إلى ogle</t>
  </si>
  <si>
    <t> 1) (Piel) إلى ogle ، كن متهورًا 1 أ) ogling (مشاركة)</t>
  </si>
  <si>
    <t> H8266</t>
  </si>
  <si>
    <t> ار</t>
  </si>
  <si>
    <t> للتعامل</t>
  </si>
  <si>
    <t>1) أن تفعل أو تتعامل بشكل خاطئ ، كذب ، خدعة ، غش 1 أ) (بيل) لتتعامل كذباً 1 ب) (قال) لتتعامل بشكل خاطئ</t>
  </si>
  <si>
    <t> H8267</t>
  </si>
  <si>
    <t> ار</t>
  </si>
  <si>
    <t> 1) الكذب ، الخداع ، خيبة الأمل ، الباطل 1 أ) الخداع (ما يخدع أو يخيب أو يخون المرء) 1 ب) خداع ، احتيال ، خطأ 1 ب 1) احتيالي ، ظلماً (كظرف) 1 ج) الباطل (ضار في الشهادة) 1 ج 1) يشهد على الباطل ، القسم الكاذب، القسم الكاذب 1د) الكذب (من الأنبياء الكذبة أو المخادعين) 1هـ) الكذب، الكذب (بشكل عام) 1ه1) اللسان الكاذب 1و) عبثًا</t>
  </si>
  <si>
    <t> H8268</t>
  </si>
  <si>
    <t> שֹׁ֫קֶת</t>
  </si>
  <si>
    <t> سقي الحوض</t>
  </si>
  <si>
    <t> H8269</t>
  </si>
  <si>
    <t> ار</t>
  </si>
  <si>
    <t> 1) أمير ، حاكم ، قائد ، رئيس ، زعيم ، مسؤول ، نقيب 1 أ) زعيم ، زعيم 1 ب) تابع ، نبيل ، مسؤول (تحت الملك) 1 ج) نقيب ، قائد ، قائد (عسكري) 1 د) رئيس ، رئيس ، مشرف (من الطبقات الرسمية الأخرى) 1 هـ) الرؤساء والأمراء (المناصب الدينية) 1 و) الشيوخ (من القادة الممثلين للشعب) 1 ز) التجار الأمراء (من الرتبة والكرامة) 1 س) الراعي الملاك 1 ط) حاكم الحكام (الله) 1 ي ) آمر</t>
  </si>
  <si>
    <t>H8270</t>
  </si>
  <si>
    <t> يوم</t>
  </si>
  <si>
    <t> حبل سري</t>
  </si>
  <si>
    <t> الحبل السري، السرة، سلسلة السرة</t>
  </si>
  <si>
    <t> H8271</t>
  </si>
  <si>
    <t> الآن</t>
  </si>
  <si>
    <t> 1) للفك والالتزام والبدء 1 أ) (بال) 1 أ 1) لفك 1 أ 2) للالتزام (من فقدان الأحزمة للمخيم) 1 ب) (بايل) للبدء ، افتح 1 ج) (إثبايل) ليتم فكه</t>
  </si>
  <si>
    <t> H8272G</t>
  </si>
  <si>
    <t> شكرا</t>
  </si>
  <si>
    <t> Sharezer</t>
  </si>
  <si>
    <t> رجل يعيش في زمن الملكية المنقسمة، ورد ذكره لأول مرة في 2 مل 19: 37؛ ابن: سنحاريب (ح5576)؛ شقيق: أدرملك (H0152H) وآسرحدون (H0634) § شراصر أو شيرزر = "أمير النار" 1) ابن الملك سنحاريب ملك أشور وقاتل أبيه 2) إسرائيلي أرسله الشعب إلى بيت الله للصلاة في زمن النبي زكريا والملك داريوس</t>
  </si>
  <si>
    <t> H8272H</t>
  </si>
  <si>
    <t>رجل يعيش في زمن السبي والعودة، مذكور فقط في زك 7: 2 § شراصر أو شيرزر = "أمير النار" 1) ابن ملك أشور سنحاريب وقاتل أبيه 2) إسرائيلي أرسله الشعب إليه بيت الله للصلاة في زمن النبي زكريا والملك داريوس</t>
  </si>
  <si>
    <t> H8273</t>
  </si>
  <si>
    <t> عرقي</t>
  </si>
  <si>
    <t> الحرارة الحارقة أو الحارقة، والأرض الجافة</t>
  </si>
  <si>
    <t> H8274G</t>
  </si>
  <si>
    <t> שֵׁרֵֽבְיָה</t>
  </si>
  <si>
    <t> شربية</t>
  </si>
  <si>
    <t> رجل يعيش في زمن السبي والعودة، ذُكر لأول مرة في عز 8: 18 § شربيا = "أحرق الرب" لاويًا ساعد عزرا في قراءة الشريعة وختم العهد مع نحميا.</t>
  </si>
  <si>
    <t> H8274H</t>
  </si>
  <si>
    <t> رجل يعيش في زمن السبي والعودة، ذُكر لأول مرة في نحميا ١٠: ١٢ § شربيا = "أحرق الرب" لاويًا ساعد عزرا في قراءة الشريعة وختم العهد مع نحميا</t>
  </si>
  <si>
    <t> H8275</t>
  </si>
  <si>
    <t> أريج</t>
  </si>
  <si>
    <t> صولجان</t>
  </si>
  <si>
    <t> 1) الصولجان 2) (TWOT) نبلة ، رمح</t>
  </si>
  <si>
    <t> H8276</t>
  </si>
  <si>
    <t>ار</t>
  </si>
  <si>
    <t> للتشابك</t>
  </si>
  <si>
    <t> 1) أن تتشابك 1 أ) (بوال) لتكون متشابكة 1 ب) (هيثبايل) لتشابك نفسها</t>
  </si>
  <si>
    <t> H8277</t>
  </si>
  <si>
    <t> ار</t>
  </si>
  <si>
    <t> (قال) للهروب والبقاء على قيد الحياة</t>
  </si>
  <si>
    <t> H8278</t>
  </si>
  <si>
    <t> ار</t>
  </si>
  <si>
    <t> عمل مضفر أو مضفر</t>
  </si>
  <si>
    <t> H8279</t>
  </si>
  <si>
    <t> جيد</t>
  </si>
  <si>
    <t> 1) قلم ، خط ، علامة 1 أ) أداة تعليم للخشب</t>
  </si>
  <si>
    <t> H8280</t>
  </si>
  <si>
    <t> اليوم</t>
  </si>
  <si>
    <t> 1) جاهد ، امتلك القوة ، تصارع ، ثابر ، جاهد ، ثابر 1 أ) (قال) للمثابرة ، والتعامل مع</t>
  </si>
  <si>
    <t> H8281</t>
  </si>
  <si>
    <t> الآن</t>
  </si>
  <si>
    <t> 1) لتحرير 1 أ) (Qal) لتحرير 1b) (Piel) لتحريره</t>
  </si>
  <si>
    <t> H8282</t>
  </si>
  <si>
    <t> أميرة</t>
  </si>
  <si>
    <t> أميرة، نبيلة، سيدة نبيلة</t>
  </si>
  <si>
    <t> H8283</t>
  </si>
  <si>
    <t xml:space="preserve">امرأة تعيش في زمن الآباء، ورد ذكرها لأول مرة في تك 11: 29؛ ابنة: تارح (H8646)؛ أخت: إبراهيم (H0085)، ناحور (H5152H) وهاران (H2039)؛ متزوج من إبراهيم (H0085)؛ والدة: إسحاق (ح3327)؛ وتسمى أيضًا ساراي في تك 11: 29، 30، 31؛ 12.5،11،17؛ 16.1،2،3،5،6،8؛ 17.15؛ § سارة = "سيدة شريفة" زوجة إبراهيم وأم إسحاق</t>
  </si>
  <si>
    <t> H8284</t>
  </si>
  <si>
    <t> صف الكرمة</t>
  </si>
  <si>
    <t> 1) الجدار 2) (CLBL) صف الكرمة</t>
  </si>
  <si>
    <t> H8285</t>
  </si>
  <si>
    <t> الآن</t>
  </si>
  <si>
    <t> H8286</t>
  </si>
  <si>
    <t> متابعة</t>
  </si>
  <si>
    <t xml:space="preserve"> رجل يعيش في زمن الآباء، ورد ذكره لأول مرة في تك 11: 20؛ ابن: ريو (H7466)؛ والد: ناحور (H5152) يُسمى أيضًا: ساروش (Σαρούχ "سروج" G4562) § سروج = "فرع" ابن رعو والجد الأكبر لإبراهيم</t>
  </si>
  <si>
    <t> H8287</t>
  </si>
  <si>
    <t> متابعة</t>
  </si>
  <si>
    <t> شروهن</t>
  </si>
  <si>
    <t xml:space="preserve"> § شاروحين = "ملجأ النعمة" مدينة في يهوذا مخصصة لشمعون</t>
  </si>
  <si>
    <t> H8288</t>
  </si>
  <si>
    <t> ملف</t>
  </si>
  <si>
    <t> ثونغ</t>
  </si>
  <si>
    <t> ثونغ صندل</t>
  </si>
  <si>
    <t> H8289G</t>
  </si>
  <si>
    <t> ملف</t>
  </si>
  <si>
    <t> لاشارون</t>
  </si>
  <si>
    <t>لاشارون أو "الشارون" "سهل" بلدة ربما تكون قريبة من جبل تابور</t>
  </si>
  <si>
    <t> H8289H</t>
  </si>
  <si>
    <t xml:space="preserve"> هذا الاسم يعني سهل، مستوى شارون = "سهل" منطقة تقع شرقي الأردن حول جلعاد وباشان</t>
  </si>
  <si>
    <t> H8289I</t>
  </si>
  <si>
    <t xml:space="preserve"> هذا الاسم يعني سهل، مستوى شارون = "سهل" المنطقة الواقعة بين جبال وسط فلسطين والبحر الأبيض المتوسط وشمال يافا.</t>
  </si>
  <si>
    <t> H8290</t>
  </si>
  <si>
    <t> شرودي</t>
  </si>
  <si>
    <t> الشارونيتي</t>
  </si>
  <si>
    <t xml:space="preserve"> مجموعة الشارون ( صبحون "شارون" H8289I) § شارونية، من شارون "سهل" من سكان قضاء شارون</t>
  </si>
  <si>
    <t> H8291</t>
  </si>
  <si>
    <t> ار</t>
  </si>
  <si>
    <t> محلاق الكرمة أو العناقيد</t>
  </si>
  <si>
    <t> H8292</t>
  </si>
  <si>
    <t> שְׁרִיקָה</t>
  </si>
  <si>
    <t> الأنابيب</t>
  </si>
  <si>
    <t> الأنابيب ، صفير ، الهسهسة</t>
  </si>
  <si>
    <t> H8293</t>
  </si>
  <si>
    <t> الملف الشخصي</t>
  </si>
  <si>
    <t> بقايا تهجئة أخرى لـ sha.rah (بشيرة "لحرية" H8281)</t>
  </si>
  <si>
    <t> H8294</t>
  </si>
  <si>
    <t> حسنا, حسنا</t>
  </si>
  <si>
    <t> سرح</t>
  </si>
  <si>
    <t xml:space="preserve">امرأة من سبط أشير تعيش في زمن مصر والبرية، مذكورة لأول مرة في تك 46: 17؛ ابنة: آشر (H0836)؛ أخت: يمنة (ه3232)، يشفاه (ه3438)، يشفي (ه3440) وبريعة (ه1283) § سارح = "نفخ الأمير" 1) ابنة أشير 1أ) أيضًا "سارة"</t>
  </si>
  <si>
    <t> H8295</t>
  </si>
  <si>
    <t> جيد</t>
  </si>
  <si>
    <t> للشق</t>
  </si>
  <si>
    <t> 1) للشق والخدش والوشم وقطع 1 أ) (قل) لعمل شق 1 ب) (نيفال) ليتم خدشها أو تمزيقها ، يتم قصها</t>
  </si>
  <si>
    <t> H8296A</t>
  </si>
  <si>
    <t> جيد</t>
  </si>
  <si>
    <t> شق، قطع، يعني أيضًا: sa.re.tet (‎"‎"شق" H8296B)‎"</t>
  </si>
  <si>
    <t> H8296B</t>
  </si>
  <si>
    <t> التاريخ</t>
  </si>
  <si>
    <t> شق، قطع، تهجئة أخرى لـ se.ret (بشـر، "شق" H8296A)</t>
  </si>
  <si>
    <t> H8297</t>
  </si>
  <si>
    <t> حقا</t>
  </si>
  <si>
    <t> ساراي</t>
  </si>
  <si>
    <t xml:space="preserve">امرأة تعيش في زمن الآباء، ورد ذكرها لأول مرة في تك 11: 29؛ ابنة: تارح (H8646)؛ أخت: إبراهيم (H0085)، ناحور (H5152H) وهاران (H2039)؛ متزوج من إبراهيم (H0085)؛ والدة: إسحاق (ح3327)؛ وتسمى أيضًا ساراي في تك 11: 29، 30، 31؛ 12.5،11،17؛ 16.1،2،3،5،6،8؛ 17.15؛ اسم آخر لـ sa.rah (صبحة "سارة" H8283) § ساراي = "أميرة" الاسم الأصلي لسارة زوجة أبرام أو إبراهيم</t>
  </si>
  <si>
    <t> H8298</t>
  </si>
  <si>
    <t> هذا صحيح</t>
  </si>
  <si>
    <t> شرائع</t>
  </si>
  <si>
    <t xml:space="preserve"> رجل يعيش في زمن السبي والعودة، مذكور فقط في عز 10: 40 § شراي = "أطلق" ابن باني الذي طلق زوجته الغريبة في زمن عزرا</t>
  </si>
  <si>
    <t> H8299</t>
  </si>
  <si>
    <t> متابعة</t>
  </si>
  <si>
    <t> محلاق، غصين، فرع</t>
  </si>
  <si>
    <t> H8300</t>
  </si>
  <si>
    <t> تاريخ</t>
  </si>
  <si>
    <t> 1) الناجية ، البقية ، التي بقيت 1 أ) الناجية</t>
  </si>
  <si>
    <t> H8301</t>
  </si>
  <si>
    <t> سريد</t>
  </si>
  <si>
    <t xml:space="preserve"> § ساريد = "الناجي" مكان أو معلم على حدود زبولون</t>
  </si>
  <si>
    <t> H8302A</t>
  </si>
  <si>
    <t> שִׁרְיָה</t>
  </si>
  <si>
    <t> حربة</t>
  </si>
  <si>
    <t>1) سلاح 1 أ) ربما رمح رمح</t>
  </si>
  <si>
    <t> H8302B</t>
  </si>
  <si>
    <t> שִׁרְיוֹן</t>
  </si>
  <si>
    <t> سترة واقية</t>
  </si>
  <si>
    <t> H8303</t>
  </si>
  <si>
    <t> اريد</t>
  </si>
  <si>
    <t xml:space="preserve"> سيريون = "الصدرية" أحد أسماء جبل حرمون، هذا الاسم الذي استخدمه الصيدونيون، تهجئة أخرى لـ cher.mon (جدد "(جبل حرمون" H2768)</t>
  </si>
  <si>
    <t> H8304G</t>
  </si>
  <si>
    <t> שְׂרָיָהוּ</t>
  </si>
  <si>
    <t> سرايا</t>
  </si>
  <si>
    <t>رجل يعيش في زمن الملكية المتحدة، ورد ذكره لأول مرة في 2صم 8:17؛ والد: أليحورف (H0456) وأخيا (H0281)؛ وتُدعى أيضًا شاوشا في ١ اخ ١٨:١٦؛ شيفع (كتيف: Sheya) الساعة 2 صم 20:25؛ الشيشة في 1 مل 4: 3؛ § سرايا = "الرب هو الحاكم" 1) الكاتب أو كاتب داود 2) ابن عزريا والد يهوصادق، ورئيس الكهنة في عهد ملك يهوذا صدقيا وفي وقت الاستيلاء على أورشليم 3) ابن لتنحومث النطوفاتي وأحد الرجال الذين ذهبوا إلى جدليا والي يهوذا الذي أقامه نبوخذنصر وأقسموا لخدمة ملك بابل 4) يهودي بن قناز أخي عثنيئيل وأب يوآب 5 ) شمعوني والد يوشبيا وجد ياهو 6) من أهل المنطقة الذين عادوا من السبي مع زربابل 6أ) ربما مثله 10 7) ابن عزريا وأبو عزرا الكاهن والكاتب 8) كاهن ختم العهد مع نحميا 9) كاهن ابن حلقيا في زمن نحميا 10) كاهن أو لاوي عاد من السبي مع زربابل 10 أ) ربما كاهن ورئيس عائلة من الكهنة بعد السبي. ربما نفس الأمر في 6 11) ابن ميرايا والرسول الذي أرسله النبي إرميا إلى بابل مع كتاب من كتاباته 12) ابن عزريئيل وواحد من الرجال الثلاثة الذين أمرهم يهوياقيم ملك يهوذا بالاستيلاء على إرميا وباروخ</t>
  </si>
  <si>
    <t>H8304H</t>
  </si>
  <si>
    <t>رجل من سبط لاوي عاش في زمن الملكية المنقسمة، ورد ذكره لأول مرة في 2 مل 25: 18؛ ابن: عزريا (H5838L)؛ والد: يهوصادق (ه3087) وعزرا (ه5830) § سرايا = "الرب هو الحاكم" 1) الكاتب أو كاتب داود 2) ابن عزريا والد يهوصادق، ورئيس الكهنة في عهد صدقيا ملك يهوذا وفي وقت الاستيلاء على القدس 3) ابن تنحومث النطوفاتي وأحد الرجال الذين ذهبوا إلى جدليا، والي يهوذا الذي عينه نبوخذنصر، وأقسموا لخدمة ملك بابل 4) ابن يهودي، قناز أخو عثنيئيل وأبو يوآب 5) شمعوني أبو يوبيا وجد ياهو 6) شعب كوري عاد من السبي مع زربابل 6 أ) ربما مثله 10 7) ابن عزريا وأبوه عزرا الكاهن والكاتب 8) كاهن ختم العهد مع نحميا 9) كاهن ابن حلقيا في زمن نحميا 10) كاهن أو لاوي عاد من السبي مع زربابل 10 أ) يحتمل أنه كاهن ورئيس عائلة من الكهنة بعد المنفى. ربما نفس الأمر في 6 11) ابن ميرايا والرسول الذي أرسله النبي إرميا إلى بابل مع كتاب من كتاباته 12) ابن عزريئيل وواحد من الرجال الثلاثة الذين أمرهم يهوياقيم ملك يهوذا بالاستيلاء على إرميا وباروخ</t>
  </si>
  <si>
    <t>H8304I</t>
  </si>
  <si>
    <t>رجل عاش في زمن الملكية المنقسمة، ورد ذكره لأول مرة في 2 مل 25: 23؛ ابن: تنحومث (H8576) § سرايا = "الرب هو الحاكم" 1) الكاتب أو كاتب داود 2) ابن عزريا والد يهوصادق، ورئيس الكهنة في عهد الملك صدقيا ملك يهوذا وفي زمن الاستيلاء على أورشليم 3) ابن تنحومث النطوفاتي وأحد الرجال الذين ذهبوا إلى جدليا والي يهوذا الذي عينه نبوخذنصر وأقسموا لخدمة ملك بابل 4) يهودي بن قناز شقيق عثنيئيل والد يوآب 5) شمعوني أبو يوبيا وجد ياهو 6) من أهل المنطقة الذين عادوا من السبي مع زربابل 6أ) ربما مثله 10 7) ابن عزريا والد عزرا الكاهن و الكاتب 8) كاهن ختم العهد مع نحميا 9) كاهن ابن حلقيا في زمن نحميا 10) كاهن أو لاوي عاد من المنفى مع زربابل 10 أ) ربما كان كاهنًا ورئيس عائلة من الكهنة بعد المنفى. ربما نفس الأمر في 6 11) ابن ميرايا والرسول الذي أرسله النبي إرميا إلى بابل مع كتاب من كتاباته 12) ابن عزريئيل وواحد من الرجال الثلاثة الذين أمرهم يهوياقيم ملك يهوذا بالاستيلاء على إرميا وباروخ</t>
  </si>
  <si>
    <t>H8304J</t>
  </si>
  <si>
    <t>رجل من سبط يهوذا عاش قبل مملكة إسرائيل، ورد ذكره لأول مرة في 1 أي 4: 13؛ ابن: قناز (H7073I)؛ شقيق: عثنيئيل (H6274)؛ والد: يوآب (هـ3097هـ) § سرايا = "الرب متسلط" 1) الكاتب أو كاتب داود 2) ابن عزريا والد يهوصادق، ورئيس الكهنة في عهد صدقيا ملك يهوذا وفي زمن الاستيلاء على أورشليم 3) ابن تنحومث النطوفاتي وأحد الرجال الذين ذهبوا إلى جدليا والي يهوذا الذي عينه نبوخذنصر وأقسموا لخدمة ملك بابل 4) يهودي بن قناز شقيق عثنيئيل والد يوآب 5) شمعوني أبو يوبيا وجد ياهو 6) من أهل المنطقة الذين عادوا من السبي مع زربابل 6أ) ربما مثله 10 7) ابن عزريا والد عزرا الكاهن و الكاتب 8) كاهن ختم العهد مع نحميا 9) كاهن ابن حلقيا في زمن نحميا 10) كاهن أو لاوي عاد من المنفى مع زربابل 10 أ) ربما كان كاهنًا ورئيس عائلة من الكهنة بعد المنفى. ربما نفس الأمر في 6 11) ابن ميرايا والرسول الذي أرسله النبي إرميا إلى بابل مع كتاب من كتاباته 12) ابن عزريئيل وواحد من الرجال الثلاثة الذين أمرهم يهوياقيم ملك يهوذا بالاستيلاء على إرميا وباروخ</t>
  </si>
  <si>
    <t>H8304K</t>
  </si>
  <si>
    <t>رجل من سبط سمعان (؟) عاش في زمن الملكية المنقسمة، ورد ذكره فقط في 1 أي 4: 35؛ ابن: أسيل (H6221)؛ والد: يوشبيا (ح3143) § سرايا = "الرب هو الحاكم" 1) الكاتب أو كاتب داود 2) ابن عزريا والد يهوصادق، ورئيس الكهنة في عهد صدقيا ملك يهوذا وفي زمن الاستيلاء على أورشليم 3) ابن تنحومث النطوفاتي وأحد الرجال الذين ذهبوا إلى جدليا والي يهوذا الذي عينه نبوخذنصر وأقسموا لخدمة ملك بابل 4) يهودي بن قناز شقيق عثنيئيل والد يوآب 5) شمعوني أبو يوبيا وجد ياهو 6) من أهل المنطقة الذين عادوا من السبي مع زربابل 6أ) ربما مثله 10 7) ابن عزريا والد عزرا الكاهن و الكاتب 8) كاهن ختم العهد مع نحميا 9) كاهن ابن حلقيا في زمن نحميا 10) كاهن أو لاوي عاد من المنفى مع زربابل 10 أ) ربما كان كاهنًا ورئيس عائلة من الكهنة بعد المنفى. ربما نفس الأمر في 6 11) ابن ميرايا والرسول الذي أرسله النبي إرميا إلى بابل مع كتاب من كتاباته 12) ابن عزريئيل وواحد من الرجال الثلاثة الذين أمرهم يهوياقيم ملك يهوذا بالاستيلاء على إرميا وباروخ</t>
  </si>
  <si>
    <t>H8304L</t>
  </si>
  <si>
    <t>رجل يعيش في زمن السبي والعودة، ذكر لأول مرة في عز 2: 2 § سرايا = "الرب متسلط" 1) الكاتب أو كاتب داود 2) ابن عزريا، والد يهوصادق، ورئيس الكهنة في إسرائيل. عهد صدقيا ملك يهوذا وعند الاستيلاء على أورشليم 3) ابن تنحومث النطوفاتي وأحد الرجال الذين ذهبوا إلى جدليا، والي يهوذا الذي أقامه نبوخذنصر، وأقسموا لخدمة ملك بابل 4) يهودي بن قناز، شقيق عثنيئيل، وأب يوآب 5) شمعوني، أبو يوبيا وجد ياهو 6) أحد أهل المنطقة الذين عادوا من السبي مع زربابل 6 أ) ربما مثل 10 7 ) ابن عزريا وأبو عزرا الكاهن والكاتب 8) كاهن ختم العهد مع نحميا 9) كاهن ابن حلقيا في زمن نحميا 10) كاهن أو لاوي عاد من السبي مع زربابل 10 أ) على الأغلب كاهنًا ورئيس عائلة من الكهنة بعد المنفى. ربما نفس الأمر في 6 11) ابن ميرايا والرسول الذي أرسله النبي إرميا إلى بابل مع كتاب من كتاباته 12) ابن عزريئيل وواحد من الرجال الثلاثة الذين أمرهم يهوياقيم ملك يهوذا بالاستيلاء على إرميا وباروخ</t>
  </si>
  <si>
    <t>H8304M</t>
  </si>
  <si>
    <t>رجل يعيش في زمن الملكية المنقسمة، مذكور فقط في إرميا ٣٦: ٢٦؛ ابن: عزرئيل (H5837I) § سرايا = "الرب هو الحاكم" 1) الكاتب أو كاتب داود 2) ابن عزريا والد يهوصادق، ورئيس الكهنة في عهد صدقيا ملك يهوذا وفي زمن الاستيلاء على أورشليم 3) ابن تنحومث النطوفاتي وأحد الرجال الذين ذهبوا إلى جدليا والي يهوذا الذي عينه نبوخذنصر وأقسموا لخدمة ملك بابل 4) يهودي بن قناز شقيق عثنيئيل والد يوآب 5) شمعوني أبو يوبيا وجد ياهو 6) من أهل المنطقة الذين عادوا من السبي مع زربابل 6أ) ربما مثله 10 7) ابن عزريا والد عزرا الكاهن و الكاتب 8) كاهن ختم العهد مع نحميا 9) كاهن ابن حلقيا في زمن نحميا 10) كاهن أو لاوي عاد من المنفى مع زربابل 10 أ) ربما كان كاهنًا ورئيس عائلة من الكهنة بعد المنفى. ربما نفس الأمر في 6 11) ابن ميرايا والرسول الذي أرسله النبي إرميا إلى بابل مع كتاب من كتاباته 12) ابن عزريئيل وواحد من الرجال الثلاثة الذين أمرهم يهوياقيم ملك يهوذا بالاستيلاء على إرميا وباروخ</t>
  </si>
  <si>
    <t>H8304N</t>
  </si>
  <si>
    <t>رجل يعيش في زمن الملكية المنقسمة، ورد ذكره لأول مرة في إرميا ٥١: ٥٩؛ ابن: نيريا (H5374)؛ شقيق: باروخ (H1263J) § سرايا = "الرب هو الحاكم" 1) الكاتب أو كاتب داود 2) ابن عزريا والد يهوصادق، ورئيس الكهنة في عهد صدقيا ملك يهوذا وفي زمن الاستيلاء على أورشليم 3) ابن تنحومث النطوفاتي وأحد الرجال الذين ذهبوا إلى جدليا والي يهوذا الذي عينه نبوخذنصر وأقسموا لخدمة ملك بابل 4) يهودي بن قناز شقيق عثنيئيل والد يوآب 5) شمعوني أبو يوبيا وجد ياهو 6) من أهل المنطقة الذين عادوا من السبي مع زربابل 6أ) ربما مثله 10 7) ابن عزريا والد عزرا الكاهن و الكاتب 8) كاهن ختم العهد مع نحميا 9) كاهن ابن حلقيا في زمن نحميا 10) كاهن أو لاوي عاد من المنفى مع زربابل 10 أ) ربما كان كاهنًا ورئيس عائلة من الكهنة بعد المنفى. ربما نفس الأمر في 6 11) ابن ميرايا والرسول الذي أرسله النبي إرميا إلى بابل مع كتاب من كتاباته 12) ابن عزريئيل وواحد من الرجال الثلاثة الذين أمرهم يهوياقيم ملك يهوذا بالاستيلاء على إرميا وباروخ</t>
  </si>
  <si>
    <t>H8305</t>
  </si>
  <si>
    <t> اريد</t>
  </si>
  <si>
    <t> بتمشيط</t>
  </si>
  <si>
    <t> مندوف، ممشط، ناعم (من الكتان)</t>
  </si>
  <si>
    <t> H8306</t>
  </si>
  <si>
    <t> ارشاد</t>
  </si>
  <si>
    <t> عضلة</t>
  </si>
  <si>
    <t> العصب والعضلات</t>
  </si>
  <si>
    <t> H8307</t>
  </si>
  <si>
    <t> الملف الشخصي</t>
  </si>
  <si>
    <t> العناد والصلابة والحزم</t>
  </si>
  <si>
    <t> H8308</t>
  </si>
  <si>
    <t> ار</t>
  </si>
  <si>
    <t> 1) لتحريف 1 أ) (Piel) للتقاطع والالتواء والتشابك</t>
  </si>
  <si>
    <t> H8309</t>
  </si>
  <si>
    <t> שְׁרֵמָה</t>
  </si>
  <si>
    <t> الحقل تهجئة أخرى لـ she.de.mah (بشيرة "حقل" H7709)</t>
  </si>
  <si>
    <t> H8310</t>
  </si>
  <si>
    <t> اريد</t>
  </si>
  <si>
    <t xml:space="preserve"> رجل يعيش في زمن الملكية المنقسمة، مذكور فقط في إرميا 39: 3 § سارسخيم = "رئيس الخصيان" حاكم أو قائد لنبوخذنصر عند الاستيلاء على القدس</t>
  </si>
  <si>
    <t> H8311</t>
  </si>
  <si>
    <t> ار</t>
  </si>
  <si>
    <t> 1) للتمديد، التمدد 1أ) (قال) ممتد (النعت) 1ب) (هيثبائيل) لتمديد نفسه</t>
  </si>
  <si>
    <t> H8312</t>
  </si>
  <si>
    <t> اريد</t>
  </si>
  <si>
    <t> الأفكار المقلقة والأفكار</t>
  </si>
  <si>
    <t> H8313</t>
  </si>
  <si>
    <t> ار</t>
  </si>
  <si>
    <t>1) يحرق 1أ) (قال) يحرق 1ب) (نيفال) يحرق 1ج) (Piel) موقد، حرق (النعت) 1د) (Pual) يحرق، يحترق يعني أيضًا: sa.raph ( طالع "لحرق" H5635)</t>
  </si>
  <si>
    <t> H8314A</t>
  </si>
  <si>
    <t> شكرا</t>
  </si>
  <si>
    <t> 1) الثعبان الناري 1 أ) الثعبان السام (الناري من تأثير حرق السم)</t>
  </si>
  <si>
    <t> H8314B</t>
  </si>
  <si>
    <t> ساروف</t>
  </si>
  <si>
    <t> ساراف، سيرافيم 1 أ) كائنات مهيبة ذات 6 أجنحة أو أيدي بشرية أو أصوات في حضور الله</t>
  </si>
  <si>
    <t> H8315</t>
  </si>
  <si>
    <t> ساراف</t>
  </si>
  <si>
    <t xml:space="preserve"> رجل من سبط يهوذا عاش في زمن مصر والبرية، ورد ذكره فقط في ١ أخبار ٤:٢٢؛ ابن: شيلة (ح7956)؛ شقيق: عير (H6147H)، لعده (H3935)، يوقيم (H3137) ويوآش (H3101K) § ساراف = "ليحرق" يهودي بن شيلة الذي حكم في موآب</t>
  </si>
  <si>
    <t> H8316</t>
  </si>
  <si>
    <t> أخبار</t>
  </si>
  <si>
    <t> H8317</t>
  </si>
  <si>
    <t> هذا صحيح</t>
  </si>
  <si>
    <t> الى السرب</t>
  </si>
  <si>
    <t> 1) (Qal) إلى الزخم ، السرب ، اضرب 1 أ) إلى السرب ، الزخم 1 ب 2) للسرب</t>
  </si>
  <si>
    <t> H8318</t>
  </si>
  <si>
    <t> هذا صحيح</t>
  </si>
  <si>
    <t>1) الأشياء المزدحمة أو المحتشدة ، الزواحف ، الأسراب 1 أ) الحشرات ، الحيوانات ، الزواحف الصغيرة ، الرباعية</t>
  </si>
  <si>
    <t> H8319</t>
  </si>
  <si>
    <t> ار</t>
  </si>
  <si>
    <t> 1) إلى همسة ، صافرة ، أنبوب 1 أ) (Qal) إلى همسة (كإشارة)</t>
  </si>
  <si>
    <t> H8320</t>
  </si>
  <si>
    <t> حميض</t>
  </si>
  <si>
    <t> حميض، محمر، أسمر، خليج</t>
  </si>
  <si>
    <t> H8321A</t>
  </si>
  <si>
    <t> اختيار أنواع الكرمة، اختيار العنب ويعني أيضًا: so.re.qah ( ْ ْ"كرمة" H8321B)</t>
  </si>
  <si>
    <t> H8321B</t>
  </si>
  <si>
    <t> النسخة</t>
  </si>
  <si>
    <t> اختيار كرمة تهجئة أخرى لـ so.req (بشيرة "كرمة" H8321A)</t>
  </si>
  <si>
    <t> H8322</t>
  </si>
  <si>
    <t> النسخة</t>
  </si>
  <si>
    <t> الهسهسة</t>
  </si>
  <si>
    <t> الهسهسة، صفير</t>
  </si>
  <si>
    <t> H8323A</t>
  </si>
  <si>
    <t> شروخ</t>
  </si>
  <si>
    <t> 1) to be or act as prince, rule, contend, have power, prevail over, reign, govern 1a) (Qal) to rule over, govern 1b) (Hithpael) to lord it over Also means: sur (שׂוּר "to reign " ح7786)</t>
  </si>
  <si>
    <t> H8323B</t>
  </si>
  <si>
    <t> شروخ</t>
  </si>
  <si>
    <t> H8324</t>
  </si>
  <si>
    <t> שׁוֹרֵר</t>
  </si>
  <si>
    <t> (قال) ليكون عدوا</t>
  </si>
  <si>
    <t> H8325</t>
  </si>
  <si>
    <t> شروخ</t>
  </si>
  <si>
    <t> شرار</t>
  </si>
  <si>
    <t xml:space="preserve">رجل يعيش في زمن الملكية المتحدة، ورد ذكره لأول مرة في 2 صم 23:33؛ والد: أخيام (H0279)؛ يُدعى أيضًا ساكر (طبعة الملك جيمس: ساكار؛ NIV: ساكار) في 1 أي 11: 35؛ يُسمى أيضًا: صخار ( ْسّكر "ح7940هـ) § شرار = "العدو" والد أخيام، أحد محاربي داود الأقوياء</t>
  </si>
  <si>
    <t> H8326</t>
  </si>
  <si>
    <t> شروخ</t>
  </si>
  <si>
    <t> سرة البطن</t>
  </si>
  <si>
    <t> السرة والحبل السري</t>
  </si>
  <si>
    <t> H8327</t>
  </si>
  <si>
    <t> ار</t>
  </si>
  <si>
    <t> 1) لاقتلاع جذورها ، وتجذيرها ، والتعامل مع الجذور 1 أ) (Piel) لاقتلاع جذورها ، واستئصال جذورها 1 ب) (Pual) حتى يتم استئصالها أو إزالتها (من المنتج) 1 ج) (Poel) لأخذ الجذر 1 د) (Poal) ) ليتجذر 1e) (Hiphil) ليترسخ، يسبب ليترسخ</t>
  </si>
  <si>
    <t> H8328</t>
  </si>
  <si>
    <t> ار</t>
  </si>
  <si>
    <t> 1) جذر 1أ) جذر (حرفي) 1ب) جذر (للأشخاص الذين يشملون الحزم أو الثبات) (شكل) 1ج) جذر، قاع (كطبقة سفلية) (شكل) المعادل الآرامي: sho.resh (بشود، "جذر" H8330)</t>
  </si>
  <si>
    <t> H8329</t>
  </si>
  <si>
    <t> ار</t>
  </si>
  <si>
    <t> شيريش</t>
  </si>
  <si>
    <t xml:space="preserve">رجل من سبط منسى يعيش في زمن مصر والبرية، ورد ذكره فقط في ١ أخبار ٧:١٦؛ ابن: ماكير (H4353) ومعكة (H4601M)؛ شقيق: جلعاد (H1568H)، بيريش (H6570) وهمولكث (H4447)؛ والد: أولام (H0198) وراكم (H7552J) § شيرش = "الجذر" ابن ماكير وحفيد منسى</t>
  </si>
  <si>
    <t> H8330</t>
  </si>
  <si>
    <t xml:space="preserve"> الجذر الآرامي لـ she.resh ( ْ ْ"الجذر" H8328)</t>
  </si>
  <si>
    <t> H8331</t>
  </si>
  <si>
    <t> النسخة</t>
  </si>
  <si>
    <t> H8332</t>
  </si>
  <si>
    <t> ر</t>
  </si>
  <si>
    <t> تغريب</t>
  </si>
  <si>
    <t> اقتلاع، نفي</t>
  </si>
  <si>
    <t> H8333</t>
  </si>
  <si>
    <t> النسخة</t>
  </si>
  <si>
    <t> H8334</t>
  </si>
  <si>
    <t> الترجمة</t>
  </si>
  <si>
    <t> (بيل) للوزير، يخدم، وزير ل</t>
  </si>
  <si>
    <t> H8335</t>
  </si>
  <si>
    <t> الترجمة</t>
  </si>
  <si>
    <t> الخدمة، الخدمة الدينية، الخدمة في خيمة الاجتماع</t>
  </si>
  <si>
    <t> H8336A</t>
  </si>
  <si>
    <t> שֵׁשׁ</t>
  </si>
  <si>
    <t> المرمر والحجر المماثل والرخام ومواد الرصف</t>
  </si>
  <si>
    <t> H8336B</t>
  </si>
  <si>
    <t> شيء أبيض، بيسوس، كتان، بوص ناعم</t>
  </si>
  <si>
    <t> H8337</t>
  </si>
  <si>
    <t>1) ستة 1أ) ستة (الرقم الأصلي) 1ب) السادس (الرقم الترتيبي) 1ج) بالاشتراك مع أرقام أخرى المعادل الآرامي: shet ( صبحي "ستة" H8353)</t>
  </si>
  <si>
    <t> H8338</t>
  </si>
  <si>
    <t> שִׁשֵּׁא</t>
  </si>
  <si>
    <t> 1) (بيل) يقود ، يقود في 2 أ) بمعنى ظاهر</t>
  </si>
  <si>
    <t> H8339</t>
  </si>
  <si>
    <t> بإختصار</t>
  </si>
  <si>
    <t> شيشبازار</t>
  </si>
  <si>
    <t xml:space="preserve"> رجل من سبط يهوذا عاش في زمن السبي والعودة، ورد ذكره لأول مرة في ١ أخبار ٣: ١٩؛ ابن: فدايا (ح6305هـ)؛ شقيق: شمعي (H8096J)؛ والد: مشلام (H4918H)، حننيا (H2608L)، شلوميث (H8019I)، وحشوبة (H2807)، أوهيل (H0169)، برخيا (H1296)، حسديا (H2619)، يوشاب-حسد (H3142) وأبيهود (G0010)؛ ويُدعى أيضًا شيشبصر في عز 1: 8، 11؛ 5.14،16؛ نسخة الملك جيمس: زوروبابل في مت 1: 12، 13؛ اسم آخر لـ ze.rub.ba.vel ( إسرائيل "زربابل" H2216) § Sheshbazzar = "عابد النار" أمير يهوذا عند العودة الأولى من المنفى في بابل؛ عادة ما يتم تحديده على أنه الاسم البابلي لزربابل</t>
  </si>
  <si>
    <t> H8340</t>
  </si>
  <si>
    <t xml:space="preserve">رجل من سبط يهوذا عاش في زمن السبي والعودة، ورد ذكره لأول مرة في ١ أخبار ٣: ١٩؛ ابن: فدايا (ح6305هـ)؛ شقيق: شمعي (H8096J)؛ والد: مشلام (H4918H)، حننيا (H2608L)، شلوميث (H8019I)، وحشوبة (H2807)، أوهيل (H0169)، برخيا (H1296)، حسديا (H2619)، يوشاب-حسد (H3142) وأبيهود (G0010)؛ ويُدعى أيضًا شيشبصر في عز 1: 8، 11؛ 5.14،16؛ نسخة الملك جيمس: زوروبابل في مت 1: 12، 13؛ Aramaic of ze.rub.ba.vel (זְרֻבָּבֶ֫ל "Zerubbabel" H2216) § Sheshbazzar = "worshipper of fire" the prince of Judah at the first return from exile in Babylon; عادة ما يتم تحديده على أنه الاسم البابلي لزربابل</t>
  </si>
  <si>
    <t> H8341</t>
  </si>
  <si>
    <t> שִׁשָּׁה</t>
  </si>
  <si>
    <t> ليعطي سادسا</t>
  </si>
  <si>
    <t> (بيل) لإعطاء الجزء السادس، إعطاء الجزء السادس من</t>
  </si>
  <si>
    <t> H8342</t>
  </si>
  <si>
    <t> שָׂשׂוֹן</t>
  </si>
  <si>
    <t> 1) الفرح ، الفرح ، الابتهاج ، الابتهاج 1 أ) الابتهاج ، الفرح</t>
  </si>
  <si>
    <t> H8343</t>
  </si>
  <si>
    <t> ي</t>
  </si>
  <si>
    <t> شاشاي</t>
  </si>
  <si>
    <t xml:space="preserve">رجل يعيش في زمن السبي والعودة، مذكور فقط في عز 10: 40 § ششاي = "نبيل" ابن باني الذي طلق زوجته الغريبة في زمن عزرا</t>
  </si>
  <si>
    <t> H8344</t>
  </si>
  <si>
    <t> ي</t>
  </si>
  <si>
    <t> شيشاي</t>
  </si>
  <si>
    <t xml:space="preserve"> رجل عاش في زمن مصر والبرية، ورد ذكره لأول مرة في عدد ١٣: ٢٢؛ ابن: عناق (ح6061)؛ شقيق: أخيمان (H0289) وتلماي (H8526) § شيشاي = "نبيل" ابن عناق، أحد العمالقة في أرض كنعان</t>
  </si>
  <si>
    <t> H8345</t>
  </si>
  <si>
    <t> ي</t>
  </si>
  <si>
    <t> 1) السادس 1 أ) السادس (عدد ترتيبي) 1 ب) السادس (ككسر)</t>
  </si>
  <si>
    <t> H8346</t>
  </si>
  <si>
    <t> طية</t>
  </si>
  <si>
    <t> sixty, three score Aramaic equivalent: shit.tin (שִׁתִּין "sixty" H8361)</t>
  </si>
  <si>
    <t> H8347</t>
  </si>
  <si>
    <t> שֵׁשַׁךְ</t>
  </si>
  <si>
    <t xml:space="preserve"> Sheshach = "thy fine linen" another name for Babylon apparently taken from the goddess 'Shach' Another name of ba.vel (בָּבֶ֫ל, בָּבֶל "Babylon" H0894)</t>
  </si>
  <si>
    <t> H8348</t>
  </si>
  <si>
    <t> שֵׁשָׁן</t>
  </si>
  <si>
    <t> شيشان</t>
  </si>
  <si>
    <t xml:space="preserve">رجل من سبط يهوذا عاش في زمن الملكية المنقسمة، ورد ذكره لأول مرة في 1 أي 2: 31؛ ابن: إيشي (ح3469)؛ والد: أحلاي (H0304) § شيشان = "نبيل" يهودي من عائلتي حصرون ويرحمئيل، ابن إيشي وأب أحلاي</t>
  </si>
  <si>
    <t> H8349</t>
  </si>
  <si>
    <t> שָׁשָׁק</t>
  </si>
  <si>
    <t> شاشك</t>
  </si>
  <si>
    <t xml:space="preserve"> رجل من سبط بنيامين عاش في زمن مصر والبرية، ورد ذكره لأول مرة في ١ أخبار ٨:١٤؛ ابن: بريعة (H1283I)؛ شقيق: أراد (H6166B)، أخيو (H0283H)، يريموث (H3406I)، زبديا (H2069)، إيدر (H5738)، ميخائيل (H4317L)، يشباه (H3472) وجحا (H3109)؛ والد: يشبان (H3473)، عابر (H5677J)، إيليئيل (H0447I)، عبدون (H5658I)، زكري (H2147I)، حنان (H2605)، حننيا (H2608O)، عيلام (H5867)، عنثوثيا (H6070)، يفديا (H6070). H3301)، فنوئيل (H6439I) § شاشك = "شوق" بنياميني، ابن بريعة وأب إفديا وفنوئيل</t>
  </si>
  <si>
    <t> H8350</t>
  </si>
  <si>
    <t> ار</t>
  </si>
  <si>
    <t> 1) اللون الأحمر ، القرمزي 1 أ) المكتسب سابقًا من حشرة "الكيرميس"</t>
  </si>
  <si>
    <t> H8351</t>
  </si>
  <si>
    <t>שֵׁת</t>
  </si>
  <si>
    <t> شيث</t>
  </si>
  <si>
    <t xml:space="preserve"> شيث - تعني "ردف" وهو نوع مختلف من شيث، وهو رجل عاش في وقت ما قبل الطوفان، وقد ورد ذكره لأول مرة في تكوين 4: 25؛ ابن: آدم (H0121) وحواء (H2332)؛ شقيق: قايين (H7014B) وهابيل (H1893)؛ والد: أنوش (H0583)؛ ويسمى أيضًا شيث (كتيف: ردف) في عدد 24: 17؛ اسم آخر للشيت ( ْْسَثْ «سيث» H8352) المرجع: نو 24:17</t>
  </si>
  <si>
    <t> H8352</t>
  </si>
  <si>
    <t xml:space="preserve"> رجل عاش في زمن ما قبل الطوفان، ورد ذكره لأول مرة في تك 4: 25؛ ابن: آدم (H0121) وحواء (H2332)؛ شقيق: قايين (H7014B) وهابيل (H1893)؛ والد: أنوش (H0583)؛ ويسمى أيضًا شيث (كتيف: ردف) في عدد 24: 17؛ § شيث = "تعويض" 1) الابن الثالث لآدم من حواء 1أ) أيضًا "شيث"</t>
  </si>
  <si>
    <t> H8353</t>
  </si>
  <si>
    <t> ستة (كرقم أساسي) الآرامية من شيش ( بالنعناع "ستة" H8337)</t>
  </si>
  <si>
    <t> H8354</t>
  </si>
  <si>
    <t> الصورة</t>
  </si>
  <si>
    <t>1) للشرب 1أ) (قل) 1أ1) للشرب 1أ1أ) من شرب كأس غضب الله، من الذبح، من الأفعال الشريرة (الشكل) 1أ2) للوليمة 1ب) (نيفال) للسكر المعادل الآرامي: she.tah ( "يشرب" H8355)</t>
  </si>
  <si>
    <t> H8355</t>
  </si>
  <si>
    <t> الصورة</t>
  </si>
  <si>
    <t> (بال) للشرب الآرامية ش.تاح ( ْ ْ ْ ْ «يشرب» H8354)</t>
  </si>
  <si>
    <t> H8356</t>
  </si>
  <si>
    <t> שָׁת</t>
  </si>
  <si>
    <t> الأساس، الدعم، البقاء</t>
  </si>
  <si>
    <t> H8357</t>
  </si>
  <si>
    <t> مقعد (الجسم) والأرداف</t>
  </si>
  <si>
    <t> H8358</t>
  </si>
  <si>
    <t> שְׁתִי</t>
  </si>
  <si>
    <t xml:space="preserve"> نوبة شرب وشرب المرجع: جا 10: 17</t>
  </si>
  <si>
    <t> H8359</t>
  </si>
  <si>
    <t> اعوجاج</t>
  </si>
  <si>
    <t> الاعوجاج، المواد المنسوجة</t>
  </si>
  <si>
    <t> H8360</t>
  </si>
  <si>
    <t> שְׁתִיָּה</t>
  </si>
  <si>
    <t> الشرب</t>
  </si>
  <si>
    <t> الشرب (الطريقة أو الطريقة أو الكمية)</t>
  </si>
  <si>
    <t> H8361</t>
  </si>
  <si>
    <t> שִׁתִּין</t>
  </si>
  <si>
    <t> ستون، ستون آرامية من شيش.شيم ( ş ́́ş ë ́ يام "ستين" H8346)</t>
  </si>
  <si>
    <t> H8362</t>
  </si>
  <si>
    <t> שָׁתַל</t>
  </si>
  <si>
    <t> للزرع</t>
  </si>
  <si>
    <t> (قال) للزرع، الزرع</t>
  </si>
  <si>
    <t> H8363</t>
  </si>
  <si>
    <t> שָׁתִיל</t>
  </si>
  <si>
    <t> نبات، قطع، تبادل لاطلاق النار المزروع، زلة</t>
  </si>
  <si>
    <t> H8364</t>
  </si>
  <si>
    <t> שֻׁתַלְחִי</t>
  </si>
  <si>
    <t> شوثلحيت</t>
  </si>
  <si>
    <t xml:space="preserve">شخص من نسل شوتالح، وهو رجل من سبط أفرايم عاش في زمن مصر والبرية، وقد ورد ذكره لأول مرة في عدد 26: 35؛ ابن: افرايم (H0669)؛ شقيق: باكر (H1071H)، طحان (H8465)، عازر (H5827)، العاد (H0496) وبريعة (H1283H)؛ father of: Eran (H6197) and Bered (H1260H) Group of shu.te.lach (שׁוּתֶ֫לַח "Shuthelah" H7803) § Shuthalhites, of Shuthelah "freshly appointed" descendants of Shuthelah, son of Ephraim, and of his son of the same اسم</t>
  </si>
  <si>
    <t> H8365</t>
  </si>
  <si>
    <t> שָׁתַם</t>
  </si>
  <si>
    <t> 1) (قال) لفتح 1أ) بمعنى غير مؤكد</t>
  </si>
  <si>
    <t> H8366</t>
  </si>
  <si>
    <t> שָׁתַן</t>
  </si>
  <si>
    <t> 1) (هيفيل) للتبول 1 أ) الشخص الذي يتبول (يستخدم كتسمية للذكور)</t>
  </si>
  <si>
    <t> H8367</t>
  </si>
  <si>
    <t> שָׁתַק</t>
  </si>
  <si>
    <t> (قال) ليصمت، ليصمت</t>
  </si>
  <si>
    <t> H8368</t>
  </si>
  <si>
    <t> שָׂתַר</t>
  </si>
  <si>
    <t> (نيفال) لتنفجر، تندلع</t>
  </si>
  <si>
    <t> H8369</t>
  </si>
  <si>
    <t> שֵׁתָר</t>
  </si>
  <si>
    <t> شيثار</t>
  </si>
  <si>
    <t xml:space="preserve">رجل يعيش في زمن السبي والعودة، مذكور فقط في Est 1:14 § شيثار = "نجم" أحد أمراء مادي أو الإمبراطورية الفارسية السبعة</t>
  </si>
  <si>
    <t> H8370</t>
  </si>
  <si>
    <t> هذا هو الحال</t>
  </si>
  <si>
    <t> شيثار بوزناي</t>
  </si>
  <si>
    <t xml:space="preserve"> رجل يعيش في زمن السبي والعودة، ذكر لأول مرة في عز 5: 3 شثار بوزناي = "نجم البهاء" ضابط فارسي في عهد داريوس</t>
  </si>
  <si>
    <t> H8371</t>
  </si>
  <si>
    <t> هذا هو</t>
  </si>
  <si>
    <t> (قال) تعيين، تعيين</t>
  </si>
  <si>
    <t> H8372</t>
  </si>
  <si>
    <t> هذا</t>
  </si>
  <si>
    <t> غرفة، غرفة الحراسة</t>
  </si>
  <si>
    <t> H8373</t>
  </si>
  <si>
    <t> هكذا</t>
  </si>
  <si>
    <t> (قال) إلى الشوق</t>
  </si>
  <si>
    <t> H8374</t>
  </si>
  <si>
    <t> (Piel) يكره، يكره تهجئة أخرى لـ ta.av (ترجمان "يكره" H8581)</t>
  </si>
  <si>
    <t> H8375</t>
  </si>
  <si>
    <t> الصورة</t>
  </si>
  <si>
    <t> H8376</t>
  </si>
  <si>
    <t> هذا</t>
  </si>
  <si>
    <t> (بيل) للإشارة، للإشارة</t>
  </si>
  <si>
    <t> H8377</t>
  </si>
  <si>
    <t> هذا هو</t>
  </si>
  <si>
    <t> الظباء</t>
  </si>
  <si>
    <t> 1) الثور البري ، الظباء ، المها 1 أ) ربما حيوان منقرض ، المعنى الدقيق غير معروف</t>
  </si>
  <si>
    <t> H8378</t>
  </si>
  <si>
    <t> الصورة</t>
  </si>
  <si>
    <t>1) الرغبة 1 أ) الرغبة ، الرغبة ، اشتياق القلب 1 أ 1) الشهوة ، الشهية ، الطمع (شعور سيء) 1 ب) الشيء المرغوب ، موضوع الرغبة</t>
  </si>
  <si>
    <t> H8379</t>
  </si>
  <si>
    <t> 1) الحد ، الحد 1 أ) يعني غير مؤكد</t>
  </si>
  <si>
    <t> H8380</t>
  </si>
  <si>
    <t> תּוֹאָם</t>
  </si>
  <si>
    <t> التوأم</t>
  </si>
  <si>
    <t> H8381</t>
  </si>
  <si>
    <t> תַּאֲלָה</t>
  </si>
  <si>
    <t> H8382</t>
  </si>
  <si>
    <t> תָּאַם</t>
  </si>
  <si>
    <t> كن مزدوجا</t>
  </si>
  <si>
    <t> 1) أن تكون مزدوجًا ، يتم ضم 1 أ) (Qal) لتكون مزدوجة 1 ب) (Hiphil) لتحمل التوائم</t>
  </si>
  <si>
    <t> H8383</t>
  </si>
  <si>
    <t> תְּאֻנִים</t>
  </si>
  <si>
    <t> H8384</t>
  </si>
  <si>
    <t> תְּאֵנָה</t>
  </si>
  <si>
    <t> التين، شجرة التين</t>
  </si>
  <si>
    <t> H8385A</t>
  </si>
  <si>
    <t> תַּאֲנָה</t>
  </si>
  <si>
    <t> شبق</t>
  </si>
  <si>
    <t> المناسبة، وقت الحرارة أو الشبق أو الجماع، الدافع الجنسي (للحيوان)</t>
  </si>
  <si>
    <t> H8385B</t>
  </si>
  <si>
    <t> תֹּאֲנָה</t>
  </si>
  <si>
    <t> مناسبة، فرصة (لشجار)</t>
  </si>
  <si>
    <t> H8386</t>
  </si>
  <si>
    <t> תַּאֲנִיָּה</t>
  </si>
  <si>
    <t> الحداد الحزن</t>
  </si>
  <si>
    <t> H8387</t>
  </si>
  <si>
    <t> תַּאֲנַת שִׁלֹ֑ה</t>
  </si>
  <si>
    <t> تعنت شيلوه</t>
  </si>
  <si>
    <t xml:space="preserve"> § تعنات شيلوه = "الاقتراب من شيلوه" علامة على حدود أفرايم</t>
  </si>
  <si>
    <t> H8388A</t>
  </si>
  <si>
    <t> תָּאַר</t>
  </si>
  <si>
    <t>1) (قال) مرسوم، يميل، يرسم، يمد 1أ) بمعنى غير مؤكد</t>
  </si>
  <si>
    <t> H8388B</t>
  </si>
  <si>
    <t> لتحديد</t>
  </si>
  <si>
    <t> (Piel) لرسم مخطط تفصيلي وتتبعه</t>
  </si>
  <si>
    <t> H8389</t>
  </si>
  <si>
    <t> תֹּ֫אַר</t>
  </si>
  <si>
    <t> الشكل، الشكل، الخطوط العريضة، الشكل، المظهر</t>
  </si>
  <si>
    <t> H8390</t>
  </si>
  <si>
    <t> תַּאֲרֵעַ</t>
  </si>
  <si>
    <t> تاريا</t>
  </si>
  <si>
    <t xml:space="preserve"> رجل من سبط بنيامين عاش في زمن الملكية المتحدة، ذُكر لأول مرة في 1 أي 8: 35؛ ابن: ميخا (ح4318هـ)؛ شقيق: فيتون (H6377)، ملك (H4429) وآحاز (H0271H)؛ وتُدعى أيضًا "الطهارة" في 1 أي 9: 41؛ يُسمى أيضًا: tach.re.a (ترجمان: "Tahrea" H8475) § Tarea = "غرفة جار" بنياميني، ابن ميخا من عائلة شاول</t>
  </si>
  <si>
    <t> H8391</t>
  </si>
  <si>
    <t> תְּאַשּׁוּר</t>
  </si>
  <si>
    <t> boxtree</t>
  </si>
  <si>
    <t> 1) نوع من الشجرة 1 أ) صندوق شجرة - شجرة صغيرة دائمة الخضرة 1 ب) ربما شجر السرو أو الأرز</t>
  </si>
  <si>
    <t> H8392</t>
  </si>
  <si>
    <t> الترجمة</t>
  </si>
  <si>
    <t> 1) الفلك 1 أ) إناء صنعه نوح 1 ب) إناء سلة وضع موسى فيه</t>
  </si>
  <si>
    <t> H8393</t>
  </si>
  <si>
    <t> תְּבוּאָה</t>
  </si>
  <si>
    <t>1) الإنتاج ، والمنتج ، والإيرادات 1 أ) المنتج ، والمحصول ، والمحاصيل (من الأرض عادة) 1 ب) الدخل ، والإيراد 1 ج) الكسب (من الحكمة) (الشكل) 1 د) نتاج الشفاه (الشكل)</t>
  </si>
  <si>
    <t> H8394</t>
  </si>
  <si>
    <t> المجال</t>
  </si>
  <si>
    <t> 1) الفهم والذكاء 1 أ) فعل الفهم 1 أ 1) المهارة 1 ب) كلية الفهم 1 ب 1) الذكاء والفهم والبصيرة 1 ج) موضوع المعرفة 1 د) المعلم (التجسيد)</t>
  </si>
  <si>
    <t> H8395</t>
  </si>
  <si>
    <t> المجال</t>
  </si>
  <si>
    <t> الدوس، الدوس، الخراب، السقوط، الدمار</t>
  </si>
  <si>
    <t> H8396G</t>
  </si>
  <si>
    <t> المجال</t>
  </si>
  <si>
    <t> (جبل) تابور</t>
  </si>
  <si>
    <t xml:space="preserve"> § تابور = "تل" ن بر مونت جبل في سهل إسدرايلون يرتفع فجأة ومعزول باستثناء سلسلة ضيقة في الغرب تربطه بتلال الناصرة 2) بلدة حول قمة جبل طابور</t>
  </si>
  <si>
    <t> H8396H</t>
  </si>
  <si>
    <t> تابور</t>
  </si>
  <si>
    <t xml:space="preserve"> § تابور = "التل" ن بر مونت مكان شجرة البلوط التي كانت في رحلة عودة شاول إلى وطنه بعد أن مسحه صموئيل</t>
  </si>
  <si>
    <t> H8396I</t>
  </si>
  <si>
    <t>تابور = "التل" n pr mont مدينة للاويين المراريين تقع في أراضي زبولون، اسم آخر لـ ke.sul.lot ( कë김옼컸오오오، "Chesulloth" H3694)</t>
  </si>
  <si>
    <t> H8397</t>
  </si>
  <si>
    <t> هذا صحيح</t>
  </si>
  <si>
    <t> 1) الخلط (انتهاك الطبيعة أو النظام الإلهي) 1 أ) الانحراف (في الخطيئة الجنسية)</t>
  </si>
  <si>
    <t> H8398</t>
  </si>
  <si>
    <t> هذا صحيح</t>
  </si>
  <si>
    <t> H8399</t>
  </si>
  <si>
    <t> هذا هو الحال</t>
  </si>
  <si>
    <t> H8400</t>
  </si>
  <si>
    <t> هذا صحيح</t>
  </si>
  <si>
    <t> خلل</t>
  </si>
  <si>
    <t> غموض، عيب (في الرؤية)، ارتباك</t>
  </si>
  <si>
    <t> H8401</t>
  </si>
  <si>
    <t> هذا صحيح</t>
  </si>
  <si>
    <t> 1) القش ، القش 1 أ) كمادة بناء 1 ب) كعلف للماشية</t>
  </si>
  <si>
    <t> H8402</t>
  </si>
  <si>
    <t> هذا صحيح</t>
  </si>
  <si>
    <t> تبني</t>
  </si>
  <si>
    <t xml:space="preserve"> رجل يعيش في زمن الملكية المنقسمة، ورد ذكره لأول مرة في ١ مل ١٦:٢١؛ ابن: جينات (هـ1527) § تيبني = المنافس "الذكي" على عرش مملكة إسرائيل الشمالية بعد وفاة زمري؛ وحارب لمدة 4 سنوات مع الفصيل المنافس الذي كان زعيمه عمري؛ توفي بعد 4 سنوات وترك العرش لعمري</t>
  </si>
  <si>
    <t> H8403</t>
  </si>
  <si>
    <t> هذا صحيح</t>
  </si>
  <si>
    <t> نمط</t>
  </si>
  <si>
    <t>1) النمط، الخطة، الشكل، البناء، الشكل 1أ) البناء، الهيكل 1أ1) المعنى غير المؤكد 1ب) النمط 1ج) الشكل، الصورة (الأصنام)</t>
  </si>
  <si>
    <t> H8404</t>
  </si>
  <si>
    <t> الصورة</t>
  </si>
  <si>
    <t> طبيرة</t>
  </si>
  <si>
    <t xml:space="preserve"> § طبرة = "حرق" مكان في برية فاران</t>
  </si>
  <si>
    <t> H8405</t>
  </si>
  <si>
    <t> هذا صحيح</t>
  </si>
  <si>
    <t> طيبة</t>
  </si>
  <si>
    <t xml:space="preserve"> § تاباص = "ظاهرة" مدينة قريبة من شكيم</t>
  </si>
  <si>
    <t> H8406</t>
  </si>
  <si>
    <t> هذا صحيح</t>
  </si>
  <si>
    <t> لكسر (P'al) مكسور إلى قطع (النعت) الآرامية من sha.var ( ْ ْ ْ ْ "يكسر" H7665)</t>
  </si>
  <si>
    <t> H8407</t>
  </si>
  <si>
    <t> تحديث الصفحة</t>
  </si>
  <si>
    <t> تيغلاث بلصر</t>
  </si>
  <si>
    <t xml:space="preserve"> رجل يعيش في زمن الملكية المنقسمة، ذُكر لأول مرة في 2 مل 15: 19 § تغلث فلاسر أو تلغاث فلنسر = "ستكشف الرابط الرائع" ملك آشوري هاجم السامرة أو مملكة إسرائيل الشمالية في عهد فقح.</t>
  </si>
  <si>
    <t> H8408</t>
  </si>
  <si>
    <t> תַּגְמוּל</t>
  </si>
  <si>
    <t> فائدة، فعل نعمة</t>
  </si>
  <si>
    <t> H8409</t>
  </si>
  <si>
    <t> النسخة</t>
  </si>
  <si>
    <t> الخلاف والنزاع والصراع والعداء</t>
  </si>
  <si>
    <t>H8410</t>
  </si>
  <si>
    <t> طباعة</t>
  </si>
  <si>
    <t> الدردار</t>
  </si>
  <si>
    <t> 1) نوع من شجرة الخشب الصلب 1 أ) ربما خشب البقس ، الدردار</t>
  </si>
  <si>
    <t> H8411</t>
  </si>
  <si>
    <t> תְּדִירָא</t>
  </si>
  <si>
    <t> 1) الاستمرارية ، الاستمرارية ، إلى الأبد 1 أ) باستمرار (مثل الظرف)</t>
  </si>
  <si>
    <t> H8412</t>
  </si>
  <si>
    <t> תַּדְמֹר</t>
  </si>
  <si>
    <t> تدمر</t>
  </si>
  <si>
    <t xml:space="preserve"> تدمر = "شجرة النخيل" مدينة بناها سليمان بعد فتحه لحماة صوبة واسمها أيضًا: تا.مار (ترجمان "تمار" H8559K)</t>
  </si>
  <si>
    <t> H8413</t>
  </si>
  <si>
    <t> תִּדְעָל</t>
  </si>
  <si>
    <t> المد والجزر</t>
  </si>
  <si>
    <t xml:space="preserve"> رجل يعيش في زمن البطاركة، تم ذكره لأول مرة في تك 14: 1 § مد = "الابن الأكبر" رئيس قبائل بدوية مختلفة وحليف لكدرلعومر.</t>
  </si>
  <si>
    <t> H8414</t>
  </si>
  <si>
    <t> الترجمة</t>
  </si>
  <si>
    <t> عدم الشكل</t>
  </si>
  <si>
    <t> 1) انعدام الشكل ، الارتباك ، عدم الواقعية ، الفراغ 1 أ) عدم الشكل (للأرض البدائية) 1 أ 1) العدم ، الفضاء الفارغ 1 ب) ما هو فارغ أو غير واقعي (من الأصنام) (الشكل 1 ج) القفر ، البرية (الأماكن المنعزلة) 1 د) مكان الفوضى 1 هـ) الغرور</t>
  </si>
  <si>
    <t> H8415</t>
  </si>
  <si>
    <t> الترجمة</t>
  </si>
  <si>
    <t>1) الأعماق ، الأعماق ، الأماكن العميقة ، الهاوية ، الأعماق ، البحر 1 أ) العمق (المياه الجوفية) 1 ب) الأعماق ، البحر ، الهاوية (البحر) 1 ج) المحيط البدائي ، العمق 1 د) العمق ، العمق (النهر) 1 هـ ) الهاوية القبر</t>
  </si>
  <si>
    <t> H8416</t>
  </si>
  <si>
    <t> النسخة</t>
  </si>
  <si>
    <t> 1) الثناء أو الترنيمة أو ترنيمة الثناء 1 أ) الثناء أو العشق أو الشكر (مدفوعًا إلى الله) 1 ب) فعل الثناء العام أو العام 1 ج) ترنيمة الثناء (كعنوان) 1 د) الثناء (الذي تتطلبه صفات أو أفعال أو سمات الله) 1 هـ) الشهرة ، الشهرة ، المجد 1e1) دمشق ، الله 1e2) موضع الثناء ، صاحب الشهرة (شكل)</t>
  </si>
  <si>
    <t> H8417</t>
  </si>
  <si>
    <t> النسخة</t>
  </si>
  <si>
    <t> H8418</t>
  </si>
  <si>
    <t> תַּהֲלוּכָה</t>
  </si>
  <si>
    <t> موكب</t>
  </si>
  <si>
    <t> H8419</t>
  </si>
  <si>
    <t> النسخة</t>
  </si>
  <si>
    <t> الانحراف، شيء منحرف</t>
  </si>
  <si>
    <t> H8420</t>
  </si>
  <si>
    <t> תָּו</t>
  </si>
  <si>
    <t> 1) الرغبة ، مارك 1 أ) علامة (كدليل على الإعفاء من الحكم)</t>
  </si>
  <si>
    <t> H8421G</t>
  </si>
  <si>
    <t> תּוּב</t>
  </si>
  <si>
    <t> : العودة 1) للعودة، العودة 1أ) (P'al) للعودة، العودة 1ب) (أفيل) 1b1) للاستعادة، رد الجميل، الإجابة 1b2) للعودة</t>
  </si>
  <si>
    <t> H8421H</t>
  </si>
  <si>
    <t> الإنقاذ/الاستعادة 1) للعودة، العودة 1أ) (P'al) للعودة، العودة 1ب) (أفيل) 1b1) للاستعادة، رد الجميل، الإجابة 1b2) للعودة</t>
  </si>
  <si>
    <t> H8421I</t>
  </si>
  <si>
    <t> : الرد 1) للعودة، العودة 1أ) (P'al) للعودة، العودة 1ب) (أفيل) 1b1) للاستعادة، الرد، الإجابة 1b2) للعودة</t>
  </si>
  <si>
    <t> H8422G</t>
  </si>
  <si>
    <t> תּוּבַל</t>
  </si>
  <si>
    <t> توبال</t>
  </si>
  <si>
    <t> رجل يعيش في زمن الآباء، ورد ذكره لأول مرة في تك 10: 2؛ ابن: يافث (ح3315)؛ شقيق: جومر (H1586)، ماجوج (H4031)، مادي (H4074)، ياوان (H3120)، ماشك (H4902) وتيراس (H8494) § توبال = "سوف يؤتى بك" 1) ابن يافث وحفيد نوح n pr terr 2) منطقة في شرق آسيا الصغرى 2a) ربما تساوي تقريبا كابادوكيا</t>
  </si>
  <si>
    <t> H8422H</t>
  </si>
  <si>
    <t xml:space="preserve"> § توبال = "سوف تُؤتى" وهي منطقة في شرق آسيا الصغرى ربما تساوي تقريبًا كابادوكيا</t>
  </si>
  <si>
    <t> H8422I</t>
  </si>
  <si>
    <t> (مشك)- توبال</t>
  </si>
  <si>
    <t xml:space="preserve">Combined with me.shekh (מֶ֫שֶׁךְ "Meshech" H4902I) § Tubal = "thou shall be brought" a region in east Asia Minor perhaps nearly equal to Cappadocia</t>
  </si>
  <si>
    <t> H8423</t>
  </si>
  <si>
    <t> תּוּבַל־קַ֫יִן</t>
  </si>
  <si>
    <t> توبال قابيل</t>
  </si>
  <si>
    <t xml:space="preserve"> رجل يعيش في زمن الآباء، ورد ذكره لأول مرة في تك 4: 22؛ ابن: لامك (H3929) وصلة (H6741)؛ شقيق: جبل (H2989)، وجبال (H3106)، ونعمة (H5279) § توبال قايين = "سوف يؤتى لقايين" ابن لامك من زوجته زلة وأول عامل في المعادن</t>
  </si>
  <si>
    <t> H8424</t>
  </si>
  <si>
    <t> תּוּגָה</t>
  </si>
  <si>
    <t> الحزن والثقل والحزن</t>
  </si>
  <si>
    <t> H8425G</t>
  </si>
  <si>
    <t> תֹּגַרְמָה</t>
  </si>
  <si>
    <t> توجرمة</t>
  </si>
  <si>
    <t>رجل من الجومريين عاش في زمن البطاركة، ورد ذكره لأول مرة في تك 10: 3؛ ابن: جومر (H1586)؛ شقيق: أشكناز (H0813) وريفاث (H7384A) § توجرمة = "سوف تكسرها" 1) ابن جومر، حفيد يافث، وحفيد نوح ن بر تير 2) الأراضي التي استوطنها أحفاد توجرمة 2 أ) ربما المنطقة المعروفة باسم أرمينيا</t>
  </si>
  <si>
    <t> H8425H</t>
  </si>
  <si>
    <t> (بيث)-توجرمة</t>
  </si>
  <si>
    <t xml:space="preserve"> Combined with ba.yit (בַּ֫יִת ", Beth-" H1004I) § Togarmah = "thou wilt break her" territory settled by the descendants of Togarmah probably the area known as Armenia</t>
  </si>
  <si>
    <t> H8426</t>
  </si>
  <si>
    <t> תּוֹדָה</t>
  </si>
  <si>
    <t> 1) اعتراف، تسبيح، شكر 1أ) تسبيح الله 1ب) الشكر في ترانيم العبادة الليتورجية، ترنيمة التسبيح 1ج) جوقة الشكر أو الموكب أو الخط أو الشركة 1د) ذبيحة الشكر، ذبيحة الشكر 1هـ) الاعتراف</t>
  </si>
  <si>
    <t> H8427</t>
  </si>
  <si>
    <t> תָּוָה</t>
  </si>
  <si>
    <t>1) للخربشة أو الحد أو وضع علامة أو وضع علامة أو تعيينها 1أ) (Piel) لوضع علامة 1b) (Hiphil) لتعيين علامة</t>
  </si>
  <si>
    <t> H8428</t>
  </si>
  <si>
    <t> 1) (هيفيل) للألم، الجرح، المتاعب، يسبب الألم 1أ) بمعنى محتمل</t>
  </si>
  <si>
    <t> H8429</t>
  </si>
  <si>
    <t> תְּוַהּ</t>
  </si>
  <si>
    <t> تندهش</t>
  </si>
  <si>
    <t> (بال) أن تذهل، أن تنزعج</t>
  </si>
  <si>
    <t> H8430</t>
  </si>
  <si>
    <t> תּוֹחַ</t>
  </si>
  <si>
    <t> توح</t>
  </si>
  <si>
    <t xml:space="preserve"> رجل من سبط لاوي يعيش في زمن الملكية المتحدة، ورد ذكره للمرة الأولى في ١ صم ١:١؛ ابن: زيف (ح6689)؛ والد: إليهو (H0453)؛ ويُدعى أيضًا نحث في ١ اخ ٦:٢٦؛ توه في ١ اخ ٦:٣٤؛ اسم آخر لـ to.chu (ترجم: "Tohu" H8459) § Toah = "متواضع" ابن صوف، والد إيليئيل، وجد صموئيل وهيمان</t>
  </si>
  <si>
    <t> H8431</t>
  </si>
  <si>
    <t> תּוֹחֶ֫לֶת</t>
  </si>
  <si>
    <t> H8432</t>
  </si>
  <si>
    <t> תָּ֫וֶךְ</t>
  </si>
  <si>
    <t> 1) وسط ، وسط 1 أ) وسط ، وسط 1 ب) إلى ، من خلال (بعد أفعال الحركة) 1 ج) بين (لعدد من الأشخاص) 1 د) بين (من الأشياء التي تم ترتيبها من قبل اثنين) 1 هـ) من بين (لأخذ أو منفصل الخ)</t>
  </si>
  <si>
    <t> H8433A</t>
  </si>
  <si>
    <t> תּוֹכֵחָה</t>
  </si>
  <si>
    <t>توبيخ، تأديب، عقاب، تأديب</t>
  </si>
  <si>
    <t> H8433B</t>
  </si>
  <si>
    <t> תּוֹכַ֫חַת</t>
  </si>
  <si>
    <t> دعوى</t>
  </si>
  <si>
    <t> 1) الحجة ، التوبيخ 1 أ) الحجة ، المساءلة 1 ب) التوبيخ ، التوبيخ 1 ج) التصحيح ، التوبيخ</t>
  </si>
  <si>
    <t> H8434</t>
  </si>
  <si>
    <t> תּוֹלָ֑ד</t>
  </si>
  <si>
    <t> تولاد</t>
  </si>
  <si>
    <t xml:space="preserve"> § تولاد = "جيل" مدينة في سمعان أيضا "التولاد"</t>
  </si>
  <si>
    <t> H8435</t>
  </si>
  <si>
    <t> תּוֹלֵדוֹת</t>
  </si>
  <si>
    <t> 1) أحفاد ، نتائج ، إجراءات ، أجيال ، أنساب 1 أ) حساب الرجال وأحفادهم 1 أ 1) قائمة أنساب أحفاد المرء 1 أ 2) معاصرو الفرد 1 أ 3) مسار التاريخ (الخلق وما إلى ذلك) 1 ب) الإنجاب أو سرد الجنة (ميتاف)</t>
  </si>
  <si>
    <t> H8436</t>
  </si>
  <si>
    <t> תִּילוֹן</t>
  </si>
  <si>
    <t> تيلون</t>
  </si>
  <si>
    <t xml:space="preserve"> رجل من سبط يهوذا(؟) عاش في زمن الملكية المنقسمة، لم يُذكر إلا في ١ أخبار ٤:٢٠؛ ابن: شمعون (ح7889)؛ شقيق: أمنون (H0550H)، رنة (H7441)، بن حانان (H1135) § تيلون = "هدية" يهودي، ابن شمعون</t>
  </si>
  <si>
    <t> H8437</t>
  </si>
  <si>
    <t> תּוֹלָל</t>
  </si>
  <si>
    <t> المعذب</t>
  </si>
  <si>
    <t>1) المعذب ، الناهب 1 أ) المعنى مشكوك فيه</t>
  </si>
  <si>
    <t> H8438A</t>
  </si>
  <si>
    <t> תּוֹלָע</t>
  </si>
  <si>
    <t> 1) دودة، مادة قرمزية، قرمزية 1أ) الدودة - الأنثى 'Coccus ilicis' 1b) مادة قرمزية، قرمزية، قرمزية 1b1) الصبغة المصنوعة من الجسم المجفف لأنثى الدودة "Coccus ilicis" وتعني أيضًا: إلى. ليا ( ترجمه "دودة" H8438B)</t>
  </si>
  <si>
    <t> H8438B</t>
  </si>
  <si>
    <t> תּוֹלֵעָה</t>
  </si>
  <si>
    <t> 1) دودة ، يرقة 1 أ) دودة ، نكش 1 ب) دودة "coccus ilicis"</t>
  </si>
  <si>
    <t> H8439G</t>
  </si>
  <si>
    <t> تولا</t>
  </si>
  <si>
    <t>رجل من سبط يساكر يعيش في زمن مصر والبرية، ورد ذكره لأول مرة في تك 46: 13؛ ابن: يساكر (ح3485)؛ شقيق: فوعة (H6312)، ياشوب (H3437H) وشمرون (H8110B)؛ والد: عزي (H5813H)، رفايا (H7509I)، يرييئيل (H3400)، جهماي (H3181)، إبسام (H3005) وشموئيل (H8050I) اسمه أيضًا: to.la.i (ترجمين، ترجمان) § تولا = "دودة" 1) المولود الأول ليساكر وهو جد عائلة طولايتس 2) رجل من يساكر بن فوعة وقاضي إسرائيل بعد أبيمالك</t>
  </si>
  <si>
    <t> H8439H</t>
  </si>
  <si>
    <t> قاض عاش قبل مملكة إسرائيل، ورد ذكره فقط في قض 10: 1؛ ابن: فوعة (H6312H) § تولا = "دودة" 1) المولود الأول ليساكر والسلف من عائلة طولايتس 2) رجل من يساكر، ابن فوعة وقاضي إسرائيل بعد أبيمالك</t>
  </si>
  <si>
    <t> H8440</t>
  </si>
  <si>
    <t> תּוֹלָעִי</t>
  </si>
  <si>
    <t> التولايت</t>
  </si>
  <si>
    <t xml:space="preserve">شخص من نسل تولاع، وهو رجل من سبط يساكر يعيش في زمن مصر والبرية، وقد ورد ذكره لأول مرة في تك 46: 13؛ ابن: يساكر (ح3485)؛ شقيق: فوعة (H6312)، ياشوب (H3437H) وشمرون (H8110B)؛ والد: عزي (H5813H)، رفايا (H7509I)، يرئيل (H3400)، جهماي (H3181)، إبسام (H3005) وشموئيل (H8050I) مجموعة to.la ( ترجمه "تولا" H8439) § التولايتس، من تولة " "دود" من نسل تولاع بن يساكر</t>
  </si>
  <si>
    <t> H8441</t>
  </si>
  <si>
    <t> תּוֹעֵבַה</t>
  </si>
  <si>
    <t> 1) شيء مثير للاشمئزاز ، مكروه ، مكروه 1 أ) بالمعنى الشعائري (طعام نجس ، أصنام ، زواج مختلط) 1 ب) بالمعنى الأخلاقي (شر ، إلخ)</t>
  </si>
  <si>
    <t> H8442</t>
  </si>
  <si>
    <t> תּוֹעָה</t>
  </si>
  <si>
    <t> 1) خطأ ، تائه ، معصية ، انحرافات 1 أ) خطأ (في الأخلاق والدين) 1 ب) ارتباك ، اضطراب</t>
  </si>
  <si>
    <t> H8443</t>
  </si>
  <si>
    <t> תּוֹעָפָה</t>
  </si>
  <si>
    <t> 1) السمو ، الأبواق العالية ، القمة 1 أ) فضيلة (الأبواق الشاهقة ، القمم ، الفضة)</t>
  </si>
  <si>
    <t> H8444</t>
  </si>
  <si>
    <t> תּוֹצָאָה</t>
  </si>
  <si>
    <t> منفتح</t>
  </si>
  <si>
    <t>1) الخارج ، الحدود ، الخروج ، الطرف ، النهاية ، المصدر ، الهروب 1 أ) الخارج ، الطرف (الحدود) 1 ب) المصدر (الحياة) 1 ج) الهروب (من الموت)</t>
  </si>
  <si>
    <t> H8445</t>
  </si>
  <si>
    <t> תּוֹקַהַת</t>
  </si>
  <si>
    <t> Tokhath</t>
  </si>
  <si>
    <t xml:space="preserve"> رجل يعيش في زمن الملكية المنقسمة، ورد ذكره لأول مرة في 2 مل 22: 14؛ ابن: حرحس (ح2745)؛ والد: شلوم (H7967H)؛ وتسمى أيضًا توخاث (قير. كتيف: توكاهاث؛ طبعة الملك جيمس: تكفاث) في 2أخ 34:22؛ اسم آخر لـ tiq.vah ( ترجمه "Tikvah" H8616G) § Tikvath أو Tikvah = "أمل" والد شلوم، زوج النبية خلدة في زمن يوشيا ملك يهوذا.</t>
  </si>
  <si>
    <t> H8446</t>
  </si>
  <si>
    <t> תּוּר</t>
  </si>
  <si>
    <t> 1) للبحث ، والبحث ، والتجسس ، واستكشاف 1 أ) (Qal) 1a1) للبحث ، واختيار ، ومعرفة كيفية القيام بشيء 1a2) للتجسس ، واستكشاف 1a2a) المستكشفين ، والجواسيس (النشطاء) 1a3) للذهاب حوالي 1a3a) تاجر ، تاجر (مشارك) 1 ب) (Hiphil) لإجراء بحث ، قم بالاستطلاع</t>
  </si>
  <si>
    <t> H8447</t>
  </si>
  <si>
    <t> תּוֹר</t>
  </si>
  <si>
    <t> ضفيرة</t>
  </si>
  <si>
    <t>1) الخاتم ، الضفيرة ، الدوران (من الشعر أو الذهب) 2) (CLBL) الخلافة ، الترتيب</t>
  </si>
  <si>
    <t> H8448</t>
  </si>
  <si>
    <t> 1) الخاتم ، الضفيرة ، التقليب (من الشعر أو الذهب) 2) (CLBL) العرف ، الأسلوب ، الوضع</t>
  </si>
  <si>
    <t> H8449</t>
  </si>
  <si>
    <t> هذا</t>
  </si>
  <si>
    <t> يمامة</t>
  </si>
  <si>
    <t> حمامة، حمامة</t>
  </si>
  <si>
    <t> H8450</t>
  </si>
  <si>
    <t> ثور، ثور صغير، ثور (للتضحية) الآرامية شور (بشيرة “ماشية” H7794)</t>
  </si>
  <si>
    <t> H8451</t>
  </si>
  <si>
    <t> الصورة</t>
  </si>
  <si>
    <t> تعليمات</t>
  </si>
  <si>
    <t> 1) القانون ، التوجيه ، التعليمات 1 أ) التعليمات ، التوجيه (الإنسان أو الإلهي) 1 أ 1) مجموعة التعاليم النبوية 1 أ 2) التعليم في العصر المسيحاني 1 أ 3) هيئة التوجيه أو التعليمات الكهنوتية 1 أ 4) مجموعة التوجيهات القانونية 1 ب) القانون 1 ب 1) قانون التقدمة المحترقة 1b2) من القانون الخاص ، قوانين القانون 1 ج) العرف ، الطريقة 1 د) قانون Deuteronomic أو الفسيفساء</t>
  </si>
  <si>
    <t> H8452</t>
  </si>
  <si>
    <t> العرف، الطريقة، الوضع، القانون (للرجل)</t>
  </si>
  <si>
    <t> H8453A</t>
  </si>
  <si>
    <t> تم ذلك</t>
  </si>
  <si>
    <t> نزيل، غريب</t>
  </si>
  <si>
    <t> H8453B</t>
  </si>
  <si>
    <t> طالع</t>
  </si>
  <si>
    <t> Tishbe</t>
  </si>
  <si>
    <t>تيشبي = "أجنبي" موطن إيليا واسمه أيضًا: tish.bi (ترجمان "Tishbite" H8664)</t>
  </si>
  <si>
    <t> H8454</t>
  </si>
  <si>
    <t> תּוּשִׁיָּה</t>
  </si>
  <si>
    <t> 1) الحكمة ، المعرفة السليمة ، النجاح ، الحكمة السليمة أو الفعالة ، النجاح الدائم 1 أ) الحكمة السليمة أو الحكمة الفعالة 1 ب) النجاح الدائم (لتأثير الحكمة السليمة)</t>
  </si>
  <si>
    <t> H8455</t>
  </si>
  <si>
    <t> תּוֹתָ֑ח</t>
  </si>
  <si>
    <t> النادي</t>
  </si>
  <si>
    <t> 1) سلاح 1 أ) ربما عصا أو صولجان</t>
  </si>
  <si>
    <t> H8456</t>
  </si>
  <si>
    <t> תָּזַז</t>
  </si>
  <si>
    <t> ليضرب</t>
  </si>
  <si>
    <t> (هيفيل) ليضرب، يقطع</t>
  </si>
  <si>
    <t> H8457</t>
  </si>
  <si>
    <t> תַּזְנוּת</t>
  </si>
  <si>
    <t> H8458</t>
  </si>
  <si>
    <t> الترجمة</t>
  </si>
  <si>
    <t> 1) توجيه ، مشورة ، إرشاد ، نصيحة جيدة ، (حكيم) مشورة 1 أ) توجيه ، توجيه 1 ب) مشورة 1 ب 1) مشورة جيدة أو حكيمة 1 ب 2) للأشرار</t>
  </si>
  <si>
    <t> H8459</t>
  </si>
  <si>
    <t> תֹּחוּ</t>
  </si>
  <si>
    <t> توهو</t>
  </si>
  <si>
    <t xml:space="preserve">رجل من سبط لاوي يعيش في زمن الملكية المتحدة، ورد ذكره للمرة الأولى في ١ صم ١:١؛ ابن: زيف (ح6689)؛ والد: إليهو (H0453)؛ ويُدعى أيضًا نحث في ١ اخ ٦:٢٦؛ توه في ١ اخ ٦:٣٤؛ § توهو = لاوي "متواضع"، ابن صوف، والد أليهو، والجد الأكبر لصموئيل</t>
  </si>
  <si>
    <t> H8460</t>
  </si>
  <si>
    <t> תְּחוֹת</t>
  </si>
  <si>
    <t> تحت الآرامية ta.chat (ترجمات: ترجمه: تحت "H8478)"</t>
  </si>
  <si>
    <t> H8461</t>
  </si>
  <si>
    <t> صدق</t>
  </si>
  <si>
    <t> تهشمونيت</t>
  </si>
  <si>
    <t xml:space="preserve"> شخص ينحدر من حشمون أو تهشمون (؟) المذكور لأول مرة في 2 صم 23: 8؛ ويسمى أيضًا تحشمونيت (طبعة الملك جيمس: تحشمونيت؛ NIV: تحشمونيت) في 2 صم 23: 8؛ مجموعة chakh.mo.ni (تحديث: "Hachmonite" H2453) § Tachmonite = "سوف تجعلني حكيمًا" تسمية وصفية ليوشيب بشبيث، أحد محاربي داود الأقوياء.</t>
  </si>
  <si>
    <t> H8462</t>
  </si>
  <si>
    <t> الصورة</t>
  </si>
  <si>
    <t> 1) البداية ، 1 أ) المرة الأولى 1 ب) من البداية ، في البداية (مع الإعدادية)</t>
  </si>
  <si>
    <t> H8463</t>
  </si>
  <si>
    <t> תַּחֲלֻאִים</t>
  </si>
  <si>
    <t>الأمراض</t>
  </si>
  <si>
    <t> H8464</t>
  </si>
  <si>
    <t> תַּחְמָס</t>
  </si>
  <si>
    <t> 1) طائر غير نظيف طقسيًا 1 أ) اسم ذكر النعام 1 ب) (CLBL) ربما البومة الكبيرة 1 ج) ربما طائر منقرض ، المعنى الدقيق غير معروف</t>
  </si>
  <si>
    <t> H8465G</t>
  </si>
  <si>
    <t> תַּ֫חַן</t>
  </si>
  <si>
    <t> طحان</t>
  </si>
  <si>
    <t> رجل من سبط أفرايم يعيش في زمن مصر والبرية، مذكور فقط في عدد ٢٦: ٣٥؛ ابن: افرايم (H0669)؛ شقيق: شوتالح (H7803)، باكر (H1071H)، عازر (H5827)، إليعاد (H0496) وبريعة (H1283H) يُسمى أيضًا: ta.cha.ni (ترجمين، "Tahanite" H8470) § طحان = "معسكر" أفرايميت ، ابن تالح وجد عائلة افرايم</t>
  </si>
  <si>
    <t> H8465H</t>
  </si>
  <si>
    <t> رجل من سبط افرايم عاش في زمن الملكية المنقسمة، ورد ذكره فقط في ١ اخ ٧:٢٥؛ ابن: تلح (ح8520)؛ والد: لادان (H3936) § طحان = "معسكر" أفرايم، ابن تلح وجد عائلة أفرايم</t>
  </si>
  <si>
    <t> H8466</t>
  </si>
  <si>
    <t> الصورة</t>
  </si>
  <si>
    <t> معسكر، معسكر</t>
  </si>
  <si>
    <t> H8467</t>
  </si>
  <si>
    <t> الصورة</t>
  </si>
  <si>
    <t>1) المعروف، الدعاء، الدعاء بالمعروف 1أ) المعروف 1ب) الدعاء بالمعروف</t>
  </si>
  <si>
    <t> H8468</t>
  </si>
  <si>
    <t> طحينة</t>
  </si>
  <si>
    <t xml:space="preserve"> رجل من سبط يهوذا عاش في زمن الملكية المنقسمة، ورد ذكره فقط في 1 أي 4: 12؛ ابن: أشتون (H0850)؛ شقيق: بيت رافا (ه 1051) وفاسح (ه 6454)؛ والد: يرنحاش (H5904) § تهنة = "الدعاء" يهودي، ابن أشتون وأب يرنحاش</t>
  </si>
  <si>
    <t> H8469</t>
  </si>
  <si>
    <t> هذا صحيح</t>
  </si>
  <si>
    <t> 1) الدعاء، الدعاء بالمعروف 1أ) للإنسان 1ب) لله</t>
  </si>
  <si>
    <t> H8470</t>
  </si>
  <si>
    <t> هذا صحيح</t>
  </si>
  <si>
    <t> تهانيت</t>
  </si>
  <si>
    <t xml:space="preserve"> شخص من نسل طحان، وهو رجل من سبط أفرايم يعيش في زمن مصر والبرية، مذكور فقط في عدد 26: 35؛ ابن: افرايم (H0669)؛ شقيق: شوتالح (H7803)، باكر (H1071H)، عازر (H5827)، إليعاد (H0496) وبريعة (H1283H) مجموعة تا.تشان (ترجمان، طههان H8465) § طحان، من أحفاد طاشان "سوف تنحسر" لتشان بن تالح الأفرايمي</t>
  </si>
  <si>
    <t>H8471</t>
  </si>
  <si>
    <t> هذا صحيح</t>
  </si>
  <si>
    <t> تحفنحيس</t>
  </si>
  <si>
    <t xml:space="preserve"> § تحفنحيس أو تحفنحيس أو تحفنحيس = "سوف تملأ يديك شفقة" مدينة في مصر؛ "تل دفنه" الحديث أو "تل دفنه" يقع على بعد حوالي 18 ميلاً (29 كم) شرق جنوب شرق تانيس</t>
  </si>
  <si>
    <t> H8472</t>
  </si>
  <si>
    <t> תַּחְפְּנֵיס</t>
  </si>
  <si>
    <t> تاهبينيس</t>
  </si>
  <si>
    <t xml:space="preserve"> امرأة من المصريين الذين عاشوا في زمن الملكية المتحدة، ذُكرت لأول مرة في 1 مل 11: 19؛ متزوج من فرعون (H6547K)؛ والدة: ابنة_فرعون (H6547P) § تحفنيس = "زوجة الملك" ملكة مصرية في زمن داود وسليمان</t>
  </si>
  <si>
    <t> H8473</t>
  </si>
  <si>
    <t> תַּחְרָא</t>
  </si>
  <si>
    <t> مشدية</t>
  </si>
  <si>
    <t> H8474</t>
  </si>
  <si>
    <t> النسخة</t>
  </si>
  <si>
    <t> 1) يحترق، يشتعل (من الغضب) 1أ) (تيفيل) يسخن نفسه في الانزعاج</t>
  </si>
  <si>
    <t> H8475</t>
  </si>
  <si>
    <t> תַּחֲרֵעַ</t>
  </si>
  <si>
    <t> طاهرة</t>
  </si>
  <si>
    <t xml:space="preserve">رجل من سبط بنيامين عاش في زمن الملكية المتحدة، ذُكر لأول مرة في 1 أي 8: 35؛ ابن: ميخا (ح4318هـ)؛ شقيق: فيتون (H6377)، ملك (H4429) وآحاز (H0271H)؛ وتُدعى أيضًا "الطهارة" في 1 أي 9: 41؛ اسم آخر لـ ta.a.re.a (ترجمان: ترجمان، "Tarea" H8390) § طاهرة = "ماكر" بنياميني، ابن ميخا في خط شاول</t>
  </si>
  <si>
    <t> H8476</t>
  </si>
  <si>
    <t> תַּ֫חַשׁ</t>
  </si>
  <si>
    <t> 1) نوع من الجلد أو الجلد أو جلد الحيوان 1 أ) ربما الحيوان الذي ينتج الجلد 1 أ 1) ربما الغرير أو الأطوم أو الدلفين أو الضأن أو حيوان منقرض الآن</t>
  </si>
  <si>
    <t> H8477</t>
  </si>
  <si>
    <t> طهاش</t>
  </si>
  <si>
    <t xml:space="preserve">رجل يعيش في زمن البطاركة، لم يُذكر إلا في تك 22: 24؛ ابن: ناحور (H5152H) ورئومة (H7208)؛ شقيق: طيبة (H2875)، جهم (H1514)، معكة (H4601)؛ الأخ غير الشقيق لـ: عوص (H5780H)، بوز (H0938)، كيموئيل (H7055)، حيسد (H3777)، حازو (H2375)، بيلداش (H6394)، جدلاف (H3044)، بتوئيل (H1328A) § ثاهاش = "الأطوم" ابن ناحور من سريته رؤومة وابن أخي إبراهيم</t>
  </si>
  <si>
    <t> H8478G</t>
  </si>
  <si>
    <t> תַּחַת</t>
  </si>
  <si>
    <t> تحت: تحت</t>
  </si>
  <si>
    <t> تحت/تحت 1) الجزء السفلي، أسفل، بدلاً من، من أجل، من أجل، مسطح، إلى، حيث، في حين أن nm 1a) الجزء السفلي adv يتهم 1b) تحت الإعدادية 1c) تحت، تحت 1c1) عند سفح (المصطلح) 1ج2) الحلاوة، والخضوع، والمرأة، والثقل أو الاضطهاد (الشكل) 1ج3) من الخضوع أو الغزو 1د) ما هو تحت الواحد، المكان الذي يقف فيه المرء 1د1) في مكانه، المكان في الذي يقف (المصطلح مع الضمير الانعكاسي) 1d2) بدلاً من (بالمعنى المنقول) 1d3) بدلاً من، مقابل أو مقابل (الأشياء المتبادلة) اقتران 1e) بدلاً من ذلك 1f) في مقابل ذلك، لأن ذلك في المركبات 1ز) في، تحت، في محل نصب (بعد أفعال الحركة) 1ح) من تحت، من تحت، من تحت يد، من مكانه، تحت، تحت</t>
  </si>
  <si>
    <t> H8478H</t>
  </si>
  <si>
    <t> تحت: بدلاً من ذلك</t>
  </si>
  <si>
    <t> بدلاً من ذلك/in_place/exchange 1) الجزء السفلي، أسفل، بدلاً من، من أجل، من أجل، مسطح، إلى، حيث، بينما nm 1a) الجزء السفلي adv accus 1b) أسفل الإعدادية 1c) تحت، أسفل 1ج1) في أسفل (المصطلح) 1ج2) الحلاوة، الخضوع، المرأة، المثقلة أو المضطهدة (الشكل) 1ج3) الخضوع أو الغزو 1د) ما هو تحت الواحد، المكان الذي يقف فيه المرء 1د1) في مكانه، ال المكان الذي يقف فيه المرء (المصطلح مع الضمير الانعكاسي) 1d2) بدلاً من (بالمعنى المنقول) 1d3) بدلاً من، مقابل أو مقابل (الأشياء المتبادلة) conj 1e) بدلاً من، بدلاً من ذلك 1و) مقابل ذلك، لأن ذلك في المركبات 1ز) في، تحت، في مكان (بعد أفعال الحركة) 1ح) من تحت، من تحت، من تحت يد، من مكانه، تحت، تحت</t>
  </si>
  <si>
    <t> H8478I</t>
  </si>
  <si>
    <t> تحته: يقف</t>
  </si>
  <si>
    <t> الوقوف/الموضع 1) الجزء السفلي، أسفل، بدلاً من، من أجل، من أجل، مسطح، إلى، حيث، في حين أن nm 1a) الجزء السفلي adv accus 1b) أسفل الإعدادية 1c) تحت، أسفل 1c1) عند سفح (المصطلح) 1ج2) الحلاوة، والخضوع، والمرأة، والثقل أو الاضطهاد (الشكل) 1ج3) من الخضوع أو الغزو 1د) ما هو تحت الواحد، المكان الذي يقف فيه المرء 1د1) في مكانه، المكان في الذي يقف (المصطلح مع الضمير الانعكاسي) 1d2) بدلاً من (بالمعنى المنقول) 1d3) بدلاً من، مقابل أو مقابل (الأشياء المتبادلة) اقتران 1e) بدلاً من ذلك 1f) في مقابل ذلك، لأن ذلك في المركبات 1ز) في، تحت، في محل نصب (بعد أفعال الحركة) 1ح) من تحت، من تحت، من تحت يد، من مكانه، تحت، تحت</t>
  </si>
  <si>
    <t> H8478J</t>
  </si>
  <si>
    <t> تحت: بسبب_من</t>
  </si>
  <si>
    <t> بسبب/so_that 1) الجزء السفلي، أسفل، بدلاً من، من أجل، من أجل، مسطح، إلى، حيث، بينما nm 1a) الجزء السفلي adv يتهم 1b) أسفل الإعدادية 1c) تحت، أسفل 1c1) عند سفح (المصطلح) 1ج2) الحلاوة، والخضوع، والمرأة، والثقل أو الاضطهاد (الشكل) 1ج3) من الخضوع أو الغزو 1د) ما هو تحت الواحد، المكان الذي يقف فيه المرء 1د1) في مكانه، المكان في الذي يقف (المصطلح مع الضمير الانعكاسي) 1d2) بدلاً من، بدلاً من (بالمعنى المنقول) 1d3) بدلاً من، في مقابل أو مقابل (الأشياء المتبادلة) conj 1e) بدلاً من، بدلاً من ذلك 1f) في مقابل ذلك، لأن ذلك في المركبات 1ز) في، تحت، في محل نصب (بعد أفعال الحركة) 1ح) من تحت، من تحت، من تحت يد، من مكانه، تحت، تحت</t>
  </si>
  <si>
    <t> H8478K</t>
  </si>
  <si>
    <t> تحتها: تملك</t>
  </si>
  <si>
    <t> امتلاك/قاعدة/تحت (اليد) 1) الجزء السفلي، أسفل، بدلاً من، من أجل، من أجل، مسطح، إلى، حيث، بينما nm 1a) الجزء السفلي adv accus 1b) أسفل الإعدادية 1c) تحت، تحت 1ج1) عند سفح (المصطلح) 1ج2) الحلاوة، الخضوع، المرأة، التعرض للثقل أو الاضطهاد (شكل) 1ج3) الخضوع أو الغزو 1د) ما هو تحت الواحد، المكان الذي يقف فيه المرء 1د1) في نفسه المكان، المكان الذي يقف فيه المرء (المصطلح مع الضمير الانعكاسي) 1d2) بدلاً من (بالمعنى المنقول) 1d3) بدلاً من، في مقابل أو مقابل (الأشياء المتبادلة) conj 1e) بدلاً من، بدلاً من ذلك 1f) مقابل ذلك، لأن ذلك في المركبات 1g) في، تحت، في مكان (بعد أفعال الحركة) 1ح) من تحت، من تحت، من تحت يد، من مكانه، تحت، أسفل</t>
  </si>
  <si>
    <t> H8478L</t>
  </si>
  <si>
    <t> تحت: أقسم</t>
  </si>
  <si>
    <t> أقسم/ولاء/(يد)تحت 1) الجزء السفلي، أسفل، بدلاً من، من أجل، من أجل، مسطح، إلى، حيث، في حين أن nm 1a) الجزء السفلي adv يتهم 1b) أسفل الإعدادية 1c) تحت، تحت 1ج1) عند سفح (المصطلح) 1ج2) الحلاوة، الخضوع، المرأة، التعرض للثقل أو الاضطهاد (شكل) 1ج3) الخضوع أو الغزو 1د) ما هو تحت الواحد، المكان الذي يقف فيه المرء 1د1) في نفسه المكان، المكان الذي يقف فيه المرء (المصطلح مع الضمير الانعكاسي) 1d2) بدلاً من (بالمعنى المنقول) 1d3) بدلاً من، في مقابل أو مقابل (الأشياء المتبادلة) conj 1e) بدلاً من، بدلاً من ذلك 1f) مقابل ذلك، لأن ذلك في المركبات 1g) في، تحت، في مكان (بعد أفعال الحركة) 1ح) من تحت، من تحت، من تحت يد، من مكانه، تحت، أسفل</t>
  </si>
  <si>
    <t> H8479</t>
  </si>
  <si>
    <t xml:space="preserve"> تحت الآرامية ta.chat (ترجمات: ترجمه: تحت "H8478)"</t>
  </si>
  <si>
    <t> H8480G</t>
  </si>
  <si>
    <t> תַּ֫חַת</t>
  </si>
  <si>
    <t> طهث</t>
  </si>
  <si>
    <t xml:space="preserve">§ تحث = "محطة" محطة إسرائيل في البرية</t>
  </si>
  <si>
    <t> H8480H</t>
  </si>
  <si>
    <t> رجل من سبط لاوي عاش في زمن الملكية المنقسمة، ورد ذكره لأول مرة في 1 أي 6: 24؛ ابن: عسير (هـ0617هـ)؛ والد: أورئيل (H0222) § تحث = "محطة" 1) لاوي قهاتي، ابن أسير وأب أورئيل 2) لاوي قهاتي، ابن أسير وأب صفنيا 2 أ) ربما نفس 1 3) ابن بارد ، حفيد أفرايم، وأب ألادا 4) ابن ألادا، حفيد 3، وأب زاباد 5) محطة من إسرائيل في البرية</t>
  </si>
  <si>
    <t> H8480I</t>
  </si>
  <si>
    <t>رجل من سبط افرايم عاش في زمن الملكية المنقسمة، ذُكر اول مرة في ١ اخ ٧: ٢٠ أ؛ ابن: بريد (H1260هـ)؛ والد: أليدا (H0497) § تحث = "محطة" 1) لاوي قهاتي، ابن أسير وأب أورئيل 2) لاوي قهاتي، ابن أسير وأب صفنيا 2 أ) ربما نفس 1 3) ابن بارد ، حفيد أفرايم، وأب ألادا 4) ابن ألادا، حفيد 3، وأب زاباد 5) محطة من إسرائيل في البرية</t>
  </si>
  <si>
    <t> H8480J</t>
  </si>
  <si>
    <t> رجل من سبط افرايم عاش في زمن الملكية المنقسمة، ذُكر اول مرة في ١ اخ ٧: ٢٠ ب؛ ابن: إليداه (H0497)؛ والد: زاباد (H2066H) § تحث = "محطة" 1) لاوي قهاتي، ابن أسير وأب أورئيل 2) لاوي قهاتي، ابن أسير وأب صفنيا 2 أ) ربما نفس 1 3) ابن بارد ، حفيد أفرايم، وأب ألادا 4) ابن ألادا، حفيد 3، وأب زاباد 5) محطة من إسرائيل في البرية</t>
  </si>
  <si>
    <t> H8481G</t>
  </si>
  <si>
    <t>هذا صحيح</t>
  </si>
  <si>
    <t> السفلى (بيت حورون)</t>
  </si>
  <si>
    <t xml:space="preserve"> Combined with bet cho.ron (בֵּית חוֹרֹן "Beth-horon" H1032) § lower, lowest, nether Another name of bet cho.ron (בֵּית חוֹרֹן "Beth-horon" H1032G)</t>
  </si>
  <si>
    <t> H8481H</t>
  </si>
  <si>
    <t> أدنى، أدنى، السفلى</t>
  </si>
  <si>
    <t> H8482</t>
  </si>
  <si>
    <t> هذا صحيح</t>
  </si>
  <si>
    <t> 1) منخفضة ، وأدنى ، وأدنى 1 أ) الأدنى (حسب الصفة) 1 ب) الأجزاء السفلية (فرعية)</t>
  </si>
  <si>
    <t> H8483</t>
  </si>
  <si>
    <t> الأخبار الجديدة</t>
  </si>
  <si>
    <t xml:space="preserve"> § تحتم حدشي = "أدنى قمر" مكان بالقرب من جلعاد شرقي نهر الأردن</t>
  </si>
  <si>
    <t> H8484</t>
  </si>
  <si>
    <t> هذا صحيح</t>
  </si>
  <si>
    <t> H8485G</t>
  </si>
  <si>
    <t> هذا هو</t>
  </si>
  <si>
    <t> تيما</t>
  </si>
  <si>
    <t>رجل من العرب عاش في زمن البطاركة، ورد ذكره لأول مرة في تك 25: 15؛ ابن: إسماعيل (ح3458)؛ شقيق: نبايوت (ه 5032)، قيدار (ح 6938)، أدبئيل (ح 0110)، مبسام (ح 4017)، مشما (ح 4927)، دومة ( ح 1746)، ماسا ( ح 4854)، هداد ( ح 2316)، يطور ( ح 3195)، نافيش ( ح 3195). H5305)، قديمة (H6929) ومحلة (H4258) § تيما = "الصحراء" 1) الابن التاسع لإسماعيل 2) الأرض التي استوطنها تيما بن إسماعيل</t>
  </si>
  <si>
    <t> H8485H</t>
  </si>
  <si>
    <t xml:space="preserve"> § تيما = "صحراء" الأرض التي استوطنها تيماء بن إسماعيل</t>
  </si>
  <si>
    <t> H8486</t>
  </si>
  <si>
    <t> תֵּימָן</t>
  </si>
  <si>
    <t> 1) جنوبًا ، جنوبًا ، أيًا كان على اليمين (مثل الربع الجنوبي) ، الريح الجنوبية 1 أ) الجنوب (الإقليم) 1 ب) الربع الجنوبي (من السماء) 1 ج) باتجاه الجنوب ، جنوبيًا (للاتجاه) 1 د) جنوبًا رياح</t>
  </si>
  <si>
    <t> H8487G</t>
  </si>
  <si>
    <t> تيمان</t>
  </si>
  <si>
    <t>رجل من الأدوميين عاش في زمن البطاركة، ورد ذكره لأول مرة في تك 36: 11؛ ابن: أليفاز (هـ0464)؛ شقيق: عمر (ه0201)، صفو (ه6825)، جعتام (ه1609)، قناز (ه7073)، عماليق (ه6002ه) وقورح (ه7141ه) § تيمان = "جنوب" 1) ابن أليفاز حفيد عيسو، وواحد من دوقات أدوم 2) قبيلة تنحدر من 1 اشتهرت بحكمة شعبها 3) المنطقة التي يسكنها أحفاد 1 وتقع شرق أدوم</t>
  </si>
  <si>
    <t> H8487H</t>
  </si>
  <si>
    <t> تيمان = "الجنوب" المنطقة التي يسكنها أحفاد تيمان، وتقع شرق إيدوميا، وتُسمى أيضًا: te.ma.ni (ترجمتي "Temanite" H8489)</t>
  </si>
  <si>
    <t> H8488</t>
  </si>
  <si>
    <t> תֵּימְנִי</t>
  </si>
  <si>
    <t> Temeni</t>
  </si>
  <si>
    <t xml:space="preserve">رجل من سبط يهوذا عاش في زمن الملكية المنقسمة، ورد ذكره فقط في 1 أي 4: 6؛ ابن: أشحور (H0806) ونعرة (H5292B)؛ شقيق: أحزام (H0275)، حيفر (H2660) وههاشتاري (H0326)؛ الأخ غير الشقيق لـ: زيرث (H6889)، يزهار (H3328)، إثنان (H0869) وكوز (H6976) § تيميني = "جنوبي" يهودي، ابن آشور من إحدى زوجتيه نارا</t>
  </si>
  <si>
    <t> H8489</t>
  </si>
  <si>
    <t> תֵּימָנִי</t>
  </si>
  <si>
    <t> التيمانيت</t>
  </si>
  <si>
    <t xml:space="preserve"> شخص من مجموعة تيمان te.man (ترجمان "Teman" H8487H) § Temanite أو Temani "جنوبًا" 1) أحد سكان تيمان الواقعة شرق إدوم 2) سليل تيمان وحفيد عيسو ودوق أدوم</t>
  </si>
  <si>
    <t> H8490</t>
  </si>
  <si>
    <t> תִּימָרָה</t>
  </si>
  <si>
    <t> 1) العمود، العمود 1أ) يشبه النخيل منتشرًا في الأعلى</t>
  </si>
  <si>
    <t> H8491</t>
  </si>
  <si>
    <t> عرض</t>
  </si>
  <si>
    <t> تيزيت</t>
  </si>
  <si>
    <t xml:space="preserve"> شخص ينحدر من طيز (؟)، مذكور فقط في 1 أي 11: 45 § تيزيت = "تخرج" أحد سكان طيز</t>
  </si>
  <si>
    <t> H8492</t>
  </si>
  <si>
    <t> תִּירוֹשׁ</t>
  </si>
  <si>
    <t> خمره جديده</t>
  </si>
  <si>
    <t>النبيذ، النبيذ الطازج أو الجديد، يجب، النبيذ الطازج</t>
  </si>
  <si>
    <t> H8493</t>
  </si>
  <si>
    <t> תִּירְיָא</t>
  </si>
  <si>
    <t> تيريا</t>
  </si>
  <si>
    <t xml:space="preserve"> رجل من سبط يهوذا عاش في زمن الملكية المنقسمة، ورد ذكره فقط في 1 أي 4: 16؛ ابن: جلليل (ح3094)؛ شقيق: زيف (H2128J)، زيفه (H2129) وأساريل (H0840) § تيريا = "الخوف" يهودي، ابن يهليلئيل</t>
  </si>
  <si>
    <t> H8494</t>
  </si>
  <si>
    <t> عرض</t>
  </si>
  <si>
    <t> تيراس</t>
  </si>
  <si>
    <t xml:space="preserve"> رجل يعيش في زمن الآباء، ورد ذكره لأول مرة في تك 10: 2؛ ابن: يافث (ح3315)؛ شقيق: جومر (H1586)، ماجوج (H4031)، مادي (H4074)، ياوان (H3120)، توبال (H8422) وماشك (H4902) § تيراس = "الرغبة" ابن يافث وحفيد نوح</t>
  </si>
  <si>
    <t> H8495</t>
  </si>
  <si>
    <t> תַּ֫יִשׁ</t>
  </si>
  <si>
    <t> H8496</t>
  </si>
  <si>
    <t> תֹּךְ</t>
  </si>
  <si>
    <t> 1) الأذى، الظلم، الظالم 2) (TWOT) غش، خداع، خادع وتعني أيضًا: ت.خاخ (ترجمان، "مخادع" H8501)</t>
  </si>
  <si>
    <t> H8497</t>
  </si>
  <si>
    <t> الصورة</t>
  </si>
  <si>
    <t>1) (Pual) يُقاد، يُجمَع 1) أ) بمعنى غير مؤكد تمامًا 2) (CLBL) (Pu) يستلقي، يتكئ</t>
  </si>
  <si>
    <t> H8498</t>
  </si>
  <si>
    <t> תְּכוּנָה</t>
  </si>
  <si>
    <t> 1) ترتيب، إعداد، 1أ) ترتيب، تصرف 1ب) إعداد 1ج) مكان ثابت، مقعد، مكان تعني أيضًا: te.khu.nah (ترجمان، "مكان" H8499)</t>
  </si>
  <si>
    <t> ح8499</t>
  </si>
  <si>
    <t> مكان ثابت، مقعد، مكان</t>
  </si>
  <si>
    <t> H8500</t>
  </si>
  <si>
    <t> תֻּכִּיִּים</t>
  </si>
  <si>
    <t> الطاووس</t>
  </si>
  <si>
    <t> 1) الطاووس ، البابون ، القرد 1 أ) الطاووس 1 ب) (TWOT) البابون ، القرد</t>
  </si>
  <si>
    <t> H8501</t>
  </si>
  <si>
    <t> תָּכָךְ</t>
  </si>
  <si>
    <t> إصابة، اضطهاد، ظالم</t>
  </si>
  <si>
    <t> H8502</t>
  </si>
  <si>
    <t> الصورة</t>
  </si>
  <si>
    <t> الكمال، الاكتمال، الاكتمال</t>
  </si>
  <si>
    <t> H8503</t>
  </si>
  <si>
    <t> תַּכְלִית</t>
  </si>
  <si>
    <t> حد</t>
  </si>
  <si>
    <t> 1) النهاية ، الكمال ، الاكتمال ، الاكتمال ، 1 أ) النهاية 1 ب) الاكتمال</t>
  </si>
  <si>
    <t> H8504</t>
  </si>
  <si>
    <t> תְּכֵ֫לֶת</t>
  </si>
  <si>
    <t> أزرق</t>
  </si>
  <si>
    <t>1) البنفسجي والبنفسجي 1 أ) خيط بنفسجي 1 ب) مادة بنفسجية أو قماش 2) (TWOT) أزرق (يغطي الطيف من الأحمر اللامع إلى الأرجواني العميق)</t>
  </si>
  <si>
    <t> H8505</t>
  </si>
  <si>
    <t> תָּכַן</t>
  </si>
  <si>
    <t> 1) للتنظيم ، والقياس ، والتقدير ، والتفكير ، والتوازن ، والتساوي ، والمستوى ، والوزن ، والمساواة ، والوزن ، والاختبار ، والإثبات 1 أ) (Qal) التقدير (المشاركة) 1 ب) (Niphal) 1b1) لتقدير 1b2 ) يجب أن تكون متساوية أو صحيحة ، يتم ضبطها على المعيار 1 ج) (بيل) للوزن ، قياس 1 د) (بوال) 1 د 1) ليتم وزنها ، تقاس 1 د 2) تقاس (المشاركة)</t>
  </si>
  <si>
    <t> H8506</t>
  </si>
  <si>
    <t> תֹּ֫כֶן</t>
  </si>
  <si>
    <t> كمية</t>
  </si>
  <si>
    <t> قياس، كمية مقاسة</t>
  </si>
  <si>
    <t> H8507</t>
  </si>
  <si>
    <t> توشن</t>
  </si>
  <si>
    <t xml:space="preserve"> § توكن = "قياس" مدينة في شمعون حتى زمن داود</t>
  </si>
  <si>
    <t> H8508</t>
  </si>
  <si>
    <t> תׇּכְנִית</t>
  </si>
  <si>
    <t> القياس، النمط، النسبة</t>
  </si>
  <si>
    <t> H8509</t>
  </si>
  <si>
    <t> תַּכְרִיךְ</t>
  </si>
  <si>
    <t> H8510</t>
  </si>
  <si>
    <t> תֵּל</t>
  </si>
  <si>
    <t> 1) تل ، كومة ، كومة من الأنقاض.</t>
  </si>
  <si>
    <t> H8511</t>
  </si>
  <si>
    <t>תָּלָא</t>
  </si>
  <si>
    <t> (قال) تعلق، تعلق، تعلق</t>
  </si>
  <si>
    <t> H8512</t>
  </si>
  <si>
    <t> תֵּל אָבִיב</t>
  </si>
  <si>
    <t> تل أبيب</t>
  </si>
  <si>
    <t xml:space="preserve"> § تل أبيب = "تل الطوفان" مدينة في بابل، موطن النبي حزقيال، تقع على نهر خابور الذي ربما كان أحد فروع نهر الفرات.</t>
  </si>
  <si>
    <t> H8513</t>
  </si>
  <si>
    <t> תְּלָאָה</t>
  </si>
  <si>
    <t> كدح، مشقة، ضيق، تعب</t>
  </si>
  <si>
    <t> H8514</t>
  </si>
  <si>
    <t> תַּלְאֻבָה</t>
  </si>
  <si>
    <t> H8515</t>
  </si>
  <si>
    <t> תְּלַאשָּׂ֑ר</t>
  </si>
  <si>
    <t> تيلاسار</t>
  </si>
  <si>
    <t xml:space="preserve"> § تيلاسار أو ثيلاسار = "التل الآشوري" مدينة غزاها الآشوريون وسيطروا عليها وتقع على ما يبدو في بلاد ما بين النهرين</t>
  </si>
  <si>
    <t> H8516</t>
  </si>
  <si>
    <t> المجال</t>
  </si>
  <si>
    <t> لباس، لباس، لباس</t>
  </si>
  <si>
    <t> H8517</t>
  </si>
  <si>
    <t> תְּלַג</t>
  </si>
  <si>
    <t xml:space="preserve"> ثلج الآرامية من she.leg (بشيرة "ثلج" H7950)</t>
  </si>
  <si>
    <t> H8518</t>
  </si>
  <si>
    <t> الصورة</t>
  </si>
  <si>
    <t> 1) شنق 1a) (Qal) 1a1) لشنق 1a1a) لشنق (أي شيء) 1a1b) حتى الموت شنقًا 1b) (Niphal) ليتم شنق 1c) (Piel) لشنق ، شنق (لـ عرض)</t>
  </si>
  <si>
    <t> H8519</t>
  </si>
  <si>
    <t> الصورة</t>
  </si>
  <si>
    <t>H8520</t>
  </si>
  <si>
    <t> תֶּ֫לַח</t>
  </si>
  <si>
    <t> تيلاه</t>
  </si>
  <si>
    <t xml:space="preserve"> رجل من سبط افرايم عاش في زمن الملكية المنقسمة، ورد ذكره فقط في ١ اخ ٧:٢٥؛ ابن: رشف (ح7566)؛ والد: طحان (ح8465هـ) § تلح = "قوة" ابن أفرايم</t>
  </si>
  <si>
    <t> H8521</t>
  </si>
  <si>
    <t> תֵּל חַרְשָׁא</t>
  </si>
  <si>
    <t> تل الحرشة</t>
  </si>
  <si>
    <t xml:space="preserve"> § تل حرسا أو تل حريشة = "تل الصم البكم" مدينة في بابل من المحتمل أنها تقع في البلاد المنخفضة بالقرب من البحر</t>
  </si>
  <si>
    <t> H8522</t>
  </si>
  <si>
    <t> ءث</t>
  </si>
  <si>
    <t> 1) جعبة 1 أ) جعبة (بسهامها) 1 ب) جعبة (معلقة من الكتف)</t>
  </si>
  <si>
    <t> H8523A</t>
  </si>
  <si>
    <t> عرض</t>
  </si>
  <si>
    <t> third (as substantive) Aramaic of she.li.shi (שְׁלִישִׁי "third" H7992)</t>
  </si>
  <si>
    <t> H8523B</t>
  </si>
  <si>
    <t> عرض</t>
  </si>
  <si>
    <t> 1) الثالث 1 أ) الثالث (العدد الترتيبي)</t>
  </si>
  <si>
    <t> H8524</t>
  </si>
  <si>
    <t> תָּלוּל</t>
  </si>
  <si>
    <t> يكون بارزا</t>
  </si>
  <si>
    <t> v 1) (CLBL) إلى 1a) (Qal) بارز ، ممجد (مشارك) ، صفة 2) (BDB) مرتفع ، مرتفع</t>
  </si>
  <si>
    <t> H8525</t>
  </si>
  <si>
    <t> תֶּ֫לֶם</t>
  </si>
  <si>
    <t> H8526G</t>
  </si>
  <si>
    <t> صدق</t>
  </si>
  <si>
    <t> تلماي</t>
  </si>
  <si>
    <t>رجل عاش في زمن مصر والبرية، ورد ذكره لأول مرة في عدد ١٣: ٢٢؛ ابن: عناق (ح6061)؛ شقيق: أخيمان (H0289) وشيشاي (H8344) § تلماي = "مجعد" 1) أحد أبناء العملاق عناق الثلاثة الذين قتلوا على يد رجال يهوذا 2) ابن عميهود، ملك جشور، ملك فيما بعد جشور نفسه، وأبو معكة، أم أبشالوم وامرأة داود</t>
  </si>
  <si>
    <t> H8526H</t>
  </si>
  <si>
    <t> رجل يعيش في زمن الملكية المتحدة، ورد ذكره لأول مرة في 2 صم 3: 3؛ ابن: عميهود (H5989J)؛ والد: معكة (H4601I) § تلماي = "مجعد" 1) أحد أبناء العملاق عناق الثلاثة الذين قتلوا على يد رجال يهوذا 2) ابن عميهود، ملك جشور، فيما بعد ملك جشور نفسه، والأب معكة أم أبشالوم وامرأة داود</t>
  </si>
  <si>
    <t> H8527</t>
  </si>
  <si>
    <t> תַּלְמִיד</t>
  </si>
  <si>
    <t> مختص بمجال علمي</t>
  </si>
  <si>
    <t> H8528</t>
  </si>
  <si>
    <t> תֵּל מֶ֫לַח</t>
  </si>
  <si>
    <t> تل ملح</t>
  </si>
  <si>
    <t xml:space="preserve">§ تل ملح = "تل الملح" مكان في بابل جاء منه بعض المنفيين مجهولي النسب؛ عاد إلى أورشليم مع زربابل</t>
  </si>
  <si>
    <t> H8529</t>
  </si>
  <si>
    <t> תָּלַע</t>
  </si>
  <si>
    <t> أن يلبس القرمزي</t>
  </si>
  <si>
    <t> (بوال) أن يلبس القرمز، أن يلبس القرمز</t>
  </si>
  <si>
    <t> H8530</t>
  </si>
  <si>
    <t> תַּלְפִּיָּוֹת</t>
  </si>
  <si>
    <t> 1) الأسلحة ، الأسلحة ، التسلح 1 أ) المعنى مشكوك فيه</t>
  </si>
  <si>
    <t> H8531</t>
  </si>
  <si>
    <t> תְּלַת</t>
  </si>
  <si>
    <t> الثالث، واحد من ثلاثة، الجزء الثالث الآرامية من she.li.shi (بشيرة "الثالث" H7992)</t>
  </si>
  <si>
    <t> H8532</t>
  </si>
  <si>
    <t> תְּלָת</t>
  </si>
  <si>
    <t> 1) ثلاثة 1 أ) ثلاثة (عدد أصلي) 1 ب) ثالث (رقم ترتيبي)</t>
  </si>
  <si>
    <t> H8533</t>
  </si>
  <si>
    <t> תְּלָתִין</t>
  </si>
  <si>
    <t> ثلاثون آرامية من she.lo.shim ( بالنعناع "ثلاثون" H7970)</t>
  </si>
  <si>
    <t> H8534</t>
  </si>
  <si>
    <t> תַּלְתַּלִּים</t>
  </si>
  <si>
    <t> 1) مموج ، متفرع (يستخدم لشعر المرأة - التين) 1 أ) بمعنى غير مؤكد</t>
  </si>
  <si>
    <t> H8535</t>
  </si>
  <si>
    <t> תָּם</t>
  </si>
  <si>
    <t>1) كامل ، كامل 1 أ) كامل ، مثالي 1 أ 1) شخص لا يفتقر إلى أي شيء في القوة الجسدية ، الجمال ، إلخ 1 ب) الصوت ، مفيد 1 ب 1) شخص عادي وهادئ 1 ج) كامل ، بريء أخلاقياً ، يتمتع بالنزاهة 1 ج 1) شخص هو نقي أخلاقيا وأخلاقيا</t>
  </si>
  <si>
    <t> H8536</t>
  </si>
  <si>
    <t> תַּמָּה</t>
  </si>
  <si>
    <t> هناك الآرامية الشامية ( ْ ْ ْ ْ " هناك " H8033)</t>
  </si>
  <si>
    <t> H8537</t>
  </si>
  <si>
    <t> תֹּם</t>
  </si>
  <si>
    <t> نزاهة</t>
  </si>
  <si>
    <t> 1) النزاهة والاكتمال 1 أ) الاكتمال والكمال 1 ب) البراءة والبساطة 1 ج) النزاهة</t>
  </si>
  <si>
    <t> H8538</t>
  </si>
  <si>
    <t> תֻּמָּה</t>
  </si>
  <si>
    <t> H8539</t>
  </si>
  <si>
    <t> תָּמַהּ</t>
  </si>
  <si>
    <t> مذهول</t>
  </si>
  <si>
    <t> 1) لتندهش ، وتذهل ، وتندهش ، وتذهل 1 أ) (قال) لتندهش 1 ب) (هيثبال) لتدهش نفسك ، وتندهش ، وتندهش من بعضها البعض</t>
  </si>
  <si>
    <t> H8540</t>
  </si>
  <si>
    <t> תְּמַהּ</t>
  </si>
  <si>
    <t> عجب، معجزة</t>
  </si>
  <si>
    <t> H8541</t>
  </si>
  <si>
    <t> תִּמָּהוֹן</t>
  </si>
  <si>
    <t> الدهشة والحيرة والذهول</t>
  </si>
  <si>
    <t> H8542</t>
  </si>
  <si>
    <t> תַּמּוּז</t>
  </si>
  <si>
    <t> تموز</t>
  </si>
  <si>
    <t xml:space="preserve">§ تموز = "نبت الحياة" وهو إله الطعام أو النبات السومري</t>
  </si>
  <si>
    <t> H8543</t>
  </si>
  <si>
    <t> תְּמוֹל</t>
  </si>
  <si>
    <t> 1) قبل، قبل ذلك الوقت، قبل ذلك الوقت، حتى الآن، في وقت متأخر، قديم، هذه الأيام، الوقت (الأوقات) الماضية، أمس، أول أمس، مؤخرًا، سابقًا 1 أ) أمس 1 أ 1) مؤخرًا، سابقًا (الاستخدام المعتاد) (الشكل ) 1ب) كما في السابق، ومؤخرًا 1ج) من الأمس، بالفعل</t>
  </si>
  <si>
    <t> H8544</t>
  </si>
  <si>
    <t> תְּמוּנָה</t>
  </si>
  <si>
    <t> الشكل، الصورة، الشبه، التمثيل، المظهر</t>
  </si>
  <si>
    <t> H8545</t>
  </si>
  <si>
    <t> תְּמוּרָה</t>
  </si>
  <si>
    <t> ما يتم تبادله، استبداله، استبداله، مكافأة</t>
  </si>
  <si>
    <t> H8546</t>
  </si>
  <si>
    <t> תְּמוּתָה</t>
  </si>
  <si>
    <t> H8547</t>
  </si>
  <si>
    <t> תָּ֑מַח</t>
  </si>
  <si>
    <t> تيما</t>
  </si>
  <si>
    <t xml:space="preserve"> رجل يعيش في زمن السبي والعودة، تم ذكره لأول مرة في عز 2: 53 § تامة أو ثامة = "ضحك" رئيس عائلة من عبيد الهيكل الذين عادوا من المنفى مع زربابل</t>
  </si>
  <si>
    <t> H8548</t>
  </si>
  <si>
    <t> תָּמִיד</t>
  </si>
  <si>
    <t> 1) الاستمرارية ، إلى الأبد ، لتمتد 1 أ) باستمرار ، بشكل مستمر (كما هو الحال) 1 ب) الاستمرارية (الفرعية)</t>
  </si>
  <si>
    <t> H8549G</t>
  </si>
  <si>
    <t>هذه هي الكلمات</t>
  </si>
  <si>
    <t> لا تشوبه شائبة</t>
  </si>
  <si>
    <t> : لا تشوبه شائبة / مثالي 1) كامل، كامل، كامل، سليم 1أ) كامل، كامل، كامل 1ب) كامل، سليم، صحي 1ج) كامل، كامل (من الزمن) 1د) سليم، سليم، غير متضرر، بريء، يتمتع بالنزاهة 1ه) ما هو كامل أو متوافق تمامًا مع الحقيقة والحقيقة (محايد adj/subst)</t>
  </si>
  <si>
    <t> H8549H</t>
  </si>
  <si>
    <t> بلا عيب: بلا لوم</t>
  </si>
  <si>
    <t> : بلا لوم 1) كامل، كامل، كامل، سليم 1أ) كامل، كامل، كامل 1ب) كامل، سليم، صحي 1ج) كامل، كامل (من الزمن) 1د) سليم، سليم، غير متضرر، بريء، يتمتع بالنزاهة 1ه) ما هو كاملة أو متوافقة تمامًا مع الحقيقة والحقيقة (صفة محايدة/subst)</t>
  </si>
  <si>
    <t> H8549I</t>
  </si>
  <si>
    <t> لا تشوبه شائبة: كاملة</t>
  </si>
  <si>
    <t> : كامل 1) كامل، كامل، كامل، سليم 1أ) كامل، كامل، كامل 1ب) كامل، سليم، صحي 1ج) كامل، كامل (من الزمن) 1د) سليم، سليم، غير متضرر، بريء، يتمتع بالنزاهة 1ه) ما هو كاملة أو متوافقة تمامًا مع الحقيقة والحقيقة (صفة محايدة/subst)</t>
  </si>
  <si>
    <t> H8549J</t>
  </si>
  <si>
    <t> لا شائبة : التميم</t>
  </si>
  <si>
    <t> التميم 1) كامل، كامل، كامل، صوت 1أ) كامل، كامل، كامل 1ب) كامل، سليم، صحي 1ج) كامل، كامل (من الزمن) 1د) سليم، سليم، غير متضرر، بريء، يتمتع بالنزاهة 1ه) ما هو كاملة أو متوافقة تمامًا مع الحقيقة والحقيقة (صفة محايدة/subst)</t>
  </si>
  <si>
    <t> H8550</t>
  </si>
  <si>
    <t> هذا هو الحال</t>
  </si>
  <si>
    <t> ثوميم</t>
  </si>
  <si>
    <t xml:space="preserve"> § التميم = "الكمال" 1) الحجارة المقدمة لوسائل تحقيق القرعة المقدسة 1أ) المستخدمة مع الأوريم، نزلت إرادة الله</t>
  </si>
  <si>
    <t> H8551</t>
  </si>
  <si>
    <t> هذا صحيح</t>
  </si>
  <si>
    <t> 1) للإمساك، الإمساك، الدعم، الوصول، الإمساك، الإمساك 1أ) (Qal) 1a1) الإمساك، الإمساك، الوصول إلى 1a2) الإمساك، دعم 1a3) الإمساك، الاحتفاظ بـ 1a4) الإمساك من بعضها البعض 1 ب) (Niphal) يتم الاستيلاء عليها ، والاحتفاظ بها</t>
  </si>
  <si>
    <t> H8552</t>
  </si>
  <si>
    <t> هذا هو</t>
  </si>
  <si>
    <t>1) ليكون مكتملاً، مكتملاً، يكون في النهاية 1أ) (Qal) 1a1) ليتم الانتهاء، مكتملًا 1a1a) تمامًا، كليًا، كليًا (كمساعد للفعل) 1a2) ليتم الانتهاء، يصل إلى النهاية، توقف عن 1a3) ليكون كاملاً (من العدد) 1a4) ليتم استهلاكه، أو استنفاده، أو إنفاقه 1a5) ليتم الانتهاء منه، أو استهلاكه، أو تدميره 1a6) ليكون كاملاً، أو سليمًا، أو غير معيب، أو مستقيمًا (أخلاقيًا) 1a7 ) لإكمال، إنهاء 1a8) ليتم شطبها بالكامل على 1b) (Niphal) ليتم استهلاكها 1c) (Hiphil) 1c1) لإنهاء، إكمال، إتقان 1c2) لإنهاء، التوقف عن العمل، ترك القيام بـ 1c3) لإكمال، مجموع قم، اصنع كل 1 ج 4) لتدمير (النجاسة) 1 ج 5) لإصدار صوت 1 د) (هيثبائيل) للتعامل بنزاهة، التصرف بشكل مستقيم</t>
  </si>
  <si>
    <t> H8553G</t>
  </si>
  <si>
    <t> الصورة</t>
  </si>
  <si>
    <t> تمنة</t>
  </si>
  <si>
    <t xml:space="preserve"> § تمنة أو تمنة أو تمنة = "جزء" مدينة على الحدود الشمالية ليهوذا تم تخصيصها لاحقًا لدان</t>
  </si>
  <si>
    <t> H8553H</t>
  </si>
  <si>
    <t xml:space="preserve"> § تمنة أو تمنة أو تمنة = "جزء" مدينة في جبل يهوذا</t>
  </si>
  <si>
    <t> H8554</t>
  </si>
  <si>
    <t>صدق</t>
  </si>
  <si>
    <t> تيمنيت</t>
  </si>
  <si>
    <t xml:space="preserve"> شخص ينحدر من تمناع (؟)، مذكور فقط في قض 15: 6 § تمنايت = "تحسب: نصيب" ساكن تمنة أو تمنة أو تمنة</t>
  </si>
  <si>
    <t> H8555G</t>
  </si>
  <si>
    <t> תִּמְנָע</t>
  </si>
  <si>
    <t> تمناع</t>
  </si>
  <si>
    <t> امرأة تعيش في زمن الآباء، ورد ذكرها لأول مرة في تك 36: 12؛ متزوج من أليفاز (H0464)؛ أم: عماليق (H6002H) § تمناع أو تمناع = "مقيدة" 1) رئيس أو دوق عيسو وأدوم 2) سرية أليفاز ابن عيسو 3) ابنة سعير الحوري وأخت لوطان</t>
  </si>
  <si>
    <t> H8555H</t>
  </si>
  <si>
    <t> امرأة تعيش في زمن الآباء، ورد ذكرها لأول مرة في تك 36: 22؛ ابنة: سعير (H8165B)؛ أخت: لوطان (H3877)، شوبال (H7732)، صبعون (H6649H)، عنى (H6034H)، ديشون (H1787)، عازر (H0687) وديشان (H1789) § تمناع أو تمناع = "مقيد" 1) رئيس أو دوق عيسو وأدوم 2) سرية أليفاز بن عيسو 3) ابنة سعير الحوري وأخت لوطان</t>
  </si>
  <si>
    <t> H8555I</t>
  </si>
  <si>
    <t>رجل يعيش في زمن البطاركة، تم ذكره لأول مرة في تك 36: 40 § تمناع أو تمناع = "مقيد" 1) رئيس أو دوق عيسو وأدوم 2) سرية أليفاز بن عيسو 3) ابنة لسعيد الحوري وأخت لوطان</t>
  </si>
  <si>
    <t> H8556A</t>
  </si>
  <si>
    <t> تحديث المعلومات</t>
  </si>
  <si>
    <t> تيمناث هيريس</t>
  </si>
  <si>
    <t> تمنة حارس (أو تمنة سارح) = "جزء من الشمس" أو "جزء وافر" مدينة أعطيت ليشوع ميراثًا في جبال أفرايم شمال تل جاعش حيث دفن واسمها أيضًا: تيمة. .nat se.rach (ترجمان: تمناث سيراه H8556B)</t>
  </si>
  <si>
    <t> H8556B</t>
  </si>
  <si>
    <t> תִּמְנַת סֶ֫רַח</t>
  </si>
  <si>
    <t> تمنة سارح</t>
  </si>
  <si>
    <t>تمنة سارح (أو تمنة حارس) = "جزء من الشمس" أو "جزء وافر" مدينة أعطيت ليشوع ميراثا في جبال أفرايم شمالي تل جاعش حيث دفن اسم آخر لتيم. .nat che.res (ترجمات: ᴴ국밬국 핶रSS "Timnath-heres" H8556A)</t>
  </si>
  <si>
    <t> H8557</t>
  </si>
  <si>
    <t> الصورة</t>
  </si>
  <si>
    <t> ذوبان، ذوبان، ذوبان (بعيدًا)</t>
  </si>
  <si>
    <t> H8558</t>
  </si>
  <si>
    <t> التاريخ</t>
  </si>
  <si>
    <t> شجرة النخيل، النخيل</t>
  </si>
  <si>
    <t> H8559G</t>
  </si>
  <si>
    <t> امرأة تعيش في زمن الآباء، ورد ذكرها لأول مرة في تك 38: 6؛ متزوج من يهوذا (H3063) وعير (H6147)؛ والدة: فارص (H6557) وزارح (H2226I) المسمى أيضًا: ثامار (Θάμαρ "تامار" G2283) § تمار = "شجرة النخيل" 1) أرملة عير بن يهوذا؛ خطيبة شيلة ابن آخر ليهوذا. زوجة يهوذا وأم فارص وزارح 2) ابنة داود من معكة، أخت أبشالوم، وضحية أمنون وأخوها غير الشقيق، ابن آخر لداود 3) ابنة أبشالوم 4) مكان على التخم الجنوبي لجاد</t>
  </si>
  <si>
    <t>H8559H</t>
  </si>
  <si>
    <t> امرأة من سبط يهوذا تعيش في زمن الملكية المتحدة، ذُكرت لأول مرة في 2 صم 13: 1؛ ابنة: داود (ه 1732) ومعكة (ه 4601 ط) أخت: أمنون (ه 550)، شيلاب (ه 3609)، أبشالوم (ه 0053)، أدونيا (ه 0138)، شفطيا (ه 8203)، يثرام (ه 3507)، شموع (ه 8051 ه)، شوباب (ه 7727)، ناثان (ه 5416)، سليمان (ه 8010)، يبهار (ه 2984)، أليشوع (ه 0474)، نافج (ه 5298 ه)، يافيج ( ه 3309 ط)، أليشمع ( ه 0476 ه)، أليداع ( ه 0450)، أليفلط ( ه 0467)، إلبيلط (H0467I)، نوجا (H5052) ويريموث (H3406N) § ثامار = "شجرة النخيل" 1) أرملة عير بن يهوذا؛ خطيبة شيلة ابن آخر ليهوذا. زوجة يهوذا وأم فارص وزارح 2) ابنة داود من معكة، أخت أبشالوم، وضحية أمنون وأخوها غير الشقيق، ابن آخر لداود 3) ابنة أبشالوم 4) مكان على التخم الجنوبي لجاد</t>
  </si>
  <si>
    <t> H8559I</t>
  </si>
  <si>
    <t>امرأة من سبط يهوذا تعيش في زمن الملكية المتحدة، لم تُذكر إلا في 2 صم 14: 27؛ ابنة: أبشالوم (H0053)؛ متزوج من أوريل (H0222I)؛ والدة: معكة (H4601K) § ثامار = "شجرة النخيل" 1) أرملة عير بن يهوذا؛ خطيبة شيلة ابن آخر ليهوذا. زوجة يهوذا وأم فارص وزارح 2) ابنة داود من معكة، أخت أبشالوم، وضحية أمنون وأخوها غير الشقيق، ابن آخر لداود 3) ابنة أبشالوم 4) مكان على التخم الجنوبي لجاد</t>
  </si>
  <si>
    <t> H8559J</t>
  </si>
  <si>
    <t xml:space="preserve"> § ثامار = "نخلة" مكان على حدود جاد الجنوبية</t>
  </si>
  <si>
    <t> H8559K</t>
  </si>
  <si>
    <t> تمار = "نخلة" الطرف الجنوبي من يهوذا، اسم آخر لـتادمور (ترجمان "تدمر" H8412)</t>
  </si>
  <si>
    <t> H8560</t>
  </si>
  <si>
    <t> תֹּ֫מֶר</t>
  </si>
  <si>
    <t> شجرة النخيل، عمود، عمود</t>
  </si>
  <si>
    <t> H8561</t>
  </si>
  <si>
    <t> תִּמֹרָה</t>
  </si>
  <si>
    <t> شكل شجرة النخيل (كزخرفة)</t>
  </si>
  <si>
    <t> H8562</t>
  </si>
  <si>
    <t> תַּמְרוּק</t>
  </si>
  <si>
    <t> مستحضرات التجميل</t>
  </si>
  <si>
    <t> 1) كشط ، فرك 2) (CLBL) علاج (لإصابة)</t>
  </si>
  <si>
    <t> H8563</t>
  </si>
  <si>
    <t>תַּמְרוּר</t>
  </si>
  <si>
    <t> H8564</t>
  </si>
  <si>
    <t> 1) علامات إرشادية ، علامات ، علامات إرشادية ، كومة عالية 1 أ) تعني مشكوك فيها</t>
  </si>
  <si>
    <t> H8565</t>
  </si>
  <si>
    <t> תַּן</t>
  </si>
  <si>
    <t> تنين، ربما الديناصور المنقرض البليزوصور، الحوت</t>
  </si>
  <si>
    <t> H8566</t>
  </si>
  <si>
    <t> الصورة</t>
  </si>
  <si>
    <t> 1) لتوظيف 1 أ) (قال) لتوظيف 1 ب) (هيفيل) لتوظيف (عاهرة) ، وإعطاء خدمات عاطفية</t>
  </si>
  <si>
    <t> H8567</t>
  </si>
  <si>
    <t> (بيل) لإعادة فرز الأصوات، والتدرب، والسرد مرة أخرى</t>
  </si>
  <si>
    <t> H8568</t>
  </si>
  <si>
    <t> الصورة</t>
  </si>
  <si>
    <t> 1) المساكن ، ابن آوى ، (TWOT) التنين ، (TWOT) وحش البحر 1 أ) بمعنى غير مؤكد</t>
  </si>
  <si>
    <t> H8569</t>
  </si>
  <si>
    <t> תְּנוּאָה</t>
  </si>
  <si>
    <t> المعارضة والاغتراب والعداوة</t>
  </si>
  <si>
    <t> H8570</t>
  </si>
  <si>
    <t> תְּנוּבָה</t>
  </si>
  <si>
    <t> الفاكهة، تنتج</t>
  </si>
  <si>
    <t> H8571</t>
  </si>
  <si>
    <t> תְּנוּךְ</t>
  </si>
  <si>
    <t> طرف، شحمة (الأذن)</t>
  </si>
  <si>
    <t> H8572</t>
  </si>
  <si>
    <t> תְּנוּמָה</t>
  </si>
  <si>
    <t> قيلولة - نعاس</t>
  </si>
  <si>
    <t> سبات، سبات، نوم</t>
  </si>
  <si>
    <t> H8573</t>
  </si>
  <si>
    <t> תְּנוּפָה</t>
  </si>
  <si>
    <t> عرض الموجة</t>
  </si>
  <si>
    <t>1) التأرجح ، التلويح ، تقديم الموجة ، العرض 1 أ) التأرجح ، التلويح 1 أ 1) من يد الله ، الأسلحة 1 ب) التلويح ، التقدمة الموجية (المصطلح الفني للتضحية) 1 ج) التقدمة (من الذهب أو النحاس)</t>
  </si>
  <si>
    <t> H8574G</t>
  </si>
  <si>
    <t> תַּנּוּר</t>
  </si>
  <si>
    <t> (برج) الأفران</t>
  </si>
  <si>
    <t xml:space="preserve"> مُدمج مع mig.dal ( حمص "برج" H4026I) هذا الاسم يعني الفرن، الفرن</t>
  </si>
  <si>
    <t> H8574H</t>
  </si>
  <si>
    <t> 1) الفرن ، الفرن ، وعاء النار ، موقد (محمول) 1 أ) للطبخ 1 ب) من غضب الله ، فرن الجوع (الشكل) 1 ج) الجوع ، الرغبة في الشر 1 د) وعاء النار</t>
  </si>
  <si>
    <t> H8575</t>
  </si>
  <si>
    <t> תַּנְחוּם</t>
  </si>
  <si>
    <t> مواساة</t>
  </si>
  <si>
    <t> عزاء (تعزية)</t>
  </si>
  <si>
    <t> H8576</t>
  </si>
  <si>
    <t> תַּנְחֻ֫מֶת</t>
  </si>
  <si>
    <t> تنهومث</t>
  </si>
  <si>
    <t xml:space="preserve"> رجل عاش في زمن الملكية المنقسمة، ورد ذكره لأول مرة في 2 مل 25: 23؛ والد: سرايا (H8304I) § تنحومث = "تعزية" والد سرايا، القائد الذي انضم إلى جدليا بعد سقوط القدس</t>
  </si>
  <si>
    <t> H8577A</t>
  </si>
  <si>
    <t> ابن آوى</t>
  </si>
  <si>
    <t> ابن آوى يعني أيضًا: تان.ناه (ترجمه "التنين" H8568)</t>
  </si>
  <si>
    <t> H8577B</t>
  </si>
  <si>
    <t>תַּנִּין</t>
  </si>
  <si>
    <t> التنين</t>
  </si>
  <si>
    <t xml:space="preserve"> هذا الاسم يعني التنين، الثعبان، وحش البحر</t>
  </si>
  <si>
    <t> H8577M</t>
  </si>
  <si>
    <t> الثعبان : الثعبان</t>
  </si>
  <si>
    <t> 1) التنين، الثعبان، وحش البحر 1أ) التنين أو الديناصور 1ب) وحش البحر أو النهر 1ج) الثعبان، الثعبان السام ويعني أيضًا: tan.nin (ترجمان: tan.nin ": وحش" H8577N)</t>
  </si>
  <si>
    <t> H8577N</t>
  </si>
  <si>
    <t> الثعبان: الوحش</t>
  </si>
  <si>
    <t> 1) تنين، ثعبان، وحش البحر 1أ) تنين أو ديناصور 1ب) وحش البحر أو النهر 1ج) ثعبان، ثعبان سام</t>
  </si>
  <si>
    <t> H8578</t>
  </si>
  <si>
    <t> תִּנְיָן</t>
  </si>
  <si>
    <t> الآرامية الثانية من she.na.yim (بشيرة "اثنين" H8147)</t>
  </si>
  <si>
    <t> H8579</t>
  </si>
  <si>
    <t> תִּנְיָנוּת</t>
  </si>
  <si>
    <t> مرة ثانية</t>
  </si>
  <si>
    <t> المرة الثانية، مرة أخرى الآرامية من she.na.yim (بشيرة "اثنين" H8147)</t>
  </si>
  <si>
    <t> H8580</t>
  </si>
  <si>
    <t> תִּנְשֶׁ֫מֶת</t>
  </si>
  <si>
    <t> 1) حيوان نجس من نوع ما 1 أ) طائر نجس 1 أ 1) ربما طائر أبو منجل ، دجاجة مائية ، أنواع بومة ، بومة الحظيرة 1 ب) سحلية نجسة 1 ب 1) ربما الحرباء 1 ج) ربما سحلية أو طائر منقرض ، المعنى الدقيق مجهول</t>
  </si>
  <si>
    <t> H8581</t>
  </si>
  <si>
    <t>المجال</t>
  </si>
  <si>
    <t> 1) أن تبغض، تكون رجسا، تفعل رجسا 1أ) (نيفال) تكون مكروها، تكون مكروها 1أ1) بالمعنى الطقسي 1أ2) بالمعنى الأخلاقي 1ب) (بيل) 1ب1) أن تكره، تبغض، تعتبر رجسًا 1ب1أ ) بالمعنى الطقسي 1b1b) بالمعنى الأخلاقي 1b2) ليسبب رجسًا 1ج) (هيفيل) ليصنع رجسًا، يفعل رجسًا 1c1) بالمعنى الشعائري 1c2) بالمعنى الأخلاقي يعني أيضًا: ta.av (ترجمان) "أكره" H8374)</t>
  </si>
  <si>
    <t> H8582</t>
  </si>
  <si>
    <t> الصورة</t>
  </si>
  <si>
    <t> 1) يخطئ ، يتجول ، يضل ، يتمايل 1 أ) (قال) إلى الخطأ 1 أ 1) للتجول (جسديًا) 1 أ 2) من التسمم 1 أ 3) من الخطيئة (أخلاقيًا) 1 أ 4) تائه (العقل) 1 ب) (نيفال) 1b1) للتجول ، وجعله يتمايل (سكير) 1b2) ليضلل (أخلاقيًا) 1 ج) (هيفيل) للتسبب في التجوال 1c1) للتسبب في التجول (جسديًا) 1 ج 2) للتجول (جسديًا) 1 ج 2) (من التسمم) 1c3) للتسبب في الخطأ والتضليل (عقليًا وأخلاقيًا)</t>
  </si>
  <si>
    <t> H8583</t>
  </si>
  <si>
    <t> هكذا, هكذا</t>
  </si>
  <si>
    <t> توي</t>
  </si>
  <si>
    <t xml:space="preserve">رجل يعيش في زمن الملكية المتحدة، ورد ذكره لأول مرة في 2 صم 8: 9؛ والد: يورام (ح3141)؛ ويُدعى أيضًا طَو في ١ اخ ١٨: ٩، ١٠؛ § توي أو تو = "تجوال" ملك حماة في زمن داود</t>
  </si>
  <si>
    <t> H8584</t>
  </si>
  <si>
    <t> الصورة</t>
  </si>
  <si>
    <t> 1) شهادة ، شهادة ، تأكيد 1 أ) شهادة ، (نبوي) أمر 1 ب) شهادة</t>
  </si>
  <si>
    <t> H8585A</t>
  </si>
  <si>
    <t> الصورة</t>
  </si>
  <si>
    <t> قناة أو أنبوب أو ترعة</t>
  </si>
  <si>
    <t> قناة، دورة المياه، خندق</t>
  </si>
  <si>
    <t> H8585B</t>
  </si>
  <si>
    <t> 1) شفاء (لحم وجلد جديدان يتشكلان على الجرح)</t>
  </si>
  <si>
    <t> H8586</t>
  </si>
  <si>
    <t> תַּעֲלוּלִים</t>
  </si>
  <si>
    <t> نزوة</t>
  </si>
  <si>
    <t> الاستهتار، النزوة، الانزعاج</t>
  </si>
  <si>
    <t> H8587</t>
  </si>
  <si>
    <t> תַּעֲלֻמָּהֿ</t>
  </si>
  <si>
    <t> الشيء الخفي، السر، ما هو مخفي</t>
  </si>
  <si>
    <t> H8588</t>
  </si>
  <si>
    <t> תַּעֲנוּג</t>
  </si>
  <si>
    <t> 1) الطعم والرفاهية والبهجة الرائعة والبهجة والبهجة والراحة 1 أ) الرفاهية 1 ب) اللذيذة 1 ج) البهجة</t>
  </si>
  <si>
    <t> H8589</t>
  </si>
  <si>
    <t> תַּעֲנִית</t>
  </si>
  <si>
    <t> الذل (بالصيام)، ممارسة الزهد للصيام</t>
  </si>
  <si>
    <t> H8590</t>
  </si>
  <si>
    <t>תַּעֲנָךְ</t>
  </si>
  <si>
    <t> تعناك</t>
  </si>
  <si>
    <t xml:space="preserve"> تعنك أو تناخ = "رملية" مدينة كنعانية قديمة غزاها يشوع وخصصت لنصف سبط منسى على الرغم من أنها تقع في أراضي يساكر؛ تُعطى للقهاتيين اللاويين. تقع في غرب نهر الأردن وبالقرب من مياه مجدو، وتسمى أيضًا: a.ner (ِعَرْن "Aner" H6063H)</t>
  </si>
  <si>
    <t> H8591</t>
  </si>
  <si>
    <t> תָּעַע</t>
  </si>
  <si>
    <t> 1) لخداع وإساءة استخدام 1 أ) (بيلبل) 1 أ 1) ليكون ساخرًا ، مزخرفًا 1 أ 2) مستهزئًا (سوب) 1 ب) (هيثبالبل) 1 ب 1) للسخرية 1 ب 2) السخرية (النعت)</t>
  </si>
  <si>
    <t> H8592</t>
  </si>
  <si>
    <t> תַּעֲצֻמָה</t>
  </si>
  <si>
    <t> القوة، القوة</t>
  </si>
  <si>
    <t> H8593</t>
  </si>
  <si>
    <t> תַּ֫עַר</t>
  </si>
  <si>
    <t> 1) ماكينة حلاقة ، غمد (صنع عارية) 1 أ) ماكينة حلاقة 1 ب) غمد (سيف)</t>
  </si>
  <si>
    <t> H8594</t>
  </si>
  <si>
    <t> الترجمة</t>
  </si>
  <si>
    <t> رهن، كفالة، رهينة</t>
  </si>
  <si>
    <t> H8595</t>
  </si>
  <si>
    <t> תֵּעְתֻּעִים</t>
  </si>
  <si>
    <t> الوهم</t>
  </si>
  <si>
    <t> 1) أخطاء ، أوهام 2) (BDB) استهزاء</t>
  </si>
  <si>
    <t> H8596</t>
  </si>
  <si>
    <t> תֹּף</t>
  </si>
  <si>
    <t> دف صغير</t>
  </si>
  <si>
    <t> الدرب، الدف</t>
  </si>
  <si>
    <t> H8597</t>
  </si>
  <si>
    <t> תִּפְאָרָה</t>
  </si>
  <si>
    <t>1) الجمال ، العظمة ، المجد 1 أ) الجمال ، التبرج (الملابس ، الجواهر) 1 ب) المجد 1 ب 1) من الرتبة ، الشهرة 1 ب 2) كسمة لله 1 ج) الشرف (أو الأمة إسرائيل) 1 د) المجد ، التباهي (للفرد)</t>
  </si>
  <si>
    <t> H8598</t>
  </si>
  <si>
    <t> תַּפּוּחַ</t>
  </si>
  <si>
    <t> 1) تفاح ، تفاح 1 أ) تفاح 1 ب) تفاح</t>
  </si>
  <si>
    <t> H8599A</t>
  </si>
  <si>
    <t> תַּפֻּחַ</t>
  </si>
  <si>
    <t> تبواه</t>
  </si>
  <si>
    <t> رجل من سبط يهوذا عاش في زمن الملكية المنقسمة، ورد ذكره فقط في 1 أي 2: 43؛ ابن: الخليل (H2275I)؛ شقيق: قورح (H7141J)، رقام (H7552I) وشمع (H8087) § تفوح = "مدينة التفاح" يهودي من عائلة كالب ابن حبرون.</t>
  </si>
  <si>
    <t> H8599B</t>
  </si>
  <si>
    <t> Tappuah = "مدينة التفاح" مدينة على الحدود في افرايم تسمى أيضًا: en Tap.pu.ach ( ِ ِ ِ َ ِ ِ ِ َ ِ ِ ِ ِ ِ ِ ِ ، ِ ِ ِ ِ ِ ِ ِ ِ ِ ِ ِ وِ ِ ِ ِ ِ ِ ِ ِ ِ وِ ِ ِ ِ ِ ِ ِ ِ ِ ِ ِ ِ ِ ِ ِ ُ ُ ُ ُ ِ ِ ِ وِ َ ِ ِ ِ ِ ِ ِ ِ ِ ِ ِ ُ ُ ُ ِ ِ ِ ِ ِ ُ ُ ُ ُ ِ ِ ِ ِ ِ ُ ُ ُ ُ ُ ِ ِ ِ ِ َََََََََََََََََََََََََََََََََََََََََََََِ</t>
  </si>
  <si>
    <t> H8599G</t>
  </si>
  <si>
    <t xml:space="preserve"> § تفوح = "مدينة التفاح" مدينة في سهل يهوذا</t>
  </si>
  <si>
    <t> H8600</t>
  </si>
  <si>
    <t> תְּפוֹצָה</t>
  </si>
  <si>
    <t> H8601</t>
  </si>
  <si>
    <t> תֻּפִינִים</t>
  </si>
  <si>
    <t> مخبوز</t>
  </si>
  <si>
    <t>1) قطعة مكسورة، قطع مخبوزة، قطع مطبوخة 1أ) بمعنى غير مؤكد</t>
  </si>
  <si>
    <t> H8602A</t>
  </si>
  <si>
    <t> תָּפֵל</t>
  </si>
  <si>
    <t> عديم الرائحة</t>
  </si>
  <si>
    <t> صفة 1) أحمق ، شاذ 2) (BDB) لا طعم له ، غير معتاد</t>
  </si>
  <si>
    <t> H8602B</t>
  </si>
  <si>
    <t> H8603</t>
  </si>
  <si>
    <t> תֹּ֫פֶל</t>
  </si>
  <si>
    <t> توبهيل</t>
  </si>
  <si>
    <t xml:space="preserve"> § توفل = "الأبيض" مكان يقع جنوب شرق البحر الميت وفي العربة أو بالقرب منها.</t>
  </si>
  <si>
    <t> H8604</t>
  </si>
  <si>
    <t> الصورة</t>
  </si>
  <si>
    <t> 1) ما هو فارغ ، حماقة ، سخيفة ، أحمق 2) (BDB) قذر ، فساد (أخلاقي)</t>
  </si>
  <si>
    <t> H8605</t>
  </si>
  <si>
    <t> الصورة</t>
  </si>
  <si>
    <t> 1) الصلاة 1 أ) الصلاة 1 ب) صلاة 1 ج) بيت الصلاة 1 د) سماع الصلاة 1 هـ) في عناوين الصلاة الشعرية أو الليتورجية</t>
  </si>
  <si>
    <t> H8606</t>
  </si>
  <si>
    <t> תִּפְלֶ֫צֶת</t>
  </si>
  <si>
    <t> ارتجاف ورعب</t>
  </si>
  <si>
    <t> H8607G</t>
  </si>
  <si>
    <t> תִּפְסַח</t>
  </si>
  <si>
    <t> تفسة</t>
  </si>
  <si>
    <t xml:space="preserve"> § تفسح = "عبور" مكان في الحد الشمالي الشرقي لإمبراطورية سليمان؛ تقع على نهر الفرات</t>
  </si>
  <si>
    <t> H8607H</t>
  </si>
  <si>
    <t xml:space="preserve">§ تفسح = "عبور" مكان في مملكة إسرائيل الشمالية الذي هاجمه الملك منحيم وحيث قام بتمزيق جميع النساء الحوامل</t>
  </si>
  <si>
    <t> H8608</t>
  </si>
  <si>
    <t> תָּפַף</t>
  </si>
  <si>
    <t> 1) لتشغيل أو صوت الجرس ، أو الضرب ، أو اللعب ، أو الطبل (على جرس أو أي شيء آخر)</t>
  </si>
  <si>
    <t> H8609</t>
  </si>
  <si>
    <t> תָּפַר</t>
  </si>
  <si>
    <t> 1) للخياطة معًا 1 أ) (قل) للخياطة ، والخياطة معًا 1 ب) (بيل) 1 ب 1) للخياطة 1 ب 2) الخياطة (المشاركة)</t>
  </si>
  <si>
    <t> H8610</t>
  </si>
  <si>
    <t> תָּפַשׂ</t>
  </si>
  <si>
    <t> 1) للإمساك ، والتعامل ، والإمساك ، والاستيلاء ، والاستيلاء ، والاستيلاء ، والاستيلاء على 1 أ) (Qal) 1a1) للإمساك ، والاستيلاء ، والقبض ، والقبض على 1a2) للإمساك (من أجل) استخدام ، واستخدام ، بمهارة 1 ب ) (نيفال) ليتم الاستيلاء عليها، يتم القبض عليها، يتم القبض عليها، يتم أخذها، يتم التقاطها 1ج) (Piel) للقبض، فهم (باليدين)</t>
  </si>
  <si>
    <t> H8611</t>
  </si>
  <si>
    <t> תֹּ֫פֶת</t>
  </si>
  <si>
    <t> فعل البصق، البصق</t>
  </si>
  <si>
    <t> H8612</t>
  </si>
  <si>
    <t> توفة</t>
  </si>
  <si>
    <t xml:space="preserve">§ توفة أو توفة = "مكان النار" مكان في الطرف الجنوبي الشرقي من وادي ابن هنوم جنوبي أورشليم. نفس toph.teh (ترجمه "مكان الاحتراق" H8613)</t>
  </si>
  <si>
    <t> H8613</t>
  </si>
  <si>
    <t> الصورة</t>
  </si>
  <si>
    <t> مكان الحرق</t>
  </si>
  <si>
    <t xml:space="preserve"> توفة = "مكان النار" مكان في الطرف الجنوبي الشرقي من وادي ابن هنوم جنوب القدس تهجئة أخرى لـ to.phet (ترجمه "Topheth" H8612)</t>
  </si>
  <si>
    <t> H8614</t>
  </si>
  <si>
    <t> هذا صحيح</t>
  </si>
  <si>
    <t> 1) القاضي 2) (BDB) اسم القاضي</t>
  </si>
  <si>
    <t> H8615A</t>
  </si>
  <si>
    <t> الصورة</t>
  </si>
  <si>
    <t> H8615B</t>
  </si>
  <si>
    <t> 1) الأمل ، التوقع 1 أ) الأمل 1 ب) أرضية الأمل 1 ج) الأشياء المأمولة ، النتيجة</t>
  </si>
  <si>
    <t> H8616G</t>
  </si>
  <si>
    <t> تكفا</t>
  </si>
  <si>
    <t>رجل يعيش في زمن الملكية المنقسمة، ورد ذكره لأول مرة في 2 مل 22: 14؛ ابن: حرحس (ح2745)؛ والد: شلوم (H7967H)؛ وتسمى أيضًا توخاث (قير. كتيف: توكاهاث؛ طبعة الملك جيمس: تكفاث) في 2أخ 34:22؛ يُسمى أيضًا: to.qa.hat (ترجمت "Tokhath" H8445) § Tikvath أو Tikvah = "أمل" 1) والد شلوم، زوج النبية خلدة في زمن يوشيا ملك يهوذا 2) والد يحظيا (تكفا) ) في زمن عزرا</t>
  </si>
  <si>
    <t> H8616H</t>
  </si>
  <si>
    <t> رجل يعيش في زمن السبي والعودة، مذكور فقط في عز 10: 15؛ والد: يحظيا (ه3167) § تكفاة أو تكفا = "الأمل" 1) والد شلوم زوج النبية خلدة في زمن يوشيا ملك يهوذا 2) والد يحظيا (تيكفا) في زمن عزرا</t>
  </si>
  <si>
    <t> H8617</t>
  </si>
  <si>
    <t> תְּקוּמָה</t>
  </si>
  <si>
    <t> الوقوف أو القدرة أو القدرة على الوقوف</t>
  </si>
  <si>
    <t> H8618</t>
  </si>
  <si>
    <t> תְּקוֹמֵם</t>
  </si>
  <si>
    <t> ليواجه</t>
  </si>
  <si>
    <t> (هيثبول) ناهض ضد (النعت)</t>
  </si>
  <si>
    <t> H8619</t>
  </si>
  <si>
    <t> תָּקוֹעַ</t>
  </si>
  <si>
    <t>أداة الانفجار (الرياح) ، البوق</t>
  </si>
  <si>
    <t> H8620</t>
  </si>
  <si>
    <t> תְּקוֹעַ</t>
  </si>
  <si>
    <t> تكوا</t>
  </si>
  <si>
    <t xml:space="preserve"> تقوع أو تقوح = مدينة "حاجزة" أسسها آشور بن حصرون في تلال يهوذا بالقرب من حبرون وأعاد بناؤها ملك رحبعام ملك يهوذا؛ مسقط رأس عاموس واسمه أيضًا: te.qo.i (ترجم: "Tekoa" H8621)</t>
  </si>
  <si>
    <t> H8621</t>
  </si>
  <si>
    <t> תְּקוֹעִי</t>
  </si>
  <si>
    <t xml:space="preserve"> Tekoite، من Tekoa "انفجار البوق" أحد سكان Tekoa، تهجئة أخرى لـ te.qo.a (ترجمان "Tekoa" H8620)</t>
  </si>
  <si>
    <t> H8622</t>
  </si>
  <si>
    <t> תְּקוּפָה</t>
  </si>
  <si>
    <t> 1) الدوران، دائرة الزمان أو المكان، الدوران، الدائرة 1أ) في الدائرة (كظرف)</t>
  </si>
  <si>
    <t> H8623</t>
  </si>
  <si>
    <t> תַּקִּיף</t>
  </si>
  <si>
    <t> المعادل الآرامي العظيم: taq.qiph ( ترجمان “قوي” H8624)</t>
  </si>
  <si>
    <t> H8624</t>
  </si>
  <si>
    <t> قد، قوي، جبار الآرامية طق.قيف (ترجمان، "العظيم" H8623)</t>
  </si>
  <si>
    <t> H8625A</t>
  </si>
  <si>
    <t> תְּקַל</t>
  </si>
  <si>
    <t> v 1) يزن 1أ) (P'il) يزن</t>
  </si>
  <si>
    <t> H8625B</t>
  </si>
  <si>
    <t> תְּקֵל</t>
  </si>
  <si>
    <t>1) تكيل، شيكل 1أ) (P'al) تكيل - وحدة الوزن، شيكل</t>
  </si>
  <si>
    <t> H8626</t>
  </si>
  <si>
    <t> תָּקַן</t>
  </si>
  <si>
    <t> كن مستقيما</t>
  </si>
  <si>
    <t> 1) يستقيم، يستقيم، يستقيم 1أ) (قال) يستقيم 1ب) (بيل) يستقيم، يستقيم، يرتب، يرتب، 1ج) (هوفال) يثبت، يعاد تأسيسه، يؤكد الآرامية المعادل: te.qan ( ترجمه ترجمه "للتأكيد" H8627)</t>
  </si>
  <si>
    <t> H8627</t>
  </si>
  <si>
    <t> תְּקַן</t>
  </si>
  <si>
    <t> 1) أن تكون بالترتيب 1 أ) (هوفال) يتم إنشاؤها ، إعادة تأسيسها ، تأكيد</t>
  </si>
  <si>
    <t> H8628</t>
  </si>
  <si>
    <t> תָּקַע</t>
  </si>
  <si>
    <t> 1) النفخ ، التصفيق ، الضرب ، الصوت ، الدفع ، إعطاء ضربة ، انفجار 1 أ) (Qal) 1a1) للدفع ، دفع (سلاح) 1a2) لإعطاء ضربة ، وإعطاء ضربة 1a3) لضرب اليدين أو التصفيق 1b) (Niphal) 1b1) أن ينفخ ، ينفجر (بوق) 1b2) ليضرب أو يتعهد نفسه</t>
  </si>
  <si>
    <t> H8629</t>
  </si>
  <si>
    <t> תֵּ֫קַע</t>
  </si>
  <si>
    <t> انفجار</t>
  </si>
  <si>
    <t> الصوت، نفخة (القرن)، نفخة البوق</t>
  </si>
  <si>
    <t> H8630</t>
  </si>
  <si>
    <t> תָּקֵף</t>
  </si>
  <si>
    <t> (قال) يغلب أو يغلب، يغلب، يغلب</t>
  </si>
  <si>
    <t> H8631</t>
  </si>
  <si>
    <t> תְּקֵף</t>
  </si>
  <si>
    <t>إلى النمو القوي</t>
  </si>
  <si>
    <t> 1) لتنمو قويًا ، تقوى 1 أ) (P'al) 1a1) لتنمو قويًا ، تصلب 1a2) لتنمو متعجرفًا (شكل) 1 ب) (Pael) لتصبح قوية ، تجعلها ثابتة ، تجعلها صارمة</t>
  </si>
  <si>
    <t> H8632A</t>
  </si>
  <si>
    <t> תְּקָף</t>
  </si>
  <si>
    <t> القوة، قد الآرامية to.qeph (ترجمان، "قوة" H8633)</t>
  </si>
  <si>
    <t> H8632B</t>
  </si>
  <si>
    <t> תְּקֹף</t>
  </si>
  <si>
    <t> H8633</t>
  </si>
  <si>
    <t> תֹּ֫קֶף</t>
  </si>
  <si>
    <t> السلطة، القوة، القوة، الطاقة</t>
  </si>
  <si>
    <t> H8634</t>
  </si>
  <si>
    <t> תַּרְאֲלָה</t>
  </si>
  <si>
    <t> تارالة</t>
  </si>
  <si>
    <t xml:space="preserve"> § تارالا = "تترنح" مدينة في أراضي بنيامين</t>
  </si>
  <si>
    <t> H8635</t>
  </si>
  <si>
    <t> תַּרְבּוּת</t>
  </si>
  <si>
    <t> زيادة، حضنة، ذرية، ذرية</t>
  </si>
  <si>
    <t> H8636</t>
  </si>
  <si>
    <t> الترجمة</t>
  </si>
  <si>
    <t> زيادة راتب</t>
  </si>
  <si>
    <t> الزيادة، الربا، الفائدة، المكافأة</t>
  </si>
  <si>
    <t> H8637</t>
  </si>
  <si>
    <t> תִּרְגַּל</t>
  </si>
  <si>
    <t> 1) الذهاب مشياً على الأقدام ، والتجسس ، والسير على الأقدام 1 أ) (Tiphel) لتعليم المشي</t>
  </si>
  <si>
    <t> H8638</t>
  </si>
  <si>
    <t> תִּרְגֵּם</t>
  </si>
  <si>
    <t> لترجمة</t>
  </si>
  <si>
    <t> (بوال) للتفسير، الترجمة</t>
  </si>
  <si>
    <t> H8639</t>
  </si>
  <si>
    <t> תַּרְדֵּמָה</t>
  </si>
  <si>
    <t> نوم عميق</t>
  </si>
  <si>
    <t> نوم عميق، نشوة</t>
  </si>
  <si>
    <t> H8640</t>
  </si>
  <si>
    <t>النسخة</t>
  </si>
  <si>
    <t> ترهاكة</t>
  </si>
  <si>
    <t xml:space="preserve"> رجل يعيش في زمن الملكية المنقسمة، ذكر لأول مرة في 2 مل 19: 9 § ترهاقة = "بحث عن الأتقياء: بحث عن النادل" ملك الحبشة ومصر في زمن سنحاريب</t>
  </si>
  <si>
    <t> H8641</t>
  </si>
  <si>
    <t> תְּרוּמָה</t>
  </si>
  <si>
    <t> مساهمة</t>
  </si>
  <si>
    <t> 1) مساهمة ، تقدم 1 أ) عرضًا مرتفعًا 1 ب) أي عرض 1 ج) تقدمة لله 1 د) عرض (حبوب ، مال ، إلخ) 1 هـ) مساهمة</t>
  </si>
  <si>
    <t> H8642</t>
  </si>
  <si>
    <t> תְּרוּמִיָּה</t>
  </si>
  <si>
    <t> الجزء أو المساهمة أو ما ينتمي إلى مساهمة أو مساهمة مرافقة أو ثانوية أو قسم فرعي</t>
  </si>
  <si>
    <t> H8643</t>
  </si>
  <si>
    <t> الترجمة</t>
  </si>
  <si>
    <t> 1) إنذار ، إشارة ، صوت عاصفة ، صراخ ، صراخ أو انفجار حرب أو إنذار أو فرح ) 1 د) صيحة فرح (عام)</t>
  </si>
  <si>
    <t> H8644</t>
  </si>
  <si>
    <t> الترجمة</t>
  </si>
  <si>
    <t> H8645</t>
  </si>
  <si>
    <t> النسخة</t>
  </si>
  <si>
    <t>1) نوع من الأشجار 1أ) ربما شجرة السرو، شجرة هولم 1ب) بمعنى غير مؤكد للغاية</t>
  </si>
  <si>
    <t> H8646G</t>
  </si>
  <si>
    <t> תֶּ֫רַח</t>
  </si>
  <si>
    <t> رجل يعيش في زمن الآباء، ورد ذكره لأول مرة في تك 11: 24؛ ابن: ناحور (ح5152)؛ والد: إبراهيم (H0085)، ناحور (H5152H)، حاران (H2039) وسارة (H8283) اسمه أيضًا: ثارا (Θάρα "تارح" G2291) § تارح = "محطة" 1) والد إبراهيم تارح = "تأخير" 2) محطة إسرائيل في البرية</t>
  </si>
  <si>
    <t> H8646H</t>
  </si>
  <si>
    <t xml:space="preserve"> § تارح = "محطة" محطة إسرائيل في البرية</t>
  </si>
  <si>
    <t> H8647</t>
  </si>
  <si>
    <t> الترجمة</t>
  </si>
  <si>
    <t> ترحانة</t>
  </si>
  <si>
    <t xml:space="preserve">رجل من سبط يهوذا عاش في زمن مصر والبرية، ورد ذكره فقط في ١ اخ ٢:٤٨؛ ابن: كالب (H3612H) ومعكة (H4601L)؛ شقيق: شبر (H7669)، شاف (H8174H) وشيفا (H7724)؛ الأخ غير الشقيق لـ: حور (ه٢٣٥٤)، يشر (ه٣٤٧٥)، شوباب (ه٧٧٢٧ه)، أردون (ه٠٧١٥)، مرشاه@١ أخبار الساعة ٢:٤٢ (ح٤٣٣٧)، حاران (ه٢٧٧١ب)، موزا (ه٤١٦٢)، جازيز (ح١٤٩٥)، جحداي (ح3056) واكسا (ه5915هـ) § ترهانة = "فضل" يهودي، ابن كالب من سريته معكة</t>
  </si>
  <si>
    <t> H8648</t>
  </si>
  <si>
    <t> هذا صحيح</t>
  </si>
  <si>
    <t> 1) اثنان 1 أ) اثنان (كرقم أصلي) 1 ب) ثانية (كرقم ترتيبي) 1 ج) اثنان (بالاقتران مع أرقام أخرى)</t>
  </si>
  <si>
    <t> H8649A</t>
  </si>
  <si>
    <t> هذه هي الصورة</t>
  </si>
  <si>
    <t> في الغدر غدراً</t>
  </si>
  <si>
    <t> H8649B</t>
  </si>
  <si>
    <t> الصورة</t>
  </si>
  <si>
    <t> غش</t>
  </si>
  <si>
    <t> الخداع، الخيانة، الاحتيال، الخداع</t>
  </si>
  <si>
    <t> H8650</t>
  </si>
  <si>
    <t> هذا صحيح</t>
  </si>
  <si>
    <t> منارة، الصاري، سارية العلم</t>
  </si>
  <si>
    <t> H8651</t>
  </si>
  <si>
    <t> هذا صحيح</t>
  </si>
  <si>
    <t> 1) بوابة ، باب 1 أ) باب 1 ب) بوابة 1 ج) محكمة</t>
  </si>
  <si>
    <t> H8652</t>
  </si>
  <si>
    <t> الصورة</t>
  </si>
  <si>
    <t> البواب</t>
  </si>
  <si>
    <t>حمال، بواب (في المعبد)</t>
  </si>
  <si>
    <t> H8653</t>
  </si>
  <si>
    <t> الصورة</t>
  </si>
  <si>
    <t> تترنح ، مذهلة</t>
  </si>
  <si>
    <t> H8654</t>
  </si>
  <si>
    <t> תִּרְעָתִים</t>
  </si>
  <si>
    <t> تيراثي</t>
  </si>
  <si>
    <t xml:space="preserve"> § تراثيون = "رجال الباب" إحدى عائلات الكتبة القينيين الثلاثة الذين يعيشون في يعبيص</t>
  </si>
  <si>
    <t> H8655</t>
  </si>
  <si>
    <t> תְּרָפִים</t>
  </si>
  <si>
    <t xml:space="preserve"> § 1) عبادة الأوثان، الأصنام، الصور (الصور)، الترافيم، صنم العائلة 1أ) نوع من الأصنام يستخدم في المعبد المنزلي أو العبادة</t>
  </si>
  <si>
    <t> H8656G</t>
  </si>
  <si>
    <t> النسخة</t>
  </si>
  <si>
    <t> ترصة</t>
  </si>
  <si>
    <t> امرأة من سبط منسى تعيش في زمن مصر والبرية، مذكورة لأول مرة في عدد ٢٦: ٣٣؛ ابنة: صلفحاد (ح6765)؛ أخت: محلة (ح4244)، نوح (ه5270)، حجلة (ه2295) وملكة (ه4435هـ) § ترصة = "مقبولة" 1) إحدى بنات صلفحاد السبعة بن حافر من سبط منسى 2) إحدى بنات: الممالك الواقعة غرب نهر الأردن التي غزاها يشوع وبني إسرائيل 3) مدينة كنعانية، عاصمة مملكة إسرائيل الشمالية فيما بعد</t>
  </si>
  <si>
    <t> H8656H</t>
  </si>
  <si>
    <t xml:space="preserve">§ ترصة = "المفضلة" إحدى الممالك الواقعة غرب نهر الأردن والتي غزاها يشوع والإسرائيليون وهي مدينة كنعانية، أصبحت فيما بعد عاصمة مملكة إسرائيل الشمالية</t>
  </si>
  <si>
    <t> H8657</t>
  </si>
  <si>
    <t> תֶּ֫רֶשׁ</t>
  </si>
  <si>
    <t> تيريش</t>
  </si>
  <si>
    <t xml:space="preserve"> رجل عاش في زمن السبي والعودة، ذُكر لأول مرة في 2: 21 § تيرش = "صرامة" أحد الخصيان اللذين تآمرا لقتل ملك فارس أحشويروش ولكن مردخاي اكتشف مؤامرته</t>
  </si>
  <si>
    <t> H8658</t>
  </si>
  <si>
    <t> תַּרְשִׁישׁ</t>
  </si>
  <si>
    <t> 1) حجر كريم أو جوهرة شبه كريمة 1 أ) ربما زبرجد أو يشب أصفر أو أي حجر آخر أصفر اللون</t>
  </si>
  <si>
    <t> H8659G</t>
  </si>
  <si>
    <t> ترشيش</t>
  </si>
  <si>
    <t> رجل يوناني عاش في زمن البطاركة، ورد ذكره لأول مرة في تك 10: 4؛ ابن: جافان (H3120)؛ شقيق: أليشة (H0473)، كتيم (H3794) ودودانيم (H1721) § ترشيش أو ترشيش = "يشب أصفر" ابن ياوان</t>
  </si>
  <si>
    <t> H8659H</t>
  </si>
  <si>
    <t xml:space="preserve">§ ترشيش أو ترشيش = "اليشب الأصفر" 1) مدينة الفينيقيين في جزء بعيد من البحر الأبيض المتوسط الذي كان النبي يونان يحاول الفرار إليه ربما في قبرص أو إسبانيا 2) مدينة في مكان ما بالقرب من البحر الأحمر ويمكن الوصول إليه التي كان من المقرر أن تبحر إليها السفن المشيدة في عصيون جابر على الخليج العلانيكي على البحر الأحمر</t>
  </si>
  <si>
    <t> H8659I</t>
  </si>
  <si>
    <t>رجل من سبط بنيامين عاش في زمن الملكية المنقسمة، ورد ذكره فقط في ١ أخبار ٧:١٠؛ ابن: بلهان (ح١٠٩٢هـ)؛ شقيق: يعوش (H3266H)، بنيامين (H1144H)، إيهود (H0164H)، كنعنة (H3668H)، زيثان (H2133) وأهيشهار (H0300) § ترشيش أو ترشيش = "يشب أصفر" 1) ابن ياوان 2) بنياميني ابن بلهان 3) أحد الحكماء المقربين من ملك فارس أحشويروش 4) مدينة للفينيقيين في منطقة بعيدة من البحر الأبيض المتوسط كان يحاول الهروب إليها يونان النبي 1أ) ربما في قبرص أو إسبانيا 5) مدينة في مكان ما بالقرب من البحر الأحمر ويمكن الوصول إليها والتي كان من المقرر أن تبحر إليها السفن المشيدة في عصيون جابر على الخليج الإيلاني على البحر الأحمر</t>
  </si>
  <si>
    <t> H8660</t>
  </si>
  <si>
    <t> תִּרְשָׁתָא</t>
  </si>
  <si>
    <t> 1) Tirshatha-Govern 1a) عنوان استخدمه الحاكم الفارسي في اليهودية 1 أ 1) استخدم نحميا هذا اللقب</t>
  </si>
  <si>
    <t> H8661</t>
  </si>
  <si>
    <t> תַּרְתָּן</t>
  </si>
  <si>
    <t> ترتان</t>
  </si>
  <si>
    <t xml:space="preserve"> 1) الترتان-المشير ، الجنرال ، أو القائد 1 أ) لقب يستخدمه الجيش الآشوري</t>
  </si>
  <si>
    <t> H8662</t>
  </si>
  <si>
    <t>תַּרְתָּ֑ק</t>
  </si>
  <si>
    <t> ترتاك</t>
  </si>
  <si>
    <t xml:space="preserve"> § طرطق = "أمير الظلام" أحد آلهة شعب السامرة حسب التقليد، يُعبد على شكل حمار</t>
  </si>
  <si>
    <t> H8663</t>
  </si>
  <si>
    <t> תְּשֻׁאָה</t>
  </si>
  <si>
    <t> الضجيج، الضجيج يعني أيضًا: sha.vah (بش ترجمان: "العاصفة" H7738)</t>
  </si>
  <si>
    <t> H8664</t>
  </si>
  <si>
    <t> البحث</t>
  </si>
  <si>
    <t> Tishbite</t>
  </si>
  <si>
    <t xml:space="preserve"> مجموعة تيش.بيه (ترجمه "Tishbe" H8453B) § Tishbite = "سبي" أحد سكان تشبي أو تشبي أو تشب</t>
  </si>
  <si>
    <t> H8665</t>
  </si>
  <si>
    <t> انت</t>
  </si>
  <si>
    <t> متقلب</t>
  </si>
  <si>
    <t> أعمال منسوجة، أو مواد ذات مربعات، أو أعمال ذات مربعات أو مضفرة</t>
  </si>
  <si>
    <t> H8666</t>
  </si>
  <si>
    <t> תְּשׁוּבָה</t>
  </si>
  <si>
    <t> 1) تكرار، إجابة، إرجاع 1أ) إرجاع 1أ1) إكمال سنة، إرجاع سنة 1ب) عند الإرجاع (إنشاء) 1ج) إجابة، رد</t>
  </si>
  <si>
    <t> H8667</t>
  </si>
  <si>
    <t> תְּשׂ֫וּמֶת</t>
  </si>
  <si>
    <t> رهن، ضمان، إيداع</t>
  </si>
  <si>
    <t> H8668G</t>
  </si>
  <si>
    <t> هذا هو الحال</t>
  </si>
  <si>
    <t> الخلاص : الخلاص</t>
  </si>
  <si>
    <t> الخلاص 1) الخلاص، الخلاص 1أ) الخلاص (عادة من قبل الله من خلال وكالة بشرية) 1ب) الخلاص (الروحي بالمعنى) يعني أيضًا: te.shu.ah (ترجم: ترجمان)</t>
  </si>
  <si>
    <t> H8668H</t>
  </si>
  <si>
    <t> الخلاص : النصر</t>
  </si>
  <si>
    <t> : النصر 1) الخلاص، الخلاص 1 أ) الخلاص (عادة بواسطة الله من خلال وكالة بشرية) 1 ب) الخلاص (الروحي بالمعنى)</t>
  </si>
  <si>
    <t> ح8669</t>
  </si>
  <si>
    <t> هذا هو الحال</t>
  </si>
  <si>
    <t> 1) الرغبة ، الشوق ، الشغف 1 أ) الرجل للمرأة 1 ب) المرأة للرجل 1 ج) من الوحش لالتهام</t>
  </si>
  <si>
    <t> H8670</t>
  </si>
  <si>
    <t> هذا هو الحال</t>
  </si>
  <si>
    <t> حاضر</t>
  </si>
  <si>
    <t> هدية</t>
  </si>
  <si>
    <t> H8671</t>
  </si>
  <si>
    <t> هذا صحيح</t>
  </si>
  <si>
    <t> تاسع</t>
  </si>
  <si>
    <t> التاسع (كرقم ترتيبي)</t>
  </si>
  <si>
    <t> H8672</t>
  </si>
  <si>
    <t> هذا صحيح</t>
  </si>
  <si>
    <t> 1) تسعة ، nonad 1a) تسعة (كرقم أصلي) 1 ب) التاسع (كرقم ترتيبي) 1 ج) في تركيبة مع أرقام أخرى</t>
  </si>
  <si>
    <t> H8673</t>
  </si>
  <si>
    <t> طالع</t>
  </si>
  <si>
    <t> H8674</t>
  </si>
  <si>
    <t> هذا صحيح</t>
  </si>
  <si>
    <t> تاتيناي</t>
  </si>
  <si>
    <t xml:space="preserve">رجل يعيش في زمن السبي والعودة، تم ذكره لأول مرة في عز 5: 3 § تتناي = "هدية" حاكم فارسي في سوريا عارض إعادة بناء أورشليم.</t>
  </si>
  <si>
    <t> H9001</t>
  </si>
  <si>
    <t> / و</t>
  </si>
  <si>
    <t> &amp;</t>
  </si>
  <si>
    <t> لفظي vav: مرتبط بفعل بدون بادئة متداخلة (عادةً منطوقة) (المستقبل&lt;-&gt;الماضي)</t>
  </si>
  <si>
    <t> H9002</t>
  </si>
  <si>
    <t> / و</t>
  </si>
  <si>
    <t> vav الملتصقة - أي متبوعة بالبادئة أو اللاحقة أو غير الفعل (ملتصقة) ('and/but')</t>
  </si>
  <si>
    <t> H9003</t>
  </si>
  <si>
    <t> /ب</t>
  </si>
  <si>
    <t> في / على / مع</t>
  </si>
  <si>
    <t xml:space="preserve"> البادئة بيث: في، بين، مع،</t>
  </si>
  <si>
    <t> H9004</t>
  </si>
  <si>
    <t> / ك</t>
  </si>
  <si>
    <t> مثل</t>
  </si>
  <si>
    <t xml:space="preserve"> البادئة كاف: مثل، كما</t>
  </si>
  <si>
    <t> H9005</t>
  </si>
  <si>
    <t> /ل</t>
  </si>
  <si>
    <t> لل</t>
  </si>
  <si>
    <t xml:space="preserve"> البادئة لام : ل</t>
  </si>
  <si>
    <t> H9006</t>
  </si>
  <si>
    <t> /م</t>
  </si>
  <si>
    <t> البادئة م: من</t>
  </si>
  <si>
    <t> H9007</t>
  </si>
  <si>
    <t> /س</t>
  </si>
  <si>
    <t> التي أن</t>
  </si>
  <si>
    <t xml:space="preserve"> البادئة شين: من</t>
  </si>
  <si>
    <t> H9008</t>
  </si>
  <si>
    <t> /ه</t>
  </si>
  <si>
    <t> [؟]</t>
  </si>
  <si>
    <t> البادئة hé الاستفهام : في بداية السؤال</t>
  </si>
  <si>
    <t> H9009</t>
  </si>
  <si>
    <t> [ال]</t>
  </si>
  <si>
    <t> البادئة hé مقالة: "the" للموضوع، وليس للكائن</t>
  </si>
  <si>
    <t> H9010</t>
  </si>
  <si>
    <t> أ/</t>
  </si>
  <si>
    <t> لاحقة الألف: أداة التعريف "ال" في الآرامية</t>
  </si>
  <si>
    <t>H9011</t>
  </si>
  <si>
    <t> ه/</t>
  </si>
  <si>
    <t> [ل]</t>
  </si>
  <si>
    <t> لاحقة hé - الاتجاه: "نحو"</t>
  </si>
  <si>
    <t> H9012</t>
  </si>
  <si>
    <t> [إمف.؟]</t>
  </si>
  <si>
    <t> اللاحقة hé – paragogic: تضيف التركيز</t>
  </si>
  <si>
    <t> H9013</t>
  </si>
  <si>
    <t> ظ/</t>
  </si>
  <si>
    <t> راهبة علامات الترقيم - Paragogic: تضيف التركيز</t>
  </si>
  <si>
    <t> H9014</t>
  </si>
  <si>
    <t> -</t>
  </si>
  <si>
    <t> [-]</t>
  </si>
  <si>
    <t> موقوف الترقيم : ربط الكلمات</t>
  </si>
  <si>
    <t> H9015</t>
  </si>
  <si>
    <t> |</t>
  </si>
  <si>
    <t> []</t>
  </si>
  <si>
    <t> علامات الترقيم Paseq: يفصل الكلمات</t>
  </si>
  <si>
    <t> H9016</t>
  </si>
  <si>
    <t> :</t>
  </si>
  <si>
    <t> [.]</t>
  </si>
  <si>
    <t> علامات الترقيم Sof-Pasuq: تنتهي الآية</t>
  </si>
  <si>
    <t> H9017</t>
  </si>
  <si>
    <t> ف</t>
  </si>
  <si>
    <t> [¶]</t>
  </si>
  <si>
    <t> علامات الترقيم بي الفقرة: ينهي القسم الأدبي</t>
  </si>
  <si>
    <t> H9018</t>
  </si>
  <si>
    <t> ס</t>
  </si>
  <si>
    <t> علامات الترقيم فقرة Sameq: تنتهي بقسم الفصول</t>
  </si>
  <si>
    <t> H9019</t>
  </si>
  <si>
    <t> / ظ</t>
  </si>
  <si>
    <t> علامات الترقيم فقرة النون المقلوبة: تنتهي بقسم الفصول</t>
  </si>
  <si>
    <t> H9020</t>
  </si>
  <si>
    <t> ي</t>
  </si>
  <si>
    <t> لي</t>
  </si>
  <si>
    <t> ضمير الملكية الشخصي - لاحقة للأسماء والصفات والفاعلات السلبية: الشخص الأول المفرد</t>
  </si>
  <si>
    <t> H9021</t>
  </si>
  <si>
    <t> "</t>
  </si>
  <si>
    <t> ضمير الملكية الشخصي - لاحقة للأسماء والصفات والنعوت المنفعلة: ضمير المخاطب المفرد المذكر</t>
  </si>
  <si>
    <t> H9022</t>
  </si>
  <si>
    <t> ""</t>
  </si>
  <si>
    <t>ضمير الملكية الشخصي - لاحقة للأسماء والصفات والنعوت المنفعلة: ضمير المخاطب المفرد المؤنث</t>
  </si>
  <si>
    <t> H9023</t>
  </si>
  <si>
    <t> نعم</t>
  </si>
  <si>
    <t> ضمير الملكية الشخصي - لاحقة للأسماء والصفات والنعوت المنفعلة: ضمير الغائب المذكر المفرد</t>
  </si>
  <si>
    <t> H9024</t>
  </si>
  <si>
    <t> ه</t>
  </si>
  <si>
    <t> ضمير الملكية الشخصي - لاحقة للأسماء والصفات والنعوت المنفعلة: ضمير الغائب المؤنث المفرد</t>
  </si>
  <si>
    <t> H9025</t>
  </si>
  <si>
    <t> جديد</t>
  </si>
  <si>
    <t> ضمير الملكية الشخصي - لاحقة للأسماء والصفات والنعوت المنفعلة: ضمير المخاطب بصيغة الجمع</t>
  </si>
  <si>
    <t> H9026</t>
  </si>
  <si>
    <t> نعم</t>
  </si>
  <si>
    <t> ضمير الملكية الشخصي - لاحقة للأسماء والصفات والنعوت المنفعلة: ضمير المخاطب بصيغة الجمع المذكر</t>
  </si>
  <si>
    <t> H9027</t>
  </si>
  <si>
    <t> نعم</t>
  </si>
  <si>
    <t> ضمير الملكية الشخصي - لاحقة للأسماء والصفات والنعوت المنفعلة: ضمير المخاطب بصيغة الجمع المؤنث</t>
  </si>
  <si>
    <t> H9028</t>
  </si>
  <si>
    <t> نعم</t>
  </si>
  <si>
    <t> هُم</t>
  </si>
  <si>
    <t> ضمير الملكية الشخصي - لاحقة للأسماء والصفات والنعوت المنفعلة: صيغة الجمع المذكر بضمير الغائب</t>
  </si>
  <si>
    <t> H9029</t>
  </si>
  <si>
    <t> حسنا</t>
  </si>
  <si>
    <t>ضمير الملكية الشخصي - لاحقة للأسماء والصفات والنعوت المنفعلة: ضمير الغائب المؤنث بصيغة الجمع</t>
  </si>
  <si>
    <t> H9030</t>
  </si>
  <si>
    <t> ضمير المفعول الشخصي - لاحقة للقضايا والأفعال بدون مفعول به: ضمير المخاطب المفرد</t>
  </si>
  <si>
    <t> H9031</t>
  </si>
  <si>
    <t> "</t>
  </si>
  <si>
    <t> الضمير الشخصي - لاحقة للقضايا والأفعال بدون مفعول به: ضمير المخاطب المفرد المذكر</t>
  </si>
  <si>
    <t> H9032</t>
  </si>
  <si>
    <t> الضمير الشخصي - لاحقة للقضايا والأفعال بدون مفعول به: ضمير المخاطب المؤنث المفرد</t>
  </si>
  <si>
    <t> H9033</t>
  </si>
  <si>
    <t> و</t>
  </si>
  <si>
    <t> له</t>
  </si>
  <si>
    <t> الضمير الشخصي - لاحقة للقضايا والأفعال بدون مفعول به: ضمير الغائب المذكر المفرد</t>
  </si>
  <si>
    <t> H9034</t>
  </si>
  <si>
    <t> ه</t>
  </si>
  <si>
    <t> ضمير المفعول الشخصي - لاحقة للقضايا والأفعال بدون مفعول به: ضمير الغائب المؤنث المفرد</t>
  </si>
  <si>
    <t> H9035</t>
  </si>
  <si>
    <t> ضمير المفعول الشخصي - لاحقة للقضايا والأفعال بدون مفعول به: ضمير المخاطب بصيغة الجمع</t>
  </si>
  <si>
    <t> H9036</t>
  </si>
  <si>
    <t>الضمير الشخصي - لاحقة للقضايا والأفعال بدون مفعول به: ضمير المخاطب بصيغة الجمع المذكر</t>
  </si>
  <si>
    <t> H9037</t>
  </si>
  <si>
    <t> الضمير الشخصي - لاحقة للقضايا والأفعال بدون مفعول به: ضمير المخاطب بصيغة الجمع المؤنث</t>
  </si>
  <si>
    <t> H9038</t>
  </si>
  <si>
    <t> هم</t>
  </si>
  <si>
    <t> الضمير الشخصي - لاحقة للقضايا والأفعال بدون مفعول به: ضمير المخاطب بصيغة الجمع المذكر</t>
  </si>
  <si>
    <t> H9039</t>
  </si>
  <si>
    <t> الضمير الشخصي - لاحقة للقضايا والأفعال بدون مفعول به: ضمير الغائب بصيغة الجمع المؤنث</t>
  </si>
  <si>
    <t> H9040</t>
  </si>
  <si>
    <t> ضمير الموضوع الشخصي - لاحقة لبعض الأحوال والمصادر: ضمير المخاطب المفرد</t>
  </si>
  <si>
    <t> H9041</t>
  </si>
  <si>
    <t> ضمير الفاعل الشخصي - لاحقة لبعض الأحوال ومصادر المصدر: ضمير المخاطب المفرد المذكر</t>
  </si>
  <si>
    <t> H9042</t>
  </si>
  <si>
    <t> ضمير الفاعل الشخصي - لاحقة لبعض الأحوال ومصادر المصدر: ضمير المخاطب المؤنث المفرد</t>
  </si>
  <si>
    <t> H9043</t>
  </si>
  <si>
    <t> جديد</t>
  </si>
  <si>
    <t> هو</t>
  </si>
  <si>
    <t> ضمير الفاعل الشخصي - لاحقة لبعض الأحوال ومصادر المصدر: الغائب المذكر المفرد</t>
  </si>
  <si>
    <t> H9044</t>
  </si>
  <si>
    <t> جديد</t>
  </si>
  <si>
    <t> هي</t>
  </si>
  <si>
    <t>ضمير الفاعل الشخصي - لاحقة لبعض الأحوال ومصادر المصدر: ضمير الغائب المؤنث المفرد</t>
  </si>
  <si>
    <t> H9045</t>
  </si>
  <si>
    <t> ضمير الموضوع الشخصي - لاحقة لبعض الأحوال والمصادر: ضمير المخاطب بصيغة الجمع</t>
  </si>
  <si>
    <t> H9046</t>
  </si>
  <si>
    <t> هذا هو</t>
  </si>
  <si>
    <t> ضمير الفاعل الشخصي - لاحقة لبعض الأحوال ومصادر المصدر: ضمير المخاطب بصيغة الجمع المذكر</t>
  </si>
  <si>
    <t> H9047</t>
  </si>
  <si>
    <t> ضمير الفاعل الشخصي - لاحقة لبعض الأحوال والمصادر: ضمير المخاطب جمع مؤنث</t>
  </si>
  <si>
    <t> H9048</t>
  </si>
  <si>
    <t> м</t>
  </si>
  <si>
    <t> ضمير الفاعل الشخصي - لاحقة لبعض الأحوال ومصادر المصدر: ضمير الغائب المذكر الجمع</t>
  </si>
  <si>
    <t> H9049</t>
  </si>
  <si>
    <t> هنا</t>
  </si>
  <si>
    <t> ضمير الفاعل الشخصي - لاحقة لبعض الأحوال والمصادر: ضمير الغائب بصيغة الجمع المؤنث</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</si>
</sst>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225"/>
  <sheetViews>
    <sheetView tabSelected="1" workbookViewId="0"/>
  </sheetViews>
  <sheetFormatPr defaultRowHeight="14.4" x14ac:dyDescent="0.3"/>
  <sheetData>
    <row r="1" spans="1:5" x14ac:dyDescent="0.3">
      <c r="A1" t="s">
        <v>0</v>
      </c>
      <c r="B1" t="s">
        <v>1</v>
      </c>
      <c r="C1" t="s">
        <v>2</v>
      </c>
      <c r="E1" t="s">
        <v>3</v>
      </c>
    </row>
    <row r="2" spans="1:5" x14ac:dyDescent="0.3">
      <c r="A2" t="s">
        <v>4</v>
      </c>
      <c r="B2" t="s">
        <v>5</v>
      </c>
      <c r="C2" t="s">
        <v>6</v>
      </c>
      <c r="D2" t="s">
        <v>7</v>
      </c>
      <c r="E2" t="s">
        <v>8</v>
      </c>
    </row>
    <row r="3" spans="1:5" x14ac:dyDescent="0.3">
      <c r="A3" t="s">
        <v>9</v>
      </c>
      <c r="B3" t="s">
        <v>10</v>
      </c>
      <c r="C3" t="s">
        <v>11</v>
      </c>
      <c r="D3" t="s">
        <v>12</v>
      </c>
      <c r="E3" t="s">
        <v>13</v>
      </c>
    </row>
    <row r="4" spans="1:5" x14ac:dyDescent="0.3">
      <c r="A4" t="s">
        <v>14</v>
      </c>
      <c r="B4" t="s">
        <v>15</v>
      </c>
      <c r="C4" t="s">
        <v>16</v>
      </c>
      <c r="D4" t="s">
        <v>17</v>
      </c>
      <c r="E4" t="s">
        <v>18</v>
      </c>
    </row>
    <row r="5" spans="1:5" x14ac:dyDescent="0.3">
      <c r="A5" t="s">
        <v>19</v>
      </c>
      <c r="B5" t="s">
        <v>20</v>
      </c>
      <c r="C5" t="s">
        <v>21</v>
      </c>
      <c r="D5" t="s">
        <v>21</v>
      </c>
      <c r="E5" t="s">
        <v>22</v>
      </c>
    </row>
    <row r="6" spans="1:5" x14ac:dyDescent="0.3">
      <c r="A6" t="s">
        <v>23</v>
      </c>
      <c r="B6" t="s">
        <v>24</v>
      </c>
      <c r="C6" t="s">
        <v>25</v>
      </c>
      <c r="D6" t="s">
        <v>26</v>
      </c>
      <c r="E6" t="s">
        <v>27</v>
      </c>
    </row>
    <row r="7" spans="1:5" x14ac:dyDescent="0.3">
      <c r="A7" t="s">
        <v>28</v>
      </c>
      <c r="B7" t="s">
        <v>29</v>
      </c>
      <c r="C7" t="s">
        <v>30</v>
      </c>
      <c r="D7" t="s">
        <v>31</v>
      </c>
      <c r="E7" t="s">
        <v>32</v>
      </c>
    </row>
    <row r="8" spans="1:5" x14ac:dyDescent="0.3">
      <c r="A8" t="s">
        <v>33</v>
      </c>
      <c r="B8" t="s">
        <v>34</v>
      </c>
      <c r="C8" t="s">
        <v>35</v>
      </c>
      <c r="D8" t="s">
        <v>36</v>
      </c>
      <c r="E8" t="s">
        <v>37</v>
      </c>
    </row>
    <row r="9" spans="1:5" x14ac:dyDescent="0.3">
      <c r="A9" t="s">
        <v>38</v>
      </c>
      <c r="B9" t="s">
        <v>34</v>
      </c>
      <c r="C9" t="s">
        <v>35</v>
      </c>
      <c r="D9" t="s">
        <v>36</v>
      </c>
      <c r="E9" t="s">
        <v>39</v>
      </c>
    </row>
    <row r="10" spans="1:5" x14ac:dyDescent="0.3">
      <c r="A10" t="s">
        <v>40</v>
      </c>
      <c r="B10" t="s">
        <v>41</v>
      </c>
      <c r="C10" t="s">
        <v>42</v>
      </c>
      <c r="D10" t="s">
        <v>43</v>
      </c>
      <c r="E10" t="s">
        <v>44</v>
      </c>
    </row>
    <row r="11" spans="1:5" x14ac:dyDescent="0.3">
      <c r="A11" t="s">
        <v>45</v>
      </c>
      <c r="B11" t="s">
        <v>46</v>
      </c>
      <c r="C11" t="s">
        <v>47</v>
      </c>
      <c r="D11" t="s">
        <v>48</v>
      </c>
      <c r="E11" t="s">
        <v>49</v>
      </c>
    </row>
    <row r="12" spans="1:5" x14ac:dyDescent="0.3">
      <c r="A12" t="s">
        <v>50</v>
      </c>
      <c r="B12" t="s">
        <v>51</v>
      </c>
      <c r="C12" t="s">
        <v>52</v>
      </c>
      <c r="D12" t="s">
        <v>53</v>
      </c>
      <c r="E12" t="s">
        <v>54</v>
      </c>
    </row>
    <row r="13" spans="1:5" x14ac:dyDescent="0.3">
      <c r="A13" t="s">
        <v>55</v>
      </c>
      <c r="B13" t="s">
        <v>56</v>
      </c>
      <c r="C13" t="s">
        <v>57</v>
      </c>
      <c r="D13" t="s">
        <v>58</v>
      </c>
      <c r="E13" t="s">
        <v>59</v>
      </c>
    </row>
    <row r="14" spans="1:5" x14ac:dyDescent="0.3">
      <c r="A14" t="s">
        <v>60</v>
      </c>
      <c r="B14" t="s">
        <v>61</v>
      </c>
      <c r="C14" t="s">
        <v>62</v>
      </c>
      <c r="D14" t="s">
        <v>63</v>
      </c>
      <c r="E14" t="s">
        <v>64</v>
      </c>
    </row>
    <row r="15" spans="1:5" x14ac:dyDescent="0.3">
      <c r="A15" t="s">
        <v>65</v>
      </c>
      <c r="B15" t="s">
        <v>66</v>
      </c>
      <c r="C15" t="s">
        <v>67</v>
      </c>
      <c r="D15" t="s">
        <v>67</v>
      </c>
      <c r="E15" t="s">
        <v>68</v>
      </c>
    </row>
    <row r="16" spans="1:5" x14ac:dyDescent="0.3">
      <c r="A16" t="s">
        <v>69</v>
      </c>
      <c r="B16" t="s">
        <v>70</v>
      </c>
      <c r="C16" t="s">
        <v>71</v>
      </c>
      <c r="D16" t="s">
        <v>71</v>
      </c>
      <c r="E16" t="s">
        <v>72</v>
      </c>
    </row>
    <row r="17" spans="1:5" x14ac:dyDescent="0.3">
      <c r="A17" t="s">
        <v>73</v>
      </c>
      <c r="B17" t="s">
        <v>74</v>
      </c>
      <c r="C17" t="s">
        <v>71</v>
      </c>
      <c r="D17" t="s">
        <v>75</v>
      </c>
      <c r="E17" t="s">
        <v>76</v>
      </c>
    </row>
    <row r="18" spans="1:5" x14ac:dyDescent="0.3">
      <c r="A18" t="s">
        <v>77</v>
      </c>
      <c r="B18" t="s">
        <v>78</v>
      </c>
      <c r="C18" t="s">
        <v>79</v>
      </c>
      <c r="D18" t="s">
        <v>79</v>
      </c>
      <c r="E18" t="s">
        <v>80</v>
      </c>
    </row>
    <row r="19" spans="1:5" x14ac:dyDescent="0.3">
      <c r="A19" t="s">
        <v>81</v>
      </c>
      <c r="B19" t="s">
        <v>82</v>
      </c>
      <c r="C19" t="s">
        <v>79</v>
      </c>
      <c r="D19" t="s">
        <v>83</v>
      </c>
      <c r="E19" t="s">
        <v>84</v>
      </c>
    </row>
    <row r="20" spans="1:5" x14ac:dyDescent="0.3">
      <c r="A20" t="s">
        <v>85</v>
      </c>
      <c r="B20" t="s">
        <v>86</v>
      </c>
      <c r="C20" t="s">
        <v>87</v>
      </c>
      <c r="D20" t="s">
        <v>88</v>
      </c>
      <c r="E20" t="s">
        <v>89</v>
      </c>
    </row>
    <row r="21" spans="1:5" x14ac:dyDescent="0.3">
      <c r="A21" t="s">
        <v>90</v>
      </c>
      <c r="B21" t="s">
        <v>91</v>
      </c>
      <c r="C21" t="s">
        <v>92</v>
      </c>
      <c r="D21" t="s">
        <v>92</v>
      </c>
      <c r="E21" t="s">
        <v>93</v>
      </c>
    </row>
    <row r="22" spans="1:5" x14ac:dyDescent="0.3">
      <c r="A22" t="s">
        <v>94</v>
      </c>
      <c r="B22" t="s">
        <v>95</v>
      </c>
      <c r="C22" t="s">
        <v>96</v>
      </c>
      <c r="D22" t="s">
        <v>97</v>
      </c>
      <c r="E22" t="s">
        <v>98</v>
      </c>
    </row>
    <row r="23" spans="1:5" x14ac:dyDescent="0.3">
      <c r="A23" t="s">
        <v>99</v>
      </c>
      <c r="B23" t="s">
        <v>100</v>
      </c>
      <c r="C23" t="s">
        <v>101</v>
      </c>
      <c r="D23" t="s">
        <v>102</v>
      </c>
      <c r="E23" t="s">
        <v>103</v>
      </c>
    </row>
    <row r="24" spans="1:5" x14ac:dyDescent="0.3">
      <c r="A24" t="s">
        <v>104</v>
      </c>
      <c r="B24" t="s">
        <v>105</v>
      </c>
      <c r="C24" t="s">
        <v>106</v>
      </c>
      <c r="D24" t="s">
        <v>107</v>
      </c>
      <c r="E24" t="s">
        <v>108</v>
      </c>
    </row>
    <row r="25" spans="1:5" x14ac:dyDescent="0.3">
      <c r="A25" t="s">
        <v>109</v>
      </c>
      <c r="B25" t="s">
        <v>110</v>
      </c>
      <c r="C25" t="s">
        <v>111</v>
      </c>
      <c r="D25" t="s">
        <v>112</v>
      </c>
      <c r="E25" t="s">
        <v>113</v>
      </c>
    </row>
    <row r="26" spans="1:5" x14ac:dyDescent="0.3">
      <c r="A26" t="s">
        <v>114</v>
      </c>
      <c r="B26" t="s">
        <v>115</v>
      </c>
      <c r="C26" t="s">
        <v>116</v>
      </c>
      <c r="D26" t="s">
        <v>116</v>
      </c>
      <c r="E26" t="s">
        <v>117</v>
      </c>
    </row>
    <row r="27" spans="1:5" x14ac:dyDescent="0.3">
      <c r="A27" t="s">
        <v>118</v>
      </c>
      <c r="B27" t="s">
        <v>119</v>
      </c>
      <c r="C27" t="s">
        <v>120</v>
      </c>
      <c r="D27" t="s">
        <v>121</v>
      </c>
      <c r="E27" t="s">
        <v>122</v>
      </c>
    </row>
    <row r="28" spans="1:5" x14ac:dyDescent="0.3">
      <c r="A28" t="s">
        <v>123</v>
      </c>
      <c r="B28" t="s">
        <v>124</v>
      </c>
      <c r="C28" t="s">
        <v>125</v>
      </c>
      <c r="D28" t="s">
        <v>126</v>
      </c>
      <c r="E28" t="s">
        <v>127</v>
      </c>
    </row>
    <row r="29" spans="1:5" x14ac:dyDescent="0.3">
      <c r="A29" t="s">
        <v>128</v>
      </c>
      <c r="B29" t="s">
        <v>129</v>
      </c>
      <c r="C29" t="s">
        <v>130</v>
      </c>
      <c r="D29" t="s">
        <v>131</v>
      </c>
      <c r="E29" t="s">
        <v>132</v>
      </c>
    </row>
    <row r="30" spans="1:5" x14ac:dyDescent="0.3">
      <c r="A30" t="s">
        <v>133</v>
      </c>
      <c r="B30" t="s">
        <v>134</v>
      </c>
      <c r="C30" t="s">
        <v>135</v>
      </c>
      <c r="D30" t="s">
        <v>135</v>
      </c>
      <c r="E30" t="s">
        <v>136</v>
      </c>
    </row>
    <row r="31" spans="1:5" x14ac:dyDescent="0.3">
      <c r="A31" t="s">
        <v>137</v>
      </c>
      <c r="B31" t="s">
        <v>138</v>
      </c>
      <c r="C31" t="s">
        <v>139</v>
      </c>
      <c r="D31" t="s">
        <v>140</v>
      </c>
      <c r="E31" t="s">
        <v>141</v>
      </c>
    </row>
    <row r="32" spans="1:5" x14ac:dyDescent="0.3">
      <c r="A32" t="s">
        <v>142</v>
      </c>
      <c r="B32" t="s">
        <v>143</v>
      </c>
      <c r="C32" t="s">
        <v>144</v>
      </c>
      <c r="D32" t="s">
        <v>145</v>
      </c>
      <c r="E32" t="s">
        <v>146</v>
      </c>
    </row>
    <row r="33" spans="1:5" x14ac:dyDescent="0.3">
      <c r="A33" t="s">
        <v>147</v>
      </c>
      <c r="B33" t="s">
        <v>148</v>
      </c>
      <c r="C33" t="s">
        <v>149</v>
      </c>
      <c r="D33" t="s">
        <v>149</v>
      </c>
      <c r="E33" t="s">
        <v>150</v>
      </c>
    </row>
    <row r="34" spans="1:5" x14ac:dyDescent="0.3">
      <c r="A34" t="s">
        <v>151</v>
      </c>
      <c r="B34" t="s">
        <v>152</v>
      </c>
      <c r="C34" t="s">
        <v>153</v>
      </c>
      <c r="D34" t="s">
        <v>154</v>
      </c>
      <c r="E34" t="s">
        <v>155</v>
      </c>
    </row>
    <row r="35" spans="1:5" x14ac:dyDescent="0.3">
      <c r="A35" t="s">
        <v>156</v>
      </c>
      <c r="B35" t="s">
        <v>152</v>
      </c>
      <c r="C35" t="s">
        <v>157</v>
      </c>
      <c r="D35" t="s">
        <v>158</v>
      </c>
      <c r="E35" t="s">
        <v>155</v>
      </c>
    </row>
    <row r="36" spans="1:5" x14ac:dyDescent="0.3">
      <c r="A36" t="s">
        <v>159</v>
      </c>
      <c r="B36" t="s">
        <v>160</v>
      </c>
      <c r="C36" t="s">
        <v>161</v>
      </c>
      <c r="D36" t="s">
        <v>162</v>
      </c>
      <c r="E36" t="s">
        <v>163</v>
      </c>
    </row>
    <row r="37" spans="1:5" x14ac:dyDescent="0.3">
      <c r="A37" t="s">
        <v>164</v>
      </c>
      <c r="B37" t="s">
        <v>165</v>
      </c>
      <c r="C37" t="s">
        <v>166</v>
      </c>
      <c r="D37" t="s">
        <v>167</v>
      </c>
      <c r="E37" t="s">
        <v>168</v>
      </c>
    </row>
    <row r="38" spans="1:5" x14ac:dyDescent="0.3">
      <c r="A38" t="s">
        <v>169</v>
      </c>
      <c r="B38" t="s">
        <v>170</v>
      </c>
      <c r="C38" t="s">
        <v>171</v>
      </c>
      <c r="D38" t="s">
        <v>171</v>
      </c>
      <c r="E38" t="s">
        <v>172</v>
      </c>
    </row>
    <row r="39" spans="1:5" x14ac:dyDescent="0.3">
      <c r="A39" t="s">
        <v>173</v>
      </c>
      <c r="B39" t="s">
        <v>174</v>
      </c>
      <c r="C39" t="s">
        <v>175</v>
      </c>
      <c r="D39" t="s">
        <v>176</v>
      </c>
      <c r="E39" t="s">
        <v>177</v>
      </c>
    </row>
    <row r="40" spans="1:5" x14ac:dyDescent="0.3">
      <c r="A40" t="s">
        <v>178</v>
      </c>
      <c r="B40" t="s">
        <v>179</v>
      </c>
      <c r="C40" t="s">
        <v>180</v>
      </c>
      <c r="D40" t="s">
        <v>181</v>
      </c>
      <c r="E40" t="s">
        <v>182</v>
      </c>
    </row>
    <row r="41" spans="1:5" x14ac:dyDescent="0.3">
      <c r="A41" t="s">
        <v>183</v>
      </c>
      <c r="B41" t="s">
        <v>184</v>
      </c>
      <c r="C41" t="s">
        <v>185</v>
      </c>
      <c r="D41" t="s">
        <v>185</v>
      </c>
      <c r="E41" t="s">
        <v>186</v>
      </c>
    </row>
    <row r="42" spans="1:5" x14ac:dyDescent="0.3">
      <c r="A42" t="s">
        <v>187</v>
      </c>
      <c r="B42" t="s">
        <v>188</v>
      </c>
      <c r="C42" t="s">
        <v>189</v>
      </c>
      <c r="D42" t="s">
        <v>190</v>
      </c>
      <c r="E42" t="s">
        <v>191</v>
      </c>
    </row>
    <row r="43" spans="1:5" x14ac:dyDescent="0.3">
      <c r="A43" t="s">
        <v>192</v>
      </c>
      <c r="B43" t="s">
        <v>188</v>
      </c>
      <c r="C43" t="s">
        <v>193</v>
      </c>
      <c r="D43" t="s">
        <v>190</v>
      </c>
      <c r="E43" t="s">
        <v>194</v>
      </c>
    </row>
    <row r="44" spans="1:5" x14ac:dyDescent="0.3">
      <c r="A44" t="s">
        <v>195</v>
      </c>
      <c r="B44" t="s">
        <v>196</v>
      </c>
      <c r="C44" t="s">
        <v>197</v>
      </c>
      <c r="D44" t="s">
        <v>198</v>
      </c>
      <c r="E44" t="s">
        <v>199</v>
      </c>
    </row>
    <row r="45" spans="1:5" x14ac:dyDescent="0.3">
      <c r="A45" t="s">
        <v>200</v>
      </c>
      <c r="B45" t="s">
        <v>196</v>
      </c>
      <c r="C45" t="s">
        <v>201</v>
      </c>
      <c r="D45" t="s">
        <v>202</v>
      </c>
      <c r="E45" t="s">
        <v>199</v>
      </c>
    </row>
    <row r="46" spans="1:5" x14ac:dyDescent="0.3">
      <c r="A46" t="s">
        <v>203</v>
      </c>
      <c r="B46" t="s">
        <v>204</v>
      </c>
      <c r="C46" t="s">
        <v>185</v>
      </c>
      <c r="D46" t="s">
        <v>205</v>
      </c>
      <c r="E46" t="s">
        <v>206</v>
      </c>
    </row>
    <row r="47" spans="1:5" x14ac:dyDescent="0.3">
      <c r="A47" t="s">
        <v>207</v>
      </c>
      <c r="B47" t="s">
        <v>208</v>
      </c>
      <c r="C47" t="s">
        <v>185</v>
      </c>
      <c r="D47" t="s">
        <v>205</v>
      </c>
      <c r="E47" t="s">
        <v>209</v>
      </c>
    </row>
    <row r="48" spans="1:5" x14ac:dyDescent="0.3">
      <c r="A48" t="s">
        <v>210</v>
      </c>
      <c r="B48" t="s">
        <v>211</v>
      </c>
      <c r="C48" t="s">
        <v>212</v>
      </c>
      <c r="D48" t="s">
        <v>212</v>
      </c>
      <c r="E48" t="s">
        <v>213</v>
      </c>
    </row>
    <row r="49" spans="1:5" x14ac:dyDescent="0.3">
      <c r="A49" t="s">
        <v>214</v>
      </c>
      <c r="B49" t="s">
        <v>215</v>
      </c>
      <c r="C49" t="s">
        <v>216</v>
      </c>
      <c r="D49" t="s">
        <v>217</v>
      </c>
      <c r="E49" t="s">
        <v>218</v>
      </c>
    </row>
    <row r="50" spans="1:5" x14ac:dyDescent="0.3">
      <c r="A50" t="s">
        <v>219</v>
      </c>
      <c r="B50" t="s">
        <v>220</v>
      </c>
      <c r="C50" t="s">
        <v>221</v>
      </c>
      <c r="D50" t="s">
        <v>222</v>
      </c>
      <c r="E50" t="s">
        <v>223</v>
      </c>
    </row>
    <row r="51" spans="1:5" x14ac:dyDescent="0.3">
      <c r="A51" t="s">
        <v>224</v>
      </c>
      <c r="B51" t="s">
        <v>225</v>
      </c>
      <c r="C51" t="s">
        <v>226</v>
      </c>
      <c r="D51" t="s">
        <v>227</v>
      </c>
      <c r="E51" t="s">
        <v>228</v>
      </c>
    </row>
    <row r="52" spans="1:5" x14ac:dyDescent="0.3">
      <c r="A52" t="s">
        <v>229</v>
      </c>
      <c r="B52" t="s">
        <v>230</v>
      </c>
      <c r="C52" t="s">
        <v>231</v>
      </c>
      <c r="D52" t="s">
        <v>232</v>
      </c>
      <c r="E52" t="s">
        <v>233</v>
      </c>
    </row>
    <row r="53" spans="1:5" x14ac:dyDescent="0.3">
      <c r="A53" t="s">
        <v>234</v>
      </c>
      <c r="B53" t="s">
        <v>235</v>
      </c>
      <c r="C53" t="s">
        <v>236</v>
      </c>
      <c r="D53" t="s">
        <v>237</v>
      </c>
      <c r="E53" t="s">
        <v>238</v>
      </c>
    </row>
    <row r="54" spans="1:5" x14ac:dyDescent="0.3">
      <c r="A54" t="s">
        <v>239</v>
      </c>
      <c r="B54" t="s">
        <v>240</v>
      </c>
      <c r="C54" t="s">
        <v>241</v>
      </c>
      <c r="D54" t="s">
        <v>241</v>
      </c>
      <c r="E54" t="s">
        <v>242</v>
      </c>
    </row>
    <row r="55" spans="1:5" x14ac:dyDescent="0.3">
      <c r="A55" t="s">
        <v>243</v>
      </c>
      <c r="B55" t="s">
        <v>244</v>
      </c>
      <c r="C55" t="s">
        <v>245</v>
      </c>
      <c r="D55" t="s">
        <v>246</v>
      </c>
      <c r="E55" t="s">
        <v>247</v>
      </c>
    </row>
    <row r="56" spans="1:5" x14ac:dyDescent="0.3">
      <c r="A56" t="s">
        <v>248</v>
      </c>
      <c r="B56" t="s">
        <v>249</v>
      </c>
      <c r="C56" t="s">
        <v>250</v>
      </c>
      <c r="D56" t="s">
        <v>251</v>
      </c>
      <c r="E56" t="s">
        <v>252</v>
      </c>
    </row>
    <row r="57" spans="1:5" x14ac:dyDescent="0.3">
      <c r="A57" t="s">
        <v>253</v>
      </c>
      <c r="B57" t="s">
        <v>254</v>
      </c>
      <c r="C57" t="s">
        <v>255</v>
      </c>
      <c r="D57" t="s">
        <v>255</v>
      </c>
      <c r="E57" t="s">
        <v>256</v>
      </c>
    </row>
    <row r="58" spans="1:5" x14ac:dyDescent="0.3">
      <c r="A58" t="s">
        <v>257</v>
      </c>
      <c r="B58" t="s">
        <v>258</v>
      </c>
      <c r="C58" t="s">
        <v>259</v>
      </c>
      <c r="D58" t="s">
        <v>260</v>
      </c>
      <c r="E58" t="s">
        <v>261</v>
      </c>
    </row>
    <row r="59" spans="1:5" x14ac:dyDescent="0.3">
      <c r="A59" t="s">
        <v>262</v>
      </c>
      <c r="B59" t="s">
        <v>263</v>
      </c>
      <c r="C59" t="s">
        <v>231</v>
      </c>
      <c r="D59" t="s">
        <v>231</v>
      </c>
      <c r="E59" t="s">
        <v>264</v>
      </c>
    </row>
    <row r="60" spans="1:5" x14ac:dyDescent="0.3">
      <c r="A60" t="s">
        <v>265</v>
      </c>
      <c r="B60" t="s">
        <v>266</v>
      </c>
      <c r="C60" t="s">
        <v>267</v>
      </c>
      <c r="D60" t="s">
        <v>268</v>
      </c>
      <c r="E60" t="s">
        <v>269</v>
      </c>
    </row>
    <row r="61" spans="1:5" x14ac:dyDescent="0.3">
      <c r="A61" t="s">
        <v>270</v>
      </c>
      <c r="B61" t="s">
        <v>271</v>
      </c>
      <c r="C61" t="s">
        <v>255</v>
      </c>
      <c r="D61" t="s">
        <v>272</v>
      </c>
      <c r="E61" t="s">
        <v>273</v>
      </c>
    </row>
    <row r="62" spans="1:5" x14ac:dyDescent="0.3">
      <c r="A62" t="s">
        <v>274</v>
      </c>
      <c r="B62" t="s">
        <v>275</v>
      </c>
      <c r="C62" t="s">
        <v>276</v>
      </c>
      <c r="D62" t="s">
        <v>276</v>
      </c>
      <c r="E62" t="s">
        <v>277</v>
      </c>
    </row>
    <row r="63" spans="1:5" x14ac:dyDescent="0.3">
      <c r="A63" t="s">
        <v>278</v>
      </c>
      <c r="B63" t="s">
        <v>279</v>
      </c>
      <c r="C63" t="s">
        <v>280</v>
      </c>
      <c r="D63" t="s">
        <v>281</v>
      </c>
      <c r="E63" t="s">
        <v>282</v>
      </c>
    </row>
    <row r="64" spans="1:5" x14ac:dyDescent="0.3">
      <c r="A64" t="s">
        <v>283</v>
      </c>
      <c r="B64" t="s">
        <v>284</v>
      </c>
      <c r="C64" t="s">
        <v>285</v>
      </c>
      <c r="D64" t="s">
        <v>286</v>
      </c>
      <c r="E64" t="s">
        <v>287</v>
      </c>
    </row>
    <row r="65" spans="1:5" x14ac:dyDescent="0.3">
      <c r="A65" t="s">
        <v>288</v>
      </c>
      <c r="B65" t="s">
        <v>289</v>
      </c>
      <c r="C65" t="s">
        <v>290</v>
      </c>
      <c r="D65" t="s">
        <v>291</v>
      </c>
      <c r="E65" t="s">
        <v>292</v>
      </c>
    </row>
    <row r="66" spans="1:5" x14ac:dyDescent="0.3">
      <c r="A66" t="s">
        <v>293</v>
      </c>
      <c r="B66" t="s">
        <v>294</v>
      </c>
      <c r="C66" t="s">
        <v>295</v>
      </c>
      <c r="D66" t="s">
        <v>296</v>
      </c>
      <c r="E66" t="s">
        <v>297</v>
      </c>
    </row>
    <row r="67" spans="1:5" x14ac:dyDescent="0.3">
      <c r="A67" t="s">
        <v>298</v>
      </c>
      <c r="B67" t="s">
        <v>299</v>
      </c>
      <c r="C67" t="s">
        <v>300</v>
      </c>
      <c r="D67" t="s">
        <v>301</v>
      </c>
      <c r="E67" t="s">
        <v>302</v>
      </c>
    </row>
    <row r="68" spans="1:5" x14ac:dyDescent="0.3">
      <c r="A68" t="s">
        <v>303</v>
      </c>
      <c r="B68" t="s">
        <v>304</v>
      </c>
      <c r="C68" t="s">
        <v>305</v>
      </c>
      <c r="D68" t="s">
        <v>306</v>
      </c>
      <c r="E68" t="s">
        <v>307</v>
      </c>
    </row>
    <row r="69" spans="1:5" x14ac:dyDescent="0.3">
      <c r="A69" t="s">
        <v>308</v>
      </c>
      <c r="B69" t="s">
        <v>309</v>
      </c>
      <c r="C69" t="s">
        <v>310</v>
      </c>
      <c r="D69" t="s">
        <v>310</v>
      </c>
      <c r="E69" t="s">
        <v>311</v>
      </c>
    </row>
    <row r="70" spans="1:5" x14ac:dyDescent="0.3">
      <c r="A70" t="s">
        <v>312</v>
      </c>
      <c r="B70" t="s">
        <v>313</v>
      </c>
      <c r="C70" t="s">
        <v>314</v>
      </c>
      <c r="D70" t="s">
        <v>314</v>
      </c>
      <c r="E70" t="s">
        <v>315</v>
      </c>
    </row>
    <row r="71" spans="1:5" x14ac:dyDescent="0.3">
      <c r="A71" t="s">
        <v>316</v>
      </c>
      <c r="B71" t="s">
        <v>317</v>
      </c>
      <c r="C71" t="s">
        <v>318</v>
      </c>
      <c r="D71" t="s">
        <v>319</v>
      </c>
      <c r="E71" t="s">
        <v>320</v>
      </c>
    </row>
    <row r="72" spans="1:5" x14ac:dyDescent="0.3">
      <c r="A72" t="s">
        <v>321</v>
      </c>
      <c r="B72" t="s">
        <v>322</v>
      </c>
      <c r="C72" t="s">
        <v>323</v>
      </c>
      <c r="D72" t="s">
        <v>324</v>
      </c>
      <c r="E72" t="s">
        <v>325</v>
      </c>
    </row>
    <row r="73" spans="1:5" x14ac:dyDescent="0.3">
      <c r="A73" t="s">
        <v>326</v>
      </c>
      <c r="B73" t="s">
        <v>327</v>
      </c>
      <c r="C73" t="s">
        <v>328</v>
      </c>
      <c r="D73" t="s">
        <v>329</v>
      </c>
      <c r="E73" t="s">
        <v>330</v>
      </c>
    </row>
    <row r="74" spans="1:5" x14ac:dyDescent="0.3">
      <c r="A74" t="s">
        <v>331</v>
      </c>
      <c r="B74" t="s">
        <v>327</v>
      </c>
      <c r="C74" t="s">
        <v>332</v>
      </c>
      <c r="D74" t="s">
        <v>329</v>
      </c>
      <c r="E74" t="s">
        <v>330</v>
      </c>
    </row>
    <row r="75" spans="1:5" x14ac:dyDescent="0.3">
      <c r="A75" t="s">
        <v>333</v>
      </c>
      <c r="B75" t="s">
        <v>327</v>
      </c>
      <c r="C75" t="s">
        <v>334</v>
      </c>
      <c r="D75" t="s">
        <v>329</v>
      </c>
      <c r="E75" t="s">
        <v>335</v>
      </c>
    </row>
    <row r="76" spans="1:5" x14ac:dyDescent="0.3">
      <c r="A76" t="s">
        <v>336</v>
      </c>
      <c r="B76" t="s">
        <v>337</v>
      </c>
      <c r="C76" t="s">
        <v>338</v>
      </c>
      <c r="D76" t="s">
        <v>339</v>
      </c>
      <c r="E76" t="s">
        <v>340</v>
      </c>
    </row>
    <row r="77" spans="1:5" x14ac:dyDescent="0.3">
      <c r="A77" t="s">
        <v>341</v>
      </c>
      <c r="B77" t="s">
        <v>342</v>
      </c>
      <c r="C77" t="s">
        <v>343</v>
      </c>
      <c r="D77" t="s">
        <v>344</v>
      </c>
      <c r="E77" t="s">
        <v>345</v>
      </c>
    </row>
    <row r="78" spans="1:5" x14ac:dyDescent="0.3">
      <c r="A78" t="s">
        <v>346</v>
      </c>
      <c r="B78" t="s">
        <v>347</v>
      </c>
      <c r="C78" t="s">
        <v>348</v>
      </c>
      <c r="D78" t="s">
        <v>349</v>
      </c>
      <c r="E78" t="s">
        <v>349</v>
      </c>
    </row>
    <row r="79" spans="1:5" x14ac:dyDescent="0.3">
      <c r="A79" t="s">
        <v>350</v>
      </c>
      <c r="B79" t="s">
        <v>351</v>
      </c>
      <c r="C79" t="s">
        <v>352</v>
      </c>
      <c r="D79" t="s">
        <v>353</v>
      </c>
      <c r="E79" t="s">
        <v>354</v>
      </c>
    </row>
    <row r="80" spans="1:5" x14ac:dyDescent="0.3">
      <c r="A80" t="s">
        <v>355</v>
      </c>
      <c r="B80" t="s">
        <v>356</v>
      </c>
      <c r="C80" t="s">
        <v>357</v>
      </c>
      <c r="D80" t="s">
        <v>358</v>
      </c>
      <c r="E80" t="s">
        <v>359</v>
      </c>
    </row>
    <row r="81" spans="1:5" x14ac:dyDescent="0.3">
      <c r="A81" t="s">
        <v>360</v>
      </c>
      <c r="B81" t="s">
        <v>361</v>
      </c>
      <c r="C81" t="s">
        <v>362</v>
      </c>
      <c r="D81" t="s">
        <v>363</v>
      </c>
      <c r="E81" t="s">
        <v>364</v>
      </c>
    </row>
    <row r="82" spans="1:5" x14ac:dyDescent="0.3">
      <c r="A82" t="s">
        <v>365</v>
      </c>
      <c r="B82" t="s">
        <v>366</v>
      </c>
      <c r="C82" t="s">
        <v>367</v>
      </c>
      <c r="D82" t="s">
        <v>368</v>
      </c>
      <c r="E82" t="s">
        <v>369</v>
      </c>
    </row>
    <row r="83" spans="1:5" x14ac:dyDescent="0.3">
      <c r="A83" t="s">
        <v>370</v>
      </c>
      <c r="B83" t="s">
        <v>371</v>
      </c>
      <c r="C83" t="s">
        <v>372</v>
      </c>
      <c r="D83" t="s">
        <v>373</v>
      </c>
      <c r="E83" t="s">
        <v>374</v>
      </c>
    </row>
    <row r="84" spans="1:5" x14ac:dyDescent="0.3">
      <c r="A84" t="s">
        <v>375</v>
      </c>
      <c r="B84" t="s">
        <v>376</v>
      </c>
      <c r="C84" t="s">
        <v>377</v>
      </c>
      <c r="D84" t="s">
        <v>378</v>
      </c>
      <c r="E84" t="s">
        <v>379</v>
      </c>
    </row>
    <row r="85" spans="1:5" x14ac:dyDescent="0.3">
      <c r="A85" t="s">
        <v>380</v>
      </c>
      <c r="B85" t="s">
        <v>381</v>
      </c>
      <c r="C85" t="s">
        <v>382</v>
      </c>
      <c r="D85" t="s">
        <v>383</v>
      </c>
      <c r="E85" t="s">
        <v>384</v>
      </c>
    </row>
    <row r="86" spans="1:5" x14ac:dyDescent="0.3">
      <c r="A86" t="s">
        <v>385</v>
      </c>
      <c r="B86" t="s">
        <v>386</v>
      </c>
      <c r="C86" t="s">
        <v>387</v>
      </c>
      <c r="D86" t="s">
        <v>388</v>
      </c>
      <c r="E86" t="s">
        <v>389</v>
      </c>
    </row>
    <row r="87" spans="1:5" x14ac:dyDescent="0.3">
      <c r="A87" t="s">
        <v>390</v>
      </c>
      <c r="B87" t="s">
        <v>391</v>
      </c>
      <c r="C87" t="s">
        <v>392</v>
      </c>
      <c r="D87" t="s">
        <v>393</v>
      </c>
      <c r="E87" t="s">
        <v>394</v>
      </c>
    </row>
    <row r="88" spans="1:5" x14ac:dyDescent="0.3">
      <c r="A88" t="s">
        <v>395</v>
      </c>
      <c r="B88" t="s">
        <v>396</v>
      </c>
      <c r="C88" t="s">
        <v>397</v>
      </c>
      <c r="D88" t="s">
        <v>398</v>
      </c>
      <c r="E88" t="s">
        <v>399</v>
      </c>
    </row>
    <row r="89" spans="1:5" x14ac:dyDescent="0.3">
      <c r="A89" t="s">
        <v>400</v>
      </c>
      <c r="B89" t="s">
        <v>401</v>
      </c>
      <c r="C89" t="s">
        <v>402</v>
      </c>
      <c r="D89" t="s">
        <v>403</v>
      </c>
      <c r="E89" t="s">
        <v>404</v>
      </c>
    </row>
    <row r="90" spans="1:5" x14ac:dyDescent="0.3">
      <c r="A90" t="s">
        <v>405</v>
      </c>
      <c r="B90" t="s">
        <v>406</v>
      </c>
      <c r="C90" t="s">
        <v>407</v>
      </c>
      <c r="D90" t="s">
        <v>407</v>
      </c>
      <c r="E90" t="s">
        <v>408</v>
      </c>
    </row>
    <row r="91" spans="1:5" x14ac:dyDescent="0.3">
      <c r="A91" t="s">
        <v>409</v>
      </c>
      <c r="B91" t="s">
        <v>410</v>
      </c>
      <c r="C91" t="s">
        <v>411</v>
      </c>
      <c r="D91" t="e">
        <f>- uncertainly</f>
        <v>#NAME?</v>
      </c>
      <c r="E91" t="e">
        <f>- uncertainly, out of sight</f>
        <v>#NAME?</v>
      </c>
    </row>
    <row r="92" spans="1:5" x14ac:dyDescent="0.3">
      <c r="A92" t="s">
        <v>412</v>
      </c>
      <c r="B92" t="s">
        <v>413</v>
      </c>
      <c r="C92" t="s">
        <v>414</v>
      </c>
      <c r="D92" t="s">
        <v>415</v>
      </c>
      <c r="E92" t="s">
        <v>416</v>
      </c>
    </row>
    <row r="93" spans="1:5" x14ac:dyDescent="0.3">
      <c r="A93" t="s">
        <v>417</v>
      </c>
      <c r="B93" t="s">
        <v>418</v>
      </c>
      <c r="C93" t="s">
        <v>419</v>
      </c>
      <c r="D93" t="s">
        <v>420</v>
      </c>
      <c r="E93" t="s">
        <v>421</v>
      </c>
    </row>
    <row r="94" spans="1:5" x14ac:dyDescent="0.3">
      <c r="A94" t="s">
        <v>422</v>
      </c>
      <c r="B94" t="s">
        <v>423</v>
      </c>
      <c r="C94" t="s">
        <v>424</v>
      </c>
      <c r="D94" t="s">
        <v>425</v>
      </c>
      <c r="E94" t="s">
        <v>426</v>
      </c>
    </row>
    <row r="95" spans="1:5" x14ac:dyDescent="0.3">
      <c r="A95" t="s">
        <v>427</v>
      </c>
      <c r="B95" t="s">
        <v>428</v>
      </c>
      <c r="C95" t="s">
        <v>429</v>
      </c>
      <c r="D95" t="e">
        <f>- unintermitted, i.e. permanent</f>
        <v>#NAME?</v>
      </c>
      <c r="E95" t="e">
        <f>- unintermitted, i.e. permanent</f>
        <v>#NAME?</v>
      </c>
    </row>
    <row r="96" spans="1:5" x14ac:dyDescent="0.3">
      <c r="A96" t="s">
        <v>430</v>
      </c>
      <c r="B96" t="s">
        <v>431</v>
      </c>
      <c r="C96" t="s">
        <v>432</v>
      </c>
      <c r="D96" t="s">
        <v>433</v>
      </c>
      <c r="E96" t="s">
        <v>434</v>
      </c>
    </row>
    <row r="97" spans="1:5" x14ac:dyDescent="0.3">
      <c r="A97" t="s">
        <v>435</v>
      </c>
      <c r="B97" t="s">
        <v>436</v>
      </c>
      <c r="C97" t="s">
        <v>437</v>
      </c>
      <c r="D97" t="s">
        <v>438</v>
      </c>
      <c r="E97" t="s">
        <v>439</v>
      </c>
    </row>
    <row r="98" spans="1:5" x14ac:dyDescent="0.3">
      <c r="A98" t="s">
        <v>440</v>
      </c>
      <c r="B98" t="s">
        <v>441</v>
      </c>
      <c r="C98" t="s">
        <v>442</v>
      </c>
      <c r="D98" t="s">
        <v>443</v>
      </c>
      <c r="E98" t="s">
        <v>444</v>
      </c>
    </row>
    <row r="99" spans="1:5" x14ac:dyDescent="0.3">
      <c r="A99" t="s">
        <v>445</v>
      </c>
      <c r="B99" t="s">
        <v>446</v>
      </c>
      <c r="C99" t="s">
        <v>447</v>
      </c>
      <c r="D99" t="s">
        <v>448</v>
      </c>
      <c r="E99" t="s">
        <v>449</v>
      </c>
    </row>
    <row r="100" spans="1:5" x14ac:dyDescent="0.3">
      <c r="A100" t="s">
        <v>450</v>
      </c>
      <c r="B100" t="s">
        <v>451</v>
      </c>
      <c r="C100" t="s">
        <v>452</v>
      </c>
      <c r="D100" t="s">
        <v>453</v>
      </c>
      <c r="E100" t="s">
        <v>454</v>
      </c>
    </row>
    <row r="101" spans="1:5" x14ac:dyDescent="0.3">
      <c r="A101" t="s">
        <v>455</v>
      </c>
      <c r="B101" t="s">
        <v>456</v>
      </c>
      <c r="C101" t="s">
        <v>457</v>
      </c>
      <c r="D101" t="s">
        <v>458</v>
      </c>
      <c r="E101" t="s">
        <v>459</v>
      </c>
    </row>
    <row r="102" spans="1:5" x14ac:dyDescent="0.3">
      <c r="A102" t="s">
        <v>460</v>
      </c>
      <c r="B102" t="s">
        <v>461</v>
      </c>
      <c r="C102" t="s">
        <v>462</v>
      </c>
      <c r="D102" t="s">
        <v>462</v>
      </c>
      <c r="E102" t="s">
        <v>463</v>
      </c>
    </row>
    <row r="103" spans="1:5" x14ac:dyDescent="0.3">
      <c r="A103" t="s">
        <v>464</v>
      </c>
      <c r="B103" t="s">
        <v>465</v>
      </c>
      <c r="C103" t="s">
        <v>466</v>
      </c>
      <c r="D103" t="s">
        <v>467</v>
      </c>
      <c r="E103" t="s">
        <v>468</v>
      </c>
    </row>
    <row r="104" spans="1:5" x14ac:dyDescent="0.3">
      <c r="A104" t="s">
        <v>469</v>
      </c>
      <c r="B104" t="s">
        <v>470</v>
      </c>
      <c r="C104" t="s">
        <v>259</v>
      </c>
      <c r="D104" t="s">
        <v>471</v>
      </c>
      <c r="E104" t="s">
        <v>472</v>
      </c>
    </row>
    <row r="105" spans="1:5" x14ac:dyDescent="0.3">
      <c r="A105" t="s">
        <v>473</v>
      </c>
      <c r="B105" t="s">
        <v>474</v>
      </c>
      <c r="C105" t="s">
        <v>475</v>
      </c>
      <c r="D105" t="s">
        <v>476</v>
      </c>
      <c r="E105" t="s">
        <v>477</v>
      </c>
    </row>
    <row r="106" spans="1:5" x14ac:dyDescent="0.3">
      <c r="A106" t="s">
        <v>478</v>
      </c>
      <c r="B106" t="s">
        <v>479</v>
      </c>
      <c r="C106" t="s">
        <v>480</v>
      </c>
      <c r="D106" t="s">
        <v>480</v>
      </c>
      <c r="E106" t="s">
        <v>481</v>
      </c>
    </row>
    <row r="107" spans="1:5" x14ac:dyDescent="0.3">
      <c r="A107" t="s">
        <v>482</v>
      </c>
      <c r="B107" t="s">
        <v>483</v>
      </c>
      <c r="C107" t="s">
        <v>484</v>
      </c>
      <c r="D107" t="s">
        <v>485</v>
      </c>
      <c r="E107" t="s">
        <v>486</v>
      </c>
    </row>
    <row r="108" spans="1:5" x14ac:dyDescent="0.3">
      <c r="A108" t="s">
        <v>487</v>
      </c>
      <c r="B108" t="s">
        <v>488</v>
      </c>
      <c r="C108" t="s">
        <v>489</v>
      </c>
      <c r="D108" t="s">
        <v>490</v>
      </c>
      <c r="E108" t="s">
        <v>491</v>
      </c>
    </row>
    <row r="109" spans="1:5" x14ac:dyDescent="0.3">
      <c r="A109" t="s">
        <v>492</v>
      </c>
      <c r="B109" t="s">
        <v>493</v>
      </c>
      <c r="C109" t="s">
        <v>494</v>
      </c>
      <c r="D109" t="s">
        <v>495</v>
      </c>
      <c r="E109" t="s">
        <v>496</v>
      </c>
    </row>
    <row r="110" spans="1:5" x14ac:dyDescent="0.3">
      <c r="A110" t="s">
        <v>497</v>
      </c>
      <c r="B110" t="s">
        <v>498</v>
      </c>
      <c r="C110" t="s">
        <v>499</v>
      </c>
      <c r="D110" t="s">
        <v>499</v>
      </c>
      <c r="E110" t="s">
        <v>500</v>
      </c>
    </row>
    <row r="111" spans="1:5" x14ac:dyDescent="0.3">
      <c r="A111" t="s">
        <v>501</v>
      </c>
      <c r="B111" t="s">
        <v>502</v>
      </c>
      <c r="C111" t="s">
        <v>503</v>
      </c>
      <c r="D111" t="s">
        <v>503</v>
      </c>
      <c r="E111" t="s">
        <v>504</v>
      </c>
    </row>
    <row r="112" spans="1:5" x14ac:dyDescent="0.3">
      <c r="A112" t="s">
        <v>505</v>
      </c>
      <c r="B112" t="s">
        <v>506</v>
      </c>
      <c r="C112" t="s">
        <v>507</v>
      </c>
      <c r="D112" t="s">
        <v>508</v>
      </c>
      <c r="E112" t="s">
        <v>509</v>
      </c>
    </row>
    <row r="113" spans="1:5" x14ac:dyDescent="0.3">
      <c r="A113" t="s">
        <v>510</v>
      </c>
      <c r="B113" t="s">
        <v>511</v>
      </c>
      <c r="C113" t="s">
        <v>512</v>
      </c>
      <c r="D113" t="s">
        <v>513</v>
      </c>
      <c r="E113" t="s">
        <v>514</v>
      </c>
    </row>
    <row r="114" spans="1:5" x14ac:dyDescent="0.3">
      <c r="A114" t="s">
        <v>515</v>
      </c>
      <c r="B114" t="s">
        <v>516</v>
      </c>
      <c r="C114" t="s">
        <v>517</v>
      </c>
      <c r="D114" t="s">
        <v>517</v>
      </c>
      <c r="E114" t="s">
        <v>518</v>
      </c>
    </row>
    <row r="115" spans="1:5" x14ac:dyDescent="0.3">
      <c r="A115" t="s">
        <v>519</v>
      </c>
      <c r="B115" t="s">
        <v>520</v>
      </c>
      <c r="C115" t="s">
        <v>521</v>
      </c>
      <c r="D115" t="s">
        <v>522</v>
      </c>
      <c r="E115" t="s">
        <v>523</v>
      </c>
    </row>
    <row r="116" spans="1:5" x14ac:dyDescent="0.3">
      <c r="A116" t="s">
        <v>524</v>
      </c>
      <c r="B116" t="s">
        <v>525</v>
      </c>
      <c r="C116" t="s">
        <v>526</v>
      </c>
      <c r="D116" t="s">
        <v>527</v>
      </c>
      <c r="E116" t="s">
        <v>528</v>
      </c>
    </row>
    <row r="117" spans="1:5" x14ac:dyDescent="0.3">
      <c r="A117" t="s">
        <v>529</v>
      </c>
      <c r="B117" t="s">
        <v>530</v>
      </c>
      <c r="C117" t="s">
        <v>531</v>
      </c>
      <c r="D117" t="s">
        <v>531</v>
      </c>
      <c r="E117" t="s">
        <v>532</v>
      </c>
    </row>
    <row r="118" spans="1:5" x14ac:dyDescent="0.3">
      <c r="A118" t="s">
        <v>533</v>
      </c>
      <c r="B118" t="s">
        <v>534</v>
      </c>
      <c r="C118" t="s">
        <v>535</v>
      </c>
      <c r="D118" t="s">
        <v>536</v>
      </c>
      <c r="E118" t="s">
        <v>537</v>
      </c>
    </row>
    <row r="119" spans="1:5" x14ac:dyDescent="0.3">
      <c r="A119" t="s">
        <v>538</v>
      </c>
      <c r="B119" t="s">
        <v>539</v>
      </c>
      <c r="C119" t="s">
        <v>540</v>
      </c>
      <c r="D119" t="s">
        <v>541</v>
      </c>
      <c r="E119" t="s">
        <v>542</v>
      </c>
    </row>
    <row r="120" spans="1:5" x14ac:dyDescent="0.3">
      <c r="A120" t="s">
        <v>543</v>
      </c>
      <c r="B120" t="s">
        <v>544</v>
      </c>
      <c r="C120" t="s">
        <v>545</v>
      </c>
      <c r="D120" t="s">
        <v>546</v>
      </c>
      <c r="E120" t="s">
        <v>547</v>
      </c>
    </row>
    <row r="121" spans="1:5" x14ac:dyDescent="0.3">
      <c r="A121" t="s">
        <v>548</v>
      </c>
      <c r="B121" t="s">
        <v>549</v>
      </c>
      <c r="C121" t="s">
        <v>550</v>
      </c>
      <c r="D121" t="s">
        <v>551</v>
      </c>
      <c r="E121" t="s">
        <v>552</v>
      </c>
    </row>
    <row r="122" spans="1:5" x14ac:dyDescent="0.3">
      <c r="A122" t="s">
        <v>553</v>
      </c>
      <c r="B122" t="s">
        <v>554</v>
      </c>
      <c r="C122" t="s">
        <v>555</v>
      </c>
      <c r="D122" t="s">
        <v>556</v>
      </c>
      <c r="E122" t="s">
        <v>557</v>
      </c>
    </row>
    <row r="123" spans="1:5" x14ac:dyDescent="0.3">
      <c r="A123" t="s">
        <v>558</v>
      </c>
      <c r="B123" t="s">
        <v>559</v>
      </c>
      <c r="C123" t="s">
        <v>560</v>
      </c>
      <c r="D123" t="s">
        <v>560</v>
      </c>
      <c r="E123" t="s">
        <v>561</v>
      </c>
    </row>
    <row r="124" spans="1:5" x14ac:dyDescent="0.3">
      <c r="A124" t="s">
        <v>562</v>
      </c>
      <c r="B124" t="s">
        <v>563</v>
      </c>
      <c r="C124" t="s">
        <v>564</v>
      </c>
      <c r="D124" t="s">
        <v>565</v>
      </c>
      <c r="E124" t="s">
        <v>566</v>
      </c>
    </row>
    <row r="125" spans="1:5" x14ac:dyDescent="0.3">
      <c r="A125" t="s">
        <v>567</v>
      </c>
      <c r="B125" t="s">
        <v>568</v>
      </c>
      <c r="C125" t="s">
        <v>569</v>
      </c>
      <c r="D125" t="s">
        <v>570</v>
      </c>
      <c r="E125" t="s">
        <v>571</v>
      </c>
    </row>
    <row r="126" spans="1:5" x14ac:dyDescent="0.3">
      <c r="A126" t="s">
        <v>572</v>
      </c>
      <c r="B126" t="s">
        <v>573</v>
      </c>
      <c r="C126" t="s">
        <v>574</v>
      </c>
      <c r="D126" t="s">
        <v>575</v>
      </c>
      <c r="E126" t="s">
        <v>576</v>
      </c>
    </row>
    <row r="127" spans="1:5" x14ac:dyDescent="0.3">
      <c r="A127" t="s">
        <v>577</v>
      </c>
      <c r="B127" t="s">
        <v>578</v>
      </c>
      <c r="C127" t="s">
        <v>579</v>
      </c>
      <c r="D127" t="s">
        <v>580</v>
      </c>
      <c r="E127" t="s">
        <v>581</v>
      </c>
    </row>
    <row r="128" spans="1:5" x14ac:dyDescent="0.3">
      <c r="A128" t="s">
        <v>582</v>
      </c>
      <c r="B128" t="s">
        <v>583</v>
      </c>
      <c r="C128" t="s">
        <v>584</v>
      </c>
      <c r="D128" t="s">
        <v>584</v>
      </c>
      <c r="E128" t="s">
        <v>585</v>
      </c>
    </row>
    <row r="129" spans="1:5" x14ac:dyDescent="0.3">
      <c r="A129" t="s">
        <v>586</v>
      </c>
      <c r="B129" t="s">
        <v>587</v>
      </c>
      <c r="C129" t="s">
        <v>588</v>
      </c>
      <c r="D129" t="s">
        <v>589</v>
      </c>
      <c r="E129" t="s">
        <v>590</v>
      </c>
    </row>
    <row r="130" spans="1:5" x14ac:dyDescent="0.3">
      <c r="A130" t="s">
        <v>591</v>
      </c>
      <c r="B130" t="s">
        <v>592</v>
      </c>
      <c r="C130" t="s">
        <v>593</v>
      </c>
      <c r="D130" t="s">
        <v>594</v>
      </c>
      <c r="E130" t="s">
        <v>595</v>
      </c>
    </row>
    <row r="131" spans="1:5" x14ac:dyDescent="0.3">
      <c r="A131" t="s">
        <v>596</v>
      </c>
      <c r="B131" t="s">
        <v>597</v>
      </c>
      <c r="C131" t="s">
        <v>598</v>
      </c>
      <c r="D131" t="s">
        <v>599</v>
      </c>
      <c r="E131" t="s">
        <v>600</v>
      </c>
    </row>
    <row r="132" spans="1:5" x14ac:dyDescent="0.3">
      <c r="A132" t="s">
        <v>601</v>
      </c>
      <c r="B132" t="s">
        <v>602</v>
      </c>
      <c r="C132" t="s">
        <v>603</v>
      </c>
      <c r="D132" t="s">
        <v>603</v>
      </c>
      <c r="E132" t="s">
        <v>604</v>
      </c>
    </row>
    <row r="133" spans="1:5" x14ac:dyDescent="0.3">
      <c r="A133" t="s">
        <v>605</v>
      </c>
      <c r="B133" t="s">
        <v>606</v>
      </c>
      <c r="C133" t="s">
        <v>607</v>
      </c>
      <c r="D133" t="s">
        <v>608</v>
      </c>
      <c r="E133" t="s">
        <v>609</v>
      </c>
    </row>
    <row r="134" spans="1:5" x14ac:dyDescent="0.3">
      <c r="A134" t="s">
        <v>610</v>
      </c>
      <c r="B134" t="s">
        <v>611</v>
      </c>
      <c r="C134" t="s">
        <v>612</v>
      </c>
      <c r="D134" t="s">
        <v>613</v>
      </c>
      <c r="E134" t="s">
        <v>614</v>
      </c>
    </row>
    <row r="135" spans="1:5" x14ac:dyDescent="0.3">
      <c r="A135" t="s">
        <v>615</v>
      </c>
      <c r="B135" t="s">
        <v>616</v>
      </c>
      <c r="C135" t="s">
        <v>617</v>
      </c>
      <c r="D135" t="s">
        <v>618</v>
      </c>
      <c r="E135" t="s">
        <v>619</v>
      </c>
    </row>
    <row r="136" spans="1:5" x14ac:dyDescent="0.3">
      <c r="A136" t="s">
        <v>620</v>
      </c>
      <c r="B136" t="s">
        <v>621</v>
      </c>
      <c r="C136" t="s">
        <v>622</v>
      </c>
      <c r="D136" t="s">
        <v>623</v>
      </c>
      <c r="E136" t="s">
        <v>624</v>
      </c>
    </row>
    <row r="137" spans="1:5" x14ac:dyDescent="0.3">
      <c r="A137" t="s">
        <v>625</v>
      </c>
      <c r="B137" t="s">
        <v>621</v>
      </c>
      <c r="C137" t="s">
        <v>626</v>
      </c>
      <c r="D137" t="s">
        <v>623</v>
      </c>
      <c r="E137" t="s">
        <v>627</v>
      </c>
    </row>
    <row r="138" spans="1:5" x14ac:dyDescent="0.3">
      <c r="A138" t="s">
        <v>628</v>
      </c>
      <c r="B138" t="s">
        <v>629</v>
      </c>
      <c r="C138" t="s">
        <v>630</v>
      </c>
      <c r="D138" t="s">
        <v>631</v>
      </c>
      <c r="E138" t="s">
        <v>632</v>
      </c>
    </row>
    <row r="139" spans="1:5" x14ac:dyDescent="0.3">
      <c r="A139" t="s">
        <v>633</v>
      </c>
      <c r="B139" t="s">
        <v>634</v>
      </c>
      <c r="C139" t="s">
        <v>635</v>
      </c>
      <c r="D139" t="s">
        <v>636</v>
      </c>
      <c r="E139" t="s">
        <v>637</v>
      </c>
    </row>
    <row r="140" spans="1:5" x14ac:dyDescent="0.3">
      <c r="A140" t="s">
        <v>638</v>
      </c>
      <c r="B140" t="s">
        <v>639</v>
      </c>
      <c r="C140" t="s">
        <v>640</v>
      </c>
      <c r="D140" t="s">
        <v>641</v>
      </c>
      <c r="E140" t="s">
        <v>642</v>
      </c>
    </row>
    <row r="141" spans="1:5" x14ac:dyDescent="0.3">
      <c r="A141" t="s">
        <v>643</v>
      </c>
      <c r="B141" t="s">
        <v>644</v>
      </c>
      <c r="C141" t="s">
        <v>645</v>
      </c>
      <c r="D141" t="s">
        <v>646</v>
      </c>
      <c r="E141" t="s">
        <v>647</v>
      </c>
    </row>
    <row r="142" spans="1:5" x14ac:dyDescent="0.3">
      <c r="A142" t="s">
        <v>648</v>
      </c>
      <c r="B142" t="s">
        <v>649</v>
      </c>
      <c r="C142" t="s">
        <v>650</v>
      </c>
      <c r="D142" t="s">
        <v>651</v>
      </c>
      <c r="E142" t="s">
        <v>652</v>
      </c>
    </row>
    <row r="143" spans="1:5" x14ac:dyDescent="0.3">
      <c r="A143" t="s">
        <v>653</v>
      </c>
      <c r="B143" t="s">
        <v>654</v>
      </c>
      <c r="C143" t="s">
        <v>655</v>
      </c>
      <c r="D143" t="s">
        <v>656</v>
      </c>
      <c r="E143" t="s">
        <v>657</v>
      </c>
    </row>
    <row r="144" spans="1:5" x14ac:dyDescent="0.3">
      <c r="A144" t="s">
        <v>658</v>
      </c>
      <c r="B144" t="s">
        <v>659</v>
      </c>
      <c r="C144" t="s">
        <v>645</v>
      </c>
      <c r="D144" t="s">
        <v>645</v>
      </c>
      <c r="E144" t="s">
        <v>660</v>
      </c>
    </row>
    <row r="145" spans="1:5" x14ac:dyDescent="0.3">
      <c r="A145" t="s">
        <v>661</v>
      </c>
      <c r="B145" t="s">
        <v>662</v>
      </c>
      <c r="C145" t="s">
        <v>663</v>
      </c>
      <c r="D145" t="s">
        <v>664</v>
      </c>
      <c r="E145" t="s">
        <v>665</v>
      </c>
    </row>
    <row r="146" spans="1:5" x14ac:dyDescent="0.3">
      <c r="A146" t="s">
        <v>666</v>
      </c>
      <c r="B146" t="s">
        <v>667</v>
      </c>
      <c r="C146" t="s">
        <v>668</v>
      </c>
      <c r="D146" t="s">
        <v>668</v>
      </c>
      <c r="E146" t="s">
        <v>669</v>
      </c>
    </row>
    <row r="147" spans="1:5" x14ac:dyDescent="0.3">
      <c r="A147" t="s">
        <v>670</v>
      </c>
      <c r="B147" t="s">
        <v>671</v>
      </c>
      <c r="C147" t="s">
        <v>672</v>
      </c>
      <c r="D147" t="s">
        <v>673</v>
      </c>
      <c r="E147" t="s">
        <v>674</v>
      </c>
    </row>
    <row r="148" spans="1:5" x14ac:dyDescent="0.3">
      <c r="A148" t="s">
        <v>675</v>
      </c>
      <c r="B148" t="s">
        <v>676</v>
      </c>
      <c r="C148" t="s">
        <v>668</v>
      </c>
      <c r="D148" t="s">
        <v>677</v>
      </c>
      <c r="E148" t="s">
        <v>678</v>
      </c>
    </row>
    <row r="149" spans="1:5" x14ac:dyDescent="0.3">
      <c r="A149" t="s">
        <v>679</v>
      </c>
      <c r="B149" t="s">
        <v>680</v>
      </c>
      <c r="C149" t="s">
        <v>681</v>
      </c>
      <c r="D149" t="s">
        <v>682</v>
      </c>
      <c r="E149" t="s">
        <v>683</v>
      </c>
    </row>
    <row r="150" spans="1:5" x14ac:dyDescent="0.3">
      <c r="A150" t="s">
        <v>684</v>
      </c>
      <c r="B150" t="s">
        <v>685</v>
      </c>
      <c r="C150" t="s">
        <v>686</v>
      </c>
      <c r="D150" t="s">
        <v>687</v>
      </c>
      <c r="E150" t="s">
        <v>688</v>
      </c>
    </row>
    <row r="151" spans="1:5" x14ac:dyDescent="0.3">
      <c r="A151" t="s">
        <v>689</v>
      </c>
      <c r="B151" t="s">
        <v>690</v>
      </c>
      <c r="C151" t="s">
        <v>691</v>
      </c>
      <c r="D151" t="s">
        <v>692</v>
      </c>
      <c r="E151" t="s">
        <v>693</v>
      </c>
    </row>
    <row r="152" spans="1:5" x14ac:dyDescent="0.3">
      <c r="A152" t="s">
        <v>694</v>
      </c>
      <c r="B152" t="s">
        <v>695</v>
      </c>
      <c r="C152" t="s">
        <v>696</v>
      </c>
      <c r="D152" t="s">
        <v>696</v>
      </c>
      <c r="E152" t="s">
        <v>697</v>
      </c>
    </row>
    <row r="153" spans="1:5" x14ac:dyDescent="0.3">
      <c r="A153" t="s">
        <v>698</v>
      </c>
      <c r="B153" t="s">
        <v>699</v>
      </c>
      <c r="C153" t="s">
        <v>700</v>
      </c>
      <c r="D153" t="s">
        <v>701</v>
      </c>
      <c r="E153" t="s">
        <v>702</v>
      </c>
    </row>
    <row r="154" spans="1:5" x14ac:dyDescent="0.3">
      <c r="A154" t="s">
        <v>703</v>
      </c>
      <c r="B154" t="s">
        <v>704</v>
      </c>
      <c r="C154" t="s">
        <v>705</v>
      </c>
      <c r="D154" t="s">
        <v>706</v>
      </c>
      <c r="E154" t="s">
        <v>707</v>
      </c>
    </row>
    <row r="155" spans="1:5" x14ac:dyDescent="0.3">
      <c r="A155" t="s">
        <v>708</v>
      </c>
      <c r="B155" t="s">
        <v>709</v>
      </c>
      <c r="C155" t="s">
        <v>710</v>
      </c>
      <c r="D155" t="s">
        <v>711</v>
      </c>
      <c r="E155" t="s">
        <v>712</v>
      </c>
    </row>
    <row r="156" spans="1:5" x14ac:dyDescent="0.3">
      <c r="A156" t="s">
        <v>713</v>
      </c>
      <c r="B156" t="s">
        <v>714</v>
      </c>
      <c r="C156" t="s">
        <v>715</v>
      </c>
      <c r="D156" t="s">
        <v>716</v>
      </c>
      <c r="E156" t="s">
        <v>717</v>
      </c>
    </row>
    <row r="157" spans="1:5" x14ac:dyDescent="0.3">
      <c r="A157" t="s">
        <v>718</v>
      </c>
      <c r="B157" t="s">
        <v>719</v>
      </c>
      <c r="C157" t="s">
        <v>720</v>
      </c>
      <c r="D157" t="s">
        <v>721</v>
      </c>
      <c r="E157" t="s">
        <v>722</v>
      </c>
    </row>
    <row r="158" spans="1:5" x14ac:dyDescent="0.3">
      <c r="A158" t="s">
        <v>723</v>
      </c>
      <c r="B158" t="s">
        <v>724</v>
      </c>
      <c r="C158" t="s">
        <v>720</v>
      </c>
      <c r="D158" t="s">
        <v>725</v>
      </c>
      <c r="E158" t="s">
        <v>726</v>
      </c>
    </row>
    <row r="159" spans="1:5" x14ac:dyDescent="0.3">
      <c r="A159" t="s">
        <v>727</v>
      </c>
      <c r="B159" t="s">
        <v>728</v>
      </c>
      <c r="C159" t="s">
        <v>715</v>
      </c>
      <c r="D159" t="s">
        <v>715</v>
      </c>
      <c r="E159" t="s">
        <v>729</v>
      </c>
    </row>
    <row r="160" spans="1:5" x14ac:dyDescent="0.3">
      <c r="A160" t="s">
        <v>730</v>
      </c>
      <c r="B160" t="s">
        <v>731</v>
      </c>
      <c r="C160" t="s">
        <v>732</v>
      </c>
      <c r="D160" t="s">
        <v>733</v>
      </c>
      <c r="E160" t="s">
        <v>734</v>
      </c>
    </row>
    <row r="161" spans="1:5" x14ac:dyDescent="0.3">
      <c r="A161" t="s">
        <v>735</v>
      </c>
      <c r="B161" t="s">
        <v>736</v>
      </c>
      <c r="C161" t="s">
        <v>737</v>
      </c>
      <c r="D161" t="s">
        <v>738</v>
      </c>
      <c r="E161" t="s">
        <v>739</v>
      </c>
    </row>
    <row r="162" spans="1:5" x14ac:dyDescent="0.3">
      <c r="A162" t="s">
        <v>740</v>
      </c>
      <c r="B162" t="s">
        <v>741</v>
      </c>
      <c r="C162" t="s">
        <v>742</v>
      </c>
      <c r="D162" t="s">
        <v>743</v>
      </c>
      <c r="E162" t="s">
        <v>744</v>
      </c>
    </row>
    <row r="163" spans="1:5" x14ac:dyDescent="0.3">
      <c r="A163" t="s">
        <v>745</v>
      </c>
      <c r="B163" t="s">
        <v>746</v>
      </c>
      <c r="C163" t="s">
        <v>747</v>
      </c>
      <c r="D163" t="s">
        <v>747</v>
      </c>
      <c r="E163" t="s">
        <v>748</v>
      </c>
    </row>
    <row r="164" spans="1:5" x14ac:dyDescent="0.3">
      <c r="A164" t="s">
        <v>749</v>
      </c>
      <c r="B164" t="s">
        <v>750</v>
      </c>
      <c r="C164" t="s">
        <v>751</v>
      </c>
      <c r="D164" t="s">
        <v>752</v>
      </c>
      <c r="E164" t="s">
        <v>753</v>
      </c>
    </row>
    <row r="165" spans="1:5" x14ac:dyDescent="0.3">
      <c r="A165" t="s">
        <v>754</v>
      </c>
      <c r="B165" t="s">
        <v>755</v>
      </c>
      <c r="C165" t="s">
        <v>756</v>
      </c>
      <c r="D165" t="s">
        <v>757</v>
      </c>
      <c r="E165" t="s">
        <v>758</v>
      </c>
    </row>
    <row r="166" spans="1:5" x14ac:dyDescent="0.3">
      <c r="A166" t="s">
        <v>759</v>
      </c>
      <c r="B166" t="s">
        <v>760</v>
      </c>
      <c r="C166" t="s">
        <v>761</v>
      </c>
      <c r="D166" t="s">
        <v>762</v>
      </c>
      <c r="E166" t="s">
        <v>763</v>
      </c>
    </row>
    <row r="167" spans="1:5" x14ac:dyDescent="0.3">
      <c r="A167" t="s">
        <v>764</v>
      </c>
      <c r="B167" t="s">
        <v>765</v>
      </c>
      <c r="C167" t="s">
        <v>766</v>
      </c>
      <c r="D167" t="s">
        <v>767</v>
      </c>
      <c r="E167" t="s">
        <v>768</v>
      </c>
    </row>
    <row r="168" spans="1:5" x14ac:dyDescent="0.3">
      <c r="A168" t="s">
        <v>769</v>
      </c>
      <c r="B168" t="s">
        <v>770</v>
      </c>
      <c r="C168" t="s">
        <v>771</v>
      </c>
      <c r="D168" t="s">
        <v>772</v>
      </c>
      <c r="E168" t="s">
        <v>773</v>
      </c>
    </row>
    <row r="169" spans="1:5" x14ac:dyDescent="0.3">
      <c r="A169" t="s">
        <v>774</v>
      </c>
      <c r="B169" t="s">
        <v>775</v>
      </c>
      <c r="C169" t="s">
        <v>776</v>
      </c>
      <c r="D169" t="s">
        <v>776</v>
      </c>
      <c r="E169" t="s">
        <v>777</v>
      </c>
    </row>
    <row r="170" spans="1:5" x14ac:dyDescent="0.3">
      <c r="A170" t="s">
        <v>778</v>
      </c>
      <c r="B170" t="s">
        <v>779</v>
      </c>
      <c r="C170" t="s">
        <v>780</v>
      </c>
      <c r="D170" t="s">
        <v>780</v>
      </c>
      <c r="E170" t="s">
        <v>781</v>
      </c>
    </row>
    <row r="171" spans="1:5" x14ac:dyDescent="0.3">
      <c r="A171" t="s">
        <v>782</v>
      </c>
      <c r="B171" t="s">
        <v>783</v>
      </c>
      <c r="C171" t="s">
        <v>784</v>
      </c>
      <c r="D171" t="s">
        <v>785</v>
      </c>
      <c r="E171" t="s">
        <v>786</v>
      </c>
    </row>
    <row r="172" spans="1:5" x14ac:dyDescent="0.3">
      <c r="A172" t="s">
        <v>787</v>
      </c>
      <c r="B172" t="s">
        <v>788</v>
      </c>
      <c r="C172" t="s">
        <v>789</v>
      </c>
      <c r="D172" t="s">
        <v>790</v>
      </c>
      <c r="E172" t="s">
        <v>791</v>
      </c>
    </row>
    <row r="173" spans="1:5" x14ac:dyDescent="0.3">
      <c r="A173" t="s">
        <v>792</v>
      </c>
      <c r="B173" t="s">
        <v>793</v>
      </c>
      <c r="C173" t="s">
        <v>794</v>
      </c>
      <c r="D173" t="s">
        <v>795</v>
      </c>
      <c r="E173" t="s">
        <v>796</v>
      </c>
    </row>
    <row r="174" spans="1:5" x14ac:dyDescent="0.3">
      <c r="A174" t="s">
        <v>797</v>
      </c>
      <c r="B174" t="s">
        <v>793</v>
      </c>
      <c r="C174" t="s">
        <v>798</v>
      </c>
      <c r="D174" t="s">
        <v>799</v>
      </c>
      <c r="E174" t="s">
        <v>796</v>
      </c>
    </row>
    <row r="175" spans="1:5" x14ac:dyDescent="0.3">
      <c r="A175" t="s">
        <v>800</v>
      </c>
      <c r="B175" t="s">
        <v>801</v>
      </c>
      <c r="C175" t="s">
        <v>607</v>
      </c>
      <c r="D175" t="s">
        <v>802</v>
      </c>
      <c r="E175" t="s">
        <v>803</v>
      </c>
    </row>
    <row r="176" spans="1:5" x14ac:dyDescent="0.3">
      <c r="A176" t="s">
        <v>804</v>
      </c>
      <c r="B176" t="s">
        <v>805</v>
      </c>
      <c r="C176" t="s">
        <v>806</v>
      </c>
      <c r="D176" t="s">
        <v>807</v>
      </c>
      <c r="E176" t="s">
        <v>808</v>
      </c>
    </row>
    <row r="177" spans="1:5" x14ac:dyDescent="0.3">
      <c r="A177" t="s">
        <v>809</v>
      </c>
      <c r="B177" t="s">
        <v>810</v>
      </c>
      <c r="C177" t="s">
        <v>811</v>
      </c>
      <c r="D177" t="s">
        <v>811</v>
      </c>
      <c r="E177" t="s">
        <v>811</v>
      </c>
    </row>
    <row r="178" spans="1:5" x14ac:dyDescent="0.3">
      <c r="A178" t="s">
        <v>812</v>
      </c>
      <c r="B178" t="s">
        <v>813</v>
      </c>
      <c r="C178" t="s">
        <v>814</v>
      </c>
      <c r="D178" t="s">
        <v>815</v>
      </c>
      <c r="E178" t="s">
        <v>816</v>
      </c>
    </row>
    <row r="179" spans="1:5" x14ac:dyDescent="0.3">
      <c r="A179" t="s">
        <v>817</v>
      </c>
      <c r="B179" t="s">
        <v>818</v>
      </c>
      <c r="C179" t="s">
        <v>819</v>
      </c>
      <c r="D179" t="s">
        <v>820</v>
      </c>
      <c r="E179" t="s">
        <v>821</v>
      </c>
    </row>
    <row r="180" spans="1:5" x14ac:dyDescent="0.3">
      <c r="A180" t="s">
        <v>822</v>
      </c>
      <c r="B180" t="s">
        <v>823</v>
      </c>
      <c r="C180" t="s">
        <v>824</v>
      </c>
      <c r="D180" t="s">
        <v>825</v>
      </c>
      <c r="E180" t="s">
        <v>826</v>
      </c>
    </row>
    <row r="181" spans="1:5" x14ac:dyDescent="0.3">
      <c r="A181" t="s">
        <v>827</v>
      </c>
      <c r="B181" t="s">
        <v>828</v>
      </c>
      <c r="C181" t="s">
        <v>584</v>
      </c>
      <c r="D181" t="s">
        <v>829</v>
      </c>
      <c r="E181" t="s">
        <v>830</v>
      </c>
    </row>
    <row r="182" spans="1:5" x14ac:dyDescent="0.3">
      <c r="A182" t="s">
        <v>831</v>
      </c>
      <c r="B182" t="s">
        <v>832</v>
      </c>
      <c r="C182" t="s">
        <v>833</v>
      </c>
      <c r="D182" t="s">
        <v>834</v>
      </c>
      <c r="E182" t="s">
        <v>835</v>
      </c>
    </row>
    <row r="183" spans="1:5" x14ac:dyDescent="0.3">
      <c r="A183" t="s">
        <v>836</v>
      </c>
      <c r="B183" t="s">
        <v>837</v>
      </c>
      <c r="C183" t="s">
        <v>838</v>
      </c>
      <c r="D183" t="s">
        <v>839</v>
      </c>
      <c r="E183" t="s">
        <v>840</v>
      </c>
    </row>
    <row r="184" spans="1:5" x14ac:dyDescent="0.3">
      <c r="A184" t="s">
        <v>841</v>
      </c>
      <c r="B184" t="s">
        <v>842</v>
      </c>
      <c r="C184" t="s">
        <v>843</v>
      </c>
      <c r="D184" t="s">
        <v>844</v>
      </c>
      <c r="E184" t="s">
        <v>845</v>
      </c>
    </row>
    <row r="185" spans="1:5" x14ac:dyDescent="0.3">
      <c r="A185" t="s">
        <v>846</v>
      </c>
      <c r="B185" t="s">
        <v>847</v>
      </c>
      <c r="C185" t="s">
        <v>848</v>
      </c>
      <c r="D185" t="s">
        <v>849</v>
      </c>
      <c r="E185" t="s">
        <v>850</v>
      </c>
    </row>
    <row r="186" spans="1:5" x14ac:dyDescent="0.3">
      <c r="A186" t="s">
        <v>851</v>
      </c>
      <c r="B186" t="s">
        <v>852</v>
      </c>
      <c r="C186" t="s">
        <v>853</v>
      </c>
      <c r="D186" t="s">
        <v>853</v>
      </c>
      <c r="E186" t="s">
        <v>854</v>
      </c>
    </row>
    <row r="187" spans="1:5" x14ac:dyDescent="0.3">
      <c r="A187" t="s">
        <v>855</v>
      </c>
      <c r="B187" t="s">
        <v>856</v>
      </c>
      <c r="C187" t="s">
        <v>857</v>
      </c>
      <c r="D187" t="s">
        <v>858</v>
      </c>
      <c r="E187" t="s">
        <v>859</v>
      </c>
    </row>
    <row r="188" spans="1:5" x14ac:dyDescent="0.3">
      <c r="A188" t="s">
        <v>860</v>
      </c>
      <c r="B188" t="s">
        <v>861</v>
      </c>
      <c r="C188" t="s">
        <v>862</v>
      </c>
      <c r="D188" t="s">
        <v>863</v>
      </c>
      <c r="E188" t="s">
        <v>864</v>
      </c>
    </row>
    <row r="189" spans="1:5" x14ac:dyDescent="0.3">
      <c r="A189" t="s">
        <v>865</v>
      </c>
      <c r="B189" t="s">
        <v>866</v>
      </c>
      <c r="C189" t="s">
        <v>867</v>
      </c>
      <c r="D189" t="s">
        <v>868</v>
      </c>
      <c r="E189" t="s">
        <v>868</v>
      </c>
    </row>
    <row r="190" spans="1:5" x14ac:dyDescent="0.3">
      <c r="A190" t="s">
        <v>869</v>
      </c>
      <c r="B190" t="s">
        <v>870</v>
      </c>
      <c r="C190" t="s">
        <v>871</v>
      </c>
      <c r="D190" t="s">
        <v>872</v>
      </c>
      <c r="E190" t="s">
        <v>873</v>
      </c>
    </row>
    <row r="191" spans="1:5" x14ac:dyDescent="0.3">
      <c r="A191" t="s">
        <v>874</v>
      </c>
      <c r="B191" t="s">
        <v>875</v>
      </c>
      <c r="C191" t="s">
        <v>876</v>
      </c>
      <c r="D191" t="s">
        <v>877</v>
      </c>
      <c r="E191" t="s">
        <v>878</v>
      </c>
    </row>
    <row r="192" spans="1:5" x14ac:dyDescent="0.3">
      <c r="A192" t="s">
        <v>879</v>
      </c>
      <c r="B192" t="s">
        <v>880</v>
      </c>
      <c r="C192" t="s">
        <v>881</v>
      </c>
      <c r="D192" t="s">
        <v>881</v>
      </c>
      <c r="E192" t="s">
        <v>882</v>
      </c>
    </row>
    <row r="193" spans="1:5" x14ac:dyDescent="0.3">
      <c r="A193" t="s">
        <v>883</v>
      </c>
      <c r="B193" t="s">
        <v>884</v>
      </c>
      <c r="C193" t="s">
        <v>885</v>
      </c>
      <c r="D193" t="s">
        <v>885</v>
      </c>
      <c r="E193" t="s">
        <v>886</v>
      </c>
    </row>
    <row r="194" spans="1:5" x14ac:dyDescent="0.3">
      <c r="A194" t="s">
        <v>887</v>
      </c>
      <c r="B194" t="s">
        <v>884</v>
      </c>
      <c r="C194" t="s">
        <v>885</v>
      </c>
      <c r="D194" t="s">
        <v>885</v>
      </c>
      <c r="E194" t="s">
        <v>886</v>
      </c>
    </row>
    <row r="195" spans="1:5" x14ac:dyDescent="0.3">
      <c r="A195" t="s">
        <v>888</v>
      </c>
      <c r="B195" t="s">
        <v>884</v>
      </c>
      <c r="C195" t="s">
        <v>885</v>
      </c>
      <c r="D195" t="s">
        <v>885</v>
      </c>
      <c r="E195" t="s">
        <v>335</v>
      </c>
    </row>
    <row r="196" spans="1:5" x14ac:dyDescent="0.3">
      <c r="A196" t="s">
        <v>889</v>
      </c>
      <c r="B196" t="s">
        <v>890</v>
      </c>
      <c r="C196" t="s">
        <v>584</v>
      </c>
      <c r="D196" t="s">
        <v>891</v>
      </c>
      <c r="E196" t="s">
        <v>892</v>
      </c>
    </row>
    <row r="197" spans="1:5" x14ac:dyDescent="0.3">
      <c r="A197" t="s">
        <v>893</v>
      </c>
      <c r="B197" t="s">
        <v>894</v>
      </c>
      <c r="C197" t="s">
        <v>895</v>
      </c>
      <c r="D197" t="s">
        <v>896</v>
      </c>
      <c r="E197" t="s">
        <v>897</v>
      </c>
    </row>
    <row r="198" spans="1:5" x14ac:dyDescent="0.3">
      <c r="A198" t="s">
        <v>898</v>
      </c>
      <c r="B198" t="s">
        <v>899</v>
      </c>
      <c r="C198" t="s">
        <v>900</v>
      </c>
      <c r="D198" t="s">
        <v>901</v>
      </c>
      <c r="E198" t="s">
        <v>902</v>
      </c>
    </row>
    <row r="199" spans="1:5" x14ac:dyDescent="0.3">
      <c r="A199" t="s">
        <v>903</v>
      </c>
      <c r="B199" t="s">
        <v>904</v>
      </c>
      <c r="C199" t="s">
        <v>905</v>
      </c>
      <c r="D199" t="s">
        <v>906</v>
      </c>
      <c r="E199" t="s">
        <v>907</v>
      </c>
    </row>
    <row r="200" spans="1:5" x14ac:dyDescent="0.3">
      <c r="A200" t="s">
        <v>908</v>
      </c>
      <c r="B200" t="s">
        <v>909</v>
      </c>
      <c r="C200" t="s">
        <v>910</v>
      </c>
      <c r="D200" t="s">
        <v>911</v>
      </c>
      <c r="E200" t="s">
        <v>912</v>
      </c>
    </row>
    <row r="201" spans="1:5" x14ac:dyDescent="0.3">
      <c r="A201" t="s">
        <v>913</v>
      </c>
      <c r="B201" t="s">
        <v>914</v>
      </c>
      <c r="C201" t="s">
        <v>915</v>
      </c>
      <c r="D201" t="s">
        <v>916</v>
      </c>
      <c r="E201" t="s">
        <v>917</v>
      </c>
    </row>
    <row r="202" spans="1:5" x14ac:dyDescent="0.3">
      <c r="A202" t="s">
        <v>918</v>
      </c>
      <c r="B202" t="s">
        <v>919</v>
      </c>
      <c r="C202" t="s">
        <v>920</v>
      </c>
      <c r="D202" t="s">
        <v>921</v>
      </c>
      <c r="E202" t="s">
        <v>922</v>
      </c>
    </row>
    <row r="203" spans="1:5" x14ac:dyDescent="0.3">
      <c r="A203" t="s">
        <v>923</v>
      </c>
      <c r="B203" t="s">
        <v>924</v>
      </c>
      <c r="C203" t="s">
        <v>925</v>
      </c>
      <c r="D203" t="s">
        <v>926</v>
      </c>
      <c r="E203" t="s">
        <v>927</v>
      </c>
    </row>
    <row r="204" spans="1:5" x14ac:dyDescent="0.3">
      <c r="A204" t="s">
        <v>928</v>
      </c>
      <c r="B204" t="s">
        <v>929</v>
      </c>
      <c r="C204" t="s">
        <v>930</v>
      </c>
      <c r="D204" t="s">
        <v>931</v>
      </c>
      <c r="E204" t="s">
        <v>932</v>
      </c>
    </row>
    <row r="205" spans="1:5" x14ac:dyDescent="0.3">
      <c r="A205" t="s">
        <v>933</v>
      </c>
      <c r="B205" t="s">
        <v>934</v>
      </c>
      <c r="C205" t="s">
        <v>935</v>
      </c>
      <c r="D205" t="s">
        <v>936</v>
      </c>
      <c r="E205" t="s">
        <v>937</v>
      </c>
    </row>
    <row r="206" spans="1:5" x14ac:dyDescent="0.3">
      <c r="A206" t="s">
        <v>938</v>
      </c>
      <c r="B206" t="s">
        <v>939</v>
      </c>
      <c r="C206" t="s">
        <v>940</v>
      </c>
      <c r="D206" t="s">
        <v>941</v>
      </c>
      <c r="E206" t="s">
        <v>942</v>
      </c>
    </row>
    <row r="207" spans="1:5" x14ac:dyDescent="0.3">
      <c r="A207" t="s">
        <v>943</v>
      </c>
      <c r="B207" t="s">
        <v>944</v>
      </c>
      <c r="C207" t="s">
        <v>945</v>
      </c>
      <c r="D207" t="s">
        <v>945</v>
      </c>
      <c r="E207" t="s">
        <v>946</v>
      </c>
    </row>
    <row r="208" spans="1:5" x14ac:dyDescent="0.3">
      <c r="A208" t="s">
        <v>947</v>
      </c>
      <c r="B208" t="s">
        <v>948</v>
      </c>
      <c r="C208" t="s">
        <v>949</v>
      </c>
      <c r="D208" t="s">
        <v>950</v>
      </c>
      <c r="E208" t="s">
        <v>950</v>
      </c>
    </row>
    <row r="209" spans="1:5" x14ac:dyDescent="0.3">
      <c r="A209" t="s">
        <v>951</v>
      </c>
      <c r="B209" t="s">
        <v>952</v>
      </c>
      <c r="C209" t="s">
        <v>953</v>
      </c>
      <c r="D209" t="s">
        <v>954</v>
      </c>
      <c r="E209" t="s">
        <v>955</v>
      </c>
    </row>
    <row r="210" spans="1:5" x14ac:dyDescent="0.3">
      <c r="A210" t="s">
        <v>956</v>
      </c>
      <c r="B210" t="s">
        <v>957</v>
      </c>
      <c r="C210" t="s">
        <v>958</v>
      </c>
      <c r="D210" t="s">
        <v>959</v>
      </c>
      <c r="E210" t="s">
        <v>960</v>
      </c>
    </row>
    <row r="211" spans="1:5" x14ac:dyDescent="0.3">
      <c r="A211" t="s">
        <v>961</v>
      </c>
      <c r="B211" t="s">
        <v>962</v>
      </c>
      <c r="C211" t="s">
        <v>963</v>
      </c>
      <c r="D211" t="s">
        <v>964</v>
      </c>
      <c r="E211" t="s">
        <v>965</v>
      </c>
    </row>
    <row r="212" spans="1:5" x14ac:dyDescent="0.3">
      <c r="A212" t="s">
        <v>966</v>
      </c>
      <c r="B212" t="s">
        <v>967</v>
      </c>
      <c r="C212" t="s">
        <v>968</v>
      </c>
      <c r="D212" t="s">
        <v>969</v>
      </c>
      <c r="E212" t="s">
        <v>970</v>
      </c>
    </row>
    <row r="213" spans="1:5" x14ac:dyDescent="0.3">
      <c r="A213" t="s">
        <v>971</v>
      </c>
      <c r="B213" t="s">
        <v>972</v>
      </c>
      <c r="C213" t="s">
        <v>973</v>
      </c>
      <c r="D213" t="s">
        <v>973</v>
      </c>
      <c r="E213" t="s">
        <v>974</v>
      </c>
    </row>
    <row r="214" spans="1:5" x14ac:dyDescent="0.3">
      <c r="A214" t="s">
        <v>975</v>
      </c>
      <c r="B214" t="s">
        <v>976</v>
      </c>
      <c r="C214" t="s">
        <v>977</v>
      </c>
      <c r="D214" t="s">
        <v>978</v>
      </c>
      <c r="E214" t="s">
        <v>979</v>
      </c>
    </row>
    <row r="215" spans="1:5" x14ac:dyDescent="0.3">
      <c r="A215" t="s">
        <v>980</v>
      </c>
      <c r="B215" t="s">
        <v>981</v>
      </c>
      <c r="C215" t="s">
        <v>982</v>
      </c>
      <c r="D215" t="s">
        <v>983</v>
      </c>
      <c r="E215" t="s">
        <v>984</v>
      </c>
    </row>
    <row r="216" spans="1:5" x14ac:dyDescent="0.3">
      <c r="A216" t="s">
        <v>985</v>
      </c>
      <c r="B216" t="s">
        <v>986</v>
      </c>
      <c r="C216" t="s">
        <v>987</v>
      </c>
      <c r="D216" t="s">
        <v>988</v>
      </c>
      <c r="E216" t="s">
        <v>989</v>
      </c>
    </row>
    <row r="217" spans="1:5" x14ac:dyDescent="0.3">
      <c r="A217" t="s">
        <v>990</v>
      </c>
      <c r="B217" t="s">
        <v>991</v>
      </c>
      <c r="C217" t="s">
        <v>992</v>
      </c>
      <c r="D217" t="s">
        <v>993</v>
      </c>
      <c r="E217" t="s">
        <v>994</v>
      </c>
    </row>
    <row r="218" spans="1:5" x14ac:dyDescent="0.3">
      <c r="A218" t="s">
        <v>995</v>
      </c>
      <c r="B218" t="s">
        <v>996</v>
      </c>
      <c r="C218" t="s">
        <v>997</v>
      </c>
      <c r="D218" t="s">
        <v>998</v>
      </c>
      <c r="E218" t="s">
        <v>999</v>
      </c>
    </row>
    <row r="219" spans="1:5" x14ac:dyDescent="0.3">
      <c r="A219" t="s">
        <v>1000</v>
      </c>
      <c r="B219" t="s">
        <v>1001</v>
      </c>
      <c r="C219" t="s">
        <v>1002</v>
      </c>
      <c r="D219" t="s">
        <v>1003</v>
      </c>
      <c r="E219" t="s">
        <v>1004</v>
      </c>
    </row>
    <row r="220" spans="1:5" x14ac:dyDescent="0.3">
      <c r="A220" t="s">
        <v>1005</v>
      </c>
      <c r="B220" t="s">
        <v>1006</v>
      </c>
      <c r="C220" t="s">
        <v>1007</v>
      </c>
      <c r="D220" t="s">
        <v>1008</v>
      </c>
      <c r="E220" t="s">
        <v>1009</v>
      </c>
    </row>
    <row r="221" spans="1:5" x14ac:dyDescent="0.3">
      <c r="A221" t="s">
        <v>1010</v>
      </c>
      <c r="B221" t="s">
        <v>1011</v>
      </c>
      <c r="C221" t="s">
        <v>1012</v>
      </c>
      <c r="D221" t="s">
        <v>1013</v>
      </c>
      <c r="E221" t="s">
        <v>1014</v>
      </c>
    </row>
    <row r="222" spans="1:5" x14ac:dyDescent="0.3">
      <c r="A222" t="s">
        <v>1015</v>
      </c>
      <c r="B222" t="s">
        <v>1016</v>
      </c>
      <c r="C222" t="s">
        <v>144</v>
      </c>
      <c r="D222" t="s">
        <v>1017</v>
      </c>
      <c r="E222" t="s">
        <v>1017</v>
      </c>
    </row>
    <row r="223" spans="1:5" x14ac:dyDescent="0.3">
      <c r="A223" t="s">
        <v>1018</v>
      </c>
      <c r="B223" t="s">
        <v>1019</v>
      </c>
      <c r="C223" t="s">
        <v>1020</v>
      </c>
      <c r="D223" t="s">
        <v>1021</v>
      </c>
      <c r="E223" t="s">
        <v>1022</v>
      </c>
    </row>
    <row r="224" spans="1:5" x14ac:dyDescent="0.3">
      <c r="A224" t="s">
        <v>1023</v>
      </c>
      <c r="B224" t="s">
        <v>1024</v>
      </c>
      <c r="C224" t="s">
        <v>1025</v>
      </c>
      <c r="D224" t="s">
        <v>1026</v>
      </c>
      <c r="E224" t="s">
        <v>1027</v>
      </c>
    </row>
    <row r="225" spans="1:5" x14ac:dyDescent="0.3">
      <c r="A225" t="s">
        <v>1028</v>
      </c>
      <c r="B225" t="s">
        <v>1029</v>
      </c>
      <c r="C225" t="s">
        <v>1030</v>
      </c>
      <c r="D225" t="s">
        <v>1031</v>
      </c>
      <c r="E225" t="s">
        <v>1032</v>
      </c>
    </row>
    <row r="226" spans="1:5" x14ac:dyDescent="0.3">
      <c r="A226" t="s">
        <v>1033</v>
      </c>
      <c r="B226" t="s">
        <v>1034</v>
      </c>
      <c r="C226" t="s">
        <v>1035</v>
      </c>
      <c r="D226" t="s">
        <v>1036</v>
      </c>
      <c r="E226" t="s">
        <v>1037</v>
      </c>
    </row>
    <row r="227" spans="1:5" x14ac:dyDescent="0.3">
      <c r="A227" t="s">
        <v>1038</v>
      </c>
      <c r="B227" t="s">
        <v>1039</v>
      </c>
      <c r="C227" t="s">
        <v>1040</v>
      </c>
      <c r="D227" t="s">
        <v>1041</v>
      </c>
      <c r="E227" t="s">
        <v>1042</v>
      </c>
    </row>
    <row r="228" spans="1:5" x14ac:dyDescent="0.3">
      <c r="A228" t="s">
        <v>1043</v>
      </c>
      <c r="B228" t="s">
        <v>1044</v>
      </c>
      <c r="C228" t="s">
        <v>1045</v>
      </c>
      <c r="D228" t="s">
        <v>1045</v>
      </c>
      <c r="E228" t="s">
        <v>1046</v>
      </c>
    </row>
    <row r="229" spans="1:5" x14ac:dyDescent="0.3">
      <c r="A229" t="s">
        <v>1047</v>
      </c>
      <c r="B229" t="s">
        <v>1048</v>
      </c>
      <c r="C229" t="s">
        <v>1049</v>
      </c>
      <c r="D229" t="s">
        <v>1050</v>
      </c>
      <c r="E229" t="s">
        <v>1051</v>
      </c>
    </row>
    <row r="230" spans="1:5" x14ac:dyDescent="0.3">
      <c r="A230" t="s">
        <v>1052</v>
      </c>
      <c r="B230" t="s">
        <v>1053</v>
      </c>
      <c r="C230" t="s">
        <v>1054</v>
      </c>
      <c r="D230" t="s">
        <v>1055</v>
      </c>
      <c r="E230" t="s">
        <v>1056</v>
      </c>
    </row>
    <row r="231" spans="1:5" x14ac:dyDescent="0.3">
      <c r="A231" t="s">
        <v>1057</v>
      </c>
      <c r="B231" t="s">
        <v>1058</v>
      </c>
      <c r="C231" t="s">
        <v>1059</v>
      </c>
      <c r="D231" t="s">
        <v>1059</v>
      </c>
      <c r="E231" t="s">
        <v>1060</v>
      </c>
    </row>
    <row r="232" spans="1:5" x14ac:dyDescent="0.3">
      <c r="A232" t="s">
        <v>1061</v>
      </c>
      <c r="B232" t="s">
        <v>1062</v>
      </c>
      <c r="C232" t="s">
        <v>1063</v>
      </c>
      <c r="D232" t="s">
        <v>1064</v>
      </c>
      <c r="E232" t="s">
        <v>1065</v>
      </c>
    </row>
    <row r="233" spans="1:5" x14ac:dyDescent="0.3">
      <c r="A233" t="s">
        <v>1066</v>
      </c>
      <c r="B233" t="s">
        <v>1067</v>
      </c>
      <c r="C233" t="s">
        <v>1068</v>
      </c>
      <c r="D233" t="s">
        <v>1069</v>
      </c>
      <c r="E233" t="s">
        <v>1070</v>
      </c>
    </row>
    <row r="234" spans="1:5" x14ac:dyDescent="0.3">
      <c r="A234" t="s">
        <v>1071</v>
      </c>
      <c r="B234" t="s">
        <v>1072</v>
      </c>
      <c r="C234" t="s">
        <v>1073</v>
      </c>
      <c r="D234" t="s">
        <v>1074</v>
      </c>
      <c r="E234" t="s">
        <v>1075</v>
      </c>
    </row>
    <row r="235" spans="1:5" x14ac:dyDescent="0.3">
      <c r="A235" t="s">
        <v>1076</v>
      </c>
      <c r="B235" t="s">
        <v>1072</v>
      </c>
      <c r="C235" t="s">
        <v>1073</v>
      </c>
      <c r="D235" t="s">
        <v>1074</v>
      </c>
      <c r="E235" t="s">
        <v>1077</v>
      </c>
    </row>
    <row r="236" spans="1:5" x14ac:dyDescent="0.3">
      <c r="A236" t="s">
        <v>1078</v>
      </c>
      <c r="B236" t="s">
        <v>1072</v>
      </c>
      <c r="C236" t="s">
        <v>1073</v>
      </c>
      <c r="D236" t="s">
        <v>1074</v>
      </c>
      <c r="E236" t="s">
        <v>1079</v>
      </c>
    </row>
    <row r="237" spans="1:5" x14ac:dyDescent="0.3">
      <c r="A237" t="s">
        <v>1080</v>
      </c>
      <c r="B237" t="s">
        <v>1072</v>
      </c>
      <c r="C237" t="s">
        <v>1073</v>
      </c>
      <c r="D237" t="s">
        <v>1074</v>
      </c>
      <c r="E237" t="s">
        <v>1081</v>
      </c>
    </row>
    <row r="238" spans="1:5" x14ac:dyDescent="0.3">
      <c r="A238" t="s">
        <v>1082</v>
      </c>
      <c r="B238" t="s">
        <v>1083</v>
      </c>
      <c r="C238" t="s">
        <v>1084</v>
      </c>
      <c r="D238" t="s">
        <v>1084</v>
      </c>
      <c r="E238" t="s">
        <v>1085</v>
      </c>
    </row>
    <row r="239" spans="1:5" x14ac:dyDescent="0.3">
      <c r="A239" t="s">
        <v>1086</v>
      </c>
      <c r="B239" t="s">
        <v>1087</v>
      </c>
      <c r="C239" t="s">
        <v>1088</v>
      </c>
      <c r="D239" t="s">
        <v>1089</v>
      </c>
      <c r="E239" t="s">
        <v>1090</v>
      </c>
    </row>
    <row r="240" spans="1:5" x14ac:dyDescent="0.3">
      <c r="A240" t="s">
        <v>1091</v>
      </c>
      <c r="B240" t="s">
        <v>1092</v>
      </c>
      <c r="C240" t="s">
        <v>1093</v>
      </c>
      <c r="D240" t="s">
        <v>1094</v>
      </c>
      <c r="E240" t="s">
        <v>1095</v>
      </c>
    </row>
    <row r="241" spans="1:5" x14ac:dyDescent="0.3">
      <c r="A241" t="s">
        <v>1096</v>
      </c>
      <c r="B241" t="s">
        <v>1097</v>
      </c>
      <c r="C241" t="b">
        <v>1</v>
      </c>
      <c r="D241" t="s">
        <v>1098</v>
      </c>
      <c r="E241" t="s">
        <v>1099</v>
      </c>
    </row>
    <row r="242" spans="1:5" x14ac:dyDescent="0.3">
      <c r="A242" t="s">
        <v>1100</v>
      </c>
      <c r="B242" t="s">
        <v>1101</v>
      </c>
      <c r="C242" t="b">
        <v>1</v>
      </c>
      <c r="D242" t="s">
        <v>1102</v>
      </c>
      <c r="E242" t="s">
        <v>1103</v>
      </c>
    </row>
    <row r="243" spans="1:5" x14ac:dyDescent="0.3">
      <c r="A243" t="s">
        <v>1104</v>
      </c>
      <c r="B243" t="s">
        <v>1105</v>
      </c>
      <c r="C243" t="s">
        <v>1106</v>
      </c>
      <c r="D243" t="s">
        <v>1107</v>
      </c>
      <c r="E243" t="s">
        <v>1108</v>
      </c>
    </row>
    <row r="244" spans="1:5" x14ac:dyDescent="0.3">
      <c r="A244" t="s">
        <v>1109</v>
      </c>
      <c r="B244" t="s">
        <v>1110</v>
      </c>
      <c r="C244" t="s">
        <v>1111</v>
      </c>
      <c r="D244" t="s">
        <v>1112</v>
      </c>
      <c r="E244" t="s">
        <v>1113</v>
      </c>
    </row>
    <row r="245" spans="1:5" x14ac:dyDescent="0.3">
      <c r="A245" t="s">
        <v>1114</v>
      </c>
      <c r="B245" t="s">
        <v>1115</v>
      </c>
      <c r="C245" t="s">
        <v>1116</v>
      </c>
      <c r="D245" t="s">
        <v>1117</v>
      </c>
      <c r="E245" t="s">
        <v>1118</v>
      </c>
    </row>
    <row r="246" spans="1:5" x14ac:dyDescent="0.3">
      <c r="A246" t="s">
        <v>1119</v>
      </c>
      <c r="B246" t="s">
        <v>1120</v>
      </c>
      <c r="C246" t="s">
        <v>1121</v>
      </c>
      <c r="D246" t="s">
        <v>1122</v>
      </c>
      <c r="E246" t="s">
        <v>1123</v>
      </c>
    </row>
    <row r="247" spans="1:5" x14ac:dyDescent="0.3">
      <c r="A247" t="s">
        <v>1124</v>
      </c>
      <c r="B247" t="s">
        <v>1125</v>
      </c>
      <c r="C247" t="s">
        <v>1126</v>
      </c>
      <c r="D247" t="s">
        <v>1127</v>
      </c>
      <c r="E247" t="s">
        <v>1128</v>
      </c>
    </row>
    <row r="248" spans="1:5" x14ac:dyDescent="0.3">
      <c r="A248" t="s">
        <v>1129</v>
      </c>
      <c r="B248" t="s">
        <v>1130</v>
      </c>
      <c r="C248" t="s">
        <v>1131</v>
      </c>
      <c r="D248" t="s">
        <v>1132</v>
      </c>
      <c r="E248" t="s">
        <v>1133</v>
      </c>
    </row>
    <row r="249" spans="1:5" x14ac:dyDescent="0.3">
      <c r="A249" t="s">
        <v>1134</v>
      </c>
      <c r="B249" t="s">
        <v>1135</v>
      </c>
      <c r="C249" t="s">
        <v>1136</v>
      </c>
      <c r="D249" t="s">
        <v>1137</v>
      </c>
      <c r="E249" t="s">
        <v>1138</v>
      </c>
    </row>
    <row r="250" spans="1:5" x14ac:dyDescent="0.3">
      <c r="A250" t="s">
        <v>1139</v>
      </c>
      <c r="B250" t="s">
        <v>1140</v>
      </c>
      <c r="C250" t="s">
        <v>1141</v>
      </c>
      <c r="D250" t="s">
        <v>1142</v>
      </c>
      <c r="E250" t="s">
        <v>1143</v>
      </c>
    </row>
    <row r="251" spans="1:5" x14ac:dyDescent="0.3">
      <c r="A251" t="s">
        <v>1144</v>
      </c>
      <c r="B251" t="s">
        <v>1145</v>
      </c>
      <c r="C251" t="s">
        <v>1146</v>
      </c>
      <c r="D251" t="s">
        <v>1147</v>
      </c>
      <c r="E251" t="s">
        <v>1148</v>
      </c>
    </row>
    <row r="252" spans="1:5" x14ac:dyDescent="0.3">
      <c r="A252" t="s">
        <v>1149</v>
      </c>
      <c r="B252" t="s">
        <v>1150</v>
      </c>
      <c r="C252" t="s">
        <v>1151</v>
      </c>
      <c r="D252" t="s">
        <v>1152</v>
      </c>
      <c r="E252" t="s">
        <v>1153</v>
      </c>
    </row>
    <row r="253" spans="1:5" x14ac:dyDescent="0.3">
      <c r="A253" t="s">
        <v>1154</v>
      </c>
      <c r="B253" t="s">
        <v>1155</v>
      </c>
      <c r="C253" t="s">
        <v>1156</v>
      </c>
      <c r="D253" t="s">
        <v>1157</v>
      </c>
      <c r="E253" t="s">
        <v>1158</v>
      </c>
    </row>
    <row r="254" spans="1:5" x14ac:dyDescent="0.3">
      <c r="A254" t="s">
        <v>1159</v>
      </c>
      <c r="B254" t="s">
        <v>1160</v>
      </c>
      <c r="C254" t="s">
        <v>1161</v>
      </c>
      <c r="D254" t="s">
        <v>1162</v>
      </c>
      <c r="E254" t="s">
        <v>1163</v>
      </c>
    </row>
    <row r="255" spans="1:5" x14ac:dyDescent="0.3">
      <c r="A255" t="s">
        <v>1164</v>
      </c>
      <c r="B255" t="s">
        <v>1165</v>
      </c>
      <c r="C255" t="s">
        <v>1166</v>
      </c>
      <c r="D255" t="s">
        <v>1166</v>
      </c>
      <c r="E255" t="s">
        <v>1167</v>
      </c>
    </row>
    <row r="256" spans="1:5" x14ac:dyDescent="0.3">
      <c r="A256" t="s">
        <v>1168</v>
      </c>
      <c r="B256" t="s">
        <v>1169</v>
      </c>
      <c r="C256" t="s">
        <v>1170</v>
      </c>
      <c r="D256" t="s">
        <v>1171</v>
      </c>
      <c r="E256" t="s">
        <v>1172</v>
      </c>
    </row>
    <row r="257" spans="1:5" x14ac:dyDescent="0.3">
      <c r="A257" t="s">
        <v>1173</v>
      </c>
      <c r="B257" t="s">
        <v>1174</v>
      </c>
      <c r="C257" t="s">
        <v>1175</v>
      </c>
      <c r="D257" t="s">
        <v>1176</v>
      </c>
      <c r="E257" t="s">
        <v>1177</v>
      </c>
    </row>
    <row r="258" spans="1:5" x14ac:dyDescent="0.3">
      <c r="A258" t="s">
        <v>1178</v>
      </c>
      <c r="B258" t="s">
        <v>1179</v>
      </c>
      <c r="C258" t="s">
        <v>1180</v>
      </c>
      <c r="D258" t="s">
        <v>1181</v>
      </c>
      <c r="E258" t="s">
        <v>1182</v>
      </c>
    </row>
    <row r="259" spans="1:5" x14ac:dyDescent="0.3">
      <c r="A259" t="s">
        <v>1183</v>
      </c>
      <c r="B259" t="s">
        <v>1184</v>
      </c>
      <c r="C259" t="s">
        <v>1185</v>
      </c>
      <c r="D259" t="s">
        <v>1186</v>
      </c>
      <c r="E259" t="s">
        <v>1187</v>
      </c>
    </row>
    <row r="260" spans="1:5" x14ac:dyDescent="0.3">
      <c r="A260" t="s">
        <v>1188</v>
      </c>
      <c r="B260" t="s">
        <v>1189</v>
      </c>
      <c r="C260" t="s">
        <v>1166</v>
      </c>
      <c r="D260" t="s">
        <v>1190</v>
      </c>
      <c r="E260" t="s">
        <v>1191</v>
      </c>
    </row>
    <row r="261" spans="1:5" x14ac:dyDescent="0.3">
      <c r="A261" t="s">
        <v>1192</v>
      </c>
      <c r="B261" t="s">
        <v>1193</v>
      </c>
      <c r="C261" t="s">
        <v>1194</v>
      </c>
      <c r="D261" t="s">
        <v>1195</v>
      </c>
      <c r="E261" t="s">
        <v>1196</v>
      </c>
    </row>
    <row r="262" spans="1:5" x14ac:dyDescent="0.3">
      <c r="A262" t="s">
        <v>1197</v>
      </c>
      <c r="B262" t="s">
        <v>1198</v>
      </c>
      <c r="C262" t="s">
        <v>1199</v>
      </c>
      <c r="D262" t="s">
        <v>1200</v>
      </c>
      <c r="E262" t="s">
        <v>1201</v>
      </c>
    </row>
    <row r="263" spans="1:5" x14ac:dyDescent="0.3">
      <c r="A263" t="s">
        <v>1202</v>
      </c>
      <c r="B263" t="s">
        <v>1203</v>
      </c>
      <c r="C263" t="s">
        <v>1204</v>
      </c>
      <c r="D263" t="s">
        <v>1205</v>
      </c>
      <c r="E263" t="s">
        <v>1206</v>
      </c>
    </row>
    <row r="264" spans="1:5" x14ac:dyDescent="0.3">
      <c r="A264" t="s">
        <v>1207</v>
      </c>
      <c r="B264" t="s">
        <v>1208</v>
      </c>
      <c r="C264" t="s">
        <v>1209</v>
      </c>
      <c r="D264" t="s">
        <v>1209</v>
      </c>
      <c r="E264" t="s">
        <v>1210</v>
      </c>
    </row>
    <row r="265" spans="1:5" x14ac:dyDescent="0.3">
      <c r="A265" t="s">
        <v>1211</v>
      </c>
      <c r="B265" t="s">
        <v>1212</v>
      </c>
      <c r="C265" t="s">
        <v>1045</v>
      </c>
      <c r="D265" t="s">
        <v>1045</v>
      </c>
      <c r="E265" t="s">
        <v>1213</v>
      </c>
    </row>
    <row r="266" spans="1:5" x14ac:dyDescent="0.3">
      <c r="A266" t="s">
        <v>1214</v>
      </c>
      <c r="B266" t="s">
        <v>1215</v>
      </c>
      <c r="C266" t="s">
        <v>1216</v>
      </c>
      <c r="D266" t="s">
        <v>1217</v>
      </c>
      <c r="E266" t="s">
        <v>1218</v>
      </c>
    </row>
    <row r="267" spans="1:5" x14ac:dyDescent="0.3">
      <c r="A267" t="s">
        <v>1219</v>
      </c>
      <c r="B267" t="s">
        <v>1220</v>
      </c>
      <c r="C267" t="s">
        <v>1221</v>
      </c>
      <c r="D267" t="s">
        <v>1222</v>
      </c>
      <c r="E267" t="s">
        <v>1223</v>
      </c>
    </row>
    <row r="268" spans="1:5" x14ac:dyDescent="0.3">
      <c r="A268" t="s">
        <v>1224</v>
      </c>
      <c r="B268" t="s">
        <v>1225</v>
      </c>
      <c r="C268" t="s">
        <v>1226</v>
      </c>
      <c r="D268" t="s">
        <v>1227</v>
      </c>
      <c r="E268" t="s">
        <v>1228</v>
      </c>
    </row>
    <row r="269" spans="1:5" x14ac:dyDescent="0.3">
      <c r="A269" t="s">
        <v>1229</v>
      </c>
      <c r="B269" t="s">
        <v>1230</v>
      </c>
      <c r="C269" t="s">
        <v>1231</v>
      </c>
      <c r="D269" t="s">
        <v>1232</v>
      </c>
      <c r="E269" t="s">
        <v>1233</v>
      </c>
    </row>
    <row r="270" spans="1:5" x14ac:dyDescent="0.3">
      <c r="A270" t="s">
        <v>1234</v>
      </c>
      <c r="B270" t="s">
        <v>1235</v>
      </c>
      <c r="C270" t="s">
        <v>1236</v>
      </c>
      <c r="D270" t="s">
        <v>1236</v>
      </c>
      <c r="E270" t="s">
        <v>1237</v>
      </c>
    </row>
    <row r="271" spans="1:5" x14ac:dyDescent="0.3">
      <c r="A271" t="s">
        <v>1238</v>
      </c>
      <c r="B271" t="s">
        <v>1235</v>
      </c>
      <c r="C271" t="s">
        <v>1236</v>
      </c>
      <c r="D271" t="s">
        <v>1236</v>
      </c>
      <c r="E271" t="s">
        <v>1239</v>
      </c>
    </row>
    <row r="272" spans="1:5" x14ac:dyDescent="0.3">
      <c r="A272" t="s">
        <v>1240</v>
      </c>
      <c r="B272" t="s">
        <v>1241</v>
      </c>
      <c r="C272" t="s">
        <v>1242</v>
      </c>
      <c r="D272" t="s">
        <v>1243</v>
      </c>
      <c r="E272" t="s">
        <v>1244</v>
      </c>
    </row>
    <row r="273" spans="1:5" x14ac:dyDescent="0.3">
      <c r="A273" t="s">
        <v>1245</v>
      </c>
      <c r="B273" t="s">
        <v>1246</v>
      </c>
      <c r="C273" t="s">
        <v>1247</v>
      </c>
      <c r="D273" t="s">
        <v>1248</v>
      </c>
      <c r="E273" t="s">
        <v>1249</v>
      </c>
    </row>
    <row r="274" spans="1:5" x14ac:dyDescent="0.3">
      <c r="A274" t="s">
        <v>1250</v>
      </c>
      <c r="B274" t="s">
        <v>1251</v>
      </c>
      <c r="C274" t="s">
        <v>1252</v>
      </c>
      <c r="D274" t="s">
        <v>1253</v>
      </c>
      <c r="E274" t="s">
        <v>1254</v>
      </c>
    </row>
    <row r="275" spans="1:5" x14ac:dyDescent="0.3">
      <c r="A275" t="s">
        <v>1255</v>
      </c>
      <c r="B275" t="s">
        <v>1256</v>
      </c>
      <c r="C275" t="s">
        <v>1257</v>
      </c>
      <c r="D275" t="s">
        <v>1258</v>
      </c>
      <c r="E275" t="s">
        <v>1259</v>
      </c>
    </row>
    <row r="276" spans="1:5" x14ac:dyDescent="0.3">
      <c r="A276" t="s">
        <v>1260</v>
      </c>
      <c r="B276" t="s">
        <v>1261</v>
      </c>
      <c r="C276" t="s">
        <v>1262</v>
      </c>
      <c r="D276" t="s">
        <v>1263</v>
      </c>
      <c r="E276" t="s">
        <v>1264</v>
      </c>
    </row>
    <row r="277" spans="1:5" x14ac:dyDescent="0.3">
      <c r="A277" t="s">
        <v>1265</v>
      </c>
      <c r="B277" t="s">
        <v>1266</v>
      </c>
      <c r="C277" t="s">
        <v>1267</v>
      </c>
      <c r="D277" t="s">
        <v>1268</v>
      </c>
      <c r="E277" t="s">
        <v>1269</v>
      </c>
    </row>
    <row r="278" spans="1:5" x14ac:dyDescent="0.3">
      <c r="A278" t="s">
        <v>1270</v>
      </c>
      <c r="B278" t="s">
        <v>1271</v>
      </c>
      <c r="C278" t="s">
        <v>1267</v>
      </c>
      <c r="D278" t="s">
        <v>1272</v>
      </c>
      <c r="E278" t="s">
        <v>1273</v>
      </c>
    </row>
    <row r="279" spans="1:5" x14ac:dyDescent="0.3">
      <c r="A279" t="s">
        <v>1274</v>
      </c>
      <c r="B279" t="s">
        <v>1275</v>
      </c>
      <c r="C279" t="s">
        <v>1276</v>
      </c>
      <c r="D279" t="s">
        <v>1277</v>
      </c>
      <c r="E279" t="s">
        <v>1278</v>
      </c>
    </row>
    <row r="280" spans="1:5" x14ac:dyDescent="0.3">
      <c r="A280" t="s">
        <v>1279</v>
      </c>
      <c r="B280" t="s">
        <v>1280</v>
      </c>
      <c r="C280" t="s">
        <v>1281</v>
      </c>
      <c r="D280" t="s">
        <v>1282</v>
      </c>
      <c r="E280" t="s">
        <v>1283</v>
      </c>
    </row>
    <row r="281" spans="1:5" x14ac:dyDescent="0.3">
      <c r="A281" t="s">
        <v>1284</v>
      </c>
      <c r="B281" t="s">
        <v>1285</v>
      </c>
      <c r="C281" t="s">
        <v>1281</v>
      </c>
      <c r="D281" t="s">
        <v>1282</v>
      </c>
      <c r="E281" t="s">
        <v>1286</v>
      </c>
    </row>
    <row r="282" spans="1:5" x14ac:dyDescent="0.3">
      <c r="A282" t="s">
        <v>1287</v>
      </c>
      <c r="B282" t="s">
        <v>1288</v>
      </c>
      <c r="C282" t="s">
        <v>1289</v>
      </c>
      <c r="D282" t="s">
        <v>1290</v>
      </c>
      <c r="E282" t="s">
        <v>1291</v>
      </c>
    </row>
    <row r="283" spans="1:5" x14ac:dyDescent="0.3">
      <c r="A283" t="s">
        <v>1292</v>
      </c>
      <c r="B283" t="s">
        <v>1293</v>
      </c>
      <c r="C283" t="s">
        <v>1294</v>
      </c>
      <c r="D283" t="s">
        <v>1295</v>
      </c>
      <c r="E283" t="s">
        <v>1296</v>
      </c>
    </row>
    <row r="284" spans="1:5" x14ac:dyDescent="0.3">
      <c r="A284" t="s">
        <v>1297</v>
      </c>
      <c r="B284" t="s">
        <v>1298</v>
      </c>
      <c r="C284" t="s">
        <v>1299</v>
      </c>
      <c r="D284" t="s">
        <v>1300</v>
      </c>
      <c r="E284" t="s">
        <v>1301</v>
      </c>
    </row>
    <row r="285" spans="1:5" x14ac:dyDescent="0.3">
      <c r="A285" t="s">
        <v>1302</v>
      </c>
      <c r="B285" t="s">
        <v>1303</v>
      </c>
      <c r="C285" t="s">
        <v>1304</v>
      </c>
      <c r="D285" t="s">
        <v>1305</v>
      </c>
      <c r="E285" t="s">
        <v>1306</v>
      </c>
    </row>
    <row r="286" spans="1:5" x14ac:dyDescent="0.3">
      <c r="A286" t="s">
        <v>1307</v>
      </c>
      <c r="B286" t="s">
        <v>1308</v>
      </c>
      <c r="C286" t="s">
        <v>1309</v>
      </c>
      <c r="D286" t="s">
        <v>1310</v>
      </c>
      <c r="E286" t="s">
        <v>1311</v>
      </c>
    </row>
    <row r="287" spans="1:5" x14ac:dyDescent="0.3">
      <c r="A287" t="s">
        <v>1312</v>
      </c>
      <c r="B287" t="s">
        <v>1313</v>
      </c>
      <c r="C287" t="s">
        <v>1314</v>
      </c>
      <c r="D287" t="s">
        <v>1315</v>
      </c>
      <c r="E287" t="s">
        <v>1316</v>
      </c>
    </row>
    <row r="288" spans="1:5" x14ac:dyDescent="0.3">
      <c r="A288" t="s">
        <v>1317</v>
      </c>
      <c r="B288" t="s">
        <v>1318</v>
      </c>
      <c r="C288" t="s">
        <v>1319</v>
      </c>
      <c r="D288" t="s">
        <v>1320</v>
      </c>
      <c r="E288" t="s">
        <v>1321</v>
      </c>
    </row>
    <row r="289" spans="1:5" x14ac:dyDescent="0.3">
      <c r="A289" t="s">
        <v>1322</v>
      </c>
      <c r="B289" t="s">
        <v>1323</v>
      </c>
      <c r="C289" t="s">
        <v>1324</v>
      </c>
      <c r="D289" t="s">
        <v>1325</v>
      </c>
      <c r="E289" t="s">
        <v>1326</v>
      </c>
    </row>
    <row r="290" spans="1:5" x14ac:dyDescent="0.3">
      <c r="A290" t="s">
        <v>1327</v>
      </c>
      <c r="B290" t="s">
        <v>1328</v>
      </c>
      <c r="C290" t="s">
        <v>1329</v>
      </c>
      <c r="D290" t="s">
        <v>1330</v>
      </c>
      <c r="E290" t="s">
        <v>1331</v>
      </c>
    </row>
    <row r="291" spans="1:5" x14ac:dyDescent="0.3">
      <c r="A291" t="s">
        <v>1332</v>
      </c>
      <c r="B291" t="s">
        <v>1333</v>
      </c>
      <c r="C291" t="s">
        <v>1334</v>
      </c>
      <c r="D291" t="s">
        <v>1335</v>
      </c>
      <c r="E291" t="s">
        <v>1336</v>
      </c>
    </row>
    <row r="292" spans="1:5" x14ac:dyDescent="0.3">
      <c r="A292" t="s">
        <v>1337</v>
      </c>
      <c r="B292" t="s">
        <v>1338</v>
      </c>
      <c r="C292" t="s">
        <v>1339</v>
      </c>
      <c r="D292" t="s">
        <v>1340</v>
      </c>
      <c r="E292" t="s">
        <v>1341</v>
      </c>
    </row>
    <row r="293" spans="1:5" x14ac:dyDescent="0.3">
      <c r="A293" t="s">
        <v>1342</v>
      </c>
      <c r="B293" t="s">
        <v>1343</v>
      </c>
      <c r="C293" t="s">
        <v>1344</v>
      </c>
      <c r="D293" t="s">
        <v>1345</v>
      </c>
      <c r="E293" t="s">
        <v>1346</v>
      </c>
    </row>
    <row r="294" spans="1:5" x14ac:dyDescent="0.3">
      <c r="A294" t="s">
        <v>1347</v>
      </c>
      <c r="B294" t="s">
        <v>1348</v>
      </c>
      <c r="C294" t="s">
        <v>1349</v>
      </c>
      <c r="D294" t="s">
        <v>1349</v>
      </c>
      <c r="E294" t="s">
        <v>1350</v>
      </c>
    </row>
    <row r="295" spans="1:5" x14ac:dyDescent="0.3">
      <c r="A295" t="s">
        <v>1351</v>
      </c>
      <c r="B295" t="s">
        <v>1352</v>
      </c>
      <c r="C295" t="s">
        <v>1353</v>
      </c>
      <c r="D295" t="s">
        <v>1354</v>
      </c>
      <c r="E295" t="s">
        <v>1355</v>
      </c>
    </row>
    <row r="296" spans="1:5" x14ac:dyDescent="0.3">
      <c r="A296" t="s">
        <v>1356</v>
      </c>
      <c r="B296" t="s">
        <v>1357</v>
      </c>
      <c r="C296" t="s">
        <v>1358</v>
      </c>
      <c r="D296" t="s">
        <v>1359</v>
      </c>
      <c r="E296" t="s">
        <v>1360</v>
      </c>
    </row>
    <row r="297" spans="1:5" x14ac:dyDescent="0.3">
      <c r="A297" t="s">
        <v>1361</v>
      </c>
      <c r="B297" t="s">
        <v>1362</v>
      </c>
      <c r="C297" t="s">
        <v>1363</v>
      </c>
      <c r="D297" t="s">
        <v>1364</v>
      </c>
      <c r="E297" t="s">
        <v>1365</v>
      </c>
    </row>
    <row r="298" spans="1:5" x14ac:dyDescent="0.3">
      <c r="A298" t="s">
        <v>1366</v>
      </c>
      <c r="B298" t="s">
        <v>1367</v>
      </c>
      <c r="C298" t="s">
        <v>259</v>
      </c>
      <c r="D298" t="s">
        <v>259</v>
      </c>
      <c r="E298" t="s">
        <v>1368</v>
      </c>
    </row>
    <row r="299" spans="1:5" x14ac:dyDescent="0.3">
      <c r="A299" t="s">
        <v>1369</v>
      </c>
      <c r="B299" t="s">
        <v>1370</v>
      </c>
      <c r="C299" t="s">
        <v>1371</v>
      </c>
      <c r="D299" t="s">
        <v>1372</v>
      </c>
      <c r="E299" t="s">
        <v>1373</v>
      </c>
    </row>
    <row r="300" spans="1:5" x14ac:dyDescent="0.3">
      <c r="A300" t="s">
        <v>1374</v>
      </c>
      <c r="B300" t="s">
        <v>1375</v>
      </c>
      <c r="C300" t="s">
        <v>1376</v>
      </c>
      <c r="D300" t="s">
        <v>1377</v>
      </c>
      <c r="E300" t="s">
        <v>1378</v>
      </c>
    </row>
    <row r="301" spans="1:5" x14ac:dyDescent="0.3">
      <c r="A301" t="s">
        <v>1379</v>
      </c>
      <c r="B301" t="s">
        <v>1380</v>
      </c>
      <c r="C301" t="s">
        <v>1381</v>
      </c>
      <c r="D301" t="s">
        <v>1381</v>
      </c>
      <c r="E301" t="s">
        <v>1382</v>
      </c>
    </row>
    <row r="302" spans="1:5" x14ac:dyDescent="0.3">
      <c r="A302" t="s">
        <v>1383</v>
      </c>
      <c r="B302" t="s">
        <v>1384</v>
      </c>
      <c r="C302" t="s">
        <v>1385</v>
      </c>
      <c r="D302" t="s">
        <v>1386</v>
      </c>
      <c r="E302" t="s">
        <v>1387</v>
      </c>
    </row>
    <row r="303" spans="1:5" x14ac:dyDescent="0.3">
      <c r="A303" t="s">
        <v>1388</v>
      </c>
      <c r="B303" t="s">
        <v>1389</v>
      </c>
      <c r="C303" t="s">
        <v>1390</v>
      </c>
      <c r="D303" t="s">
        <v>1391</v>
      </c>
      <c r="E303" t="s">
        <v>1392</v>
      </c>
    </row>
    <row r="304" spans="1:5" x14ac:dyDescent="0.3">
      <c r="A304" t="s">
        <v>1393</v>
      </c>
      <c r="B304" t="s">
        <v>1394</v>
      </c>
      <c r="C304" t="s">
        <v>1395</v>
      </c>
      <c r="D304" t="s">
        <v>1396</v>
      </c>
      <c r="E304" t="s">
        <v>1397</v>
      </c>
    </row>
    <row r="305" spans="1:5" x14ac:dyDescent="0.3">
      <c r="A305" t="s">
        <v>1398</v>
      </c>
      <c r="B305" t="s">
        <v>1399</v>
      </c>
      <c r="C305" t="s">
        <v>1400</v>
      </c>
      <c r="D305" t="s">
        <v>1400</v>
      </c>
      <c r="E305" t="s">
        <v>1401</v>
      </c>
    </row>
    <row r="306" spans="1:5" x14ac:dyDescent="0.3">
      <c r="A306" t="s">
        <v>1402</v>
      </c>
      <c r="B306" t="s">
        <v>1403</v>
      </c>
      <c r="C306" t="s">
        <v>1404</v>
      </c>
      <c r="D306" t="s">
        <v>1404</v>
      </c>
      <c r="E306" t="s">
        <v>1405</v>
      </c>
    </row>
    <row r="307" spans="1:5" x14ac:dyDescent="0.3">
      <c r="A307" t="s">
        <v>1406</v>
      </c>
      <c r="B307" t="s">
        <v>1407</v>
      </c>
      <c r="C307" t="s">
        <v>1408</v>
      </c>
      <c r="D307" t="s">
        <v>1409</v>
      </c>
      <c r="E307" t="s">
        <v>1410</v>
      </c>
    </row>
    <row r="308" spans="1:5" x14ac:dyDescent="0.3">
      <c r="A308" t="s">
        <v>1411</v>
      </c>
      <c r="B308" t="s">
        <v>1412</v>
      </c>
      <c r="C308" t="s">
        <v>1413</v>
      </c>
      <c r="D308" t="s">
        <v>1414</v>
      </c>
      <c r="E308" t="s">
        <v>1415</v>
      </c>
    </row>
    <row r="309" spans="1:5" x14ac:dyDescent="0.3">
      <c r="A309" t="s">
        <v>1416</v>
      </c>
      <c r="B309" t="s">
        <v>1417</v>
      </c>
      <c r="C309" t="s">
        <v>1418</v>
      </c>
      <c r="D309" t="s">
        <v>1419</v>
      </c>
      <c r="E309" t="s">
        <v>1420</v>
      </c>
    </row>
    <row r="310" spans="1:5" x14ac:dyDescent="0.3">
      <c r="A310" t="s">
        <v>1421</v>
      </c>
      <c r="B310" t="s">
        <v>1422</v>
      </c>
      <c r="C310" t="s">
        <v>1423</v>
      </c>
      <c r="D310" t="s">
        <v>1424</v>
      </c>
      <c r="E310" t="s">
        <v>1425</v>
      </c>
    </row>
    <row r="311" spans="1:5" x14ac:dyDescent="0.3">
      <c r="A311" t="s">
        <v>1426</v>
      </c>
      <c r="B311" t="s">
        <v>1427</v>
      </c>
      <c r="C311" t="s">
        <v>1428</v>
      </c>
      <c r="D311" t="s">
        <v>1429</v>
      </c>
      <c r="E311" t="s">
        <v>1430</v>
      </c>
    </row>
    <row r="312" spans="1:5" x14ac:dyDescent="0.3">
      <c r="A312" t="s">
        <v>1431</v>
      </c>
      <c r="B312" t="s">
        <v>1432</v>
      </c>
      <c r="C312" t="s">
        <v>1433</v>
      </c>
      <c r="D312" t="s">
        <v>1434</v>
      </c>
      <c r="E312" t="s">
        <v>1435</v>
      </c>
    </row>
    <row r="313" spans="1:5" x14ac:dyDescent="0.3">
      <c r="A313" t="s">
        <v>1436</v>
      </c>
      <c r="B313" t="s">
        <v>1437</v>
      </c>
      <c r="C313" t="s">
        <v>1319</v>
      </c>
      <c r="D313" t="s">
        <v>1438</v>
      </c>
      <c r="E313" t="s">
        <v>1439</v>
      </c>
    </row>
    <row r="314" spans="1:5" x14ac:dyDescent="0.3">
      <c r="A314" t="s">
        <v>1440</v>
      </c>
      <c r="B314" t="s">
        <v>1441</v>
      </c>
      <c r="C314" t="s">
        <v>1319</v>
      </c>
      <c r="D314" t="s">
        <v>1442</v>
      </c>
      <c r="E314" t="s">
        <v>1442</v>
      </c>
    </row>
    <row r="315" spans="1:5" x14ac:dyDescent="0.3">
      <c r="A315" t="s">
        <v>1443</v>
      </c>
      <c r="B315" t="s">
        <v>1444</v>
      </c>
      <c r="C315" t="s">
        <v>1445</v>
      </c>
      <c r="D315" t="s">
        <v>1446</v>
      </c>
      <c r="E315" t="s">
        <v>1447</v>
      </c>
    </row>
    <row r="316" spans="1:5" x14ac:dyDescent="0.3">
      <c r="A316" t="s">
        <v>1448</v>
      </c>
      <c r="B316" t="s">
        <v>1449</v>
      </c>
      <c r="C316" t="s">
        <v>1445</v>
      </c>
      <c r="D316" t="s">
        <v>1450</v>
      </c>
      <c r="E316" t="s">
        <v>1451</v>
      </c>
    </row>
    <row r="317" spans="1:5" x14ac:dyDescent="0.3">
      <c r="A317" t="s">
        <v>1452</v>
      </c>
      <c r="B317" t="s">
        <v>1449</v>
      </c>
      <c r="C317" t="s">
        <v>1445</v>
      </c>
      <c r="D317" t="s">
        <v>1450</v>
      </c>
      <c r="E317" t="s">
        <v>1453</v>
      </c>
    </row>
    <row r="318" spans="1:5" x14ac:dyDescent="0.3">
      <c r="A318" t="s">
        <v>1454</v>
      </c>
      <c r="B318" t="s">
        <v>1455</v>
      </c>
      <c r="C318" t="s">
        <v>1456</v>
      </c>
      <c r="D318" t="s">
        <v>1456</v>
      </c>
      <c r="E318" t="s">
        <v>1457</v>
      </c>
    </row>
    <row r="319" spans="1:5" x14ac:dyDescent="0.3">
      <c r="A319" t="s">
        <v>1458</v>
      </c>
      <c r="B319" t="s">
        <v>1459</v>
      </c>
      <c r="C319" t="s">
        <v>1460</v>
      </c>
      <c r="D319" t="s">
        <v>1461</v>
      </c>
      <c r="E319" t="s">
        <v>1462</v>
      </c>
    </row>
    <row r="320" spans="1:5" x14ac:dyDescent="0.3">
      <c r="A320" t="s">
        <v>1463</v>
      </c>
      <c r="B320" t="s">
        <v>1464</v>
      </c>
      <c r="C320" t="s">
        <v>1465</v>
      </c>
      <c r="D320" t="s">
        <v>1466</v>
      </c>
      <c r="E320" t="s">
        <v>1467</v>
      </c>
    </row>
    <row r="321" spans="1:5" x14ac:dyDescent="0.3">
      <c r="A321" t="s">
        <v>1468</v>
      </c>
      <c r="B321" t="s">
        <v>1469</v>
      </c>
      <c r="C321" t="s">
        <v>1470</v>
      </c>
      <c r="D321" t="s">
        <v>1471</v>
      </c>
      <c r="E321" t="s">
        <v>1472</v>
      </c>
    </row>
    <row r="322" spans="1:5" x14ac:dyDescent="0.3">
      <c r="A322" t="s">
        <v>1473</v>
      </c>
      <c r="B322" t="s">
        <v>1474</v>
      </c>
      <c r="C322" t="s">
        <v>1475</v>
      </c>
      <c r="D322" t="s">
        <v>1476</v>
      </c>
      <c r="E322" t="s">
        <v>1477</v>
      </c>
    </row>
    <row r="323" spans="1:5" x14ac:dyDescent="0.3">
      <c r="A323" t="s">
        <v>1478</v>
      </c>
      <c r="B323" t="s">
        <v>1479</v>
      </c>
      <c r="C323" t="s">
        <v>1480</v>
      </c>
      <c r="D323" t="s">
        <v>1481</v>
      </c>
      <c r="E323" t="s">
        <v>1482</v>
      </c>
    </row>
    <row r="324" spans="1:5" x14ac:dyDescent="0.3">
      <c r="A324" t="s">
        <v>1483</v>
      </c>
      <c r="B324" t="s">
        <v>1484</v>
      </c>
      <c r="C324" t="s">
        <v>1485</v>
      </c>
      <c r="D324" t="s">
        <v>1486</v>
      </c>
      <c r="E324" t="s">
        <v>1487</v>
      </c>
    </row>
    <row r="325" spans="1:5" x14ac:dyDescent="0.3">
      <c r="A325" t="s">
        <v>1488</v>
      </c>
      <c r="B325" t="s">
        <v>1489</v>
      </c>
      <c r="C325" t="s">
        <v>1490</v>
      </c>
      <c r="D325" t="s">
        <v>1490</v>
      </c>
      <c r="E325" t="s">
        <v>1491</v>
      </c>
    </row>
    <row r="326" spans="1:5" x14ac:dyDescent="0.3">
      <c r="A326" t="s">
        <v>1492</v>
      </c>
      <c r="B326" t="s">
        <v>1493</v>
      </c>
      <c r="C326" t="s">
        <v>1494</v>
      </c>
      <c r="D326" t="s">
        <v>1494</v>
      </c>
      <c r="E326" t="s">
        <v>1495</v>
      </c>
    </row>
    <row r="327" spans="1:5" x14ac:dyDescent="0.3">
      <c r="A327" t="s">
        <v>1496</v>
      </c>
      <c r="B327" t="s">
        <v>1497</v>
      </c>
      <c r="C327" t="s">
        <v>1498</v>
      </c>
      <c r="D327" t="s">
        <v>1499</v>
      </c>
      <c r="E327" t="s">
        <v>1500</v>
      </c>
    </row>
    <row r="328" spans="1:5" x14ac:dyDescent="0.3">
      <c r="A328" t="s">
        <v>1501</v>
      </c>
      <c r="B328" t="s">
        <v>1502</v>
      </c>
      <c r="C328" t="s">
        <v>1503</v>
      </c>
      <c r="D328" t="s">
        <v>1504</v>
      </c>
      <c r="E328" t="s">
        <v>1505</v>
      </c>
    </row>
    <row r="329" spans="1:5" x14ac:dyDescent="0.3">
      <c r="A329" t="s">
        <v>1506</v>
      </c>
      <c r="B329" t="s">
        <v>1507</v>
      </c>
      <c r="C329" t="s">
        <v>1508</v>
      </c>
      <c r="D329" t="s">
        <v>1509</v>
      </c>
      <c r="E329" t="s">
        <v>1510</v>
      </c>
    </row>
    <row r="330" spans="1:5" x14ac:dyDescent="0.3">
      <c r="A330" t="s">
        <v>1511</v>
      </c>
      <c r="B330" t="s">
        <v>1512</v>
      </c>
      <c r="C330" t="s">
        <v>1513</v>
      </c>
      <c r="D330" t="s">
        <v>1514</v>
      </c>
      <c r="E330" t="s">
        <v>1515</v>
      </c>
    </row>
    <row r="331" spans="1:5" x14ac:dyDescent="0.3">
      <c r="A331" t="s">
        <v>1516</v>
      </c>
      <c r="B331" t="s">
        <v>1517</v>
      </c>
      <c r="C331" t="s">
        <v>1518</v>
      </c>
      <c r="D331" t="s">
        <v>1519</v>
      </c>
      <c r="E331" t="s">
        <v>1520</v>
      </c>
    </row>
    <row r="332" spans="1:5" x14ac:dyDescent="0.3">
      <c r="A332" t="s">
        <v>1521</v>
      </c>
      <c r="B332" t="s">
        <v>1522</v>
      </c>
      <c r="C332" t="s">
        <v>1523</v>
      </c>
      <c r="D332" t="s">
        <v>1524</v>
      </c>
      <c r="E332" t="s">
        <v>1525</v>
      </c>
    </row>
    <row r="333" spans="1:5" x14ac:dyDescent="0.3">
      <c r="A333" t="s">
        <v>1526</v>
      </c>
      <c r="B333" t="s">
        <v>1527</v>
      </c>
      <c r="C333" t="s">
        <v>1528</v>
      </c>
      <c r="D333" t="s">
        <v>1529</v>
      </c>
      <c r="E333" t="s">
        <v>1530</v>
      </c>
    </row>
    <row r="334" spans="1:5" x14ac:dyDescent="0.3">
      <c r="A334" t="s">
        <v>1531</v>
      </c>
      <c r="B334" t="s">
        <v>1532</v>
      </c>
      <c r="C334" t="s">
        <v>1533</v>
      </c>
      <c r="D334" t="s">
        <v>1533</v>
      </c>
      <c r="E334" t="s">
        <v>1534</v>
      </c>
    </row>
    <row r="335" spans="1:5" x14ac:dyDescent="0.3">
      <c r="A335" t="s">
        <v>1535</v>
      </c>
      <c r="B335" t="s">
        <v>1536</v>
      </c>
      <c r="C335" t="s">
        <v>1537</v>
      </c>
      <c r="D335" t="s">
        <v>1538</v>
      </c>
      <c r="E335" t="s">
        <v>1539</v>
      </c>
    </row>
    <row r="336" spans="1:5" x14ac:dyDescent="0.3">
      <c r="A336" t="s">
        <v>1540</v>
      </c>
      <c r="B336" t="s">
        <v>1541</v>
      </c>
      <c r="C336" t="s">
        <v>1542</v>
      </c>
      <c r="D336" t="s">
        <v>1543</v>
      </c>
      <c r="E336" t="s">
        <v>1544</v>
      </c>
    </row>
    <row r="337" spans="1:5" x14ac:dyDescent="0.3">
      <c r="A337" t="s">
        <v>1545</v>
      </c>
      <c r="B337" t="s">
        <v>1546</v>
      </c>
      <c r="C337" t="s">
        <v>161</v>
      </c>
      <c r="D337" t="s">
        <v>1547</v>
      </c>
      <c r="E337" t="s">
        <v>1548</v>
      </c>
    </row>
    <row r="338" spans="1:5" x14ac:dyDescent="0.3">
      <c r="A338" t="s">
        <v>1549</v>
      </c>
      <c r="B338" t="s">
        <v>1550</v>
      </c>
      <c r="C338" t="s">
        <v>1551</v>
      </c>
      <c r="D338" t="s">
        <v>1552</v>
      </c>
      <c r="E338" t="s">
        <v>1553</v>
      </c>
    </row>
    <row r="339" spans="1:5" x14ac:dyDescent="0.3">
      <c r="A339" t="s">
        <v>1554</v>
      </c>
      <c r="B339" t="s">
        <v>1555</v>
      </c>
      <c r="C339" t="s">
        <v>1556</v>
      </c>
      <c r="D339" t="s">
        <v>1556</v>
      </c>
      <c r="E339" t="s">
        <v>1557</v>
      </c>
    </row>
    <row r="340" spans="1:5" x14ac:dyDescent="0.3">
      <c r="A340" t="s">
        <v>1558</v>
      </c>
      <c r="B340" t="s">
        <v>1559</v>
      </c>
      <c r="C340" t="s">
        <v>1560</v>
      </c>
      <c r="D340" t="s">
        <v>1561</v>
      </c>
      <c r="E340" t="s">
        <v>1562</v>
      </c>
    </row>
    <row r="341" spans="1:5" x14ac:dyDescent="0.3">
      <c r="A341" t="s">
        <v>1563</v>
      </c>
      <c r="B341" t="s">
        <v>1564</v>
      </c>
      <c r="C341" t="s">
        <v>1565</v>
      </c>
      <c r="D341" t="s">
        <v>1566</v>
      </c>
      <c r="E341" t="s">
        <v>1567</v>
      </c>
    </row>
    <row r="342" spans="1:5" x14ac:dyDescent="0.3">
      <c r="A342" t="s">
        <v>1568</v>
      </c>
      <c r="B342" t="s">
        <v>1569</v>
      </c>
      <c r="C342" t="s">
        <v>1570</v>
      </c>
      <c r="D342" t="s">
        <v>1571</v>
      </c>
      <c r="E342" t="s">
        <v>1572</v>
      </c>
    </row>
    <row r="343" spans="1:5" x14ac:dyDescent="0.3">
      <c r="A343" t="s">
        <v>1573</v>
      </c>
      <c r="B343" t="s">
        <v>1574</v>
      </c>
      <c r="C343" t="s">
        <v>1575</v>
      </c>
      <c r="D343" t="s">
        <v>1576</v>
      </c>
      <c r="E343" t="s">
        <v>1577</v>
      </c>
    </row>
    <row r="344" spans="1:5" x14ac:dyDescent="0.3">
      <c r="A344" t="s">
        <v>1578</v>
      </c>
      <c r="B344" t="s">
        <v>1579</v>
      </c>
      <c r="C344" t="s">
        <v>1580</v>
      </c>
      <c r="D344" t="s">
        <v>1581</v>
      </c>
      <c r="E344" t="s">
        <v>1582</v>
      </c>
    </row>
    <row r="345" spans="1:5" x14ac:dyDescent="0.3">
      <c r="A345" t="s">
        <v>1583</v>
      </c>
      <c r="B345" t="s">
        <v>1584</v>
      </c>
      <c r="C345" t="s">
        <v>1585</v>
      </c>
      <c r="D345" t="s">
        <v>1586</v>
      </c>
      <c r="E345" t="s">
        <v>1587</v>
      </c>
    </row>
    <row r="346" spans="1:5" x14ac:dyDescent="0.3">
      <c r="A346" t="s">
        <v>1588</v>
      </c>
      <c r="B346" t="s">
        <v>1589</v>
      </c>
      <c r="C346" t="s">
        <v>1590</v>
      </c>
      <c r="D346" t="s">
        <v>1591</v>
      </c>
      <c r="E346" t="s">
        <v>1592</v>
      </c>
    </row>
    <row r="347" spans="1:5" x14ac:dyDescent="0.3">
      <c r="A347" t="s">
        <v>1593</v>
      </c>
      <c r="B347" t="s">
        <v>1594</v>
      </c>
      <c r="C347" t="s">
        <v>1595</v>
      </c>
      <c r="D347" t="s">
        <v>1596</v>
      </c>
      <c r="E347" t="s">
        <v>1597</v>
      </c>
    </row>
    <row r="348" spans="1:5" x14ac:dyDescent="0.3">
      <c r="A348" t="s">
        <v>1598</v>
      </c>
      <c r="B348" t="s">
        <v>1599</v>
      </c>
      <c r="C348" t="s">
        <v>1600</v>
      </c>
      <c r="D348" t="s">
        <v>1601</v>
      </c>
      <c r="E348" t="s">
        <v>1602</v>
      </c>
    </row>
    <row r="349" spans="1:5" x14ac:dyDescent="0.3">
      <c r="A349" t="s">
        <v>1603</v>
      </c>
      <c r="B349" t="s">
        <v>1604</v>
      </c>
      <c r="C349" t="s">
        <v>1605</v>
      </c>
      <c r="D349" t="s">
        <v>1606</v>
      </c>
      <c r="E349" t="s">
        <v>1607</v>
      </c>
    </row>
    <row r="350" spans="1:5" x14ac:dyDescent="0.3">
      <c r="A350" t="s">
        <v>1608</v>
      </c>
      <c r="B350" t="s">
        <v>1609</v>
      </c>
      <c r="C350" t="s">
        <v>1610</v>
      </c>
      <c r="D350" t="s">
        <v>1611</v>
      </c>
      <c r="E350" t="s">
        <v>1612</v>
      </c>
    </row>
    <row r="351" spans="1:5" x14ac:dyDescent="0.3">
      <c r="A351" t="s">
        <v>1613</v>
      </c>
      <c r="B351" t="s">
        <v>1614</v>
      </c>
      <c r="C351" t="s">
        <v>1615</v>
      </c>
      <c r="D351" t="s">
        <v>1616</v>
      </c>
      <c r="E351" t="s">
        <v>1617</v>
      </c>
    </row>
    <row r="352" spans="1:5" x14ac:dyDescent="0.3">
      <c r="A352" t="s">
        <v>1618</v>
      </c>
      <c r="B352" t="s">
        <v>1619</v>
      </c>
      <c r="C352" t="s">
        <v>1620</v>
      </c>
      <c r="D352" t="s">
        <v>1621</v>
      </c>
      <c r="E352" t="s">
        <v>1622</v>
      </c>
    </row>
    <row r="353" spans="1:5" x14ac:dyDescent="0.3">
      <c r="A353" t="s">
        <v>1623</v>
      </c>
      <c r="B353" t="s">
        <v>1624</v>
      </c>
      <c r="C353" t="s">
        <v>1625</v>
      </c>
      <c r="D353" t="s">
        <v>1626</v>
      </c>
      <c r="E353" t="s">
        <v>1627</v>
      </c>
    </row>
    <row r="354" spans="1:5" x14ac:dyDescent="0.3">
      <c r="A354" t="s">
        <v>1628</v>
      </c>
      <c r="B354" t="s">
        <v>1629</v>
      </c>
      <c r="C354" t="s">
        <v>584</v>
      </c>
      <c r="D354" t="s">
        <v>584</v>
      </c>
      <c r="E354" t="s">
        <v>1630</v>
      </c>
    </row>
    <row r="355" spans="1:5" x14ac:dyDescent="0.3">
      <c r="A355" t="s">
        <v>1631</v>
      </c>
      <c r="B355" t="s">
        <v>1632</v>
      </c>
      <c r="C355" t="s">
        <v>1633</v>
      </c>
      <c r="D355" t="s">
        <v>1634</v>
      </c>
      <c r="E355" t="s">
        <v>1635</v>
      </c>
    </row>
    <row r="356" spans="1:5" x14ac:dyDescent="0.3">
      <c r="A356" t="s">
        <v>1636</v>
      </c>
      <c r="B356" t="s">
        <v>1637</v>
      </c>
      <c r="C356" t="s">
        <v>1638</v>
      </c>
      <c r="D356" t="s">
        <v>1639</v>
      </c>
      <c r="E356" t="s">
        <v>1640</v>
      </c>
    </row>
    <row r="357" spans="1:5" x14ac:dyDescent="0.3">
      <c r="A357" t="s">
        <v>1641</v>
      </c>
      <c r="B357" t="s">
        <v>1642</v>
      </c>
      <c r="C357" t="s">
        <v>1590</v>
      </c>
      <c r="D357" t="s">
        <v>1590</v>
      </c>
      <c r="E357" t="s">
        <v>1643</v>
      </c>
    </row>
    <row r="358" spans="1:5" x14ac:dyDescent="0.3">
      <c r="A358" t="s">
        <v>1644</v>
      </c>
      <c r="B358" t="s">
        <v>1645</v>
      </c>
      <c r="C358" t="s">
        <v>1646</v>
      </c>
      <c r="D358" t="s">
        <v>1646</v>
      </c>
      <c r="E358" t="s">
        <v>1647</v>
      </c>
    </row>
    <row r="359" spans="1:5" x14ac:dyDescent="0.3">
      <c r="A359" t="s">
        <v>1648</v>
      </c>
      <c r="B359" t="s">
        <v>1649</v>
      </c>
      <c r="C359" t="s">
        <v>1650</v>
      </c>
      <c r="D359" t="s">
        <v>1651</v>
      </c>
      <c r="E359" t="s">
        <v>1652</v>
      </c>
    </row>
    <row r="360" spans="1:5" x14ac:dyDescent="0.3">
      <c r="A360" t="s">
        <v>1653</v>
      </c>
      <c r="B360" t="s">
        <v>1654</v>
      </c>
      <c r="C360" t="s">
        <v>1655</v>
      </c>
      <c r="D360" t="s">
        <v>1656</v>
      </c>
      <c r="E360" t="s">
        <v>1657</v>
      </c>
    </row>
    <row r="361" spans="1:5" x14ac:dyDescent="0.3">
      <c r="A361" t="s">
        <v>1658</v>
      </c>
      <c r="B361" t="s">
        <v>1659</v>
      </c>
      <c r="C361" t="s">
        <v>1660</v>
      </c>
      <c r="D361" t="s">
        <v>1661</v>
      </c>
      <c r="E361" t="s">
        <v>1662</v>
      </c>
    </row>
    <row r="362" spans="1:5" x14ac:dyDescent="0.3">
      <c r="A362" t="s">
        <v>1663</v>
      </c>
      <c r="B362" t="s">
        <v>1664</v>
      </c>
      <c r="C362" t="s">
        <v>1665</v>
      </c>
      <c r="D362" t="s">
        <v>1666</v>
      </c>
      <c r="E362" t="s">
        <v>1667</v>
      </c>
    </row>
    <row r="363" spans="1:5" x14ac:dyDescent="0.3">
      <c r="A363" t="s">
        <v>1668</v>
      </c>
      <c r="B363" t="s">
        <v>1669</v>
      </c>
      <c r="C363" t="s">
        <v>1660</v>
      </c>
      <c r="D363" t="s">
        <v>1670</v>
      </c>
      <c r="E363" t="s">
        <v>1671</v>
      </c>
    </row>
    <row r="364" spans="1:5" x14ac:dyDescent="0.3">
      <c r="A364" t="s">
        <v>1672</v>
      </c>
      <c r="B364" t="s">
        <v>1673</v>
      </c>
      <c r="C364" t="s">
        <v>1674</v>
      </c>
      <c r="D364" t="s">
        <v>1675</v>
      </c>
      <c r="E364" t="s">
        <v>1675</v>
      </c>
    </row>
    <row r="365" spans="1:5" x14ac:dyDescent="0.3">
      <c r="A365" t="s">
        <v>1676</v>
      </c>
      <c r="B365" t="s">
        <v>1677</v>
      </c>
      <c r="C365" t="s">
        <v>1678</v>
      </c>
      <c r="D365" t="s">
        <v>1494</v>
      </c>
      <c r="E365" t="s">
        <v>1679</v>
      </c>
    </row>
    <row r="366" spans="1:5" x14ac:dyDescent="0.3">
      <c r="A366" t="s">
        <v>1680</v>
      </c>
      <c r="B366" t="s">
        <v>1681</v>
      </c>
      <c r="C366" t="s">
        <v>1682</v>
      </c>
      <c r="D366" t="s">
        <v>1683</v>
      </c>
      <c r="E366" t="s">
        <v>1684</v>
      </c>
    </row>
    <row r="367" spans="1:5" x14ac:dyDescent="0.3">
      <c r="A367" t="s">
        <v>1685</v>
      </c>
      <c r="B367" t="s">
        <v>1686</v>
      </c>
      <c r="C367" t="s">
        <v>1687</v>
      </c>
      <c r="D367" t="s">
        <v>1687</v>
      </c>
      <c r="E367" t="s">
        <v>1688</v>
      </c>
    </row>
    <row r="368" spans="1:5" x14ac:dyDescent="0.3">
      <c r="A368" t="s">
        <v>1689</v>
      </c>
      <c r="B368" t="s">
        <v>1690</v>
      </c>
      <c r="C368" t="s">
        <v>1691</v>
      </c>
      <c r="D368" t="s">
        <v>1692</v>
      </c>
      <c r="E368" t="s">
        <v>1693</v>
      </c>
    </row>
    <row r="369" spans="1:5" x14ac:dyDescent="0.3">
      <c r="A369" t="s">
        <v>1694</v>
      </c>
      <c r="B369" t="s">
        <v>1695</v>
      </c>
      <c r="C369" t="s">
        <v>686</v>
      </c>
      <c r="D369" t="s">
        <v>1696</v>
      </c>
      <c r="E369" t="s">
        <v>1697</v>
      </c>
    </row>
    <row r="370" spans="1:5" x14ac:dyDescent="0.3">
      <c r="A370" t="s">
        <v>1698</v>
      </c>
      <c r="B370" t="s">
        <v>1699</v>
      </c>
      <c r="C370" t="s">
        <v>1700</v>
      </c>
      <c r="D370" t="s">
        <v>1701</v>
      </c>
      <c r="E370" t="s">
        <v>1702</v>
      </c>
    </row>
    <row r="371" spans="1:5" x14ac:dyDescent="0.3">
      <c r="A371" t="s">
        <v>1703</v>
      </c>
      <c r="B371" t="s">
        <v>1704</v>
      </c>
      <c r="C371" t="s">
        <v>1705</v>
      </c>
      <c r="D371" t="s">
        <v>1706</v>
      </c>
      <c r="E371" t="s">
        <v>1706</v>
      </c>
    </row>
    <row r="372" spans="1:5" x14ac:dyDescent="0.3">
      <c r="A372" t="s">
        <v>1707</v>
      </c>
      <c r="B372" t="s">
        <v>1708</v>
      </c>
      <c r="C372" t="s">
        <v>1709</v>
      </c>
      <c r="D372" t="s">
        <v>1710</v>
      </c>
      <c r="E372" t="s">
        <v>1711</v>
      </c>
    </row>
    <row r="373" spans="1:5" x14ac:dyDescent="0.3">
      <c r="A373" t="s">
        <v>1712</v>
      </c>
      <c r="B373" t="s">
        <v>1713</v>
      </c>
      <c r="C373" t="s">
        <v>1714</v>
      </c>
      <c r="D373" t="s">
        <v>1715</v>
      </c>
      <c r="E373" t="s">
        <v>1716</v>
      </c>
    </row>
    <row r="374" spans="1:5" x14ac:dyDescent="0.3">
      <c r="A374" t="s">
        <v>1717</v>
      </c>
      <c r="B374" t="s">
        <v>1718</v>
      </c>
      <c r="C374" t="s">
        <v>1719</v>
      </c>
      <c r="D374" t="s">
        <v>1720</v>
      </c>
      <c r="E374" t="s">
        <v>1721</v>
      </c>
    </row>
    <row r="375" spans="1:5" x14ac:dyDescent="0.3">
      <c r="A375" t="s">
        <v>1722</v>
      </c>
      <c r="B375" t="s">
        <v>1723</v>
      </c>
      <c r="C375" t="s">
        <v>1724</v>
      </c>
      <c r="D375" t="s">
        <v>1725</v>
      </c>
      <c r="E375" t="s">
        <v>1726</v>
      </c>
    </row>
    <row r="376" spans="1:5" x14ac:dyDescent="0.3">
      <c r="A376" t="s">
        <v>1727</v>
      </c>
      <c r="B376" t="s">
        <v>1728</v>
      </c>
      <c r="C376" t="s">
        <v>1729</v>
      </c>
      <c r="D376" t="s">
        <v>1730</v>
      </c>
      <c r="E376" t="s">
        <v>1731</v>
      </c>
    </row>
    <row r="377" spans="1:5" x14ac:dyDescent="0.3">
      <c r="A377" t="s">
        <v>1732</v>
      </c>
      <c r="B377" t="s">
        <v>1733</v>
      </c>
      <c r="C377" t="s">
        <v>1734</v>
      </c>
      <c r="D377" t="s">
        <v>1735</v>
      </c>
      <c r="E377" t="s">
        <v>1736</v>
      </c>
    </row>
    <row r="378" spans="1:5" x14ac:dyDescent="0.3">
      <c r="A378" t="s">
        <v>1737</v>
      </c>
      <c r="B378" t="s">
        <v>1738</v>
      </c>
      <c r="C378" t="s">
        <v>1739</v>
      </c>
      <c r="D378" t="s">
        <v>1740</v>
      </c>
      <c r="E378" t="s">
        <v>1741</v>
      </c>
    </row>
    <row r="379" spans="1:5" x14ac:dyDescent="0.3">
      <c r="A379" t="s">
        <v>1742</v>
      </c>
      <c r="B379" t="s">
        <v>1743</v>
      </c>
      <c r="C379" t="s">
        <v>1744</v>
      </c>
      <c r="D379" t="s">
        <v>1745</v>
      </c>
      <c r="E379" t="s">
        <v>1746</v>
      </c>
    </row>
    <row r="380" spans="1:5" x14ac:dyDescent="0.3">
      <c r="A380" t="s">
        <v>1747</v>
      </c>
      <c r="B380" t="s">
        <v>1748</v>
      </c>
      <c r="C380" t="s">
        <v>1749</v>
      </c>
      <c r="D380" t="s">
        <v>1750</v>
      </c>
      <c r="E380" t="s">
        <v>1751</v>
      </c>
    </row>
    <row r="381" spans="1:5" x14ac:dyDescent="0.3">
      <c r="A381" t="s">
        <v>1752</v>
      </c>
      <c r="B381" t="s">
        <v>1753</v>
      </c>
      <c r="C381" t="s">
        <v>1590</v>
      </c>
      <c r="D381" t="s">
        <v>1754</v>
      </c>
      <c r="E381" t="s">
        <v>1755</v>
      </c>
    </row>
    <row r="382" spans="1:5" x14ac:dyDescent="0.3">
      <c r="A382" t="s">
        <v>1756</v>
      </c>
      <c r="B382" t="s">
        <v>1757</v>
      </c>
      <c r="C382" t="s">
        <v>1758</v>
      </c>
      <c r="D382" t="s">
        <v>1759</v>
      </c>
      <c r="E382" t="s">
        <v>1760</v>
      </c>
    </row>
    <row r="383" spans="1:5" x14ac:dyDescent="0.3">
      <c r="A383" t="s">
        <v>1761</v>
      </c>
      <c r="B383" t="s">
        <v>1762</v>
      </c>
      <c r="C383" t="s">
        <v>1763</v>
      </c>
      <c r="D383" t="s">
        <v>1764</v>
      </c>
      <c r="E383" t="s">
        <v>1765</v>
      </c>
    </row>
    <row r="384" spans="1:5" x14ac:dyDescent="0.3">
      <c r="A384" t="s">
        <v>1766</v>
      </c>
      <c r="B384" t="s">
        <v>1762</v>
      </c>
      <c r="C384" t="s">
        <v>1763</v>
      </c>
      <c r="D384" t="s">
        <v>1764</v>
      </c>
      <c r="E384" t="s">
        <v>1767</v>
      </c>
    </row>
    <row r="385" spans="1:5" x14ac:dyDescent="0.3">
      <c r="A385" t="s">
        <v>1768</v>
      </c>
      <c r="B385" t="s">
        <v>1762</v>
      </c>
      <c r="C385" t="s">
        <v>1763</v>
      </c>
      <c r="D385" t="s">
        <v>1764</v>
      </c>
      <c r="E385" t="s">
        <v>1769</v>
      </c>
    </row>
    <row r="386" spans="1:5" x14ac:dyDescent="0.3">
      <c r="A386" t="s">
        <v>1770</v>
      </c>
      <c r="B386" t="s">
        <v>1771</v>
      </c>
      <c r="C386" t="s">
        <v>1772</v>
      </c>
      <c r="D386" t="s">
        <v>1773</v>
      </c>
      <c r="E386" t="s">
        <v>1774</v>
      </c>
    </row>
    <row r="387" spans="1:5" x14ac:dyDescent="0.3">
      <c r="A387" t="s">
        <v>1775</v>
      </c>
      <c r="B387" t="s">
        <v>1776</v>
      </c>
      <c r="C387" t="s">
        <v>1777</v>
      </c>
      <c r="D387" t="s">
        <v>1778</v>
      </c>
      <c r="E387" t="s">
        <v>1779</v>
      </c>
    </row>
    <row r="388" spans="1:5" x14ac:dyDescent="0.3">
      <c r="A388" t="s">
        <v>1780</v>
      </c>
      <c r="B388" t="s">
        <v>1781</v>
      </c>
      <c r="C388" t="s">
        <v>1782</v>
      </c>
      <c r="D388" t="s">
        <v>1783</v>
      </c>
      <c r="E388" t="s">
        <v>1784</v>
      </c>
    </row>
    <row r="389" spans="1:5" x14ac:dyDescent="0.3">
      <c r="A389" t="s">
        <v>1785</v>
      </c>
      <c r="B389" t="s">
        <v>1786</v>
      </c>
      <c r="C389" t="s">
        <v>1787</v>
      </c>
      <c r="D389" t="s">
        <v>1788</v>
      </c>
      <c r="E389" t="s">
        <v>1789</v>
      </c>
    </row>
    <row r="390" spans="1:5" x14ac:dyDescent="0.3">
      <c r="A390" t="s">
        <v>1790</v>
      </c>
      <c r="B390" t="s">
        <v>1791</v>
      </c>
      <c r="C390" t="s">
        <v>1792</v>
      </c>
      <c r="D390" t="s">
        <v>1793</v>
      </c>
      <c r="E390" t="s">
        <v>1794</v>
      </c>
    </row>
    <row r="391" spans="1:5" x14ac:dyDescent="0.3">
      <c r="A391" t="s">
        <v>1795</v>
      </c>
      <c r="B391" t="s">
        <v>1796</v>
      </c>
      <c r="C391" t="s">
        <v>1797</v>
      </c>
      <c r="D391" t="s">
        <v>1798</v>
      </c>
      <c r="E391" t="s">
        <v>1799</v>
      </c>
    </row>
    <row r="392" spans="1:5" x14ac:dyDescent="0.3">
      <c r="A392" t="s">
        <v>1800</v>
      </c>
      <c r="B392" t="s">
        <v>1801</v>
      </c>
      <c r="C392" t="s">
        <v>1802</v>
      </c>
      <c r="D392" t="s">
        <v>1803</v>
      </c>
      <c r="E392" t="s">
        <v>1804</v>
      </c>
    </row>
    <row r="393" spans="1:5" x14ac:dyDescent="0.3">
      <c r="A393" t="s">
        <v>1805</v>
      </c>
      <c r="B393" t="s">
        <v>1806</v>
      </c>
      <c r="C393" t="s">
        <v>1807</v>
      </c>
      <c r="D393" t="s">
        <v>1808</v>
      </c>
      <c r="E393" t="s">
        <v>1809</v>
      </c>
    </row>
    <row r="394" spans="1:5" x14ac:dyDescent="0.3">
      <c r="A394" t="s">
        <v>1810</v>
      </c>
      <c r="B394" t="s">
        <v>1811</v>
      </c>
      <c r="C394" t="s">
        <v>1812</v>
      </c>
      <c r="D394" t="s">
        <v>1812</v>
      </c>
      <c r="E394" t="s">
        <v>1813</v>
      </c>
    </row>
    <row r="395" spans="1:5" x14ac:dyDescent="0.3">
      <c r="A395" t="s">
        <v>1814</v>
      </c>
      <c r="B395" t="s">
        <v>1815</v>
      </c>
      <c r="C395" t="s">
        <v>1660</v>
      </c>
      <c r="D395" t="s">
        <v>1816</v>
      </c>
      <c r="E395" t="s">
        <v>1817</v>
      </c>
    </row>
    <row r="396" spans="1:5" x14ac:dyDescent="0.3">
      <c r="A396" t="s">
        <v>1818</v>
      </c>
      <c r="B396" t="s">
        <v>1819</v>
      </c>
      <c r="C396" t="s">
        <v>1820</v>
      </c>
      <c r="D396" t="s">
        <v>1821</v>
      </c>
      <c r="E396" t="s">
        <v>1822</v>
      </c>
    </row>
    <row r="397" spans="1:5" x14ac:dyDescent="0.3">
      <c r="A397" t="s">
        <v>1823</v>
      </c>
      <c r="B397" t="s">
        <v>1824</v>
      </c>
      <c r="C397" t="s">
        <v>1825</v>
      </c>
      <c r="D397" t="s">
        <v>1826</v>
      </c>
      <c r="E397" t="s">
        <v>1827</v>
      </c>
    </row>
    <row r="398" spans="1:5" x14ac:dyDescent="0.3">
      <c r="A398" t="s">
        <v>1828</v>
      </c>
      <c r="B398" t="s">
        <v>1829</v>
      </c>
      <c r="C398" t="s">
        <v>1830</v>
      </c>
      <c r="D398" t="s">
        <v>1831</v>
      </c>
      <c r="E398" t="s">
        <v>1832</v>
      </c>
    </row>
    <row r="399" spans="1:5" x14ac:dyDescent="0.3">
      <c r="A399" t="s">
        <v>1833</v>
      </c>
      <c r="B399" t="s">
        <v>1834</v>
      </c>
      <c r="C399" t="s">
        <v>1835</v>
      </c>
      <c r="D399" t="s">
        <v>1836</v>
      </c>
      <c r="E399" t="s">
        <v>1837</v>
      </c>
    </row>
    <row r="400" spans="1:5" x14ac:dyDescent="0.3">
      <c r="A400" t="s">
        <v>1838</v>
      </c>
      <c r="B400" t="s">
        <v>1839</v>
      </c>
      <c r="C400" t="s">
        <v>1840</v>
      </c>
      <c r="D400" t="s">
        <v>1840</v>
      </c>
      <c r="E400" t="s">
        <v>1841</v>
      </c>
    </row>
    <row r="401" spans="1:5" x14ac:dyDescent="0.3">
      <c r="A401" t="s">
        <v>1842</v>
      </c>
      <c r="B401" t="s">
        <v>1843</v>
      </c>
      <c r="C401" t="s">
        <v>1844</v>
      </c>
      <c r="D401" t="s">
        <v>1845</v>
      </c>
      <c r="E401" t="s">
        <v>1846</v>
      </c>
    </row>
    <row r="402" spans="1:5" x14ac:dyDescent="0.3">
      <c r="A402" t="s">
        <v>1847</v>
      </c>
      <c r="B402" t="s">
        <v>1848</v>
      </c>
      <c r="C402" t="s">
        <v>1849</v>
      </c>
      <c r="D402" t="s">
        <v>1850</v>
      </c>
      <c r="E402" t="s">
        <v>1851</v>
      </c>
    </row>
    <row r="403" spans="1:5" x14ac:dyDescent="0.3">
      <c r="A403" t="s">
        <v>1852</v>
      </c>
      <c r="B403" t="s">
        <v>1853</v>
      </c>
      <c r="C403" t="s">
        <v>1480</v>
      </c>
      <c r="D403" t="s">
        <v>1854</v>
      </c>
      <c r="E403" t="s">
        <v>1855</v>
      </c>
    </row>
    <row r="404" spans="1:5" x14ac:dyDescent="0.3">
      <c r="A404" t="s">
        <v>1856</v>
      </c>
      <c r="B404" t="s">
        <v>1857</v>
      </c>
      <c r="C404" t="s">
        <v>1858</v>
      </c>
      <c r="D404" t="s">
        <v>1859</v>
      </c>
      <c r="E404" t="s">
        <v>1860</v>
      </c>
    </row>
    <row r="405" spans="1:5" x14ac:dyDescent="0.3">
      <c r="A405" t="s">
        <v>1861</v>
      </c>
      <c r="B405" t="s">
        <v>1862</v>
      </c>
      <c r="C405" t="s">
        <v>1863</v>
      </c>
      <c r="D405" t="s">
        <v>1864</v>
      </c>
      <c r="E405" t="s">
        <v>1865</v>
      </c>
    </row>
    <row r="406" spans="1:5" x14ac:dyDescent="0.3">
      <c r="A406" t="s">
        <v>1866</v>
      </c>
      <c r="B406" t="s">
        <v>1867</v>
      </c>
      <c r="C406" t="s">
        <v>1868</v>
      </c>
      <c r="D406" t="s">
        <v>1869</v>
      </c>
      <c r="E406" t="s">
        <v>1870</v>
      </c>
    </row>
    <row r="407" spans="1:5" x14ac:dyDescent="0.3">
      <c r="A407" t="s">
        <v>1871</v>
      </c>
      <c r="B407" t="s">
        <v>1872</v>
      </c>
      <c r="C407" t="s">
        <v>1873</v>
      </c>
      <c r="D407" t="s">
        <v>1873</v>
      </c>
      <c r="E407" t="s">
        <v>1874</v>
      </c>
    </row>
    <row r="408" spans="1:5" x14ac:dyDescent="0.3">
      <c r="A408" t="s">
        <v>1875</v>
      </c>
      <c r="B408" t="s">
        <v>1876</v>
      </c>
      <c r="C408" t="s">
        <v>1877</v>
      </c>
      <c r="D408" t="s">
        <v>1878</v>
      </c>
      <c r="E408" t="s">
        <v>1879</v>
      </c>
    </row>
    <row r="409" spans="1:5" x14ac:dyDescent="0.3">
      <c r="A409" t="s">
        <v>1880</v>
      </c>
      <c r="B409" t="s">
        <v>1881</v>
      </c>
      <c r="C409" t="s">
        <v>1882</v>
      </c>
      <c r="D409" t="s">
        <v>1883</v>
      </c>
      <c r="E409" t="s">
        <v>1884</v>
      </c>
    </row>
    <row r="410" spans="1:5" x14ac:dyDescent="0.3">
      <c r="A410" t="s">
        <v>1885</v>
      </c>
      <c r="B410" t="s">
        <v>1886</v>
      </c>
      <c r="C410" t="s">
        <v>1887</v>
      </c>
      <c r="D410" t="s">
        <v>1888</v>
      </c>
      <c r="E410" t="s">
        <v>1889</v>
      </c>
    </row>
    <row r="411" spans="1:5" x14ac:dyDescent="0.3">
      <c r="A411" t="s">
        <v>1890</v>
      </c>
      <c r="B411" t="s">
        <v>1891</v>
      </c>
      <c r="C411" t="s">
        <v>1892</v>
      </c>
      <c r="D411" t="s">
        <v>1893</v>
      </c>
      <c r="E411" t="s">
        <v>1894</v>
      </c>
    </row>
    <row r="412" spans="1:5" x14ac:dyDescent="0.3">
      <c r="A412" t="s">
        <v>1895</v>
      </c>
      <c r="B412" t="s">
        <v>1896</v>
      </c>
      <c r="C412" t="s">
        <v>1897</v>
      </c>
      <c r="D412" t="s">
        <v>1898</v>
      </c>
      <c r="E412" t="s">
        <v>1899</v>
      </c>
    </row>
    <row r="413" spans="1:5" x14ac:dyDescent="0.3">
      <c r="A413" t="s">
        <v>1900</v>
      </c>
      <c r="B413" t="s">
        <v>1901</v>
      </c>
      <c r="C413" t="s">
        <v>1902</v>
      </c>
      <c r="D413" t="s">
        <v>1903</v>
      </c>
      <c r="E413" t="s">
        <v>1904</v>
      </c>
    </row>
    <row r="414" spans="1:5" x14ac:dyDescent="0.3">
      <c r="A414" t="s">
        <v>1905</v>
      </c>
      <c r="B414" t="s">
        <v>1906</v>
      </c>
      <c r="C414" t="s">
        <v>1907</v>
      </c>
      <c r="D414" t="s">
        <v>1908</v>
      </c>
      <c r="E414" t="s">
        <v>1909</v>
      </c>
    </row>
    <row r="415" spans="1:5" x14ac:dyDescent="0.3">
      <c r="A415" t="s">
        <v>1910</v>
      </c>
      <c r="B415" t="s">
        <v>1911</v>
      </c>
      <c r="C415" t="s">
        <v>1912</v>
      </c>
      <c r="D415" t="s">
        <v>1913</v>
      </c>
      <c r="E415" t="s">
        <v>1914</v>
      </c>
    </row>
    <row r="416" spans="1:5" x14ac:dyDescent="0.3">
      <c r="A416" t="s">
        <v>1915</v>
      </c>
      <c r="B416" t="s">
        <v>1916</v>
      </c>
      <c r="C416" t="s">
        <v>1917</v>
      </c>
      <c r="D416" t="s">
        <v>1917</v>
      </c>
      <c r="E416" t="s">
        <v>1918</v>
      </c>
    </row>
    <row r="417" spans="1:5" x14ac:dyDescent="0.3">
      <c r="A417" t="s">
        <v>1919</v>
      </c>
      <c r="B417" t="s">
        <v>1920</v>
      </c>
      <c r="C417" t="s">
        <v>1921</v>
      </c>
      <c r="D417" t="s">
        <v>1922</v>
      </c>
      <c r="E417" t="s">
        <v>1923</v>
      </c>
    </row>
    <row r="418" spans="1:5" x14ac:dyDescent="0.3">
      <c r="A418" t="s">
        <v>1924</v>
      </c>
      <c r="B418" t="s">
        <v>1925</v>
      </c>
      <c r="C418" t="s">
        <v>1926</v>
      </c>
      <c r="D418" t="s">
        <v>1927</v>
      </c>
      <c r="E418" t="s">
        <v>1928</v>
      </c>
    </row>
    <row r="419" spans="1:5" x14ac:dyDescent="0.3">
      <c r="A419" t="s">
        <v>1929</v>
      </c>
      <c r="B419" t="s">
        <v>1930</v>
      </c>
      <c r="C419" t="s">
        <v>1931</v>
      </c>
      <c r="D419" t="s">
        <v>1932</v>
      </c>
      <c r="E419" t="s">
        <v>1933</v>
      </c>
    </row>
    <row r="420" spans="1:5" x14ac:dyDescent="0.3">
      <c r="A420" t="s">
        <v>1934</v>
      </c>
      <c r="B420" t="s">
        <v>1935</v>
      </c>
      <c r="C420" t="s">
        <v>1936</v>
      </c>
      <c r="D420" t="s">
        <v>1937</v>
      </c>
      <c r="E420" t="s">
        <v>1938</v>
      </c>
    </row>
    <row r="421" spans="1:5" x14ac:dyDescent="0.3">
      <c r="A421" t="s">
        <v>1939</v>
      </c>
      <c r="B421" t="s">
        <v>1940</v>
      </c>
      <c r="C421" t="s">
        <v>1941</v>
      </c>
      <c r="D421" t="s">
        <v>1942</v>
      </c>
      <c r="E421" t="s">
        <v>1943</v>
      </c>
    </row>
    <row r="422" spans="1:5" x14ac:dyDescent="0.3">
      <c r="A422" t="s">
        <v>1944</v>
      </c>
      <c r="B422" t="s">
        <v>1945</v>
      </c>
      <c r="C422" t="s">
        <v>1946</v>
      </c>
      <c r="D422" t="s">
        <v>1947</v>
      </c>
      <c r="E422" t="s">
        <v>1948</v>
      </c>
    </row>
    <row r="423" spans="1:5" x14ac:dyDescent="0.3">
      <c r="A423" t="s">
        <v>1949</v>
      </c>
      <c r="B423" t="s">
        <v>1950</v>
      </c>
      <c r="C423" t="s">
        <v>1951</v>
      </c>
      <c r="D423" t="s">
        <v>1952</v>
      </c>
      <c r="E423" t="s">
        <v>1953</v>
      </c>
    </row>
    <row r="424" spans="1:5" x14ac:dyDescent="0.3">
      <c r="A424" t="s">
        <v>1954</v>
      </c>
      <c r="B424" t="s">
        <v>1955</v>
      </c>
      <c r="C424" t="s">
        <v>1956</v>
      </c>
      <c r="D424" t="s">
        <v>1957</v>
      </c>
      <c r="E424" t="s">
        <v>1958</v>
      </c>
    </row>
    <row r="425" spans="1:5" x14ac:dyDescent="0.3">
      <c r="A425" t="s">
        <v>1959</v>
      </c>
      <c r="B425" t="s">
        <v>1960</v>
      </c>
      <c r="C425" t="s">
        <v>1961</v>
      </c>
      <c r="D425" t="s">
        <v>1962</v>
      </c>
      <c r="E425" t="s">
        <v>1963</v>
      </c>
    </row>
    <row r="426" spans="1:5" x14ac:dyDescent="0.3">
      <c r="A426" t="s">
        <v>1964</v>
      </c>
      <c r="B426" t="s">
        <v>1965</v>
      </c>
      <c r="C426" t="s">
        <v>1966</v>
      </c>
      <c r="D426" t="s">
        <v>1967</v>
      </c>
      <c r="E426" t="s">
        <v>1968</v>
      </c>
    </row>
    <row r="427" spans="1:5" x14ac:dyDescent="0.3">
      <c r="A427" t="s">
        <v>1969</v>
      </c>
      <c r="B427" t="s">
        <v>1970</v>
      </c>
      <c r="C427" t="s">
        <v>1971</v>
      </c>
      <c r="D427" t="s">
        <v>1971</v>
      </c>
      <c r="E427" t="s">
        <v>1972</v>
      </c>
    </row>
    <row r="428" spans="1:5" x14ac:dyDescent="0.3">
      <c r="A428" t="s">
        <v>1973</v>
      </c>
      <c r="B428" t="s">
        <v>1974</v>
      </c>
      <c r="C428" t="s">
        <v>1975</v>
      </c>
      <c r="D428" t="s">
        <v>1976</v>
      </c>
      <c r="E428" t="s">
        <v>1977</v>
      </c>
    </row>
    <row r="429" spans="1:5" x14ac:dyDescent="0.3">
      <c r="A429" t="s">
        <v>1978</v>
      </c>
      <c r="B429" t="s">
        <v>1979</v>
      </c>
      <c r="C429" t="s">
        <v>1980</v>
      </c>
      <c r="D429" t="s">
        <v>1981</v>
      </c>
      <c r="E429" t="s">
        <v>1982</v>
      </c>
    </row>
    <row r="430" spans="1:5" x14ac:dyDescent="0.3">
      <c r="A430" t="s">
        <v>1983</v>
      </c>
      <c r="B430" t="s">
        <v>1984</v>
      </c>
      <c r="C430" t="s">
        <v>1035</v>
      </c>
      <c r="D430" t="s">
        <v>1035</v>
      </c>
      <c r="E430" t="s">
        <v>1985</v>
      </c>
    </row>
    <row r="431" spans="1:5" x14ac:dyDescent="0.3">
      <c r="A431" t="s">
        <v>1986</v>
      </c>
      <c r="B431" t="s">
        <v>1987</v>
      </c>
      <c r="C431" t="s">
        <v>1988</v>
      </c>
      <c r="D431" t="s">
        <v>1989</v>
      </c>
      <c r="E431" t="s">
        <v>1990</v>
      </c>
    </row>
    <row r="432" spans="1:5" x14ac:dyDescent="0.3">
      <c r="A432" t="s">
        <v>1991</v>
      </c>
      <c r="B432" t="s">
        <v>1992</v>
      </c>
      <c r="C432" t="s">
        <v>1993</v>
      </c>
      <c r="D432" t="s">
        <v>1994</v>
      </c>
      <c r="E432" t="s">
        <v>1995</v>
      </c>
    </row>
    <row r="433" spans="1:5" x14ac:dyDescent="0.3">
      <c r="A433" t="s">
        <v>1996</v>
      </c>
      <c r="B433" t="s">
        <v>1997</v>
      </c>
      <c r="C433" t="s">
        <v>1998</v>
      </c>
      <c r="D433" t="s">
        <v>1999</v>
      </c>
      <c r="E433" t="s">
        <v>2000</v>
      </c>
    </row>
    <row r="434" spans="1:5" x14ac:dyDescent="0.3">
      <c r="A434" t="s">
        <v>2001</v>
      </c>
      <c r="B434" t="s">
        <v>2002</v>
      </c>
      <c r="C434" t="s">
        <v>2003</v>
      </c>
      <c r="D434" t="s">
        <v>2004</v>
      </c>
      <c r="E434" t="s">
        <v>2005</v>
      </c>
    </row>
    <row r="435" spans="1:5" x14ac:dyDescent="0.3">
      <c r="A435" t="s">
        <v>2006</v>
      </c>
      <c r="B435" t="s">
        <v>2007</v>
      </c>
      <c r="C435" t="s">
        <v>2008</v>
      </c>
      <c r="D435" t="s">
        <v>2009</v>
      </c>
      <c r="E435" t="s">
        <v>2010</v>
      </c>
    </row>
    <row r="436" spans="1:5" x14ac:dyDescent="0.3">
      <c r="A436" t="s">
        <v>2011</v>
      </c>
      <c r="B436" t="s">
        <v>2012</v>
      </c>
      <c r="C436" t="s">
        <v>2013</v>
      </c>
      <c r="D436" t="s">
        <v>2013</v>
      </c>
      <c r="E436" t="s">
        <v>2014</v>
      </c>
    </row>
    <row r="437" spans="1:5" x14ac:dyDescent="0.3">
      <c r="A437" t="s">
        <v>2015</v>
      </c>
      <c r="B437" t="s">
        <v>2016</v>
      </c>
      <c r="C437" t="s">
        <v>2017</v>
      </c>
      <c r="D437" t="s">
        <v>2018</v>
      </c>
      <c r="E437" t="s">
        <v>2019</v>
      </c>
    </row>
    <row r="438" spans="1:5" x14ac:dyDescent="0.3">
      <c r="A438" t="s">
        <v>2020</v>
      </c>
      <c r="B438" t="s">
        <v>2021</v>
      </c>
      <c r="C438" t="s">
        <v>2022</v>
      </c>
      <c r="D438" t="s">
        <v>2023</v>
      </c>
      <c r="E438" t="s">
        <v>2024</v>
      </c>
    </row>
    <row r="439" spans="1:5" x14ac:dyDescent="0.3">
      <c r="A439" t="s">
        <v>2025</v>
      </c>
      <c r="B439" t="s">
        <v>2026</v>
      </c>
      <c r="C439" t="s">
        <v>2017</v>
      </c>
      <c r="D439" t="s">
        <v>2027</v>
      </c>
      <c r="E439" t="s">
        <v>2028</v>
      </c>
    </row>
    <row r="440" spans="1:5" x14ac:dyDescent="0.3">
      <c r="A440" t="s">
        <v>2029</v>
      </c>
      <c r="B440" t="s">
        <v>2030</v>
      </c>
      <c r="C440" t="s">
        <v>2031</v>
      </c>
      <c r="D440" t="s">
        <v>2031</v>
      </c>
      <c r="E440" t="s">
        <v>2032</v>
      </c>
    </row>
    <row r="441" spans="1:5" x14ac:dyDescent="0.3">
      <c r="A441" t="s">
        <v>2033</v>
      </c>
      <c r="B441" t="s">
        <v>2034</v>
      </c>
      <c r="C441" t="s">
        <v>1975</v>
      </c>
      <c r="D441" t="s">
        <v>2035</v>
      </c>
      <c r="E441" t="s">
        <v>2036</v>
      </c>
    </row>
    <row r="442" spans="1:5" x14ac:dyDescent="0.3">
      <c r="A442" t="s">
        <v>2037</v>
      </c>
      <c r="B442" t="s">
        <v>2038</v>
      </c>
      <c r="C442" t="s">
        <v>2039</v>
      </c>
      <c r="D442" t="s">
        <v>2039</v>
      </c>
      <c r="E442" t="s">
        <v>2040</v>
      </c>
    </row>
    <row r="443" spans="1:5" x14ac:dyDescent="0.3">
      <c r="A443" t="s">
        <v>2041</v>
      </c>
      <c r="B443" t="s">
        <v>2042</v>
      </c>
      <c r="C443" t="s">
        <v>1792</v>
      </c>
      <c r="D443" t="s">
        <v>2043</v>
      </c>
      <c r="E443" t="s">
        <v>2044</v>
      </c>
    </row>
    <row r="444" spans="1:5" x14ac:dyDescent="0.3">
      <c r="A444" t="s">
        <v>2045</v>
      </c>
      <c r="B444" t="s">
        <v>2046</v>
      </c>
      <c r="C444" t="s">
        <v>2047</v>
      </c>
      <c r="D444" t="s">
        <v>2048</v>
      </c>
      <c r="E444" t="s">
        <v>2049</v>
      </c>
    </row>
    <row r="445" spans="1:5" x14ac:dyDescent="0.3">
      <c r="A445" t="s">
        <v>2050</v>
      </c>
      <c r="B445" t="s">
        <v>2051</v>
      </c>
      <c r="C445" t="s">
        <v>2052</v>
      </c>
      <c r="D445" t="s">
        <v>2053</v>
      </c>
      <c r="E445" t="s">
        <v>2054</v>
      </c>
    </row>
    <row r="446" spans="1:5" x14ac:dyDescent="0.3">
      <c r="A446" t="s">
        <v>2055</v>
      </c>
      <c r="B446" t="s">
        <v>2056</v>
      </c>
      <c r="C446" t="s">
        <v>2057</v>
      </c>
      <c r="D446" t="s">
        <v>2058</v>
      </c>
      <c r="E446" t="s">
        <v>2059</v>
      </c>
    </row>
    <row r="447" spans="1:5" x14ac:dyDescent="0.3">
      <c r="A447" t="s">
        <v>2060</v>
      </c>
      <c r="B447" t="s">
        <v>2061</v>
      </c>
      <c r="C447" t="s">
        <v>2062</v>
      </c>
      <c r="D447" t="s">
        <v>2062</v>
      </c>
      <c r="E447" t="s">
        <v>2063</v>
      </c>
    </row>
    <row r="448" spans="1:5" x14ac:dyDescent="0.3">
      <c r="A448" t="s">
        <v>2064</v>
      </c>
      <c r="B448" t="s">
        <v>2065</v>
      </c>
      <c r="C448" t="s">
        <v>2066</v>
      </c>
      <c r="D448" t="s">
        <v>2067</v>
      </c>
      <c r="E448" t="s">
        <v>2068</v>
      </c>
    </row>
    <row r="449" spans="1:5" x14ac:dyDescent="0.3">
      <c r="A449" t="s">
        <v>2069</v>
      </c>
      <c r="B449" t="s">
        <v>2070</v>
      </c>
      <c r="C449" t="s">
        <v>2071</v>
      </c>
      <c r="D449" t="s">
        <v>2071</v>
      </c>
      <c r="E449" t="s">
        <v>2072</v>
      </c>
    </row>
    <row r="450" spans="1:5" x14ac:dyDescent="0.3">
      <c r="A450" t="s">
        <v>2073</v>
      </c>
      <c r="B450" t="s">
        <v>2074</v>
      </c>
      <c r="C450" t="s">
        <v>2075</v>
      </c>
      <c r="D450" t="s">
        <v>2076</v>
      </c>
      <c r="E450" t="s">
        <v>2077</v>
      </c>
    </row>
    <row r="451" spans="1:5" x14ac:dyDescent="0.3">
      <c r="A451" t="s">
        <v>2078</v>
      </c>
      <c r="B451" t="s">
        <v>2079</v>
      </c>
      <c r="C451" t="s">
        <v>2080</v>
      </c>
      <c r="D451" t="s">
        <v>2081</v>
      </c>
      <c r="E451" t="s">
        <v>2082</v>
      </c>
    </row>
    <row r="452" spans="1:5" x14ac:dyDescent="0.3">
      <c r="A452" t="s">
        <v>2083</v>
      </c>
      <c r="B452" t="s">
        <v>2084</v>
      </c>
      <c r="C452" t="s">
        <v>2085</v>
      </c>
      <c r="D452" t="s">
        <v>2086</v>
      </c>
      <c r="E452" t="s">
        <v>2087</v>
      </c>
    </row>
    <row r="453" spans="1:5" x14ac:dyDescent="0.3">
      <c r="A453" t="s">
        <v>2088</v>
      </c>
      <c r="B453" t="s">
        <v>2089</v>
      </c>
      <c r="C453" t="s">
        <v>2090</v>
      </c>
      <c r="D453" t="s">
        <v>2091</v>
      </c>
      <c r="E453" t="s">
        <v>2092</v>
      </c>
    </row>
    <row r="454" spans="1:5" x14ac:dyDescent="0.3">
      <c r="A454" t="s">
        <v>2093</v>
      </c>
      <c r="B454" t="s">
        <v>2089</v>
      </c>
      <c r="C454" t="s">
        <v>2094</v>
      </c>
      <c r="D454" t="s">
        <v>2095</v>
      </c>
      <c r="E454" t="s">
        <v>2092</v>
      </c>
    </row>
    <row r="455" spans="1:5" x14ac:dyDescent="0.3">
      <c r="A455" t="s">
        <v>2096</v>
      </c>
      <c r="B455" t="s">
        <v>2097</v>
      </c>
      <c r="C455" t="s">
        <v>2098</v>
      </c>
      <c r="D455" t="s">
        <v>2099</v>
      </c>
      <c r="E455" t="s">
        <v>2100</v>
      </c>
    </row>
    <row r="456" spans="1:5" x14ac:dyDescent="0.3">
      <c r="A456" t="s">
        <v>2101</v>
      </c>
      <c r="B456" t="s">
        <v>2102</v>
      </c>
      <c r="C456" t="s">
        <v>650</v>
      </c>
      <c r="D456" t="s">
        <v>2103</v>
      </c>
      <c r="E456" t="s">
        <v>2104</v>
      </c>
    </row>
    <row r="457" spans="1:5" x14ac:dyDescent="0.3">
      <c r="A457" t="s">
        <v>2105</v>
      </c>
      <c r="B457" t="s">
        <v>2106</v>
      </c>
      <c r="C457" t="s">
        <v>2107</v>
      </c>
      <c r="D457" t="s">
        <v>2108</v>
      </c>
      <c r="E457" t="s">
        <v>2109</v>
      </c>
    </row>
    <row r="458" spans="1:5" x14ac:dyDescent="0.3">
      <c r="A458" t="s">
        <v>2110</v>
      </c>
      <c r="B458" t="s">
        <v>2111</v>
      </c>
      <c r="C458" t="s">
        <v>2112</v>
      </c>
      <c r="D458" t="s">
        <v>2112</v>
      </c>
      <c r="E458" t="s">
        <v>2113</v>
      </c>
    </row>
    <row r="459" spans="1:5" x14ac:dyDescent="0.3">
      <c r="A459" t="s">
        <v>2114</v>
      </c>
      <c r="B459" t="s">
        <v>2115</v>
      </c>
      <c r="C459" t="s">
        <v>2116</v>
      </c>
      <c r="D459" t="s">
        <v>2117</v>
      </c>
      <c r="E459" t="s">
        <v>2118</v>
      </c>
    </row>
    <row r="460" spans="1:5" x14ac:dyDescent="0.3">
      <c r="A460" t="s">
        <v>2119</v>
      </c>
      <c r="B460" t="s">
        <v>2120</v>
      </c>
      <c r="C460" t="s">
        <v>2121</v>
      </c>
      <c r="D460" t="s">
        <v>2122</v>
      </c>
      <c r="E460" t="s">
        <v>2123</v>
      </c>
    </row>
    <row r="461" spans="1:5" x14ac:dyDescent="0.3">
      <c r="A461" t="s">
        <v>2124</v>
      </c>
      <c r="B461" t="s">
        <v>2125</v>
      </c>
      <c r="C461" t="s">
        <v>2126</v>
      </c>
      <c r="D461" t="s">
        <v>2127</v>
      </c>
      <c r="E461" t="s">
        <v>2128</v>
      </c>
    </row>
    <row r="462" spans="1:5" x14ac:dyDescent="0.3">
      <c r="A462" t="s">
        <v>2129</v>
      </c>
      <c r="B462" t="s">
        <v>2130</v>
      </c>
      <c r="C462" t="s">
        <v>1971</v>
      </c>
      <c r="D462" t="s">
        <v>1971</v>
      </c>
      <c r="E462" t="s">
        <v>2131</v>
      </c>
    </row>
    <row r="463" spans="1:5" x14ac:dyDescent="0.3">
      <c r="A463" t="s">
        <v>2132</v>
      </c>
      <c r="B463" t="s">
        <v>2133</v>
      </c>
      <c r="C463" t="s">
        <v>2134</v>
      </c>
      <c r="D463" t="s">
        <v>2135</v>
      </c>
      <c r="E463" t="s">
        <v>2136</v>
      </c>
    </row>
    <row r="464" spans="1:5" x14ac:dyDescent="0.3">
      <c r="A464" t="s">
        <v>2137</v>
      </c>
      <c r="B464" t="s">
        <v>2138</v>
      </c>
      <c r="C464" t="s">
        <v>2139</v>
      </c>
      <c r="D464" t="s">
        <v>2139</v>
      </c>
      <c r="E464" t="s">
        <v>2140</v>
      </c>
    </row>
    <row r="465" spans="1:5" x14ac:dyDescent="0.3">
      <c r="A465" t="s">
        <v>2141</v>
      </c>
      <c r="B465" t="s">
        <v>2142</v>
      </c>
      <c r="C465" t="s">
        <v>2143</v>
      </c>
      <c r="D465" t="s">
        <v>2143</v>
      </c>
      <c r="E465" t="s">
        <v>2144</v>
      </c>
    </row>
    <row r="466" spans="1:5" x14ac:dyDescent="0.3">
      <c r="A466" t="s">
        <v>2145</v>
      </c>
      <c r="B466" t="s">
        <v>2146</v>
      </c>
      <c r="C466" t="s">
        <v>2147</v>
      </c>
      <c r="D466" t="s">
        <v>2148</v>
      </c>
      <c r="E466" t="s">
        <v>2149</v>
      </c>
    </row>
    <row r="467" spans="1:5" x14ac:dyDescent="0.3">
      <c r="A467" t="s">
        <v>2150</v>
      </c>
      <c r="B467" t="s">
        <v>2151</v>
      </c>
      <c r="C467" t="s">
        <v>1998</v>
      </c>
      <c r="D467" t="s">
        <v>1998</v>
      </c>
      <c r="E467" t="s">
        <v>1998</v>
      </c>
    </row>
    <row r="468" spans="1:5" x14ac:dyDescent="0.3">
      <c r="A468" t="s">
        <v>2152</v>
      </c>
      <c r="B468" t="s">
        <v>2153</v>
      </c>
      <c r="C468" t="s">
        <v>2154</v>
      </c>
      <c r="D468" t="s">
        <v>2154</v>
      </c>
      <c r="E468" t="s">
        <v>2155</v>
      </c>
    </row>
    <row r="469" spans="1:5" x14ac:dyDescent="0.3">
      <c r="A469" t="s">
        <v>2156</v>
      </c>
      <c r="B469" t="s">
        <v>2157</v>
      </c>
      <c r="C469" t="s">
        <v>2158</v>
      </c>
      <c r="D469" t="s">
        <v>2159</v>
      </c>
      <c r="E469" t="s">
        <v>2160</v>
      </c>
    </row>
    <row r="470" spans="1:5" x14ac:dyDescent="0.3">
      <c r="A470" t="s">
        <v>2161</v>
      </c>
      <c r="B470" t="s">
        <v>2162</v>
      </c>
      <c r="C470" t="s">
        <v>2163</v>
      </c>
      <c r="D470" t="s">
        <v>2164</v>
      </c>
      <c r="E470" t="s">
        <v>2165</v>
      </c>
    </row>
    <row r="471" spans="1:5" x14ac:dyDescent="0.3">
      <c r="A471" t="s">
        <v>2166</v>
      </c>
      <c r="B471" t="s">
        <v>2167</v>
      </c>
      <c r="C471" t="s">
        <v>2168</v>
      </c>
      <c r="D471" t="s">
        <v>2169</v>
      </c>
      <c r="E471" t="s">
        <v>2170</v>
      </c>
    </row>
    <row r="472" spans="1:5" x14ac:dyDescent="0.3">
      <c r="A472" t="s">
        <v>2171</v>
      </c>
      <c r="B472" t="s">
        <v>2172</v>
      </c>
      <c r="C472" t="s">
        <v>2173</v>
      </c>
      <c r="D472" t="s">
        <v>2174</v>
      </c>
      <c r="E472" t="s">
        <v>2175</v>
      </c>
    </row>
    <row r="473" spans="1:5" x14ac:dyDescent="0.3">
      <c r="A473" t="s">
        <v>2176</v>
      </c>
      <c r="B473" t="s">
        <v>2177</v>
      </c>
      <c r="C473" t="s">
        <v>2178</v>
      </c>
      <c r="D473" t="s">
        <v>2179</v>
      </c>
      <c r="E473" t="s">
        <v>2180</v>
      </c>
    </row>
    <row r="474" spans="1:5" x14ac:dyDescent="0.3">
      <c r="A474" t="s">
        <v>2181</v>
      </c>
      <c r="B474" t="s">
        <v>2182</v>
      </c>
      <c r="C474" t="s">
        <v>2183</v>
      </c>
      <c r="D474" t="s">
        <v>2183</v>
      </c>
      <c r="E474" t="s">
        <v>2184</v>
      </c>
    </row>
    <row r="475" spans="1:5" x14ac:dyDescent="0.3">
      <c r="A475" t="s">
        <v>2185</v>
      </c>
      <c r="B475" t="s">
        <v>2186</v>
      </c>
      <c r="C475" t="s">
        <v>2187</v>
      </c>
      <c r="D475" t="s">
        <v>2187</v>
      </c>
      <c r="E475" t="s">
        <v>2188</v>
      </c>
    </row>
    <row r="476" spans="1:5" x14ac:dyDescent="0.3">
      <c r="A476" t="s">
        <v>2189</v>
      </c>
      <c r="B476" t="s">
        <v>2190</v>
      </c>
      <c r="C476" t="s">
        <v>2191</v>
      </c>
      <c r="D476" t="s">
        <v>2192</v>
      </c>
      <c r="E476" t="s">
        <v>2193</v>
      </c>
    </row>
    <row r="477" spans="1:5" x14ac:dyDescent="0.3">
      <c r="A477" t="s">
        <v>2194</v>
      </c>
      <c r="B477" t="s">
        <v>2195</v>
      </c>
      <c r="C477" t="s">
        <v>2196</v>
      </c>
      <c r="D477" t="s">
        <v>2197</v>
      </c>
      <c r="E477" t="s">
        <v>2198</v>
      </c>
    </row>
    <row r="478" spans="1:5" x14ac:dyDescent="0.3">
      <c r="A478" t="s">
        <v>2199</v>
      </c>
      <c r="B478" t="s">
        <v>2200</v>
      </c>
      <c r="C478" t="s">
        <v>545</v>
      </c>
      <c r="D478" t="s">
        <v>2201</v>
      </c>
      <c r="E478" t="s">
        <v>2202</v>
      </c>
    </row>
    <row r="479" spans="1:5" x14ac:dyDescent="0.3">
      <c r="A479" t="s">
        <v>2203</v>
      </c>
      <c r="B479" t="s">
        <v>2204</v>
      </c>
      <c r="C479" t="s">
        <v>2205</v>
      </c>
      <c r="D479" t="s">
        <v>2206</v>
      </c>
      <c r="E479" t="s">
        <v>2207</v>
      </c>
    </row>
    <row r="480" spans="1:5" x14ac:dyDescent="0.3">
      <c r="A480" t="s">
        <v>2208</v>
      </c>
      <c r="B480" t="s">
        <v>2209</v>
      </c>
      <c r="C480" t="s">
        <v>1638</v>
      </c>
      <c r="D480" t="s">
        <v>2210</v>
      </c>
      <c r="E480" t="s">
        <v>2211</v>
      </c>
    </row>
    <row r="481" spans="1:5" x14ac:dyDescent="0.3">
      <c r="A481" t="s">
        <v>2212</v>
      </c>
      <c r="B481" t="s">
        <v>2213</v>
      </c>
      <c r="C481" t="s">
        <v>2214</v>
      </c>
      <c r="D481" t="s">
        <v>2215</v>
      </c>
      <c r="E481" t="s">
        <v>2216</v>
      </c>
    </row>
    <row r="482" spans="1:5" x14ac:dyDescent="0.3">
      <c r="A482" t="s">
        <v>2217</v>
      </c>
      <c r="B482" t="s">
        <v>2218</v>
      </c>
      <c r="C482" t="s">
        <v>2219</v>
      </c>
      <c r="D482" t="s">
        <v>2220</v>
      </c>
      <c r="E482" t="s">
        <v>2221</v>
      </c>
    </row>
    <row r="483" spans="1:5" x14ac:dyDescent="0.3">
      <c r="A483" t="s">
        <v>2222</v>
      </c>
      <c r="B483" t="s">
        <v>2223</v>
      </c>
      <c r="C483" t="s">
        <v>367</v>
      </c>
      <c r="D483" t="s">
        <v>2224</v>
      </c>
      <c r="E483" t="s">
        <v>2225</v>
      </c>
    </row>
    <row r="484" spans="1:5" x14ac:dyDescent="0.3">
      <c r="A484" t="s">
        <v>2226</v>
      </c>
      <c r="B484" t="s">
        <v>2227</v>
      </c>
      <c r="C484" t="s">
        <v>2228</v>
      </c>
      <c r="D484" t="s">
        <v>2229</v>
      </c>
      <c r="E484" t="s">
        <v>2230</v>
      </c>
    </row>
    <row r="485" spans="1:5" x14ac:dyDescent="0.3">
      <c r="A485" t="s">
        <v>2231</v>
      </c>
      <c r="B485" t="s">
        <v>2232</v>
      </c>
      <c r="C485" t="s">
        <v>2233</v>
      </c>
      <c r="D485" t="s">
        <v>2234</v>
      </c>
      <c r="E485" t="s">
        <v>2235</v>
      </c>
    </row>
    <row r="486" spans="1:5" x14ac:dyDescent="0.3">
      <c r="A486" t="s">
        <v>2236</v>
      </c>
      <c r="B486" t="s">
        <v>2237</v>
      </c>
      <c r="C486" t="s">
        <v>2238</v>
      </c>
      <c r="D486" t="s">
        <v>2239</v>
      </c>
      <c r="E486" t="s">
        <v>2240</v>
      </c>
    </row>
    <row r="487" spans="1:5" x14ac:dyDescent="0.3">
      <c r="A487" t="s">
        <v>2241</v>
      </c>
      <c r="B487" t="s">
        <v>2242</v>
      </c>
      <c r="C487" t="s">
        <v>1385</v>
      </c>
      <c r="D487" t="s">
        <v>2243</v>
      </c>
      <c r="E487" t="s">
        <v>2244</v>
      </c>
    </row>
    <row r="488" spans="1:5" x14ac:dyDescent="0.3">
      <c r="A488" t="s">
        <v>2245</v>
      </c>
      <c r="B488" t="s">
        <v>2246</v>
      </c>
      <c r="C488" t="s">
        <v>2247</v>
      </c>
      <c r="D488" t="s">
        <v>2248</v>
      </c>
      <c r="E488" t="s">
        <v>2249</v>
      </c>
    </row>
    <row r="489" spans="1:5" x14ac:dyDescent="0.3">
      <c r="A489" t="s">
        <v>2250</v>
      </c>
      <c r="B489" t="s">
        <v>2251</v>
      </c>
      <c r="C489" t="s">
        <v>2252</v>
      </c>
      <c r="D489" t="s">
        <v>2253</v>
      </c>
      <c r="E489" t="s">
        <v>2254</v>
      </c>
    </row>
    <row r="490" spans="1:5" x14ac:dyDescent="0.3">
      <c r="A490" t="s">
        <v>2255</v>
      </c>
      <c r="B490" t="s">
        <v>2256</v>
      </c>
      <c r="C490" t="s">
        <v>2252</v>
      </c>
      <c r="D490" t="s">
        <v>2257</v>
      </c>
      <c r="E490" t="s">
        <v>2258</v>
      </c>
    </row>
    <row r="491" spans="1:5" x14ac:dyDescent="0.3">
      <c r="A491" t="s">
        <v>2259</v>
      </c>
      <c r="B491" t="s">
        <v>2260</v>
      </c>
      <c r="C491" t="s">
        <v>2261</v>
      </c>
      <c r="D491" t="s">
        <v>2262</v>
      </c>
      <c r="E491" t="s">
        <v>2263</v>
      </c>
    </row>
    <row r="492" spans="1:5" x14ac:dyDescent="0.3">
      <c r="A492" t="s">
        <v>2264</v>
      </c>
      <c r="B492" t="s">
        <v>2265</v>
      </c>
      <c r="C492" t="s">
        <v>2266</v>
      </c>
      <c r="D492" t="s">
        <v>2267</v>
      </c>
      <c r="E492" t="s">
        <v>2268</v>
      </c>
    </row>
    <row r="493" spans="1:5" x14ac:dyDescent="0.3">
      <c r="A493" t="s">
        <v>2269</v>
      </c>
      <c r="B493" t="s">
        <v>2270</v>
      </c>
      <c r="C493" t="s">
        <v>2271</v>
      </c>
      <c r="D493" t="s">
        <v>2272</v>
      </c>
      <c r="E493" t="s">
        <v>2273</v>
      </c>
    </row>
    <row r="494" spans="1:5" x14ac:dyDescent="0.3">
      <c r="A494" t="s">
        <v>2274</v>
      </c>
      <c r="B494" t="s">
        <v>2275</v>
      </c>
      <c r="C494" t="s">
        <v>2098</v>
      </c>
      <c r="D494" t="s">
        <v>2098</v>
      </c>
      <c r="E494" t="s">
        <v>2276</v>
      </c>
    </row>
    <row r="495" spans="1:5" x14ac:dyDescent="0.3">
      <c r="A495" t="s">
        <v>2277</v>
      </c>
      <c r="B495" t="s">
        <v>2278</v>
      </c>
      <c r="C495" t="s">
        <v>2279</v>
      </c>
      <c r="D495" t="s">
        <v>2280</v>
      </c>
      <c r="E495" t="s">
        <v>2281</v>
      </c>
    </row>
    <row r="496" spans="1:5" x14ac:dyDescent="0.3">
      <c r="A496" t="s">
        <v>2282</v>
      </c>
      <c r="B496" t="s">
        <v>2283</v>
      </c>
      <c r="C496" t="s">
        <v>2284</v>
      </c>
      <c r="D496" t="s">
        <v>2285</v>
      </c>
      <c r="E496" t="s">
        <v>2286</v>
      </c>
    </row>
    <row r="497" spans="1:5" x14ac:dyDescent="0.3">
      <c r="A497" t="s">
        <v>2287</v>
      </c>
      <c r="B497" t="s">
        <v>2288</v>
      </c>
      <c r="C497" t="s">
        <v>2289</v>
      </c>
      <c r="D497" t="s">
        <v>2290</v>
      </c>
      <c r="E497" t="s">
        <v>2291</v>
      </c>
    </row>
    <row r="498" spans="1:5" x14ac:dyDescent="0.3">
      <c r="A498" t="s">
        <v>2292</v>
      </c>
      <c r="B498" t="s">
        <v>2293</v>
      </c>
      <c r="C498" t="s">
        <v>2294</v>
      </c>
      <c r="D498" t="s">
        <v>2295</v>
      </c>
      <c r="E498" t="s">
        <v>2296</v>
      </c>
    </row>
    <row r="499" spans="1:5" x14ac:dyDescent="0.3">
      <c r="A499" t="s">
        <v>2297</v>
      </c>
      <c r="B499" t="s">
        <v>2298</v>
      </c>
      <c r="C499" t="s">
        <v>2299</v>
      </c>
      <c r="D499" t="s">
        <v>2300</v>
      </c>
      <c r="E499" t="s">
        <v>2301</v>
      </c>
    </row>
    <row r="500" spans="1:5" x14ac:dyDescent="0.3">
      <c r="A500" t="s">
        <v>2302</v>
      </c>
      <c r="B500" t="s">
        <v>2303</v>
      </c>
      <c r="C500" t="s">
        <v>2304</v>
      </c>
      <c r="D500" t="s">
        <v>2305</v>
      </c>
      <c r="E500" t="s">
        <v>2306</v>
      </c>
    </row>
    <row r="501" spans="1:5" x14ac:dyDescent="0.3">
      <c r="A501" t="s">
        <v>2307</v>
      </c>
      <c r="B501" t="s">
        <v>2308</v>
      </c>
      <c r="C501" t="s">
        <v>2309</v>
      </c>
      <c r="D501" t="s">
        <v>2310</v>
      </c>
      <c r="E501" t="s">
        <v>2311</v>
      </c>
    </row>
    <row r="502" spans="1:5" x14ac:dyDescent="0.3">
      <c r="A502" t="s">
        <v>2312</v>
      </c>
      <c r="B502" t="s">
        <v>2313</v>
      </c>
      <c r="C502" t="s">
        <v>2314</v>
      </c>
      <c r="D502" t="e">
        <f>- to dispute, refuse</f>
        <v>#NAME?</v>
      </c>
      <c r="E502" t="e">
        <f>- to dispute, refuse, to say in opposition, contradict</f>
        <v>#NAME?</v>
      </c>
    </row>
    <row r="503" spans="1:5" x14ac:dyDescent="0.3">
      <c r="A503" t="s">
        <v>2315</v>
      </c>
      <c r="B503" t="s">
        <v>2316</v>
      </c>
      <c r="C503" t="s">
        <v>2317</v>
      </c>
      <c r="D503" t="s">
        <v>2318</v>
      </c>
      <c r="E503" t="s">
        <v>2319</v>
      </c>
    </row>
    <row r="504" spans="1:5" x14ac:dyDescent="0.3">
      <c r="A504" t="s">
        <v>2320</v>
      </c>
      <c r="B504" t="s">
        <v>2321</v>
      </c>
      <c r="C504" t="s">
        <v>2322</v>
      </c>
      <c r="D504" t="s">
        <v>2323</v>
      </c>
      <c r="E504" t="s">
        <v>2324</v>
      </c>
    </row>
    <row r="505" spans="1:5" x14ac:dyDescent="0.3">
      <c r="A505" t="s">
        <v>2325</v>
      </c>
      <c r="B505" t="s">
        <v>2326</v>
      </c>
      <c r="C505" t="s">
        <v>2327</v>
      </c>
      <c r="D505" t="s">
        <v>2327</v>
      </c>
      <c r="E505" t="s">
        <v>2328</v>
      </c>
    </row>
    <row r="506" spans="1:5" x14ac:dyDescent="0.3">
      <c r="A506" t="s">
        <v>2329</v>
      </c>
      <c r="B506" t="s">
        <v>2330</v>
      </c>
      <c r="C506" t="s">
        <v>2331</v>
      </c>
      <c r="D506" t="s">
        <v>2332</v>
      </c>
      <c r="E506" t="s">
        <v>2333</v>
      </c>
    </row>
    <row r="507" spans="1:5" x14ac:dyDescent="0.3">
      <c r="A507" t="s">
        <v>2334</v>
      </c>
      <c r="B507" t="s">
        <v>2335</v>
      </c>
      <c r="C507" t="s">
        <v>1655</v>
      </c>
      <c r="D507" t="s">
        <v>2336</v>
      </c>
      <c r="E507" t="s">
        <v>2337</v>
      </c>
    </row>
    <row r="508" spans="1:5" x14ac:dyDescent="0.3">
      <c r="A508" t="s">
        <v>2338</v>
      </c>
      <c r="B508" t="s">
        <v>2339</v>
      </c>
      <c r="C508" t="s">
        <v>2340</v>
      </c>
      <c r="D508" t="s">
        <v>2341</v>
      </c>
      <c r="E508" t="s">
        <v>2342</v>
      </c>
    </row>
    <row r="509" spans="1:5" x14ac:dyDescent="0.3">
      <c r="A509" t="s">
        <v>2343</v>
      </c>
      <c r="B509" t="s">
        <v>2344</v>
      </c>
      <c r="C509" t="s">
        <v>2345</v>
      </c>
      <c r="D509" t="s">
        <v>2345</v>
      </c>
      <c r="E509" t="s">
        <v>2346</v>
      </c>
    </row>
    <row r="510" spans="1:5" x14ac:dyDescent="0.3">
      <c r="A510" t="s">
        <v>2347</v>
      </c>
      <c r="B510" t="s">
        <v>2344</v>
      </c>
      <c r="C510" t="s">
        <v>2345</v>
      </c>
      <c r="D510" t="s">
        <v>2345</v>
      </c>
      <c r="E510" t="s">
        <v>2348</v>
      </c>
    </row>
    <row r="511" spans="1:5" x14ac:dyDescent="0.3">
      <c r="A511" t="s">
        <v>2349</v>
      </c>
      <c r="B511" t="s">
        <v>2350</v>
      </c>
      <c r="C511" t="s">
        <v>2351</v>
      </c>
      <c r="D511" t="s">
        <v>2352</v>
      </c>
      <c r="E511" t="s">
        <v>2353</v>
      </c>
    </row>
    <row r="512" spans="1:5" x14ac:dyDescent="0.3">
      <c r="A512" t="s">
        <v>2354</v>
      </c>
      <c r="B512" t="s">
        <v>2355</v>
      </c>
      <c r="C512" t="s">
        <v>2356</v>
      </c>
      <c r="D512" t="s">
        <v>2357</v>
      </c>
      <c r="E512" t="s">
        <v>2358</v>
      </c>
    </row>
    <row r="513" spans="1:5" x14ac:dyDescent="0.3">
      <c r="A513" t="s">
        <v>2359</v>
      </c>
      <c r="B513" t="s">
        <v>2360</v>
      </c>
      <c r="C513" t="s">
        <v>2361</v>
      </c>
      <c r="D513" t="s">
        <v>2361</v>
      </c>
      <c r="E513" t="s">
        <v>2362</v>
      </c>
    </row>
    <row r="514" spans="1:5" x14ac:dyDescent="0.3">
      <c r="A514" t="s">
        <v>2363</v>
      </c>
      <c r="B514" t="s">
        <v>2364</v>
      </c>
      <c r="C514" t="s">
        <v>2365</v>
      </c>
      <c r="D514" t="s">
        <v>2365</v>
      </c>
      <c r="E514" t="s">
        <v>2366</v>
      </c>
    </row>
    <row r="515" spans="1:5" x14ac:dyDescent="0.3">
      <c r="A515" t="s">
        <v>2367</v>
      </c>
      <c r="B515" t="s">
        <v>2368</v>
      </c>
      <c r="C515" t="s">
        <v>2304</v>
      </c>
      <c r="D515" t="s">
        <v>2369</v>
      </c>
      <c r="E515" t="s">
        <v>2370</v>
      </c>
    </row>
    <row r="516" spans="1:5" x14ac:dyDescent="0.3">
      <c r="A516" t="s">
        <v>2371</v>
      </c>
      <c r="B516" t="s">
        <v>2372</v>
      </c>
      <c r="C516" t="s">
        <v>2289</v>
      </c>
      <c r="D516" t="s">
        <v>2373</v>
      </c>
      <c r="E516" t="s">
        <v>2374</v>
      </c>
    </row>
    <row r="517" spans="1:5" x14ac:dyDescent="0.3">
      <c r="A517" t="s">
        <v>2375</v>
      </c>
      <c r="B517" t="s">
        <v>2376</v>
      </c>
      <c r="C517" t="s">
        <v>2377</v>
      </c>
      <c r="D517" t="s">
        <v>2377</v>
      </c>
      <c r="E517" t="s">
        <v>2378</v>
      </c>
    </row>
    <row r="518" spans="1:5" x14ac:dyDescent="0.3">
      <c r="A518" t="s">
        <v>2379</v>
      </c>
      <c r="B518" t="s">
        <v>2380</v>
      </c>
      <c r="C518" t="s">
        <v>2289</v>
      </c>
      <c r="D518" t="s">
        <v>2381</v>
      </c>
      <c r="E518" t="s">
        <v>2382</v>
      </c>
    </row>
    <row r="519" spans="1:5" x14ac:dyDescent="0.3">
      <c r="A519" t="s">
        <v>2383</v>
      </c>
      <c r="B519" t="s">
        <v>2384</v>
      </c>
      <c r="C519" t="s">
        <v>2385</v>
      </c>
      <c r="D519" t="s">
        <v>2386</v>
      </c>
      <c r="E519" t="s">
        <v>2387</v>
      </c>
    </row>
    <row r="520" spans="1:5" x14ac:dyDescent="0.3">
      <c r="A520" t="s">
        <v>2388</v>
      </c>
      <c r="B520" t="s">
        <v>2389</v>
      </c>
      <c r="C520" t="s">
        <v>2390</v>
      </c>
      <c r="D520" t="s">
        <v>2390</v>
      </c>
      <c r="E520" t="s">
        <v>2391</v>
      </c>
    </row>
    <row r="521" spans="1:5" x14ac:dyDescent="0.3">
      <c r="A521" t="s">
        <v>2392</v>
      </c>
      <c r="B521" t="s">
        <v>2393</v>
      </c>
      <c r="C521" t="s">
        <v>2394</v>
      </c>
      <c r="D521" t="s">
        <v>2395</v>
      </c>
      <c r="E521" t="s">
        <v>2396</v>
      </c>
    </row>
    <row r="522" spans="1:5" x14ac:dyDescent="0.3">
      <c r="A522" t="s">
        <v>2397</v>
      </c>
      <c r="B522" t="s">
        <v>2398</v>
      </c>
      <c r="C522" t="s">
        <v>2399</v>
      </c>
      <c r="D522" t="s">
        <v>2400</v>
      </c>
      <c r="E522" t="s">
        <v>2401</v>
      </c>
    </row>
    <row r="523" spans="1:5" x14ac:dyDescent="0.3">
      <c r="A523" t="s">
        <v>2402</v>
      </c>
      <c r="B523" t="s">
        <v>2403</v>
      </c>
      <c r="C523" t="s">
        <v>2404</v>
      </c>
      <c r="D523" t="s">
        <v>2405</v>
      </c>
      <c r="E523" t="s">
        <v>2406</v>
      </c>
    </row>
    <row r="524" spans="1:5" x14ac:dyDescent="0.3">
      <c r="A524" t="s">
        <v>2407</v>
      </c>
      <c r="B524" t="s">
        <v>2408</v>
      </c>
      <c r="C524" t="s">
        <v>2409</v>
      </c>
      <c r="D524" t="s">
        <v>2410</v>
      </c>
      <c r="E524" t="s">
        <v>2411</v>
      </c>
    </row>
    <row r="525" spans="1:5" x14ac:dyDescent="0.3">
      <c r="A525" t="s">
        <v>2412</v>
      </c>
      <c r="B525" t="s">
        <v>2413</v>
      </c>
      <c r="C525" t="s">
        <v>2414</v>
      </c>
      <c r="D525" t="s">
        <v>2415</v>
      </c>
      <c r="E525" t="s">
        <v>2416</v>
      </c>
    </row>
    <row r="526" spans="1:5" x14ac:dyDescent="0.3">
      <c r="A526" t="s">
        <v>2417</v>
      </c>
      <c r="B526" t="s">
        <v>2418</v>
      </c>
      <c r="C526" t="s">
        <v>2419</v>
      </c>
      <c r="D526" t="s">
        <v>2420</v>
      </c>
      <c r="E526" t="s">
        <v>2421</v>
      </c>
    </row>
    <row r="527" spans="1:5" x14ac:dyDescent="0.3">
      <c r="A527" t="s">
        <v>2422</v>
      </c>
      <c r="B527" t="s">
        <v>2423</v>
      </c>
      <c r="C527" t="s">
        <v>2424</v>
      </c>
      <c r="D527" t="s">
        <v>2425</v>
      </c>
      <c r="E527" t="s">
        <v>2426</v>
      </c>
    </row>
    <row r="528" spans="1:5" x14ac:dyDescent="0.3">
      <c r="A528" t="s">
        <v>2427</v>
      </c>
      <c r="B528" t="s">
        <v>2428</v>
      </c>
      <c r="C528" t="s">
        <v>2429</v>
      </c>
      <c r="D528" t="s">
        <v>2430</v>
      </c>
      <c r="E528" t="s">
        <v>2431</v>
      </c>
    </row>
    <row r="529" spans="1:5" x14ac:dyDescent="0.3">
      <c r="A529" t="s">
        <v>2432</v>
      </c>
      <c r="B529" t="s">
        <v>2433</v>
      </c>
      <c r="C529" t="s">
        <v>2434</v>
      </c>
      <c r="D529" t="s">
        <v>2435</v>
      </c>
      <c r="E529" t="s">
        <v>2436</v>
      </c>
    </row>
    <row r="530" spans="1:5" x14ac:dyDescent="0.3">
      <c r="A530" t="s">
        <v>2437</v>
      </c>
      <c r="B530" t="s">
        <v>2438</v>
      </c>
      <c r="C530" t="s">
        <v>2439</v>
      </c>
      <c r="D530" t="s">
        <v>2440</v>
      </c>
      <c r="E530" t="s">
        <v>2441</v>
      </c>
    </row>
    <row r="531" spans="1:5" x14ac:dyDescent="0.3">
      <c r="A531" t="s">
        <v>2442</v>
      </c>
      <c r="B531" t="s">
        <v>2443</v>
      </c>
      <c r="C531" t="s">
        <v>2444</v>
      </c>
      <c r="D531" t="s">
        <v>2445</v>
      </c>
      <c r="E531" t="s">
        <v>2445</v>
      </c>
    </row>
    <row r="532" spans="1:5" x14ac:dyDescent="0.3">
      <c r="A532" t="s">
        <v>2446</v>
      </c>
      <c r="B532" t="s">
        <v>2447</v>
      </c>
      <c r="C532" t="s">
        <v>2448</v>
      </c>
      <c r="D532" t="s">
        <v>2449</v>
      </c>
      <c r="E532" t="s">
        <v>2450</v>
      </c>
    </row>
    <row r="533" spans="1:5" x14ac:dyDescent="0.3">
      <c r="A533" t="s">
        <v>2451</v>
      </c>
      <c r="B533" t="s">
        <v>2452</v>
      </c>
      <c r="C533" t="s">
        <v>2453</v>
      </c>
      <c r="D533" t="s">
        <v>2454</v>
      </c>
      <c r="E533" t="s">
        <v>2455</v>
      </c>
    </row>
    <row r="534" spans="1:5" x14ac:dyDescent="0.3">
      <c r="A534" t="s">
        <v>2456</v>
      </c>
      <c r="B534" t="s">
        <v>2457</v>
      </c>
      <c r="C534" t="s">
        <v>2458</v>
      </c>
      <c r="D534" t="s">
        <v>2459</v>
      </c>
      <c r="E534" t="s">
        <v>2460</v>
      </c>
    </row>
    <row r="535" spans="1:5" x14ac:dyDescent="0.3">
      <c r="A535" t="s">
        <v>2461</v>
      </c>
      <c r="B535" t="s">
        <v>2462</v>
      </c>
      <c r="C535" t="s">
        <v>2463</v>
      </c>
      <c r="D535" t="s">
        <v>2464</v>
      </c>
      <c r="E535" t="s">
        <v>2465</v>
      </c>
    </row>
    <row r="536" spans="1:5" x14ac:dyDescent="0.3">
      <c r="A536" t="s">
        <v>2466</v>
      </c>
      <c r="B536" t="s">
        <v>2467</v>
      </c>
      <c r="C536" t="s">
        <v>2468</v>
      </c>
      <c r="D536" t="s">
        <v>2469</v>
      </c>
      <c r="E536" t="s">
        <v>2470</v>
      </c>
    </row>
    <row r="537" spans="1:5" x14ac:dyDescent="0.3">
      <c r="A537" t="s">
        <v>2471</v>
      </c>
      <c r="B537" t="s">
        <v>2472</v>
      </c>
      <c r="C537" t="s">
        <v>2473</v>
      </c>
      <c r="D537" t="s">
        <v>2474</v>
      </c>
      <c r="E537" t="s">
        <v>2475</v>
      </c>
    </row>
    <row r="538" spans="1:5" x14ac:dyDescent="0.3">
      <c r="A538" t="s">
        <v>2476</v>
      </c>
      <c r="B538" t="s">
        <v>2477</v>
      </c>
      <c r="C538" t="s">
        <v>2478</v>
      </c>
      <c r="D538" t="s">
        <v>2479</v>
      </c>
      <c r="E538" t="s">
        <v>2480</v>
      </c>
    </row>
    <row r="539" spans="1:5" x14ac:dyDescent="0.3">
      <c r="A539" t="s">
        <v>2481</v>
      </c>
      <c r="B539" t="s">
        <v>2482</v>
      </c>
      <c r="C539" t="s">
        <v>2483</v>
      </c>
      <c r="D539" t="s">
        <v>2484</v>
      </c>
      <c r="E539" t="s">
        <v>2485</v>
      </c>
    </row>
    <row r="540" spans="1:5" x14ac:dyDescent="0.3">
      <c r="A540" t="s">
        <v>2486</v>
      </c>
      <c r="B540" t="s">
        <v>2487</v>
      </c>
      <c r="C540" t="s">
        <v>2488</v>
      </c>
      <c r="D540" t="s">
        <v>2489</v>
      </c>
      <c r="E540" t="s">
        <v>2490</v>
      </c>
    </row>
    <row r="541" spans="1:5" x14ac:dyDescent="0.3">
      <c r="A541" t="s">
        <v>2491</v>
      </c>
      <c r="B541" t="s">
        <v>2492</v>
      </c>
      <c r="C541" t="s">
        <v>2493</v>
      </c>
      <c r="D541" t="s">
        <v>2494</v>
      </c>
      <c r="E541" t="s">
        <v>2495</v>
      </c>
    </row>
    <row r="542" spans="1:5" x14ac:dyDescent="0.3">
      <c r="A542" t="s">
        <v>2496</v>
      </c>
      <c r="B542" t="s">
        <v>2497</v>
      </c>
      <c r="C542" t="s">
        <v>2498</v>
      </c>
      <c r="D542" t="s">
        <v>2498</v>
      </c>
      <c r="E542" t="s">
        <v>2499</v>
      </c>
    </row>
    <row r="543" spans="1:5" x14ac:dyDescent="0.3">
      <c r="A543" t="s">
        <v>2500</v>
      </c>
      <c r="B543" t="s">
        <v>2501</v>
      </c>
      <c r="C543" t="s">
        <v>2502</v>
      </c>
      <c r="D543" t="s">
        <v>2503</v>
      </c>
      <c r="E543" t="s">
        <v>2504</v>
      </c>
    </row>
    <row r="544" spans="1:5" x14ac:dyDescent="0.3">
      <c r="A544" t="s">
        <v>2505</v>
      </c>
      <c r="B544" t="s">
        <v>2506</v>
      </c>
      <c r="C544" t="s">
        <v>2507</v>
      </c>
      <c r="D544" t="s">
        <v>2508</v>
      </c>
      <c r="E544" t="s">
        <v>2509</v>
      </c>
    </row>
    <row r="545" spans="1:5" x14ac:dyDescent="0.3">
      <c r="A545" t="s">
        <v>2510</v>
      </c>
      <c r="B545" t="s">
        <v>2511</v>
      </c>
      <c r="C545" t="s">
        <v>2512</v>
      </c>
      <c r="D545" t="s">
        <v>2513</v>
      </c>
      <c r="E545" t="s">
        <v>2514</v>
      </c>
    </row>
    <row r="546" spans="1:5" x14ac:dyDescent="0.3">
      <c r="A546" t="s">
        <v>2515</v>
      </c>
      <c r="B546" t="s">
        <v>2516</v>
      </c>
      <c r="C546" t="s">
        <v>2517</v>
      </c>
      <c r="D546" t="s">
        <v>2518</v>
      </c>
      <c r="E546" t="s">
        <v>2519</v>
      </c>
    </row>
    <row r="547" spans="1:5" x14ac:dyDescent="0.3">
      <c r="A547" t="s">
        <v>2520</v>
      </c>
      <c r="B547" t="s">
        <v>2521</v>
      </c>
      <c r="C547" t="s">
        <v>2522</v>
      </c>
      <c r="D547" t="s">
        <v>2523</v>
      </c>
      <c r="E547" t="s">
        <v>2524</v>
      </c>
    </row>
    <row r="548" spans="1:5" x14ac:dyDescent="0.3">
      <c r="A548" t="s">
        <v>2525</v>
      </c>
      <c r="B548" t="s">
        <v>2526</v>
      </c>
      <c r="C548" t="s">
        <v>2527</v>
      </c>
      <c r="D548" t="s">
        <v>2528</v>
      </c>
      <c r="E548" t="s">
        <v>2529</v>
      </c>
    </row>
    <row r="549" spans="1:5" x14ac:dyDescent="0.3">
      <c r="A549" t="s">
        <v>2530</v>
      </c>
      <c r="B549" t="s">
        <v>2531</v>
      </c>
      <c r="C549" t="s">
        <v>2532</v>
      </c>
      <c r="D549" t="s">
        <v>2533</v>
      </c>
      <c r="E549" t="s">
        <v>2534</v>
      </c>
    </row>
    <row r="550" spans="1:5" x14ac:dyDescent="0.3">
      <c r="A550" t="s">
        <v>2535</v>
      </c>
      <c r="B550" t="s">
        <v>2536</v>
      </c>
      <c r="C550" t="s">
        <v>2537</v>
      </c>
      <c r="D550" t="s">
        <v>2538</v>
      </c>
      <c r="E550" t="s">
        <v>2539</v>
      </c>
    </row>
    <row r="551" spans="1:5" x14ac:dyDescent="0.3">
      <c r="A551" t="s">
        <v>2540</v>
      </c>
      <c r="B551" t="s">
        <v>2541</v>
      </c>
      <c r="C551" t="s">
        <v>2542</v>
      </c>
      <c r="D551" t="s">
        <v>2543</v>
      </c>
      <c r="E551" t="s">
        <v>2544</v>
      </c>
    </row>
    <row r="552" spans="1:5" x14ac:dyDescent="0.3">
      <c r="A552" t="s">
        <v>2545</v>
      </c>
      <c r="B552" t="s">
        <v>2546</v>
      </c>
      <c r="C552" t="s">
        <v>2547</v>
      </c>
      <c r="D552" t="s">
        <v>2548</v>
      </c>
      <c r="E552" t="s">
        <v>2549</v>
      </c>
    </row>
    <row r="553" spans="1:5" x14ac:dyDescent="0.3">
      <c r="A553" t="s">
        <v>2550</v>
      </c>
      <c r="B553" t="s">
        <v>2551</v>
      </c>
      <c r="C553" t="s">
        <v>2552</v>
      </c>
      <c r="D553" t="s">
        <v>2553</v>
      </c>
      <c r="E553" t="s">
        <v>2554</v>
      </c>
    </row>
    <row r="554" spans="1:5" x14ac:dyDescent="0.3">
      <c r="A554" t="s">
        <v>2555</v>
      </c>
      <c r="B554" t="s">
        <v>2556</v>
      </c>
      <c r="C554" t="s">
        <v>2557</v>
      </c>
      <c r="D554" t="s">
        <v>2558</v>
      </c>
      <c r="E554" t="s">
        <v>2558</v>
      </c>
    </row>
    <row r="555" spans="1:5" x14ac:dyDescent="0.3">
      <c r="A555" t="s">
        <v>2559</v>
      </c>
      <c r="B555" t="s">
        <v>2560</v>
      </c>
      <c r="C555" t="s">
        <v>2561</v>
      </c>
      <c r="D555" t="s">
        <v>2562</v>
      </c>
      <c r="E555" t="s">
        <v>2563</v>
      </c>
    </row>
    <row r="556" spans="1:5" x14ac:dyDescent="0.3">
      <c r="A556" t="s">
        <v>2564</v>
      </c>
      <c r="B556" t="s">
        <v>2565</v>
      </c>
      <c r="C556" t="s">
        <v>2566</v>
      </c>
      <c r="D556" t="s">
        <v>2567</v>
      </c>
      <c r="E556" t="s">
        <v>2568</v>
      </c>
    </row>
    <row r="557" spans="1:5" x14ac:dyDescent="0.3">
      <c r="A557" t="s">
        <v>2569</v>
      </c>
      <c r="B557" t="s">
        <v>2570</v>
      </c>
      <c r="C557" t="s">
        <v>2571</v>
      </c>
      <c r="D557" t="s">
        <v>2572</v>
      </c>
      <c r="E557" t="s">
        <v>2573</v>
      </c>
    </row>
    <row r="558" spans="1:5" x14ac:dyDescent="0.3">
      <c r="A558" t="s">
        <v>2574</v>
      </c>
      <c r="B558" t="s">
        <v>2575</v>
      </c>
      <c r="C558" t="s">
        <v>2576</v>
      </c>
      <c r="D558" t="s">
        <v>2577</v>
      </c>
      <c r="E558" t="s">
        <v>2578</v>
      </c>
    </row>
    <row r="559" spans="1:5" x14ac:dyDescent="0.3">
      <c r="A559" t="s">
        <v>2579</v>
      </c>
      <c r="B559" t="s">
        <v>2580</v>
      </c>
      <c r="C559" t="s">
        <v>2581</v>
      </c>
      <c r="D559" t="s">
        <v>2582</v>
      </c>
      <c r="E559" t="s">
        <v>2583</v>
      </c>
    </row>
    <row r="560" spans="1:5" x14ac:dyDescent="0.3">
      <c r="A560" t="s">
        <v>2584</v>
      </c>
      <c r="B560" t="s">
        <v>2585</v>
      </c>
      <c r="C560" t="s">
        <v>2586</v>
      </c>
      <c r="D560" t="s">
        <v>2586</v>
      </c>
      <c r="E560" t="s">
        <v>2587</v>
      </c>
    </row>
    <row r="561" spans="1:5" x14ac:dyDescent="0.3">
      <c r="A561" t="s">
        <v>2588</v>
      </c>
      <c r="B561" t="s">
        <v>2589</v>
      </c>
      <c r="C561" t="s">
        <v>2590</v>
      </c>
      <c r="D561" t="s">
        <v>2591</v>
      </c>
      <c r="E561" t="s">
        <v>2592</v>
      </c>
    </row>
    <row r="562" spans="1:5" x14ac:dyDescent="0.3">
      <c r="A562" t="s">
        <v>2593</v>
      </c>
      <c r="B562" t="s">
        <v>2594</v>
      </c>
      <c r="C562" t="s">
        <v>2595</v>
      </c>
      <c r="D562" t="s">
        <v>2596</v>
      </c>
      <c r="E562" t="s">
        <v>2597</v>
      </c>
    </row>
    <row r="563" spans="1:5" x14ac:dyDescent="0.3">
      <c r="A563" t="s">
        <v>2598</v>
      </c>
      <c r="B563" t="s">
        <v>2599</v>
      </c>
      <c r="C563" t="s">
        <v>2600</v>
      </c>
      <c r="D563" t="s">
        <v>2600</v>
      </c>
      <c r="E563" t="s">
        <v>2601</v>
      </c>
    </row>
    <row r="564" spans="1:5" x14ac:dyDescent="0.3">
      <c r="A564" t="s">
        <v>2602</v>
      </c>
      <c r="B564" t="s">
        <v>2603</v>
      </c>
      <c r="C564" t="s">
        <v>2604</v>
      </c>
      <c r="D564" t="s">
        <v>2605</v>
      </c>
      <c r="E564" t="s">
        <v>2606</v>
      </c>
    </row>
    <row r="565" spans="1:5" x14ac:dyDescent="0.3">
      <c r="A565" t="s">
        <v>2607</v>
      </c>
      <c r="B565" t="s">
        <v>2608</v>
      </c>
      <c r="C565" t="s">
        <v>2609</v>
      </c>
      <c r="D565" t="s">
        <v>2609</v>
      </c>
      <c r="E565" t="s">
        <v>2610</v>
      </c>
    </row>
    <row r="566" spans="1:5" x14ac:dyDescent="0.3">
      <c r="A566" t="s">
        <v>2611</v>
      </c>
      <c r="B566" t="s">
        <v>2612</v>
      </c>
      <c r="C566" t="s">
        <v>2613</v>
      </c>
      <c r="D566" t="s">
        <v>2614</v>
      </c>
      <c r="E566" t="s">
        <v>2615</v>
      </c>
    </row>
    <row r="567" spans="1:5" x14ac:dyDescent="0.3">
      <c r="A567" t="s">
        <v>2616</v>
      </c>
      <c r="B567" t="s">
        <v>2617</v>
      </c>
      <c r="C567" t="s">
        <v>2618</v>
      </c>
      <c r="D567" t="s">
        <v>2618</v>
      </c>
      <c r="E567" t="s">
        <v>2619</v>
      </c>
    </row>
    <row r="568" spans="1:5" x14ac:dyDescent="0.3">
      <c r="A568" t="s">
        <v>2620</v>
      </c>
      <c r="B568" t="s">
        <v>2621</v>
      </c>
      <c r="C568" t="s">
        <v>2622</v>
      </c>
      <c r="D568" t="e">
        <f>- to be away</f>
        <v>#NAME?</v>
      </c>
      <c r="E568" t="e">
        <f>- to be away, absent</f>
        <v>#NAME?</v>
      </c>
    </row>
    <row r="569" spans="1:5" x14ac:dyDescent="0.3">
      <c r="A569" t="s">
        <v>2623</v>
      </c>
      <c r="B569" t="s">
        <v>2621</v>
      </c>
      <c r="C569" t="s">
        <v>2624</v>
      </c>
      <c r="D569" t="s">
        <v>2625</v>
      </c>
      <c r="E569" t="s">
        <v>2626</v>
      </c>
    </row>
    <row r="570" spans="1:5" x14ac:dyDescent="0.3">
      <c r="A570" t="s">
        <v>2627</v>
      </c>
      <c r="B570" t="s">
        <v>2628</v>
      </c>
      <c r="C570" t="s">
        <v>2629</v>
      </c>
      <c r="D570" t="s">
        <v>2630</v>
      </c>
      <c r="E570" t="s">
        <v>2631</v>
      </c>
    </row>
    <row r="571" spans="1:5" x14ac:dyDescent="0.3">
      <c r="A571" t="s">
        <v>2632</v>
      </c>
      <c r="B571" t="s">
        <v>2633</v>
      </c>
      <c r="C571" t="s">
        <v>2634</v>
      </c>
      <c r="D571" t="s">
        <v>2635</v>
      </c>
      <c r="E571" t="s">
        <v>2636</v>
      </c>
    </row>
    <row r="572" spans="1:5" x14ac:dyDescent="0.3">
      <c r="A572" t="s">
        <v>2637</v>
      </c>
      <c r="B572" t="s">
        <v>2638</v>
      </c>
      <c r="C572" t="s">
        <v>2639</v>
      </c>
      <c r="D572" t="s">
        <v>2640</v>
      </c>
      <c r="E572" t="s">
        <v>2641</v>
      </c>
    </row>
    <row r="573" spans="1:5" x14ac:dyDescent="0.3">
      <c r="A573" t="s">
        <v>2642</v>
      </c>
      <c r="B573" t="s">
        <v>2643</v>
      </c>
      <c r="C573" t="s">
        <v>2644</v>
      </c>
      <c r="D573" t="s">
        <v>2645</v>
      </c>
      <c r="E573" t="s">
        <v>2646</v>
      </c>
    </row>
    <row r="574" spans="1:5" x14ac:dyDescent="0.3">
      <c r="A574" t="s">
        <v>2647</v>
      </c>
      <c r="B574" t="s">
        <v>2648</v>
      </c>
      <c r="C574" t="s">
        <v>2649</v>
      </c>
      <c r="D574" t="s">
        <v>2650</v>
      </c>
      <c r="E574" t="s">
        <v>2651</v>
      </c>
    </row>
    <row r="575" spans="1:5" x14ac:dyDescent="0.3">
      <c r="A575" t="s">
        <v>2652</v>
      </c>
      <c r="B575" t="s">
        <v>2653</v>
      </c>
      <c r="C575" t="s">
        <v>2654</v>
      </c>
      <c r="D575" t="s">
        <v>2655</v>
      </c>
      <c r="E575" t="s">
        <v>2656</v>
      </c>
    </row>
    <row r="576" spans="1:5" x14ac:dyDescent="0.3">
      <c r="A576" t="s">
        <v>2657</v>
      </c>
      <c r="B576" t="s">
        <v>2658</v>
      </c>
      <c r="C576" t="s">
        <v>2659</v>
      </c>
      <c r="D576" t="s">
        <v>2660</v>
      </c>
      <c r="E576" t="s">
        <v>2661</v>
      </c>
    </row>
    <row r="577" spans="1:5" x14ac:dyDescent="0.3">
      <c r="A577" t="s">
        <v>2662</v>
      </c>
      <c r="B577" t="s">
        <v>2663</v>
      </c>
      <c r="C577" t="s">
        <v>2664</v>
      </c>
      <c r="D577" t="s">
        <v>2665</v>
      </c>
      <c r="E577" t="s">
        <v>2666</v>
      </c>
    </row>
    <row r="578" spans="1:5" x14ac:dyDescent="0.3">
      <c r="A578" t="s">
        <v>2667</v>
      </c>
      <c r="B578" t="s">
        <v>2668</v>
      </c>
      <c r="C578" t="s">
        <v>2669</v>
      </c>
      <c r="D578" t="s">
        <v>2670</v>
      </c>
      <c r="E578" t="s">
        <v>2671</v>
      </c>
    </row>
    <row r="579" spans="1:5" x14ac:dyDescent="0.3">
      <c r="A579" t="s">
        <v>2672</v>
      </c>
      <c r="B579" t="s">
        <v>2673</v>
      </c>
      <c r="C579" t="s">
        <v>2674</v>
      </c>
      <c r="D579" t="s">
        <v>2674</v>
      </c>
      <c r="E579" t="s">
        <v>2675</v>
      </c>
    </row>
    <row r="580" spans="1:5" x14ac:dyDescent="0.3">
      <c r="A580" t="s">
        <v>2676</v>
      </c>
      <c r="B580" t="s">
        <v>2677</v>
      </c>
      <c r="C580" t="s">
        <v>2678</v>
      </c>
      <c r="D580" t="s">
        <v>2679</v>
      </c>
      <c r="E580" t="s">
        <v>2680</v>
      </c>
    </row>
    <row r="581" spans="1:5" x14ac:dyDescent="0.3">
      <c r="A581" t="s">
        <v>2681</v>
      </c>
      <c r="B581" t="s">
        <v>2682</v>
      </c>
      <c r="C581" t="s">
        <v>2304</v>
      </c>
      <c r="D581" t="s">
        <v>2683</v>
      </c>
      <c r="E581" t="s">
        <v>2684</v>
      </c>
    </row>
    <row r="582" spans="1:5" x14ac:dyDescent="0.3">
      <c r="A582" t="s">
        <v>2685</v>
      </c>
      <c r="B582" t="s">
        <v>2686</v>
      </c>
      <c r="C582" t="s">
        <v>2687</v>
      </c>
      <c r="D582" t="s">
        <v>2688</v>
      </c>
      <c r="E582" t="s">
        <v>2689</v>
      </c>
    </row>
    <row r="583" spans="1:5" x14ac:dyDescent="0.3">
      <c r="A583" t="s">
        <v>2690</v>
      </c>
      <c r="B583" t="s">
        <v>2691</v>
      </c>
      <c r="C583" t="s">
        <v>2692</v>
      </c>
      <c r="D583" t="s">
        <v>2693</v>
      </c>
      <c r="E583" t="s">
        <v>2694</v>
      </c>
    </row>
    <row r="584" spans="1:5" x14ac:dyDescent="0.3">
      <c r="A584" t="s">
        <v>2695</v>
      </c>
      <c r="B584" t="s">
        <v>2696</v>
      </c>
      <c r="C584" t="s">
        <v>2697</v>
      </c>
      <c r="D584" t="s">
        <v>2698</v>
      </c>
      <c r="E584" t="s">
        <v>2699</v>
      </c>
    </row>
    <row r="585" spans="1:5" x14ac:dyDescent="0.3">
      <c r="A585" t="s">
        <v>2700</v>
      </c>
      <c r="B585" t="s">
        <v>2701</v>
      </c>
      <c r="C585" t="s">
        <v>2625</v>
      </c>
      <c r="D585" t="s">
        <v>2702</v>
      </c>
      <c r="E585" t="s">
        <v>2703</v>
      </c>
    </row>
    <row r="586" spans="1:5" x14ac:dyDescent="0.3">
      <c r="A586" t="s">
        <v>2704</v>
      </c>
      <c r="B586" t="s">
        <v>2705</v>
      </c>
      <c r="C586" t="s">
        <v>2706</v>
      </c>
      <c r="D586" t="s">
        <v>2707</v>
      </c>
      <c r="E586" t="s">
        <v>2708</v>
      </c>
    </row>
    <row r="587" spans="1:5" x14ac:dyDescent="0.3">
      <c r="A587" t="s">
        <v>2709</v>
      </c>
      <c r="B587" t="s">
        <v>2710</v>
      </c>
      <c r="C587" t="s">
        <v>2711</v>
      </c>
      <c r="D587" t="s">
        <v>2712</v>
      </c>
      <c r="E587" t="s">
        <v>2713</v>
      </c>
    </row>
    <row r="588" spans="1:5" x14ac:dyDescent="0.3">
      <c r="A588" t="s">
        <v>2714</v>
      </c>
      <c r="B588" t="s">
        <v>2715</v>
      </c>
      <c r="C588" t="s">
        <v>2716</v>
      </c>
      <c r="D588" t="s">
        <v>2717</v>
      </c>
      <c r="E588" t="s">
        <v>2718</v>
      </c>
    </row>
    <row r="589" spans="1:5" x14ac:dyDescent="0.3">
      <c r="A589" t="s">
        <v>2719</v>
      </c>
      <c r="B589" t="s">
        <v>2720</v>
      </c>
      <c r="C589" t="s">
        <v>2721</v>
      </c>
      <c r="D589" t="s">
        <v>2722</v>
      </c>
      <c r="E589" t="s">
        <v>2723</v>
      </c>
    </row>
    <row r="590" spans="1:5" x14ac:dyDescent="0.3">
      <c r="A590" t="s">
        <v>2724</v>
      </c>
      <c r="B590" t="s">
        <v>2725</v>
      </c>
      <c r="C590" t="s">
        <v>2726</v>
      </c>
      <c r="D590" t="s">
        <v>2727</v>
      </c>
      <c r="E590" t="s">
        <v>2728</v>
      </c>
    </row>
    <row r="591" spans="1:5" x14ac:dyDescent="0.3">
      <c r="A591" t="s">
        <v>2729</v>
      </c>
      <c r="B591" t="s">
        <v>2730</v>
      </c>
      <c r="C591" t="s">
        <v>2731</v>
      </c>
      <c r="D591" t="s">
        <v>2732</v>
      </c>
      <c r="E591" t="s">
        <v>2733</v>
      </c>
    </row>
    <row r="592" spans="1:5" x14ac:dyDescent="0.3">
      <c r="A592" t="s">
        <v>2734</v>
      </c>
      <c r="B592" t="s">
        <v>2735</v>
      </c>
      <c r="C592" t="s">
        <v>2736</v>
      </c>
      <c r="D592" t="s">
        <v>2737</v>
      </c>
      <c r="E592" t="s">
        <v>2738</v>
      </c>
    </row>
    <row r="593" spans="1:5" x14ac:dyDescent="0.3">
      <c r="A593" t="s">
        <v>2739</v>
      </c>
      <c r="B593" t="s">
        <v>2740</v>
      </c>
      <c r="C593" t="s">
        <v>2741</v>
      </c>
      <c r="D593" t="s">
        <v>2742</v>
      </c>
      <c r="E593" t="s">
        <v>2743</v>
      </c>
    </row>
    <row r="594" spans="1:5" x14ac:dyDescent="0.3">
      <c r="A594" t="s">
        <v>2744</v>
      </c>
      <c r="B594" t="s">
        <v>2745</v>
      </c>
      <c r="C594" t="s">
        <v>2746</v>
      </c>
      <c r="D594" t="s">
        <v>2747</v>
      </c>
      <c r="E594" t="s">
        <v>2748</v>
      </c>
    </row>
    <row r="595" spans="1:5" x14ac:dyDescent="0.3">
      <c r="A595" t="s">
        <v>2749</v>
      </c>
      <c r="B595" t="s">
        <v>2750</v>
      </c>
      <c r="C595" t="s">
        <v>2751</v>
      </c>
      <c r="D595" t="s">
        <v>2752</v>
      </c>
      <c r="E595" t="s">
        <v>2752</v>
      </c>
    </row>
    <row r="596" spans="1:5" x14ac:dyDescent="0.3">
      <c r="A596" t="s">
        <v>2753</v>
      </c>
      <c r="B596" t="s">
        <v>2754</v>
      </c>
      <c r="C596" t="s">
        <v>2755</v>
      </c>
      <c r="D596" t="s">
        <v>2756</v>
      </c>
      <c r="E596" t="s">
        <v>2757</v>
      </c>
    </row>
    <row r="597" spans="1:5" x14ac:dyDescent="0.3">
      <c r="A597" t="s">
        <v>2758</v>
      </c>
      <c r="B597" t="s">
        <v>2759</v>
      </c>
      <c r="C597" t="s">
        <v>2760</v>
      </c>
      <c r="D597" t="s">
        <v>2760</v>
      </c>
      <c r="E597" t="s">
        <v>2761</v>
      </c>
    </row>
    <row r="598" spans="1:5" x14ac:dyDescent="0.3">
      <c r="A598" t="s">
        <v>2762</v>
      </c>
      <c r="B598" t="s">
        <v>2763</v>
      </c>
      <c r="C598" t="s">
        <v>2764</v>
      </c>
      <c r="D598" t="s">
        <v>2765</v>
      </c>
      <c r="E598" t="s">
        <v>2766</v>
      </c>
    </row>
    <row r="599" spans="1:5" x14ac:dyDescent="0.3">
      <c r="A599" t="s">
        <v>2767</v>
      </c>
      <c r="B599" t="s">
        <v>2768</v>
      </c>
      <c r="C599" t="s">
        <v>2769</v>
      </c>
      <c r="D599" t="s">
        <v>2770</v>
      </c>
      <c r="E599" t="s">
        <v>2771</v>
      </c>
    </row>
    <row r="600" spans="1:5" x14ac:dyDescent="0.3">
      <c r="A600" t="s">
        <v>2772</v>
      </c>
      <c r="B600" t="s">
        <v>2773</v>
      </c>
      <c r="C600" t="s">
        <v>2774</v>
      </c>
      <c r="D600" t="s">
        <v>2775</v>
      </c>
      <c r="E600" t="s">
        <v>2776</v>
      </c>
    </row>
    <row r="601" spans="1:5" x14ac:dyDescent="0.3">
      <c r="A601" t="s">
        <v>2777</v>
      </c>
      <c r="B601" t="s">
        <v>2778</v>
      </c>
      <c r="C601" t="s">
        <v>2779</v>
      </c>
      <c r="D601" t="s">
        <v>2780</v>
      </c>
      <c r="E601" t="s">
        <v>2781</v>
      </c>
    </row>
    <row r="602" spans="1:5" x14ac:dyDescent="0.3">
      <c r="A602" t="s">
        <v>2782</v>
      </c>
      <c r="B602" t="s">
        <v>2783</v>
      </c>
      <c r="C602" t="s">
        <v>2784</v>
      </c>
      <c r="D602" t="s">
        <v>2785</v>
      </c>
      <c r="E602" t="s">
        <v>2786</v>
      </c>
    </row>
    <row r="603" spans="1:5" x14ac:dyDescent="0.3">
      <c r="A603" t="s">
        <v>2787</v>
      </c>
      <c r="B603" t="s">
        <v>2788</v>
      </c>
      <c r="C603" t="s">
        <v>2789</v>
      </c>
      <c r="D603" t="s">
        <v>2790</v>
      </c>
      <c r="E603" t="s">
        <v>2791</v>
      </c>
    </row>
    <row r="604" spans="1:5" x14ac:dyDescent="0.3">
      <c r="A604" t="s">
        <v>2792</v>
      </c>
      <c r="B604" t="s">
        <v>2793</v>
      </c>
      <c r="C604" t="s">
        <v>2794</v>
      </c>
      <c r="D604" t="s">
        <v>2795</v>
      </c>
      <c r="E604" t="s">
        <v>2796</v>
      </c>
    </row>
    <row r="605" spans="1:5" x14ac:dyDescent="0.3">
      <c r="A605" t="s">
        <v>2797</v>
      </c>
      <c r="B605" t="s">
        <v>2798</v>
      </c>
      <c r="C605" t="s">
        <v>2799</v>
      </c>
      <c r="D605" t="s">
        <v>2800</v>
      </c>
      <c r="E605" t="s">
        <v>2801</v>
      </c>
    </row>
    <row r="606" spans="1:5" x14ac:dyDescent="0.3">
      <c r="A606" t="s">
        <v>2802</v>
      </c>
      <c r="B606" t="s">
        <v>2803</v>
      </c>
      <c r="C606" t="s">
        <v>2804</v>
      </c>
      <c r="D606" t="s">
        <v>2805</v>
      </c>
      <c r="E606" t="s">
        <v>2805</v>
      </c>
    </row>
    <row r="607" spans="1:5" x14ac:dyDescent="0.3">
      <c r="A607" t="s">
        <v>2806</v>
      </c>
      <c r="B607" t="s">
        <v>2807</v>
      </c>
      <c r="C607" t="s">
        <v>2808</v>
      </c>
      <c r="D607" t="s">
        <v>2809</v>
      </c>
      <c r="E607" t="s">
        <v>2810</v>
      </c>
    </row>
    <row r="608" spans="1:5" x14ac:dyDescent="0.3">
      <c r="A608" t="s">
        <v>2811</v>
      </c>
      <c r="B608" t="s">
        <v>2812</v>
      </c>
      <c r="C608" t="s">
        <v>1560</v>
      </c>
      <c r="D608" t="s">
        <v>2813</v>
      </c>
      <c r="E608" t="s">
        <v>2814</v>
      </c>
    </row>
    <row r="609" spans="1:5" x14ac:dyDescent="0.3">
      <c r="A609" t="s">
        <v>2815</v>
      </c>
      <c r="B609" t="s">
        <v>2816</v>
      </c>
      <c r="C609" t="s">
        <v>2817</v>
      </c>
      <c r="D609" t="s">
        <v>2818</v>
      </c>
      <c r="E609" t="s">
        <v>2819</v>
      </c>
    </row>
    <row r="610" spans="1:5" x14ac:dyDescent="0.3">
      <c r="A610" t="s">
        <v>2820</v>
      </c>
      <c r="B610" t="s">
        <v>2821</v>
      </c>
      <c r="C610" t="s">
        <v>2822</v>
      </c>
      <c r="D610" t="s">
        <v>2823</v>
      </c>
      <c r="E610" t="s">
        <v>2824</v>
      </c>
    </row>
    <row r="611" spans="1:5" x14ac:dyDescent="0.3">
      <c r="A611" t="s">
        <v>2825</v>
      </c>
      <c r="B611" t="s">
        <v>2826</v>
      </c>
      <c r="C611" t="s">
        <v>2827</v>
      </c>
      <c r="D611" t="s">
        <v>2828</v>
      </c>
      <c r="E611" t="s">
        <v>2829</v>
      </c>
    </row>
    <row r="612" spans="1:5" x14ac:dyDescent="0.3">
      <c r="A612" t="s">
        <v>2830</v>
      </c>
      <c r="B612" t="s">
        <v>2831</v>
      </c>
      <c r="C612" t="s">
        <v>2832</v>
      </c>
      <c r="D612" t="s">
        <v>2833</v>
      </c>
      <c r="E612" t="s">
        <v>2834</v>
      </c>
    </row>
    <row r="613" spans="1:5" x14ac:dyDescent="0.3">
      <c r="A613" t="s">
        <v>2835</v>
      </c>
      <c r="B613" t="s">
        <v>2836</v>
      </c>
      <c r="C613" t="s">
        <v>550</v>
      </c>
      <c r="D613" t="s">
        <v>550</v>
      </c>
      <c r="E613" t="s">
        <v>2837</v>
      </c>
    </row>
    <row r="614" spans="1:5" x14ac:dyDescent="0.3">
      <c r="A614" t="s">
        <v>2838</v>
      </c>
      <c r="B614" t="s">
        <v>2839</v>
      </c>
      <c r="C614" t="s">
        <v>2840</v>
      </c>
      <c r="D614" t="s">
        <v>2841</v>
      </c>
      <c r="E614" t="s">
        <v>2842</v>
      </c>
    </row>
    <row r="615" spans="1:5" x14ac:dyDescent="0.3">
      <c r="A615" t="s">
        <v>2843</v>
      </c>
      <c r="B615" t="s">
        <v>2844</v>
      </c>
      <c r="C615" t="s">
        <v>2654</v>
      </c>
      <c r="D615" t="s">
        <v>2845</v>
      </c>
      <c r="E615" t="s">
        <v>2846</v>
      </c>
    </row>
    <row r="616" spans="1:5" x14ac:dyDescent="0.3">
      <c r="A616" t="s">
        <v>2847</v>
      </c>
      <c r="B616" t="s">
        <v>2848</v>
      </c>
      <c r="C616" t="s">
        <v>2849</v>
      </c>
      <c r="D616" t="s">
        <v>2850</v>
      </c>
      <c r="E616" t="s">
        <v>2851</v>
      </c>
    </row>
    <row r="617" spans="1:5" x14ac:dyDescent="0.3">
      <c r="A617" t="s">
        <v>2852</v>
      </c>
      <c r="B617" t="s">
        <v>2853</v>
      </c>
      <c r="C617" t="s">
        <v>2854</v>
      </c>
      <c r="D617" t="s">
        <v>2855</v>
      </c>
      <c r="E617" t="s">
        <v>2856</v>
      </c>
    </row>
    <row r="618" spans="1:5" x14ac:dyDescent="0.3">
      <c r="A618" t="s">
        <v>2857</v>
      </c>
      <c r="B618" t="s">
        <v>2858</v>
      </c>
      <c r="C618" t="s">
        <v>2859</v>
      </c>
      <c r="D618" t="s">
        <v>2860</v>
      </c>
      <c r="E618" t="s">
        <v>2861</v>
      </c>
    </row>
    <row r="619" spans="1:5" x14ac:dyDescent="0.3">
      <c r="A619" t="s">
        <v>2862</v>
      </c>
      <c r="B619" t="s">
        <v>2863</v>
      </c>
      <c r="C619" t="s">
        <v>2780</v>
      </c>
      <c r="D619" t="s">
        <v>2864</v>
      </c>
      <c r="E619" t="s">
        <v>2865</v>
      </c>
    </row>
    <row r="620" spans="1:5" x14ac:dyDescent="0.3">
      <c r="A620" t="s">
        <v>2866</v>
      </c>
      <c r="B620" t="s">
        <v>2867</v>
      </c>
      <c r="C620" t="s">
        <v>1638</v>
      </c>
      <c r="D620" t="s">
        <v>2868</v>
      </c>
      <c r="E620" t="s">
        <v>2869</v>
      </c>
    </row>
    <row r="621" spans="1:5" x14ac:dyDescent="0.3">
      <c r="A621" t="s">
        <v>2870</v>
      </c>
      <c r="B621" t="s">
        <v>2871</v>
      </c>
      <c r="C621" t="s">
        <v>2872</v>
      </c>
      <c r="D621" t="s">
        <v>2873</v>
      </c>
      <c r="E621" t="s">
        <v>2874</v>
      </c>
    </row>
    <row r="622" spans="1:5" x14ac:dyDescent="0.3">
      <c r="A622" t="s">
        <v>2875</v>
      </c>
      <c r="B622" t="s">
        <v>2876</v>
      </c>
      <c r="C622" t="s">
        <v>2877</v>
      </c>
      <c r="D622" t="s">
        <v>2878</v>
      </c>
      <c r="E622" t="s">
        <v>2879</v>
      </c>
    </row>
    <row r="623" spans="1:5" x14ac:dyDescent="0.3">
      <c r="A623" t="s">
        <v>2880</v>
      </c>
      <c r="B623" t="s">
        <v>2881</v>
      </c>
      <c r="C623" t="s">
        <v>2882</v>
      </c>
      <c r="D623" t="s">
        <v>2882</v>
      </c>
      <c r="E623" t="s">
        <v>2883</v>
      </c>
    </row>
    <row r="624" spans="1:5" x14ac:dyDescent="0.3">
      <c r="A624" t="s">
        <v>2884</v>
      </c>
      <c r="B624" t="s">
        <v>2885</v>
      </c>
      <c r="C624" t="s">
        <v>2886</v>
      </c>
      <c r="D624" t="s">
        <v>2887</v>
      </c>
      <c r="E624" t="s">
        <v>2888</v>
      </c>
    </row>
    <row r="625" spans="1:5" x14ac:dyDescent="0.3">
      <c r="A625" t="s">
        <v>2889</v>
      </c>
      <c r="B625" t="s">
        <v>2890</v>
      </c>
      <c r="C625" t="s">
        <v>2891</v>
      </c>
      <c r="D625" t="s">
        <v>2891</v>
      </c>
      <c r="E625" t="s">
        <v>2892</v>
      </c>
    </row>
    <row r="626" spans="1:5" x14ac:dyDescent="0.3">
      <c r="A626" t="s">
        <v>2893</v>
      </c>
      <c r="B626" t="s">
        <v>2894</v>
      </c>
      <c r="C626" t="s">
        <v>2895</v>
      </c>
      <c r="D626" t="s">
        <v>2896</v>
      </c>
      <c r="E626" t="s">
        <v>2897</v>
      </c>
    </row>
    <row r="627" spans="1:5" x14ac:dyDescent="0.3">
      <c r="A627" t="s">
        <v>2898</v>
      </c>
      <c r="B627" t="s">
        <v>2899</v>
      </c>
      <c r="C627" t="s">
        <v>2900</v>
      </c>
      <c r="D627" t="s">
        <v>2900</v>
      </c>
      <c r="E627" t="s">
        <v>2901</v>
      </c>
    </row>
    <row r="628" spans="1:5" x14ac:dyDescent="0.3">
      <c r="A628" t="s">
        <v>2902</v>
      </c>
      <c r="B628" t="s">
        <v>2903</v>
      </c>
      <c r="C628" t="s">
        <v>2904</v>
      </c>
      <c r="D628" t="s">
        <v>2905</v>
      </c>
      <c r="E628" t="s">
        <v>2906</v>
      </c>
    </row>
    <row r="629" spans="1:5" x14ac:dyDescent="0.3">
      <c r="A629" t="s">
        <v>2907</v>
      </c>
      <c r="B629" t="s">
        <v>2908</v>
      </c>
      <c r="C629" t="s">
        <v>2909</v>
      </c>
      <c r="D629" t="s">
        <v>2910</v>
      </c>
      <c r="E629" t="s">
        <v>2911</v>
      </c>
    </row>
    <row r="630" spans="1:5" x14ac:dyDescent="0.3">
      <c r="A630" t="s">
        <v>2912</v>
      </c>
      <c r="B630" t="s">
        <v>2913</v>
      </c>
      <c r="C630" t="s">
        <v>2914</v>
      </c>
      <c r="D630" t="s">
        <v>2915</v>
      </c>
      <c r="E630" t="s">
        <v>2916</v>
      </c>
    </row>
    <row r="631" spans="1:5" x14ac:dyDescent="0.3">
      <c r="A631" t="s">
        <v>2917</v>
      </c>
      <c r="B631" t="s">
        <v>2918</v>
      </c>
      <c r="C631" t="s">
        <v>2919</v>
      </c>
      <c r="D631" t="s">
        <v>2920</v>
      </c>
      <c r="E631" t="s">
        <v>2921</v>
      </c>
    </row>
    <row r="632" spans="1:5" x14ac:dyDescent="0.3">
      <c r="A632" t="s">
        <v>2922</v>
      </c>
      <c r="B632" t="s">
        <v>2923</v>
      </c>
      <c r="C632" t="s">
        <v>2924</v>
      </c>
      <c r="D632" t="s">
        <v>2924</v>
      </c>
      <c r="E632" t="s">
        <v>2925</v>
      </c>
    </row>
    <row r="633" spans="1:5" x14ac:dyDescent="0.3">
      <c r="A633" t="s">
        <v>2926</v>
      </c>
      <c r="B633" t="s">
        <v>2927</v>
      </c>
      <c r="C633" t="s">
        <v>2928</v>
      </c>
      <c r="D633" t="s">
        <v>2929</v>
      </c>
      <c r="E633" t="s">
        <v>2930</v>
      </c>
    </row>
    <row r="634" spans="1:5" x14ac:dyDescent="0.3">
      <c r="A634" t="s">
        <v>2931</v>
      </c>
      <c r="B634" t="s">
        <v>2932</v>
      </c>
      <c r="C634" t="s">
        <v>2933</v>
      </c>
      <c r="D634" t="s">
        <v>2934</v>
      </c>
      <c r="E634" t="s">
        <v>2935</v>
      </c>
    </row>
    <row r="635" spans="1:5" x14ac:dyDescent="0.3">
      <c r="A635" t="s">
        <v>2936</v>
      </c>
      <c r="B635" t="s">
        <v>2937</v>
      </c>
      <c r="C635" t="s">
        <v>1625</v>
      </c>
      <c r="D635" t="s">
        <v>2938</v>
      </c>
      <c r="E635" t="s">
        <v>2939</v>
      </c>
    </row>
    <row r="636" spans="1:5" x14ac:dyDescent="0.3">
      <c r="A636" t="s">
        <v>2940</v>
      </c>
      <c r="B636" t="s">
        <v>2941</v>
      </c>
      <c r="C636" t="s">
        <v>2942</v>
      </c>
      <c r="D636" t="s">
        <v>2943</v>
      </c>
      <c r="E636" t="s">
        <v>2944</v>
      </c>
    </row>
    <row r="637" spans="1:5" x14ac:dyDescent="0.3">
      <c r="A637" t="s">
        <v>2945</v>
      </c>
      <c r="B637" t="s">
        <v>2946</v>
      </c>
      <c r="C637" t="s">
        <v>2947</v>
      </c>
      <c r="D637" t="s">
        <v>2947</v>
      </c>
      <c r="E637" t="s">
        <v>2947</v>
      </c>
    </row>
    <row r="638" spans="1:5" x14ac:dyDescent="0.3">
      <c r="A638" t="s">
        <v>2948</v>
      </c>
      <c r="B638" t="s">
        <v>2949</v>
      </c>
      <c r="C638" t="s">
        <v>2950</v>
      </c>
      <c r="D638" t="s">
        <v>2951</v>
      </c>
      <c r="E638" t="s">
        <v>2952</v>
      </c>
    </row>
    <row r="639" spans="1:5" x14ac:dyDescent="0.3">
      <c r="A639" t="s">
        <v>2953</v>
      </c>
      <c r="B639" t="s">
        <v>2954</v>
      </c>
      <c r="C639" t="s">
        <v>2955</v>
      </c>
      <c r="D639" t="s">
        <v>2956</v>
      </c>
      <c r="E639" t="s">
        <v>2957</v>
      </c>
    </row>
    <row r="640" spans="1:5" x14ac:dyDescent="0.3">
      <c r="A640" t="s">
        <v>2958</v>
      </c>
      <c r="B640" t="s">
        <v>2959</v>
      </c>
      <c r="C640" t="s">
        <v>1936</v>
      </c>
      <c r="D640" t="s">
        <v>2960</v>
      </c>
      <c r="E640" t="s">
        <v>2961</v>
      </c>
    </row>
    <row r="641" spans="1:5" x14ac:dyDescent="0.3">
      <c r="A641" t="s">
        <v>2962</v>
      </c>
      <c r="B641" t="s">
        <v>2963</v>
      </c>
      <c r="C641" t="s">
        <v>2964</v>
      </c>
      <c r="D641" t="s">
        <v>2965</v>
      </c>
      <c r="E641" t="s">
        <v>2966</v>
      </c>
    </row>
    <row r="642" spans="1:5" x14ac:dyDescent="0.3">
      <c r="A642" t="s">
        <v>2967</v>
      </c>
      <c r="B642" t="s">
        <v>2968</v>
      </c>
      <c r="C642" t="s">
        <v>2969</v>
      </c>
      <c r="D642" t="s">
        <v>2970</v>
      </c>
      <c r="E642" t="s">
        <v>2971</v>
      </c>
    </row>
    <row r="643" spans="1:5" x14ac:dyDescent="0.3">
      <c r="A643" t="s">
        <v>2972</v>
      </c>
      <c r="B643" t="s">
        <v>2973</v>
      </c>
      <c r="C643" t="s">
        <v>2974</v>
      </c>
      <c r="D643" t="s">
        <v>2975</v>
      </c>
      <c r="E643" t="s">
        <v>2976</v>
      </c>
    </row>
    <row r="644" spans="1:5" x14ac:dyDescent="0.3">
      <c r="A644" t="s">
        <v>2977</v>
      </c>
      <c r="B644" t="s">
        <v>2978</v>
      </c>
      <c r="C644" t="s">
        <v>2979</v>
      </c>
      <c r="D644" t="s">
        <v>2979</v>
      </c>
      <c r="E644" t="s">
        <v>2980</v>
      </c>
    </row>
    <row r="645" spans="1:5" x14ac:dyDescent="0.3">
      <c r="A645" t="s">
        <v>2981</v>
      </c>
      <c r="B645" t="s">
        <v>2982</v>
      </c>
      <c r="C645" t="s">
        <v>2983</v>
      </c>
      <c r="D645" t="s">
        <v>2983</v>
      </c>
      <c r="E645" t="s">
        <v>2984</v>
      </c>
    </row>
    <row r="646" spans="1:5" x14ac:dyDescent="0.3">
      <c r="A646" t="s">
        <v>2985</v>
      </c>
      <c r="B646" t="s">
        <v>2986</v>
      </c>
      <c r="C646" t="s">
        <v>2987</v>
      </c>
      <c r="D646" t="s">
        <v>2988</v>
      </c>
      <c r="E646" t="s">
        <v>2989</v>
      </c>
    </row>
    <row r="647" spans="1:5" x14ac:dyDescent="0.3">
      <c r="A647" t="s">
        <v>2990</v>
      </c>
      <c r="B647" t="s">
        <v>2991</v>
      </c>
      <c r="C647" t="s">
        <v>2992</v>
      </c>
      <c r="D647" t="s">
        <v>2993</v>
      </c>
      <c r="E647" t="s">
        <v>2994</v>
      </c>
    </row>
    <row r="648" spans="1:5" x14ac:dyDescent="0.3">
      <c r="A648" t="s">
        <v>2995</v>
      </c>
      <c r="B648" t="s">
        <v>2996</v>
      </c>
      <c r="C648" t="s">
        <v>2997</v>
      </c>
      <c r="D648" t="s">
        <v>2998</v>
      </c>
      <c r="E648" t="s">
        <v>2999</v>
      </c>
    </row>
    <row r="649" spans="1:5" x14ac:dyDescent="0.3">
      <c r="A649" t="s">
        <v>3000</v>
      </c>
      <c r="B649" t="s">
        <v>3001</v>
      </c>
      <c r="C649" t="s">
        <v>3002</v>
      </c>
      <c r="D649" t="s">
        <v>3003</v>
      </c>
      <c r="E649" t="s">
        <v>3004</v>
      </c>
    </row>
    <row r="650" spans="1:5" x14ac:dyDescent="0.3">
      <c r="A650" t="s">
        <v>3005</v>
      </c>
      <c r="B650" t="s">
        <v>3006</v>
      </c>
      <c r="C650" t="s">
        <v>3007</v>
      </c>
      <c r="D650" t="s">
        <v>3008</v>
      </c>
      <c r="E650" t="s">
        <v>3009</v>
      </c>
    </row>
    <row r="651" spans="1:5" x14ac:dyDescent="0.3">
      <c r="A651" t="s">
        <v>3010</v>
      </c>
      <c r="B651" t="s">
        <v>3006</v>
      </c>
      <c r="C651" t="s">
        <v>3011</v>
      </c>
      <c r="D651" t="s">
        <v>3012</v>
      </c>
      <c r="E651" t="s">
        <v>3009</v>
      </c>
    </row>
    <row r="652" spans="1:5" x14ac:dyDescent="0.3">
      <c r="A652" t="s">
        <v>3013</v>
      </c>
      <c r="B652" t="s">
        <v>3014</v>
      </c>
      <c r="C652" t="s">
        <v>3015</v>
      </c>
      <c r="D652" t="s">
        <v>3016</v>
      </c>
      <c r="E652" t="s">
        <v>3017</v>
      </c>
    </row>
    <row r="653" spans="1:5" x14ac:dyDescent="0.3">
      <c r="A653" t="s">
        <v>3018</v>
      </c>
      <c r="B653" t="s">
        <v>3019</v>
      </c>
      <c r="C653" t="s">
        <v>3020</v>
      </c>
      <c r="D653" t="s">
        <v>3021</v>
      </c>
      <c r="E653" t="s">
        <v>3022</v>
      </c>
    </row>
    <row r="654" spans="1:5" x14ac:dyDescent="0.3">
      <c r="A654" t="s">
        <v>3023</v>
      </c>
      <c r="B654" t="s">
        <v>3024</v>
      </c>
      <c r="C654" t="s">
        <v>2997</v>
      </c>
      <c r="D654" t="s">
        <v>2997</v>
      </c>
      <c r="E654" t="s">
        <v>3025</v>
      </c>
    </row>
    <row r="655" spans="1:5" x14ac:dyDescent="0.3">
      <c r="A655" t="s">
        <v>3026</v>
      </c>
      <c r="B655" t="s">
        <v>3027</v>
      </c>
      <c r="C655" t="s">
        <v>3028</v>
      </c>
      <c r="D655" t="s">
        <v>3029</v>
      </c>
      <c r="E655" t="s">
        <v>3030</v>
      </c>
    </row>
    <row r="656" spans="1:5" x14ac:dyDescent="0.3">
      <c r="A656" t="s">
        <v>3031</v>
      </c>
      <c r="B656" t="s">
        <v>3032</v>
      </c>
      <c r="C656" t="s">
        <v>3033</v>
      </c>
      <c r="D656" t="s">
        <v>3034</v>
      </c>
      <c r="E656" t="s">
        <v>3035</v>
      </c>
    </row>
    <row r="657" spans="1:5" x14ac:dyDescent="0.3">
      <c r="A657" t="s">
        <v>3036</v>
      </c>
      <c r="B657" t="s">
        <v>3037</v>
      </c>
      <c r="C657" t="s">
        <v>3038</v>
      </c>
      <c r="D657" t="s">
        <v>3039</v>
      </c>
      <c r="E657" t="s">
        <v>3040</v>
      </c>
    </row>
    <row r="658" spans="1:5" x14ac:dyDescent="0.3">
      <c r="A658" t="s">
        <v>3041</v>
      </c>
      <c r="B658" t="s">
        <v>3042</v>
      </c>
      <c r="C658" t="s">
        <v>2997</v>
      </c>
      <c r="D658" t="s">
        <v>3043</v>
      </c>
      <c r="E658" t="s">
        <v>3044</v>
      </c>
    </row>
    <row r="659" spans="1:5" x14ac:dyDescent="0.3">
      <c r="A659" t="s">
        <v>3045</v>
      </c>
      <c r="B659" t="s">
        <v>3046</v>
      </c>
      <c r="C659" t="s">
        <v>3047</v>
      </c>
      <c r="D659" t="s">
        <v>3048</v>
      </c>
      <c r="E659" t="s">
        <v>3049</v>
      </c>
    </row>
    <row r="660" spans="1:5" x14ac:dyDescent="0.3">
      <c r="A660" t="s">
        <v>3050</v>
      </c>
      <c r="B660" t="s">
        <v>3051</v>
      </c>
      <c r="C660" t="s">
        <v>3052</v>
      </c>
      <c r="D660" t="s">
        <v>3053</v>
      </c>
      <c r="E660" t="s">
        <v>3054</v>
      </c>
    </row>
    <row r="661" spans="1:5" x14ac:dyDescent="0.3">
      <c r="A661" t="s">
        <v>3055</v>
      </c>
      <c r="B661" t="s">
        <v>3056</v>
      </c>
      <c r="C661" t="s">
        <v>3057</v>
      </c>
      <c r="D661" t="s">
        <v>3058</v>
      </c>
      <c r="E661" t="s">
        <v>3059</v>
      </c>
    </row>
    <row r="662" spans="1:5" x14ac:dyDescent="0.3">
      <c r="A662" t="s">
        <v>3060</v>
      </c>
      <c r="B662" t="s">
        <v>3061</v>
      </c>
      <c r="C662" t="s">
        <v>3062</v>
      </c>
      <c r="D662" t="s">
        <v>3063</v>
      </c>
      <c r="E662" t="s">
        <v>3064</v>
      </c>
    </row>
    <row r="663" spans="1:5" x14ac:dyDescent="0.3">
      <c r="A663" t="s">
        <v>3065</v>
      </c>
      <c r="B663" t="s">
        <v>3066</v>
      </c>
      <c r="C663" t="s">
        <v>3067</v>
      </c>
      <c r="D663" t="s">
        <v>3068</v>
      </c>
      <c r="E663" t="s">
        <v>3069</v>
      </c>
    </row>
    <row r="664" spans="1:5" x14ac:dyDescent="0.3">
      <c r="A664" t="s">
        <v>3070</v>
      </c>
      <c r="B664" t="s">
        <v>3071</v>
      </c>
      <c r="C664" t="s">
        <v>3072</v>
      </c>
      <c r="D664" t="s">
        <v>3072</v>
      </c>
      <c r="E664" t="s">
        <v>3073</v>
      </c>
    </row>
    <row r="665" spans="1:5" x14ac:dyDescent="0.3">
      <c r="A665" t="s">
        <v>3074</v>
      </c>
      <c r="B665" t="s">
        <v>3075</v>
      </c>
      <c r="C665" t="s">
        <v>3076</v>
      </c>
      <c r="D665" t="s">
        <v>3076</v>
      </c>
      <c r="E665" t="s">
        <v>3077</v>
      </c>
    </row>
    <row r="666" spans="1:5" x14ac:dyDescent="0.3">
      <c r="A666" t="s">
        <v>3078</v>
      </c>
      <c r="B666" t="s">
        <v>3079</v>
      </c>
      <c r="C666" t="s">
        <v>3080</v>
      </c>
      <c r="D666" t="s">
        <v>3081</v>
      </c>
      <c r="E666" t="s">
        <v>3082</v>
      </c>
    </row>
    <row r="667" spans="1:5" x14ac:dyDescent="0.3">
      <c r="A667" t="s">
        <v>3083</v>
      </c>
      <c r="B667" t="s">
        <v>3084</v>
      </c>
      <c r="C667" t="s">
        <v>3085</v>
      </c>
      <c r="D667" t="s">
        <v>3086</v>
      </c>
      <c r="E667" t="s">
        <v>3087</v>
      </c>
    </row>
    <row r="668" spans="1:5" x14ac:dyDescent="0.3">
      <c r="A668" t="s">
        <v>3088</v>
      </c>
      <c r="B668" t="s">
        <v>3089</v>
      </c>
      <c r="C668" t="s">
        <v>3090</v>
      </c>
      <c r="D668" t="s">
        <v>3090</v>
      </c>
      <c r="E668" t="s">
        <v>3091</v>
      </c>
    </row>
    <row r="669" spans="1:5" x14ac:dyDescent="0.3">
      <c r="A669" t="s">
        <v>3092</v>
      </c>
      <c r="B669" t="s">
        <v>3093</v>
      </c>
      <c r="C669" t="s">
        <v>3094</v>
      </c>
      <c r="D669" t="s">
        <v>3095</v>
      </c>
      <c r="E669" t="s">
        <v>3096</v>
      </c>
    </row>
    <row r="670" spans="1:5" x14ac:dyDescent="0.3">
      <c r="A670" t="s">
        <v>3097</v>
      </c>
      <c r="B670" t="s">
        <v>3098</v>
      </c>
      <c r="C670" t="s">
        <v>1808</v>
      </c>
      <c r="D670" t="s">
        <v>3099</v>
      </c>
      <c r="E670" t="s">
        <v>3100</v>
      </c>
    </row>
    <row r="671" spans="1:5" x14ac:dyDescent="0.3">
      <c r="A671" t="s">
        <v>3101</v>
      </c>
      <c r="B671" t="s">
        <v>3102</v>
      </c>
      <c r="C671" t="s">
        <v>3103</v>
      </c>
      <c r="D671" t="s">
        <v>3104</v>
      </c>
      <c r="E671" t="s">
        <v>3105</v>
      </c>
    </row>
    <row r="672" spans="1:5" x14ac:dyDescent="0.3">
      <c r="A672" t="s">
        <v>3106</v>
      </c>
      <c r="B672" t="s">
        <v>3107</v>
      </c>
      <c r="C672" t="s">
        <v>3108</v>
      </c>
      <c r="D672" t="s">
        <v>3109</v>
      </c>
      <c r="E672" t="s">
        <v>3110</v>
      </c>
    </row>
    <row r="673" spans="1:5" x14ac:dyDescent="0.3">
      <c r="A673" t="s">
        <v>3111</v>
      </c>
      <c r="B673" t="s">
        <v>3112</v>
      </c>
      <c r="C673" t="s">
        <v>3113</v>
      </c>
      <c r="D673" t="s">
        <v>3114</v>
      </c>
      <c r="E673" t="s">
        <v>3115</v>
      </c>
    </row>
    <row r="674" spans="1:5" x14ac:dyDescent="0.3">
      <c r="A674" t="s">
        <v>3116</v>
      </c>
      <c r="B674" t="s">
        <v>3117</v>
      </c>
      <c r="C674" t="s">
        <v>3118</v>
      </c>
      <c r="D674" t="s">
        <v>3119</v>
      </c>
      <c r="E674" t="s">
        <v>3120</v>
      </c>
    </row>
    <row r="675" spans="1:5" x14ac:dyDescent="0.3">
      <c r="A675" t="s">
        <v>3121</v>
      </c>
      <c r="B675" t="s">
        <v>3122</v>
      </c>
      <c r="C675" t="s">
        <v>3123</v>
      </c>
      <c r="D675" t="s">
        <v>3124</v>
      </c>
      <c r="E675" t="s">
        <v>3125</v>
      </c>
    </row>
    <row r="676" spans="1:5" x14ac:dyDescent="0.3">
      <c r="A676" t="s">
        <v>3126</v>
      </c>
      <c r="B676" t="s">
        <v>3127</v>
      </c>
      <c r="C676" t="s">
        <v>3128</v>
      </c>
      <c r="D676" t="s">
        <v>3129</v>
      </c>
      <c r="E676" t="s">
        <v>3130</v>
      </c>
    </row>
    <row r="677" spans="1:5" x14ac:dyDescent="0.3">
      <c r="A677" t="s">
        <v>3131</v>
      </c>
      <c r="B677" t="s">
        <v>3132</v>
      </c>
      <c r="C677" t="s">
        <v>3133</v>
      </c>
      <c r="D677" t="s">
        <v>3134</v>
      </c>
      <c r="E677" t="s">
        <v>3135</v>
      </c>
    </row>
    <row r="678" spans="1:5" x14ac:dyDescent="0.3">
      <c r="A678" t="s">
        <v>3136</v>
      </c>
      <c r="B678" t="s">
        <v>3137</v>
      </c>
      <c r="C678" t="s">
        <v>1936</v>
      </c>
      <c r="D678" t="s">
        <v>3138</v>
      </c>
      <c r="E678" t="s">
        <v>3139</v>
      </c>
    </row>
    <row r="679" spans="1:5" x14ac:dyDescent="0.3">
      <c r="A679" t="s">
        <v>3140</v>
      </c>
      <c r="B679" t="s">
        <v>3141</v>
      </c>
      <c r="C679" t="s">
        <v>3142</v>
      </c>
      <c r="D679" t="s">
        <v>3143</v>
      </c>
      <c r="E679" t="s">
        <v>3144</v>
      </c>
    </row>
    <row r="680" spans="1:5" x14ac:dyDescent="0.3">
      <c r="A680" t="s">
        <v>3145</v>
      </c>
      <c r="B680" t="s">
        <v>3146</v>
      </c>
      <c r="C680" t="s">
        <v>3147</v>
      </c>
      <c r="D680" t="s">
        <v>3148</v>
      </c>
      <c r="E680" t="s">
        <v>3149</v>
      </c>
    </row>
    <row r="681" spans="1:5" x14ac:dyDescent="0.3">
      <c r="A681" t="s">
        <v>3150</v>
      </c>
      <c r="B681" t="s">
        <v>3151</v>
      </c>
      <c r="C681" t="s">
        <v>3152</v>
      </c>
      <c r="D681" t="s">
        <v>3153</v>
      </c>
      <c r="E681" t="s">
        <v>3154</v>
      </c>
    </row>
    <row r="682" spans="1:5" x14ac:dyDescent="0.3">
      <c r="A682" t="s">
        <v>3155</v>
      </c>
      <c r="B682" t="s">
        <v>3156</v>
      </c>
      <c r="C682" t="s">
        <v>2238</v>
      </c>
      <c r="D682" t="s">
        <v>3157</v>
      </c>
      <c r="E682" t="s">
        <v>3158</v>
      </c>
    </row>
    <row r="683" spans="1:5" x14ac:dyDescent="0.3">
      <c r="A683" t="s">
        <v>3159</v>
      </c>
      <c r="B683" t="s">
        <v>3160</v>
      </c>
      <c r="C683" t="s">
        <v>3161</v>
      </c>
      <c r="D683" t="s">
        <v>3162</v>
      </c>
      <c r="E683" t="s">
        <v>3163</v>
      </c>
    </row>
    <row r="684" spans="1:5" x14ac:dyDescent="0.3">
      <c r="A684" t="s">
        <v>3164</v>
      </c>
      <c r="B684" t="s">
        <v>3165</v>
      </c>
      <c r="C684" t="s">
        <v>3166</v>
      </c>
      <c r="D684" t="s">
        <v>3167</v>
      </c>
      <c r="E684" t="s">
        <v>3168</v>
      </c>
    </row>
    <row r="685" spans="1:5" x14ac:dyDescent="0.3">
      <c r="A685" t="s">
        <v>3169</v>
      </c>
      <c r="B685" t="s">
        <v>3170</v>
      </c>
      <c r="C685" t="s">
        <v>3171</v>
      </c>
      <c r="D685" t="s">
        <v>3172</v>
      </c>
      <c r="E685" t="s">
        <v>3173</v>
      </c>
    </row>
    <row r="686" spans="1:5" x14ac:dyDescent="0.3">
      <c r="A686" t="s">
        <v>3174</v>
      </c>
      <c r="B686" t="s">
        <v>3175</v>
      </c>
      <c r="C686" t="s">
        <v>3176</v>
      </c>
      <c r="D686" t="s">
        <v>3177</v>
      </c>
      <c r="E686" t="s">
        <v>3178</v>
      </c>
    </row>
    <row r="687" spans="1:5" x14ac:dyDescent="0.3">
      <c r="A687" t="s">
        <v>3179</v>
      </c>
      <c r="B687" t="s">
        <v>3180</v>
      </c>
      <c r="C687" t="s">
        <v>3181</v>
      </c>
      <c r="D687" t="s">
        <v>3181</v>
      </c>
      <c r="E687" t="s">
        <v>3182</v>
      </c>
    </row>
    <row r="688" spans="1:5" x14ac:dyDescent="0.3">
      <c r="A688" t="s">
        <v>3183</v>
      </c>
      <c r="B688" t="s">
        <v>3184</v>
      </c>
      <c r="C688" t="s">
        <v>3185</v>
      </c>
      <c r="D688" t="s">
        <v>3186</v>
      </c>
      <c r="E688" t="s">
        <v>3187</v>
      </c>
    </row>
    <row r="689" spans="1:5" x14ac:dyDescent="0.3">
      <c r="A689" t="s">
        <v>3188</v>
      </c>
      <c r="B689" t="s">
        <v>3189</v>
      </c>
      <c r="C689" t="s">
        <v>3190</v>
      </c>
      <c r="D689" t="s">
        <v>3191</v>
      </c>
      <c r="E689" t="s">
        <v>3192</v>
      </c>
    </row>
    <row r="690" spans="1:5" x14ac:dyDescent="0.3">
      <c r="A690" t="s">
        <v>3193</v>
      </c>
      <c r="B690" t="s">
        <v>3194</v>
      </c>
      <c r="C690" t="s">
        <v>3195</v>
      </c>
      <c r="D690" t="s">
        <v>3196</v>
      </c>
      <c r="E690" t="s">
        <v>3197</v>
      </c>
    </row>
    <row r="691" spans="1:5" x14ac:dyDescent="0.3">
      <c r="A691" t="s">
        <v>3198</v>
      </c>
      <c r="B691" t="s">
        <v>3199</v>
      </c>
      <c r="C691" t="s">
        <v>3200</v>
      </c>
      <c r="D691" t="s">
        <v>3200</v>
      </c>
      <c r="E691" t="s">
        <v>3201</v>
      </c>
    </row>
    <row r="692" spans="1:5" x14ac:dyDescent="0.3">
      <c r="A692" t="s">
        <v>3202</v>
      </c>
      <c r="B692" t="s">
        <v>3203</v>
      </c>
      <c r="C692" t="s">
        <v>3204</v>
      </c>
      <c r="D692" t="s">
        <v>3205</v>
      </c>
      <c r="E692" t="s">
        <v>3206</v>
      </c>
    </row>
    <row r="693" spans="1:5" x14ac:dyDescent="0.3">
      <c r="A693" t="s">
        <v>3207</v>
      </c>
      <c r="B693" t="s">
        <v>3208</v>
      </c>
      <c r="C693" t="s">
        <v>1936</v>
      </c>
      <c r="D693" t="s">
        <v>3209</v>
      </c>
      <c r="E693" t="s">
        <v>3210</v>
      </c>
    </row>
    <row r="694" spans="1:5" x14ac:dyDescent="0.3">
      <c r="A694" t="s">
        <v>3211</v>
      </c>
      <c r="B694" t="s">
        <v>3212</v>
      </c>
      <c r="C694" t="s">
        <v>3213</v>
      </c>
      <c r="D694" t="s">
        <v>3214</v>
      </c>
      <c r="E694" t="s">
        <v>3215</v>
      </c>
    </row>
    <row r="695" spans="1:5" x14ac:dyDescent="0.3">
      <c r="A695" t="s">
        <v>3216</v>
      </c>
      <c r="B695" t="s">
        <v>3217</v>
      </c>
      <c r="C695" t="s">
        <v>3218</v>
      </c>
      <c r="D695" t="s">
        <v>3219</v>
      </c>
      <c r="E695" t="s">
        <v>3220</v>
      </c>
    </row>
    <row r="696" spans="1:5" x14ac:dyDescent="0.3">
      <c r="A696" t="s">
        <v>3221</v>
      </c>
      <c r="B696" t="s">
        <v>3222</v>
      </c>
      <c r="C696" t="s">
        <v>3223</v>
      </c>
      <c r="D696" t="s">
        <v>3224</v>
      </c>
      <c r="E696" t="s">
        <v>3225</v>
      </c>
    </row>
    <row r="697" spans="1:5" x14ac:dyDescent="0.3">
      <c r="A697" t="s">
        <v>3226</v>
      </c>
      <c r="B697" t="s">
        <v>3227</v>
      </c>
      <c r="C697" t="s">
        <v>3228</v>
      </c>
      <c r="D697" t="s">
        <v>3228</v>
      </c>
      <c r="E697" t="s">
        <v>3229</v>
      </c>
    </row>
    <row r="698" spans="1:5" x14ac:dyDescent="0.3">
      <c r="A698" t="s">
        <v>3230</v>
      </c>
      <c r="B698" t="s">
        <v>3231</v>
      </c>
      <c r="C698" t="s">
        <v>3232</v>
      </c>
      <c r="D698" t="s">
        <v>3233</v>
      </c>
      <c r="E698" t="s">
        <v>3234</v>
      </c>
    </row>
    <row r="699" spans="1:5" x14ac:dyDescent="0.3">
      <c r="A699" t="s">
        <v>3235</v>
      </c>
      <c r="B699" t="s">
        <v>3236</v>
      </c>
      <c r="C699" t="s">
        <v>3237</v>
      </c>
      <c r="D699" t="s">
        <v>3238</v>
      </c>
      <c r="E699" t="s">
        <v>3239</v>
      </c>
    </row>
    <row r="700" spans="1:5" x14ac:dyDescent="0.3">
      <c r="A700" t="s">
        <v>3240</v>
      </c>
      <c r="B700" t="s">
        <v>3241</v>
      </c>
      <c r="C700" t="s">
        <v>3242</v>
      </c>
      <c r="D700" t="s">
        <v>3243</v>
      </c>
      <c r="E700" t="s">
        <v>3244</v>
      </c>
    </row>
    <row r="701" spans="1:5" x14ac:dyDescent="0.3">
      <c r="A701" t="s">
        <v>3245</v>
      </c>
      <c r="B701" t="s">
        <v>3246</v>
      </c>
      <c r="C701" t="s">
        <v>3247</v>
      </c>
      <c r="D701" t="s">
        <v>3248</v>
      </c>
      <c r="E701" t="s">
        <v>3249</v>
      </c>
    </row>
    <row r="702" spans="1:5" x14ac:dyDescent="0.3">
      <c r="A702" t="s">
        <v>3250</v>
      </c>
      <c r="B702" t="s">
        <v>3246</v>
      </c>
      <c r="C702" t="s">
        <v>3247</v>
      </c>
      <c r="D702" t="s">
        <v>3251</v>
      </c>
      <c r="E702" t="s">
        <v>3252</v>
      </c>
    </row>
    <row r="703" spans="1:5" x14ac:dyDescent="0.3">
      <c r="A703" t="s">
        <v>3253</v>
      </c>
      <c r="B703" t="s">
        <v>3254</v>
      </c>
      <c r="C703" t="s">
        <v>3255</v>
      </c>
      <c r="D703" t="s">
        <v>3255</v>
      </c>
      <c r="E703" t="s">
        <v>3256</v>
      </c>
    </row>
    <row r="704" spans="1:5" x14ac:dyDescent="0.3">
      <c r="A704" t="s">
        <v>3257</v>
      </c>
      <c r="B704" t="s">
        <v>3258</v>
      </c>
      <c r="C704" t="s">
        <v>550</v>
      </c>
      <c r="D704" t="s">
        <v>3259</v>
      </c>
      <c r="E704" t="s">
        <v>3260</v>
      </c>
    </row>
    <row r="705" spans="1:5" x14ac:dyDescent="0.3">
      <c r="A705" t="s">
        <v>3261</v>
      </c>
      <c r="B705" t="s">
        <v>3262</v>
      </c>
      <c r="C705" t="s">
        <v>3263</v>
      </c>
      <c r="D705" t="s">
        <v>3264</v>
      </c>
      <c r="E705" t="s">
        <v>3265</v>
      </c>
    </row>
    <row r="706" spans="1:5" x14ac:dyDescent="0.3">
      <c r="A706" t="s">
        <v>3266</v>
      </c>
      <c r="B706" t="s">
        <v>3267</v>
      </c>
      <c r="C706" t="s">
        <v>3268</v>
      </c>
      <c r="D706" t="s">
        <v>3268</v>
      </c>
      <c r="E706" t="s">
        <v>3269</v>
      </c>
    </row>
    <row r="707" spans="1:5" x14ac:dyDescent="0.3">
      <c r="A707" t="s">
        <v>3270</v>
      </c>
      <c r="B707" t="s">
        <v>3271</v>
      </c>
      <c r="C707" t="s">
        <v>3272</v>
      </c>
      <c r="D707" t="e">
        <f>- a particle denoting an inference more or less decisive (as follows)</f>
        <v>#NAME?</v>
      </c>
      <c r="E707" t="e">
        <f>- a particle denoting an inference more or less decisive (as follows)</f>
        <v>#NAME?</v>
      </c>
    </row>
    <row r="708" spans="1:5" x14ac:dyDescent="0.3">
      <c r="A708" t="s">
        <v>3273</v>
      </c>
      <c r="B708" t="s">
        <v>3274</v>
      </c>
      <c r="C708" t="s">
        <v>3275</v>
      </c>
      <c r="D708" t="e">
        <f>- an interrogation to which a negative answer is presumed</f>
        <v>#NAME?</v>
      </c>
      <c r="E708" t="e">
        <f>- an interrogation to which a negative answer is presumed</f>
        <v>#NAME?</v>
      </c>
    </row>
    <row r="709" spans="1:5" x14ac:dyDescent="0.3">
      <c r="A709" t="s">
        <v>3276</v>
      </c>
      <c r="B709" t="s">
        <v>3277</v>
      </c>
      <c r="C709" t="s">
        <v>3278</v>
      </c>
      <c r="D709" t="s">
        <v>3279</v>
      </c>
      <c r="E709" t="s">
        <v>3280</v>
      </c>
    </row>
    <row r="710" spans="1:5" x14ac:dyDescent="0.3">
      <c r="A710" t="s">
        <v>3281</v>
      </c>
      <c r="B710" t="s">
        <v>3282</v>
      </c>
      <c r="C710" t="s">
        <v>3283</v>
      </c>
      <c r="D710" t="s">
        <v>3284</v>
      </c>
      <c r="E710" t="s">
        <v>3285</v>
      </c>
    </row>
    <row r="711" spans="1:5" x14ac:dyDescent="0.3">
      <c r="A711" t="s">
        <v>3286</v>
      </c>
      <c r="B711" t="s">
        <v>3287</v>
      </c>
      <c r="C711" t="s">
        <v>3288</v>
      </c>
      <c r="D711" t="s">
        <v>3289</v>
      </c>
      <c r="E711" t="s">
        <v>3290</v>
      </c>
    </row>
    <row r="712" spans="1:5" x14ac:dyDescent="0.3">
      <c r="A712" t="s">
        <v>3291</v>
      </c>
      <c r="B712" t="s">
        <v>3292</v>
      </c>
      <c r="C712" t="s">
        <v>3293</v>
      </c>
      <c r="D712" t="s">
        <v>3294</v>
      </c>
      <c r="E712" t="s">
        <v>3295</v>
      </c>
    </row>
    <row r="713" spans="1:5" x14ac:dyDescent="0.3">
      <c r="A713" t="s">
        <v>3296</v>
      </c>
      <c r="B713" t="s">
        <v>3297</v>
      </c>
      <c r="C713" t="s">
        <v>3298</v>
      </c>
      <c r="D713" t="s">
        <v>3299</v>
      </c>
      <c r="E713" t="s">
        <v>3300</v>
      </c>
    </row>
    <row r="714" spans="1:5" x14ac:dyDescent="0.3">
      <c r="A714" t="s">
        <v>3301</v>
      </c>
      <c r="B714" t="s">
        <v>3302</v>
      </c>
      <c r="C714" t="s">
        <v>3303</v>
      </c>
      <c r="D714" t="s">
        <v>3304</v>
      </c>
      <c r="E714" t="s">
        <v>3305</v>
      </c>
    </row>
    <row r="715" spans="1:5" x14ac:dyDescent="0.3">
      <c r="A715" t="s">
        <v>3306</v>
      </c>
      <c r="B715" t="s">
        <v>3307</v>
      </c>
      <c r="C715" t="s">
        <v>3308</v>
      </c>
      <c r="D715" t="s">
        <v>3309</v>
      </c>
      <c r="E715" t="s">
        <v>3310</v>
      </c>
    </row>
    <row r="716" spans="1:5" x14ac:dyDescent="0.3">
      <c r="A716" t="s">
        <v>3311</v>
      </c>
      <c r="B716" t="s">
        <v>3312</v>
      </c>
      <c r="C716" t="s">
        <v>3313</v>
      </c>
      <c r="D716" t="s">
        <v>3313</v>
      </c>
      <c r="E716" t="s">
        <v>3314</v>
      </c>
    </row>
    <row r="717" spans="1:5" x14ac:dyDescent="0.3">
      <c r="A717" t="s">
        <v>3315</v>
      </c>
      <c r="B717" t="s">
        <v>3316</v>
      </c>
      <c r="C717" t="s">
        <v>3303</v>
      </c>
      <c r="D717" t="s">
        <v>3303</v>
      </c>
      <c r="E717" t="s">
        <v>3317</v>
      </c>
    </row>
    <row r="718" spans="1:5" x14ac:dyDescent="0.3">
      <c r="A718" t="s">
        <v>3318</v>
      </c>
      <c r="B718" t="s">
        <v>3319</v>
      </c>
      <c r="C718" t="s">
        <v>3320</v>
      </c>
      <c r="D718" t="s">
        <v>3321</v>
      </c>
      <c r="E718" t="s">
        <v>3322</v>
      </c>
    </row>
    <row r="719" spans="1:5" x14ac:dyDescent="0.3">
      <c r="A719" t="s">
        <v>3323</v>
      </c>
      <c r="B719" t="s">
        <v>3324</v>
      </c>
      <c r="C719" t="s">
        <v>3325</v>
      </c>
      <c r="D719" t="s">
        <v>3326</v>
      </c>
      <c r="E719" t="s">
        <v>3327</v>
      </c>
    </row>
    <row r="720" spans="1:5" x14ac:dyDescent="0.3">
      <c r="A720" t="s">
        <v>3328</v>
      </c>
      <c r="B720" t="s">
        <v>3329</v>
      </c>
      <c r="C720" t="s">
        <v>2808</v>
      </c>
      <c r="D720" t="s">
        <v>3330</v>
      </c>
      <c r="E720" t="s">
        <v>3331</v>
      </c>
    </row>
    <row r="721" spans="1:5" x14ac:dyDescent="0.3">
      <c r="A721" t="s">
        <v>3332</v>
      </c>
      <c r="B721" t="s">
        <v>3333</v>
      </c>
      <c r="C721" t="s">
        <v>3334</v>
      </c>
      <c r="D721" t="s">
        <v>3335</v>
      </c>
      <c r="E721" t="s">
        <v>3336</v>
      </c>
    </row>
    <row r="722" spans="1:5" x14ac:dyDescent="0.3">
      <c r="A722" t="s">
        <v>3337</v>
      </c>
      <c r="B722" t="s">
        <v>3338</v>
      </c>
      <c r="C722" t="s">
        <v>2808</v>
      </c>
      <c r="D722" t="s">
        <v>3339</v>
      </c>
      <c r="E722" t="s">
        <v>3340</v>
      </c>
    </row>
    <row r="723" spans="1:5" x14ac:dyDescent="0.3">
      <c r="A723" t="s">
        <v>3341</v>
      </c>
      <c r="B723" t="s">
        <v>3342</v>
      </c>
      <c r="C723" t="s">
        <v>3343</v>
      </c>
      <c r="D723" t="s">
        <v>3344</v>
      </c>
      <c r="E723" t="s">
        <v>3345</v>
      </c>
    </row>
    <row r="724" spans="1:5" x14ac:dyDescent="0.3">
      <c r="A724" t="s">
        <v>3346</v>
      </c>
      <c r="B724" t="s">
        <v>3347</v>
      </c>
      <c r="C724" t="s">
        <v>3348</v>
      </c>
      <c r="D724" t="s">
        <v>3349</v>
      </c>
      <c r="E724" t="s">
        <v>3350</v>
      </c>
    </row>
    <row r="725" spans="1:5" x14ac:dyDescent="0.3">
      <c r="A725" t="s">
        <v>3351</v>
      </c>
      <c r="B725" t="s">
        <v>3352</v>
      </c>
      <c r="C725" t="s">
        <v>1381</v>
      </c>
      <c r="D725" t="s">
        <v>1381</v>
      </c>
      <c r="E725" t="s">
        <v>3353</v>
      </c>
    </row>
    <row r="726" spans="1:5" x14ac:dyDescent="0.3">
      <c r="A726" t="s">
        <v>3354</v>
      </c>
      <c r="B726" t="s">
        <v>3355</v>
      </c>
      <c r="C726" t="s">
        <v>3356</v>
      </c>
      <c r="D726" t="s">
        <v>3357</v>
      </c>
      <c r="E726" t="s">
        <v>3358</v>
      </c>
    </row>
    <row r="727" spans="1:5" x14ac:dyDescent="0.3">
      <c r="A727" t="s">
        <v>3359</v>
      </c>
      <c r="B727" t="s">
        <v>3360</v>
      </c>
      <c r="C727" t="s">
        <v>3361</v>
      </c>
      <c r="D727" t="s">
        <v>3361</v>
      </c>
      <c r="E727" t="s">
        <v>3362</v>
      </c>
    </row>
    <row r="728" spans="1:5" x14ac:dyDescent="0.3">
      <c r="A728" t="s">
        <v>3363</v>
      </c>
      <c r="B728" t="s">
        <v>3364</v>
      </c>
      <c r="C728" t="s">
        <v>3365</v>
      </c>
      <c r="D728" t="s">
        <v>3365</v>
      </c>
      <c r="E728" t="s">
        <v>3366</v>
      </c>
    </row>
    <row r="729" spans="1:5" x14ac:dyDescent="0.3">
      <c r="A729" t="s">
        <v>3367</v>
      </c>
      <c r="B729" t="s">
        <v>3368</v>
      </c>
      <c r="C729" t="s">
        <v>3369</v>
      </c>
      <c r="D729" t="s">
        <v>3370</v>
      </c>
      <c r="E729" t="s">
        <v>3371</v>
      </c>
    </row>
    <row r="730" spans="1:5" x14ac:dyDescent="0.3">
      <c r="A730" t="s">
        <v>3372</v>
      </c>
      <c r="B730" t="s">
        <v>3373</v>
      </c>
      <c r="C730" t="s">
        <v>3374</v>
      </c>
      <c r="D730" t="s">
        <v>3375</v>
      </c>
      <c r="E730" t="s">
        <v>3376</v>
      </c>
    </row>
    <row r="731" spans="1:5" x14ac:dyDescent="0.3">
      <c r="A731" t="s">
        <v>3377</v>
      </c>
      <c r="B731" t="s">
        <v>3378</v>
      </c>
      <c r="C731" t="s">
        <v>3379</v>
      </c>
      <c r="D731" t="s">
        <v>3380</v>
      </c>
      <c r="E731" t="s">
        <v>3381</v>
      </c>
    </row>
    <row r="732" spans="1:5" x14ac:dyDescent="0.3">
      <c r="A732" t="s">
        <v>3382</v>
      </c>
      <c r="B732" t="s">
        <v>3383</v>
      </c>
      <c r="C732" t="s">
        <v>3384</v>
      </c>
      <c r="D732" t="s">
        <v>3385</v>
      </c>
      <c r="E732" t="s">
        <v>3386</v>
      </c>
    </row>
    <row r="733" spans="1:5" x14ac:dyDescent="0.3">
      <c r="A733" t="s">
        <v>3387</v>
      </c>
      <c r="B733" t="s">
        <v>3388</v>
      </c>
      <c r="C733" t="s">
        <v>3389</v>
      </c>
      <c r="D733" t="s">
        <v>3390</v>
      </c>
      <c r="E733" t="s">
        <v>3391</v>
      </c>
    </row>
    <row r="734" spans="1:5" x14ac:dyDescent="0.3">
      <c r="A734" t="s">
        <v>3392</v>
      </c>
      <c r="B734" t="s">
        <v>3393</v>
      </c>
      <c r="C734" t="s">
        <v>3394</v>
      </c>
      <c r="D734" t="s">
        <v>3395</v>
      </c>
      <c r="E734" t="s">
        <v>3396</v>
      </c>
    </row>
    <row r="735" spans="1:5" x14ac:dyDescent="0.3">
      <c r="A735" t="s">
        <v>3397</v>
      </c>
      <c r="B735" t="s">
        <v>3398</v>
      </c>
      <c r="C735" t="s">
        <v>3399</v>
      </c>
      <c r="D735" t="s">
        <v>3400</v>
      </c>
      <c r="E735" t="s">
        <v>3401</v>
      </c>
    </row>
    <row r="736" spans="1:5" x14ac:dyDescent="0.3">
      <c r="A736" t="s">
        <v>3402</v>
      </c>
      <c r="B736" t="s">
        <v>3403</v>
      </c>
      <c r="C736" t="s">
        <v>3404</v>
      </c>
      <c r="D736" t="s">
        <v>3404</v>
      </c>
      <c r="E736" t="s">
        <v>3405</v>
      </c>
    </row>
    <row r="737" spans="1:5" x14ac:dyDescent="0.3">
      <c r="A737" t="s">
        <v>3406</v>
      </c>
      <c r="B737" t="s">
        <v>3407</v>
      </c>
      <c r="C737" t="s">
        <v>3408</v>
      </c>
      <c r="D737" t="s">
        <v>3409</v>
      </c>
      <c r="E737" t="s">
        <v>3410</v>
      </c>
    </row>
    <row r="738" spans="1:5" x14ac:dyDescent="0.3">
      <c r="A738" t="s">
        <v>3411</v>
      </c>
      <c r="B738" t="s">
        <v>3412</v>
      </c>
      <c r="C738" t="s">
        <v>3413</v>
      </c>
      <c r="D738" t="s">
        <v>3414</v>
      </c>
      <c r="E738" t="s">
        <v>3415</v>
      </c>
    </row>
    <row r="739" spans="1:5" x14ac:dyDescent="0.3">
      <c r="A739" t="s">
        <v>3416</v>
      </c>
      <c r="B739" t="s">
        <v>3417</v>
      </c>
      <c r="C739" t="s">
        <v>3418</v>
      </c>
      <c r="D739" t="s">
        <v>3419</v>
      </c>
      <c r="E739" t="s">
        <v>3420</v>
      </c>
    </row>
    <row r="740" spans="1:5" x14ac:dyDescent="0.3">
      <c r="A740" t="s">
        <v>3421</v>
      </c>
      <c r="B740" t="s">
        <v>3422</v>
      </c>
      <c r="C740" t="s">
        <v>3423</v>
      </c>
      <c r="D740" t="s">
        <v>3424</v>
      </c>
      <c r="E740" t="s">
        <v>3425</v>
      </c>
    </row>
    <row r="741" spans="1:5" x14ac:dyDescent="0.3">
      <c r="A741" t="s">
        <v>3426</v>
      </c>
      <c r="B741" t="s">
        <v>3427</v>
      </c>
      <c r="C741" t="s">
        <v>2552</v>
      </c>
      <c r="D741" t="s">
        <v>3428</v>
      </c>
      <c r="E741" t="s">
        <v>3429</v>
      </c>
    </row>
    <row r="742" spans="1:5" x14ac:dyDescent="0.3">
      <c r="A742" t="s">
        <v>3430</v>
      </c>
      <c r="B742" t="s">
        <v>3431</v>
      </c>
      <c r="C742" t="s">
        <v>1381</v>
      </c>
      <c r="D742" t="s">
        <v>3432</v>
      </c>
      <c r="E742" t="s">
        <v>3433</v>
      </c>
    </row>
    <row r="743" spans="1:5" x14ac:dyDescent="0.3">
      <c r="A743" t="s">
        <v>3434</v>
      </c>
      <c r="B743" t="s">
        <v>3435</v>
      </c>
      <c r="C743" t="s">
        <v>3436</v>
      </c>
      <c r="D743" t="s">
        <v>3437</v>
      </c>
      <c r="E743" t="s">
        <v>3438</v>
      </c>
    </row>
    <row r="744" spans="1:5" x14ac:dyDescent="0.3">
      <c r="A744" t="s">
        <v>3439</v>
      </c>
      <c r="B744" t="s">
        <v>3440</v>
      </c>
      <c r="C744" t="s">
        <v>3441</v>
      </c>
      <c r="D744" t="s">
        <v>3442</v>
      </c>
      <c r="E744" t="s">
        <v>3443</v>
      </c>
    </row>
    <row r="745" spans="1:5" x14ac:dyDescent="0.3">
      <c r="A745" t="s">
        <v>3444</v>
      </c>
      <c r="B745" t="s">
        <v>3445</v>
      </c>
      <c r="C745" t="s">
        <v>3446</v>
      </c>
      <c r="D745" t="s">
        <v>3447</v>
      </c>
      <c r="E745" t="s">
        <v>3448</v>
      </c>
    </row>
    <row r="746" spans="1:5" x14ac:dyDescent="0.3">
      <c r="A746" t="s">
        <v>3449</v>
      </c>
      <c r="B746" t="s">
        <v>3450</v>
      </c>
      <c r="C746" t="s">
        <v>3451</v>
      </c>
      <c r="D746" t="s">
        <v>3452</v>
      </c>
      <c r="E746" t="s">
        <v>3453</v>
      </c>
    </row>
    <row r="747" spans="1:5" x14ac:dyDescent="0.3">
      <c r="A747" t="s">
        <v>3454</v>
      </c>
      <c r="B747" t="s">
        <v>3455</v>
      </c>
      <c r="C747" t="s">
        <v>3456</v>
      </c>
      <c r="D747" t="s">
        <v>3457</v>
      </c>
      <c r="E747" t="s">
        <v>3458</v>
      </c>
    </row>
    <row r="748" spans="1:5" x14ac:dyDescent="0.3">
      <c r="A748" t="s">
        <v>3459</v>
      </c>
      <c r="B748" t="s">
        <v>3460</v>
      </c>
      <c r="C748" t="s">
        <v>3461</v>
      </c>
      <c r="D748" t="s">
        <v>3462</v>
      </c>
      <c r="E748" t="s">
        <v>3463</v>
      </c>
    </row>
    <row r="749" spans="1:5" x14ac:dyDescent="0.3">
      <c r="A749" t="s">
        <v>3464</v>
      </c>
      <c r="B749" t="s">
        <v>3465</v>
      </c>
      <c r="C749" t="s">
        <v>3466</v>
      </c>
      <c r="D749" t="s">
        <v>3467</v>
      </c>
      <c r="E749" t="s">
        <v>3468</v>
      </c>
    </row>
    <row r="750" spans="1:5" x14ac:dyDescent="0.3">
      <c r="A750" t="s">
        <v>3469</v>
      </c>
      <c r="B750" t="s">
        <v>3470</v>
      </c>
      <c r="C750" t="s">
        <v>3471</v>
      </c>
      <c r="D750" t="s">
        <v>3471</v>
      </c>
      <c r="E750" t="s">
        <v>3472</v>
      </c>
    </row>
    <row r="751" spans="1:5" x14ac:dyDescent="0.3">
      <c r="A751" t="s">
        <v>3473</v>
      </c>
      <c r="B751" t="s">
        <v>3474</v>
      </c>
      <c r="C751" t="s">
        <v>3475</v>
      </c>
      <c r="D751" t="s">
        <v>3475</v>
      </c>
      <c r="E751" t="s">
        <v>3476</v>
      </c>
    </row>
    <row r="752" spans="1:5" x14ac:dyDescent="0.3">
      <c r="A752" t="s">
        <v>3477</v>
      </c>
      <c r="B752" t="s">
        <v>3478</v>
      </c>
      <c r="C752" t="s">
        <v>1035</v>
      </c>
      <c r="D752" t="s">
        <v>3479</v>
      </c>
      <c r="E752" t="s">
        <v>3480</v>
      </c>
    </row>
    <row r="753" spans="1:5" x14ac:dyDescent="0.3">
      <c r="A753" t="s">
        <v>3481</v>
      </c>
      <c r="B753" t="s">
        <v>3482</v>
      </c>
      <c r="C753" t="s">
        <v>3483</v>
      </c>
      <c r="D753" t="s">
        <v>3484</v>
      </c>
      <c r="E753" t="s">
        <v>3485</v>
      </c>
    </row>
    <row r="754" spans="1:5" x14ac:dyDescent="0.3">
      <c r="A754" t="s">
        <v>3486</v>
      </c>
      <c r="B754" t="s">
        <v>3487</v>
      </c>
      <c r="C754" t="s">
        <v>3488</v>
      </c>
      <c r="D754" t="s">
        <v>3489</v>
      </c>
      <c r="E754" t="s">
        <v>3490</v>
      </c>
    </row>
    <row r="755" spans="1:5" x14ac:dyDescent="0.3">
      <c r="A755" t="s">
        <v>3491</v>
      </c>
      <c r="B755" t="s">
        <v>3492</v>
      </c>
      <c r="C755" t="s">
        <v>3493</v>
      </c>
      <c r="D755" t="s">
        <v>3494</v>
      </c>
      <c r="E755" t="s">
        <v>3495</v>
      </c>
    </row>
    <row r="756" spans="1:5" x14ac:dyDescent="0.3">
      <c r="A756" t="s">
        <v>3496</v>
      </c>
      <c r="B756" t="s">
        <v>3497</v>
      </c>
      <c r="C756" t="s">
        <v>3498</v>
      </c>
      <c r="D756" t="s">
        <v>3498</v>
      </c>
      <c r="E756" t="s">
        <v>3499</v>
      </c>
    </row>
    <row r="757" spans="1:5" x14ac:dyDescent="0.3">
      <c r="A757" t="s">
        <v>3500</v>
      </c>
      <c r="B757" t="s">
        <v>3501</v>
      </c>
      <c r="C757" t="s">
        <v>3502</v>
      </c>
      <c r="D757" t="s">
        <v>3503</v>
      </c>
      <c r="E757" t="s">
        <v>3504</v>
      </c>
    </row>
    <row r="758" spans="1:5" x14ac:dyDescent="0.3">
      <c r="A758" t="s">
        <v>3505</v>
      </c>
      <c r="B758" t="s">
        <v>3506</v>
      </c>
      <c r="C758" t="s">
        <v>3507</v>
      </c>
      <c r="D758" t="s">
        <v>3508</v>
      </c>
      <c r="E758" t="s">
        <v>3509</v>
      </c>
    </row>
    <row r="759" spans="1:5" x14ac:dyDescent="0.3">
      <c r="A759" t="s">
        <v>3510</v>
      </c>
      <c r="B759" t="s">
        <v>3511</v>
      </c>
      <c r="C759" t="s">
        <v>3512</v>
      </c>
      <c r="D759" t="s">
        <v>3512</v>
      </c>
      <c r="E759" t="s">
        <v>3513</v>
      </c>
    </row>
    <row r="760" spans="1:5" x14ac:dyDescent="0.3">
      <c r="A760" t="s">
        <v>3514</v>
      </c>
      <c r="B760" t="s">
        <v>3515</v>
      </c>
      <c r="C760" t="s">
        <v>3516</v>
      </c>
      <c r="D760" t="s">
        <v>3517</v>
      </c>
      <c r="E760" t="s">
        <v>3518</v>
      </c>
    </row>
    <row r="761" spans="1:5" x14ac:dyDescent="0.3">
      <c r="A761" t="s">
        <v>3519</v>
      </c>
      <c r="B761" t="s">
        <v>3520</v>
      </c>
      <c r="C761" t="s">
        <v>3521</v>
      </c>
      <c r="D761" t="s">
        <v>3522</v>
      </c>
      <c r="E761" t="s">
        <v>3523</v>
      </c>
    </row>
    <row r="762" spans="1:5" x14ac:dyDescent="0.3">
      <c r="A762" t="s">
        <v>3524</v>
      </c>
      <c r="B762" t="s">
        <v>3525</v>
      </c>
      <c r="C762" t="s">
        <v>3526</v>
      </c>
      <c r="D762" t="s">
        <v>3527</v>
      </c>
      <c r="E762" t="s">
        <v>3528</v>
      </c>
    </row>
    <row r="763" spans="1:5" x14ac:dyDescent="0.3">
      <c r="A763" t="s">
        <v>3529</v>
      </c>
      <c r="B763" t="s">
        <v>3530</v>
      </c>
      <c r="C763" t="s">
        <v>3531</v>
      </c>
      <c r="D763" t="s">
        <v>3531</v>
      </c>
      <c r="E763" t="s">
        <v>3532</v>
      </c>
    </row>
    <row r="764" spans="1:5" x14ac:dyDescent="0.3">
      <c r="A764" t="s">
        <v>3533</v>
      </c>
      <c r="B764" t="s">
        <v>3534</v>
      </c>
      <c r="C764" t="s">
        <v>3535</v>
      </c>
      <c r="D764" t="s">
        <v>3535</v>
      </c>
      <c r="E764" t="s">
        <v>3536</v>
      </c>
    </row>
    <row r="765" spans="1:5" x14ac:dyDescent="0.3">
      <c r="A765" t="s">
        <v>3537</v>
      </c>
      <c r="B765" t="s">
        <v>3538</v>
      </c>
      <c r="C765" t="s">
        <v>3539</v>
      </c>
      <c r="D765" t="s">
        <v>3540</v>
      </c>
      <c r="E765" t="s">
        <v>3541</v>
      </c>
    </row>
    <row r="766" spans="1:5" x14ac:dyDescent="0.3">
      <c r="A766" t="s">
        <v>3542</v>
      </c>
      <c r="B766" t="s">
        <v>3543</v>
      </c>
      <c r="C766" t="s">
        <v>3544</v>
      </c>
      <c r="D766" t="s">
        <v>3545</v>
      </c>
      <c r="E766" t="s">
        <v>3546</v>
      </c>
    </row>
    <row r="767" spans="1:5" x14ac:dyDescent="0.3">
      <c r="A767" t="s">
        <v>3547</v>
      </c>
      <c r="B767" t="s">
        <v>3548</v>
      </c>
      <c r="C767" t="s">
        <v>3549</v>
      </c>
      <c r="D767" t="s">
        <v>3550</v>
      </c>
      <c r="E767" t="s">
        <v>3551</v>
      </c>
    </row>
    <row r="768" spans="1:5" x14ac:dyDescent="0.3">
      <c r="A768" t="s">
        <v>3552</v>
      </c>
      <c r="B768" t="s">
        <v>3553</v>
      </c>
      <c r="C768" t="s">
        <v>3554</v>
      </c>
      <c r="D768" t="s">
        <v>3555</v>
      </c>
      <c r="E768" t="s">
        <v>3556</v>
      </c>
    </row>
    <row r="769" spans="1:5" x14ac:dyDescent="0.3">
      <c r="A769" t="s">
        <v>3557</v>
      </c>
      <c r="B769" t="s">
        <v>3558</v>
      </c>
      <c r="C769" t="s">
        <v>3559</v>
      </c>
      <c r="D769" t="s">
        <v>3560</v>
      </c>
      <c r="E769" t="s">
        <v>3561</v>
      </c>
    </row>
    <row r="770" spans="1:5" x14ac:dyDescent="0.3">
      <c r="A770" t="s">
        <v>3562</v>
      </c>
      <c r="B770" t="s">
        <v>3563</v>
      </c>
      <c r="C770" t="s">
        <v>3564</v>
      </c>
      <c r="D770" t="s">
        <v>3565</v>
      </c>
      <c r="E770" t="s">
        <v>3566</v>
      </c>
    </row>
    <row r="771" spans="1:5" x14ac:dyDescent="0.3">
      <c r="A771" t="s">
        <v>3567</v>
      </c>
      <c r="B771" t="s">
        <v>3568</v>
      </c>
      <c r="C771" t="s">
        <v>3569</v>
      </c>
      <c r="D771" t="s">
        <v>3569</v>
      </c>
      <c r="E771" t="s">
        <v>3570</v>
      </c>
    </row>
    <row r="772" spans="1:5" x14ac:dyDescent="0.3">
      <c r="A772" t="s">
        <v>3571</v>
      </c>
      <c r="B772" t="s">
        <v>3572</v>
      </c>
      <c r="C772" t="s">
        <v>3573</v>
      </c>
      <c r="D772" t="s">
        <v>3574</v>
      </c>
      <c r="E772" t="s">
        <v>3575</v>
      </c>
    </row>
    <row r="773" spans="1:5" x14ac:dyDescent="0.3">
      <c r="A773" t="s">
        <v>3576</v>
      </c>
      <c r="B773" t="s">
        <v>3577</v>
      </c>
      <c r="C773" t="s">
        <v>3578</v>
      </c>
      <c r="D773" t="s">
        <v>3579</v>
      </c>
      <c r="E773" t="s">
        <v>3580</v>
      </c>
    </row>
    <row r="774" spans="1:5" x14ac:dyDescent="0.3">
      <c r="A774" t="s">
        <v>3581</v>
      </c>
      <c r="B774" t="s">
        <v>3582</v>
      </c>
      <c r="C774" t="s">
        <v>3583</v>
      </c>
      <c r="D774" t="s">
        <v>3584</v>
      </c>
      <c r="E774" t="s">
        <v>3585</v>
      </c>
    </row>
    <row r="775" spans="1:5" x14ac:dyDescent="0.3">
      <c r="A775" t="s">
        <v>3586</v>
      </c>
      <c r="B775" t="s">
        <v>3587</v>
      </c>
      <c r="C775" t="s">
        <v>3588</v>
      </c>
      <c r="D775" t="s">
        <v>3588</v>
      </c>
      <c r="E775" t="s">
        <v>3589</v>
      </c>
    </row>
    <row r="776" spans="1:5" x14ac:dyDescent="0.3">
      <c r="A776" t="s">
        <v>3590</v>
      </c>
      <c r="B776" t="s">
        <v>3591</v>
      </c>
      <c r="C776" t="s">
        <v>3592</v>
      </c>
      <c r="D776" t="s">
        <v>3593</v>
      </c>
      <c r="E776" t="s">
        <v>3594</v>
      </c>
    </row>
    <row r="777" spans="1:5" x14ac:dyDescent="0.3">
      <c r="A777" t="s">
        <v>3595</v>
      </c>
      <c r="B777" t="s">
        <v>3596</v>
      </c>
      <c r="C777" t="s">
        <v>3597</v>
      </c>
      <c r="D777" t="s">
        <v>3598</v>
      </c>
      <c r="E777" t="s">
        <v>3599</v>
      </c>
    </row>
    <row r="778" spans="1:5" x14ac:dyDescent="0.3">
      <c r="A778" t="s">
        <v>3600</v>
      </c>
      <c r="B778" t="s">
        <v>3601</v>
      </c>
      <c r="C778" t="s">
        <v>3602</v>
      </c>
      <c r="D778" t="e">
        <f>- to be first (in political rank or power)</f>
        <v>#NAME?</v>
      </c>
      <c r="E778" t="e">
        <f>- to be first (in political rank or power)</f>
        <v>#NAME?</v>
      </c>
    </row>
    <row r="779" spans="1:5" x14ac:dyDescent="0.3">
      <c r="A779" t="s">
        <v>3603</v>
      </c>
      <c r="B779" t="s">
        <v>3604</v>
      </c>
      <c r="C779" t="s">
        <v>3605</v>
      </c>
      <c r="D779" t="s">
        <v>3606</v>
      </c>
      <c r="E779" t="s">
        <v>3607</v>
      </c>
    </row>
    <row r="780" spans="1:5" x14ac:dyDescent="0.3">
      <c r="A780" t="s">
        <v>3608</v>
      </c>
      <c r="B780" t="s">
        <v>3609</v>
      </c>
      <c r="C780" t="s">
        <v>3610</v>
      </c>
      <c r="D780" t="s">
        <v>3611</v>
      </c>
      <c r="E780" t="s">
        <v>3612</v>
      </c>
    </row>
    <row r="781" spans="1:5" x14ac:dyDescent="0.3">
      <c r="A781" t="s">
        <v>3613</v>
      </c>
      <c r="B781" t="s">
        <v>3614</v>
      </c>
      <c r="C781" t="s">
        <v>3615</v>
      </c>
      <c r="D781" t="s">
        <v>3616</v>
      </c>
      <c r="E781" t="s">
        <v>3617</v>
      </c>
    </row>
    <row r="782" spans="1:5" x14ac:dyDescent="0.3">
      <c r="A782" t="s">
        <v>3618</v>
      </c>
      <c r="B782" t="s">
        <v>3619</v>
      </c>
      <c r="C782" t="s">
        <v>3620</v>
      </c>
      <c r="D782" t="s">
        <v>3621</v>
      </c>
      <c r="E782" t="s">
        <v>3622</v>
      </c>
    </row>
    <row r="783" spans="1:5" x14ac:dyDescent="0.3">
      <c r="A783" t="s">
        <v>3623</v>
      </c>
      <c r="B783" t="s">
        <v>3624</v>
      </c>
      <c r="C783" t="s">
        <v>3625</v>
      </c>
      <c r="D783" t="s">
        <v>3626</v>
      </c>
      <c r="E783" t="s">
        <v>3627</v>
      </c>
    </row>
    <row r="784" spans="1:5" x14ac:dyDescent="0.3">
      <c r="A784" t="s">
        <v>3628</v>
      </c>
      <c r="B784" t="s">
        <v>3629</v>
      </c>
      <c r="C784" t="s">
        <v>3630</v>
      </c>
      <c r="D784" t="s">
        <v>3631</v>
      </c>
      <c r="E784" t="s">
        <v>3632</v>
      </c>
    </row>
    <row r="785" spans="1:5" x14ac:dyDescent="0.3">
      <c r="A785" t="s">
        <v>3633</v>
      </c>
      <c r="B785" t="s">
        <v>3634</v>
      </c>
      <c r="C785" t="s">
        <v>3635</v>
      </c>
      <c r="D785" t="s">
        <v>3636</v>
      </c>
      <c r="E785" t="s">
        <v>3637</v>
      </c>
    </row>
    <row r="786" spans="1:5" x14ac:dyDescent="0.3">
      <c r="A786" t="s">
        <v>3638</v>
      </c>
      <c r="B786" t="s">
        <v>3639</v>
      </c>
      <c r="C786" t="s">
        <v>3640</v>
      </c>
      <c r="D786" t="s">
        <v>3641</v>
      </c>
      <c r="E786" t="s">
        <v>3642</v>
      </c>
    </row>
    <row r="787" spans="1:5" x14ac:dyDescent="0.3">
      <c r="A787" t="s">
        <v>3643</v>
      </c>
      <c r="B787" t="s">
        <v>3644</v>
      </c>
      <c r="C787" t="s">
        <v>3645</v>
      </c>
      <c r="D787" t="s">
        <v>3646</v>
      </c>
      <c r="E787" t="s">
        <v>3647</v>
      </c>
    </row>
    <row r="788" spans="1:5" x14ac:dyDescent="0.3">
      <c r="A788" t="s">
        <v>3648</v>
      </c>
      <c r="B788" t="s">
        <v>3649</v>
      </c>
      <c r="C788" t="s">
        <v>3650</v>
      </c>
      <c r="D788" t="s">
        <v>3651</v>
      </c>
      <c r="E788" t="s">
        <v>3652</v>
      </c>
    </row>
    <row r="789" spans="1:5" x14ac:dyDescent="0.3">
      <c r="A789" t="s">
        <v>3653</v>
      </c>
      <c r="B789" t="s">
        <v>3654</v>
      </c>
      <c r="C789" t="s">
        <v>3655</v>
      </c>
      <c r="D789" t="s">
        <v>3656</v>
      </c>
      <c r="E789" t="s">
        <v>3657</v>
      </c>
    </row>
    <row r="790" spans="1:5" x14ac:dyDescent="0.3">
      <c r="A790" t="s">
        <v>3658</v>
      </c>
      <c r="B790" t="s">
        <v>3659</v>
      </c>
      <c r="C790" t="s">
        <v>3660</v>
      </c>
      <c r="D790" t="s">
        <v>3661</v>
      </c>
      <c r="E790" t="s">
        <v>3662</v>
      </c>
    </row>
    <row r="791" spans="1:5" x14ac:dyDescent="0.3">
      <c r="A791" t="s">
        <v>3663</v>
      </c>
      <c r="B791" t="s">
        <v>3659</v>
      </c>
      <c r="C791" t="s">
        <v>3664</v>
      </c>
      <c r="D791" t="s">
        <v>3665</v>
      </c>
      <c r="E791" t="s">
        <v>3662</v>
      </c>
    </row>
    <row r="792" spans="1:5" x14ac:dyDescent="0.3">
      <c r="A792" t="s">
        <v>3666</v>
      </c>
      <c r="B792" t="s">
        <v>3667</v>
      </c>
      <c r="C792" t="s">
        <v>3668</v>
      </c>
      <c r="D792" t="s">
        <v>3669</v>
      </c>
      <c r="E792" t="s">
        <v>3670</v>
      </c>
    </row>
    <row r="793" spans="1:5" x14ac:dyDescent="0.3">
      <c r="A793" t="s">
        <v>3671</v>
      </c>
      <c r="B793" t="s">
        <v>3667</v>
      </c>
      <c r="C793" t="s">
        <v>3672</v>
      </c>
      <c r="D793" t="s">
        <v>3673</v>
      </c>
      <c r="E793" t="s">
        <v>3670</v>
      </c>
    </row>
    <row r="794" spans="1:5" x14ac:dyDescent="0.3">
      <c r="A794" t="s">
        <v>3674</v>
      </c>
      <c r="B794" t="s">
        <v>3675</v>
      </c>
      <c r="C794" t="s">
        <v>3676</v>
      </c>
      <c r="D794" t="s">
        <v>3677</v>
      </c>
      <c r="E794" t="s">
        <v>3678</v>
      </c>
    </row>
    <row r="795" spans="1:5" x14ac:dyDescent="0.3">
      <c r="A795" t="s">
        <v>3679</v>
      </c>
      <c r="B795" t="s">
        <v>3680</v>
      </c>
      <c r="C795" t="s">
        <v>3681</v>
      </c>
      <c r="D795" t="s">
        <v>3682</v>
      </c>
      <c r="E795" t="s">
        <v>3683</v>
      </c>
    </row>
    <row r="796" spans="1:5" x14ac:dyDescent="0.3">
      <c r="A796" t="s">
        <v>3684</v>
      </c>
      <c r="B796" t="s">
        <v>3680</v>
      </c>
      <c r="C796" t="s">
        <v>3685</v>
      </c>
      <c r="D796" t="s">
        <v>3686</v>
      </c>
      <c r="E796" t="s">
        <v>3683</v>
      </c>
    </row>
    <row r="797" spans="1:5" x14ac:dyDescent="0.3">
      <c r="A797" t="s">
        <v>3687</v>
      </c>
      <c r="B797" t="s">
        <v>3688</v>
      </c>
      <c r="C797" t="s">
        <v>3689</v>
      </c>
      <c r="D797" t="s">
        <v>3689</v>
      </c>
      <c r="E797" t="s">
        <v>3690</v>
      </c>
    </row>
    <row r="798" spans="1:5" x14ac:dyDescent="0.3">
      <c r="A798" t="s">
        <v>3691</v>
      </c>
      <c r="B798" t="s">
        <v>3692</v>
      </c>
      <c r="C798" t="s">
        <v>3693</v>
      </c>
      <c r="D798" t="s">
        <v>3694</v>
      </c>
      <c r="E798" t="s">
        <v>3695</v>
      </c>
    </row>
    <row r="799" spans="1:5" x14ac:dyDescent="0.3">
      <c r="A799" t="s">
        <v>3696</v>
      </c>
      <c r="B799" t="s">
        <v>3697</v>
      </c>
      <c r="C799" t="s">
        <v>3698</v>
      </c>
      <c r="D799" t="s">
        <v>3699</v>
      </c>
      <c r="E799" t="s">
        <v>3700</v>
      </c>
    </row>
    <row r="800" spans="1:5" x14ac:dyDescent="0.3">
      <c r="A800" t="s">
        <v>3701</v>
      </c>
      <c r="B800" t="s">
        <v>3702</v>
      </c>
      <c r="C800" t="s">
        <v>3703</v>
      </c>
      <c r="D800" t="s">
        <v>3704</v>
      </c>
      <c r="E800" t="s">
        <v>3705</v>
      </c>
    </row>
    <row r="801" spans="1:5" x14ac:dyDescent="0.3">
      <c r="A801" t="s">
        <v>3706</v>
      </c>
      <c r="B801" t="s">
        <v>3707</v>
      </c>
      <c r="C801" t="s">
        <v>3703</v>
      </c>
      <c r="D801" t="s">
        <v>3704</v>
      </c>
      <c r="E801" t="s">
        <v>3708</v>
      </c>
    </row>
    <row r="802" spans="1:5" x14ac:dyDescent="0.3">
      <c r="A802" t="s">
        <v>3709</v>
      </c>
      <c r="B802" t="s">
        <v>3710</v>
      </c>
      <c r="C802" t="s">
        <v>3711</v>
      </c>
      <c r="D802" t="s">
        <v>3712</v>
      </c>
      <c r="E802" t="s">
        <v>3713</v>
      </c>
    </row>
    <row r="803" spans="1:5" x14ac:dyDescent="0.3">
      <c r="A803" t="s">
        <v>3714</v>
      </c>
      <c r="B803" t="s">
        <v>3715</v>
      </c>
      <c r="C803" t="s">
        <v>3716</v>
      </c>
      <c r="D803" t="s">
        <v>3717</v>
      </c>
      <c r="E803" t="s">
        <v>3718</v>
      </c>
    </row>
    <row r="804" spans="1:5" x14ac:dyDescent="0.3">
      <c r="A804" t="s">
        <v>3719</v>
      </c>
      <c r="B804" t="s">
        <v>3720</v>
      </c>
      <c r="C804" t="s">
        <v>3721</v>
      </c>
      <c r="D804" t="s">
        <v>3722</v>
      </c>
      <c r="E804" t="s">
        <v>3723</v>
      </c>
    </row>
    <row r="805" spans="1:5" x14ac:dyDescent="0.3">
      <c r="A805" t="s">
        <v>3724</v>
      </c>
      <c r="B805" t="s">
        <v>3725</v>
      </c>
      <c r="C805" t="s">
        <v>3726</v>
      </c>
      <c r="D805" t="s">
        <v>3727</v>
      </c>
      <c r="E805" t="s">
        <v>3728</v>
      </c>
    </row>
    <row r="806" spans="1:5" x14ac:dyDescent="0.3">
      <c r="A806" t="s">
        <v>3729</v>
      </c>
      <c r="B806" t="s">
        <v>3730</v>
      </c>
      <c r="C806" t="s">
        <v>3731</v>
      </c>
      <c r="D806" t="s">
        <v>3732</v>
      </c>
      <c r="E806" t="s">
        <v>3733</v>
      </c>
    </row>
    <row r="807" spans="1:5" x14ac:dyDescent="0.3">
      <c r="A807" t="s">
        <v>3734</v>
      </c>
      <c r="B807" t="s">
        <v>3735</v>
      </c>
      <c r="C807" t="s">
        <v>3736</v>
      </c>
      <c r="D807" t="s">
        <v>3737</v>
      </c>
      <c r="E807" t="s">
        <v>3738</v>
      </c>
    </row>
    <row r="808" spans="1:5" x14ac:dyDescent="0.3">
      <c r="A808" t="s">
        <v>3739</v>
      </c>
      <c r="B808" t="s">
        <v>3740</v>
      </c>
      <c r="C808" t="s">
        <v>3741</v>
      </c>
      <c r="D808" t="s">
        <v>3742</v>
      </c>
      <c r="E808" t="s">
        <v>3743</v>
      </c>
    </row>
    <row r="809" spans="1:5" x14ac:dyDescent="0.3">
      <c r="A809" t="s">
        <v>3744</v>
      </c>
      <c r="B809" t="s">
        <v>3745</v>
      </c>
      <c r="C809" t="s">
        <v>3746</v>
      </c>
      <c r="D809" t="s">
        <v>3747</v>
      </c>
      <c r="E809" t="s">
        <v>3748</v>
      </c>
    </row>
    <row r="810" spans="1:5" x14ac:dyDescent="0.3">
      <c r="A810" t="s">
        <v>3749</v>
      </c>
      <c r="B810" t="s">
        <v>3750</v>
      </c>
      <c r="C810" t="s">
        <v>3751</v>
      </c>
      <c r="D810" t="s">
        <v>3752</v>
      </c>
      <c r="E810" t="s">
        <v>3753</v>
      </c>
    </row>
    <row r="811" spans="1:5" x14ac:dyDescent="0.3">
      <c r="A811" t="s">
        <v>3754</v>
      </c>
      <c r="B811" t="s">
        <v>3755</v>
      </c>
      <c r="C811" t="s">
        <v>3756</v>
      </c>
      <c r="D811" t="s">
        <v>3757</v>
      </c>
      <c r="E811" t="s">
        <v>3758</v>
      </c>
    </row>
    <row r="812" spans="1:5" x14ac:dyDescent="0.3">
      <c r="A812" t="s">
        <v>3759</v>
      </c>
      <c r="B812" t="s">
        <v>3760</v>
      </c>
      <c r="C812" t="s">
        <v>3761</v>
      </c>
      <c r="D812" t="s">
        <v>3761</v>
      </c>
      <c r="E812" t="s">
        <v>3762</v>
      </c>
    </row>
    <row r="813" spans="1:5" x14ac:dyDescent="0.3">
      <c r="A813" t="s">
        <v>3763</v>
      </c>
      <c r="B813" t="s">
        <v>3764</v>
      </c>
      <c r="C813" t="s">
        <v>3765</v>
      </c>
      <c r="D813" t="s">
        <v>3765</v>
      </c>
      <c r="E813" t="s">
        <v>3766</v>
      </c>
    </row>
    <row r="814" spans="1:5" x14ac:dyDescent="0.3">
      <c r="A814" t="s">
        <v>3767</v>
      </c>
      <c r="B814" t="s">
        <v>3768</v>
      </c>
      <c r="C814" t="s">
        <v>3769</v>
      </c>
      <c r="D814" t="s">
        <v>3770</v>
      </c>
      <c r="E814" t="s">
        <v>3771</v>
      </c>
    </row>
    <row r="815" spans="1:5" x14ac:dyDescent="0.3">
      <c r="A815" t="s">
        <v>3772</v>
      </c>
      <c r="B815" t="s">
        <v>3773</v>
      </c>
      <c r="C815" t="s">
        <v>3774</v>
      </c>
      <c r="D815" t="s">
        <v>3775</v>
      </c>
      <c r="E815" t="s">
        <v>3776</v>
      </c>
    </row>
    <row r="816" spans="1:5" x14ac:dyDescent="0.3">
      <c r="A816" t="s">
        <v>3777</v>
      </c>
      <c r="B816" t="s">
        <v>3778</v>
      </c>
      <c r="C816" t="s">
        <v>3779</v>
      </c>
      <c r="D816" t="s">
        <v>3779</v>
      </c>
      <c r="E816" t="s">
        <v>3780</v>
      </c>
    </row>
    <row r="817" spans="1:5" x14ac:dyDescent="0.3">
      <c r="A817" t="s">
        <v>3781</v>
      </c>
      <c r="B817" t="s">
        <v>3782</v>
      </c>
      <c r="C817" t="s">
        <v>3783</v>
      </c>
      <c r="D817" t="s">
        <v>3784</v>
      </c>
      <c r="E817" t="s">
        <v>3785</v>
      </c>
    </row>
    <row r="818" spans="1:5" x14ac:dyDescent="0.3">
      <c r="A818" t="s">
        <v>3786</v>
      </c>
      <c r="B818" t="s">
        <v>3787</v>
      </c>
      <c r="C818" t="s">
        <v>3788</v>
      </c>
      <c r="D818" t="s">
        <v>3789</v>
      </c>
      <c r="E818" t="s">
        <v>3790</v>
      </c>
    </row>
    <row r="819" spans="1:5" x14ac:dyDescent="0.3">
      <c r="A819" t="s">
        <v>3791</v>
      </c>
      <c r="B819" t="s">
        <v>3792</v>
      </c>
      <c r="C819" t="s">
        <v>3793</v>
      </c>
      <c r="D819" t="s">
        <v>3794</v>
      </c>
      <c r="E819" t="s">
        <v>3795</v>
      </c>
    </row>
    <row r="820" spans="1:5" x14ac:dyDescent="0.3">
      <c r="A820" t="s">
        <v>3796</v>
      </c>
      <c r="B820" t="s">
        <v>3797</v>
      </c>
      <c r="C820" t="s">
        <v>3798</v>
      </c>
      <c r="D820" t="s">
        <v>3799</v>
      </c>
      <c r="E820" t="s">
        <v>3800</v>
      </c>
    </row>
    <row r="821" spans="1:5" x14ac:dyDescent="0.3">
      <c r="A821" t="s">
        <v>3801</v>
      </c>
      <c r="B821" t="s">
        <v>3802</v>
      </c>
      <c r="C821" t="s">
        <v>3803</v>
      </c>
      <c r="D821" t="s">
        <v>3804</v>
      </c>
      <c r="E821" t="s">
        <v>3805</v>
      </c>
    </row>
    <row r="822" spans="1:5" x14ac:dyDescent="0.3">
      <c r="A822" t="s">
        <v>3806</v>
      </c>
      <c r="B822" t="s">
        <v>3807</v>
      </c>
      <c r="C822" t="s">
        <v>3779</v>
      </c>
      <c r="D822" t="s">
        <v>3808</v>
      </c>
      <c r="E822" t="s">
        <v>3809</v>
      </c>
    </row>
    <row r="823" spans="1:5" x14ac:dyDescent="0.3">
      <c r="A823" t="s">
        <v>3810</v>
      </c>
      <c r="B823" t="s">
        <v>3811</v>
      </c>
      <c r="C823" t="s">
        <v>3812</v>
      </c>
      <c r="D823" t="s">
        <v>3813</v>
      </c>
      <c r="E823" t="s">
        <v>3814</v>
      </c>
    </row>
    <row r="824" spans="1:5" x14ac:dyDescent="0.3">
      <c r="A824" t="s">
        <v>3815</v>
      </c>
      <c r="B824" t="s">
        <v>3816</v>
      </c>
      <c r="C824" t="s">
        <v>3817</v>
      </c>
      <c r="D824" t="s">
        <v>3818</v>
      </c>
      <c r="E824" t="s">
        <v>3819</v>
      </c>
    </row>
    <row r="825" spans="1:5" x14ac:dyDescent="0.3">
      <c r="A825" t="s">
        <v>3820</v>
      </c>
      <c r="B825" t="s">
        <v>3821</v>
      </c>
      <c r="C825" t="s">
        <v>3822</v>
      </c>
      <c r="D825" t="s">
        <v>3823</v>
      </c>
      <c r="E825" t="s">
        <v>3824</v>
      </c>
    </row>
    <row r="826" spans="1:5" x14ac:dyDescent="0.3">
      <c r="A826" t="s">
        <v>3825</v>
      </c>
      <c r="B826" t="s">
        <v>3826</v>
      </c>
      <c r="C826" t="s">
        <v>3827</v>
      </c>
      <c r="D826" t="s">
        <v>3828</v>
      </c>
      <c r="E826" t="s">
        <v>3829</v>
      </c>
    </row>
    <row r="827" spans="1:5" x14ac:dyDescent="0.3">
      <c r="A827" t="s">
        <v>3830</v>
      </c>
      <c r="B827" t="s">
        <v>3831</v>
      </c>
      <c r="C827" t="s">
        <v>3832</v>
      </c>
      <c r="D827" t="s">
        <v>3833</v>
      </c>
      <c r="E827" t="s">
        <v>3834</v>
      </c>
    </row>
    <row r="828" spans="1:5" x14ac:dyDescent="0.3">
      <c r="A828" t="s">
        <v>3835</v>
      </c>
      <c r="B828" t="s">
        <v>3836</v>
      </c>
      <c r="C828" t="s">
        <v>3837</v>
      </c>
      <c r="D828" t="s">
        <v>3838</v>
      </c>
      <c r="E828" t="s">
        <v>3839</v>
      </c>
    </row>
    <row r="829" spans="1:5" x14ac:dyDescent="0.3">
      <c r="A829" t="s">
        <v>3840</v>
      </c>
      <c r="B829" t="s">
        <v>3841</v>
      </c>
      <c r="C829" t="s">
        <v>3842</v>
      </c>
      <c r="D829" t="s">
        <v>3843</v>
      </c>
      <c r="E829" t="s">
        <v>3844</v>
      </c>
    </row>
    <row r="830" spans="1:5" x14ac:dyDescent="0.3">
      <c r="A830" t="s">
        <v>3845</v>
      </c>
      <c r="B830" t="s">
        <v>3846</v>
      </c>
      <c r="C830" t="s">
        <v>3847</v>
      </c>
      <c r="D830" t="s">
        <v>3848</v>
      </c>
      <c r="E830" t="s">
        <v>3849</v>
      </c>
    </row>
    <row r="831" spans="1:5" x14ac:dyDescent="0.3">
      <c r="A831" t="s">
        <v>3850</v>
      </c>
      <c r="B831" t="s">
        <v>3851</v>
      </c>
      <c r="C831" t="s">
        <v>3852</v>
      </c>
      <c r="D831" t="s">
        <v>3853</v>
      </c>
      <c r="E831" t="s">
        <v>3854</v>
      </c>
    </row>
    <row r="832" spans="1:5" x14ac:dyDescent="0.3">
      <c r="A832" t="s">
        <v>3855</v>
      </c>
      <c r="B832" t="s">
        <v>3856</v>
      </c>
      <c r="C832" t="s">
        <v>3857</v>
      </c>
      <c r="D832" t="s">
        <v>3858</v>
      </c>
      <c r="E832" t="s">
        <v>3859</v>
      </c>
    </row>
    <row r="833" spans="1:5" x14ac:dyDescent="0.3">
      <c r="A833" t="s">
        <v>3860</v>
      </c>
      <c r="B833" t="s">
        <v>3861</v>
      </c>
      <c r="C833" t="s">
        <v>3862</v>
      </c>
      <c r="D833" t="s">
        <v>3863</v>
      </c>
      <c r="E833" t="s">
        <v>3864</v>
      </c>
    </row>
    <row r="834" spans="1:5" x14ac:dyDescent="0.3">
      <c r="A834" t="s">
        <v>3865</v>
      </c>
      <c r="B834" t="s">
        <v>3866</v>
      </c>
      <c r="C834" t="s">
        <v>3645</v>
      </c>
      <c r="D834" t="s">
        <v>3867</v>
      </c>
      <c r="E834" t="s">
        <v>3868</v>
      </c>
    </row>
    <row r="835" spans="1:5" x14ac:dyDescent="0.3">
      <c r="A835" t="s">
        <v>3869</v>
      </c>
      <c r="B835" t="s">
        <v>3870</v>
      </c>
      <c r="C835" t="s">
        <v>3871</v>
      </c>
      <c r="D835" t="s">
        <v>3872</v>
      </c>
      <c r="E835" t="s">
        <v>3873</v>
      </c>
    </row>
    <row r="836" spans="1:5" x14ac:dyDescent="0.3">
      <c r="A836" t="s">
        <v>3874</v>
      </c>
      <c r="B836" t="s">
        <v>3875</v>
      </c>
      <c r="C836" t="s">
        <v>3293</v>
      </c>
      <c r="D836" t="s">
        <v>3876</v>
      </c>
      <c r="E836" t="s">
        <v>3877</v>
      </c>
    </row>
    <row r="837" spans="1:5" x14ac:dyDescent="0.3">
      <c r="A837" t="s">
        <v>3878</v>
      </c>
      <c r="B837" t="s">
        <v>3879</v>
      </c>
      <c r="C837" t="s">
        <v>3880</v>
      </c>
      <c r="D837" t="e">
        <f>- unarranged, i.e. (by implication) insubordinate (religiously)</f>
        <v>#NAME?</v>
      </c>
      <c r="E837" t="e">
        <f>- unarranged, i.e. (by implication) insubordinate (religiously)</f>
        <v>#NAME?</v>
      </c>
    </row>
    <row r="838" spans="1:5" x14ac:dyDescent="0.3">
      <c r="A838" t="s">
        <v>3881</v>
      </c>
      <c r="B838" t="s">
        <v>3882</v>
      </c>
      <c r="C838" t="s">
        <v>3883</v>
      </c>
      <c r="D838" t="s">
        <v>3884</v>
      </c>
      <c r="E838" t="s">
        <v>3885</v>
      </c>
    </row>
    <row r="839" spans="1:5" x14ac:dyDescent="0.3">
      <c r="A839" t="s">
        <v>3886</v>
      </c>
      <c r="B839" t="s">
        <v>3887</v>
      </c>
      <c r="C839" t="s">
        <v>3888</v>
      </c>
      <c r="D839" t="s">
        <v>3889</v>
      </c>
      <c r="E839" t="s">
        <v>3890</v>
      </c>
    </row>
    <row r="840" spans="1:5" x14ac:dyDescent="0.3">
      <c r="A840" t="s">
        <v>3891</v>
      </c>
      <c r="B840" t="s">
        <v>3892</v>
      </c>
      <c r="C840" t="s">
        <v>3893</v>
      </c>
      <c r="D840" t="s">
        <v>3894</v>
      </c>
      <c r="E840" t="s">
        <v>3895</v>
      </c>
    </row>
    <row r="841" spans="1:5" x14ac:dyDescent="0.3">
      <c r="A841" t="s">
        <v>3896</v>
      </c>
      <c r="B841" t="s">
        <v>3897</v>
      </c>
      <c r="C841" t="s">
        <v>2052</v>
      </c>
      <c r="D841" t="s">
        <v>2053</v>
      </c>
      <c r="E841" t="s">
        <v>3898</v>
      </c>
    </row>
    <row r="842" spans="1:5" x14ac:dyDescent="0.3">
      <c r="A842" t="s">
        <v>3899</v>
      </c>
      <c r="B842" t="s">
        <v>3900</v>
      </c>
      <c r="C842" t="s">
        <v>3901</v>
      </c>
      <c r="D842" t="s">
        <v>3902</v>
      </c>
      <c r="E842" t="s">
        <v>3903</v>
      </c>
    </row>
    <row r="843" spans="1:5" x14ac:dyDescent="0.3">
      <c r="A843" t="s">
        <v>3904</v>
      </c>
      <c r="B843" t="s">
        <v>3905</v>
      </c>
      <c r="C843" t="s">
        <v>3906</v>
      </c>
      <c r="D843" t="s">
        <v>3907</v>
      </c>
      <c r="E843" t="s">
        <v>3908</v>
      </c>
    </row>
    <row r="844" spans="1:5" x14ac:dyDescent="0.3">
      <c r="A844" t="s">
        <v>3909</v>
      </c>
      <c r="B844" t="s">
        <v>3910</v>
      </c>
      <c r="C844" t="s">
        <v>3911</v>
      </c>
      <c r="D844" t="s">
        <v>3912</v>
      </c>
      <c r="E844" t="s">
        <v>3913</v>
      </c>
    </row>
    <row r="845" spans="1:5" x14ac:dyDescent="0.3">
      <c r="A845" t="s">
        <v>3914</v>
      </c>
      <c r="B845" t="s">
        <v>3915</v>
      </c>
      <c r="C845" t="s">
        <v>3916</v>
      </c>
      <c r="D845" t="s">
        <v>3916</v>
      </c>
      <c r="E845" t="s">
        <v>3917</v>
      </c>
    </row>
    <row r="846" spans="1:5" x14ac:dyDescent="0.3">
      <c r="A846" t="s">
        <v>3918</v>
      </c>
      <c r="B846" t="s">
        <v>3919</v>
      </c>
      <c r="C846" t="s">
        <v>3920</v>
      </c>
      <c r="D846" t="s">
        <v>3921</v>
      </c>
      <c r="E846" t="s">
        <v>3922</v>
      </c>
    </row>
    <row r="847" spans="1:5" x14ac:dyDescent="0.3">
      <c r="A847" t="s">
        <v>3923</v>
      </c>
      <c r="B847" t="s">
        <v>3924</v>
      </c>
      <c r="C847" t="s">
        <v>3925</v>
      </c>
      <c r="D847" t="s">
        <v>3926</v>
      </c>
      <c r="E847" t="s">
        <v>3927</v>
      </c>
    </row>
    <row r="848" spans="1:5" x14ac:dyDescent="0.3">
      <c r="A848" t="s">
        <v>3928</v>
      </c>
      <c r="B848" t="s">
        <v>3929</v>
      </c>
      <c r="C848" t="s">
        <v>3930</v>
      </c>
      <c r="D848" t="s">
        <v>3931</v>
      </c>
      <c r="E848" t="s">
        <v>3932</v>
      </c>
    </row>
    <row r="849" spans="1:5" x14ac:dyDescent="0.3">
      <c r="A849" t="s">
        <v>3933</v>
      </c>
      <c r="B849" t="s">
        <v>3934</v>
      </c>
      <c r="C849" t="s">
        <v>3935</v>
      </c>
      <c r="D849" t="s">
        <v>3935</v>
      </c>
      <c r="E849" t="s">
        <v>3936</v>
      </c>
    </row>
    <row r="850" spans="1:5" x14ac:dyDescent="0.3">
      <c r="A850" t="s">
        <v>3937</v>
      </c>
      <c r="B850" t="s">
        <v>3938</v>
      </c>
      <c r="C850" t="s">
        <v>3939</v>
      </c>
      <c r="D850" t="s">
        <v>3939</v>
      </c>
      <c r="E850" t="s">
        <v>3940</v>
      </c>
    </row>
    <row r="851" spans="1:5" x14ac:dyDescent="0.3">
      <c r="A851" t="s">
        <v>3941</v>
      </c>
      <c r="B851" t="s">
        <v>3942</v>
      </c>
      <c r="C851" t="s">
        <v>3943</v>
      </c>
      <c r="D851" t="s">
        <v>3944</v>
      </c>
      <c r="E851" t="s">
        <v>3945</v>
      </c>
    </row>
    <row r="852" spans="1:5" x14ac:dyDescent="0.3">
      <c r="A852" t="s">
        <v>3946</v>
      </c>
      <c r="B852" t="s">
        <v>3947</v>
      </c>
      <c r="C852" t="s">
        <v>3948</v>
      </c>
      <c r="D852" t="s">
        <v>3949</v>
      </c>
      <c r="E852" t="s">
        <v>3950</v>
      </c>
    </row>
    <row r="853" spans="1:5" x14ac:dyDescent="0.3">
      <c r="A853" t="s">
        <v>3951</v>
      </c>
      <c r="B853" t="s">
        <v>3952</v>
      </c>
      <c r="C853" t="s">
        <v>3953</v>
      </c>
      <c r="D853" t="s">
        <v>3954</v>
      </c>
      <c r="E853" t="s">
        <v>3955</v>
      </c>
    </row>
    <row r="854" spans="1:5" x14ac:dyDescent="0.3">
      <c r="A854" t="s">
        <v>3956</v>
      </c>
      <c r="B854" t="s">
        <v>3957</v>
      </c>
      <c r="C854" t="s">
        <v>3958</v>
      </c>
      <c r="D854" t="s">
        <v>3959</v>
      </c>
      <c r="E854" t="s">
        <v>3960</v>
      </c>
    </row>
    <row r="855" spans="1:5" x14ac:dyDescent="0.3">
      <c r="A855" t="s">
        <v>3961</v>
      </c>
      <c r="B855" t="s">
        <v>3962</v>
      </c>
      <c r="C855" t="s">
        <v>3963</v>
      </c>
      <c r="D855" t="s">
        <v>3964</v>
      </c>
      <c r="E855" t="s">
        <v>3965</v>
      </c>
    </row>
    <row r="856" spans="1:5" x14ac:dyDescent="0.3">
      <c r="A856" t="s">
        <v>3966</v>
      </c>
      <c r="B856" t="s">
        <v>3967</v>
      </c>
      <c r="C856" t="s">
        <v>3968</v>
      </c>
      <c r="D856" t="s">
        <v>3968</v>
      </c>
      <c r="E856" t="s">
        <v>3969</v>
      </c>
    </row>
    <row r="857" spans="1:5" x14ac:dyDescent="0.3">
      <c r="A857" t="s">
        <v>3970</v>
      </c>
      <c r="B857" t="s">
        <v>3971</v>
      </c>
      <c r="C857" t="s">
        <v>3972</v>
      </c>
      <c r="D857" t="s">
        <v>3973</v>
      </c>
      <c r="E857" t="s">
        <v>3974</v>
      </c>
    </row>
    <row r="858" spans="1:5" x14ac:dyDescent="0.3">
      <c r="A858" t="s">
        <v>3975</v>
      </c>
      <c r="B858" t="s">
        <v>3976</v>
      </c>
      <c r="C858" t="s">
        <v>3977</v>
      </c>
      <c r="D858" t="s">
        <v>3977</v>
      </c>
      <c r="E858" t="s">
        <v>3978</v>
      </c>
    </row>
    <row r="859" spans="1:5" x14ac:dyDescent="0.3">
      <c r="A859" t="s">
        <v>3979</v>
      </c>
      <c r="B859" t="s">
        <v>3980</v>
      </c>
      <c r="C859" t="s">
        <v>3981</v>
      </c>
      <c r="D859" t="s">
        <v>3982</v>
      </c>
      <c r="E859" t="s">
        <v>3983</v>
      </c>
    </row>
    <row r="860" spans="1:5" x14ac:dyDescent="0.3">
      <c r="A860" t="s">
        <v>3984</v>
      </c>
      <c r="B860" t="s">
        <v>3985</v>
      </c>
      <c r="C860" t="s">
        <v>3986</v>
      </c>
      <c r="D860" t="s">
        <v>3986</v>
      </c>
      <c r="E860" t="s">
        <v>3987</v>
      </c>
    </row>
    <row r="861" spans="1:5" x14ac:dyDescent="0.3">
      <c r="A861" t="s">
        <v>3988</v>
      </c>
      <c r="B861" t="s">
        <v>3989</v>
      </c>
      <c r="C861" t="s">
        <v>3990</v>
      </c>
      <c r="D861" t="s">
        <v>3991</v>
      </c>
      <c r="E861" t="s">
        <v>3992</v>
      </c>
    </row>
    <row r="862" spans="1:5" x14ac:dyDescent="0.3">
      <c r="A862" t="s">
        <v>3993</v>
      </c>
      <c r="B862" t="s">
        <v>3994</v>
      </c>
      <c r="C862" t="s">
        <v>3995</v>
      </c>
      <c r="D862" t="s">
        <v>3996</v>
      </c>
      <c r="E862" t="s">
        <v>3997</v>
      </c>
    </row>
    <row r="863" spans="1:5" x14ac:dyDescent="0.3">
      <c r="A863" t="s">
        <v>3998</v>
      </c>
      <c r="B863" t="s">
        <v>3999</v>
      </c>
      <c r="C863" t="s">
        <v>4000</v>
      </c>
      <c r="D863" t="s">
        <v>4001</v>
      </c>
      <c r="E863" t="s">
        <v>4002</v>
      </c>
    </row>
    <row r="864" spans="1:5" x14ac:dyDescent="0.3">
      <c r="A864" t="s">
        <v>4003</v>
      </c>
      <c r="B864" t="s">
        <v>4004</v>
      </c>
      <c r="C864" t="s">
        <v>4005</v>
      </c>
      <c r="D864" t="s">
        <v>4006</v>
      </c>
      <c r="E864" t="s">
        <v>4007</v>
      </c>
    </row>
    <row r="865" spans="1:5" x14ac:dyDescent="0.3">
      <c r="A865" t="s">
        <v>4008</v>
      </c>
      <c r="B865" t="s">
        <v>4009</v>
      </c>
      <c r="C865" t="s">
        <v>4010</v>
      </c>
      <c r="D865" t="s">
        <v>4011</v>
      </c>
      <c r="E865" t="s">
        <v>4012</v>
      </c>
    </row>
    <row r="866" spans="1:5" x14ac:dyDescent="0.3">
      <c r="A866" t="s">
        <v>4013</v>
      </c>
      <c r="B866" t="s">
        <v>4014</v>
      </c>
      <c r="C866" t="s">
        <v>4015</v>
      </c>
      <c r="D866" t="s">
        <v>4016</v>
      </c>
      <c r="E866" t="s">
        <v>4017</v>
      </c>
    </row>
    <row r="867" spans="1:5" x14ac:dyDescent="0.3">
      <c r="A867" t="s">
        <v>4018</v>
      </c>
      <c r="B867" t="s">
        <v>4019</v>
      </c>
      <c r="C867" t="s">
        <v>4020</v>
      </c>
      <c r="D867" t="s">
        <v>4020</v>
      </c>
      <c r="E867" t="s">
        <v>4021</v>
      </c>
    </row>
    <row r="868" spans="1:5" x14ac:dyDescent="0.3">
      <c r="A868" t="s">
        <v>4022</v>
      </c>
      <c r="B868" t="s">
        <v>4023</v>
      </c>
      <c r="C868" t="s">
        <v>4024</v>
      </c>
      <c r="D868" t="s">
        <v>4025</v>
      </c>
      <c r="E868" t="s">
        <v>4026</v>
      </c>
    </row>
    <row r="869" spans="1:5" x14ac:dyDescent="0.3">
      <c r="A869" t="s">
        <v>4027</v>
      </c>
      <c r="B869" t="s">
        <v>4028</v>
      </c>
      <c r="C869" t="s">
        <v>4029</v>
      </c>
      <c r="D869" t="s">
        <v>4029</v>
      </c>
      <c r="E869" t="s">
        <v>4030</v>
      </c>
    </row>
    <row r="870" spans="1:5" x14ac:dyDescent="0.3">
      <c r="A870" t="s">
        <v>4031</v>
      </c>
      <c r="B870" t="s">
        <v>4032</v>
      </c>
      <c r="C870" t="s">
        <v>4033</v>
      </c>
      <c r="D870" t="s">
        <v>4034</v>
      </c>
      <c r="E870" t="s">
        <v>4035</v>
      </c>
    </row>
    <row r="871" spans="1:5" x14ac:dyDescent="0.3">
      <c r="A871" t="s">
        <v>4036</v>
      </c>
      <c r="B871" t="s">
        <v>4037</v>
      </c>
      <c r="C871" t="s">
        <v>4038</v>
      </c>
      <c r="D871" t="e">
        <f>- properly, belonging to the same spot, i.e. in this (or that) place</f>
        <v>#NAME?</v>
      </c>
      <c r="E871" t="e">
        <f>- properly, belonging to the same spot, i.e. in this (or that) place</f>
        <v>#NAME?</v>
      </c>
    </row>
    <row r="872" spans="1:5" x14ac:dyDescent="0.3">
      <c r="A872" t="s">
        <v>4039</v>
      </c>
      <c r="B872" t="s">
        <v>4040</v>
      </c>
      <c r="C872" t="s">
        <v>4041</v>
      </c>
      <c r="D872" t="e">
        <f>- self (in some oblique case or reflexively, relation)</f>
        <v>#NAME?</v>
      </c>
      <c r="E872" t="e">
        <f>- self (in some oblique case or reflexively, relation)</f>
        <v>#NAME?</v>
      </c>
    </row>
    <row r="873" spans="1:5" x14ac:dyDescent="0.3">
      <c r="A873" t="s">
        <v>4042</v>
      </c>
      <c r="B873" t="s">
        <v>4043</v>
      </c>
      <c r="C873" t="s">
        <v>4044</v>
      </c>
      <c r="D873" t="s">
        <v>4044</v>
      </c>
      <c r="E873" t="s">
        <v>4045</v>
      </c>
    </row>
    <row r="874" spans="1:5" x14ac:dyDescent="0.3">
      <c r="A874" t="s">
        <v>4046</v>
      </c>
      <c r="B874" t="s">
        <v>4047</v>
      </c>
      <c r="C874" t="s">
        <v>4048</v>
      </c>
      <c r="D874" t="s">
        <v>4049</v>
      </c>
      <c r="E874" t="s">
        <v>4050</v>
      </c>
    </row>
    <row r="875" spans="1:5" x14ac:dyDescent="0.3">
      <c r="A875" t="s">
        <v>4051</v>
      </c>
      <c r="B875" t="s">
        <v>4052</v>
      </c>
      <c r="C875" t="s">
        <v>4053</v>
      </c>
      <c r="D875" t="s">
        <v>4054</v>
      </c>
      <c r="E875" t="s">
        <v>4055</v>
      </c>
    </row>
    <row r="876" spans="1:5" x14ac:dyDescent="0.3">
      <c r="A876" t="s">
        <v>4056</v>
      </c>
      <c r="B876" t="s">
        <v>4057</v>
      </c>
      <c r="C876" t="s">
        <v>4058</v>
      </c>
      <c r="D876" t="s">
        <v>4059</v>
      </c>
      <c r="E876" t="s">
        <v>4060</v>
      </c>
    </row>
    <row r="877" spans="1:5" x14ac:dyDescent="0.3">
      <c r="A877" t="s">
        <v>4061</v>
      </c>
      <c r="B877" t="s">
        <v>4062</v>
      </c>
      <c r="C877" t="s">
        <v>2969</v>
      </c>
      <c r="D877" t="s">
        <v>4063</v>
      </c>
      <c r="E877" t="s">
        <v>4064</v>
      </c>
    </row>
    <row r="878" spans="1:5" x14ac:dyDescent="0.3">
      <c r="A878" t="s">
        <v>4065</v>
      </c>
      <c r="B878" t="s">
        <v>4066</v>
      </c>
      <c r="C878" t="s">
        <v>4067</v>
      </c>
      <c r="D878" t="s">
        <v>4068</v>
      </c>
      <c r="E878" t="s">
        <v>4069</v>
      </c>
    </row>
    <row r="879" spans="1:5" x14ac:dyDescent="0.3">
      <c r="A879" t="s">
        <v>4070</v>
      </c>
      <c r="B879" t="s">
        <v>4071</v>
      </c>
      <c r="C879" t="s">
        <v>4072</v>
      </c>
      <c r="D879" t="s">
        <v>4073</v>
      </c>
      <c r="E879" t="s">
        <v>4074</v>
      </c>
    </row>
    <row r="880" spans="1:5" x14ac:dyDescent="0.3">
      <c r="A880" t="s">
        <v>4075</v>
      </c>
      <c r="B880" t="s">
        <v>4076</v>
      </c>
      <c r="C880" t="s">
        <v>4077</v>
      </c>
      <c r="D880" t="s">
        <v>4077</v>
      </c>
      <c r="E880" t="s">
        <v>4078</v>
      </c>
    </row>
    <row r="881" spans="1:5" x14ac:dyDescent="0.3">
      <c r="A881" t="s">
        <v>4079</v>
      </c>
      <c r="B881" t="s">
        <v>4080</v>
      </c>
      <c r="C881" t="s">
        <v>4081</v>
      </c>
      <c r="D881" t="s">
        <v>4082</v>
      </c>
      <c r="E881" t="s">
        <v>4083</v>
      </c>
    </row>
    <row r="882" spans="1:5" x14ac:dyDescent="0.3">
      <c r="A882" t="s">
        <v>4084</v>
      </c>
      <c r="B882" t="s">
        <v>4085</v>
      </c>
      <c r="C882" t="s">
        <v>4086</v>
      </c>
      <c r="D882" t="s">
        <v>4087</v>
      </c>
      <c r="E882" t="s">
        <v>4088</v>
      </c>
    </row>
    <row r="883" spans="1:5" x14ac:dyDescent="0.3">
      <c r="A883" t="s">
        <v>4089</v>
      </c>
      <c r="B883" t="s">
        <v>4090</v>
      </c>
      <c r="C883" t="s">
        <v>4091</v>
      </c>
      <c r="D883" t="s">
        <v>4092</v>
      </c>
      <c r="E883" t="s">
        <v>4093</v>
      </c>
    </row>
    <row r="884" spans="1:5" x14ac:dyDescent="0.3">
      <c r="A884" t="s">
        <v>4094</v>
      </c>
      <c r="B884" t="s">
        <v>4095</v>
      </c>
      <c r="C884" t="s">
        <v>3423</v>
      </c>
      <c r="D884" t="s">
        <v>4096</v>
      </c>
      <c r="E884" t="s">
        <v>4097</v>
      </c>
    </row>
    <row r="885" spans="1:5" x14ac:dyDescent="0.3">
      <c r="A885" t="s">
        <v>4098</v>
      </c>
      <c r="B885" t="s">
        <v>4099</v>
      </c>
      <c r="C885" t="s">
        <v>4100</v>
      </c>
      <c r="D885" t="s">
        <v>4101</v>
      </c>
      <c r="E885" t="s">
        <v>4102</v>
      </c>
    </row>
    <row r="886" spans="1:5" x14ac:dyDescent="0.3">
      <c r="A886" t="s">
        <v>4103</v>
      </c>
      <c r="B886" t="s">
        <v>4104</v>
      </c>
      <c r="C886" t="s">
        <v>4105</v>
      </c>
      <c r="D886" t="s">
        <v>4106</v>
      </c>
      <c r="E886" t="s">
        <v>4107</v>
      </c>
    </row>
    <row r="887" spans="1:5" x14ac:dyDescent="0.3">
      <c r="A887" t="s">
        <v>4108</v>
      </c>
      <c r="B887" t="s">
        <v>4109</v>
      </c>
      <c r="C887" t="s">
        <v>4110</v>
      </c>
      <c r="D887" t="s">
        <v>4111</v>
      </c>
      <c r="E887" t="s">
        <v>4112</v>
      </c>
    </row>
    <row r="888" spans="1:5" x14ac:dyDescent="0.3">
      <c r="A888" t="s">
        <v>4113</v>
      </c>
      <c r="B888" t="s">
        <v>4109</v>
      </c>
      <c r="C888" t="s">
        <v>4114</v>
      </c>
      <c r="D888" t="s">
        <v>4115</v>
      </c>
      <c r="E888" t="s">
        <v>4112</v>
      </c>
    </row>
    <row r="889" spans="1:5" x14ac:dyDescent="0.3">
      <c r="A889" t="s">
        <v>4116</v>
      </c>
      <c r="B889" t="s">
        <v>4109</v>
      </c>
      <c r="C889" t="s">
        <v>4117</v>
      </c>
      <c r="D889" t="s">
        <v>4118</v>
      </c>
      <c r="E889" t="s">
        <v>4112</v>
      </c>
    </row>
    <row r="890" spans="1:5" x14ac:dyDescent="0.3">
      <c r="A890" t="s">
        <v>4119</v>
      </c>
      <c r="B890" t="s">
        <v>4120</v>
      </c>
      <c r="C890" t="s">
        <v>4121</v>
      </c>
      <c r="D890" t="s">
        <v>4121</v>
      </c>
      <c r="E890" t="s">
        <v>4122</v>
      </c>
    </row>
    <row r="891" spans="1:5" x14ac:dyDescent="0.3">
      <c r="A891" t="s">
        <v>4123</v>
      </c>
      <c r="B891" t="s">
        <v>4124</v>
      </c>
      <c r="C891" t="s">
        <v>4125</v>
      </c>
      <c r="D891" t="s">
        <v>4126</v>
      </c>
      <c r="E891" t="s">
        <v>4127</v>
      </c>
    </row>
    <row r="892" spans="1:5" x14ac:dyDescent="0.3">
      <c r="A892" t="s">
        <v>4128</v>
      </c>
      <c r="B892" t="s">
        <v>4129</v>
      </c>
      <c r="C892" t="s">
        <v>4130</v>
      </c>
      <c r="D892" t="s">
        <v>4131</v>
      </c>
      <c r="E892" t="s">
        <v>4132</v>
      </c>
    </row>
    <row r="893" spans="1:5" x14ac:dyDescent="0.3">
      <c r="A893" t="s">
        <v>4133</v>
      </c>
      <c r="B893" t="s">
        <v>4134</v>
      </c>
      <c r="C893" t="s">
        <v>1724</v>
      </c>
      <c r="D893" t="s">
        <v>4135</v>
      </c>
      <c r="E893" t="s">
        <v>4136</v>
      </c>
    </row>
    <row r="894" spans="1:5" x14ac:dyDescent="0.3">
      <c r="A894" t="s">
        <v>4137</v>
      </c>
      <c r="B894" t="s">
        <v>4138</v>
      </c>
      <c r="C894" t="s">
        <v>1936</v>
      </c>
      <c r="D894" t="s">
        <v>4139</v>
      </c>
      <c r="E894" t="s">
        <v>4140</v>
      </c>
    </row>
    <row r="895" spans="1:5" x14ac:dyDescent="0.3">
      <c r="A895" t="s">
        <v>4141</v>
      </c>
      <c r="B895" t="s">
        <v>4142</v>
      </c>
      <c r="C895" t="s">
        <v>4143</v>
      </c>
      <c r="D895" t="s">
        <v>4143</v>
      </c>
      <c r="E895" t="s">
        <v>4144</v>
      </c>
    </row>
    <row r="896" spans="1:5" x14ac:dyDescent="0.3">
      <c r="A896" t="s">
        <v>4145</v>
      </c>
      <c r="B896" t="s">
        <v>4146</v>
      </c>
      <c r="C896" t="s">
        <v>4147</v>
      </c>
      <c r="D896" t="s">
        <v>4148</v>
      </c>
      <c r="E896" t="s">
        <v>4149</v>
      </c>
    </row>
    <row r="897" spans="1:5" x14ac:dyDescent="0.3">
      <c r="A897" t="s">
        <v>4150</v>
      </c>
      <c r="B897" t="s">
        <v>4151</v>
      </c>
      <c r="C897" t="s">
        <v>4152</v>
      </c>
      <c r="D897" t="s">
        <v>4153</v>
      </c>
      <c r="E897" t="s">
        <v>4154</v>
      </c>
    </row>
    <row r="898" spans="1:5" x14ac:dyDescent="0.3">
      <c r="A898" t="s">
        <v>4155</v>
      </c>
      <c r="B898" t="s">
        <v>4156</v>
      </c>
      <c r="C898" t="s">
        <v>1714</v>
      </c>
      <c r="D898" t="e">
        <f>- to consider attentively</f>
        <v>#NAME?</v>
      </c>
      <c r="E898" t="e">
        <f>- to consider attentively</f>
        <v>#NAME?</v>
      </c>
    </row>
    <row r="899" spans="1:5" x14ac:dyDescent="0.3">
      <c r="A899" t="s">
        <v>4157</v>
      </c>
      <c r="B899" t="s">
        <v>4158</v>
      </c>
      <c r="C899" t="s">
        <v>4159</v>
      </c>
      <c r="D899" t="s">
        <v>4160</v>
      </c>
      <c r="E899" t="s">
        <v>4161</v>
      </c>
    </row>
    <row r="900" spans="1:5" x14ac:dyDescent="0.3">
      <c r="A900" t="s">
        <v>4162</v>
      </c>
      <c r="B900" t="s">
        <v>4163</v>
      </c>
      <c r="C900" t="s">
        <v>4164</v>
      </c>
      <c r="D900" t="s">
        <v>4165</v>
      </c>
      <c r="E900" t="s">
        <v>4166</v>
      </c>
    </row>
    <row r="901" spans="1:5" x14ac:dyDescent="0.3">
      <c r="A901" t="s">
        <v>4167</v>
      </c>
      <c r="B901" t="s">
        <v>4168</v>
      </c>
      <c r="C901" t="s">
        <v>4169</v>
      </c>
      <c r="D901" t="s">
        <v>4170</v>
      </c>
      <c r="E901" t="s">
        <v>4171</v>
      </c>
    </row>
    <row r="902" spans="1:5" x14ac:dyDescent="0.3">
      <c r="A902" t="s">
        <v>4172</v>
      </c>
      <c r="B902" t="s">
        <v>4173</v>
      </c>
      <c r="C902" t="s">
        <v>4174</v>
      </c>
      <c r="D902" t="s">
        <v>4175</v>
      </c>
      <c r="E902" t="s">
        <v>4176</v>
      </c>
    </row>
    <row r="903" spans="1:5" x14ac:dyDescent="0.3">
      <c r="A903" t="s">
        <v>4177</v>
      </c>
      <c r="B903" t="s">
        <v>4178</v>
      </c>
      <c r="C903" t="s">
        <v>4179</v>
      </c>
      <c r="D903" t="s">
        <v>4180</v>
      </c>
      <c r="E903" t="s">
        <v>4181</v>
      </c>
    </row>
    <row r="904" spans="1:5" x14ac:dyDescent="0.3">
      <c r="A904" t="s">
        <v>4182</v>
      </c>
      <c r="B904" t="s">
        <v>4183</v>
      </c>
      <c r="C904" t="s">
        <v>2173</v>
      </c>
      <c r="D904" t="s">
        <v>4184</v>
      </c>
      <c r="E904" t="s">
        <v>4185</v>
      </c>
    </row>
    <row r="905" spans="1:5" x14ac:dyDescent="0.3">
      <c r="A905" t="s">
        <v>4186</v>
      </c>
      <c r="B905" t="s">
        <v>4187</v>
      </c>
      <c r="C905" t="s">
        <v>4188</v>
      </c>
      <c r="D905" t="s">
        <v>4189</v>
      </c>
      <c r="E905" t="s">
        <v>4190</v>
      </c>
    </row>
    <row r="906" spans="1:5" x14ac:dyDescent="0.3">
      <c r="A906" t="s">
        <v>4191</v>
      </c>
      <c r="B906" t="s">
        <v>4192</v>
      </c>
      <c r="C906" t="s">
        <v>1040</v>
      </c>
      <c r="D906" t="s">
        <v>1040</v>
      </c>
      <c r="E906" t="s">
        <v>4193</v>
      </c>
    </row>
    <row r="907" spans="1:5" x14ac:dyDescent="0.3">
      <c r="A907" t="s">
        <v>4194</v>
      </c>
      <c r="B907" t="s">
        <v>4195</v>
      </c>
      <c r="C907" t="s">
        <v>4196</v>
      </c>
      <c r="D907" t="s">
        <v>4197</v>
      </c>
      <c r="E907" t="s">
        <v>4198</v>
      </c>
    </row>
    <row r="908" spans="1:5" x14ac:dyDescent="0.3">
      <c r="A908" t="s">
        <v>4199</v>
      </c>
      <c r="B908" t="s">
        <v>4200</v>
      </c>
      <c r="C908" t="s">
        <v>4201</v>
      </c>
      <c r="D908" t="s">
        <v>4201</v>
      </c>
      <c r="E908" t="s">
        <v>4202</v>
      </c>
    </row>
    <row r="909" spans="1:5" x14ac:dyDescent="0.3">
      <c r="A909" t="s">
        <v>4203</v>
      </c>
      <c r="B909" t="s">
        <v>4204</v>
      </c>
      <c r="C909" t="s">
        <v>4205</v>
      </c>
      <c r="D909" t="s">
        <v>4206</v>
      </c>
      <c r="E909" t="s">
        <v>4207</v>
      </c>
    </row>
    <row r="910" spans="1:5" x14ac:dyDescent="0.3">
      <c r="A910" t="s">
        <v>4208</v>
      </c>
      <c r="B910" t="s">
        <v>4209</v>
      </c>
      <c r="C910" t="s">
        <v>4210</v>
      </c>
      <c r="D910" t="s">
        <v>4210</v>
      </c>
      <c r="E910" t="s">
        <v>4211</v>
      </c>
    </row>
    <row r="911" spans="1:5" x14ac:dyDescent="0.3">
      <c r="A911" t="s">
        <v>4212</v>
      </c>
      <c r="B911" t="s">
        <v>4213</v>
      </c>
      <c r="C911" t="s">
        <v>4214</v>
      </c>
      <c r="D911" t="s">
        <v>4215</v>
      </c>
      <c r="E911" t="s">
        <v>4216</v>
      </c>
    </row>
    <row r="912" spans="1:5" x14ac:dyDescent="0.3">
      <c r="A912" t="s">
        <v>4217</v>
      </c>
      <c r="B912" t="s">
        <v>4218</v>
      </c>
      <c r="C912" t="s">
        <v>4219</v>
      </c>
      <c r="D912" t="s">
        <v>4220</v>
      </c>
      <c r="E912" t="s">
        <v>4221</v>
      </c>
    </row>
    <row r="913" spans="1:5" x14ac:dyDescent="0.3">
      <c r="A913" t="s">
        <v>4222</v>
      </c>
      <c r="B913" t="s">
        <v>4223</v>
      </c>
      <c r="C913" t="s">
        <v>4224</v>
      </c>
      <c r="D913" t="s">
        <v>4225</v>
      </c>
      <c r="E913" t="s">
        <v>4226</v>
      </c>
    </row>
    <row r="914" spans="1:5" x14ac:dyDescent="0.3">
      <c r="A914" t="s">
        <v>4227</v>
      </c>
      <c r="B914" t="s">
        <v>4228</v>
      </c>
      <c r="C914" t="s">
        <v>4229</v>
      </c>
      <c r="D914" t="s">
        <v>4230</v>
      </c>
      <c r="E914" t="s">
        <v>4231</v>
      </c>
    </row>
    <row r="915" spans="1:5" x14ac:dyDescent="0.3">
      <c r="A915" t="s">
        <v>4232</v>
      </c>
      <c r="B915" t="s">
        <v>4233</v>
      </c>
      <c r="C915" t="s">
        <v>4234</v>
      </c>
      <c r="D915" t="s">
        <v>4235</v>
      </c>
      <c r="E915" t="s">
        <v>4236</v>
      </c>
    </row>
    <row r="916" spans="1:5" x14ac:dyDescent="0.3">
      <c r="A916" t="s">
        <v>4237</v>
      </c>
      <c r="B916" t="s">
        <v>4238</v>
      </c>
      <c r="C916" t="s">
        <v>2448</v>
      </c>
      <c r="D916" t="s">
        <v>4239</v>
      </c>
      <c r="E916" t="s">
        <v>4240</v>
      </c>
    </row>
    <row r="917" spans="1:5" x14ac:dyDescent="0.3">
      <c r="A917" t="s">
        <v>4241</v>
      </c>
      <c r="B917" t="s">
        <v>4242</v>
      </c>
      <c r="C917" t="s">
        <v>4243</v>
      </c>
      <c r="D917" t="s">
        <v>4244</v>
      </c>
      <c r="E917" t="s">
        <v>4245</v>
      </c>
    </row>
    <row r="918" spans="1:5" x14ac:dyDescent="0.3">
      <c r="A918" t="s">
        <v>4246</v>
      </c>
      <c r="B918" t="s">
        <v>4247</v>
      </c>
      <c r="C918" t="s">
        <v>4248</v>
      </c>
      <c r="D918" t="s">
        <v>4248</v>
      </c>
      <c r="E918" t="s">
        <v>4249</v>
      </c>
    </row>
    <row r="919" spans="1:5" x14ac:dyDescent="0.3">
      <c r="A919" t="s">
        <v>4250</v>
      </c>
      <c r="B919" t="s">
        <v>4251</v>
      </c>
      <c r="C919" t="s">
        <v>4252</v>
      </c>
      <c r="D919" t="s">
        <v>4253</v>
      </c>
      <c r="E919" t="s">
        <v>4254</v>
      </c>
    </row>
    <row r="920" spans="1:5" x14ac:dyDescent="0.3">
      <c r="A920" t="s">
        <v>4255</v>
      </c>
      <c r="B920" t="s">
        <v>4256</v>
      </c>
      <c r="C920" t="s">
        <v>4257</v>
      </c>
      <c r="D920" t="s">
        <v>4257</v>
      </c>
      <c r="E920" t="s">
        <v>4258</v>
      </c>
    </row>
    <row r="921" spans="1:5" x14ac:dyDescent="0.3">
      <c r="A921" t="s">
        <v>4259</v>
      </c>
      <c r="B921" t="s">
        <v>4260</v>
      </c>
      <c r="C921" t="s">
        <v>4261</v>
      </c>
      <c r="D921" t="s">
        <v>4262</v>
      </c>
      <c r="E921" t="s">
        <v>4263</v>
      </c>
    </row>
    <row r="922" spans="1:5" x14ac:dyDescent="0.3">
      <c r="A922" t="s">
        <v>4264</v>
      </c>
      <c r="B922" t="s">
        <v>4265</v>
      </c>
      <c r="C922" t="s">
        <v>4266</v>
      </c>
      <c r="D922" t="s">
        <v>4267</v>
      </c>
      <c r="E922" t="s">
        <v>4268</v>
      </c>
    </row>
    <row r="923" spans="1:5" x14ac:dyDescent="0.3">
      <c r="A923" t="s">
        <v>4269</v>
      </c>
      <c r="B923" t="s">
        <v>4270</v>
      </c>
      <c r="C923" t="s">
        <v>4271</v>
      </c>
      <c r="D923" t="s">
        <v>4272</v>
      </c>
      <c r="E923" t="s">
        <v>4273</v>
      </c>
    </row>
    <row r="924" spans="1:5" x14ac:dyDescent="0.3">
      <c r="A924" t="s">
        <v>4274</v>
      </c>
      <c r="B924" t="s">
        <v>4275</v>
      </c>
      <c r="C924" t="s">
        <v>4276</v>
      </c>
      <c r="D924" t="s">
        <v>4277</v>
      </c>
      <c r="E924" t="s">
        <v>4278</v>
      </c>
    </row>
    <row r="925" spans="1:5" x14ac:dyDescent="0.3">
      <c r="A925" t="s">
        <v>4279</v>
      </c>
      <c r="B925" t="s">
        <v>4280</v>
      </c>
      <c r="C925" t="s">
        <v>4281</v>
      </c>
      <c r="D925" t="s">
        <v>4282</v>
      </c>
      <c r="E925" t="s">
        <v>4283</v>
      </c>
    </row>
    <row r="926" spans="1:5" x14ac:dyDescent="0.3">
      <c r="A926" t="s">
        <v>4284</v>
      </c>
      <c r="B926" t="s">
        <v>4285</v>
      </c>
      <c r="C926" t="s">
        <v>4286</v>
      </c>
      <c r="D926" t="s">
        <v>4287</v>
      </c>
      <c r="E926" t="s">
        <v>4288</v>
      </c>
    </row>
    <row r="927" spans="1:5" x14ac:dyDescent="0.3">
      <c r="A927" t="s">
        <v>4289</v>
      </c>
      <c r="B927" t="s">
        <v>4290</v>
      </c>
      <c r="C927" t="s">
        <v>4291</v>
      </c>
      <c r="D927" t="s">
        <v>4292</v>
      </c>
      <c r="E927" t="s">
        <v>4293</v>
      </c>
    </row>
    <row r="928" spans="1:5" x14ac:dyDescent="0.3">
      <c r="A928" t="s">
        <v>4294</v>
      </c>
      <c r="B928" t="s">
        <v>4295</v>
      </c>
      <c r="C928" t="s">
        <v>4296</v>
      </c>
      <c r="D928" t="s">
        <v>4297</v>
      </c>
      <c r="E928" t="s">
        <v>4298</v>
      </c>
    </row>
    <row r="929" spans="1:5" x14ac:dyDescent="0.3">
      <c r="A929" t="s">
        <v>4299</v>
      </c>
      <c r="B929" t="s">
        <v>4300</v>
      </c>
      <c r="C929" t="s">
        <v>4301</v>
      </c>
      <c r="D929" t="s">
        <v>4302</v>
      </c>
      <c r="E929" t="s">
        <v>4303</v>
      </c>
    </row>
    <row r="930" spans="1:5" x14ac:dyDescent="0.3">
      <c r="A930" t="s">
        <v>4304</v>
      </c>
      <c r="B930" t="s">
        <v>4305</v>
      </c>
      <c r="C930" t="s">
        <v>4306</v>
      </c>
      <c r="D930" t="s">
        <v>4307</v>
      </c>
      <c r="E930" t="s">
        <v>4308</v>
      </c>
    </row>
    <row r="931" spans="1:5" x14ac:dyDescent="0.3">
      <c r="A931" t="s">
        <v>4309</v>
      </c>
      <c r="B931" t="s">
        <v>4310</v>
      </c>
      <c r="C931" t="s">
        <v>4311</v>
      </c>
      <c r="D931" t="s">
        <v>4312</v>
      </c>
      <c r="E931" t="s">
        <v>4313</v>
      </c>
    </row>
    <row r="932" spans="1:5" x14ac:dyDescent="0.3">
      <c r="A932" t="s">
        <v>4314</v>
      </c>
      <c r="B932" t="s">
        <v>4315</v>
      </c>
      <c r="C932" t="s">
        <v>4316</v>
      </c>
      <c r="D932" t="s">
        <v>4317</v>
      </c>
      <c r="E932" t="s">
        <v>4318</v>
      </c>
    </row>
    <row r="933" spans="1:5" x14ac:dyDescent="0.3">
      <c r="A933" t="s">
        <v>4319</v>
      </c>
      <c r="B933" t="s">
        <v>4315</v>
      </c>
      <c r="C933" t="s">
        <v>4320</v>
      </c>
      <c r="D933" t="s">
        <v>4321</v>
      </c>
      <c r="E933" t="s">
        <v>4318</v>
      </c>
    </row>
    <row r="934" spans="1:5" x14ac:dyDescent="0.3">
      <c r="A934" t="s">
        <v>4322</v>
      </c>
      <c r="B934" t="s">
        <v>4315</v>
      </c>
      <c r="C934" t="s">
        <v>4323</v>
      </c>
      <c r="D934" t="s">
        <v>4324</v>
      </c>
      <c r="E934" t="s">
        <v>4318</v>
      </c>
    </row>
    <row r="935" spans="1:5" x14ac:dyDescent="0.3">
      <c r="A935" t="s">
        <v>4325</v>
      </c>
      <c r="B935" t="s">
        <v>4315</v>
      </c>
      <c r="C935" t="s">
        <v>4326</v>
      </c>
      <c r="D935" t="s">
        <v>4327</v>
      </c>
      <c r="E935" t="s">
        <v>4318</v>
      </c>
    </row>
    <row r="936" spans="1:5" x14ac:dyDescent="0.3">
      <c r="A936" t="s">
        <v>4328</v>
      </c>
      <c r="B936" t="s">
        <v>4315</v>
      </c>
      <c r="C936" t="s">
        <v>4329</v>
      </c>
      <c r="D936" t="s">
        <v>4327</v>
      </c>
      <c r="E936" t="s">
        <v>4318</v>
      </c>
    </row>
    <row r="937" spans="1:5" x14ac:dyDescent="0.3">
      <c r="A937" t="s">
        <v>4330</v>
      </c>
      <c r="B937" t="s">
        <v>4331</v>
      </c>
      <c r="C937" t="s">
        <v>4332</v>
      </c>
      <c r="D937" t="s">
        <v>4333</v>
      </c>
      <c r="E937" t="s">
        <v>4334</v>
      </c>
    </row>
    <row r="938" spans="1:5" x14ac:dyDescent="0.3">
      <c r="A938" t="s">
        <v>4335</v>
      </c>
      <c r="B938" t="s">
        <v>4336</v>
      </c>
      <c r="C938" t="s">
        <v>4337</v>
      </c>
      <c r="D938" t="s">
        <v>4337</v>
      </c>
      <c r="E938" t="s">
        <v>4338</v>
      </c>
    </row>
    <row r="939" spans="1:5" x14ac:dyDescent="0.3">
      <c r="A939" t="s">
        <v>4339</v>
      </c>
      <c r="B939" t="s">
        <v>4340</v>
      </c>
      <c r="C939" t="s">
        <v>4337</v>
      </c>
      <c r="D939" t="s">
        <v>4341</v>
      </c>
      <c r="E939" t="s">
        <v>4342</v>
      </c>
    </row>
    <row r="940" spans="1:5" x14ac:dyDescent="0.3">
      <c r="A940" t="s">
        <v>4343</v>
      </c>
      <c r="B940" t="s">
        <v>4344</v>
      </c>
      <c r="C940" t="s">
        <v>4345</v>
      </c>
      <c r="D940" t="s">
        <v>4346</v>
      </c>
      <c r="E940" t="s">
        <v>4347</v>
      </c>
    </row>
    <row r="941" spans="1:5" x14ac:dyDescent="0.3">
      <c r="A941" t="s">
        <v>4348</v>
      </c>
      <c r="B941" t="s">
        <v>4349</v>
      </c>
      <c r="C941" t="s">
        <v>4350</v>
      </c>
      <c r="D941" t="s">
        <v>4351</v>
      </c>
      <c r="E941" t="s">
        <v>4352</v>
      </c>
    </row>
    <row r="942" spans="1:5" x14ac:dyDescent="0.3">
      <c r="A942" t="s">
        <v>4353</v>
      </c>
      <c r="B942" t="s">
        <v>4354</v>
      </c>
      <c r="C942" t="s">
        <v>4355</v>
      </c>
      <c r="D942" t="s">
        <v>4356</v>
      </c>
      <c r="E942" t="s">
        <v>4357</v>
      </c>
    </row>
    <row r="943" spans="1:5" x14ac:dyDescent="0.3">
      <c r="A943" t="s">
        <v>4358</v>
      </c>
      <c r="B943" t="s">
        <v>4359</v>
      </c>
      <c r="C943" t="s">
        <v>4360</v>
      </c>
      <c r="D943" t="s">
        <v>4361</v>
      </c>
      <c r="E943" t="s">
        <v>4362</v>
      </c>
    </row>
    <row r="944" spans="1:5" x14ac:dyDescent="0.3">
      <c r="A944" t="s">
        <v>4363</v>
      </c>
      <c r="B944" t="s">
        <v>4364</v>
      </c>
      <c r="C944" t="s">
        <v>4365</v>
      </c>
      <c r="D944" t="s">
        <v>4366</v>
      </c>
      <c r="E944" t="s">
        <v>4367</v>
      </c>
    </row>
    <row r="945" spans="1:5" x14ac:dyDescent="0.3">
      <c r="A945" t="s">
        <v>4368</v>
      </c>
      <c r="B945" t="s">
        <v>4369</v>
      </c>
      <c r="C945" t="s">
        <v>4370</v>
      </c>
      <c r="D945" t="s">
        <v>4371</v>
      </c>
      <c r="E945" t="s">
        <v>4372</v>
      </c>
    </row>
    <row r="946" spans="1:5" x14ac:dyDescent="0.3">
      <c r="A946" t="s">
        <v>4373</v>
      </c>
      <c r="B946" t="s">
        <v>4374</v>
      </c>
      <c r="C946" t="s">
        <v>4375</v>
      </c>
      <c r="D946" t="s">
        <v>4376</v>
      </c>
      <c r="E946" t="s">
        <v>4377</v>
      </c>
    </row>
    <row r="947" spans="1:5" x14ac:dyDescent="0.3">
      <c r="A947" t="s">
        <v>4378</v>
      </c>
      <c r="B947" t="s">
        <v>4379</v>
      </c>
      <c r="C947" t="s">
        <v>4380</v>
      </c>
      <c r="D947" t="s">
        <v>4381</v>
      </c>
      <c r="E947" t="s">
        <v>4382</v>
      </c>
    </row>
    <row r="948" spans="1:5" x14ac:dyDescent="0.3">
      <c r="A948" t="s">
        <v>4383</v>
      </c>
      <c r="B948" t="s">
        <v>4384</v>
      </c>
      <c r="C948" t="s">
        <v>4385</v>
      </c>
      <c r="D948" t="s">
        <v>4386</v>
      </c>
      <c r="E948" t="s">
        <v>4387</v>
      </c>
    </row>
    <row r="949" spans="1:5" x14ac:dyDescent="0.3">
      <c r="A949" t="s">
        <v>4388</v>
      </c>
      <c r="B949" t="s">
        <v>4389</v>
      </c>
      <c r="C949" t="s">
        <v>4390</v>
      </c>
      <c r="D949" t="s">
        <v>4391</v>
      </c>
      <c r="E949" t="s">
        <v>4392</v>
      </c>
    </row>
    <row r="950" spans="1:5" x14ac:dyDescent="0.3">
      <c r="A950" t="s">
        <v>4393</v>
      </c>
      <c r="B950" t="s">
        <v>4394</v>
      </c>
      <c r="C950" t="s">
        <v>4395</v>
      </c>
      <c r="D950" t="s">
        <v>4396</v>
      </c>
      <c r="E950" t="s">
        <v>4397</v>
      </c>
    </row>
    <row r="951" spans="1:5" x14ac:dyDescent="0.3">
      <c r="A951" t="s">
        <v>4398</v>
      </c>
      <c r="B951" t="s">
        <v>4399</v>
      </c>
      <c r="C951" t="s">
        <v>4400</v>
      </c>
      <c r="D951" t="s">
        <v>4401</v>
      </c>
      <c r="E951" t="s">
        <v>4402</v>
      </c>
    </row>
    <row r="952" spans="1:5" x14ac:dyDescent="0.3">
      <c r="A952" t="s">
        <v>4403</v>
      </c>
      <c r="B952" t="s">
        <v>4404</v>
      </c>
      <c r="C952" t="s">
        <v>4405</v>
      </c>
      <c r="D952" t="s">
        <v>4406</v>
      </c>
      <c r="E952" t="s">
        <v>4407</v>
      </c>
    </row>
    <row r="953" spans="1:5" x14ac:dyDescent="0.3">
      <c r="A953" t="s">
        <v>4408</v>
      </c>
      <c r="B953" t="s">
        <v>4409</v>
      </c>
      <c r="C953" t="s">
        <v>4410</v>
      </c>
      <c r="D953" t="s">
        <v>4411</v>
      </c>
      <c r="E953" t="s">
        <v>4412</v>
      </c>
    </row>
    <row r="954" spans="1:5" x14ac:dyDescent="0.3">
      <c r="A954" t="s">
        <v>4413</v>
      </c>
      <c r="B954" t="s">
        <v>4414</v>
      </c>
      <c r="C954" t="s">
        <v>4415</v>
      </c>
      <c r="D954" t="s">
        <v>4416</v>
      </c>
      <c r="E954" t="s">
        <v>4417</v>
      </c>
    </row>
    <row r="955" spans="1:5" x14ac:dyDescent="0.3">
      <c r="A955" t="s">
        <v>4418</v>
      </c>
      <c r="B955" t="s">
        <v>4414</v>
      </c>
      <c r="C955" t="s">
        <v>4415</v>
      </c>
      <c r="D955" t="s">
        <v>4416</v>
      </c>
      <c r="E955" t="s">
        <v>4419</v>
      </c>
    </row>
    <row r="956" spans="1:5" x14ac:dyDescent="0.3">
      <c r="A956" t="s">
        <v>4420</v>
      </c>
      <c r="B956" t="s">
        <v>4421</v>
      </c>
      <c r="C956" t="s">
        <v>4422</v>
      </c>
      <c r="D956" t="s">
        <v>4423</v>
      </c>
      <c r="E956" t="s">
        <v>4424</v>
      </c>
    </row>
    <row r="957" spans="1:5" x14ac:dyDescent="0.3">
      <c r="A957" t="s">
        <v>4425</v>
      </c>
      <c r="B957" t="s">
        <v>4426</v>
      </c>
      <c r="C957" t="s">
        <v>4427</v>
      </c>
      <c r="D957" t="s">
        <v>4428</v>
      </c>
      <c r="E957" t="s">
        <v>4429</v>
      </c>
    </row>
    <row r="958" spans="1:5" x14ac:dyDescent="0.3">
      <c r="A958" t="s">
        <v>4430</v>
      </c>
      <c r="B958" t="s">
        <v>4431</v>
      </c>
      <c r="C958" t="s">
        <v>4432</v>
      </c>
      <c r="D958" t="s">
        <v>4433</v>
      </c>
      <c r="E958" t="s">
        <v>4434</v>
      </c>
    </row>
    <row r="959" spans="1:5" x14ac:dyDescent="0.3">
      <c r="A959" t="s">
        <v>4435</v>
      </c>
      <c r="B959" t="s">
        <v>4436</v>
      </c>
      <c r="C959" t="s">
        <v>4437</v>
      </c>
      <c r="D959" t="s">
        <v>4438</v>
      </c>
      <c r="E959" t="s">
        <v>4439</v>
      </c>
    </row>
    <row r="960" spans="1:5" x14ac:dyDescent="0.3">
      <c r="A960" t="s">
        <v>4440</v>
      </c>
      <c r="B960" t="s">
        <v>4441</v>
      </c>
      <c r="C960" t="s">
        <v>4442</v>
      </c>
      <c r="D960" t="s">
        <v>4443</v>
      </c>
      <c r="E960" t="s">
        <v>4444</v>
      </c>
    </row>
    <row r="961" spans="1:5" x14ac:dyDescent="0.3">
      <c r="A961" t="s">
        <v>4445</v>
      </c>
      <c r="B961" t="s">
        <v>4441</v>
      </c>
      <c r="C961" t="s">
        <v>4446</v>
      </c>
      <c r="D961" t="s">
        <v>4447</v>
      </c>
      <c r="E961" t="s">
        <v>4444</v>
      </c>
    </row>
    <row r="962" spans="1:5" x14ac:dyDescent="0.3">
      <c r="A962" t="s">
        <v>4448</v>
      </c>
      <c r="B962" t="s">
        <v>4449</v>
      </c>
      <c r="C962" t="s">
        <v>4450</v>
      </c>
      <c r="D962" t="s">
        <v>4451</v>
      </c>
      <c r="E962" t="s">
        <v>4452</v>
      </c>
    </row>
    <row r="963" spans="1:5" x14ac:dyDescent="0.3">
      <c r="A963" t="s">
        <v>4453</v>
      </c>
      <c r="B963" t="s">
        <v>4454</v>
      </c>
      <c r="C963" t="s">
        <v>4455</v>
      </c>
      <c r="D963" t="s">
        <v>4455</v>
      </c>
      <c r="E963" t="s">
        <v>4456</v>
      </c>
    </row>
    <row r="964" spans="1:5" x14ac:dyDescent="0.3">
      <c r="A964" t="s">
        <v>4457</v>
      </c>
      <c r="B964" t="s">
        <v>4458</v>
      </c>
      <c r="C964" t="s">
        <v>4450</v>
      </c>
      <c r="D964" t="s">
        <v>4459</v>
      </c>
      <c r="E964" t="s">
        <v>4460</v>
      </c>
    </row>
    <row r="965" spans="1:5" x14ac:dyDescent="0.3">
      <c r="A965" t="s">
        <v>4461</v>
      </c>
      <c r="B965" t="s">
        <v>4462</v>
      </c>
      <c r="C965" t="s">
        <v>4463</v>
      </c>
      <c r="D965" t="s">
        <v>4464</v>
      </c>
      <c r="E965" t="s">
        <v>4465</v>
      </c>
    </row>
    <row r="966" spans="1:5" x14ac:dyDescent="0.3">
      <c r="A966" t="s">
        <v>4466</v>
      </c>
      <c r="B966" t="s">
        <v>4467</v>
      </c>
      <c r="C966" t="s">
        <v>4468</v>
      </c>
      <c r="D966" t="s">
        <v>4469</v>
      </c>
      <c r="E966" t="s">
        <v>4470</v>
      </c>
    </row>
    <row r="967" spans="1:5" x14ac:dyDescent="0.3">
      <c r="A967" t="s">
        <v>4471</v>
      </c>
      <c r="B967" t="s">
        <v>4472</v>
      </c>
      <c r="C967" t="s">
        <v>4473</v>
      </c>
      <c r="D967" t="e">
        <f>- kingly (in nature)</f>
        <v>#NAME?</v>
      </c>
      <c r="E967" t="s">
        <v>4474</v>
      </c>
    </row>
    <row r="968" spans="1:5" x14ac:dyDescent="0.3">
      <c r="A968" t="s">
        <v>4475</v>
      </c>
      <c r="B968" t="s">
        <v>4476</v>
      </c>
      <c r="C968" t="s">
        <v>4477</v>
      </c>
      <c r="D968" t="s">
        <v>4477</v>
      </c>
      <c r="E968" t="s">
        <v>4478</v>
      </c>
    </row>
    <row r="969" spans="1:5" x14ac:dyDescent="0.3">
      <c r="A969" t="s">
        <v>4479</v>
      </c>
      <c r="B969" t="s">
        <v>4480</v>
      </c>
      <c r="C969" t="s">
        <v>4481</v>
      </c>
      <c r="D969" t="s">
        <v>4482</v>
      </c>
      <c r="E969" t="s">
        <v>4483</v>
      </c>
    </row>
    <row r="970" spans="1:5" x14ac:dyDescent="0.3">
      <c r="A970" t="s">
        <v>4484</v>
      </c>
      <c r="B970" t="s">
        <v>4485</v>
      </c>
      <c r="C970" t="s">
        <v>4486</v>
      </c>
      <c r="D970" t="s">
        <v>4487</v>
      </c>
      <c r="E970" t="s">
        <v>4488</v>
      </c>
    </row>
    <row r="971" spans="1:5" x14ac:dyDescent="0.3">
      <c r="A971" t="s">
        <v>4489</v>
      </c>
      <c r="B971" t="s">
        <v>4490</v>
      </c>
      <c r="C971" t="s">
        <v>4491</v>
      </c>
      <c r="D971" t="s">
        <v>4491</v>
      </c>
      <c r="E971" t="s">
        <v>4492</v>
      </c>
    </row>
    <row r="972" spans="1:5" x14ac:dyDescent="0.3">
      <c r="A972" t="s">
        <v>4493</v>
      </c>
      <c r="B972" t="s">
        <v>4490</v>
      </c>
      <c r="C972" t="s">
        <v>4491</v>
      </c>
      <c r="D972" t="s">
        <v>4494</v>
      </c>
      <c r="E972" t="s">
        <v>4492</v>
      </c>
    </row>
    <row r="973" spans="1:5" x14ac:dyDescent="0.3">
      <c r="A973" t="s">
        <v>4495</v>
      </c>
      <c r="B973" t="s">
        <v>4496</v>
      </c>
      <c r="C973" t="s">
        <v>4497</v>
      </c>
      <c r="D973" t="s">
        <v>4497</v>
      </c>
      <c r="E973" t="s">
        <v>4498</v>
      </c>
    </row>
    <row r="974" spans="1:5" x14ac:dyDescent="0.3">
      <c r="A974" t="s">
        <v>4499</v>
      </c>
      <c r="B974" t="s">
        <v>4500</v>
      </c>
      <c r="C974" t="s">
        <v>4501</v>
      </c>
      <c r="D974" t="s">
        <v>4501</v>
      </c>
      <c r="E974" t="s">
        <v>4502</v>
      </c>
    </row>
    <row r="975" spans="1:5" x14ac:dyDescent="0.3">
      <c r="A975" t="s">
        <v>4503</v>
      </c>
      <c r="B975" t="s">
        <v>4504</v>
      </c>
      <c r="C975" t="s">
        <v>4505</v>
      </c>
      <c r="D975" t="s">
        <v>4506</v>
      </c>
      <c r="E975" t="s">
        <v>4507</v>
      </c>
    </row>
    <row r="976" spans="1:5" x14ac:dyDescent="0.3">
      <c r="A976" t="s">
        <v>4508</v>
      </c>
      <c r="B976" t="s">
        <v>4509</v>
      </c>
      <c r="C976" t="s">
        <v>4510</v>
      </c>
      <c r="D976" t="e">
        <f>- a brier shrub</f>
        <v>#NAME?</v>
      </c>
      <c r="E976" t="s">
        <v>4511</v>
      </c>
    </row>
    <row r="977" spans="1:5" x14ac:dyDescent="0.3">
      <c r="A977" t="s">
        <v>4512</v>
      </c>
      <c r="B977" t="s">
        <v>4509</v>
      </c>
      <c r="C977" t="s">
        <v>4513</v>
      </c>
      <c r="D977" t="s">
        <v>4514</v>
      </c>
      <c r="E977" t="s">
        <v>4515</v>
      </c>
    </row>
    <row r="978" spans="1:5" x14ac:dyDescent="0.3">
      <c r="A978" t="s">
        <v>4516</v>
      </c>
      <c r="B978" t="s">
        <v>4517</v>
      </c>
      <c r="C978" t="s">
        <v>4518</v>
      </c>
      <c r="D978" t="s">
        <v>4518</v>
      </c>
      <c r="E978" t="s">
        <v>4519</v>
      </c>
    </row>
    <row r="979" spans="1:5" x14ac:dyDescent="0.3">
      <c r="A979" t="s">
        <v>4520</v>
      </c>
      <c r="B979" t="s">
        <v>4521</v>
      </c>
      <c r="C979" t="s">
        <v>4522</v>
      </c>
      <c r="D979" t="s">
        <v>4523</v>
      </c>
      <c r="E979" t="s">
        <v>4524</v>
      </c>
    </row>
    <row r="980" spans="1:5" x14ac:dyDescent="0.3">
      <c r="A980" t="s">
        <v>4525</v>
      </c>
      <c r="B980" t="s">
        <v>4526</v>
      </c>
      <c r="C980" t="s">
        <v>4527</v>
      </c>
      <c r="D980" t="s">
        <v>4528</v>
      </c>
      <c r="E980" t="s">
        <v>4529</v>
      </c>
    </row>
    <row r="981" spans="1:5" x14ac:dyDescent="0.3">
      <c r="A981" t="s">
        <v>4530</v>
      </c>
      <c r="B981" t="s">
        <v>4531</v>
      </c>
      <c r="C981" t="s">
        <v>4532</v>
      </c>
      <c r="D981" t="s">
        <v>4533</v>
      </c>
      <c r="E981" t="s">
        <v>4534</v>
      </c>
    </row>
    <row r="982" spans="1:5" x14ac:dyDescent="0.3">
      <c r="A982" t="s">
        <v>4535</v>
      </c>
      <c r="B982" t="s">
        <v>4536</v>
      </c>
      <c r="C982" t="s">
        <v>3128</v>
      </c>
      <c r="D982" t="s">
        <v>4537</v>
      </c>
      <c r="E982" t="s">
        <v>4538</v>
      </c>
    </row>
    <row r="983" spans="1:5" x14ac:dyDescent="0.3">
      <c r="A983" t="s">
        <v>4539</v>
      </c>
      <c r="B983" t="s">
        <v>4540</v>
      </c>
      <c r="C983" t="s">
        <v>4541</v>
      </c>
      <c r="D983" t="s">
        <v>4542</v>
      </c>
      <c r="E983" t="s">
        <v>4543</v>
      </c>
    </row>
    <row r="984" spans="1:5" x14ac:dyDescent="0.3">
      <c r="A984" t="s">
        <v>4544</v>
      </c>
      <c r="B984" t="s">
        <v>4545</v>
      </c>
      <c r="C984" t="s">
        <v>4546</v>
      </c>
      <c r="D984" t="s">
        <v>4547</v>
      </c>
      <c r="E984" t="s">
        <v>4548</v>
      </c>
    </row>
    <row r="985" spans="1:5" x14ac:dyDescent="0.3">
      <c r="A985" t="s">
        <v>4549</v>
      </c>
      <c r="B985" t="s">
        <v>4550</v>
      </c>
      <c r="C985" t="s">
        <v>4551</v>
      </c>
      <c r="D985" t="s">
        <v>4551</v>
      </c>
      <c r="E985" t="s">
        <v>4552</v>
      </c>
    </row>
    <row r="986" spans="1:5" x14ac:dyDescent="0.3">
      <c r="A986" t="s">
        <v>4553</v>
      </c>
      <c r="B986" t="s">
        <v>4554</v>
      </c>
      <c r="C986" t="s">
        <v>4555</v>
      </c>
      <c r="D986" t="s">
        <v>4556</v>
      </c>
      <c r="E986" t="s">
        <v>4557</v>
      </c>
    </row>
    <row r="987" spans="1:5" x14ac:dyDescent="0.3">
      <c r="A987" t="s">
        <v>4558</v>
      </c>
      <c r="B987" t="s">
        <v>4559</v>
      </c>
      <c r="C987" t="s">
        <v>4560</v>
      </c>
      <c r="D987" t="s">
        <v>4561</v>
      </c>
      <c r="E987" t="s">
        <v>4562</v>
      </c>
    </row>
    <row r="988" spans="1:5" x14ac:dyDescent="0.3">
      <c r="A988" t="s">
        <v>4563</v>
      </c>
      <c r="B988" t="s">
        <v>4564</v>
      </c>
      <c r="C988" t="s">
        <v>4565</v>
      </c>
      <c r="D988" t="s">
        <v>4566</v>
      </c>
      <c r="E988" t="s">
        <v>4567</v>
      </c>
    </row>
    <row r="989" spans="1:5" x14ac:dyDescent="0.3">
      <c r="A989" t="s">
        <v>4568</v>
      </c>
      <c r="B989" t="s">
        <v>4569</v>
      </c>
      <c r="C989" t="s">
        <v>4570</v>
      </c>
      <c r="D989" t="s">
        <v>4571</v>
      </c>
      <c r="E989" t="s">
        <v>4572</v>
      </c>
    </row>
    <row r="990" spans="1:5" x14ac:dyDescent="0.3">
      <c r="A990" t="s">
        <v>4573</v>
      </c>
      <c r="B990" t="s">
        <v>4574</v>
      </c>
      <c r="C990" t="s">
        <v>4575</v>
      </c>
      <c r="D990" t="s">
        <v>4575</v>
      </c>
      <c r="E990" t="s">
        <v>4576</v>
      </c>
    </row>
    <row r="991" spans="1:5" x14ac:dyDescent="0.3">
      <c r="A991" t="s">
        <v>4577</v>
      </c>
      <c r="B991" t="s">
        <v>4578</v>
      </c>
      <c r="C991" t="s">
        <v>4579</v>
      </c>
      <c r="D991" t="s">
        <v>4580</v>
      </c>
      <c r="E991" t="s">
        <v>4581</v>
      </c>
    </row>
    <row r="992" spans="1:5" x14ac:dyDescent="0.3">
      <c r="A992" t="s">
        <v>4582</v>
      </c>
      <c r="B992" t="s">
        <v>4583</v>
      </c>
      <c r="C992" t="s">
        <v>4584</v>
      </c>
      <c r="D992" t="s">
        <v>4585</v>
      </c>
      <c r="E992" t="s">
        <v>4586</v>
      </c>
    </row>
    <row r="993" spans="1:5" x14ac:dyDescent="0.3">
      <c r="A993" t="s">
        <v>4587</v>
      </c>
      <c r="B993" t="s">
        <v>4588</v>
      </c>
      <c r="C993" t="s">
        <v>4589</v>
      </c>
      <c r="D993" t="s">
        <v>4590</v>
      </c>
      <c r="E993" t="s">
        <v>4591</v>
      </c>
    </row>
    <row r="994" spans="1:5" x14ac:dyDescent="0.3">
      <c r="A994" t="s">
        <v>4592</v>
      </c>
      <c r="B994" t="s">
        <v>4593</v>
      </c>
      <c r="C994" t="s">
        <v>4594</v>
      </c>
      <c r="D994" t="s">
        <v>4594</v>
      </c>
      <c r="E994" t="s">
        <v>4595</v>
      </c>
    </row>
    <row r="995" spans="1:5" x14ac:dyDescent="0.3">
      <c r="A995" t="s">
        <v>4596</v>
      </c>
      <c r="B995" t="s">
        <v>4597</v>
      </c>
      <c r="C995" t="s">
        <v>4598</v>
      </c>
      <c r="D995" t="s">
        <v>4599</v>
      </c>
      <c r="E995" t="s">
        <v>4600</v>
      </c>
    </row>
    <row r="996" spans="1:5" x14ac:dyDescent="0.3">
      <c r="A996" t="s">
        <v>4601</v>
      </c>
      <c r="B996" t="s">
        <v>4602</v>
      </c>
      <c r="C996" t="s">
        <v>4603</v>
      </c>
      <c r="D996" t="s">
        <v>4604</v>
      </c>
      <c r="E996" t="s">
        <v>4605</v>
      </c>
    </row>
    <row r="997" spans="1:5" x14ac:dyDescent="0.3">
      <c r="A997" t="s">
        <v>4606</v>
      </c>
      <c r="B997" t="s">
        <v>4607</v>
      </c>
      <c r="C997" t="s">
        <v>4603</v>
      </c>
      <c r="D997" t="s">
        <v>4608</v>
      </c>
      <c r="E997" t="s">
        <v>4609</v>
      </c>
    </row>
    <row r="998" spans="1:5" x14ac:dyDescent="0.3">
      <c r="A998" t="s">
        <v>4610</v>
      </c>
      <c r="B998" t="s">
        <v>4611</v>
      </c>
      <c r="C998" t="s">
        <v>4612</v>
      </c>
      <c r="D998" t="s">
        <v>4613</v>
      </c>
      <c r="E998" t="s">
        <v>4614</v>
      </c>
    </row>
    <row r="999" spans="1:5" x14ac:dyDescent="0.3">
      <c r="A999" t="s">
        <v>4615</v>
      </c>
      <c r="B999" t="s">
        <v>4616</v>
      </c>
      <c r="C999" t="s">
        <v>4617</v>
      </c>
      <c r="D999" t="s">
        <v>4618</v>
      </c>
      <c r="E999" t="s">
        <v>4619</v>
      </c>
    </row>
    <row r="1000" spans="1:5" x14ac:dyDescent="0.3">
      <c r="A1000" t="s">
        <v>4620</v>
      </c>
      <c r="B1000" t="s">
        <v>4621</v>
      </c>
      <c r="C1000" t="s">
        <v>4622</v>
      </c>
      <c r="D1000" t="s">
        <v>4623</v>
      </c>
      <c r="E1000" t="s">
        <v>4624</v>
      </c>
    </row>
    <row r="1001" spans="1:5" x14ac:dyDescent="0.3">
      <c r="A1001" t="s">
        <v>4625</v>
      </c>
      <c r="B1001" t="s">
        <v>4626</v>
      </c>
      <c r="C1001" t="s">
        <v>4627</v>
      </c>
      <c r="D1001" t="s">
        <v>4628</v>
      </c>
      <c r="E1001" t="s">
        <v>4629</v>
      </c>
    </row>
    <row r="1002" spans="1:5" x14ac:dyDescent="0.3">
      <c r="A1002" t="s">
        <v>4630</v>
      </c>
      <c r="B1002" t="s">
        <v>4631</v>
      </c>
      <c r="C1002" t="s">
        <v>4632</v>
      </c>
      <c r="D1002" t="s">
        <v>4633</v>
      </c>
      <c r="E1002" t="s">
        <v>4634</v>
      </c>
    </row>
    <row r="1003" spans="1:5" x14ac:dyDescent="0.3">
      <c r="A1003" t="s">
        <v>4635</v>
      </c>
      <c r="B1003" t="s">
        <v>4636</v>
      </c>
      <c r="C1003" t="s">
        <v>4637</v>
      </c>
      <c r="D1003" t="s">
        <v>4638</v>
      </c>
      <c r="E1003" t="s">
        <v>4639</v>
      </c>
    </row>
    <row r="1004" spans="1:5" x14ac:dyDescent="0.3">
      <c r="A1004" t="s">
        <v>4640</v>
      </c>
      <c r="B1004" t="s">
        <v>4641</v>
      </c>
      <c r="C1004" t="s">
        <v>4642</v>
      </c>
      <c r="D1004" t="s">
        <v>4643</v>
      </c>
      <c r="E1004" t="s">
        <v>4644</v>
      </c>
    </row>
    <row r="1005" spans="1:5" x14ac:dyDescent="0.3">
      <c r="A1005" t="s">
        <v>4645</v>
      </c>
      <c r="B1005" t="s">
        <v>4646</v>
      </c>
      <c r="C1005" t="s">
        <v>139</v>
      </c>
      <c r="D1005" t="s">
        <v>4647</v>
      </c>
      <c r="E1005" t="s">
        <v>4648</v>
      </c>
    </row>
    <row r="1006" spans="1:5" x14ac:dyDescent="0.3">
      <c r="A1006" t="s">
        <v>4649</v>
      </c>
      <c r="B1006" t="s">
        <v>4650</v>
      </c>
      <c r="C1006" t="s">
        <v>4651</v>
      </c>
      <c r="D1006" t="s">
        <v>4652</v>
      </c>
      <c r="E1006" t="s">
        <v>4653</v>
      </c>
    </row>
    <row r="1007" spans="1:5" x14ac:dyDescent="0.3">
      <c r="A1007" t="s">
        <v>4654</v>
      </c>
      <c r="B1007" t="s">
        <v>4655</v>
      </c>
      <c r="C1007" t="s">
        <v>4656</v>
      </c>
      <c r="D1007" t="s">
        <v>4657</v>
      </c>
      <c r="E1007" t="s">
        <v>4658</v>
      </c>
    </row>
    <row r="1008" spans="1:5" x14ac:dyDescent="0.3">
      <c r="A1008" t="s">
        <v>4659</v>
      </c>
      <c r="B1008" t="s">
        <v>4660</v>
      </c>
      <c r="C1008" t="s">
        <v>4661</v>
      </c>
      <c r="D1008" t="s">
        <v>4661</v>
      </c>
      <c r="E1008" t="s">
        <v>4662</v>
      </c>
    </row>
    <row r="1009" spans="1:5" x14ac:dyDescent="0.3">
      <c r="A1009" t="s">
        <v>4663</v>
      </c>
      <c r="B1009" t="s">
        <v>4664</v>
      </c>
      <c r="C1009" t="s">
        <v>4665</v>
      </c>
      <c r="D1009" t="s">
        <v>4666</v>
      </c>
      <c r="E1009" t="s">
        <v>4667</v>
      </c>
    </row>
    <row r="1010" spans="1:5" x14ac:dyDescent="0.3">
      <c r="A1010" t="s">
        <v>4668</v>
      </c>
      <c r="B1010" t="s">
        <v>4669</v>
      </c>
      <c r="C1010" t="s">
        <v>4670</v>
      </c>
      <c r="D1010" t="s">
        <v>4671</v>
      </c>
      <c r="E1010" t="s">
        <v>4672</v>
      </c>
    </row>
    <row r="1011" spans="1:5" x14ac:dyDescent="0.3">
      <c r="A1011" t="s">
        <v>4673</v>
      </c>
      <c r="B1011" t="s">
        <v>4674</v>
      </c>
      <c r="C1011" t="s">
        <v>4675</v>
      </c>
      <c r="D1011" t="s">
        <v>4675</v>
      </c>
      <c r="E1011" t="s">
        <v>4676</v>
      </c>
    </row>
    <row r="1012" spans="1:5" x14ac:dyDescent="0.3">
      <c r="A1012" t="s">
        <v>4677</v>
      </c>
      <c r="B1012" t="s">
        <v>4678</v>
      </c>
      <c r="C1012" t="s">
        <v>4679</v>
      </c>
      <c r="D1012" t="s">
        <v>4679</v>
      </c>
      <c r="E1012" t="s">
        <v>4680</v>
      </c>
    </row>
    <row r="1013" spans="1:5" x14ac:dyDescent="0.3">
      <c r="A1013" t="s">
        <v>4681</v>
      </c>
      <c r="B1013" t="s">
        <v>4682</v>
      </c>
      <c r="C1013" t="s">
        <v>4683</v>
      </c>
      <c r="D1013" t="s">
        <v>4684</v>
      </c>
      <c r="E1013" t="s">
        <v>4685</v>
      </c>
    </row>
    <row r="1014" spans="1:5" x14ac:dyDescent="0.3">
      <c r="A1014" t="s">
        <v>4686</v>
      </c>
      <c r="B1014" t="s">
        <v>4687</v>
      </c>
      <c r="C1014" t="s">
        <v>4688</v>
      </c>
      <c r="D1014" t="s">
        <v>4688</v>
      </c>
      <c r="E1014" t="s">
        <v>4689</v>
      </c>
    </row>
    <row r="1015" spans="1:5" x14ac:dyDescent="0.3">
      <c r="A1015" t="s">
        <v>4690</v>
      </c>
      <c r="B1015" t="s">
        <v>4691</v>
      </c>
      <c r="C1015" t="s">
        <v>4692</v>
      </c>
      <c r="D1015" t="s">
        <v>4693</v>
      </c>
      <c r="E1015" t="s">
        <v>4694</v>
      </c>
    </row>
    <row r="1016" spans="1:5" x14ac:dyDescent="0.3">
      <c r="A1016" t="s">
        <v>4695</v>
      </c>
      <c r="B1016" t="s">
        <v>4696</v>
      </c>
      <c r="C1016" t="s">
        <v>4697</v>
      </c>
      <c r="D1016" t="s">
        <v>4698</v>
      </c>
      <c r="E1016" t="s">
        <v>4699</v>
      </c>
    </row>
    <row r="1017" spans="1:5" x14ac:dyDescent="0.3">
      <c r="A1017" t="s">
        <v>4700</v>
      </c>
      <c r="B1017" t="s">
        <v>4701</v>
      </c>
      <c r="C1017" t="s">
        <v>4702</v>
      </c>
      <c r="D1017" t="s">
        <v>4702</v>
      </c>
      <c r="E1017" t="s">
        <v>4703</v>
      </c>
    </row>
    <row r="1018" spans="1:5" x14ac:dyDescent="0.3">
      <c r="A1018" t="s">
        <v>4704</v>
      </c>
      <c r="B1018" t="s">
        <v>4705</v>
      </c>
      <c r="C1018" t="s">
        <v>4706</v>
      </c>
      <c r="D1018" t="s">
        <v>4707</v>
      </c>
      <c r="E1018" t="s">
        <v>4708</v>
      </c>
    </row>
    <row r="1019" spans="1:5" x14ac:dyDescent="0.3">
      <c r="A1019" t="s">
        <v>4709</v>
      </c>
      <c r="B1019" t="s">
        <v>4710</v>
      </c>
      <c r="C1019" t="s">
        <v>4711</v>
      </c>
      <c r="D1019" t="s">
        <v>4712</v>
      </c>
      <c r="E1019" t="s">
        <v>4713</v>
      </c>
    </row>
    <row r="1020" spans="1:5" x14ac:dyDescent="0.3">
      <c r="A1020" t="s">
        <v>4714</v>
      </c>
      <c r="B1020" t="s">
        <v>4715</v>
      </c>
      <c r="C1020" t="s">
        <v>4716</v>
      </c>
      <c r="D1020" t="s">
        <v>4717</v>
      </c>
      <c r="E1020" t="s">
        <v>4718</v>
      </c>
    </row>
    <row r="1021" spans="1:5" x14ac:dyDescent="0.3">
      <c r="A1021" t="s">
        <v>4719</v>
      </c>
      <c r="B1021" t="s">
        <v>4720</v>
      </c>
      <c r="C1021" t="s">
        <v>4721</v>
      </c>
      <c r="D1021" t="s">
        <v>4722</v>
      </c>
      <c r="E1021" t="s">
        <v>4723</v>
      </c>
    </row>
    <row r="1022" spans="1:5" x14ac:dyDescent="0.3">
      <c r="A1022" t="s">
        <v>4724</v>
      </c>
      <c r="B1022" t="s">
        <v>4725</v>
      </c>
      <c r="C1022" t="s">
        <v>4726</v>
      </c>
      <c r="D1022" t="s">
        <v>4727</v>
      </c>
      <c r="E1022" t="s">
        <v>4728</v>
      </c>
    </row>
    <row r="1023" spans="1:5" x14ac:dyDescent="0.3">
      <c r="A1023" t="s">
        <v>4729</v>
      </c>
      <c r="B1023" t="s">
        <v>4730</v>
      </c>
      <c r="C1023" t="s">
        <v>4731</v>
      </c>
      <c r="D1023" t="s">
        <v>4732</v>
      </c>
      <c r="E1023" t="s">
        <v>4733</v>
      </c>
    </row>
    <row r="1024" spans="1:5" x14ac:dyDescent="0.3">
      <c r="A1024" t="s">
        <v>4734</v>
      </c>
      <c r="B1024" t="s">
        <v>4735</v>
      </c>
      <c r="C1024" t="s">
        <v>4736</v>
      </c>
      <c r="D1024" t="s">
        <v>4737</v>
      </c>
      <c r="E1024" t="s">
        <v>4738</v>
      </c>
    </row>
    <row r="1025" spans="1:5" x14ac:dyDescent="0.3">
      <c r="A1025" t="s">
        <v>4739</v>
      </c>
      <c r="B1025" t="s">
        <v>4740</v>
      </c>
      <c r="C1025" t="s">
        <v>3939</v>
      </c>
      <c r="D1025" t="s">
        <v>4741</v>
      </c>
      <c r="E1025" t="s">
        <v>4742</v>
      </c>
    </row>
    <row r="1026" spans="1:5" x14ac:dyDescent="0.3">
      <c r="A1026" t="s">
        <v>4743</v>
      </c>
      <c r="B1026" t="s">
        <v>4744</v>
      </c>
      <c r="C1026" t="s">
        <v>4745</v>
      </c>
      <c r="D1026" t="s">
        <v>4745</v>
      </c>
      <c r="E1026" t="s">
        <v>4746</v>
      </c>
    </row>
    <row r="1027" spans="1:5" x14ac:dyDescent="0.3">
      <c r="A1027" t="s">
        <v>4747</v>
      </c>
      <c r="B1027" t="s">
        <v>4748</v>
      </c>
      <c r="C1027" t="s">
        <v>4749</v>
      </c>
      <c r="D1027" t="s">
        <v>4750</v>
      </c>
      <c r="E1027" t="s">
        <v>4751</v>
      </c>
    </row>
    <row r="1028" spans="1:5" x14ac:dyDescent="0.3">
      <c r="A1028" t="s">
        <v>4752</v>
      </c>
      <c r="B1028" t="s">
        <v>4753</v>
      </c>
      <c r="C1028" t="s">
        <v>1494</v>
      </c>
      <c r="D1028" t="s">
        <v>4754</v>
      </c>
      <c r="E1028" t="s">
        <v>4755</v>
      </c>
    </row>
    <row r="1029" spans="1:5" x14ac:dyDescent="0.3">
      <c r="A1029" t="s">
        <v>4756</v>
      </c>
      <c r="B1029" t="s">
        <v>4757</v>
      </c>
      <c r="C1029" t="s">
        <v>4758</v>
      </c>
      <c r="D1029" t="s">
        <v>4759</v>
      </c>
      <c r="E1029" t="s">
        <v>4760</v>
      </c>
    </row>
    <row r="1030" spans="1:5" x14ac:dyDescent="0.3">
      <c r="A1030" t="s">
        <v>4761</v>
      </c>
      <c r="B1030" t="s">
        <v>4762</v>
      </c>
      <c r="C1030" t="s">
        <v>2317</v>
      </c>
      <c r="D1030" t="s">
        <v>4763</v>
      </c>
      <c r="E1030" t="s">
        <v>4764</v>
      </c>
    </row>
    <row r="1031" spans="1:5" x14ac:dyDescent="0.3">
      <c r="A1031" t="s">
        <v>4765</v>
      </c>
      <c r="B1031" t="s">
        <v>4766</v>
      </c>
      <c r="C1031" t="s">
        <v>2309</v>
      </c>
      <c r="D1031" t="s">
        <v>4767</v>
      </c>
      <c r="E1031" t="s">
        <v>4768</v>
      </c>
    </row>
    <row r="1032" spans="1:5" x14ac:dyDescent="0.3">
      <c r="A1032" t="s">
        <v>4769</v>
      </c>
      <c r="B1032" t="s">
        <v>4770</v>
      </c>
      <c r="C1032" t="s">
        <v>4771</v>
      </c>
      <c r="D1032" t="s">
        <v>4772</v>
      </c>
      <c r="E1032" t="s">
        <v>4773</v>
      </c>
    </row>
    <row r="1033" spans="1:5" x14ac:dyDescent="0.3">
      <c r="A1033" t="s">
        <v>4774</v>
      </c>
      <c r="B1033" t="s">
        <v>4775</v>
      </c>
      <c r="C1033" t="s">
        <v>4776</v>
      </c>
      <c r="D1033" t="s">
        <v>4777</v>
      </c>
      <c r="E1033" t="s">
        <v>4778</v>
      </c>
    </row>
    <row r="1034" spans="1:5" x14ac:dyDescent="0.3">
      <c r="A1034" t="s">
        <v>4779</v>
      </c>
      <c r="B1034" t="s">
        <v>4780</v>
      </c>
      <c r="C1034" t="s">
        <v>4781</v>
      </c>
      <c r="D1034" t="s">
        <v>4781</v>
      </c>
      <c r="E1034" t="s">
        <v>4782</v>
      </c>
    </row>
    <row r="1035" spans="1:5" x14ac:dyDescent="0.3">
      <c r="A1035" t="s">
        <v>4783</v>
      </c>
      <c r="B1035" t="s">
        <v>4784</v>
      </c>
      <c r="C1035" t="s">
        <v>4785</v>
      </c>
      <c r="D1035" t="s">
        <v>4786</v>
      </c>
      <c r="E1035" t="s">
        <v>4787</v>
      </c>
    </row>
    <row r="1036" spans="1:5" x14ac:dyDescent="0.3">
      <c r="A1036" t="s">
        <v>4788</v>
      </c>
      <c r="B1036" t="s">
        <v>4789</v>
      </c>
      <c r="C1036" t="s">
        <v>4575</v>
      </c>
      <c r="D1036" t="s">
        <v>4575</v>
      </c>
      <c r="E1036" t="s">
        <v>4790</v>
      </c>
    </row>
    <row r="1037" spans="1:5" x14ac:dyDescent="0.3">
      <c r="A1037" t="s">
        <v>4791</v>
      </c>
      <c r="B1037" t="s">
        <v>4792</v>
      </c>
      <c r="C1037" t="s">
        <v>4793</v>
      </c>
      <c r="D1037" t="s">
        <v>4794</v>
      </c>
      <c r="E1037" t="s">
        <v>4795</v>
      </c>
    </row>
    <row r="1038" spans="1:5" x14ac:dyDescent="0.3">
      <c r="A1038" t="s">
        <v>4796</v>
      </c>
      <c r="B1038" t="s">
        <v>4797</v>
      </c>
      <c r="C1038" t="s">
        <v>4798</v>
      </c>
      <c r="D1038" t="s">
        <v>4799</v>
      </c>
      <c r="E1038" t="s">
        <v>4800</v>
      </c>
    </row>
    <row r="1039" spans="1:5" x14ac:dyDescent="0.3">
      <c r="A1039" t="s">
        <v>4801</v>
      </c>
      <c r="B1039" t="s">
        <v>4802</v>
      </c>
      <c r="C1039" t="s">
        <v>4803</v>
      </c>
      <c r="D1039" t="s">
        <v>4803</v>
      </c>
      <c r="E1039" t="s">
        <v>4804</v>
      </c>
    </row>
    <row r="1040" spans="1:5" x14ac:dyDescent="0.3">
      <c r="A1040" t="s">
        <v>4805</v>
      </c>
      <c r="B1040" t="s">
        <v>4806</v>
      </c>
      <c r="C1040" t="s">
        <v>4807</v>
      </c>
      <c r="D1040" t="s">
        <v>4808</v>
      </c>
      <c r="E1040" t="s">
        <v>4809</v>
      </c>
    </row>
    <row r="1041" spans="1:5" x14ac:dyDescent="0.3">
      <c r="A1041" t="s">
        <v>4810</v>
      </c>
      <c r="B1041" t="s">
        <v>4811</v>
      </c>
      <c r="C1041" t="s">
        <v>4812</v>
      </c>
      <c r="D1041" t="s">
        <v>4813</v>
      </c>
      <c r="E1041" t="s">
        <v>4814</v>
      </c>
    </row>
    <row r="1042" spans="1:5" x14ac:dyDescent="0.3">
      <c r="A1042" t="s">
        <v>4815</v>
      </c>
      <c r="B1042" t="s">
        <v>4816</v>
      </c>
      <c r="C1042" t="s">
        <v>4817</v>
      </c>
      <c r="D1042" t="s">
        <v>4818</v>
      </c>
      <c r="E1042" t="s">
        <v>4819</v>
      </c>
    </row>
    <row r="1043" spans="1:5" x14ac:dyDescent="0.3">
      <c r="A1043" t="s">
        <v>4820</v>
      </c>
      <c r="B1043" t="s">
        <v>4821</v>
      </c>
      <c r="C1043" t="s">
        <v>4822</v>
      </c>
      <c r="D1043" t="s">
        <v>4823</v>
      </c>
      <c r="E1043" t="s">
        <v>4824</v>
      </c>
    </row>
    <row r="1044" spans="1:5" x14ac:dyDescent="0.3">
      <c r="A1044" t="s">
        <v>4825</v>
      </c>
      <c r="B1044" t="s">
        <v>4826</v>
      </c>
      <c r="C1044" t="s">
        <v>4827</v>
      </c>
      <c r="D1044" t="s">
        <v>4828</v>
      </c>
      <c r="E1044" t="s">
        <v>4829</v>
      </c>
    </row>
    <row r="1045" spans="1:5" x14ac:dyDescent="0.3">
      <c r="A1045" t="s">
        <v>4830</v>
      </c>
      <c r="B1045" t="s">
        <v>4831</v>
      </c>
      <c r="C1045" t="s">
        <v>4832</v>
      </c>
      <c r="D1045" t="s">
        <v>4833</v>
      </c>
      <c r="E1045" t="s">
        <v>4834</v>
      </c>
    </row>
    <row r="1046" spans="1:5" x14ac:dyDescent="0.3">
      <c r="A1046" t="s">
        <v>4835</v>
      </c>
      <c r="B1046" t="s">
        <v>4836</v>
      </c>
      <c r="C1046" t="s">
        <v>4837</v>
      </c>
      <c r="D1046" t="s">
        <v>4838</v>
      </c>
      <c r="E1046" t="s">
        <v>4839</v>
      </c>
    </row>
    <row r="1047" spans="1:5" x14ac:dyDescent="0.3">
      <c r="A1047" t="s">
        <v>4840</v>
      </c>
      <c r="B1047" t="s">
        <v>4841</v>
      </c>
      <c r="C1047" t="s">
        <v>4837</v>
      </c>
      <c r="D1047" t="s">
        <v>4842</v>
      </c>
      <c r="E1047" t="s">
        <v>4843</v>
      </c>
    </row>
    <row r="1048" spans="1:5" x14ac:dyDescent="0.3">
      <c r="A1048" t="s">
        <v>4844</v>
      </c>
      <c r="B1048" t="s">
        <v>4845</v>
      </c>
      <c r="C1048" t="s">
        <v>4832</v>
      </c>
      <c r="D1048" t="s">
        <v>4846</v>
      </c>
      <c r="E1048" t="s">
        <v>4847</v>
      </c>
    </row>
    <row r="1049" spans="1:5" x14ac:dyDescent="0.3">
      <c r="A1049" t="s">
        <v>4848</v>
      </c>
      <c r="B1049" t="s">
        <v>4849</v>
      </c>
      <c r="C1049" t="s">
        <v>4850</v>
      </c>
      <c r="D1049" t="s">
        <v>4850</v>
      </c>
      <c r="E1049" t="s">
        <v>4851</v>
      </c>
    </row>
    <row r="1050" spans="1:5" x14ac:dyDescent="0.3">
      <c r="A1050" t="s">
        <v>4852</v>
      </c>
      <c r="B1050" t="s">
        <v>4853</v>
      </c>
      <c r="C1050" t="s">
        <v>4854</v>
      </c>
      <c r="D1050" t="s">
        <v>4855</v>
      </c>
      <c r="E1050" t="s">
        <v>4856</v>
      </c>
    </row>
    <row r="1051" spans="1:5" x14ac:dyDescent="0.3">
      <c r="A1051" t="s">
        <v>4857</v>
      </c>
      <c r="B1051" t="s">
        <v>4858</v>
      </c>
      <c r="C1051" t="s">
        <v>4859</v>
      </c>
      <c r="D1051" t="s">
        <v>4860</v>
      </c>
      <c r="E1051" t="s">
        <v>4861</v>
      </c>
    </row>
    <row r="1052" spans="1:5" x14ac:dyDescent="0.3">
      <c r="A1052" t="s">
        <v>4862</v>
      </c>
      <c r="B1052" t="s">
        <v>4863</v>
      </c>
      <c r="C1052" t="s">
        <v>4864</v>
      </c>
      <c r="D1052" t="s">
        <v>4864</v>
      </c>
      <c r="E1052" t="s">
        <v>4865</v>
      </c>
    </row>
    <row r="1053" spans="1:5" x14ac:dyDescent="0.3">
      <c r="A1053" t="s">
        <v>4866</v>
      </c>
      <c r="B1053" t="s">
        <v>4867</v>
      </c>
      <c r="C1053" t="s">
        <v>4868</v>
      </c>
      <c r="D1053" t="s">
        <v>4869</v>
      </c>
      <c r="E1053" t="s">
        <v>4870</v>
      </c>
    </row>
    <row r="1054" spans="1:5" x14ac:dyDescent="0.3">
      <c r="A1054" t="s">
        <v>4871</v>
      </c>
      <c r="B1054" t="s">
        <v>4872</v>
      </c>
      <c r="C1054" t="s">
        <v>4873</v>
      </c>
      <c r="D1054" t="s">
        <v>4873</v>
      </c>
      <c r="E1054" t="s">
        <v>4874</v>
      </c>
    </row>
    <row r="1055" spans="1:5" x14ac:dyDescent="0.3">
      <c r="A1055" t="s">
        <v>4875</v>
      </c>
      <c r="B1055" t="s">
        <v>4876</v>
      </c>
      <c r="C1055" t="s">
        <v>4877</v>
      </c>
      <c r="D1055" t="s">
        <v>4877</v>
      </c>
      <c r="E1055" t="s">
        <v>4878</v>
      </c>
    </row>
    <row r="1056" spans="1:5" x14ac:dyDescent="0.3">
      <c r="A1056" t="s">
        <v>4879</v>
      </c>
      <c r="B1056" t="s">
        <v>4880</v>
      </c>
      <c r="C1056" t="s">
        <v>4881</v>
      </c>
      <c r="D1056" t="s">
        <v>4881</v>
      </c>
      <c r="E1056" t="s">
        <v>4882</v>
      </c>
    </row>
    <row r="1057" spans="1:5" x14ac:dyDescent="0.3">
      <c r="A1057" t="s">
        <v>4883</v>
      </c>
      <c r="B1057" t="s">
        <v>4884</v>
      </c>
      <c r="C1057" t="s">
        <v>212</v>
      </c>
      <c r="D1057" t="s">
        <v>4885</v>
      </c>
      <c r="E1057" t="s">
        <v>4886</v>
      </c>
    </row>
    <row r="1058" spans="1:5" x14ac:dyDescent="0.3">
      <c r="A1058" t="s">
        <v>4887</v>
      </c>
      <c r="B1058" t="s">
        <v>4888</v>
      </c>
      <c r="C1058" t="s">
        <v>4889</v>
      </c>
      <c r="D1058" t="s">
        <v>4890</v>
      </c>
      <c r="E1058" t="s">
        <v>4891</v>
      </c>
    </row>
    <row r="1059" spans="1:5" x14ac:dyDescent="0.3">
      <c r="A1059" t="s">
        <v>4892</v>
      </c>
      <c r="B1059" t="s">
        <v>4893</v>
      </c>
      <c r="C1059" t="s">
        <v>4894</v>
      </c>
      <c r="D1059" t="s">
        <v>4895</v>
      </c>
      <c r="E1059" t="s">
        <v>4896</v>
      </c>
    </row>
    <row r="1060" spans="1:5" x14ac:dyDescent="0.3">
      <c r="A1060" t="s">
        <v>4897</v>
      </c>
      <c r="B1060" t="s">
        <v>4898</v>
      </c>
      <c r="C1060" t="s">
        <v>4899</v>
      </c>
      <c r="D1060" t="s">
        <v>4900</v>
      </c>
      <c r="E1060" t="s">
        <v>4901</v>
      </c>
    </row>
    <row r="1061" spans="1:5" x14ac:dyDescent="0.3">
      <c r="A1061" t="s">
        <v>4902</v>
      </c>
      <c r="B1061" t="s">
        <v>4903</v>
      </c>
      <c r="C1061" t="s">
        <v>4904</v>
      </c>
      <c r="D1061" t="s">
        <v>4904</v>
      </c>
      <c r="E1061" t="s">
        <v>4905</v>
      </c>
    </row>
    <row r="1062" spans="1:5" x14ac:dyDescent="0.3">
      <c r="A1062" t="s">
        <v>4906</v>
      </c>
      <c r="B1062" t="s">
        <v>4907</v>
      </c>
      <c r="C1062" t="s">
        <v>4908</v>
      </c>
      <c r="D1062" t="s">
        <v>4908</v>
      </c>
      <c r="E1062" t="s">
        <v>4909</v>
      </c>
    </row>
    <row r="1063" spans="1:5" x14ac:dyDescent="0.3">
      <c r="A1063" t="s">
        <v>4910</v>
      </c>
      <c r="B1063" t="s">
        <v>4911</v>
      </c>
      <c r="C1063" t="s">
        <v>4912</v>
      </c>
      <c r="D1063" t="s">
        <v>4912</v>
      </c>
      <c r="E1063" t="s">
        <v>4913</v>
      </c>
    </row>
    <row r="1064" spans="1:5" x14ac:dyDescent="0.3">
      <c r="A1064" t="s">
        <v>4914</v>
      </c>
      <c r="B1064" t="s">
        <v>4915</v>
      </c>
      <c r="C1064" t="s">
        <v>4916</v>
      </c>
      <c r="D1064" t="s">
        <v>4917</v>
      </c>
      <c r="E1064" t="s">
        <v>4918</v>
      </c>
    </row>
    <row r="1065" spans="1:5" x14ac:dyDescent="0.3">
      <c r="A1065" t="s">
        <v>4919</v>
      </c>
      <c r="B1065" t="s">
        <v>4920</v>
      </c>
      <c r="C1065" t="s">
        <v>4921</v>
      </c>
      <c r="D1065" t="s">
        <v>4922</v>
      </c>
      <c r="E1065" t="s">
        <v>4923</v>
      </c>
    </row>
    <row r="1066" spans="1:5" x14ac:dyDescent="0.3">
      <c r="A1066" t="s">
        <v>4924</v>
      </c>
      <c r="B1066" t="s">
        <v>4925</v>
      </c>
      <c r="C1066" t="s">
        <v>4926</v>
      </c>
      <c r="D1066" t="s">
        <v>4927</v>
      </c>
      <c r="E1066" t="s">
        <v>4928</v>
      </c>
    </row>
    <row r="1067" spans="1:5" x14ac:dyDescent="0.3">
      <c r="A1067" t="s">
        <v>4929</v>
      </c>
      <c r="B1067" t="s">
        <v>4930</v>
      </c>
      <c r="C1067" t="s">
        <v>4931</v>
      </c>
      <c r="D1067" t="s">
        <v>4932</v>
      </c>
      <c r="E1067" t="s">
        <v>4933</v>
      </c>
    </row>
    <row r="1068" spans="1:5" x14ac:dyDescent="0.3">
      <c r="A1068" t="s">
        <v>4934</v>
      </c>
      <c r="B1068" t="s">
        <v>4935</v>
      </c>
      <c r="C1068" t="s">
        <v>4936</v>
      </c>
      <c r="D1068" t="s">
        <v>4937</v>
      </c>
      <c r="E1068" t="s">
        <v>4938</v>
      </c>
    </row>
    <row r="1069" spans="1:5" x14ac:dyDescent="0.3">
      <c r="A1069" t="s">
        <v>4939</v>
      </c>
      <c r="B1069" t="s">
        <v>4940</v>
      </c>
      <c r="C1069" t="s">
        <v>4941</v>
      </c>
      <c r="D1069" t="s">
        <v>4942</v>
      </c>
      <c r="E1069" t="s">
        <v>4943</v>
      </c>
    </row>
    <row r="1070" spans="1:5" x14ac:dyDescent="0.3">
      <c r="A1070" t="s">
        <v>4944</v>
      </c>
      <c r="B1070" t="s">
        <v>4945</v>
      </c>
      <c r="C1070" t="s">
        <v>4946</v>
      </c>
      <c r="D1070" t="s">
        <v>4947</v>
      </c>
      <c r="E1070" t="s">
        <v>4948</v>
      </c>
    </row>
    <row r="1071" spans="1:5" x14ac:dyDescent="0.3">
      <c r="A1071" t="s">
        <v>4949</v>
      </c>
      <c r="B1071" t="s">
        <v>4950</v>
      </c>
      <c r="C1071" t="s">
        <v>4951</v>
      </c>
      <c r="D1071" t="s">
        <v>4952</v>
      </c>
      <c r="E1071" t="s">
        <v>4953</v>
      </c>
    </row>
    <row r="1072" spans="1:5" x14ac:dyDescent="0.3">
      <c r="A1072" t="s">
        <v>4954</v>
      </c>
      <c r="B1072" t="s">
        <v>4955</v>
      </c>
      <c r="C1072" t="s">
        <v>4956</v>
      </c>
      <c r="D1072" t="s">
        <v>4956</v>
      </c>
      <c r="E1072" t="s">
        <v>4957</v>
      </c>
    </row>
    <row r="1073" spans="1:5" x14ac:dyDescent="0.3">
      <c r="A1073" t="s">
        <v>4958</v>
      </c>
      <c r="B1073" t="s">
        <v>4959</v>
      </c>
      <c r="C1073" t="s">
        <v>4960</v>
      </c>
      <c r="D1073" t="s">
        <v>4961</v>
      </c>
      <c r="E1073" t="s">
        <v>4962</v>
      </c>
    </row>
    <row r="1074" spans="1:5" x14ac:dyDescent="0.3">
      <c r="A1074" t="s">
        <v>4963</v>
      </c>
      <c r="B1074" t="s">
        <v>4964</v>
      </c>
      <c r="C1074" t="s">
        <v>4960</v>
      </c>
      <c r="D1074" t="s">
        <v>4960</v>
      </c>
      <c r="E1074" t="s">
        <v>4965</v>
      </c>
    </row>
    <row r="1075" spans="1:5" x14ac:dyDescent="0.3">
      <c r="A1075" t="s">
        <v>4966</v>
      </c>
      <c r="B1075" t="s">
        <v>4967</v>
      </c>
      <c r="C1075" t="s">
        <v>4968</v>
      </c>
      <c r="D1075" t="s">
        <v>4968</v>
      </c>
      <c r="E1075" t="s">
        <v>4969</v>
      </c>
    </row>
    <row r="1076" spans="1:5" x14ac:dyDescent="0.3">
      <c r="A1076" t="s">
        <v>4970</v>
      </c>
      <c r="B1076" t="s">
        <v>4971</v>
      </c>
      <c r="C1076" t="s">
        <v>4972</v>
      </c>
      <c r="D1076" t="s">
        <v>4973</v>
      </c>
      <c r="E1076" t="s">
        <v>4974</v>
      </c>
    </row>
    <row r="1077" spans="1:5" x14ac:dyDescent="0.3">
      <c r="A1077" t="s">
        <v>4975</v>
      </c>
      <c r="B1077" t="s">
        <v>4976</v>
      </c>
      <c r="C1077" t="s">
        <v>4977</v>
      </c>
      <c r="D1077" t="s">
        <v>4978</v>
      </c>
      <c r="E1077" t="s">
        <v>4979</v>
      </c>
    </row>
    <row r="1078" spans="1:5" x14ac:dyDescent="0.3">
      <c r="A1078" t="s">
        <v>4980</v>
      </c>
      <c r="B1078" t="s">
        <v>4981</v>
      </c>
      <c r="C1078" t="s">
        <v>4982</v>
      </c>
      <c r="D1078" t="s">
        <v>4982</v>
      </c>
      <c r="E1078" t="s">
        <v>4983</v>
      </c>
    </row>
    <row r="1079" spans="1:5" x14ac:dyDescent="0.3">
      <c r="A1079" t="s">
        <v>4984</v>
      </c>
      <c r="B1079" t="s">
        <v>4985</v>
      </c>
      <c r="C1079" t="s">
        <v>4986</v>
      </c>
      <c r="D1079" t="s">
        <v>4987</v>
      </c>
      <c r="E1079" t="s">
        <v>4988</v>
      </c>
    </row>
    <row r="1080" spans="1:5" x14ac:dyDescent="0.3">
      <c r="A1080" t="s">
        <v>4989</v>
      </c>
      <c r="B1080" t="s">
        <v>4990</v>
      </c>
      <c r="C1080" t="s">
        <v>4991</v>
      </c>
      <c r="D1080" t="s">
        <v>4992</v>
      </c>
      <c r="E1080" t="s">
        <v>4993</v>
      </c>
    </row>
    <row r="1081" spans="1:5" x14ac:dyDescent="0.3">
      <c r="A1081" t="s">
        <v>4994</v>
      </c>
      <c r="B1081" t="s">
        <v>4995</v>
      </c>
      <c r="C1081" t="s">
        <v>4996</v>
      </c>
      <c r="D1081" t="s">
        <v>4996</v>
      </c>
      <c r="E1081" t="s">
        <v>4997</v>
      </c>
    </row>
    <row r="1082" spans="1:5" x14ac:dyDescent="0.3">
      <c r="A1082" t="s">
        <v>4998</v>
      </c>
      <c r="B1082" t="s">
        <v>4999</v>
      </c>
      <c r="C1082" t="s">
        <v>5000</v>
      </c>
      <c r="D1082" t="s">
        <v>5001</v>
      </c>
      <c r="E1082" t="s">
        <v>5002</v>
      </c>
    </row>
    <row r="1083" spans="1:5" x14ac:dyDescent="0.3">
      <c r="A1083" t="s">
        <v>5003</v>
      </c>
      <c r="B1083" t="s">
        <v>5004</v>
      </c>
      <c r="C1083" t="s">
        <v>4996</v>
      </c>
      <c r="D1083" t="s">
        <v>5005</v>
      </c>
      <c r="E1083" t="s">
        <v>5006</v>
      </c>
    </row>
    <row r="1084" spans="1:5" x14ac:dyDescent="0.3">
      <c r="A1084" t="s">
        <v>5007</v>
      </c>
      <c r="B1084" t="s">
        <v>5008</v>
      </c>
      <c r="C1084" t="s">
        <v>5009</v>
      </c>
      <c r="D1084" t="s">
        <v>5009</v>
      </c>
      <c r="E1084" t="s">
        <v>5010</v>
      </c>
    </row>
    <row r="1085" spans="1:5" x14ac:dyDescent="0.3">
      <c r="A1085" t="s">
        <v>5011</v>
      </c>
      <c r="B1085" t="s">
        <v>5008</v>
      </c>
      <c r="C1085" t="s">
        <v>5009</v>
      </c>
      <c r="D1085" t="s">
        <v>5009</v>
      </c>
      <c r="E1085" t="s">
        <v>5012</v>
      </c>
    </row>
    <row r="1086" spans="1:5" x14ac:dyDescent="0.3">
      <c r="A1086" t="s">
        <v>5013</v>
      </c>
      <c r="B1086" t="s">
        <v>5008</v>
      </c>
      <c r="C1086" t="s">
        <v>5009</v>
      </c>
      <c r="D1086" t="s">
        <v>5009</v>
      </c>
      <c r="E1086" t="s">
        <v>5014</v>
      </c>
    </row>
    <row r="1087" spans="1:5" x14ac:dyDescent="0.3">
      <c r="A1087" t="s">
        <v>5015</v>
      </c>
      <c r="B1087" t="s">
        <v>5008</v>
      </c>
      <c r="C1087" t="s">
        <v>5009</v>
      </c>
      <c r="D1087" t="s">
        <v>5009</v>
      </c>
      <c r="E1087" t="s">
        <v>5016</v>
      </c>
    </row>
    <row r="1088" spans="1:5" x14ac:dyDescent="0.3">
      <c r="A1088" t="s">
        <v>5017</v>
      </c>
      <c r="B1088" t="s">
        <v>5018</v>
      </c>
      <c r="C1088" t="s">
        <v>5019</v>
      </c>
      <c r="D1088" t="s">
        <v>5019</v>
      </c>
      <c r="E1088" t="s">
        <v>5020</v>
      </c>
    </row>
    <row r="1089" spans="1:5" x14ac:dyDescent="0.3">
      <c r="A1089" t="s">
        <v>5021</v>
      </c>
      <c r="B1089" t="s">
        <v>5022</v>
      </c>
      <c r="C1089" t="s">
        <v>5023</v>
      </c>
      <c r="D1089" t="s">
        <v>5024</v>
      </c>
      <c r="E1089" t="s">
        <v>5025</v>
      </c>
    </row>
    <row r="1090" spans="1:5" x14ac:dyDescent="0.3">
      <c r="A1090" t="s">
        <v>5026</v>
      </c>
      <c r="B1090" t="s">
        <v>5027</v>
      </c>
      <c r="C1090" t="s">
        <v>5028</v>
      </c>
      <c r="D1090" t="s">
        <v>5028</v>
      </c>
      <c r="E1090" t="s">
        <v>5029</v>
      </c>
    </row>
    <row r="1091" spans="1:5" x14ac:dyDescent="0.3">
      <c r="A1091" t="s">
        <v>5030</v>
      </c>
      <c r="B1091" t="s">
        <v>5031</v>
      </c>
      <c r="C1091" t="s">
        <v>5028</v>
      </c>
      <c r="D1091" t="s">
        <v>5023</v>
      </c>
      <c r="E1091" t="s">
        <v>5032</v>
      </c>
    </row>
    <row r="1092" spans="1:5" x14ac:dyDescent="0.3">
      <c r="A1092" t="s">
        <v>5033</v>
      </c>
      <c r="B1092" t="s">
        <v>5034</v>
      </c>
      <c r="C1092" t="s">
        <v>5035</v>
      </c>
      <c r="D1092" t="s">
        <v>5035</v>
      </c>
      <c r="E1092" t="s">
        <v>5036</v>
      </c>
    </row>
    <row r="1093" spans="1:5" x14ac:dyDescent="0.3">
      <c r="A1093" t="s">
        <v>5037</v>
      </c>
      <c r="B1093" t="s">
        <v>5038</v>
      </c>
      <c r="C1093" t="s">
        <v>5039</v>
      </c>
      <c r="D1093" t="s">
        <v>5040</v>
      </c>
      <c r="E1093" t="s">
        <v>5041</v>
      </c>
    </row>
    <row r="1094" spans="1:5" x14ac:dyDescent="0.3">
      <c r="A1094" t="s">
        <v>5042</v>
      </c>
      <c r="B1094" t="s">
        <v>5038</v>
      </c>
      <c r="C1094" t="s">
        <v>5043</v>
      </c>
      <c r="D1094" t="s">
        <v>5040</v>
      </c>
      <c r="E1094" t="s">
        <v>5044</v>
      </c>
    </row>
    <row r="1095" spans="1:5" x14ac:dyDescent="0.3">
      <c r="A1095" t="s">
        <v>5045</v>
      </c>
      <c r="B1095" t="s">
        <v>5046</v>
      </c>
      <c r="C1095" t="s">
        <v>5047</v>
      </c>
      <c r="D1095" t="s">
        <v>5048</v>
      </c>
      <c r="E1095" t="s">
        <v>5049</v>
      </c>
    </row>
    <row r="1096" spans="1:5" x14ac:dyDescent="0.3">
      <c r="A1096" t="s">
        <v>5050</v>
      </c>
      <c r="B1096" t="s">
        <v>5051</v>
      </c>
      <c r="C1096" t="s">
        <v>5052</v>
      </c>
      <c r="D1096" t="s">
        <v>5052</v>
      </c>
      <c r="E1096" t="s">
        <v>5053</v>
      </c>
    </row>
    <row r="1097" spans="1:5" x14ac:dyDescent="0.3">
      <c r="A1097" t="s">
        <v>5054</v>
      </c>
      <c r="B1097" t="s">
        <v>5055</v>
      </c>
      <c r="C1097" t="s">
        <v>5056</v>
      </c>
      <c r="D1097" t="s">
        <v>5057</v>
      </c>
      <c r="E1097" t="s">
        <v>5058</v>
      </c>
    </row>
    <row r="1098" spans="1:5" x14ac:dyDescent="0.3">
      <c r="A1098" t="s">
        <v>5059</v>
      </c>
      <c r="B1098" t="s">
        <v>5060</v>
      </c>
      <c r="C1098" t="s">
        <v>5061</v>
      </c>
      <c r="D1098" t="s">
        <v>5061</v>
      </c>
      <c r="E1098" t="s">
        <v>5062</v>
      </c>
    </row>
    <row r="1099" spans="1:5" x14ac:dyDescent="0.3">
      <c r="A1099" t="s">
        <v>5063</v>
      </c>
      <c r="B1099" t="s">
        <v>5064</v>
      </c>
      <c r="C1099" t="s">
        <v>5065</v>
      </c>
      <c r="D1099" t="s">
        <v>5066</v>
      </c>
      <c r="E1099" t="s">
        <v>5067</v>
      </c>
    </row>
    <row r="1100" spans="1:5" x14ac:dyDescent="0.3">
      <c r="A1100" t="s">
        <v>5068</v>
      </c>
      <c r="B1100" t="s">
        <v>5069</v>
      </c>
      <c r="C1100" t="s">
        <v>5070</v>
      </c>
      <c r="D1100" t="s">
        <v>5071</v>
      </c>
      <c r="E1100" t="s">
        <v>5072</v>
      </c>
    </row>
    <row r="1101" spans="1:5" x14ac:dyDescent="0.3">
      <c r="A1101" t="s">
        <v>5073</v>
      </c>
      <c r="B1101" t="s">
        <v>5074</v>
      </c>
      <c r="C1101" t="s">
        <v>2266</v>
      </c>
      <c r="D1101" t="s">
        <v>2266</v>
      </c>
      <c r="E1101" t="s">
        <v>5075</v>
      </c>
    </row>
    <row r="1102" spans="1:5" x14ac:dyDescent="0.3">
      <c r="A1102" t="s">
        <v>5076</v>
      </c>
      <c r="B1102" t="s">
        <v>5077</v>
      </c>
      <c r="C1102" t="s">
        <v>5078</v>
      </c>
      <c r="D1102" t="s">
        <v>5079</v>
      </c>
      <c r="E1102" t="s">
        <v>5080</v>
      </c>
    </row>
    <row r="1103" spans="1:5" x14ac:dyDescent="0.3">
      <c r="A1103" t="s">
        <v>5081</v>
      </c>
      <c r="B1103" t="s">
        <v>5082</v>
      </c>
      <c r="C1103" t="s">
        <v>5083</v>
      </c>
      <c r="D1103" t="s">
        <v>5084</v>
      </c>
      <c r="E1103" t="s">
        <v>5085</v>
      </c>
    </row>
    <row r="1104" spans="1:5" x14ac:dyDescent="0.3">
      <c r="A1104" t="s">
        <v>5086</v>
      </c>
      <c r="B1104" t="s">
        <v>5087</v>
      </c>
      <c r="C1104" t="s">
        <v>5088</v>
      </c>
      <c r="D1104" t="s">
        <v>5089</v>
      </c>
      <c r="E1104" t="s">
        <v>5090</v>
      </c>
    </row>
    <row r="1105" spans="1:5" x14ac:dyDescent="0.3">
      <c r="A1105" t="s">
        <v>5091</v>
      </c>
      <c r="B1105" t="s">
        <v>5092</v>
      </c>
      <c r="C1105" t="s">
        <v>5093</v>
      </c>
      <c r="D1105" t="s">
        <v>5094</v>
      </c>
      <c r="E1105" t="s">
        <v>5095</v>
      </c>
    </row>
    <row r="1106" spans="1:5" x14ac:dyDescent="0.3">
      <c r="A1106" t="s">
        <v>5096</v>
      </c>
      <c r="B1106" t="s">
        <v>5097</v>
      </c>
      <c r="C1106" t="s">
        <v>5098</v>
      </c>
      <c r="D1106" t="s">
        <v>5099</v>
      </c>
      <c r="E1106" t="s">
        <v>5100</v>
      </c>
    </row>
    <row r="1107" spans="1:5" x14ac:dyDescent="0.3">
      <c r="A1107" t="s">
        <v>5101</v>
      </c>
      <c r="B1107" t="s">
        <v>5102</v>
      </c>
      <c r="C1107" t="s">
        <v>5103</v>
      </c>
      <c r="D1107" t="s">
        <v>5104</v>
      </c>
      <c r="E1107" t="s">
        <v>5105</v>
      </c>
    </row>
    <row r="1108" spans="1:5" x14ac:dyDescent="0.3">
      <c r="A1108" t="s">
        <v>5106</v>
      </c>
      <c r="B1108" t="s">
        <v>5107</v>
      </c>
      <c r="C1108" t="s">
        <v>5108</v>
      </c>
      <c r="D1108" t="s">
        <v>5108</v>
      </c>
      <c r="E1108" t="s">
        <v>5109</v>
      </c>
    </row>
    <row r="1109" spans="1:5" x14ac:dyDescent="0.3">
      <c r="A1109" t="s">
        <v>5110</v>
      </c>
      <c r="B1109" t="s">
        <v>5111</v>
      </c>
      <c r="C1109" t="s">
        <v>5112</v>
      </c>
      <c r="D1109" t="s">
        <v>5112</v>
      </c>
      <c r="E1109" t="s">
        <v>5113</v>
      </c>
    </row>
    <row r="1110" spans="1:5" x14ac:dyDescent="0.3">
      <c r="A1110" t="s">
        <v>5114</v>
      </c>
      <c r="B1110" t="s">
        <v>5115</v>
      </c>
      <c r="C1110" t="s">
        <v>5116</v>
      </c>
      <c r="D1110" t="s">
        <v>5116</v>
      </c>
      <c r="E1110" t="s">
        <v>5117</v>
      </c>
    </row>
    <row r="1111" spans="1:5" x14ac:dyDescent="0.3">
      <c r="A1111" t="s">
        <v>5118</v>
      </c>
      <c r="B1111" t="s">
        <v>5119</v>
      </c>
      <c r="C1111" t="s">
        <v>5120</v>
      </c>
      <c r="D1111" t="s">
        <v>5121</v>
      </c>
      <c r="E1111" t="s">
        <v>5122</v>
      </c>
    </row>
    <row r="1112" spans="1:5" x14ac:dyDescent="0.3">
      <c r="A1112" t="s">
        <v>5123</v>
      </c>
      <c r="B1112" t="s">
        <v>5124</v>
      </c>
      <c r="C1112" t="s">
        <v>5125</v>
      </c>
      <c r="D1112" t="s">
        <v>5126</v>
      </c>
      <c r="E1112" t="s">
        <v>5127</v>
      </c>
    </row>
    <row r="1113" spans="1:5" x14ac:dyDescent="0.3">
      <c r="A1113" t="s">
        <v>5128</v>
      </c>
      <c r="B1113" t="s">
        <v>5129</v>
      </c>
      <c r="C1113" t="s">
        <v>5130</v>
      </c>
      <c r="D1113" t="s">
        <v>5131</v>
      </c>
      <c r="E1113" t="s">
        <v>5132</v>
      </c>
    </row>
    <row r="1114" spans="1:5" x14ac:dyDescent="0.3">
      <c r="A1114" t="s">
        <v>5133</v>
      </c>
      <c r="B1114" t="s">
        <v>5134</v>
      </c>
      <c r="C1114" t="s">
        <v>5135</v>
      </c>
      <c r="D1114" t="s">
        <v>5136</v>
      </c>
      <c r="E1114" t="s">
        <v>5137</v>
      </c>
    </row>
    <row r="1115" spans="1:5" x14ac:dyDescent="0.3">
      <c r="A1115" t="s">
        <v>5138</v>
      </c>
      <c r="B1115" t="s">
        <v>5139</v>
      </c>
      <c r="C1115" t="s">
        <v>5140</v>
      </c>
      <c r="D1115" t="s">
        <v>5141</v>
      </c>
      <c r="E1115" t="s">
        <v>5142</v>
      </c>
    </row>
    <row r="1116" spans="1:5" x14ac:dyDescent="0.3">
      <c r="A1116" t="s">
        <v>5143</v>
      </c>
      <c r="B1116" t="s">
        <v>5144</v>
      </c>
      <c r="C1116" t="s">
        <v>5145</v>
      </c>
      <c r="D1116" t="s">
        <v>5146</v>
      </c>
      <c r="E1116" t="s">
        <v>5147</v>
      </c>
    </row>
    <row r="1117" spans="1:5" x14ac:dyDescent="0.3">
      <c r="A1117" t="s">
        <v>5148</v>
      </c>
      <c r="B1117" t="s">
        <v>5149</v>
      </c>
      <c r="C1117" t="s">
        <v>5150</v>
      </c>
      <c r="D1117" t="s">
        <v>5150</v>
      </c>
      <c r="E1117" t="s">
        <v>5151</v>
      </c>
    </row>
    <row r="1118" spans="1:5" x14ac:dyDescent="0.3">
      <c r="A1118" t="s">
        <v>5152</v>
      </c>
      <c r="B1118" t="s">
        <v>5153</v>
      </c>
      <c r="C1118" t="s">
        <v>1508</v>
      </c>
      <c r="D1118" t="s">
        <v>5154</v>
      </c>
      <c r="E1118" t="s">
        <v>5155</v>
      </c>
    </row>
    <row r="1119" spans="1:5" x14ac:dyDescent="0.3">
      <c r="A1119" t="s">
        <v>5156</v>
      </c>
      <c r="B1119" t="s">
        <v>5157</v>
      </c>
      <c r="C1119" t="s">
        <v>5158</v>
      </c>
      <c r="D1119" t="s">
        <v>5159</v>
      </c>
      <c r="E1119" t="s">
        <v>5160</v>
      </c>
    </row>
    <row r="1120" spans="1:5" x14ac:dyDescent="0.3">
      <c r="A1120" t="s">
        <v>5161</v>
      </c>
      <c r="B1120" t="s">
        <v>5157</v>
      </c>
      <c r="C1120" t="s">
        <v>5162</v>
      </c>
      <c r="D1120" t="s">
        <v>5163</v>
      </c>
      <c r="E1120" t="s">
        <v>5160</v>
      </c>
    </row>
    <row r="1121" spans="1:5" x14ac:dyDescent="0.3">
      <c r="A1121" t="s">
        <v>5164</v>
      </c>
      <c r="B1121" t="s">
        <v>5165</v>
      </c>
      <c r="C1121" t="s">
        <v>5166</v>
      </c>
      <c r="D1121" t="s">
        <v>5166</v>
      </c>
      <c r="E1121" t="s">
        <v>5167</v>
      </c>
    </row>
    <row r="1122" spans="1:5" x14ac:dyDescent="0.3">
      <c r="A1122" t="s">
        <v>5168</v>
      </c>
      <c r="B1122" t="s">
        <v>5169</v>
      </c>
      <c r="C1122" t="s">
        <v>5150</v>
      </c>
      <c r="D1122" t="s">
        <v>5150</v>
      </c>
      <c r="E1122" t="s">
        <v>5170</v>
      </c>
    </row>
    <row r="1123" spans="1:5" x14ac:dyDescent="0.3">
      <c r="A1123" t="s">
        <v>5171</v>
      </c>
      <c r="B1123" t="s">
        <v>5172</v>
      </c>
      <c r="C1123" t="s">
        <v>5173</v>
      </c>
      <c r="D1123" t="s">
        <v>5173</v>
      </c>
      <c r="E1123" t="s">
        <v>5174</v>
      </c>
    </row>
    <row r="1124" spans="1:5" x14ac:dyDescent="0.3">
      <c r="A1124" t="s">
        <v>5175</v>
      </c>
      <c r="B1124" t="s">
        <v>5176</v>
      </c>
      <c r="C1124" t="s">
        <v>5177</v>
      </c>
      <c r="D1124" t="s">
        <v>5178</v>
      </c>
      <c r="E1124" t="s">
        <v>5179</v>
      </c>
    </row>
    <row r="1125" spans="1:5" x14ac:dyDescent="0.3">
      <c r="A1125" t="s">
        <v>5180</v>
      </c>
      <c r="B1125" t="s">
        <v>5176</v>
      </c>
      <c r="C1125" t="s">
        <v>5181</v>
      </c>
      <c r="D1125" t="s">
        <v>5182</v>
      </c>
      <c r="E1125" t="s">
        <v>5179</v>
      </c>
    </row>
    <row r="1126" spans="1:5" x14ac:dyDescent="0.3">
      <c r="A1126" t="s">
        <v>5183</v>
      </c>
      <c r="B1126" t="s">
        <v>5184</v>
      </c>
      <c r="C1126" t="s">
        <v>5185</v>
      </c>
      <c r="D1126" t="s">
        <v>5186</v>
      </c>
      <c r="E1126" t="s">
        <v>5187</v>
      </c>
    </row>
    <row r="1127" spans="1:5" x14ac:dyDescent="0.3">
      <c r="A1127" t="s">
        <v>5188</v>
      </c>
      <c r="B1127" t="s">
        <v>5189</v>
      </c>
      <c r="C1127" t="s">
        <v>5190</v>
      </c>
      <c r="D1127" t="s">
        <v>5191</v>
      </c>
      <c r="E1127" t="s">
        <v>5187</v>
      </c>
    </row>
    <row r="1128" spans="1:5" x14ac:dyDescent="0.3">
      <c r="A1128" t="s">
        <v>5192</v>
      </c>
      <c r="B1128" t="s">
        <v>5193</v>
      </c>
      <c r="C1128" t="s">
        <v>5194</v>
      </c>
      <c r="D1128" t="s">
        <v>5195</v>
      </c>
      <c r="E1128" t="s">
        <v>5196</v>
      </c>
    </row>
    <row r="1129" spans="1:5" x14ac:dyDescent="0.3">
      <c r="A1129" t="s">
        <v>5197</v>
      </c>
      <c r="B1129" t="s">
        <v>5198</v>
      </c>
      <c r="C1129" t="s">
        <v>5199</v>
      </c>
      <c r="D1129" t="s">
        <v>5200</v>
      </c>
      <c r="E1129" t="s">
        <v>5201</v>
      </c>
    </row>
    <row r="1130" spans="1:5" x14ac:dyDescent="0.3">
      <c r="A1130" t="s">
        <v>5202</v>
      </c>
      <c r="B1130" t="s">
        <v>5203</v>
      </c>
      <c r="C1130" t="s">
        <v>5204</v>
      </c>
      <c r="D1130" t="s">
        <v>5205</v>
      </c>
      <c r="E1130" t="s">
        <v>5206</v>
      </c>
    </row>
    <row r="1131" spans="1:5" x14ac:dyDescent="0.3">
      <c r="A1131" t="s">
        <v>5207</v>
      </c>
      <c r="B1131" t="s">
        <v>5208</v>
      </c>
      <c r="C1131" t="s">
        <v>5209</v>
      </c>
      <c r="D1131" t="s">
        <v>5210</v>
      </c>
      <c r="E1131" t="s">
        <v>5211</v>
      </c>
    </row>
    <row r="1132" spans="1:5" x14ac:dyDescent="0.3">
      <c r="A1132" t="s">
        <v>5212</v>
      </c>
      <c r="B1132" t="s">
        <v>5213</v>
      </c>
      <c r="C1132" t="s">
        <v>5214</v>
      </c>
      <c r="D1132" t="s">
        <v>5215</v>
      </c>
      <c r="E1132" t="s">
        <v>5216</v>
      </c>
    </row>
    <row r="1133" spans="1:5" x14ac:dyDescent="0.3">
      <c r="A1133" t="s">
        <v>5217</v>
      </c>
      <c r="B1133" t="s">
        <v>5218</v>
      </c>
      <c r="C1133" t="s">
        <v>5219</v>
      </c>
      <c r="D1133" t="s">
        <v>5220</v>
      </c>
      <c r="E1133" t="s">
        <v>5221</v>
      </c>
    </row>
    <row r="1134" spans="1:5" x14ac:dyDescent="0.3">
      <c r="A1134" t="s">
        <v>5222</v>
      </c>
      <c r="B1134" t="s">
        <v>5223</v>
      </c>
      <c r="C1134" t="s">
        <v>5224</v>
      </c>
      <c r="D1134" t="s">
        <v>5225</v>
      </c>
      <c r="E1134" t="s">
        <v>5226</v>
      </c>
    </row>
    <row r="1135" spans="1:5" x14ac:dyDescent="0.3">
      <c r="A1135" t="s">
        <v>5227</v>
      </c>
      <c r="B1135" t="s">
        <v>5223</v>
      </c>
      <c r="C1135" t="s">
        <v>5228</v>
      </c>
      <c r="D1135" t="s">
        <v>5229</v>
      </c>
      <c r="E1135" t="s">
        <v>5226</v>
      </c>
    </row>
    <row r="1136" spans="1:5" x14ac:dyDescent="0.3">
      <c r="A1136" t="s">
        <v>5230</v>
      </c>
      <c r="B1136" t="s">
        <v>5223</v>
      </c>
      <c r="C1136" t="s">
        <v>5231</v>
      </c>
      <c r="D1136" t="s">
        <v>5232</v>
      </c>
      <c r="E1136" t="s">
        <v>5226</v>
      </c>
    </row>
    <row r="1137" spans="1:5" x14ac:dyDescent="0.3">
      <c r="A1137" t="s">
        <v>5233</v>
      </c>
      <c r="B1137" t="s">
        <v>5234</v>
      </c>
      <c r="C1137" t="s">
        <v>5235</v>
      </c>
      <c r="D1137" t="s">
        <v>5235</v>
      </c>
      <c r="E1137" t="s">
        <v>5236</v>
      </c>
    </row>
    <row r="1138" spans="1:5" x14ac:dyDescent="0.3">
      <c r="A1138" t="s">
        <v>5237</v>
      </c>
      <c r="B1138" t="s">
        <v>5238</v>
      </c>
      <c r="C1138" t="s">
        <v>5239</v>
      </c>
      <c r="D1138" t="s">
        <v>5240</v>
      </c>
      <c r="E1138" t="s">
        <v>5241</v>
      </c>
    </row>
    <row r="1139" spans="1:5" x14ac:dyDescent="0.3">
      <c r="A1139" t="s">
        <v>5242</v>
      </c>
      <c r="B1139" t="s">
        <v>5243</v>
      </c>
      <c r="C1139" t="s">
        <v>5244</v>
      </c>
      <c r="D1139" t="s">
        <v>5245</v>
      </c>
      <c r="E1139" t="s">
        <v>5246</v>
      </c>
    </row>
    <row r="1140" spans="1:5" x14ac:dyDescent="0.3">
      <c r="A1140" t="s">
        <v>5247</v>
      </c>
      <c r="B1140" t="s">
        <v>5248</v>
      </c>
      <c r="C1140" t="s">
        <v>5249</v>
      </c>
      <c r="D1140" t="s">
        <v>5250</v>
      </c>
      <c r="E1140" t="s">
        <v>5251</v>
      </c>
    </row>
    <row r="1141" spans="1:5" x14ac:dyDescent="0.3">
      <c r="A1141" t="s">
        <v>5252</v>
      </c>
      <c r="B1141" t="s">
        <v>5253</v>
      </c>
      <c r="C1141" t="s">
        <v>5254</v>
      </c>
      <c r="D1141" t="s">
        <v>5255</v>
      </c>
      <c r="E1141" t="s">
        <v>5256</v>
      </c>
    </row>
    <row r="1142" spans="1:5" x14ac:dyDescent="0.3">
      <c r="A1142" t="s">
        <v>5257</v>
      </c>
      <c r="B1142" t="s">
        <v>5258</v>
      </c>
      <c r="C1142" t="s">
        <v>5259</v>
      </c>
      <c r="D1142" t="s">
        <v>5260</v>
      </c>
      <c r="E1142" t="s">
        <v>5261</v>
      </c>
    </row>
    <row r="1143" spans="1:5" x14ac:dyDescent="0.3">
      <c r="A1143" t="s">
        <v>5262</v>
      </c>
      <c r="B1143" t="s">
        <v>5263</v>
      </c>
      <c r="C1143" t="s">
        <v>5264</v>
      </c>
      <c r="D1143" t="s">
        <v>5265</v>
      </c>
      <c r="E1143" t="s">
        <v>5266</v>
      </c>
    </row>
    <row r="1144" spans="1:5" x14ac:dyDescent="0.3">
      <c r="A1144" t="s">
        <v>5267</v>
      </c>
      <c r="B1144" t="s">
        <v>5268</v>
      </c>
      <c r="C1144" t="s">
        <v>5269</v>
      </c>
      <c r="D1144" t="s">
        <v>5270</v>
      </c>
      <c r="E1144" t="s">
        <v>5271</v>
      </c>
    </row>
    <row r="1145" spans="1:5" x14ac:dyDescent="0.3">
      <c r="A1145" t="s">
        <v>5272</v>
      </c>
      <c r="B1145" t="s">
        <v>5273</v>
      </c>
      <c r="C1145" t="s">
        <v>5274</v>
      </c>
      <c r="D1145" t="s">
        <v>5275</v>
      </c>
      <c r="E1145" t="s">
        <v>5276</v>
      </c>
    </row>
    <row r="1146" spans="1:5" x14ac:dyDescent="0.3">
      <c r="A1146" t="s">
        <v>5277</v>
      </c>
      <c r="B1146" t="s">
        <v>5278</v>
      </c>
      <c r="C1146" t="s">
        <v>2414</v>
      </c>
      <c r="D1146" t="s">
        <v>5279</v>
      </c>
      <c r="E1146" t="s">
        <v>5280</v>
      </c>
    </row>
    <row r="1147" spans="1:5" x14ac:dyDescent="0.3">
      <c r="A1147" t="s">
        <v>5281</v>
      </c>
      <c r="B1147" t="s">
        <v>5282</v>
      </c>
      <c r="C1147" t="s">
        <v>5283</v>
      </c>
      <c r="D1147" t="e">
        <f>- genuinely, i.e. really</f>
        <v>#NAME?</v>
      </c>
      <c r="E1147" t="e">
        <f>- genuinely, i.e. really</f>
        <v>#NAME?</v>
      </c>
    </row>
    <row r="1148" spans="1:5" x14ac:dyDescent="0.3">
      <c r="A1148" t="s">
        <v>5284</v>
      </c>
      <c r="B1148" t="s">
        <v>5285</v>
      </c>
      <c r="C1148" t="s">
        <v>5286</v>
      </c>
      <c r="D1148" t="s">
        <v>5286</v>
      </c>
      <c r="E1148" t="s">
        <v>5287</v>
      </c>
    </row>
    <row r="1149" spans="1:5" x14ac:dyDescent="0.3">
      <c r="A1149" t="s">
        <v>5288</v>
      </c>
      <c r="B1149" t="s">
        <v>5289</v>
      </c>
      <c r="C1149" t="s">
        <v>5290</v>
      </c>
      <c r="D1149" t="s">
        <v>5291</v>
      </c>
      <c r="E1149" t="s">
        <v>5292</v>
      </c>
    </row>
    <row r="1150" spans="1:5" x14ac:dyDescent="0.3">
      <c r="A1150" t="s">
        <v>5293</v>
      </c>
      <c r="B1150" t="s">
        <v>5294</v>
      </c>
      <c r="C1150" t="s">
        <v>5295</v>
      </c>
      <c r="D1150" t="s">
        <v>5296</v>
      </c>
      <c r="E1150" t="s">
        <v>5297</v>
      </c>
    </row>
    <row r="1151" spans="1:5" x14ac:dyDescent="0.3">
      <c r="A1151" t="s">
        <v>5298</v>
      </c>
      <c r="B1151" t="s">
        <v>5299</v>
      </c>
      <c r="C1151" t="s">
        <v>5300</v>
      </c>
      <c r="D1151" t="s">
        <v>5301</v>
      </c>
      <c r="E1151" t="s">
        <v>5302</v>
      </c>
    </row>
    <row r="1152" spans="1:5" x14ac:dyDescent="0.3">
      <c r="A1152" t="s">
        <v>5303</v>
      </c>
      <c r="B1152" t="s">
        <v>5304</v>
      </c>
      <c r="C1152" t="s">
        <v>5305</v>
      </c>
      <c r="D1152" t="s">
        <v>5306</v>
      </c>
      <c r="E1152" t="s">
        <v>5307</v>
      </c>
    </row>
    <row r="1153" spans="1:5" x14ac:dyDescent="0.3">
      <c r="A1153" t="s">
        <v>5308</v>
      </c>
      <c r="B1153" t="s">
        <v>5309</v>
      </c>
      <c r="C1153" t="s">
        <v>5310</v>
      </c>
      <c r="D1153" t="s">
        <v>5311</v>
      </c>
      <c r="E1153" t="s">
        <v>5312</v>
      </c>
    </row>
    <row r="1154" spans="1:5" x14ac:dyDescent="0.3">
      <c r="A1154" t="s">
        <v>5313</v>
      </c>
      <c r="B1154" t="s">
        <v>5314</v>
      </c>
      <c r="C1154" t="s">
        <v>5315</v>
      </c>
      <c r="D1154" t="s">
        <v>5316</v>
      </c>
      <c r="E1154" t="s">
        <v>5317</v>
      </c>
    </row>
    <row r="1155" spans="1:5" x14ac:dyDescent="0.3">
      <c r="A1155" t="s">
        <v>5318</v>
      </c>
      <c r="B1155" t="s">
        <v>5319</v>
      </c>
      <c r="C1155" t="s">
        <v>5320</v>
      </c>
      <c r="D1155" t="s">
        <v>5321</v>
      </c>
      <c r="E1155" t="s">
        <v>5322</v>
      </c>
    </row>
    <row r="1156" spans="1:5" x14ac:dyDescent="0.3">
      <c r="A1156" t="s">
        <v>5323</v>
      </c>
      <c r="B1156" t="s">
        <v>5324</v>
      </c>
      <c r="C1156" t="s">
        <v>5325</v>
      </c>
      <c r="D1156" t="s">
        <v>5326</v>
      </c>
      <c r="E1156" t="s">
        <v>5327</v>
      </c>
    </row>
    <row r="1157" spans="1:5" x14ac:dyDescent="0.3">
      <c r="A1157" t="s">
        <v>5328</v>
      </c>
      <c r="B1157" t="s">
        <v>5329</v>
      </c>
      <c r="C1157" t="s">
        <v>5330</v>
      </c>
      <c r="D1157" t="s">
        <v>5330</v>
      </c>
      <c r="E1157" t="s">
        <v>5331</v>
      </c>
    </row>
    <row r="1158" spans="1:5" x14ac:dyDescent="0.3">
      <c r="A1158" t="s">
        <v>5332</v>
      </c>
      <c r="B1158" t="s">
        <v>5333</v>
      </c>
      <c r="C1158" t="s">
        <v>5334</v>
      </c>
      <c r="D1158" t="s">
        <v>5335</v>
      </c>
      <c r="E1158" t="s">
        <v>5336</v>
      </c>
    </row>
    <row r="1159" spans="1:5" x14ac:dyDescent="0.3">
      <c r="A1159" t="s">
        <v>5337</v>
      </c>
      <c r="B1159" t="s">
        <v>5338</v>
      </c>
      <c r="C1159" t="s">
        <v>5339</v>
      </c>
      <c r="D1159" t="s">
        <v>5340</v>
      </c>
      <c r="E1159" t="s">
        <v>5341</v>
      </c>
    </row>
    <row r="1160" spans="1:5" x14ac:dyDescent="0.3">
      <c r="A1160" t="s">
        <v>5342</v>
      </c>
      <c r="B1160" t="s">
        <v>5343</v>
      </c>
      <c r="C1160" t="s">
        <v>5344</v>
      </c>
      <c r="D1160" t="s">
        <v>5345</v>
      </c>
      <c r="E1160" t="s">
        <v>5346</v>
      </c>
    </row>
    <row r="1161" spans="1:5" x14ac:dyDescent="0.3">
      <c r="A1161" t="s">
        <v>5347</v>
      </c>
      <c r="B1161" t="s">
        <v>5348</v>
      </c>
      <c r="C1161" t="s">
        <v>5349</v>
      </c>
      <c r="D1161" t="s">
        <v>5350</v>
      </c>
      <c r="E1161" t="s">
        <v>5351</v>
      </c>
    </row>
    <row r="1162" spans="1:5" x14ac:dyDescent="0.3">
      <c r="A1162" t="s">
        <v>5352</v>
      </c>
      <c r="B1162" t="s">
        <v>5353</v>
      </c>
      <c r="C1162" t="s">
        <v>5354</v>
      </c>
      <c r="D1162" t="s">
        <v>5355</v>
      </c>
      <c r="E1162" t="s">
        <v>5356</v>
      </c>
    </row>
    <row r="1163" spans="1:5" x14ac:dyDescent="0.3">
      <c r="A1163" t="s">
        <v>5357</v>
      </c>
      <c r="B1163" t="s">
        <v>5358</v>
      </c>
      <c r="C1163" t="s">
        <v>5359</v>
      </c>
      <c r="D1163" t="s">
        <v>5360</v>
      </c>
      <c r="E1163" t="s">
        <v>5361</v>
      </c>
    </row>
    <row r="1164" spans="1:5" x14ac:dyDescent="0.3">
      <c r="A1164" t="s">
        <v>5362</v>
      </c>
      <c r="B1164" t="s">
        <v>5363</v>
      </c>
      <c r="C1164" t="s">
        <v>5364</v>
      </c>
      <c r="D1164" t="s">
        <v>5365</v>
      </c>
      <c r="E1164" t="s">
        <v>5366</v>
      </c>
    </row>
    <row r="1165" spans="1:5" x14ac:dyDescent="0.3">
      <c r="A1165" t="s">
        <v>5367</v>
      </c>
      <c r="B1165" t="s">
        <v>5368</v>
      </c>
      <c r="C1165" t="s">
        <v>5369</v>
      </c>
      <c r="D1165" t="s">
        <v>5370</v>
      </c>
      <c r="E1165" t="s">
        <v>5371</v>
      </c>
    </row>
    <row r="1166" spans="1:5" x14ac:dyDescent="0.3">
      <c r="A1166" t="s">
        <v>5372</v>
      </c>
      <c r="B1166" t="s">
        <v>5373</v>
      </c>
      <c r="C1166" t="s">
        <v>5374</v>
      </c>
      <c r="D1166" t="s">
        <v>5374</v>
      </c>
      <c r="E1166" t="s">
        <v>5375</v>
      </c>
    </row>
    <row r="1167" spans="1:5" x14ac:dyDescent="0.3">
      <c r="A1167" t="s">
        <v>5376</v>
      </c>
      <c r="B1167" t="s">
        <v>5377</v>
      </c>
      <c r="C1167" t="s">
        <v>5378</v>
      </c>
      <c r="D1167" t="s">
        <v>5379</v>
      </c>
      <c r="E1167" t="s">
        <v>5380</v>
      </c>
    </row>
    <row r="1168" spans="1:5" x14ac:dyDescent="0.3">
      <c r="A1168" t="s">
        <v>5381</v>
      </c>
      <c r="B1168" t="s">
        <v>5382</v>
      </c>
      <c r="C1168" t="s">
        <v>5383</v>
      </c>
      <c r="D1168" t="s">
        <v>5383</v>
      </c>
      <c r="E1168" t="s">
        <v>5384</v>
      </c>
    </row>
    <row r="1169" spans="1:5" x14ac:dyDescent="0.3">
      <c r="A1169" t="s">
        <v>5385</v>
      </c>
      <c r="B1169" t="s">
        <v>5386</v>
      </c>
      <c r="C1169" t="s">
        <v>5387</v>
      </c>
      <c r="D1169" t="s">
        <v>5387</v>
      </c>
      <c r="E1169" t="s">
        <v>5388</v>
      </c>
    </row>
    <row r="1170" spans="1:5" x14ac:dyDescent="0.3">
      <c r="A1170" t="s">
        <v>5389</v>
      </c>
      <c r="B1170" t="s">
        <v>5390</v>
      </c>
      <c r="C1170" t="s">
        <v>5391</v>
      </c>
      <c r="D1170" t="s">
        <v>5392</v>
      </c>
      <c r="E1170" t="s">
        <v>5393</v>
      </c>
    </row>
    <row r="1171" spans="1:5" x14ac:dyDescent="0.3">
      <c r="A1171" t="s">
        <v>5394</v>
      </c>
      <c r="B1171" t="s">
        <v>5395</v>
      </c>
      <c r="C1171" t="s">
        <v>5396</v>
      </c>
      <c r="D1171" t="s">
        <v>5397</v>
      </c>
      <c r="E1171" t="s">
        <v>5398</v>
      </c>
    </row>
    <row r="1172" spans="1:5" x14ac:dyDescent="0.3">
      <c r="A1172" t="s">
        <v>5399</v>
      </c>
      <c r="B1172" t="s">
        <v>5400</v>
      </c>
      <c r="C1172" t="s">
        <v>5401</v>
      </c>
      <c r="D1172" t="s">
        <v>5402</v>
      </c>
      <c r="E1172" t="s">
        <v>5403</v>
      </c>
    </row>
    <row r="1173" spans="1:5" x14ac:dyDescent="0.3">
      <c r="A1173" t="s">
        <v>5404</v>
      </c>
      <c r="B1173" t="s">
        <v>5405</v>
      </c>
      <c r="C1173" t="s">
        <v>5406</v>
      </c>
      <c r="D1173" t="s">
        <v>5407</v>
      </c>
      <c r="E1173" t="s">
        <v>5408</v>
      </c>
    </row>
    <row r="1174" spans="1:5" x14ac:dyDescent="0.3">
      <c r="A1174" t="s">
        <v>5409</v>
      </c>
      <c r="B1174" t="s">
        <v>5410</v>
      </c>
      <c r="C1174" t="s">
        <v>5411</v>
      </c>
      <c r="D1174" t="s">
        <v>5412</v>
      </c>
      <c r="E1174" t="s">
        <v>5413</v>
      </c>
    </row>
    <row r="1175" spans="1:5" x14ac:dyDescent="0.3">
      <c r="A1175" t="s">
        <v>5414</v>
      </c>
      <c r="B1175" t="s">
        <v>5415</v>
      </c>
      <c r="C1175" t="s">
        <v>5416</v>
      </c>
      <c r="D1175" t="s">
        <v>5417</v>
      </c>
      <c r="E1175" t="s">
        <v>5418</v>
      </c>
    </row>
    <row r="1176" spans="1:5" x14ac:dyDescent="0.3">
      <c r="A1176" t="s">
        <v>5419</v>
      </c>
      <c r="B1176" t="s">
        <v>5420</v>
      </c>
      <c r="C1176" t="s">
        <v>5421</v>
      </c>
      <c r="D1176" t="s">
        <v>5422</v>
      </c>
      <c r="E1176" t="s">
        <v>5423</v>
      </c>
    </row>
    <row r="1177" spans="1:5" x14ac:dyDescent="0.3">
      <c r="A1177" t="s">
        <v>5424</v>
      </c>
      <c r="B1177" t="s">
        <v>5425</v>
      </c>
      <c r="C1177" t="s">
        <v>5426</v>
      </c>
      <c r="D1177" t="s">
        <v>5427</v>
      </c>
      <c r="E1177" t="s">
        <v>5428</v>
      </c>
    </row>
    <row r="1178" spans="1:5" x14ac:dyDescent="0.3">
      <c r="A1178" t="s">
        <v>5429</v>
      </c>
      <c r="B1178" t="s">
        <v>5430</v>
      </c>
      <c r="C1178" t="s">
        <v>5431</v>
      </c>
      <c r="D1178" t="s">
        <v>5432</v>
      </c>
      <c r="E1178" t="s">
        <v>5433</v>
      </c>
    </row>
    <row r="1179" spans="1:5" x14ac:dyDescent="0.3">
      <c r="A1179" t="s">
        <v>5434</v>
      </c>
      <c r="B1179" t="s">
        <v>5430</v>
      </c>
      <c r="C1179" t="s">
        <v>5435</v>
      </c>
      <c r="D1179" t="s">
        <v>5436</v>
      </c>
      <c r="E1179" t="s">
        <v>5433</v>
      </c>
    </row>
    <row r="1180" spans="1:5" x14ac:dyDescent="0.3">
      <c r="A1180" t="s">
        <v>5437</v>
      </c>
      <c r="B1180" t="s">
        <v>5438</v>
      </c>
      <c r="C1180" t="s">
        <v>5439</v>
      </c>
      <c r="D1180" t="s">
        <v>5439</v>
      </c>
      <c r="E1180" t="s">
        <v>5440</v>
      </c>
    </row>
    <row r="1181" spans="1:5" x14ac:dyDescent="0.3">
      <c r="A1181" t="s">
        <v>5441</v>
      </c>
      <c r="B1181" t="s">
        <v>5442</v>
      </c>
      <c r="C1181" t="s">
        <v>5443</v>
      </c>
      <c r="D1181" t="s">
        <v>5444</v>
      </c>
      <c r="E1181" t="s">
        <v>5445</v>
      </c>
    </row>
    <row r="1182" spans="1:5" x14ac:dyDescent="0.3">
      <c r="A1182" t="s">
        <v>5446</v>
      </c>
      <c r="B1182" t="s">
        <v>5447</v>
      </c>
      <c r="C1182" t="s">
        <v>5448</v>
      </c>
      <c r="D1182" t="s">
        <v>5448</v>
      </c>
      <c r="E1182" t="s">
        <v>5449</v>
      </c>
    </row>
    <row r="1183" spans="1:5" x14ac:dyDescent="0.3">
      <c r="A1183" t="s">
        <v>5450</v>
      </c>
      <c r="B1183" t="s">
        <v>5451</v>
      </c>
      <c r="C1183" t="s">
        <v>5452</v>
      </c>
      <c r="D1183" t="s">
        <v>5453</v>
      </c>
      <c r="E1183" t="s">
        <v>5454</v>
      </c>
    </row>
    <row r="1184" spans="1:5" x14ac:dyDescent="0.3">
      <c r="A1184" t="s">
        <v>5455</v>
      </c>
      <c r="B1184" t="s">
        <v>5456</v>
      </c>
      <c r="C1184" t="s">
        <v>5457</v>
      </c>
      <c r="D1184" t="s">
        <v>5458</v>
      </c>
      <c r="E1184" t="s">
        <v>5459</v>
      </c>
    </row>
    <row r="1185" spans="1:5" x14ac:dyDescent="0.3">
      <c r="A1185" t="s">
        <v>5460</v>
      </c>
      <c r="B1185" t="s">
        <v>5461</v>
      </c>
      <c r="C1185" t="s">
        <v>5462</v>
      </c>
      <c r="D1185" t="s">
        <v>5463</v>
      </c>
      <c r="E1185" t="s">
        <v>5464</v>
      </c>
    </row>
    <row r="1186" spans="1:5" x14ac:dyDescent="0.3">
      <c r="A1186" t="s">
        <v>5465</v>
      </c>
      <c r="B1186" t="s">
        <v>5466</v>
      </c>
      <c r="C1186" t="s">
        <v>5457</v>
      </c>
      <c r="D1186" t="s">
        <v>5467</v>
      </c>
      <c r="E1186" t="s">
        <v>5468</v>
      </c>
    </row>
    <row r="1187" spans="1:5" x14ac:dyDescent="0.3">
      <c r="A1187" t="s">
        <v>5469</v>
      </c>
      <c r="B1187" t="s">
        <v>5470</v>
      </c>
      <c r="C1187" t="s">
        <v>5471</v>
      </c>
      <c r="D1187" t="s">
        <v>5471</v>
      </c>
      <c r="E1187" t="s">
        <v>5472</v>
      </c>
    </row>
    <row r="1188" spans="1:5" x14ac:dyDescent="0.3">
      <c r="A1188" t="s">
        <v>5473</v>
      </c>
      <c r="B1188" t="s">
        <v>5474</v>
      </c>
      <c r="C1188" t="s">
        <v>5475</v>
      </c>
      <c r="D1188" t="s">
        <v>5475</v>
      </c>
      <c r="E1188" t="s">
        <v>5476</v>
      </c>
    </row>
    <row r="1189" spans="1:5" x14ac:dyDescent="0.3">
      <c r="A1189" t="s">
        <v>5477</v>
      </c>
      <c r="B1189" t="s">
        <v>5478</v>
      </c>
      <c r="C1189" t="s">
        <v>5479</v>
      </c>
      <c r="D1189" t="s">
        <v>5480</v>
      </c>
      <c r="E1189" t="s">
        <v>5481</v>
      </c>
    </row>
    <row r="1190" spans="1:5" x14ac:dyDescent="0.3">
      <c r="A1190" t="s">
        <v>5482</v>
      </c>
      <c r="B1190" t="s">
        <v>5483</v>
      </c>
      <c r="C1190" t="s">
        <v>5484</v>
      </c>
      <c r="D1190" t="s">
        <v>5485</v>
      </c>
      <c r="E1190" t="s">
        <v>5486</v>
      </c>
    </row>
    <row r="1191" spans="1:5" x14ac:dyDescent="0.3">
      <c r="A1191" t="s">
        <v>5487</v>
      </c>
      <c r="B1191" t="s">
        <v>5488</v>
      </c>
      <c r="C1191" t="s">
        <v>5489</v>
      </c>
      <c r="D1191" t="s">
        <v>5489</v>
      </c>
      <c r="E1191" t="s">
        <v>5490</v>
      </c>
    </row>
    <row r="1192" spans="1:5" x14ac:dyDescent="0.3">
      <c r="A1192" t="s">
        <v>5491</v>
      </c>
      <c r="B1192" t="s">
        <v>5492</v>
      </c>
      <c r="C1192" t="s">
        <v>5493</v>
      </c>
      <c r="D1192" t="s">
        <v>5493</v>
      </c>
      <c r="E1192" t="s">
        <v>5494</v>
      </c>
    </row>
    <row r="1193" spans="1:5" x14ac:dyDescent="0.3">
      <c r="A1193" t="s">
        <v>5495</v>
      </c>
      <c r="B1193" t="s">
        <v>5496</v>
      </c>
      <c r="C1193" t="s">
        <v>5497</v>
      </c>
      <c r="D1193" t="s">
        <v>5498</v>
      </c>
      <c r="E1193" t="s">
        <v>5499</v>
      </c>
    </row>
    <row r="1194" spans="1:5" x14ac:dyDescent="0.3">
      <c r="A1194" t="s">
        <v>5500</v>
      </c>
      <c r="B1194" t="s">
        <v>5501</v>
      </c>
      <c r="C1194" t="s">
        <v>5502</v>
      </c>
      <c r="D1194" t="s">
        <v>5503</v>
      </c>
      <c r="E1194" t="s">
        <v>5504</v>
      </c>
    </row>
    <row r="1195" spans="1:5" x14ac:dyDescent="0.3">
      <c r="A1195" t="s">
        <v>5505</v>
      </c>
      <c r="B1195" t="s">
        <v>5506</v>
      </c>
      <c r="C1195" t="s">
        <v>5507</v>
      </c>
      <c r="D1195" t="s">
        <v>5508</v>
      </c>
      <c r="E1195" t="s">
        <v>5509</v>
      </c>
    </row>
    <row r="1196" spans="1:5" x14ac:dyDescent="0.3">
      <c r="A1196" t="s">
        <v>5510</v>
      </c>
      <c r="B1196" t="s">
        <v>5511</v>
      </c>
      <c r="C1196" t="s">
        <v>5512</v>
      </c>
      <c r="D1196" t="s">
        <v>5512</v>
      </c>
      <c r="E1196" t="s">
        <v>5513</v>
      </c>
    </row>
    <row r="1197" spans="1:5" x14ac:dyDescent="0.3">
      <c r="A1197" t="s">
        <v>5514</v>
      </c>
      <c r="B1197" t="s">
        <v>5515</v>
      </c>
      <c r="C1197" t="s">
        <v>5516</v>
      </c>
      <c r="D1197" t="s">
        <v>5517</v>
      </c>
      <c r="E1197" t="s">
        <v>5518</v>
      </c>
    </row>
    <row r="1198" spans="1:5" x14ac:dyDescent="0.3">
      <c r="A1198" t="s">
        <v>5519</v>
      </c>
      <c r="B1198" t="s">
        <v>5520</v>
      </c>
      <c r="C1198" t="s">
        <v>5516</v>
      </c>
      <c r="D1198" t="s">
        <v>5516</v>
      </c>
      <c r="E1198" t="s">
        <v>5521</v>
      </c>
    </row>
    <row r="1199" spans="1:5" x14ac:dyDescent="0.3">
      <c r="A1199" t="s">
        <v>5522</v>
      </c>
      <c r="B1199" t="s">
        <v>5523</v>
      </c>
      <c r="C1199" t="s">
        <v>5524</v>
      </c>
      <c r="D1199" t="s">
        <v>5525</v>
      </c>
      <c r="E1199" t="s">
        <v>5526</v>
      </c>
    </row>
    <row r="1200" spans="1:5" x14ac:dyDescent="0.3">
      <c r="A1200" t="s">
        <v>5527</v>
      </c>
      <c r="B1200" t="s">
        <v>5528</v>
      </c>
      <c r="C1200" t="s">
        <v>5529</v>
      </c>
      <c r="D1200" t="s">
        <v>5530</v>
      </c>
      <c r="E1200" t="s">
        <v>5531</v>
      </c>
    </row>
    <row r="1201" spans="1:5" x14ac:dyDescent="0.3">
      <c r="A1201" t="s">
        <v>5532</v>
      </c>
      <c r="B1201" t="s">
        <v>5533</v>
      </c>
      <c r="C1201" t="s">
        <v>5534</v>
      </c>
      <c r="D1201" t="s">
        <v>5535</v>
      </c>
      <c r="E1201" t="s">
        <v>5535</v>
      </c>
    </row>
    <row r="1202" spans="1:5" x14ac:dyDescent="0.3">
      <c r="A1202" t="s">
        <v>5536</v>
      </c>
      <c r="B1202" t="s">
        <v>5537</v>
      </c>
      <c r="C1202" t="s">
        <v>5538</v>
      </c>
      <c r="D1202" t="s">
        <v>5539</v>
      </c>
      <c r="E1202" t="s">
        <v>5540</v>
      </c>
    </row>
    <row r="1203" spans="1:5" x14ac:dyDescent="0.3">
      <c r="A1203" t="s">
        <v>5541</v>
      </c>
      <c r="B1203" t="s">
        <v>5542</v>
      </c>
      <c r="C1203" t="s">
        <v>5543</v>
      </c>
      <c r="D1203" t="s">
        <v>5544</v>
      </c>
      <c r="E1203" t="s">
        <v>5545</v>
      </c>
    </row>
    <row r="1204" spans="1:5" x14ac:dyDescent="0.3">
      <c r="A1204" t="s">
        <v>5546</v>
      </c>
      <c r="B1204" t="s">
        <v>5547</v>
      </c>
      <c r="C1204" t="s">
        <v>5548</v>
      </c>
      <c r="D1204" t="s">
        <v>5549</v>
      </c>
      <c r="E1204" t="s">
        <v>5550</v>
      </c>
    </row>
    <row r="1205" spans="1:5" x14ac:dyDescent="0.3">
      <c r="A1205" t="s">
        <v>5551</v>
      </c>
      <c r="B1205" t="s">
        <v>5552</v>
      </c>
      <c r="C1205" t="s">
        <v>5553</v>
      </c>
      <c r="D1205" t="s">
        <v>5554</v>
      </c>
      <c r="E1205" t="s">
        <v>5555</v>
      </c>
    </row>
    <row r="1206" spans="1:5" x14ac:dyDescent="0.3">
      <c r="A1206" t="s">
        <v>5556</v>
      </c>
      <c r="B1206" t="s">
        <v>5557</v>
      </c>
      <c r="C1206" t="s">
        <v>5558</v>
      </c>
      <c r="D1206" t="s">
        <v>5559</v>
      </c>
      <c r="E1206" t="s">
        <v>5560</v>
      </c>
    </row>
    <row r="1207" spans="1:5" x14ac:dyDescent="0.3">
      <c r="A1207" t="s">
        <v>5561</v>
      </c>
      <c r="B1207" t="s">
        <v>5562</v>
      </c>
      <c r="C1207" t="s">
        <v>5563</v>
      </c>
      <c r="D1207" t="s">
        <v>5564</v>
      </c>
      <c r="E1207" t="s">
        <v>5565</v>
      </c>
    </row>
    <row r="1208" spans="1:5" x14ac:dyDescent="0.3">
      <c r="A1208" t="s">
        <v>5566</v>
      </c>
      <c r="B1208" t="s">
        <v>5567</v>
      </c>
      <c r="C1208" t="s">
        <v>5568</v>
      </c>
      <c r="D1208" t="s">
        <v>5568</v>
      </c>
      <c r="E1208" t="s">
        <v>5569</v>
      </c>
    </row>
    <row r="1209" spans="1:5" x14ac:dyDescent="0.3">
      <c r="A1209" t="s">
        <v>5570</v>
      </c>
      <c r="B1209" t="s">
        <v>5571</v>
      </c>
      <c r="C1209" t="s">
        <v>3916</v>
      </c>
      <c r="D1209" t="s">
        <v>5572</v>
      </c>
      <c r="E1209" t="s">
        <v>5573</v>
      </c>
    </row>
    <row r="1210" spans="1:5" x14ac:dyDescent="0.3">
      <c r="A1210" t="s">
        <v>5574</v>
      </c>
      <c r="B1210" t="s">
        <v>5575</v>
      </c>
      <c r="C1210" t="s">
        <v>5576</v>
      </c>
      <c r="D1210" t="s">
        <v>5577</v>
      </c>
      <c r="E1210" t="s">
        <v>5578</v>
      </c>
    </row>
    <row r="1211" spans="1:5" x14ac:dyDescent="0.3">
      <c r="A1211" t="s">
        <v>5579</v>
      </c>
      <c r="B1211" t="s">
        <v>5580</v>
      </c>
      <c r="C1211" t="s">
        <v>5581</v>
      </c>
      <c r="D1211" t="s">
        <v>5582</v>
      </c>
      <c r="E1211" t="s">
        <v>5583</v>
      </c>
    </row>
    <row r="1212" spans="1:5" x14ac:dyDescent="0.3">
      <c r="A1212" t="s">
        <v>5584</v>
      </c>
      <c r="B1212" t="s">
        <v>5585</v>
      </c>
      <c r="C1212" t="s">
        <v>5586</v>
      </c>
      <c r="D1212" t="s">
        <v>5587</v>
      </c>
      <c r="E1212" t="s">
        <v>5588</v>
      </c>
    </row>
    <row r="1213" spans="1:5" x14ac:dyDescent="0.3">
      <c r="A1213" t="s">
        <v>5589</v>
      </c>
      <c r="B1213" t="s">
        <v>5590</v>
      </c>
      <c r="C1213" t="s">
        <v>5591</v>
      </c>
      <c r="D1213" t="s">
        <v>5592</v>
      </c>
      <c r="E1213" t="s">
        <v>5593</v>
      </c>
    </row>
    <row r="1214" spans="1:5" x14ac:dyDescent="0.3">
      <c r="A1214" t="s">
        <v>5594</v>
      </c>
      <c r="B1214" t="s">
        <v>5595</v>
      </c>
      <c r="C1214" t="s">
        <v>5596</v>
      </c>
      <c r="D1214" t="s">
        <v>5597</v>
      </c>
      <c r="E1214" t="s">
        <v>5598</v>
      </c>
    </row>
    <row r="1215" spans="1:5" x14ac:dyDescent="0.3">
      <c r="A1215" t="s">
        <v>5599</v>
      </c>
      <c r="B1215" t="s">
        <v>5600</v>
      </c>
      <c r="C1215" t="s">
        <v>5601</v>
      </c>
      <c r="D1215" t="s">
        <v>5602</v>
      </c>
      <c r="E1215" t="s">
        <v>5603</v>
      </c>
    </row>
    <row r="1216" spans="1:5" x14ac:dyDescent="0.3">
      <c r="A1216" t="s">
        <v>5604</v>
      </c>
      <c r="B1216" t="s">
        <v>5605</v>
      </c>
      <c r="C1216" t="s">
        <v>5606</v>
      </c>
      <c r="D1216" t="s">
        <v>5607</v>
      </c>
      <c r="E1216" t="s">
        <v>5608</v>
      </c>
    </row>
    <row r="1217" spans="1:5" x14ac:dyDescent="0.3">
      <c r="A1217" t="s">
        <v>5609</v>
      </c>
      <c r="B1217" t="s">
        <v>5610</v>
      </c>
      <c r="C1217" t="s">
        <v>5611</v>
      </c>
      <c r="D1217" t="s">
        <v>5612</v>
      </c>
      <c r="E1217" t="s">
        <v>5613</v>
      </c>
    </row>
    <row r="1218" spans="1:5" x14ac:dyDescent="0.3">
      <c r="A1218" t="s">
        <v>5614</v>
      </c>
      <c r="B1218" t="s">
        <v>5615</v>
      </c>
      <c r="C1218" t="s">
        <v>5616</v>
      </c>
      <c r="D1218" t="s">
        <v>5617</v>
      </c>
      <c r="E1218" t="s">
        <v>5618</v>
      </c>
    </row>
    <row r="1219" spans="1:5" x14ac:dyDescent="0.3">
      <c r="A1219" t="s">
        <v>5619</v>
      </c>
      <c r="B1219" t="s">
        <v>5620</v>
      </c>
      <c r="C1219" t="s">
        <v>5621</v>
      </c>
      <c r="D1219" t="s">
        <v>5621</v>
      </c>
      <c r="E1219" t="s">
        <v>5622</v>
      </c>
    </row>
    <row r="1220" spans="1:5" x14ac:dyDescent="0.3">
      <c r="A1220" t="s">
        <v>5623</v>
      </c>
      <c r="B1220" t="s">
        <v>5624</v>
      </c>
      <c r="C1220" t="s">
        <v>5625</v>
      </c>
      <c r="D1220" t="s">
        <v>5625</v>
      </c>
      <c r="E1220" t="s">
        <v>5626</v>
      </c>
    </row>
    <row r="1221" spans="1:5" x14ac:dyDescent="0.3">
      <c r="A1221" t="s">
        <v>5627</v>
      </c>
      <c r="B1221" t="s">
        <v>5628</v>
      </c>
      <c r="C1221" t="s">
        <v>5629</v>
      </c>
      <c r="D1221" t="s">
        <v>5629</v>
      </c>
      <c r="E1221" t="s">
        <v>5629</v>
      </c>
    </row>
    <row r="1222" spans="1:5" x14ac:dyDescent="0.3">
      <c r="A1222" t="s">
        <v>5630</v>
      </c>
      <c r="B1222" t="s">
        <v>5631</v>
      </c>
      <c r="C1222" t="s">
        <v>5632</v>
      </c>
      <c r="D1222" t="s">
        <v>5632</v>
      </c>
      <c r="E1222" t="s">
        <v>5633</v>
      </c>
    </row>
    <row r="1223" spans="1:5" x14ac:dyDescent="0.3">
      <c r="A1223" t="s">
        <v>5634</v>
      </c>
      <c r="B1223" t="s">
        <v>5635</v>
      </c>
      <c r="C1223" t="s">
        <v>5636</v>
      </c>
      <c r="D1223" t="s">
        <v>5637</v>
      </c>
      <c r="E1223" t="s">
        <v>5638</v>
      </c>
    </row>
    <row r="1224" spans="1:5" x14ac:dyDescent="0.3">
      <c r="A1224" t="s">
        <v>5639</v>
      </c>
      <c r="B1224" t="s">
        <v>5640</v>
      </c>
      <c r="C1224" t="s">
        <v>5641</v>
      </c>
      <c r="D1224" t="s">
        <v>5641</v>
      </c>
      <c r="E1224" t="s">
        <v>5642</v>
      </c>
    </row>
    <row r="1225" spans="1:5" x14ac:dyDescent="0.3">
      <c r="A1225" t="s">
        <v>5643</v>
      </c>
      <c r="B1225" t="s">
        <v>5644</v>
      </c>
      <c r="C1225" t="s">
        <v>5645</v>
      </c>
      <c r="D1225" t="s">
        <v>5646</v>
      </c>
      <c r="E1225" t="s">
        <v>5647</v>
      </c>
    </row>
    <row r="1226" spans="1:5" x14ac:dyDescent="0.3">
      <c r="A1226" t="s">
        <v>5648</v>
      </c>
      <c r="B1226" t="s">
        <v>5649</v>
      </c>
      <c r="C1226" t="s">
        <v>5645</v>
      </c>
      <c r="D1226" t="e">
        <f>- tenth</f>
        <v>#NAME?</v>
      </c>
      <c r="E1226" t="e">
        <f>- tenth</f>
        <v>#NAME?</v>
      </c>
    </row>
    <row r="1227" spans="1:5" x14ac:dyDescent="0.3">
      <c r="A1227" t="s">
        <v>5650</v>
      </c>
      <c r="B1227" t="s">
        <v>5651</v>
      </c>
      <c r="C1227" t="s">
        <v>2804</v>
      </c>
      <c r="D1227" t="s">
        <v>5652</v>
      </c>
      <c r="E1227" t="s">
        <v>5653</v>
      </c>
    </row>
    <row r="1228" spans="1:5" x14ac:dyDescent="0.3">
      <c r="A1228" t="s">
        <v>5654</v>
      </c>
      <c r="B1228" t="s">
        <v>5655</v>
      </c>
      <c r="C1228" t="s">
        <v>5656</v>
      </c>
      <c r="D1228" t="s">
        <v>5657</v>
      </c>
      <c r="E1228" t="s">
        <v>5658</v>
      </c>
    </row>
    <row r="1229" spans="1:5" x14ac:dyDescent="0.3">
      <c r="A1229" t="s">
        <v>5659</v>
      </c>
      <c r="B1229" t="s">
        <v>5660</v>
      </c>
      <c r="C1229" t="s">
        <v>5661</v>
      </c>
      <c r="D1229" t="s">
        <v>5662</v>
      </c>
      <c r="E1229" t="s">
        <v>5663</v>
      </c>
    </row>
    <row r="1230" spans="1:5" x14ac:dyDescent="0.3">
      <c r="A1230" t="s">
        <v>5664</v>
      </c>
      <c r="B1230" t="s">
        <v>5665</v>
      </c>
      <c r="C1230" t="s">
        <v>5666</v>
      </c>
      <c r="D1230" t="s">
        <v>5666</v>
      </c>
      <c r="E1230" t="s">
        <v>5667</v>
      </c>
    </row>
    <row r="1231" spans="1:5" x14ac:dyDescent="0.3">
      <c r="A1231" t="s">
        <v>5668</v>
      </c>
      <c r="B1231" t="s">
        <v>5669</v>
      </c>
      <c r="C1231" t="s">
        <v>5670</v>
      </c>
      <c r="D1231" t="s">
        <v>5671</v>
      </c>
      <c r="E1231" t="s">
        <v>5672</v>
      </c>
    </row>
    <row r="1232" spans="1:5" x14ac:dyDescent="0.3">
      <c r="A1232" t="s">
        <v>5673</v>
      </c>
      <c r="B1232" t="s">
        <v>5674</v>
      </c>
      <c r="C1232" t="s">
        <v>5675</v>
      </c>
      <c r="D1232" t="s">
        <v>5676</v>
      </c>
      <c r="E1232" t="s">
        <v>5677</v>
      </c>
    </row>
    <row r="1233" spans="1:5" x14ac:dyDescent="0.3">
      <c r="A1233" t="s">
        <v>5678</v>
      </c>
      <c r="B1233" t="s">
        <v>5679</v>
      </c>
      <c r="C1233" t="s">
        <v>5680</v>
      </c>
      <c r="D1233" t="s">
        <v>5681</v>
      </c>
      <c r="E1233" t="s">
        <v>5682</v>
      </c>
    </row>
    <row r="1234" spans="1:5" x14ac:dyDescent="0.3">
      <c r="A1234" t="s">
        <v>5683</v>
      </c>
      <c r="B1234" t="s">
        <v>5684</v>
      </c>
      <c r="C1234" t="s">
        <v>5685</v>
      </c>
      <c r="D1234" t="s">
        <v>5686</v>
      </c>
      <c r="E1234" t="s">
        <v>5687</v>
      </c>
    </row>
    <row r="1235" spans="1:5" x14ac:dyDescent="0.3">
      <c r="A1235" t="s">
        <v>5688</v>
      </c>
      <c r="B1235" t="s">
        <v>5689</v>
      </c>
      <c r="C1235" t="s">
        <v>5685</v>
      </c>
      <c r="D1235" t="s">
        <v>5685</v>
      </c>
      <c r="E1235" t="s">
        <v>5690</v>
      </c>
    </row>
    <row r="1236" spans="1:5" x14ac:dyDescent="0.3">
      <c r="A1236" t="s">
        <v>5691</v>
      </c>
      <c r="B1236" t="s">
        <v>5692</v>
      </c>
      <c r="C1236" t="s">
        <v>5693</v>
      </c>
      <c r="D1236" t="s">
        <v>5694</v>
      </c>
      <c r="E1236" t="s">
        <v>5695</v>
      </c>
    </row>
    <row r="1237" spans="1:5" x14ac:dyDescent="0.3">
      <c r="A1237" t="s">
        <v>5696</v>
      </c>
      <c r="B1237" t="s">
        <v>5697</v>
      </c>
      <c r="C1237" t="s">
        <v>5698</v>
      </c>
      <c r="D1237" t="s">
        <v>5698</v>
      </c>
      <c r="E1237" t="s">
        <v>5699</v>
      </c>
    </row>
    <row r="1238" spans="1:5" x14ac:dyDescent="0.3">
      <c r="A1238" t="s">
        <v>5700</v>
      </c>
      <c r="B1238" t="s">
        <v>5701</v>
      </c>
      <c r="C1238" t="s">
        <v>5702</v>
      </c>
      <c r="D1238" t="s">
        <v>5703</v>
      </c>
      <c r="E1238" t="s">
        <v>5704</v>
      </c>
    </row>
    <row r="1239" spans="1:5" x14ac:dyDescent="0.3">
      <c r="A1239" t="s">
        <v>5705</v>
      </c>
      <c r="B1239" t="s">
        <v>5706</v>
      </c>
      <c r="C1239" t="s">
        <v>5707</v>
      </c>
      <c r="D1239" t="s">
        <v>5708</v>
      </c>
      <c r="E1239" t="s">
        <v>5709</v>
      </c>
    </row>
    <row r="1240" spans="1:5" x14ac:dyDescent="0.3">
      <c r="A1240" t="s">
        <v>5710</v>
      </c>
      <c r="B1240" t="s">
        <v>5711</v>
      </c>
      <c r="C1240" t="s">
        <v>5712</v>
      </c>
      <c r="D1240" t="s">
        <v>5713</v>
      </c>
      <c r="E1240" t="s">
        <v>5713</v>
      </c>
    </row>
    <row r="1241" spans="1:5" x14ac:dyDescent="0.3">
      <c r="A1241" t="s">
        <v>5714</v>
      </c>
      <c r="B1241" t="s">
        <v>5715</v>
      </c>
      <c r="C1241" t="s">
        <v>5716</v>
      </c>
      <c r="D1241" t="s">
        <v>5716</v>
      </c>
      <c r="E1241" t="s">
        <v>5717</v>
      </c>
    </row>
    <row r="1242" spans="1:5" x14ac:dyDescent="0.3">
      <c r="A1242" t="s">
        <v>5718</v>
      </c>
      <c r="B1242" t="s">
        <v>5719</v>
      </c>
      <c r="C1242" t="s">
        <v>790</v>
      </c>
      <c r="D1242" t="s">
        <v>5720</v>
      </c>
      <c r="E1242" t="s">
        <v>5721</v>
      </c>
    </row>
    <row r="1243" spans="1:5" x14ac:dyDescent="0.3">
      <c r="A1243" t="s">
        <v>5722</v>
      </c>
      <c r="B1243" t="s">
        <v>5723</v>
      </c>
      <c r="C1243" t="s">
        <v>1226</v>
      </c>
      <c r="D1243" t="s">
        <v>5724</v>
      </c>
      <c r="E1243" t="s">
        <v>5725</v>
      </c>
    </row>
    <row r="1244" spans="1:5" x14ac:dyDescent="0.3">
      <c r="A1244" t="s">
        <v>5726</v>
      </c>
      <c r="B1244" t="s">
        <v>5727</v>
      </c>
      <c r="C1244" t="s">
        <v>5728</v>
      </c>
      <c r="D1244" t="s">
        <v>5729</v>
      </c>
      <c r="E1244" t="s">
        <v>5730</v>
      </c>
    </row>
    <row r="1245" spans="1:5" x14ac:dyDescent="0.3">
      <c r="A1245" t="s">
        <v>5731</v>
      </c>
      <c r="B1245" t="s">
        <v>5732</v>
      </c>
      <c r="C1245" t="s">
        <v>5733</v>
      </c>
      <c r="D1245" t="s">
        <v>5734</v>
      </c>
      <c r="E1245" t="s">
        <v>5735</v>
      </c>
    </row>
    <row r="1246" spans="1:5" x14ac:dyDescent="0.3">
      <c r="A1246" t="s">
        <v>5736</v>
      </c>
      <c r="B1246" t="s">
        <v>5737</v>
      </c>
      <c r="C1246" t="s">
        <v>790</v>
      </c>
      <c r="D1246" t="s">
        <v>790</v>
      </c>
      <c r="E1246" t="s">
        <v>5738</v>
      </c>
    </row>
    <row r="1247" spans="1:5" x14ac:dyDescent="0.3">
      <c r="A1247" t="s">
        <v>5739</v>
      </c>
      <c r="B1247" t="s">
        <v>5740</v>
      </c>
      <c r="C1247" t="s">
        <v>5741</v>
      </c>
      <c r="D1247" t="s">
        <v>5742</v>
      </c>
      <c r="E1247" t="s">
        <v>5743</v>
      </c>
    </row>
    <row r="1248" spans="1:5" x14ac:dyDescent="0.3">
      <c r="A1248" t="s">
        <v>5744</v>
      </c>
      <c r="B1248" t="s">
        <v>5745</v>
      </c>
      <c r="C1248" t="s">
        <v>5746</v>
      </c>
      <c r="D1248" t="s">
        <v>5747</v>
      </c>
      <c r="E1248" t="s">
        <v>5748</v>
      </c>
    </row>
    <row r="1249" spans="1:5" x14ac:dyDescent="0.3">
      <c r="A1249" t="s">
        <v>5749</v>
      </c>
      <c r="B1249" t="s">
        <v>5750</v>
      </c>
      <c r="C1249" t="s">
        <v>5746</v>
      </c>
      <c r="D1249" t="s">
        <v>5751</v>
      </c>
      <c r="E1249" t="s">
        <v>5752</v>
      </c>
    </row>
    <row r="1250" spans="1:5" x14ac:dyDescent="0.3">
      <c r="A1250" t="s">
        <v>5753</v>
      </c>
      <c r="B1250" t="s">
        <v>5754</v>
      </c>
      <c r="C1250" t="s">
        <v>5755</v>
      </c>
      <c r="D1250" t="s">
        <v>5756</v>
      </c>
      <c r="E1250" t="s">
        <v>5757</v>
      </c>
    </row>
    <row r="1251" spans="1:5" x14ac:dyDescent="0.3">
      <c r="A1251" t="s">
        <v>5758</v>
      </c>
      <c r="B1251" t="s">
        <v>5759</v>
      </c>
      <c r="C1251" t="s">
        <v>5760</v>
      </c>
      <c r="D1251" t="s">
        <v>5761</v>
      </c>
      <c r="E1251" t="s">
        <v>5761</v>
      </c>
    </row>
    <row r="1252" spans="1:5" x14ac:dyDescent="0.3">
      <c r="A1252" t="s">
        <v>5762</v>
      </c>
      <c r="B1252" t="s">
        <v>5763</v>
      </c>
      <c r="C1252" t="s">
        <v>5764</v>
      </c>
      <c r="D1252" t="s">
        <v>5764</v>
      </c>
      <c r="E1252" t="s">
        <v>5765</v>
      </c>
    </row>
    <row r="1253" spans="1:5" x14ac:dyDescent="0.3">
      <c r="A1253" t="s">
        <v>5766</v>
      </c>
      <c r="B1253" t="s">
        <v>5767</v>
      </c>
      <c r="C1253" t="s">
        <v>1560</v>
      </c>
      <c r="D1253" t="s">
        <v>5768</v>
      </c>
      <c r="E1253" t="s">
        <v>5769</v>
      </c>
    </row>
    <row r="1254" spans="1:5" x14ac:dyDescent="0.3">
      <c r="A1254" t="s">
        <v>5770</v>
      </c>
      <c r="B1254" t="s">
        <v>5771</v>
      </c>
      <c r="C1254" t="s">
        <v>5707</v>
      </c>
      <c r="D1254" t="s">
        <v>5772</v>
      </c>
      <c r="E1254" t="s">
        <v>5773</v>
      </c>
    </row>
    <row r="1255" spans="1:5" x14ac:dyDescent="0.3">
      <c r="A1255" t="s">
        <v>5774</v>
      </c>
      <c r="B1255" t="s">
        <v>5775</v>
      </c>
      <c r="C1255" t="s">
        <v>5776</v>
      </c>
      <c r="D1255" t="s">
        <v>5777</v>
      </c>
      <c r="E1255" t="s">
        <v>5777</v>
      </c>
    </row>
    <row r="1256" spans="1:5" x14ac:dyDescent="0.3">
      <c r="A1256" t="s">
        <v>5778</v>
      </c>
      <c r="B1256" t="s">
        <v>5779</v>
      </c>
      <c r="C1256" t="s">
        <v>5780</v>
      </c>
      <c r="D1256" t="s">
        <v>5781</v>
      </c>
      <c r="E1256" t="s">
        <v>5782</v>
      </c>
    </row>
    <row r="1257" spans="1:5" x14ac:dyDescent="0.3">
      <c r="A1257" t="s">
        <v>5783</v>
      </c>
      <c r="B1257" t="s">
        <v>5784</v>
      </c>
      <c r="C1257" t="s">
        <v>5785</v>
      </c>
      <c r="D1257" t="s">
        <v>5786</v>
      </c>
      <c r="E1257" t="s">
        <v>5787</v>
      </c>
    </row>
    <row r="1258" spans="1:5" x14ac:dyDescent="0.3">
      <c r="A1258" t="s">
        <v>5788</v>
      </c>
      <c r="B1258" t="s">
        <v>5789</v>
      </c>
      <c r="C1258" t="s">
        <v>5790</v>
      </c>
      <c r="D1258" t="s">
        <v>5791</v>
      </c>
      <c r="E1258" t="s">
        <v>5792</v>
      </c>
    </row>
    <row r="1259" spans="1:5" x14ac:dyDescent="0.3">
      <c r="A1259" t="s">
        <v>5793</v>
      </c>
      <c r="B1259" t="s">
        <v>5794</v>
      </c>
      <c r="C1259" t="s">
        <v>5795</v>
      </c>
      <c r="D1259" t="s">
        <v>5796</v>
      </c>
      <c r="E1259" t="s">
        <v>5797</v>
      </c>
    </row>
    <row r="1260" spans="1:5" x14ac:dyDescent="0.3">
      <c r="A1260" t="s">
        <v>5798</v>
      </c>
      <c r="B1260" t="s">
        <v>5799</v>
      </c>
      <c r="C1260" t="s">
        <v>5800</v>
      </c>
      <c r="D1260" t="s">
        <v>5801</v>
      </c>
      <c r="E1260" t="s">
        <v>5802</v>
      </c>
    </row>
    <row r="1261" spans="1:5" x14ac:dyDescent="0.3">
      <c r="A1261" t="s">
        <v>5803</v>
      </c>
      <c r="B1261" t="s">
        <v>5804</v>
      </c>
      <c r="C1261" t="s">
        <v>5805</v>
      </c>
      <c r="D1261" t="s">
        <v>5806</v>
      </c>
      <c r="E1261" t="s">
        <v>5807</v>
      </c>
    </row>
    <row r="1262" spans="1:5" x14ac:dyDescent="0.3">
      <c r="A1262" t="s">
        <v>5808</v>
      </c>
      <c r="B1262" t="s">
        <v>5809</v>
      </c>
      <c r="C1262" t="s">
        <v>5810</v>
      </c>
      <c r="D1262" t="s">
        <v>5811</v>
      </c>
      <c r="E1262" t="s">
        <v>5812</v>
      </c>
    </row>
    <row r="1263" spans="1:5" x14ac:dyDescent="0.3">
      <c r="A1263" t="s">
        <v>5813</v>
      </c>
      <c r="B1263" t="s">
        <v>5814</v>
      </c>
      <c r="C1263" t="s">
        <v>5815</v>
      </c>
      <c r="D1263" t="s">
        <v>5816</v>
      </c>
      <c r="E1263" t="s">
        <v>5817</v>
      </c>
    </row>
    <row r="1264" spans="1:5" x14ac:dyDescent="0.3">
      <c r="A1264" t="s">
        <v>5818</v>
      </c>
      <c r="B1264" t="s">
        <v>5819</v>
      </c>
      <c r="C1264" t="s">
        <v>5820</v>
      </c>
      <c r="D1264" t="s">
        <v>5821</v>
      </c>
      <c r="E1264" t="s">
        <v>5822</v>
      </c>
    </row>
    <row r="1265" spans="1:5" x14ac:dyDescent="0.3">
      <c r="A1265" t="s">
        <v>5823</v>
      </c>
      <c r="B1265" t="s">
        <v>5824</v>
      </c>
      <c r="C1265" t="s">
        <v>5825</v>
      </c>
      <c r="D1265" t="s">
        <v>5825</v>
      </c>
      <c r="E1265" t="s">
        <v>5826</v>
      </c>
    </row>
    <row r="1266" spans="1:5" x14ac:dyDescent="0.3">
      <c r="A1266" t="s">
        <v>5827</v>
      </c>
      <c r="B1266" t="s">
        <v>5828</v>
      </c>
      <c r="C1266" t="s">
        <v>5829</v>
      </c>
      <c r="D1266" t="s">
        <v>5830</v>
      </c>
      <c r="E1266" t="s">
        <v>5831</v>
      </c>
    </row>
    <row r="1267" spans="1:5" x14ac:dyDescent="0.3">
      <c r="A1267" t="s">
        <v>5832</v>
      </c>
      <c r="B1267" t="s">
        <v>5833</v>
      </c>
      <c r="C1267" t="s">
        <v>5834</v>
      </c>
      <c r="D1267" t="s">
        <v>5835</v>
      </c>
      <c r="E1267" t="s">
        <v>5836</v>
      </c>
    </row>
    <row r="1268" spans="1:5" x14ac:dyDescent="0.3">
      <c r="A1268" t="s">
        <v>5837</v>
      </c>
      <c r="B1268" t="s">
        <v>5838</v>
      </c>
      <c r="C1268" t="s">
        <v>5839</v>
      </c>
      <c r="D1268" t="s">
        <v>5840</v>
      </c>
      <c r="E1268" t="s">
        <v>5841</v>
      </c>
    </row>
    <row r="1269" spans="1:5" x14ac:dyDescent="0.3">
      <c r="A1269" t="s">
        <v>5842</v>
      </c>
      <c r="B1269" t="s">
        <v>5843</v>
      </c>
      <c r="C1269" t="s">
        <v>5844</v>
      </c>
      <c r="D1269" t="s">
        <v>5845</v>
      </c>
      <c r="E1269" t="s">
        <v>5846</v>
      </c>
    </row>
    <row r="1270" spans="1:5" x14ac:dyDescent="0.3">
      <c r="A1270" t="s">
        <v>5847</v>
      </c>
      <c r="B1270" t="s">
        <v>5848</v>
      </c>
      <c r="C1270" t="s">
        <v>5849</v>
      </c>
      <c r="D1270" t="s">
        <v>5850</v>
      </c>
      <c r="E1270" t="s">
        <v>5851</v>
      </c>
    </row>
    <row r="1271" spans="1:5" x14ac:dyDescent="0.3">
      <c r="A1271" t="s">
        <v>5852</v>
      </c>
      <c r="B1271" t="s">
        <v>5853</v>
      </c>
      <c r="C1271" t="s">
        <v>5854</v>
      </c>
      <c r="D1271" t="s">
        <v>5855</v>
      </c>
      <c r="E1271" t="s">
        <v>5856</v>
      </c>
    </row>
    <row r="1272" spans="1:5" x14ac:dyDescent="0.3">
      <c r="A1272" t="s">
        <v>5857</v>
      </c>
      <c r="B1272" t="s">
        <v>5858</v>
      </c>
      <c r="C1272" t="s">
        <v>5859</v>
      </c>
      <c r="D1272" t="s">
        <v>5860</v>
      </c>
      <c r="E1272" t="s">
        <v>5861</v>
      </c>
    </row>
    <row r="1273" spans="1:5" x14ac:dyDescent="0.3">
      <c r="A1273" t="s">
        <v>5862</v>
      </c>
      <c r="B1273" t="s">
        <v>5863</v>
      </c>
      <c r="C1273" t="s">
        <v>5864</v>
      </c>
      <c r="D1273" t="s">
        <v>5865</v>
      </c>
      <c r="E1273" t="s">
        <v>5866</v>
      </c>
    </row>
    <row r="1274" spans="1:5" x14ac:dyDescent="0.3">
      <c r="A1274" t="s">
        <v>5867</v>
      </c>
      <c r="B1274" t="s">
        <v>5868</v>
      </c>
      <c r="C1274" t="s">
        <v>2356</v>
      </c>
      <c r="D1274" t="s">
        <v>5869</v>
      </c>
      <c r="E1274" t="s">
        <v>5870</v>
      </c>
    </row>
    <row r="1275" spans="1:5" x14ac:dyDescent="0.3">
      <c r="A1275" t="s">
        <v>5871</v>
      </c>
      <c r="B1275" t="s">
        <v>5872</v>
      </c>
      <c r="C1275" t="s">
        <v>5873</v>
      </c>
      <c r="D1275" t="s">
        <v>5874</v>
      </c>
      <c r="E1275" t="s">
        <v>5875</v>
      </c>
    </row>
    <row r="1276" spans="1:5" x14ac:dyDescent="0.3">
      <c r="A1276" t="s">
        <v>5876</v>
      </c>
      <c r="B1276" t="s">
        <v>5877</v>
      </c>
      <c r="C1276" t="s">
        <v>1503</v>
      </c>
      <c r="D1276" t="s">
        <v>1503</v>
      </c>
      <c r="E1276" t="s">
        <v>5878</v>
      </c>
    </row>
    <row r="1277" spans="1:5" x14ac:dyDescent="0.3">
      <c r="A1277" t="s">
        <v>5879</v>
      </c>
      <c r="B1277" t="s">
        <v>5880</v>
      </c>
      <c r="C1277" t="s">
        <v>5881</v>
      </c>
      <c r="D1277" t="s">
        <v>5881</v>
      </c>
      <c r="E1277" t="s">
        <v>5882</v>
      </c>
    </row>
    <row r="1278" spans="1:5" x14ac:dyDescent="0.3">
      <c r="A1278" t="s">
        <v>5883</v>
      </c>
      <c r="B1278" t="s">
        <v>5884</v>
      </c>
      <c r="C1278" t="s">
        <v>5315</v>
      </c>
      <c r="D1278" t="s">
        <v>5885</v>
      </c>
      <c r="E1278" t="s">
        <v>5886</v>
      </c>
    </row>
    <row r="1279" spans="1:5" x14ac:dyDescent="0.3">
      <c r="A1279" t="s">
        <v>5887</v>
      </c>
      <c r="B1279" t="s">
        <v>5888</v>
      </c>
      <c r="C1279" t="s">
        <v>5889</v>
      </c>
      <c r="D1279" t="s">
        <v>5890</v>
      </c>
      <c r="E1279" t="s">
        <v>5891</v>
      </c>
    </row>
    <row r="1280" spans="1:5" x14ac:dyDescent="0.3">
      <c r="A1280" t="s">
        <v>5892</v>
      </c>
      <c r="B1280" t="s">
        <v>5893</v>
      </c>
      <c r="C1280" t="s">
        <v>4688</v>
      </c>
      <c r="D1280" t="s">
        <v>5894</v>
      </c>
      <c r="E1280" t="s">
        <v>5895</v>
      </c>
    </row>
    <row r="1281" spans="1:5" x14ac:dyDescent="0.3">
      <c r="A1281" t="s">
        <v>5896</v>
      </c>
      <c r="B1281" t="s">
        <v>5897</v>
      </c>
      <c r="C1281" t="s">
        <v>5898</v>
      </c>
      <c r="D1281" t="s">
        <v>5899</v>
      </c>
      <c r="E1281" t="s">
        <v>5900</v>
      </c>
    </row>
    <row r="1282" spans="1:5" x14ac:dyDescent="0.3">
      <c r="A1282" t="s">
        <v>5901</v>
      </c>
      <c r="B1282" t="s">
        <v>5902</v>
      </c>
      <c r="C1282" t="s">
        <v>5903</v>
      </c>
      <c r="D1282" t="s">
        <v>5904</v>
      </c>
      <c r="E1282" t="s">
        <v>5905</v>
      </c>
    </row>
    <row r="1283" spans="1:5" x14ac:dyDescent="0.3">
      <c r="A1283" t="s">
        <v>5906</v>
      </c>
      <c r="B1283" t="s">
        <v>5907</v>
      </c>
      <c r="C1283" t="s">
        <v>5908</v>
      </c>
      <c r="D1283" t="s">
        <v>5909</v>
      </c>
      <c r="E1283" t="s">
        <v>5910</v>
      </c>
    </row>
    <row r="1284" spans="1:5" x14ac:dyDescent="0.3">
      <c r="A1284" t="s">
        <v>5911</v>
      </c>
      <c r="B1284" t="s">
        <v>5912</v>
      </c>
      <c r="C1284" t="s">
        <v>5913</v>
      </c>
      <c r="D1284" t="s">
        <v>5913</v>
      </c>
      <c r="E1284" t="s">
        <v>5914</v>
      </c>
    </row>
    <row r="1285" spans="1:5" x14ac:dyDescent="0.3">
      <c r="A1285" t="s">
        <v>5915</v>
      </c>
      <c r="B1285" t="s">
        <v>5916</v>
      </c>
      <c r="C1285" t="s">
        <v>5917</v>
      </c>
      <c r="D1285" t="s">
        <v>5918</v>
      </c>
      <c r="E1285" t="s">
        <v>5919</v>
      </c>
    </row>
    <row r="1286" spans="1:5" x14ac:dyDescent="0.3">
      <c r="A1286" t="s">
        <v>5920</v>
      </c>
      <c r="B1286" t="s">
        <v>5921</v>
      </c>
      <c r="C1286" t="s">
        <v>5922</v>
      </c>
      <c r="D1286" t="s">
        <v>5923</v>
      </c>
      <c r="E1286" t="s">
        <v>5924</v>
      </c>
    </row>
    <row r="1287" spans="1:5" x14ac:dyDescent="0.3">
      <c r="A1287" t="s">
        <v>5925</v>
      </c>
      <c r="B1287" t="s">
        <v>5926</v>
      </c>
      <c r="C1287" t="s">
        <v>5927</v>
      </c>
      <c r="D1287" t="s">
        <v>5928</v>
      </c>
      <c r="E1287" t="s">
        <v>5929</v>
      </c>
    </row>
    <row r="1288" spans="1:5" x14ac:dyDescent="0.3">
      <c r="A1288" t="s">
        <v>5930</v>
      </c>
      <c r="B1288" t="s">
        <v>5931</v>
      </c>
      <c r="C1288" t="s">
        <v>5908</v>
      </c>
      <c r="D1288" t="s">
        <v>5932</v>
      </c>
      <c r="E1288" t="s">
        <v>5933</v>
      </c>
    </row>
    <row r="1289" spans="1:5" x14ac:dyDescent="0.3">
      <c r="A1289" t="s">
        <v>5934</v>
      </c>
      <c r="B1289" t="s">
        <v>5935</v>
      </c>
      <c r="C1289" t="s">
        <v>5936</v>
      </c>
      <c r="D1289" t="s">
        <v>5937</v>
      </c>
      <c r="E1289" t="s">
        <v>5938</v>
      </c>
    </row>
    <row r="1290" spans="1:5" x14ac:dyDescent="0.3">
      <c r="A1290" t="s">
        <v>5939</v>
      </c>
      <c r="B1290" t="s">
        <v>5940</v>
      </c>
      <c r="C1290" t="s">
        <v>5941</v>
      </c>
      <c r="D1290" t="s">
        <v>5942</v>
      </c>
      <c r="E1290" t="s">
        <v>5943</v>
      </c>
    </row>
    <row r="1291" spans="1:5" x14ac:dyDescent="0.3">
      <c r="A1291" t="s">
        <v>5944</v>
      </c>
      <c r="B1291" t="s">
        <v>5945</v>
      </c>
      <c r="C1291" t="s">
        <v>5946</v>
      </c>
      <c r="D1291" t="s">
        <v>5947</v>
      </c>
      <c r="E1291" t="s">
        <v>5948</v>
      </c>
    </row>
    <row r="1292" spans="1:5" x14ac:dyDescent="0.3">
      <c r="A1292" t="s">
        <v>5949</v>
      </c>
      <c r="B1292" t="s">
        <v>5950</v>
      </c>
      <c r="C1292" t="s">
        <v>5951</v>
      </c>
      <c r="D1292" t="s">
        <v>5952</v>
      </c>
      <c r="E1292" t="s">
        <v>5953</v>
      </c>
    </row>
    <row r="1293" spans="1:5" x14ac:dyDescent="0.3">
      <c r="A1293" t="s">
        <v>5954</v>
      </c>
      <c r="B1293" t="s">
        <v>5955</v>
      </c>
      <c r="C1293" t="s">
        <v>5956</v>
      </c>
      <c r="D1293" t="s">
        <v>5957</v>
      </c>
      <c r="E1293" t="s">
        <v>5958</v>
      </c>
    </row>
    <row r="1294" spans="1:5" x14ac:dyDescent="0.3">
      <c r="A1294" t="s">
        <v>5959</v>
      </c>
      <c r="B1294" t="s">
        <v>5960</v>
      </c>
      <c r="C1294" t="s">
        <v>5961</v>
      </c>
      <c r="D1294" t="s">
        <v>5961</v>
      </c>
      <c r="E1294" t="s">
        <v>5962</v>
      </c>
    </row>
    <row r="1295" spans="1:5" x14ac:dyDescent="0.3">
      <c r="A1295" t="s">
        <v>5963</v>
      </c>
      <c r="B1295" t="s">
        <v>5964</v>
      </c>
      <c r="C1295" t="s">
        <v>5965</v>
      </c>
      <c r="D1295" t="s">
        <v>5966</v>
      </c>
      <c r="E1295" t="s">
        <v>5967</v>
      </c>
    </row>
    <row r="1296" spans="1:5" x14ac:dyDescent="0.3">
      <c r="A1296" t="s">
        <v>5968</v>
      </c>
      <c r="B1296" t="s">
        <v>5969</v>
      </c>
      <c r="C1296" t="s">
        <v>5970</v>
      </c>
      <c r="D1296" t="s">
        <v>5971</v>
      </c>
      <c r="E1296" t="s">
        <v>5972</v>
      </c>
    </row>
    <row r="1297" spans="1:5" x14ac:dyDescent="0.3">
      <c r="A1297" t="s">
        <v>5973</v>
      </c>
      <c r="B1297" t="s">
        <v>5974</v>
      </c>
      <c r="C1297" t="s">
        <v>5975</v>
      </c>
      <c r="D1297" t="s">
        <v>5976</v>
      </c>
      <c r="E1297" t="s">
        <v>5977</v>
      </c>
    </row>
    <row r="1298" spans="1:5" x14ac:dyDescent="0.3">
      <c r="A1298" t="s">
        <v>5978</v>
      </c>
      <c r="B1298" t="s">
        <v>5979</v>
      </c>
      <c r="C1298" t="s">
        <v>5980</v>
      </c>
      <c r="D1298" t="s">
        <v>5981</v>
      </c>
      <c r="E1298" t="s">
        <v>5982</v>
      </c>
    </row>
    <row r="1299" spans="1:5" x14ac:dyDescent="0.3">
      <c r="A1299" t="s">
        <v>5983</v>
      </c>
      <c r="B1299" t="s">
        <v>5984</v>
      </c>
      <c r="C1299" t="s">
        <v>2271</v>
      </c>
      <c r="D1299" t="s">
        <v>5985</v>
      </c>
      <c r="E1299" t="s">
        <v>5986</v>
      </c>
    </row>
    <row r="1300" spans="1:5" x14ac:dyDescent="0.3">
      <c r="A1300" t="s">
        <v>5987</v>
      </c>
      <c r="B1300" t="s">
        <v>5988</v>
      </c>
      <c r="C1300" t="s">
        <v>2314</v>
      </c>
      <c r="D1300" t="s">
        <v>5989</v>
      </c>
      <c r="E1300" t="s">
        <v>5990</v>
      </c>
    </row>
    <row r="1301" spans="1:5" x14ac:dyDescent="0.3">
      <c r="A1301" t="s">
        <v>5991</v>
      </c>
      <c r="B1301" t="s">
        <v>5992</v>
      </c>
      <c r="C1301" t="s">
        <v>5993</v>
      </c>
      <c r="D1301" t="s">
        <v>5994</v>
      </c>
      <c r="E1301" t="s">
        <v>5995</v>
      </c>
    </row>
    <row r="1302" spans="1:5" x14ac:dyDescent="0.3">
      <c r="A1302" t="s">
        <v>5996</v>
      </c>
      <c r="B1302" t="s">
        <v>5997</v>
      </c>
      <c r="C1302" t="s">
        <v>5998</v>
      </c>
      <c r="D1302" t="s">
        <v>5999</v>
      </c>
      <c r="E1302" t="s">
        <v>6000</v>
      </c>
    </row>
    <row r="1303" spans="1:5" x14ac:dyDescent="0.3">
      <c r="A1303" t="s">
        <v>6001</v>
      </c>
      <c r="B1303" t="s">
        <v>6002</v>
      </c>
      <c r="C1303" t="s">
        <v>6003</v>
      </c>
      <c r="D1303" t="s">
        <v>6004</v>
      </c>
      <c r="E1303" t="s">
        <v>6005</v>
      </c>
    </row>
    <row r="1304" spans="1:5" x14ac:dyDescent="0.3">
      <c r="A1304" t="s">
        <v>6006</v>
      </c>
      <c r="B1304" t="s">
        <v>6007</v>
      </c>
      <c r="C1304" t="s">
        <v>2271</v>
      </c>
      <c r="D1304" t="s">
        <v>6008</v>
      </c>
      <c r="E1304" t="s">
        <v>6009</v>
      </c>
    </row>
    <row r="1305" spans="1:5" x14ac:dyDescent="0.3">
      <c r="A1305" t="s">
        <v>6010</v>
      </c>
      <c r="B1305" t="s">
        <v>6011</v>
      </c>
      <c r="C1305" t="s">
        <v>6012</v>
      </c>
      <c r="D1305" t="s">
        <v>6013</v>
      </c>
      <c r="E1305" t="s">
        <v>6014</v>
      </c>
    </row>
    <row r="1306" spans="1:5" x14ac:dyDescent="0.3">
      <c r="A1306" t="s">
        <v>6015</v>
      </c>
      <c r="B1306" t="s">
        <v>6016</v>
      </c>
      <c r="C1306" t="s">
        <v>6017</v>
      </c>
      <c r="D1306" t="s">
        <v>6018</v>
      </c>
      <c r="E1306" t="s">
        <v>6019</v>
      </c>
    </row>
    <row r="1307" spans="1:5" x14ac:dyDescent="0.3">
      <c r="A1307" t="s">
        <v>6020</v>
      </c>
      <c r="B1307" t="s">
        <v>6021</v>
      </c>
      <c r="C1307" t="s">
        <v>6022</v>
      </c>
      <c r="D1307" t="s">
        <v>6023</v>
      </c>
      <c r="E1307" t="s">
        <v>6024</v>
      </c>
    </row>
    <row r="1308" spans="1:5" x14ac:dyDescent="0.3">
      <c r="A1308" t="s">
        <v>6025</v>
      </c>
      <c r="B1308" t="s">
        <v>6026</v>
      </c>
      <c r="C1308" t="s">
        <v>6027</v>
      </c>
      <c r="D1308" t="s">
        <v>6028</v>
      </c>
      <c r="E1308" t="s">
        <v>6029</v>
      </c>
    </row>
    <row r="1309" spans="1:5" x14ac:dyDescent="0.3">
      <c r="A1309" t="s">
        <v>6030</v>
      </c>
      <c r="B1309" t="s">
        <v>6031</v>
      </c>
      <c r="C1309" t="s">
        <v>6032</v>
      </c>
      <c r="D1309" t="s">
        <v>6033</v>
      </c>
      <c r="E1309" t="s">
        <v>6034</v>
      </c>
    </row>
    <row r="1310" spans="1:5" x14ac:dyDescent="0.3">
      <c r="A1310" t="s">
        <v>6035</v>
      </c>
      <c r="B1310" t="s">
        <v>6036</v>
      </c>
      <c r="C1310" t="s">
        <v>2832</v>
      </c>
      <c r="D1310" t="s">
        <v>6037</v>
      </c>
      <c r="E1310" t="s">
        <v>6038</v>
      </c>
    </row>
    <row r="1311" spans="1:5" x14ac:dyDescent="0.3">
      <c r="A1311" t="s">
        <v>6039</v>
      </c>
      <c r="B1311" t="s">
        <v>6040</v>
      </c>
      <c r="C1311" t="s">
        <v>6041</v>
      </c>
      <c r="D1311" t="s">
        <v>6041</v>
      </c>
      <c r="E1311" t="s">
        <v>6042</v>
      </c>
    </row>
    <row r="1312" spans="1:5" x14ac:dyDescent="0.3">
      <c r="A1312" t="s">
        <v>6043</v>
      </c>
      <c r="B1312" t="s">
        <v>6044</v>
      </c>
      <c r="C1312" t="s">
        <v>6045</v>
      </c>
      <c r="D1312" t="s">
        <v>6046</v>
      </c>
      <c r="E1312" t="s">
        <v>6047</v>
      </c>
    </row>
    <row r="1313" spans="1:5" x14ac:dyDescent="0.3">
      <c r="A1313" t="s">
        <v>6048</v>
      </c>
      <c r="B1313" t="s">
        <v>6049</v>
      </c>
      <c r="C1313" t="s">
        <v>6050</v>
      </c>
      <c r="D1313" t="s">
        <v>6051</v>
      </c>
      <c r="E1313" t="s">
        <v>6052</v>
      </c>
    </row>
    <row r="1314" spans="1:5" x14ac:dyDescent="0.3">
      <c r="A1314" t="s">
        <v>6053</v>
      </c>
      <c r="B1314" t="s">
        <v>6054</v>
      </c>
      <c r="C1314" t="s">
        <v>6055</v>
      </c>
      <c r="D1314" t="s">
        <v>6055</v>
      </c>
      <c r="E1314" t="s">
        <v>6056</v>
      </c>
    </row>
    <row r="1315" spans="1:5" x14ac:dyDescent="0.3">
      <c r="A1315" t="s">
        <v>6057</v>
      </c>
      <c r="B1315" t="s">
        <v>6058</v>
      </c>
      <c r="C1315" t="s">
        <v>6059</v>
      </c>
      <c r="D1315" t="s">
        <v>6060</v>
      </c>
      <c r="E1315" t="s">
        <v>6061</v>
      </c>
    </row>
    <row r="1316" spans="1:5" x14ac:dyDescent="0.3">
      <c r="A1316" t="s">
        <v>6062</v>
      </c>
      <c r="B1316" t="s">
        <v>6063</v>
      </c>
      <c r="C1316" t="s">
        <v>6064</v>
      </c>
      <c r="D1316" t="s">
        <v>6065</v>
      </c>
      <c r="E1316" t="s">
        <v>6066</v>
      </c>
    </row>
    <row r="1317" spans="1:5" x14ac:dyDescent="0.3">
      <c r="A1317" t="s">
        <v>6067</v>
      </c>
      <c r="B1317" t="s">
        <v>6068</v>
      </c>
      <c r="C1317" t="s">
        <v>3981</v>
      </c>
      <c r="D1317" t="s">
        <v>6069</v>
      </c>
      <c r="E1317" t="s">
        <v>6070</v>
      </c>
    </row>
    <row r="1318" spans="1:5" x14ac:dyDescent="0.3">
      <c r="A1318" t="s">
        <v>6071</v>
      </c>
      <c r="B1318" t="s">
        <v>6072</v>
      </c>
      <c r="C1318" t="s">
        <v>6073</v>
      </c>
      <c r="D1318" t="s">
        <v>6073</v>
      </c>
      <c r="E1318" t="s">
        <v>6074</v>
      </c>
    </row>
    <row r="1319" spans="1:5" x14ac:dyDescent="0.3">
      <c r="A1319" t="s">
        <v>6075</v>
      </c>
      <c r="B1319" t="s">
        <v>6076</v>
      </c>
      <c r="C1319" t="s">
        <v>503</v>
      </c>
      <c r="D1319" t="s">
        <v>503</v>
      </c>
      <c r="E1319" t="s">
        <v>6077</v>
      </c>
    </row>
    <row r="1320" spans="1:5" x14ac:dyDescent="0.3">
      <c r="A1320" t="s">
        <v>6078</v>
      </c>
      <c r="B1320" t="s">
        <v>6079</v>
      </c>
      <c r="C1320" t="s">
        <v>5839</v>
      </c>
      <c r="D1320" t="s">
        <v>6080</v>
      </c>
      <c r="E1320" t="s">
        <v>6081</v>
      </c>
    </row>
    <row r="1321" spans="1:5" x14ac:dyDescent="0.3">
      <c r="A1321" t="s">
        <v>6082</v>
      </c>
      <c r="B1321" t="s">
        <v>6083</v>
      </c>
      <c r="C1321" t="s">
        <v>6084</v>
      </c>
      <c r="D1321" t="s">
        <v>6085</v>
      </c>
      <c r="E1321" t="s">
        <v>6086</v>
      </c>
    </row>
    <row r="1322" spans="1:5" x14ac:dyDescent="0.3">
      <c r="A1322" t="s">
        <v>6087</v>
      </c>
      <c r="B1322" t="s">
        <v>6088</v>
      </c>
      <c r="C1322" t="s">
        <v>6089</v>
      </c>
      <c r="D1322" t="s">
        <v>6090</v>
      </c>
      <c r="E1322" t="s">
        <v>6091</v>
      </c>
    </row>
    <row r="1323" spans="1:5" x14ac:dyDescent="0.3">
      <c r="A1323" t="s">
        <v>6092</v>
      </c>
      <c r="B1323" t="s">
        <v>6093</v>
      </c>
      <c r="C1323" t="s">
        <v>6094</v>
      </c>
      <c r="D1323" t="s">
        <v>6095</v>
      </c>
      <c r="E1323" t="s">
        <v>6096</v>
      </c>
    </row>
    <row r="1324" spans="1:5" x14ac:dyDescent="0.3">
      <c r="A1324" t="s">
        <v>6097</v>
      </c>
      <c r="B1324" t="s">
        <v>6098</v>
      </c>
      <c r="C1324" t="s">
        <v>3052</v>
      </c>
      <c r="D1324" t="s">
        <v>6099</v>
      </c>
      <c r="E1324" t="s">
        <v>6100</v>
      </c>
    </row>
    <row r="1325" spans="1:5" x14ac:dyDescent="0.3">
      <c r="A1325" t="s">
        <v>6101</v>
      </c>
      <c r="B1325" t="s">
        <v>6102</v>
      </c>
      <c r="C1325" t="s">
        <v>6103</v>
      </c>
      <c r="D1325" t="s">
        <v>6104</v>
      </c>
      <c r="E1325" t="s">
        <v>6105</v>
      </c>
    </row>
    <row r="1326" spans="1:5" x14ac:dyDescent="0.3">
      <c r="A1326" t="s">
        <v>6106</v>
      </c>
      <c r="B1326" t="s">
        <v>6107</v>
      </c>
      <c r="C1326" t="s">
        <v>6108</v>
      </c>
      <c r="D1326" t="s">
        <v>6109</v>
      </c>
      <c r="E1326" t="s">
        <v>6110</v>
      </c>
    </row>
    <row r="1327" spans="1:5" x14ac:dyDescent="0.3">
      <c r="A1327" t="s">
        <v>6111</v>
      </c>
      <c r="B1327" t="s">
        <v>6112</v>
      </c>
      <c r="C1327" t="s">
        <v>6113</v>
      </c>
      <c r="D1327" t="s">
        <v>6114</v>
      </c>
      <c r="E1327" t="s">
        <v>6115</v>
      </c>
    </row>
    <row r="1328" spans="1:5" x14ac:dyDescent="0.3">
      <c r="A1328" t="s">
        <v>6116</v>
      </c>
      <c r="B1328" t="s">
        <v>6117</v>
      </c>
      <c r="C1328" t="s">
        <v>6118</v>
      </c>
      <c r="D1328" t="s">
        <v>6119</v>
      </c>
      <c r="E1328" t="s">
        <v>6120</v>
      </c>
    </row>
    <row r="1329" spans="1:5" x14ac:dyDescent="0.3">
      <c r="A1329" t="s">
        <v>6121</v>
      </c>
      <c r="B1329" t="s">
        <v>6122</v>
      </c>
      <c r="C1329" t="s">
        <v>6123</v>
      </c>
      <c r="D1329" t="s">
        <v>6124</v>
      </c>
      <c r="E1329" t="s">
        <v>6125</v>
      </c>
    </row>
    <row r="1330" spans="1:5" x14ac:dyDescent="0.3">
      <c r="A1330" t="s">
        <v>6126</v>
      </c>
      <c r="B1330" t="s">
        <v>6127</v>
      </c>
      <c r="C1330" t="s">
        <v>6128</v>
      </c>
      <c r="D1330" t="s">
        <v>6129</v>
      </c>
      <c r="E1330" t="s">
        <v>6130</v>
      </c>
    </row>
    <row r="1331" spans="1:5" x14ac:dyDescent="0.3">
      <c r="A1331" t="s">
        <v>6131</v>
      </c>
      <c r="B1331" t="s">
        <v>6132</v>
      </c>
      <c r="C1331" t="s">
        <v>6133</v>
      </c>
      <c r="D1331" t="s">
        <v>6133</v>
      </c>
      <c r="E1331" t="s">
        <v>6134</v>
      </c>
    </row>
    <row r="1332" spans="1:5" x14ac:dyDescent="0.3">
      <c r="A1332" t="s">
        <v>6135</v>
      </c>
      <c r="B1332" t="s">
        <v>6136</v>
      </c>
      <c r="C1332" t="s">
        <v>6137</v>
      </c>
      <c r="D1332" t="s">
        <v>6138</v>
      </c>
      <c r="E1332" t="s">
        <v>6139</v>
      </c>
    </row>
    <row r="1333" spans="1:5" x14ac:dyDescent="0.3">
      <c r="A1333" t="s">
        <v>6140</v>
      </c>
      <c r="B1333" t="s">
        <v>6141</v>
      </c>
      <c r="C1333" t="s">
        <v>6133</v>
      </c>
      <c r="D1333" t="s">
        <v>6142</v>
      </c>
      <c r="E1333" t="s">
        <v>6143</v>
      </c>
    </row>
    <row r="1334" spans="1:5" x14ac:dyDescent="0.3">
      <c r="A1334" t="s">
        <v>6144</v>
      </c>
      <c r="B1334" t="s">
        <v>6145</v>
      </c>
      <c r="C1334" t="s">
        <v>6146</v>
      </c>
      <c r="D1334" t="s">
        <v>6147</v>
      </c>
      <c r="E1334" t="s">
        <v>6148</v>
      </c>
    </row>
    <row r="1335" spans="1:5" x14ac:dyDescent="0.3">
      <c r="A1335" t="s">
        <v>6149</v>
      </c>
      <c r="B1335" t="s">
        <v>6150</v>
      </c>
      <c r="C1335" t="s">
        <v>6151</v>
      </c>
      <c r="D1335" t="s">
        <v>6152</v>
      </c>
      <c r="E1335" t="s">
        <v>6153</v>
      </c>
    </row>
    <row r="1336" spans="1:5" x14ac:dyDescent="0.3">
      <c r="A1336" t="s">
        <v>6154</v>
      </c>
      <c r="B1336" t="s">
        <v>6155</v>
      </c>
      <c r="C1336" t="s">
        <v>6156</v>
      </c>
      <c r="D1336" t="s">
        <v>6157</v>
      </c>
      <c r="E1336" t="s">
        <v>6158</v>
      </c>
    </row>
    <row r="1337" spans="1:5" x14ac:dyDescent="0.3">
      <c r="A1337" t="s">
        <v>6159</v>
      </c>
      <c r="B1337" t="s">
        <v>6160</v>
      </c>
      <c r="C1337" t="s">
        <v>6161</v>
      </c>
      <c r="D1337" t="s">
        <v>6162</v>
      </c>
      <c r="E1337" t="s">
        <v>6163</v>
      </c>
    </row>
    <row r="1338" spans="1:5" x14ac:dyDescent="0.3">
      <c r="A1338" t="s">
        <v>6164</v>
      </c>
      <c r="B1338" t="s">
        <v>6165</v>
      </c>
      <c r="C1338" t="s">
        <v>6166</v>
      </c>
      <c r="D1338" t="s">
        <v>6167</v>
      </c>
      <c r="E1338" t="s">
        <v>6168</v>
      </c>
    </row>
    <row r="1339" spans="1:5" x14ac:dyDescent="0.3">
      <c r="A1339" t="s">
        <v>6169</v>
      </c>
      <c r="B1339" t="s">
        <v>6170</v>
      </c>
      <c r="C1339" t="s">
        <v>6171</v>
      </c>
      <c r="D1339" t="s">
        <v>6172</v>
      </c>
      <c r="E1339" t="s">
        <v>6173</v>
      </c>
    </row>
    <row r="1340" spans="1:5" x14ac:dyDescent="0.3">
      <c r="A1340" t="s">
        <v>6174</v>
      </c>
      <c r="B1340" t="s">
        <v>6175</v>
      </c>
      <c r="C1340" t="s">
        <v>6176</v>
      </c>
      <c r="D1340" t="s">
        <v>6177</v>
      </c>
      <c r="E1340" t="s">
        <v>6178</v>
      </c>
    </row>
    <row r="1341" spans="1:5" x14ac:dyDescent="0.3">
      <c r="A1341" t="s">
        <v>6179</v>
      </c>
      <c r="B1341" t="s">
        <v>6180</v>
      </c>
      <c r="C1341" t="s">
        <v>6181</v>
      </c>
      <c r="D1341" t="s">
        <v>6182</v>
      </c>
      <c r="E1341" t="s">
        <v>6183</v>
      </c>
    </row>
    <row r="1342" spans="1:5" x14ac:dyDescent="0.3">
      <c r="A1342" t="s">
        <v>6184</v>
      </c>
      <c r="B1342" t="s">
        <v>6185</v>
      </c>
      <c r="C1342" t="s">
        <v>6186</v>
      </c>
      <c r="D1342" t="s">
        <v>6187</v>
      </c>
      <c r="E1342" t="s">
        <v>6188</v>
      </c>
    </row>
    <row r="1343" spans="1:5" x14ac:dyDescent="0.3">
      <c r="A1343" t="s">
        <v>6189</v>
      </c>
      <c r="B1343" t="s">
        <v>6190</v>
      </c>
      <c r="C1343" t="s">
        <v>6191</v>
      </c>
      <c r="D1343" t="s">
        <v>6192</v>
      </c>
      <c r="E1343" t="s">
        <v>6193</v>
      </c>
    </row>
    <row r="1344" spans="1:5" x14ac:dyDescent="0.3">
      <c r="A1344" t="s">
        <v>6194</v>
      </c>
      <c r="B1344" t="s">
        <v>6195</v>
      </c>
      <c r="C1344" t="s">
        <v>6073</v>
      </c>
      <c r="D1344" t="s">
        <v>6196</v>
      </c>
      <c r="E1344" t="s">
        <v>6197</v>
      </c>
    </row>
    <row r="1345" spans="1:5" x14ac:dyDescent="0.3">
      <c r="A1345" t="s">
        <v>6198</v>
      </c>
      <c r="B1345" t="s">
        <v>6199</v>
      </c>
      <c r="C1345" t="s">
        <v>6200</v>
      </c>
      <c r="D1345" t="s">
        <v>6201</v>
      </c>
      <c r="E1345" t="s">
        <v>6202</v>
      </c>
    </row>
    <row r="1346" spans="1:5" x14ac:dyDescent="0.3">
      <c r="A1346" t="s">
        <v>6203</v>
      </c>
      <c r="B1346" t="s">
        <v>6204</v>
      </c>
      <c r="C1346" t="s">
        <v>6205</v>
      </c>
      <c r="D1346" t="s">
        <v>6205</v>
      </c>
      <c r="E1346" t="s">
        <v>6206</v>
      </c>
    </row>
    <row r="1347" spans="1:5" x14ac:dyDescent="0.3">
      <c r="A1347" t="s">
        <v>6207</v>
      </c>
      <c r="B1347" t="s">
        <v>6208</v>
      </c>
      <c r="C1347" t="s">
        <v>6209</v>
      </c>
      <c r="D1347" t="s">
        <v>6210</v>
      </c>
      <c r="E1347" t="s">
        <v>6211</v>
      </c>
    </row>
    <row r="1348" spans="1:5" x14ac:dyDescent="0.3">
      <c r="A1348" t="s">
        <v>6212</v>
      </c>
      <c r="B1348" t="s">
        <v>6213</v>
      </c>
      <c r="C1348" t="s">
        <v>6032</v>
      </c>
      <c r="D1348" t="s">
        <v>6214</v>
      </c>
      <c r="E1348" t="s">
        <v>6215</v>
      </c>
    </row>
    <row r="1349" spans="1:5" x14ac:dyDescent="0.3">
      <c r="A1349" t="s">
        <v>6216</v>
      </c>
      <c r="B1349" t="s">
        <v>6217</v>
      </c>
      <c r="C1349" t="s">
        <v>4931</v>
      </c>
      <c r="D1349" t="s">
        <v>6218</v>
      </c>
      <c r="E1349" t="s">
        <v>6219</v>
      </c>
    </row>
    <row r="1350" spans="1:5" x14ac:dyDescent="0.3">
      <c r="A1350" t="s">
        <v>6220</v>
      </c>
      <c r="B1350" t="s">
        <v>6221</v>
      </c>
      <c r="C1350" t="s">
        <v>6222</v>
      </c>
      <c r="D1350" t="s">
        <v>6223</v>
      </c>
      <c r="E1350" t="s">
        <v>6224</v>
      </c>
    </row>
    <row r="1351" spans="1:5" x14ac:dyDescent="0.3">
      <c r="A1351" t="s">
        <v>6225</v>
      </c>
      <c r="B1351" t="s">
        <v>6226</v>
      </c>
      <c r="C1351" t="s">
        <v>6227</v>
      </c>
      <c r="D1351" t="s">
        <v>6227</v>
      </c>
      <c r="E1351" t="s">
        <v>6227</v>
      </c>
    </row>
    <row r="1352" spans="1:5" x14ac:dyDescent="0.3">
      <c r="A1352" t="s">
        <v>6228</v>
      </c>
      <c r="B1352" t="s">
        <v>6229</v>
      </c>
      <c r="C1352" t="s">
        <v>6230</v>
      </c>
      <c r="D1352" t="s">
        <v>6231</v>
      </c>
      <c r="E1352" t="s">
        <v>6232</v>
      </c>
    </row>
    <row r="1353" spans="1:5" x14ac:dyDescent="0.3">
      <c r="A1353" t="s">
        <v>6233</v>
      </c>
      <c r="B1353" t="s">
        <v>6234</v>
      </c>
      <c r="C1353" t="s">
        <v>3190</v>
      </c>
      <c r="D1353" t="s">
        <v>6235</v>
      </c>
      <c r="E1353" t="s">
        <v>6236</v>
      </c>
    </row>
    <row r="1354" spans="1:5" x14ac:dyDescent="0.3">
      <c r="A1354" t="s">
        <v>6237</v>
      </c>
      <c r="B1354" t="s">
        <v>6238</v>
      </c>
      <c r="C1354" t="s">
        <v>6239</v>
      </c>
      <c r="D1354" t="s">
        <v>6240</v>
      </c>
      <c r="E1354" t="s">
        <v>6241</v>
      </c>
    </row>
    <row r="1355" spans="1:5" x14ac:dyDescent="0.3">
      <c r="A1355" t="s">
        <v>6242</v>
      </c>
      <c r="B1355" t="s">
        <v>6243</v>
      </c>
      <c r="C1355" t="s">
        <v>2969</v>
      </c>
      <c r="D1355" t="s">
        <v>6244</v>
      </c>
      <c r="E1355" t="s">
        <v>6245</v>
      </c>
    </row>
    <row r="1356" spans="1:5" x14ac:dyDescent="0.3">
      <c r="A1356" t="s">
        <v>6246</v>
      </c>
      <c r="B1356" t="s">
        <v>6247</v>
      </c>
      <c r="C1356" t="s">
        <v>6248</v>
      </c>
      <c r="D1356" t="s">
        <v>6248</v>
      </c>
      <c r="E1356" t="s">
        <v>6249</v>
      </c>
    </row>
    <row r="1357" spans="1:5" x14ac:dyDescent="0.3">
      <c r="A1357" t="s">
        <v>6250</v>
      </c>
      <c r="B1357" t="s">
        <v>6251</v>
      </c>
      <c r="C1357" t="s">
        <v>6252</v>
      </c>
      <c r="D1357" t="s">
        <v>6253</v>
      </c>
      <c r="E1357" t="s">
        <v>6254</v>
      </c>
    </row>
    <row r="1358" spans="1:5" x14ac:dyDescent="0.3">
      <c r="A1358" t="s">
        <v>6255</v>
      </c>
      <c r="B1358" t="s">
        <v>6256</v>
      </c>
      <c r="C1358" t="s">
        <v>6257</v>
      </c>
      <c r="D1358" t="s">
        <v>6258</v>
      </c>
      <c r="E1358" t="s">
        <v>6259</v>
      </c>
    </row>
    <row r="1359" spans="1:5" x14ac:dyDescent="0.3">
      <c r="A1359" t="s">
        <v>6260</v>
      </c>
      <c r="B1359" t="s">
        <v>6261</v>
      </c>
      <c r="C1359" t="s">
        <v>1625</v>
      </c>
      <c r="D1359" t="s">
        <v>6262</v>
      </c>
      <c r="E1359" t="s">
        <v>6263</v>
      </c>
    </row>
    <row r="1360" spans="1:5" x14ac:dyDescent="0.3">
      <c r="A1360" t="s">
        <v>6264</v>
      </c>
      <c r="B1360" t="s">
        <v>6265</v>
      </c>
      <c r="C1360" t="s">
        <v>6266</v>
      </c>
      <c r="D1360" t="s">
        <v>6267</v>
      </c>
      <c r="E1360" t="s">
        <v>6268</v>
      </c>
    </row>
    <row r="1361" spans="1:5" x14ac:dyDescent="0.3">
      <c r="A1361" t="s">
        <v>6269</v>
      </c>
      <c r="B1361" t="s">
        <v>6270</v>
      </c>
      <c r="C1361" t="s">
        <v>6271</v>
      </c>
      <c r="D1361" t="s">
        <v>6272</v>
      </c>
      <c r="E1361" t="s">
        <v>6273</v>
      </c>
    </row>
    <row r="1362" spans="1:5" x14ac:dyDescent="0.3">
      <c r="A1362" t="s">
        <v>6274</v>
      </c>
      <c r="B1362" t="s">
        <v>6275</v>
      </c>
      <c r="C1362" t="s">
        <v>6276</v>
      </c>
      <c r="D1362" t="s">
        <v>6277</v>
      </c>
      <c r="E1362" t="s">
        <v>6278</v>
      </c>
    </row>
    <row r="1363" spans="1:5" x14ac:dyDescent="0.3">
      <c r="A1363" t="s">
        <v>6279</v>
      </c>
      <c r="B1363" t="s">
        <v>6280</v>
      </c>
      <c r="C1363" t="s">
        <v>6281</v>
      </c>
      <c r="D1363" t="s">
        <v>6282</v>
      </c>
      <c r="E1363" t="s">
        <v>6283</v>
      </c>
    </row>
    <row r="1364" spans="1:5" x14ac:dyDescent="0.3">
      <c r="A1364" t="s">
        <v>6284</v>
      </c>
      <c r="B1364" t="s">
        <v>6285</v>
      </c>
      <c r="C1364" t="s">
        <v>6286</v>
      </c>
      <c r="D1364" t="s">
        <v>6286</v>
      </c>
      <c r="E1364" t="s">
        <v>6287</v>
      </c>
    </row>
    <row r="1365" spans="1:5" x14ac:dyDescent="0.3">
      <c r="A1365" t="s">
        <v>6288</v>
      </c>
      <c r="B1365" t="s">
        <v>6289</v>
      </c>
      <c r="C1365" t="s">
        <v>6290</v>
      </c>
      <c r="D1365" t="s">
        <v>6290</v>
      </c>
      <c r="E1365" t="s">
        <v>6291</v>
      </c>
    </row>
    <row r="1366" spans="1:5" x14ac:dyDescent="0.3">
      <c r="A1366" t="s">
        <v>6292</v>
      </c>
      <c r="B1366" t="s">
        <v>6293</v>
      </c>
      <c r="C1366" t="s">
        <v>6281</v>
      </c>
      <c r="D1366" t="s">
        <v>6294</v>
      </c>
      <c r="E1366" t="s">
        <v>6295</v>
      </c>
    </row>
    <row r="1367" spans="1:5" x14ac:dyDescent="0.3">
      <c r="A1367" t="s">
        <v>6296</v>
      </c>
      <c r="B1367" t="s">
        <v>6297</v>
      </c>
      <c r="C1367" t="s">
        <v>6298</v>
      </c>
      <c r="D1367" t="s">
        <v>6299</v>
      </c>
      <c r="E1367" t="s">
        <v>6300</v>
      </c>
    </row>
    <row r="1368" spans="1:5" x14ac:dyDescent="0.3">
      <c r="A1368" t="s">
        <v>6301</v>
      </c>
      <c r="B1368" t="s">
        <v>6302</v>
      </c>
      <c r="C1368" t="s">
        <v>6303</v>
      </c>
      <c r="D1368" t="s">
        <v>6304</v>
      </c>
      <c r="E1368" t="s">
        <v>6305</v>
      </c>
    </row>
    <row r="1369" spans="1:5" x14ac:dyDescent="0.3">
      <c r="A1369" t="s">
        <v>6306</v>
      </c>
      <c r="B1369" t="s">
        <v>6307</v>
      </c>
      <c r="C1369" t="s">
        <v>6308</v>
      </c>
      <c r="D1369" t="s">
        <v>6308</v>
      </c>
      <c r="E1369" t="s">
        <v>6309</v>
      </c>
    </row>
    <row r="1370" spans="1:5" x14ac:dyDescent="0.3">
      <c r="A1370" t="s">
        <v>6310</v>
      </c>
      <c r="B1370" t="s">
        <v>6311</v>
      </c>
      <c r="C1370" t="s">
        <v>6312</v>
      </c>
      <c r="D1370" t="s">
        <v>6313</v>
      </c>
      <c r="E1370" t="s">
        <v>6314</v>
      </c>
    </row>
    <row r="1371" spans="1:5" x14ac:dyDescent="0.3">
      <c r="A1371" t="s">
        <v>6315</v>
      </c>
      <c r="B1371" t="s">
        <v>6316</v>
      </c>
      <c r="C1371" t="s">
        <v>6317</v>
      </c>
      <c r="D1371" t="s">
        <v>6318</v>
      </c>
      <c r="E1371" t="s">
        <v>6319</v>
      </c>
    </row>
    <row r="1372" spans="1:5" x14ac:dyDescent="0.3">
      <c r="A1372" t="s">
        <v>6320</v>
      </c>
      <c r="B1372" t="s">
        <v>6321</v>
      </c>
      <c r="C1372" t="s">
        <v>6322</v>
      </c>
      <c r="D1372" t="s">
        <v>6323</v>
      </c>
      <c r="E1372" t="s">
        <v>6324</v>
      </c>
    </row>
    <row r="1373" spans="1:5" x14ac:dyDescent="0.3">
      <c r="A1373" t="s">
        <v>6325</v>
      </c>
      <c r="B1373" t="s">
        <v>6326</v>
      </c>
      <c r="C1373" t="s">
        <v>6327</v>
      </c>
      <c r="D1373" t="s">
        <v>6328</v>
      </c>
      <c r="E1373" t="s">
        <v>6329</v>
      </c>
    </row>
    <row r="1374" spans="1:5" x14ac:dyDescent="0.3">
      <c r="A1374" t="s">
        <v>6330</v>
      </c>
      <c r="B1374" t="s">
        <v>6331</v>
      </c>
      <c r="C1374" t="s">
        <v>6332</v>
      </c>
      <c r="D1374" t="s">
        <v>6333</v>
      </c>
      <c r="E1374" t="s">
        <v>6334</v>
      </c>
    </row>
    <row r="1375" spans="1:5" x14ac:dyDescent="0.3">
      <c r="A1375" t="s">
        <v>6335</v>
      </c>
      <c r="B1375" t="s">
        <v>6336</v>
      </c>
      <c r="C1375" t="s">
        <v>6337</v>
      </c>
      <c r="D1375" t="s">
        <v>6338</v>
      </c>
      <c r="E1375" t="s">
        <v>6339</v>
      </c>
    </row>
    <row r="1376" spans="1:5" x14ac:dyDescent="0.3">
      <c r="A1376" t="s">
        <v>6340</v>
      </c>
      <c r="B1376" t="s">
        <v>6341</v>
      </c>
      <c r="C1376" t="s">
        <v>6342</v>
      </c>
      <c r="D1376" t="s">
        <v>6342</v>
      </c>
      <c r="E1376" t="s">
        <v>6343</v>
      </c>
    </row>
    <row r="1377" spans="1:5" x14ac:dyDescent="0.3">
      <c r="A1377" t="s">
        <v>6344</v>
      </c>
      <c r="B1377" t="s">
        <v>6345</v>
      </c>
      <c r="C1377" t="s">
        <v>6346</v>
      </c>
      <c r="D1377" t="s">
        <v>6346</v>
      </c>
      <c r="E1377" t="s">
        <v>6347</v>
      </c>
    </row>
    <row r="1378" spans="1:5" x14ac:dyDescent="0.3">
      <c r="A1378" t="s">
        <v>6348</v>
      </c>
      <c r="B1378" t="s">
        <v>6349</v>
      </c>
      <c r="C1378" t="s">
        <v>6350</v>
      </c>
      <c r="D1378" t="s">
        <v>6351</v>
      </c>
      <c r="E1378" t="s">
        <v>6352</v>
      </c>
    </row>
    <row r="1379" spans="1:5" x14ac:dyDescent="0.3">
      <c r="A1379" t="s">
        <v>6353</v>
      </c>
      <c r="B1379" t="s">
        <v>6354</v>
      </c>
      <c r="C1379" t="s">
        <v>6355</v>
      </c>
      <c r="D1379" t="s">
        <v>6356</v>
      </c>
      <c r="E1379" t="s">
        <v>6357</v>
      </c>
    </row>
    <row r="1380" spans="1:5" x14ac:dyDescent="0.3">
      <c r="A1380" t="s">
        <v>6358</v>
      </c>
      <c r="B1380" t="s">
        <v>6359</v>
      </c>
      <c r="C1380" t="s">
        <v>6360</v>
      </c>
      <c r="D1380" t="s">
        <v>6361</v>
      </c>
      <c r="E1380" t="s">
        <v>6362</v>
      </c>
    </row>
    <row r="1381" spans="1:5" x14ac:dyDescent="0.3">
      <c r="A1381" t="s">
        <v>6363</v>
      </c>
      <c r="B1381" t="s">
        <v>6364</v>
      </c>
      <c r="C1381" t="s">
        <v>6365</v>
      </c>
      <c r="D1381" t="s">
        <v>6366</v>
      </c>
      <c r="E1381" t="s">
        <v>6367</v>
      </c>
    </row>
    <row r="1382" spans="1:5" x14ac:dyDescent="0.3">
      <c r="A1382" t="s">
        <v>6368</v>
      </c>
      <c r="B1382" t="s">
        <v>6369</v>
      </c>
      <c r="C1382" t="s">
        <v>6370</v>
      </c>
      <c r="D1382" t="s">
        <v>6371</v>
      </c>
      <c r="E1382" t="s">
        <v>6372</v>
      </c>
    </row>
    <row r="1383" spans="1:5" x14ac:dyDescent="0.3">
      <c r="A1383" t="s">
        <v>6373</v>
      </c>
      <c r="B1383" t="s">
        <v>6374</v>
      </c>
      <c r="C1383" t="s">
        <v>2356</v>
      </c>
      <c r="D1383" t="s">
        <v>6375</v>
      </c>
      <c r="E1383" t="s">
        <v>6376</v>
      </c>
    </row>
    <row r="1384" spans="1:5" x14ac:dyDescent="0.3">
      <c r="A1384" t="s">
        <v>6377</v>
      </c>
      <c r="B1384" t="s">
        <v>6378</v>
      </c>
      <c r="C1384" t="s">
        <v>5849</v>
      </c>
      <c r="D1384" t="s">
        <v>6379</v>
      </c>
      <c r="E1384" t="s">
        <v>6380</v>
      </c>
    </row>
    <row r="1385" spans="1:5" x14ac:dyDescent="0.3">
      <c r="A1385" t="s">
        <v>6381</v>
      </c>
      <c r="B1385" t="s">
        <v>6382</v>
      </c>
      <c r="C1385" t="s">
        <v>6383</v>
      </c>
      <c r="D1385" t="s">
        <v>6384</v>
      </c>
      <c r="E1385" t="s">
        <v>6385</v>
      </c>
    </row>
    <row r="1386" spans="1:5" x14ac:dyDescent="0.3">
      <c r="A1386" t="s">
        <v>6386</v>
      </c>
      <c r="B1386" t="s">
        <v>6387</v>
      </c>
      <c r="C1386" t="s">
        <v>6388</v>
      </c>
      <c r="D1386" t="s">
        <v>6389</v>
      </c>
      <c r="E1386" t="s">
        <v>6390</v>
      </c>
    </row>
    <row r="1387" spans="1:5" x14ac:dyDescent="0.3">
      <c r="A1387" t="s">
        <v>6391</v>
      </c>
      <c r="B1387" t="s">
        <v>6392</v>
      </c>
      <c r="C1387" t="s">
        <v>6393</v>
      </c>
      <c r="D1387" t="s">
        <v>6394</v>
      </c>
      <c r="E1387" t="s">
        <v>6395</v>
      </c>
    </row>
    <row r="1388" spans="1:5" x14ac:dyDescent="0.3">
      <c r="A1388" t="s">
        <v>6396</v>
      </c>
      <c r="B1388" t="s">
        <v>6397</v>
      </c>
      <c r="C1388" t="s">
        <v>6398</v>
      </c>
      <c r="D1388" t="s">
        <v>6399</v>
      </c>
      <c r="E1388" t="s">
        <v>6400</v>
      </c>
    </row>
    <row r="1389" spans="1:5" x14ac:dyDescent="0.3">
      <c r="A1389" t="s">
        <v>6401</v>
      </c>
      <c r="B1389" t="s">
        <v>6402</v>
      </c>
      <c r="C1389" t="s">
        <v>6403</v>
      </c>
      <c r="D1389" t="s">
        <v>6404</v>
      </c>
      <c r="E1389" t="s">
        <v>6405</v>
      </c>
    </row>
    <row r="1390" spans="1:5" x14ac:dyDescent="0.3">
      <c r="A1390" t="s">
        <v>6406</v>
      </c>
      <c r="B1390" t="s">
        <v>6407</v>
      </c>
      <c r="C1390" t="s">
        <v>6408</v>
      </c>
      <c r="D1390" t="e">
        <f>- equitably</f>
        <v>#NAME?</v>
      </c>
      <c r="E1390" t="s">
        <v>6409</v>
      </c>
    </row>
    <row r="1391" spans="1:5" x14ac:dyDescent="0.3">
      <c r="A1391" t="s">
        <v>6410</v>
      </c>
      <c r="B1391" t="s">
        <v>6411</v>
      </c>
      <c r="C1391" t="s">
        <v>6412</v>
      </c>
      <c r="D1391" t="s">
        <v>6412</v>
      </c>
      <c r="E1391" t="s">
        <v>6413</v>
      </c>
    </row>
    <row r="1392" spans="1:5" x14ac:dyDescent="0.3">
      <c r="A1392" t="s">
        <v>6414</v>
      </c>
      <c r="B1392" t="s">
        <v>6415</v>
      </c>
      <c r="C1392" t="s">
        <v>6416</v>
      </c>
      <c r="D1392" t="s">
        <v>6417</v>
      </c>
      <c r="E1392" t="s">
        <v>6418</v>
      </c>
    </row>
    <row r="1393" spans="1:5" x14ac:dyDescent="0.3">
      <c r="A1393" t="s">
        <v>6419</v>
      </c>
      <c r="B1393" t="s">
        <v>6420</v>
      </c>
      <c r="C1393" t="s">
        <v>6421</v>
      </c>
      <c r="D1393" t="s">
        <v>6421</v>
      </c>
      <c r="E1393" t="s">
        <v>6422</v>
      </c>
    </row>
    <row r="1394" spans="1:5" x14ac:dyDescent="0.3">
      <c r="A1394" t="s">
        <v>6423</v>
      </c>
      <c r="B1394" t="s">
        <v>6424</v>
      </c>
      <c r="C1394" t="s">
        <v>1413</v>
      </c>
      <c r="D1394" t="s">
        <v>6425</v>
      </c>
      <c r="E1394" t="s">
        <v>6426</v>
      </c>
    </row>
    <row r="1395" spans="1:5" x14ac:dyDescent="0.3">
      <c r="A1395" t="s">
        <v>6427</v>
      </c>
      <c r="B1395" t="s">
        <v>6428</v>
      </c>
      <c r="C1395" t="s">
        <v>6429</v>
      </c>
      <c r="D1395" t="s">
        <v>6430</v>
      </c>
      <c r="E1395" t="s">
        <v>6431</v>
      </c>
    </row>
    <row r="1396" spans="1:5" x14ac:dyDescent="0.3">
      <c r="A1396" t="s">
        <v>6432</v>
      </c>
      <c r="B1396" t="s">
        <v>6433</v>
      </c>
      <c r="C1396" t="s">
        <v>3272</v>
      </c>
      <c r="D1396" t="s">
        <v>6434</v>
      </c>
      <c r="E1396" t="s">
        <v>6435</v>
      </c>
    </row>
    <row r="1397" spans="1:5" x14ac:dyDescent="0.3">
      <c r="A1397" t="s">
        <v>6436</v>
      </c>
      <c r="B1397" t="s">
        <v>6437</v>
      </c>
      <c r="C1397" t="s">
        <v>6094</v>
      </c>
      <c r="D1397" t="s">
        <v>6438</v>
      </c>
      <c r="E1397" t="s">
        <v>6439</v>
      </c>
    </row>
    <row r="1398" spans="1:5" x14ac:dyDescent="0.3">
      <c r="A1398" t="s">
        <v>6440</v>
      </c>
      <c r="B1398" t="s">
        <v>6441</v>
      </c>
      <c r="C1398" t="s">
        <v>6442</v>
      </c>
      <c r="D1398" t="s">
        <v>6443</v>
      </c>
      <c r="E1398" t="s">
        <v>6444</v>
      </c>
    </row>
    <row r="1399" spans="1:5" x14ac:dyDescent="0.3">
      <c r="A1399" t="s">
        <v>6445</v>
      </c>
      <c r="B1399" t="s">
        <v>6446</v>
      </c>
      <c r="C1399" t="s">
        <v>2266</v>
      </c>
      <c r="D1399" t="s">
        <v>6447</v>
      </c>
      <c r="E1399" t="s">
        <v>6448</v>
      </c>
    </row>
    <row r="1400" spans="1:5" x14ac:dyDescent="0.3">
      <c r="A1400" t="s">
        <v>6449</v>
      </c>
      <c r="B1400" t="s">
        <v>6450</v>
      </c>
      <c r="C1400" t="s">
        <v>6451</v>
      </c>
      <c r="D1400" t="s">
        <v>6452</v>
      </c>
      <c r="E1400" t="s">
        <v>6453</v>
      </c>
    </row>
    <row r="1401" spans="1:5" x14ac:dyDescent="0.3">
      <c r="A1401" t="s">
        <v>6454</v>
      </c>
      <c r="B1401" t="s">
        <v>6455</v>
      </c>
      <c r="C1401" t="s">
        <v>6456</v>
      </c>
      <c r="D1401" t="s">
        <v>6457</v>
      </c>
      <c r="E1401" t="s">
        <v>6458</v>
      </c>
    </row>
    <row r="1402" spans="1:5" x14ac:dyDescent="0.3">
      <c r="A1402" t="s">
        <v>6459</v>
      </c>
      <c r="B1402" t="s">
        <v>6460</v>
      </c>
      <c r="C1402" t="s">
        <v>6461</v>
      </c>
      <c r="D1402" t="s">
        <v>6461</v>
      </c>
      <c r="E1402" t="s">
        <v>6462</v>
      </c>
    </row>
    <row r="1403" spans="1:5" x14ac:dyDescent="0.3">
      <c r="A1403" t="s">
        <v>6463</v>
      </c>
      <c r="B1403" t="s">
        <v>6464</v>
      </c>
      <c r="C1403" t="s">
        <v>6465</v>
      </c>
      <c r="D1403" t="s">
        <v>6466</v>
      </c>
      <c r="E1403" t="s">
        <v>6467</v>
      </c>
    </row>
    <row r="1404" spans="1:5" x14ac:dyDescent="0.3">
      <c r="A1404" t="s">
        <v>6468</v>
      </c>
      <c r="B1404" t="s">
        <v>6469</v>
      </c>
      <c r="C1404" t="s">
        <v>6470</v>
      </c>
      <c r="D1404" t="s">
        <v>6471</v>
      </c>
      <c r="E1404" t="s">
        <v>6472</v>
      </c>
    </row>
    <row r="1405" spans="1:5" x14ac:dyDescent="0.3">
      <c r="A1405" t="s">
        <v>6473</v>
      </c>
      <c r="B1405" t="s">
        <v>6474</v>
      </c>
      <c r="C1405" t="s">
        <v>6475</v>
      </c>
      <c r="D1405" t="s">
        <v>6476</v>
      </c>
      <c r="E1405" t="s">
        <v>6477</v>
      </c>
    </row>
    <row r="1406" spans="1:5" x14ac:dyDescent="0.3">
      <c r="A1406" t="s">
        <v>6478</v>
      </c>
      <c r="B1406" t="s">
        <v>6479</v>
      </c>
      <c r="C1406" t="s">
        <v>6480</v>
      </c>
      <c r="D1406" t="s">
        <v>6480</v>
      </c>
      <c r="E1406" t="s">
        <v>6481</v>
      </c>
    </row>
    <row r="1407" spans="1:5" x14ac:dyDescent="0.3">
      <c r="A1407" t="s">
        <v>6482</v>
      </c>
      <c r="B1407" t="s">
        <v>6483</v>
      </c>
      <c r="C1407" t="s">
        <v>6484</v>
      </c>
      <c r="D1407" t="s">
        <v>6485</v>
      </c>
      <c r="E1407" t="s">
        <v>6486</v>
      </c>
    </row>
    <row r="1408" spans="1:5" x14ac:dyDescent="0.3">
      <c r="A1408" t="s">
        <v>6487</v>
      </c>
      <c r="B1408" t="s">
        <v>6488</v>
      </c>
      <c r="C1408" t="s">
        <v>6489</v>
      </c>
      <c r="D1408" t="s">
        <v>6490</v>
      </c>
      <c r="E1408" t="s">
        <v>6491</v>
      </c>
    </row>
    <row r="1409" spans="1:5" x14ac:dyDescent="0.3">
      <c r="A1409" t="s">
        <v>6492</v>
      </c>
      <c r="B1409" t="s">
        <v>6493</v>
      </c>
      <c r="C1409" t="s">
        <v>6494</v>
      </c>
      <c r="D1409" t="s">
        <v>6494</v>
      </c>
      <c r="E1409" t="s">
        <v>6495</v>
      </c>
    </row>
    <row r="1410" spans="1:5" x14ac:dyDescent="0.3">
      <c r="A1410" t="s">
        <v>6496</v>
      </c>
      <c r="B1410" t="s">
        <v>6497</v>
      </c>
      <c r="C1410" t="s">
        <v>6498</v>
      </c>
      <c r="D1410" t="s">
        <v>6498</v>
      </c>
      <c r="E1410" t="s">
        <v>6499</v>
      </c>
    </row>
    <row r="1411" spans="1:5" x14ac:dyDescent="0.3">
      <c r="A1411" t="s">
        <v>6500</v>
      </c>
      <c r="B1411" t="s">
        <v>6501</v>
      </c>
      <c r="C1411" t="s">
        <v>6502</v>
      </c>
      <c r="D1411" t="s">
        <v>6502</v>
      </c>
      <c r="E1411" t="s">
        <v>6503</v>
      </c>
    </row>
    <row r="1412" spans="1:5" x14ac:dyDescent="0.3">
      <c r="A1412" t="s">
        <v>6504</v>
      </c>
      <c r="B1412" t="s">
        <v>6505</v>
      </c>
      <c r="C1412" t="s">
        <v>6506</v>
      </c>
      <c r="D1412" t="s">
        <v>6507</v>
      </c>
      <c r="E1412" t="s">
        <v>6508</v>
      </c>
    </row>
    <row r="1413" spans="1:5" x14ac:dyDescent="0.3">
      <c r="A1413" t="s">
        <v>6509</v>
      </c>
      <c r="B1413" t="s">
        <v>6510</v>
      </c>
      <c r="C1413" t="s">
        <v>6511</v>
      </c>
      <c r="D1413" t="s">
        <v>6512</v>
      </c>
      <c r="E1413" t="s">
        <v>6513</v>
      </c>
    </row>
    <row r="1414" spans="1:5" x14ac:dyDescent="0.3">
      <c r="A1414" t="s">
        <v>6514</v>
      </c>
      <c r="B1414" t="s">
        <v>6515</v>
      </c>
      <c r="C1414" t="s">
        <v>6516</v>
      </c>
      <c r="D1414" t="s">
        <v>6517</v>
      </c>
      <c r="E1414" t="s">
        <v>6518</v>
      </c>
    </row>
    <row r="1415" spans="1:5" x14ac:dyDescent="0.3">
      <c r="A1415" t="s">
        <v>6519</v>
      </c>
      <c r="B1415" t="s">
        <v>6520</v>
      </c>
      <c r="C1415" t="s">
        <v>6521</v>
      </c>
      <c r="D1415" t="s">
        <v>6522</v>
      </c>
      <c r="E1415" t="s">
        <v>6523</v>
      </c>
    </row>
    <row r="1416" spans="1:5" x14ac:dyDescent="0.3">
      <c r="A1416" t="s">
        <v>6524</v>
      </c>
      <c r="B1416" t="s">
        <v>6525</v>
      </c>
      <c r="C1416" t="s">
        <v>6526</v>
      </c>
      <c r="D1416" t="s">
        <v>6527</v>
      </c>
      <c r="E1416" t="s">
        <v>6528</v>
      </c>
    </row>
    <row r="1417" spans="1:5" x14ac:dyDescent="0.3">
      <c r="A1417" t="s">
        <v>6529</v>
      </c>
      <c r="B1417" t="s">
        <v>6530</v>
      </c>
      <c r="C1417" t="s">
        <v>6531</v>
      </c>
      <c r="D1417" t="s">
        <v>6531</v>
      </c>
      <c r="E1417" t="s">
        <v>6532</v>
      </c>
    </row>
    <row r="1418" spans="1:5" x14ac:dyDescent="0.3">
      <c r="A1418" t="s">
        <v>6533</v>
      </c>
      <c r="B1418" t="s">
        <v>6534</v>
      </c>
      <c r="C1418" t="s">
        <v>6535</v>
      </c>
      <c r="D1418" t="s">
        <v>6535</v>
      </c>
      <c r="E1418" t="s">
        <v>6536</v>
      </c>
    </row>
    <row r="1419" spans="1:5" x14ac:dyDescent="0.3">
      <c r="A1419" t="s">
        <v>6537</v>
      </c>
      <c r="B1419" t="s">
        <v>6538</v>
      </c>
      <c r="C1419" t="s">
        <v>6539</v>
      </c>
      <c r="D1419" t="s">
        <v>6539</v>
      </c>
      <c r="E1419" t="s">
        <v>6540</v>
      </c>
    </row>
    <row r="1420" spans="1:5" x14ac:dyDescent="0.3">
      <c r="A1420" t="s">
        <v>6541</v>
      </c>
      <c r="B1420" t="s">
        <v>6542</v>
      </c>
      <c r="C1420" t="s">
        <v>6543</v>
      </c>
      <c r="D1420" t="s">
        <v>6543</v>
      </c>
      <c r="E1420" t="s">
        <v>6544</v>
      </c>
    </row>
    <row r="1421" spans="1:5" x14ac:dyDescent="0.3">
      <c r="A1421" t="s">
        <v>6545</v>
      </c>
      <c r="B1421" t="s">
        <v>6546</v>
      </c>
      <c r="C1421" t="s">
        <v>6547</v>
      </c>
      <c r="D1421" t="s">
        <v>6548</v>
      </c>
      <c r="E1421" t="s">
        <v>6549</v>
      </c>
    </row>
    <row r="1422" spans="1:5" x14ac:dyDescent="0.3">
      <c r="A1422" t="s">
        <v>6550</v>
      </c>
      <c r="B1422" t="s">
        <v>6551</v>
      </c>
      <c r="C1422" t="s">
        <v>6552</v>
      </c>
      <c r="D1422" t="s">
        <v>6553</v>
      </c>
      <c r="E1422" t="s">
        <v>6554</v>
      </c>
    </row>
    <row r="1423" spans="1:5" x14ac:dyDescent="0.3">
      <c r="A1423" t="s">
        <v>6555</v>
      </c>
      <c r="B1423" t="s">
        <v>6556</v>
      </c>
      <c r="C1423" t="s">
        <v>6557</v>
      </c>
      <c r="D1423" t="s">
        <v>6558</v>
      </c>
      <c r="E1423" t="s">
        <v>6559</v>
      </c>
    </row>
    <row r="1424" spans="1:5" x14ac:dyDescent="0.3">
      <c r="A1424" t="s">
        <v>6560</v>
      </c>
      <c r="B1424" t="s">
        <v>6561</v>
      </c>
      <c r="C1424" t="s">
        <v>6562</v>
      </c>
      <c r="D1424" t="s">
        <v>6563</v>
      </c>
      <c r="E1424" t="s">
        <v>6564</v>
      </c>
    </row>
    <row r="1425" spans="1:5" x14ac:dyDescent="0.3">
      <c r="A1425" t="s">
        <v>6565</v>
      </c>
      <c r="B1425" t="s">
        <v>6566</v>
      </c>
      <c r="C1425" t="s">
        <v>6567</v>
      </c>
      <c r="D1425" t="s">
        <v>6568</v>
      </c>
      <c r="E1425" t="s">
        <v>6569</v>
      </c>
    </row>
    <row r="1426" spans="1:5" x14ac:dyDescent="0.3">
      <c r="A1426" t="s">
        <v>6570</v>
      </c>
      <c r="B1426" t="s">
        <v>6571</v>
      </c>
      <c r="C1426" t="s">
        <v>6572</v>
      </c>
      <c r="D1426" t="s">
        <v>6573</v>
      </c>
      <c r="E1426" t="s">
        <v>6574</v>
      </c>
    </row>
    <row r="1427" spans="1:5" x14ac:dyDescent="0.3">
      <c r="A1427" t="s">
        <v>6575</v>
      </c>
      <c r="B1427" t="s">
        <v>6576</v>
      </c>
      <c r="C1427" t="s">
        <v>6577</v>
      </c>
      <c r="D1427" t="s">
        <v>6578</v>
      </c>
      <c r="E1427" t="s">
        <v>6579</v>
      </c>
    </row>
    <row r="1428" spans="1:5" x14ac:dyDescent="0.3">
      <c r="A1428" t="s">
        <v>6580</v>
      </c>
      <c r="B1428" t="s">
        <v>6581</v>
      </c>
      <c r="C1428" t="s">
        <v>6582</v>
      </c>
      <c r="D1428" t="s">
        <v>6583</v>
      </c>
      <c r="E1428" t="s">
        <v>6584</v>
      </c>
    </row>
    <row r="1429" spans="1:5" x14ac:dyDescent="0.3">
      <c r="A1429" t="s">
        <v>6585</v>
      </c>
      <c r="B1429" t="s">
        <v>6586</v>
      </c>
      <c r="C1429" t="s">
        <v>6587</v>
      </c>
      <c r="D1429" t="s">
        <v>6588</v>
      </c>
      <c r="E1429" t="s">
        <v>6589</v>
      </c>
    </row>
    <row r="1430" spans="1:5" x14ac:dyDescent="0.3">
      <c r="A1430" t="s">
        <v>6590</v>
      </c>
      <c r="B1430" t="s">
        <v>6591</v>
      </c>
      <c r="C1430" t="s">
        <v>6592</v>
      </c>
      <c r="D1430" t="s">
        <v>6593</v>
      </c>
      <c r="E1430" t="s">
        <v>6594</v>
      </c>
    </row>
    <row r="1431" spans="1:5" x14ac:dyDescent="0.3">
      <c r="A1431" t="s">
        <v>6595</v>
      </c>
      <c r="B1431" t="s">
        <v>6596</v>
      </c>
      <c r="C1431" t="s">
        <v>6597</v>
      </c>
      <c r="D1431" t="s">
        <v>6598</v>
      </c>
      <c r="E1431" t="s">
        <v>6599</v>
      </c>
    </row>
    <row r="1432" spans="1:5" x14ac:dyDescent="0.3">
      <c r="A1432" t="s">
        <v>6600</v>
      </c>
      <c r="B1432" t="s">
        <v>6601</v>
      </c>
      <c r="C1432" t="s">
        <v>2581</v>
      </c>
      <c r="D1432" t="s">
        <v>2581</v>
      </c>
      <c r="E1432" t="s">
        <v>6602</v>
      </c>
    </row>
    <row r="1433" spans="1:5" x14ac:dyDescent="0.3">
      <c r="A1433" t="s">
        <v>6603</v>
      </c>
      <c r="B1433" t="s">
        <v>6604</v>
      </c>
      <c r="C1433" t="s">
        <v>6605</v>
      </c>
      <c r="D1433" t="s">
        <v>6606</v>
      </c>
      <c r="E1433" t="s">
        <v>6607</v>
      </c>
    </row>
    <row r="1434" spans="1:5" x14ac:dyDescent="0.3">
      <c r="A1434" t="s">
        <v>6608</v>
      </c>
      <c r="B1434" t="s">
        <v>6609</v>
      </c>
      <c r="C1434" t="s">
        <v>6610</v>
      </c>
      <c r="D1434" t="e">
        <f>- a present</f>
        <v>#NAME?</v>
      </c>
      <c r="E1434" t="e">
        <f>- a present, a gift</f>
        <v>#NAME?</v>
      </c>
    </row>
    <row r="1435" spans="1:5" x14ac:dyDescent="0.3">
      <c r="A1435" t="s">
        <v>6611</v>
      </c>
      <c r="B1435" t="s">
        <v>6612</v>
      </c>
      <c r="C1435" t="s">
        <v>6613</v>
      </c>
      <c r="D1435" t="s">
        <v>6614</v>
      </c>
      <c r="E1435" t="s">
        <v>6615</v>
      </c>
    </row>
    <row r="1436" spans="1:5" x14ac:dyDescent="0.3">
      <c r="A1436" t="s">
        <v>6616</v>
      </c>
      <c r="B1436" t="s">
        <v>6617</v>
      </c>
      <c r="C1436" t="s">
        <v>6618</v>
      </c>
      <c r="D1436" t="s">
        <v>6619</v>
      </c>
      <c r="E1436" t="s">
        <v>6620</v>
      </c>
    </row>
    <row r="1437" spans="1:5" x14ac:dyDescent="0.3">
      <c r="A1437" t="s">
        <v>6621</v>
      </c>
      <c r="B1437" t="s">
        <v>6622</v>
      </c>
      <c r="C1437" t="s">
        <v>6623</v>
      </c>
      <c r="D1437" t="s">
        <v>6624</v>
      </c>
      <c r="E1437" t="s">
        <v>6625</v>
      </c>
    </row>
    <row r="1438" spans="1:5" x14ac:dyDescent="0.3">
      <c r="A1438" t="s">
        <v>6626</v>
      </c>
      <c r="B1438" t="s">
        <v>6627</v>
      </c>
      <c r="C1438" t="s">
        <v>6610</v>
      </c>
      <c r="D1438" t="s">
        <v>6628</v>
      </c>
      <c r="E1438" t="s">
        <v>6629</v>
      </c>
    </row>
    <row r="1439" spans="1:5" x14ac:dyDescent="0.3">
      <c r="A1439" t="s">
        <v>6630</v>
      </c>
      <c r="B1439" t="s">
        <v>6631</v>
      </c>
      <c r="C1439" t="s">
        <v>6632</v>
      </c>
      <c r="D1439" t="s">
        <v>6632</v>
      </c>
      <c r="E1439" t="s">
        <v>6633</v>
      </c>
    </row>
    <row r="1440" spans="1:5" x14ac:dyDescent="0.3">
      <c r="A1440" t="s">
        <v>6634</v>
      </c>
      <c r="B1440" t="s">
        <v>6635</v>
      </c>
      <c r="C1440" t="s">
        <v>6636</v>
      </c>
      <c r="D1440" t="s">
        <v>6637</v>
      </c>
      <c r="E1440" t="s">
        <v>6638</v>
      </c>
    </row>
    <row r="1441" spans="1:5" x14ac:dyDescent="0.3">
      <c r="A1441" t="s">
        <v>6639</v>
      </c>
      <c r="B1441" t="s">
        <v>6640</v>
      </c>
      <c r="C1441" t="s">
        <v>6641</v>
      </c>
      <c r="D1441" t="s">
        <v>6642</v>
      </c>
      <c r="E1441" t="s">
        <v>6643</v>
      </c>
    </row>
    <row r="1442" spans="1:5" x14ac:dyDescent="0.3">
      <c r="A1442" t="s">
        <v>6644</v>
      </c>
      <c r="B1442" t="s">
        <v>6645</v>
      </c>
      <c r="C1442" t="s">
        <v>6646</v>
      </c>
      <c r="D1442" t="s">
        <v>6647</v>
      </c>
      <c r="E1442" t="s">
        <v>6648</v>
      </c>
    </row>
    <row r="1443" spans="1:5" x14ac:dyDescent="0.3">
      <c r="A1443" t="s">
        <v>6649</v>
      </c>
      <c r="B1443" t="s">
        <v>6650</v>
      </c>
      <c r="C1443" t="s">
        <v>6651</v>
      </c>
      <c r="D1443" t="s">
        <v>6652</v>
      </c>
      <c r="E1443" t="s">
        <v>6653</v>
      </c>
    </row>
    <row r="1444" spans="1:5" x14ac:dyDescent="0.3">
      <c r="A1444" t="s">
        <v>6654</v>
      </c>
      <c r="B1444" t="s">
        <v>6655</v>
      </c>
      <c r="C1444" t="s">
        <v>6656</v>
      </c>
      <c r="D1444" t="s">
        <v>6657</v>
      </c>
      <c r="E1444" t="s">
        <v>6658</v>
      </c>
    </row>
    <row r="1445" spans="1:5" x14ac:dyDescent="0.3">
      <c r="A1445" t="s">
        <v>6659</v>
      </c>
      <c r="B1445" t="s">
        <v>6660</v>
      </c>
      <c r="C1445" t="s">
        <v>6656</v>
      </c>
      <c r="D1445" t="s">
        <v>6661</v>
      </c>
      <c r="E1445" t="s">
        <v>6661</v>
      </c>
    </row>
    <row r="1446" spans="1:5" x14ac:dyDescent="0.3">
      <c r="A1446" t="s">
        <v>6662</v>
      </c>
      <c r="B1446" t="s">
        <v>6663</v>
      </c>
      <c r="C1446" t="s">
        <v>6636</v>
      </c>
      <c r="D1446" t="s">
        <v>6664</v>
      </c>
      <c r="E1446" t="s">
        <v>6665</v>
      </c>
    </row>
    <row r="1447" spans="1:5" x14ac:dyDescent="0.3">
      <c r="A1447" t="s">
        <v>6666</v>
      </c>
      <c r="B1447" t="s">
        <v>6667</v>
      </c>
      <c r="C1447" t="s">
        <v>6668</v>
      </c>
      <c r="D1447" t="s">
        <v>6668</v>
      </c>
      <c r="E1447" t="s">
        <v>6669</v>
      </c>
    </row>
    <row r="1448" spans="1:5" x14ac:dyDescent="0.3">
      <c r="A1448" t="s">
        <v>6670</v>
      </c>
      <c r="B1448" t="s">
        <v>6671</v>
      </c>
      <c r="C1448" t="s">
        <v>6672</v>
      </c>
      <c r="D1448" t="s">
        <v>6672</v>
      </c>
      <c r="E1448" t="s">
        <v>6673</v>
      </c>
    </row>
    <row r="1449" spans="1:5" x14ac:dyDescent="0.3">
      <c r="A1449" t="s">
        <v>6674</v>
      </c>
      <c r="B1449" t="s">
        <v>6675</v>
      </c>
      <c r="C1449" t="s">
        <v>310</v>
      </c>
      <c r="D1449" t="s">
        <v>6676</v>
      </c>
      <c r="E1449" t="s">
        <v>6677</v>
      </c>
    </row>
    <row r="1450" spans="1:5" x14ac:dyDescent="0.3">
      <c r="A1450" t="s">
        <v>6678</v>
      </c>
      <c r="B1450" t="s">
        <v>6679</v>
      </c>
      <c r="C1450" t="s">
        <v>6680</v>
      </c>
      <c r="D1450" t="s">
        <v>6681</v>
      </c>
      <c r="E1450" t="s">
        <v>6682</v>
      </c>
    </row>
    <row r="1451" spans="1:5" x14ac:dyDescent="0.3">
      <c r="A1451" t="s">
        <v>6683</v>
      </c>
      <c r="B1451" t="s">
        <v>6684</v>
      </c>
      <c r="C1451" t="s">
        <v>6685</v>
      </c>
      <c r="D1451" t="s">
        <v>6685</v>
      </c>
      <c r="E1451" t="s">
        <v>6686</v>
      </c>
    </row>
    <row r="1452" spans="1:5" x14ac:dyDescent="0.3">
      <c r="A1452" t="s">
        <v>6687</v>
      </c>
      <c r="B1452" t="s">
        <v>6688</v>
      </c>
      <c r="C1452" t="s">
        <v>6689</v>
      </c>
      <c r="D1452" t="s">
        <v>6690</v>
      </c>
      <c r="E1452" t="s">
        <v>6691</v>
      </c>
    </row>
    <row r="1453" spans="1:5" x14ac:dyDescent="0.3">
      <c r="A1453" t="s">
        <v>6692</v>
      </c>
      <c r="B1453" t="s">
        <v>6693</v>
      </c>
      <c r="C1453" t="s">
        <v>6694</v>
      </c>
      <c r="D1453" t="s">
        <v>6694</v>
      </c>
      <c r="E1453" t="s">
        <v>6695</v>
      </c>
    </row>
    <row r="1454" spans="1:5" x14ac:dyDescent="0.3">
      <c r="A1454" t="s">
        <v>6696</v>
      </c>
      <c r="B1454" t="s">
        <v>6697</v>
      </c>
      <c r="C1454" t="s">
        <v>6698</v>
      </c>
      <c r="D1454" t="s">
        <v>6699</v>
      </c>
      <c r="E1454" t="s">
        <v>6700</v>
      </c>
    </row>
    <row r="1455" spans="1:5" x14ac:dyDescent="0.3">
      <c r="A1455" t="s">
        <v>6701</v>
      </c>
      <c r="B1455" t="s">
        <v>6702</v>
      </c>
      <c r="C1455" t="s">
        <v>6703</v>
      </c>
      <c r="D1455" t="s">
        <v>6704</v>
      </c>
      <c r="E1455" t="s">
        <v>6705</v>
      </c>
    </row>
    <row r="1456" spans="1:5" x14ac:dyDescent="0.3">
      <c r="A1456" t="s">
        <v>6706</v>
      </c>
      <c r="B1456" t="s">
        <v>6707</v>
      </c>
      <c r="C1456" t="s">
        <v>6708</v>
      </c>
      <c r="D1456" t="s">
        <v>6709</v>
      </c>
      <c r="E1456" t="s">
        <v>6710</v>
      </c>
    </row>
    <row r="1457" spans="1:5" x14ac:dyDescent="0.3">
      <c r="A1457" t="s">
        <v>6711</v>
      </c>
      <c r="B1457" t="s">
        <v>6712</v>
      </c>
      <c r="C1457" t="s">
        <v>3605</v>
      </c>
      <c r="D1457" t="s">
        <v>6713</v>
      </c>
      <c r="E1457" t="s">
        <v>6714</v>
      </c>
    </row>
    <row r="1458" spans="1:5" x14ac:dyDescent="0.3">
      <c r="A1458" t="s">
        <v>6715</v>
      </c>
      <c r="B1458" t="s">
        <v>6716</v>
      </c>
      <c r="C1458" t="s">
        <v>6698</v>
      </c>
      <c r="D1458" t="s">
        <v>6717</v>
      </c>
      <c r="E1458" t="s">
        <v>6718</v>
      </c>
    </row>
    <row r="1459" spans="1:5" x14ac:dyDescent="0.3">
      <c r="A1459" t="s">
        <v>6719</v>
      </c>
      <c r="B1459" t="s">
        <v>6720</v>
      </c>
      <c r="C1459" t="s">
        <v>6721</v>
      </c>
      <c r="D1459" t="s">
        <v>6722</v>
      </c>
      <c r="E1459" t="s">
        <v>6723</v>
      </c>
    </row>
    <row r="1460" spans="1:5" x14ac:dyDescent="0.3">
      <c r="A1460" t="s">
        <v>6724</v>
      </c>
      <c r="B1460" t="s">
        <v>6725</v>
      </c>
      <c r="C1460" t="s">
        <v>6726</v>
      </c>
      <c r="D1460" t="s">
        <v>6727</v>
      </c>
      <c r="E1460" t="s">
        <v>6728</v>
      </c>
    </row>
    <row r="1461" spans="1:5" x14ac:dyDescent="0.3">
      <c r="A1461" t="s">
        <v>6729</v>
      </c>
      <c r="B1461" t="s">
        <v>6730</v>
      </c>
      <c r="C1461" t="s">
        <v>6731</v>
      </c>
      <c r="D1461" t="s">
        <v>6731</v>
      </c>
      <c r="E1461" t="s">
        <v>6732</v>
      </c>
    </row>
    <row r="1462" spans="1:5" x14ac:dyDescent="0.3">
      <c r="A1462" t="s">
        <v>6733</v>
      </c>
      <c r="B1462" t="s">
        <v>6734</v>
      </c>
      <c r="C1462" t="s">
        <v>6735</v>
      </c>
      <c r="D1462" t="s">
        <v>6736</v>
      </c>
      <c r="E1462" t="s">
        <v>6736</v>
      </c>
    </row>
    <row r="1463" spans="1:5" x14ac:dyDescent="0.3">
      <c r="A1463" t="s">
        <v>6737</v>
      </c>
      <c r="B1463" t="s">
        <v>6738</v>
      </c>
      <c r="C1463" t="s">
        <v>6739</v>
      </c>
      <c r="D1463" t="s">
        <v>6740</v>
      </c>
      <c r="E1463" t="s">
        <v>6741</v>
      </c>
    </row>
    <row r="1464" spans="1:5" x14ac:dyDescent="0.3">
      <c r="A1464" t="s">
        <v>6742</v>
      </c>
      <c r="B1464" t="s">
        <v>6743</v>
      </c>
      <c r="C1464" t="s">
        <v>6744</v>
      </c>
      <c r="D1464" t="s">
        <v>6744</v>
      </c>
      <c r="E1464" t="s">
        <v>6745</v>
      </c>
    </row>
    <row r="1465" spans="1:5" x14ac:dyDescent="0.3">
      <c r="A1465" t="s">
        <v>6746</v>
      </c>
      <c r="B1465" t="s">
        <v>6747</v>
      </c>
      <c r="C1465" t="s">
        <v>6748</v>
      </c>
      <c r="D1465" t="s">
        <v>6749</v>
      </c>
      <c r="E1465" t="s">
        <v>6750</v>
      </c>
    </row>
    <row r="1466" spans="1:5" x14ac:dyDescent="0.3">
      <c r="A1466" t="s">
        <v>6751</v>
      </c>
      <c r="B1466" t="s">
        <v>6752</v>
      </c>
      <c r="C1466" t="s">
        <v>6753</v>
      </c>
      <c r="D1466" t="e">
        <f>- properly, fastidious about eating (peevish), i.e. (genitive case) impracticable</f>
        <v>#NAME?</v>
      </c>
      <c r="E1466" t="e">
        <f>- properly, fastidious about eating (peevish), i.e. (genitive case) impracticable</f>
        <v>#NAME?</v>
      </c>
    </row>
    <row r="1467" spans="1:5" x14ac:dyDescent="0.3">
      <c r="A1467" t="s">
        <v>6754</v>
      </c>
      <c r="B1467" t="s">
        <v>6755</v>
      </c>
      <c r="C1467" t="s">
        <v>4380</v>
      </c>
      <c r="D1467" t="s">
        <v>6756</v>
      </c>
      <c r="E1467" t="s">
        <v>6757</v>
      </c>
    </row>
    <row r="1468" spans="1:5" x14ac:dyDescent="0.3">
      <c r="A1468" t="s">
        <v>6758</v>
      </c>
      <c r="B1468" t="s">
        <v>6759</v>
      </c>
      <c r="C1468" t="s">
        <v>6760</v>
      </c>
      <c r="D1468" t="s">
        <v>6761</v>
      </c>
      <c r="E1468" t="s">
        <v>6762</v>
      </c>
    </row>
    <row r="1469" spans="1:5" x14ac:dyDescent="0.3">
      <c r="A1469" t="s">
        <v>6763</v>
      </c>
      <c r="B1469" t="s">
        <v>6764</v>
      </c>
      <c r="C1469" t="s">
        <v>6765</v>
      </c>
      <c r="D1469" t="s">
        <v>6766</v>
      </c>
      <c r="E1469" t="s">
        <v>6767</v>
      </c>
    </row>
    <row r="1470" spans="1:5" x14ac:dyDescent="0.3">
      <c r="A1470" t="s">
        <v>6768</v>
      </c>
      <c r="B1470" t="s">
        <v>6769</v>
      </c>
      <c r="C1470" t="s">
        <v>6770</v>
      </c>
      <c r="D1470" t="s">
        <v>6771</v>
      </c>
      <c r="E1470" t="s">
        <v>6772</v>
      </c>
    </row>
    <row r="1471" spans="1:5" x14ac:dyDescent="0.3">
      <c r="A1471" t="s">
        <v>6773</v>
      </c>
      <c r="B1471" t="s">
        <v>6774</v>
      </c>
      <c r="C1471" t="s">
        <v>5629</v>
      </c>
      <c r="D1471" t="s">
        <v>5629</v>
      </c>
      <c r="E1471" t="s">
        <v>6775</v>
      </c>
    </row>
    <row r="1472" spans="1:5" x14ac:dyDescent="0.3">
      <c r="A1472" t="s">
        <v>6776</v>
      </c>
      <c r="B1472" t="s">
        <v>6777</v>
      </c>
      <c r="C1472" t="s">
        <v>6778</v>
      </c>
      <c r="D1472" t="s">
        <v>6778</v>
      </c>
      <c r="E1472" t="s">
        <v>6779</v>
      </c>
    </row>
    <row r="1473" spans="1:5" x14ac:dyDescent="0.3">
      <c r="A1473" t="s">
        <v>6780</v>
      </c>
      <c r="B1473" t="s">
        <v>6781</v>
      </c>
      <c r="C1473" t="s">
        <v>6782</v>
      </c>
      <c r="D1473" t="s">
        <v>6782</v>
      </c>
      <c r="E1473" t="s">
        <v>6783</v>
      </c>
    </row>
    <row r="1474" spans="1:5" x14ac:dyDescent="0.3">
      <c r="A1474" t="s">
        <v>6784</v>
      </c>
      <c r="B1474" t="s">
        <v>6785</v>
      </c>
      <c r="C1474" t="s">
        <v>6786</v>
      </c>
      <c r="D1474" t="s">
        <v>6787</v>
      </c>
      <c r="E1474" t="s">
        <v>6788</v>
      </c>
    </row>
    <row r="1475" spans="1:5" x14ac:dyDescent="0.3">
      <c r="A1475" t="s">
        <v>6789</v>
      </c>
      <c r="B1475" t="s">
        <v>6790</v>
      </c>
      <c r="C1475" t="s">
        <v>6791</v>
      </c>
      <c r="D1475" t="s">
        <v>6610</v>
      </c>
      <c r="E1475" t="s">
        <v>6792</v>
      </c>
    </row>
    <row r="1476" spans="1:5" x14ac:dyDescent="0.3">
      <c r="A1476" t="s">
        <v>6793</v>
      </c>
      <c r="B1476" t="s">
        <v>6794</v>
      </c>
      <c r="C1476" t="s">
        <v>1007</v>
      </c>
      <c r="D1476" t="s">
        <v>6795</v>
      </c>
      <c r="E1476" t="s">
        <v>6796</v>
      </c>
    </row>
    <row r="1477" spans="1:5" x14ac:dyDescent="0.3">
      <c r="A1477" t="s">
        <v>6797</v>
      </c>
      <c r="B1477" t="s">
        <v>6798</v>
      </c>
      <c r="C1477" t="s">
        <v>6308</v>
      </c>
      <c r="D1477" t="s">
        <v>6799</v>
      </c>
      <c r="E1477" t="s">
        <v>6800</v>
      </c>
    </row>
    <row r="1478" spans="1:5" x14ac:dyDescent="0.3">
      <c r="A1478" t="s">
        <v>6801</v>
      </c>
      <c r="B1478" t="s">
        <v>6802</v>
      </c>
      <c r="C1478" t="s">
        <v>6791</v>
      </c>
      <c r="D1478" t="s">
        <v>6610</v>
      </c>
      <c r="E1478" t="s">
        <v>6803</v>
      </c>
    </row>
    <row r="1479" spans="1:5" x14ac:dyDescent="0.3">
      <c r="A1479" t="s">
        <v>6804</v>
      </c>
      <c r="B1479" t="s">
        <v>6805</v>
      </c>
      <c r="C1479" t="s">
        <v>6610</v>
      </c>
      <c r="D1479" t="s">
        <v>6806</v>
      </c>
      <c r="E1479" t="s">
        <v>6807</v>
      </c>
    </row>
    <row r="1480" spans="1:5" x14ac:dyDescent="0.3">
      <c r="A1480" t="s">
        <v>6808</v>
      </c>
      <c r="B1480" t="s">
        <v>6809</v>
      </c>
      <c r="C1480" t="s">
        <v>6810</v>
      </c>
      <c r="D1480" t="s">
        <v>6811</v>
      </c>
      <c r="E1480" t="s">
        <v>6812</v>
      </c>
    </row>
    <row r="1481" spans="1:5" x14ac:dyDescent="0.3">
      <c r="A1481" t="s">
        <v>6813</v>
      </c>
      <c r="B1481" t="s">
        <v>6814</v>
      </c>
      <c r="C1481" t="s">
        <v>1456</v>
      </c>
      <c r="D1481" t="s">
        <v>6815</v>
      </c>
      <c r="E1481" t="s">
        <v>6816</v>
      </c>
    </row>
    <row r="1482" spans="1:5" x14ac:dyDescent="0.3">
      <c r="A1482" t="s">
        <v>6817</v>
      </c>
      <c r="B1482" t="s">
        <v>6818</v>
      </c>
      <c r="C1482" t="s">
        <v>6819</v>
      </c>
      <c r="D1482" t="s">
        <v>6820</v>
      </c>
      <c r="E1482" t="s">
        <v>6821</v>
      </c>
    </row>
    <row r="1483" spans="1:5" x14ac:dyDescent="0.3">
      <c r="A1483" t="s">
        <v>6822</v>
      </c>
      <c r="B1483" t="s">
        <v>6823</v>
      </c>
      <c r="C1483" t="s">
        <v>6824</v>
      </c>
      <c r="D1483" t="s">
        <v>6825</v>
      </c>
      <c r="E1483" t="s">
        <v>6826</v>
      </c>
    </row>
    <row r="1484" spans="1:5" x14ac:dyDescent="0.3">
      <c r="A1484" t="s">
        <v>6827</v>
      </c>
      <c r="B1484" t="s">
        <v>6828</v>
      </c>
      <c r="C1484" t="s">
        <v>6829</v>
      </c>
      <c r="D1484" t="s">
        <v>6829</v>
      </c>
      <c r="E1484" t="s">
        <v>6830</v>
      </c>
    </row>
    <row r="1485" spans="1:5" x14ac:dyDescent="0.3">
      <c r="A1485" t="s">
        <v>6831</v>
      </c>
      <c r="B1485" t="s">
        <v>6832</v>
      </c>
      <c r="C1485" t="s">
        <v>6833</v>
      </c>
      <c r="D1485" t="s">
        <v>6833</v>
      </c>
      <c r="E1485" t="s">
        <v>6834</v>
      </c>
    </row>
    <row r="1486" spans="1:5" x14ac:dyDescent="0.3">
      <c r="A1486" t="s">
        <v>6835</v>
      </c>
      <c r="B1486" t="s">
        <v>6836</v>
      </c>
      <c r="C1486" t="s">
        <v>6837</v>
      </c>
      <c r="D1486" t="s">
        <v>6837</v>
      </c>
      <c r="E1486" t="s">
        <v>6838</v>
      </c>
    </row>
    <row r="1487" spans="1:5" x14ac:dyDescent="0.3">
      <c r="A1487" t="s">
        <v>6839</v>
      </c>
      <c r="B1487" t="s">
        <v>6840</v>
      </c>
      <c r="C1487" t="s">
        <v>6841</v>
      </c>
      <c r="D1487" t="s">
        <v>6842</v>
      </c>
      <c r="E1487" t="s">
        <v>6843</v>
      </c>
    </row>
    <row r="1488" spans="1:5" x14ac:dyDescent="0.3">
      <c r="A1488" t="s">
        <v>6844</v>
      </c>
      <c r="B1488" t="s">
        <v>6845</v>
      </c>
      <c r="C1488" t="s">
        <v>6846</v>
      </c>
      <c r="D1488" t="s">
        <v>6846</v>
      </c>
      <c r="E1488" t="s">
        <v>6847</v>
      </c>
    </row>
    <row r="1489" spans="1:5" x14ac:dyDescent="0.3">
      <c r="A1489" t="s">
        <v>6848</v>
      </c>
      <c r="B1489" t="s">
        <v>6849</v>
      </c>
      <c r="C1489" t="s">
        <v>6846</v>
      </c>
      <c r="D1489" t="s">
        <v>6850</v>
      </c>
      <c r="E1489" t="s">
        <v>6851</v>
      </c>
    </row>
    <row r="1490" spans="1:5" x14ac:dyDescent="0.3">
      <c r="A1490" t="s">
        <v>6852</v>
      </c>
      <c r="B1490" t="s">
        <v>6853</v>
      </c>
      <c r="C1490" t="s">
        <v>6846</v>
      </c>
      <c r="D1490" t="s">
        <v>6854</v>
      </c>
      <c r="E1490" t="s">
        <v>6855</v>
      </c>
    </row>
    <row r="1491" spans="1:5" x14ac:dyDescent="0.3">
      <c r="A1491" t="s">
        <v>6856</v>
      </c>
      <c r="B1491" t="s">
        <v>6857</v>
      </c>
      <c r="C1491" t="s">
        <v>6846</v>
      </c>
      <c r="D1491" t="s">
        <v>6858</v>
      </c>
      <c r="E1491" t="s">
        <v>6859</v>
      </c>
    </row>
    <row r="1492" spans="1:5" x14ac:dyDescent="0.3">
      <c r="A1492" t="s">
        <v>6860</v>
      </c>
      <c r="B1492" t="s">
        <v>6861</v>
      </c>
      <c r="C1492" t="s">
        <v>6862</v>
      </c>
      <c r="D1492" t="s">
        <v>6863</v>
      </c>
      <c r="E1492" t="s">
        <v>6864</v>
      </c>
    </row>
    <row r="1493" spans="1:5" x14ac:dyDescent="0.3">
      <c r="A1493" t="s">
        <v>6865</v>
      </c>
      <c r="B1493" t="s">
        <v>6866</v>
      </c>
      <c r="C1493" t="s">
        <v>6867</v>
      </c>
      <c r="D1493" t="s">
        <v>6868</v>
      </c>
      <c r="E1493" t="s">
        <v>6869</v>
      </c>
    </row>
    <row r="1494" spans="1:5" x14ac:dyDescent="0.3">
      <c r="A1494" t="s">
        <v>6870</v>
      </c>
      <c r="B1494" t="s">
        <v>6871</v>
      </c>
      <c r="C1494" t="s">
        <v>6872</v>
      </c>
      <c r="D1494" t="s">
        <v>6873</v>
      </c>
      <c r="E1494" t="s">
        <v>6874</v>
      </c>
    </row>
    <row r="1495" spans="1:5" x14ac:dyDescent="0.3">
      <c r="A1495" t="s">
        <v>6875</v>
      </c>
      <c r="B1495" t="s">
        <v>6876</v>
      </c>
      <c r="C1495" t="s">
        <v>6877</v>
      </c>
      <c r="D1495" t="s">
        <v>6878</v>
      </c>
      <c r="E1495" t="s">
        <v>6879</v>
      </c>
    </row>
    <row r="1496" spans="1:5" x14ac:dyDescent="0.3">
      <c r="A1496" t="s">
        <v>6880</v>
      </c>
      <c r="B1496" t="s">
        <v>6881</v>
      </c>
      <c r="C1496" t="s">
        <v>3761</v>
      </c>
      <c r="D1496" t="s">
        <v>6882</v>
      </c>
      <c r="E1496" t="s">
        <v>6883</v>
      </c>
    </row>
    <row r="1497" spans="1:5" x14ac:dyDescent="0.3">
      <c r="A1497" t="s">
        <v>6884</v>
      </c>
      <c r="B1497" t="s">
        <v>6885</v>
      </c>
      <c r="C1497" t="s">
        <v>2158</v>
      </c>
      <c r="D1497" t="s">
        <v>6886</v>
      </c>
      <c r="E1497" t="s">
        <v>6887</v>
      </c>
    </row>
    <row r="1498" spans="1:5" x14ac:dyDescent="0.3">
      <c r="A1498" t="s">
        <v>6888</v>
      </c>
      <c r="B1498" t="s">
        <v>6889</v>
      </c>
      <c r="C1498" t="s">
        <v>1858</v>
      </c>
      <c r="D1498" t="s">
        <v>1858</v>
      </c>
      <c r="E1498" t="s">
        <v>6890</v>
      </c>
    </row>
    <row r="1499" spans="1:5" x14ac:dyDescent="0.3">
      <c r="A1499" t="s">
        <v>6891</v>
      </c>
      <c r="B1499" t="s">
        <v>6892</v>
      </c>
      <c r="C1499" t="s">
        <v>6893</v>
      </c>
      <c r="D1499" t="s">
        <v>6894</v>
      </c>
      <c r="E1499" t="s">
        <v>6894</v>
      </c>
    </row>
    <row r="1500" spans="1:5" x14ac:dyDescent="0.3">
      <c r="A1500" t="s">
        <v>6895</v>
      </c>
      <c r="B1500" t="s">
        <v>6896</v>
      </c>
      <c r="C1500" t="s">
        <v>6897</v>
      </c>
      <c r="D1500" t="s">
        <v>6898</v>
      </c>
      <c r="E1500" t="s">
        <v>6899</v>
      </c>
    </row>
    <row r="1501" spans="1:5" x14ac:dyDescent="0.3">
      <c r="A1501" t="s">
        <v>6900</v>
      </c>
      <c r="B1501" t="s">
        <v>6901</v>
      </c>
      <c r="C1501" t="s">
        <v>6902</v>
      </c>
      <c r="D1501" t="s">
        <v>6903</v>
      </c>
      <c r="E1501" t="s">
        <v>6904</v>
      </c>
    </row>
    <row r="1502" spans="1:5" x14ac:dyDescent="0.3">
      <c r="A1502" t="s">
        <v>6905</v>
      </c>
      <c r="B1502" t="s">
        <v>6906</v>
      </c>
      <c r="C1502" t="s">
        <v>5844</v>
      </c>
      <c r="D1502" t="s">
        <v>6907</v>
      </c>
      <c r="E1502" t="s">
        <v>6908</v>
      </c>
    </row>
    <row r="1503" spans="1:5" x14ac:dyDescent="0.3">
      <c r="A1503" t="s">
        <v>6909</v>
      </c>
      <c r="B1503" t="s">
        <v>6910</v>
      </c>
      <c r="C1503" t="s">
        <v>2960</v>
      </c>
      <c r="D1503" t="s">
        <v>6911</v>
      </c>
      <c r="E1503" t="s">
        <v>6912</v>
      </c>
    </row>
    <row r="1504" spans="1:5" x14ac:dyDescent="0.3">
      <c r="A1504" t="s">
        <v>6913</v>
      </c>
      <c r="B1504" t="s">
        <v>6914</v>
      </c>
      <c r="C1504" t="s">
        <v>6915</v>
      </c>
      <c r="D1504" t="s">
        <v>6915</v>
      </c>
      <c r="E1504" t="s">
        <v>6916</v>
      </c>
    </row>
    <row r="1505" spans="1:5" x14ac:dyDescent="0.3">
      <c r="A1505" t="s">
        <v>6917</v>
      </c>
      <c r="B1505" t="s">
        <v>6918</v>
      </c>
      <c r="C1505" t="s">
        <v>6919</v>
      </c>
      <c r="D1505" t="s">
        <v>6920</v>
      </c>
      <c r="E1505" t="s">
        <v>6921</v>
      </c>
    </row>
    <row r="1506" spans="1:5" x14ac:dyDescent="0.3">
      <c r="A1506" t="s">
        <v>6922</v>
      </c>
      <c r="B1506" t="s">
        <v>6923</v>
      </c>
      <c r="C1506" t="s">
        <v>6924</v>
      </c>
      <c r="D1506" t="s">
        <v>6925</v>
      </c>
      <c r="E1506" t="s">
        <v>6926</v>
      </c>
    </row>
    <row r="1507" spans="1:5" x14ac:dyDescent="0.3">
      <c r="A1507" t="s">
        <v>6927</v>
      </c>
      <c r="B1507" t="s">
        <v>6928</v>
      </c>
      <c r="C1507" t="s">
        <v>6929</v>
      </c>
      <c r="D1507" t="s">
        <v>6930</v>
      </c>
      <c r="E1507" t="s">
        <v>6931</v>
      </c>
    </row>
    <row r="1508" spans="1:5" x14ac:dyDescent="0.3">
      <c r="A1508" t="s">
        <v>6932</v>
      </c>
      <c r="B1508" t="s">
        <v>6933</v>
      </c>
      <c r="C1508" t="s">
        <v>6934</v>
      </c>
      <c r="D1508" t="s">
        <v>6934</v>
      </c>
      <c r="E1508" t="s">
        <v>6935</v>
      </c>
    </row>
    <row r="1509" spans="1:5" x14ac:dyDescent="0.3">
      <c r="A1509" t="s">
        <v>6936</v>
      </c>
      <c r="B1509" t="s">
        <v>6937</v>
      </c>
      <c r="C1509" t="s">
        <v>6938</v>
      </c>
      <c r="D1509" t="s">
        <v>6939</v>
      </c>
      <c r="E1509" t="s">
        <v>6940</v>
      </c>
    </row>
    <row r="1510" spans="1:5" x14ac:dyDescent="0.3">
      <c r="A1510" t="s">
        <v>6941</v>
      </c>
      <c r="B1510" t="s">
        <v>6942</v>
      </c>
      <c r="C1510" t="s">
        <v>6943</v>
      </c>
      <c r="D1510" t="s">
        <v>6943</v>
      </c>
      <c r="E1510" t="s">
        <v>6944</v>
      </c>
    </row>
    <row r="1511" spans="1:5" x14ac:dyDescent="0.3">
      <c r="A1511" t="s">
        <v>6945</v>
      </c>
      <c r="B1511" t="s">
        <v>6946</v>
      </c>
      <c r="C1511" t="s">
        <v>6947</v>
      </c>
      <c r="D1511" t="s">
        <v>6948</v>
      </c>
      <c r="E1511" t="s">
        <v>6949</v>
      </c>
    </row>
    <row r="1512" spans="1:5" x14ac:dyDescent="0.3">
      <c r="A1512" t="s">
        <v>6950</v>
      </c>
      <c r="B1512" t="s">
        <v>6951</v>
      </c>
      <c r="C1512" t="s">
        <v>6952</v>
      </c>
      <c r="D1512" t="s">
        <v>6953</v>
      </c>
      <c r="E1512" t="s">
        <v>6954</v>
      </c>
    </row>
    <row r="1513" spans="1:5" x14ac:dyDescent="0.3">
      <c r="A1513" t="s">
        <v>6955</v>
      </c>
      <c r="B1513" t="s">
        <v>6956</v>
      </c>
      <c r="C1513" t="s">
        <v>6957</v>
      </c>
      <c r="D1513" t="s">
        <v>6957</v>
      </c>
      <c r="E1513" t="s">
        <v>6958</v>
      </c>
    </row>
    <row r="1514" spans="1:5" x14ac:dyDescent="0.3">
      <c r="A1514" t="s">
        <v>6959</v>
      </c>
      <c r="B1514" t="s">
        <v>6960</v>
      </c>
      <c r="C1514" t="s">
        <v>6961</v>
      </c>
      <c r="D1514" t="s">
        <v>6962</v>
      </c>
      <c r="E1514" t="s">
        <v>6963</v>
      </c>
    </row>
    <row r="1515" spans="1:5" x14ac:dyDescent="0.3">
      <c r="A1515" t="s">
        <v>6964</v>
      </c>
      <c r="B1515" t="s">
        <v>6965</v>
      </c>
      <c r="C1515" t="s">
        <v>6966</v>
      </c>
      <c r="D1515" t="s">
        <v>6966</v>
      </c>
      <c r="E1515" t="s">
        <v>6966</v>
      </c>
    </row>
    <row r="1516" spans="1:5" x14ac:dyDescent="0.3">
      <c r="A1516" t="s">
        <v>6967</v>
      </c>
      <c r="B1516" t="s">
        <v>6968</v>
      </c>
      <c r="C1516" t="s">
        <v>6969</v>
      </c>
      <c r="D1516" t="s">
        <v>6970</v>
      </c>
      <c r="E1516" t="s">
        <v>6971</v>
      </c>
    </row>
    <row r="1517" spans="1:5" x14ac:dyDescent="0.3">
      <c r="A1517" t="s">
        <v>6972</v>
      </c>
      <c r="B1517" t="s">
        <v>6973</v>
      </c>
      <c r="C1517" t="s">
        <v>6974</v>
      </c>
      <c r="D1517" t="s">
        <v>6975</v>
      </c>
      <c r="E1517" t="s">
        <v>6976</v>
      </c>
    </row>
    <row r="1518" spans="1:5" x14ac:dyDescent="0.3">
      <c r="A1518" t="s">
        <v>6977</v>
      </c>
      <c r="B1518" t="s">
        <v>6978</v>
      </c>
      <c r="C1518" t="s">
        <v>6979</v>
      </c>
      <c r="D1518" t="s">
        <v>6980</v>
      </c>
      <c r="E1518" t="s">
        <v>6981</v>
      </c>
    </row>
    <row r="1519" spans="1:5" x14ac:dyDescent="0.3">
      <c r="A1519" t="s">
        <v>6982</v>
      </c>
      <c r="B1519" t="s">
        <v>6983</v>
      </c>
      <c r="C1519" t="s">
        <v>6984</v>
      </c>
      <c r="D1519" t="s">
        <v>6984</v>
      </c>
      <c r="E1519" t="s">
        <v>6985</v>
      </c>
    </row>
    <row r="1520" spans="1:5" x14ac:dyDescent="0.3">
      <c r="A1520" t="s">
        <v>6986</v>
      </c>
      <c r="B1520" t="s">
        <v>6987</v>
      </c>
      <c r="C1520" t="s">
        <v>6988</v>
      </c>
      <c r="D1520" t="s">
        <v>6989</v>
      </c>
      <c r="E1520" t="s">
        <v>6990</v>
      </c>
    </row>
    <row r="1521" spans="1:5" x14ac:dyDescent="0.3">
      <c r="A1521" t="s">
        <v>6991</v>
      </c>
      <c r="B1521" t="s">
        <v>6992</v>
      </c>
      <c r="C1521" t="s">
        <v>6993</v>
      </c>
      <c r="D1521" t="s">
        <v>6993</v>
      </c>
      <c r="E1521" t="s">
        <v>6994</v>
      </c>
    </row>
    <row r="1522" spans="1:5" x14ac:dyDescent="0.3">
      <c r="A1522" t="s">
        <v>6995</v>
      </c>
      <c r="B1522" t="s">
        <v>6996</v>
      </c>
      <c r="C1522" t="s">
        <v>6997</v>
      </c>
      <c r="D1522" t="s">
        <v>6998</v>
      </c>
      <c r="E1522" t="s">
        <v>6999</v>
      </c>
    </row>
    <row r="1523" spans="1:5" x14ac:dyDescent="0.3">
      <c r="A1523" t="s">
        <v>7000</v>
      </c>
      <c r="B1523" t="s">
        <v>7001</v>
      </c>
      <c r="C1523" t="s">
        <v>7002</v>
      </c>
      <c r="D1523" t="s">
        <v>7003</v>
      </c>
      <c r="E1523" t="s">
        <v>7004</v>
      </c>
    </row>
    <row r="1524" spans="1:5" x14ac:dyDescent="0.3">
      <c r="A1524" t="s">
        <v>7005</v>
      </c>
      <c r="B1524" t="s">
        <v>7006</v>
      </c>
      <c r="C1524" t="s">
        <v>7007</v>
      </c>
      <c r="D1524" t="s">
        <v>7008</v>
      </c>
      <c r="E1524" t="s">
        <v>7009</v>
      </c>
    </row>
    <row r="1525" spans="1:5" x14ac:dyDescent="0.3">
      <c r="A1525" t="s">
        <v>7010</v>
      </c>
      <c r="B1525" t="s">
        <v>7011</v>
      </c>
      <c r="C1525" t="s">
        <v>7012</v>
      </c>
      <c r="D1525" t="s">
        <v>7012</v>
      </c>
      <c r="E1525" t="s">
        <v>7013</v>
      </c>
    </row>
    <row r="1526" spans="1:5" x14ac:dyDescent="0.3">
      <c r="A1526" t="s">
        <v>7014</v>
      </c>
      <c r="B1526" t="s">
        <v>7015</v>
      </c>
      <c r="C1526" t="s">
        <v>7016</v>
      </c>
      <c r="D1526" t="s">
        <v>7017</v>
      </c>
      <c r="E1526" t="s">
        <v>7017</v>
      </c>
    </row>
    <row r="1527" spans="1:5" x14ac:dyDescent="0.3">
      <c r="A1527" t="s">
        <v>7018</v>
      </c>
      <c r="B1527" t="s">
        <v>7019</v>
      </c>
      <c r="C1527" t="s">
        <v>7020</v>
      </c>
      <c r="D1527" t="s">
        <v>7021</v>
      </c>
      <c r="E1527" t="s">
        <v>7022</v>
      </c>
    </row>
    <row r="1528" spans="1:5" x14ac:dyDescent="0.3">
      <c r="A1528" t="s">
        <v>7023</v>
      </c>
      <c r="B1528" t="s">
        <v>7024</v>
      </c>
      <c r="C1528" t="s">
        <v>7025</v>
      </c>
      <c r="D1528" t="s">
        <v>7026</v>
      </c>
      <c r="E1528" t="s">
        <v>7027</v>
      </c>
    </row>
    <row r="1529" spans="1:5" x14ac:dyDescent="0.3">
      <c r="A1529" t="s">
        <v>7028</v>
      </c>
      <c r="B1529" t="s">
        <v>7029</v>
      </c>
      <c r="C1529" t="s">
        <v>7030</v>
      </c>
      <c r="D1529" t="s">
        <v>7031</v>
      </c>
      <c r="E1529" t="s">
        <v>7032</v>
      </c>
    </row>
    <row r="1530" spans="1:5" x14ac:dyDescent="0.3">
      <c r="A1530" t="s">
        <v>7033</v>
      </c>
      <c r="B1530" t="s">
        <v>7034</v>
      </c>
      <c r="C1530" t="s">
        <v>7035</v>
      </c>
      <c r="D1530" t="s">
        <v>7035</v>
      </c>
      <c r="E1530" t="s">
        <v>7036</v>
      </c>
    </row>
    <row r="1531" spans="1:5" x14ac:dyDescent="0.3">
      <c r="A1531" t="s">
        <v>7037</v>
      </c>
      <c r="B1531" t="s">
        <v>7038</v>
      </c>
      <c r="C1531" t="s">
        <v>1456</v>
      </c>
      <c r="D1531" t="s">
        <v>7039</v>
      </c>
      <c r="E1531" t="s">
        <v>7040</v>
      </c>
    </row>
    <row r="1532" spans="1:5" x14ac:dyDescent="0.3">
      <c r="A1532" t="s">
        <v>7041</v>
      </c>
      <c r="B1532" t="s">
        <v>7038</v>
      </c>
      <c r="C1532" t="s">
        <v>7042</v>
      </c>
      <c r="D1532" t="s">
        <v>7043</v>
      </c>
      <c r="E1532" t="s">
        <v>7040</v>
      </c>
    </row>
    <row r="1533" spans="1:5" x14ac:dyDescent="0.3">
      <c r="A1533" t="s">
        <v>7044</v>
      </c>
      <c r="B1533" t="s">
        <v>7038</v>
      </c>
      <c r="C1533" t="s">
        <v>7045</v>
      </c>
      <c r="D1533" t="s">
        <v>7046</v>
      </c>
      <c r="E1533" t="s">
        <v>7040</v>
      </c>
    </row>
    <row r="1534" spans="1:5" x14ac:dyDescent="0.3">
      <c r="A1534" t="s">
        <v>7047</v>
      </c>
      <c r="B1534" t="s">
        <v>7038</v>
      </c>
      <c r="C1534" t="s">
        <v>7048</v>
      </c>
      <c r="D1534" t="s">
        <v>7049</v>
      </c>
      <c r="E1534" t="s">
        <v>7040</v>
      </c>
    </row>
    <row r="1535" spans="1:5" x14ac:dyDescent="0.3">
      <c r="A1535" t="s">
        <v>7050</v>
      </c>
      <c r="B1535" t="s">
        <v>7038</v>
      </c>
      <c r="C1535" t="s">
        <v>7051</v>
      </c>
      <c r="D1535" t="s">
        <v>7052</v>
      </c>
      <c r="E1535" t="s">
        <v>7040</v>
      </c>
    </row>
    <row r="1536" spans="1:5" x14ac:dyDescent="0.3">
      <c r="A1536" t="s">
        <v>7053</v>
      </c>
      <c r="B1536" t="s">
        <v>7038</v>
      </c>
      <c r="C1536" t="s">
        <v>7054</v>
      </c>
      <c r="D1536" t="s">
        <v>7055</v>
      </c>
      <c r="E1536" t="s">
        <v>7040</v>
      </c>
    </row>
    <row r="1537" spans="1:5" x14ac:dyDescent="0.3">
      <c r="A1537" t="s">
        <v>7056</v>
      </c>
      <c r="B1537" t="s">
        <v>7038</v>
      </c>
      <c r="C1537" t="s">
        <v>7057</v>
      </c>
      <c r="D1537" t="s">
        <v>7058</v>
      </c>
      <c r="E1537" t="s">
        <v>7040</v>
      </c>
    </row>
    <row r="1538" spans="1:5" x14ac:dyDescent="0.3">
      <c r="A1538" t="s">
        <v>7059</v>
      </c>
      <c r="B1538" t="s">
        <v>7060</v>
      </c>
      <c r="C1538" t="s">
        <v>7061</v>
      </c>
      <c r="D1538" t="s">
        <v>7062</v>
      </c>
      <c r="E1538" t="s">
        <v>7063</v>
      </c>
    </row>
    <row r="1539" spans="1:5" x14ac:dyDescent="0.3">
      <c r="A1539" t="s">
        <v>7064</v>
      </c>
      <c r="B1539" t="s">
        <v>7065</v>
      </c>
      <c r="C1539" t="s">
        <v>7066</v>
      </c>
      <c r="D1539" t="e">
        <f>- if indeed, seeing that, unless, (with negative) otherwise</f>
        <v>#NAME?</v>
      </c>
      <c r="E1539" t="e">
        <f>- if indeed, seeing that, unless, (with negative) otherwise</f>
        <v>#NAME?</v>
      </c>
    </row>
    <row r="1540" spans="1:5" x14ac:dyDescent="0.3">
      <c r="A1540" t="s">
        <v>7067</v>
      </c>
      <c r="B1540" t="s">
        <v>7068</v>
      </c>
      <c r="C1540" t="s">
        <v>7069</v>
      </c>
      <c r="D1540" t="e">
        <f>- but if not</f>
        <v>#NAME?</v>
      </c>
      <c r="E1540" t="s">
        <v>7070</v>
      </c>
    </row>
    <row r="1541" spans="1:5" x14ac:dyDescent="0.3">
      <c r="A1541" t="s">
        <v>7071</v>
      </c>
      <c r="B1541" t="s">
        <v>7072</v>
      </c>
      <c r="C1541" t="s">
        <v>7073</v>
      </c>
      <c r="D1541" t="s">
        <v>7074</v>
      </c>
      <c r="E1541" t="s">
        <v>7075</v>
      </c>
    </row>
    <row r="1542" spans="1:5" x14ac:dyDescent="0.3">
      <c r="A1542" t="s">
        <v>7076</v>
      </c>
      <c r="B1542" t="s">
        <v>7077</v>
      </c>
      <c r="C1542" t="s">
        <v>7078</v>
      </c>
      <c r="D1542" t="s">
        <v>7079</v>
      </c>
      <c r="E1542" t="s">
        <v>7080</v>
      </c>
    </row>
    <row r="1543" spans="1:5" x14ac:dyDescent="0.3">
      <c r="A1543" t="s">
        <v>7081</v>
      </c>
      <c r="B1543" t="s">
        <v>7077</v>
      </c>
      <c r="C1543" t="s">
        <v>7082</v>
      </c>
      <c r="D1543" t="s">
        <v>7083</v>
      </c>
      <c r="E1543" t="s">
        <v>7080</v>
      </c>
    </row>
    <row r="1544" spans="1:5" x14ac:dyDescent="0.3">
      <c r="A1544" t="s">
        <v>7084</v>
      </c>
      <c r="B1544" t="s">
        <v>7077</v>
      </c>
      <c r="C1544" t="s">
        <v>7085</v>
      </c>
      <c r="D1544" t="s">
        <v>7086</v>
      </c>
      <c r="E1544" t="s">
        <v>7080</v>
      </c>
    </row>
    <row r="1545" spans="1:5" x14ac:dyDescent="0.3">
      <c r="A1545" t="s">
        <v>7087</v>
      </c>
      <c r="B1545" t="s">
        <v>7088</v>
      </c>
      <c r="C1545" t="s">
        <v>7089</v>
      </c>
      <c r="D1545" t="s">
        <v>7090</v>
      </c>
      <c r="E1545" t="s">
        <v>7091</v>
      </c>
    </row>
    <row r="1546" spans="1:5" x14ac:dyDescent="0.3">
      <c r="A1546" t="s">
        <v>7092</v>
      </c>
      <c r="B1546" t="s">
        <v>7093</v>
      </c>
      <c r="C1546" t="s">
        <v>7094</v>
      </c>
      <c r="D1546" t="s">
        <v>7095</v>
      </c>
      <c r="E1546" t="s">
        <v>7096</v>
      </c>
    </row>
    <row r="1547" spans="1:5" x14ac:dyDescent="0.3">
      <c r="A1547" t="s">
        <v>7097</v>
      </c>
      <c r="B1547" t="s">
        <v>7098</v>
      </c>
      <c r="C1547" t="s">
        <v>7099</v>
      </c>
      <c r="D1547" t="s">
        <v>7100</v>
      </c>
      <c r="E1547" t="s">
        <v>7101</v>
      </c>
    </row>
    <row r="1548" spans="1:5" x14ac:dyDescent="0.3">
      <c r="A1548" t="s">
        <v>7102</v>
      </c>
      <c r="B1548" t="s">
        <v>7103</v>
      </c>
      <c r="C1548" t="s">
        <v>7104</v>
      </c>
      <c r="D1548" t="s">
        <v>7105</v>
      </c>
      <c r="E1548" t="s">
        <v>7106</v>
      </c>
    </row>
    <row r="1549" spans="1:5" x14ac:dyDescent="0.3">
      <c r="A1549" t="s">
        <v>7107</v>
      </c>
      <c r="B1549" t="s">
        <v>7108</v>
      </c>
      <c r="C1549" t="s">
        <v>7109</v>
      </c>
      <c r="D1549" t="s">
        <v>7110</v>
      </c>
      <c r="E1549" t="s">
        <v>7111</v>
      </c>
    </row>
    <row r="1550" spans="1:5" x14ac:dyDescent="0.3">
      <c r="A1550" t="s">
        <v>7112</v>
      </c>
      <c r="B1550" t="s">
        <v>7113</v>
      </c>
      <c r="C1550" t="s">
        <v>7114</v>
      </c>
      <c r="D1550" t="e">
        <f>- might (could, would, or should) be</f>
        <v>#NAME?</v>
      </c>
      <c r="E1550" t="e">
        <f>- might (could, would, or should) be</f>
        <v>#NAME?</v>
      </c>
    </row>
    <row r="1551" spans="1:5" x14ac:dyDescent="0.3">
      <c r="A1551" t="s">
        <v>7115</v>
      </c>
      <c r="B1551" t="s">
        <v>7116</v>
      </c>
      <c r="C1551" t="s">
        <v>7117</v>
      </c>
      <c r="D1551" t="e">
        <f>- if also (or even)</f>
        <v>#NAME?</v>
      </c>
      <c r="E1551" t="e">
        <f>- if also (or even)</f>
        <v>#NAME?</v>
      </c>
    </row>
    <row r="1552" spans="1:5" x14ac:dyDescent="0.3">
      <c r="A1552" t="s">
        <v>7118</v>
      </c>
      <c r="B1552" t="s">
        <v>7119</v>
      </c>
      <c r="C1552" t="s">
        <v>7120</v>
      </c>
      <c r="D1552" t="s">
        <v>7121</v>
      </c>
      <c r="E1552" t="s">
        <v>7122</v>
      </c>
    </row>
    <row r="1553" spans="1:5" x14ac:dyDescent="0.3">
      <c r="A1553" t="s">
        <v>7123</v>
      </c>
      <c r="B1553" t="s">
        <v>7124</v>
      </c>
      <c r="C1553" t="s">
        <v>7125</v>
      </c>
      <c r="D1553" t="s">
        <v>7125</v>
      </c>
      <c r="E1553" t="s">
        <v>7126</v>
      </c>
    </row>
    <row r="1554" spans="1:5" x14ac:dyDescent="0.3">
      <c r="A1554" t="s">
        <v>7127</v>
      </c>
      <c r="B1554" t="s">
        <v>7128</v>
      </c>
      <c r="C1554" t="s">
        <v>7129</v>
      </c>
      <c r="D1554" t="s">
        <v>7130</v>
      </c>
      <c r="E1554" t="s">
        <v>7131</v>
      </c>
    </row>
    <row r="1555" spans="1:5" x14ac:dyDescent="0.3">
      <c r="A1555" t="s">
        <v>7132</v>
      </c>
      <c r="B1555" t="s">
        <v>7128</v>
      </c>
      <c r="C1555" t="s">
        <v>7133</v>
      </c>
      <c r="D1555" t="s">
        <v>7134</v>
      </c>
      <c r="E1555" t="s">
        <v>7135</v>
      </c>
    </row>
    <row r="1556" spans="1:5" x14ac:dyDescent="0.3">
      <c r="A1556" t="s">
        <v>7136</v>
      </c>
      <c r="B1556" t="s">
        <v>7137</v>
      </c>
      <c r="C1556" t="s">
        <v>7138</v>
      </c>
      <c r="D1556" t="s">
        <v>7139</v>
      </c>
      <c r="E1556" t="s">
        <v>7140</v>
      </c>
    </row>
    <row r="1557" spans="1:5" x14ac:dyDescent="0.3">
      <c r="A1557" t="s">
        <v>7141</v>
      </c>
      <c r="B1557" t="s">
        <v>7142</v>
      </c>
      <c r="C1557" t="s">
        <v>4086</v>
      </c>
      <c r="D1557" t="s">
        <v>7143</v>
      </c>
      <c r="E1557" t="s">
        <v>7144</v>
      </c>
    </row>
    <row r="1558" spans="1:5" x14ac:dyDescent="0.3">
      <c r="A1558" t="s">
        <v>7145</v>
      </c>
      <c r="B1558" t="s">
        <v>7146</v>
      </c>
      <c r="C1558" t="s">
        <v>259</v>
      </c>
      <c r="D1558" t="s">
        <v>7147</v>
      </c>
      <c r="E1558" t="s">
        <v>7148</v>
      </c>
    </row>
    <row r="1559" spans="1:5" x14ac:dyDescent="0.3">
      <c r="A1559" t="s">
        <v>7149</v>
      </c>
      <c r="B1559" t="s">
        <v>7150</v>
      </c>
      <c r="C1559" t="s">
        <v>7151</v>
      </c>
      <c r="D1559" t="s">
        <v>7151</v>
      </c>
      <c r="E1559" t="s">
        <v>7152</v>
      </c>
    </row>
    <row r="1560" spans="1:5" x14ac:dyDescent="0.3">
      <c r="A1560" t="s">
        <v>7153</v>
      </c>
      <c r="B1560" t="s">
        <v>7154</v>
      </c>
      <c r="C1560" t="s">
        <v>7155</v>
      </c>
      <c r="D1560" t="s">
        <v>7156</v>
      </c>
      <c r="E1560" t="s">
        <v>7156</v>
      </c>
    </row>
    <row r="1561" spans="1:5" x14ac:dyDescent="0.3">
      <c r="A1561" t="s">
        <v>7157</v>
      </c>
      <c r="B1561" t="s">
        <v>7158</v>
      </c>
      <c r="C1561" t="s">
        <v>7159</v>
      </c>
      <c r="D1561" t="e">
        <f>- if not somewhat</f>
        <v>#NAME?</v>
      </c>
      <c r="E1561" t="e">
        <f>- if not somewhat</f>
        <v>#NAME?</v>
      </c>
    </row>
    <row r="1562" spans="1:5" x14ac:dyDescent="0.3">
      <c r="A1562" t="s">
        <v>7160</v>
      </c>
      <c r="B1562" t="s">
        <v>7161</v>
      </c>
      <c r="C1562" t="s">
        <v>5244</v>
      </c>
      <c r="D1562" t="e">
        <f>- I exist (used only when emphatic)</f>
        <v>#NAME?</v>
      </c>
      <c r="E1562" t="e">
        <f>- I exist (used only when emphatic)</f>
        <v>#NAME?</v>
      </c>
    </row>
    <row r="1563" spans="1:5" x14ac:dyDescent="0.3">
      <c r="A1563" t="s">
        <v>7162</v>
      </c>
      <c r="B1563" t="s">
        <v>7163</v>
      </c>
      <c r="C1563" t="s">
        <v>7164</v>
      </c>
      <c r="D1563" t="e">
        <f>- to exist</f>
        <v>#NAME?</v>
      </c>
      <c r="E1563" t="e">
        <f>- to exist</f>
        <v>#NAME?</v>
      </c>
    </row>
    <row r="1564" spans="1:5" x14ac:dyDescent="0.3">
      <c r="A1564" t="s">
        <v>7165</v>
      </c>
      <c r="B1564" t="s">
        <v>7166</v>
      </c>
      <c r="C1564" t="s">
        <v>7167</v>
      </c>
      <c r="D1564" t="s">
        <v>7168</v>
      </c>
      <c r="E1564" t="s">
        <v>7169</v>
      </c>
    </row>
    <row r="1565" spans="1:5" x14ac:dyDescent="0.3">
      <c r="A1565" t="s">
        <v>7170</v>
      </c>
      <c r="B1565" t="s">
        <v>7171</v>
      </c>
      <c r="C1565" t="s">
        <v>7172</v>
      </c>
      <c r="D1565" t="s">
        <v>1456</v>
      </c>
      <c r="E1565" t="s">
        <v>7173</v>
      </c>
    </row>
    <row r="1566" spans="1:5" x14ac:dyDescent="0.3">
      <c r="A1566" t="s">
        <v>7174</v>
      </c>
      <c r="B1566" t="s">
        <v>7175</v>
      </c>
      <c r="C1566" t="s">
        <v>7176</v>
      </c>
      <c r="D1566" t="s">
        <v>7177</v>
      </c>
      <c r="E1566" t="s">
        <v>7178</v>
      </c>
    </row>
    <row r="1567" spans="1:5" x14ac:dyDescent="0.3">
      <c r="A1567" t="s">
        <v>7179</v>
      </c>
      <c r="B1567" t="s">
        <v>7180</v>
      </c>
      <c r="C1567" t="s">
        <v>7181</v>
      </c>
      <c r="D1567" t="s">
        <v>7182</v>
      </c>
      <c r="E1567" t="s">
        <v>7183</v>
      </c>
    </row>
    <row r="1568" spans="1:5" x14ac:dyDescent="0.3">
      <c r="A1568" t="s">
        <v>7184</v>
      </c>
      <c r="B1568" t="s">
        <v>7185</v>
      </c>
      <c r="C1568" t="s">
        <v>7186</v>
      </c>
      <c r="D1568" t="s">
        <v>7187</v>
      </c>
      <c r="E1568" t="s">
        <v>7188</v>
      </c>
    </row>
    <row r="1569" spans="1:5" x14ac:dyDescent="0.3">
      <c r="A1569" t="s">
        <v>7189</v>
      </c>
      <c r="B1569" t="s">
        <v>7190</v>
      </c>
      <c r="C1569" t="s">
        <v>7191</v>
      </c>
      <c r="D1569" t="s">
        <v>7192</v>
      </c>
      <c r="E1569" t="s">
        <v>7193</v>
      </c>
    </row>
    <row r="1570" spans="1:5" x14ac:dyDescent="0.3">
      <c r="A1570" t="s">
        <v>7194</v>
      </c>
      <c r="B1570" t="s">
        <v>7195</v>
      </c>
      <c r="C1570" t="s">
        <v>7196</v>
      </c>
      <c r="D1570" t="s">
        <v>7197</v>
      </c>
      <c r="E1570" t="s">
        <v>7198</v>
      </c>
    </row>
    <row r="1571" spans="1:5" x14ac:dyDescent="0.3">
      <c r="A1571" t="s">
        <v>7199</v>
      </c>
      <c r="B1571" t="s">
        <v>7200</v>
      </c>
      <c r="C1571" t="s">
        <v>7201</v>
      </c>
      <c r="D1571" t="s">
        <v>7202</v>
      </c>
      <c r="E1571" t="s">
        <v>7203</v>
      </c>
    </row>
    <row r="1572" spans="1:5" x14ac:dyDescent="0.3">
      <c r="A1572" t="s">
        <v>7204</v>
      </c>
      <c r="B1572" t="s">
        <v>7205</v>
      </c>
      <c r="C1572" t="s">
        <v>7206</v>
      </c>
      <c r="D1572" t="s">
        <v>7207</v>
      </c>
      <c r="E1572" t="s">
        <v>7208</v>
      </c>
    </row>
    <row r="1573" spans="1:5" x14ac:dyDescent="0.3">
      <c r="A1573" t="s">
        <v>7209</v>
      </c>
      <c r="B1573" t="s">
        <v>7210</v>
      </c>
      <c r="C1573" t="s">
        <v>7211</v>
      </c>
      <c r="D1573" t="s">
        <v>7212</v>
      </c>
      <c r="E1573" t="s">
        <v>7213</v>
      </c>
    </row>
    <row r="1574" spans="1:5" x14ac:dyDescent="0.3">
      <c r="A1574" t="s">
        <v>7214</v>
      </c>
      <c r="B1574" t="s">
        <v>7215</v>
      </c>
      <c r="C1574" t="s">
        <v>7216</v>
      </c>
      <c r="D1574" t="s">
        <v>7217</v>
      </c>
      <c r="E1574" t="s">
        <v>7218</v>
      </c>
    </row>
    <row r="1575" spans="1:5" x14ac:dyDescent="0.3">
      <c r="A1575" t="s">
        <v>7219</v>
      </c>
      <c r="B1575" t="s">
        <v>7220</v>
      </c>
      <c r="C1575" t="s">
        <v>1560</v>
      </c>
      <c r="D1575" t="s">
        <v>1561</v>
      </c>
      <c r="E1575" t="s">
        <v>7221</v>
      </c>
    </row>
    <row r="1576" spans="1:5" x14ac:dyDescent="0.3">
      <c r="A1576" t="s">
        <v>7222</v>
      </c>
      <c r="B1576" t="s">
        <v>7223</v>
      </c>
      <c r="C1576" t="s">
        <v>7224</v>
      </c>
      <c r="D1576" t="s">
        <v>7225</v>
      </c>
      <c r="E1576" t="s">
        <v>7226</v>
      </c>
    </row>
    <row r="1577" spans="1:5" x14ac:dyDescent="0.3">
      <c r="A1577" t="s">
        <v>7227</v>
      </c>
      <c r="B1577" t="s">
        <v>7228</v>
      </c>
      <c r="C1577" t="s">
        <v>7224</v>
      </c>
      <c r="D1577" t="s">
        <v>7225</v>
      </c>
      <c r="E1577" t="s">
        <v>7229</v>
      </c>
    </row>
    <row r="1578" spans="1:5" x14ac:dyDescent="0.3">
      <c r="A1578" t="s">
        <v>7230</v>
      </c>
      <c r="B1578" t="s">
        <v>7231</v>
      </c>
      <c r="C1578" t="s">
        <v>7232</v>
      </c>
      <c r="D1578" t="e">
        <f>- they are</f>
        <v>#NAME?</v>
      </c>
      <c r="E1578" t="e">
        <f>- they are</f>
        <v>#NAME?</v>
      </c>
    </row>
    <row r="1579" spans="1:5" x14ac:dyDescent="0.3">
      <c r="A1579" t="s">
        <v>7233</v>
      </c>
      <c r="B1579" t="s">
        <v>7234</v>
      </c>
      <c r="C1579" t="s">
        <v>7235</v>
      </c>
      <c r="D1579" t="s">
        <v>7236</v>
      </c>
      <c r="E1579" t="s">
        <v>7237</v>
      </c>
    </row>
    <row r="1580" spans="1:5" x14ac:dyDescent="0.3">
      <c r="A1580" t="s">
        <v>7238</v>
      </c>
      <c r="B1580" t="s">
        <v>7239</v>
      </c>
      <c r="C1580" t="s">
        <v>7240</v>
      </c>
      <c r="D1580" t="s">
        <v>7241</v>
      </c>
      <c r="E1580" t="s">
        <v>7242</v>
      </c>
    </row>
    <row r="1581" spans="1:5" x14ac:dyDescent="0.3">
      <c r="A1581" t="s">
        <v>7243</v>
      </c>
      <c r="B1581" t="s">
        <v>7244</v>
      </c>
      <c r="C1581" t="s">
        <v>7245</v>
      </c>
      <c r="D1581" t="s">
        <v>7246</v>
      </c>
      <c r="E1581" t="s">
        <v>7247</v>
      </c>
    </row>
    <row r="1582" spans="1:5" x14ac:dyDescent="0.3">
      <c r="A1582" t="s">
        <v>7248</v>
      </c>
      <c r="B1582" t="s">
        <v>7249</v>
      </c>
      <c r="C1582" t="s">
        <v>7250</v>
      </c>
      <c r="D1582" t="s">
        <v>7251</v>
      </c>
      <c r="E1582" t="s">
        <v>7252</v>
      </c>
    </row>
    <row r="1583" spans="1:5" x14ac:dyDescent="0.3">
      <c r="A1583" t="s">
        <v>7253</v>
      </c>
      <c r="B1583" t="s">
        <v>7254</v>
      </c>
      <c r="C1583" t="s">
        <v>7224</v>
      </c>
      <c r="D1583" t="s">
        <v>7225</v>
      </c>
      <c r="E1583" t="s">
        <v>7255</v>
      </c>
    </row>
    <row r="1584" spans="1:5" x14ac:dyDescent="0.3">
      <c r="A1584" t="s">
        <v>7256</v>
      </c>
      <c r="B1584" t="s">
        <v>7257</v>
      </c>
      <c r="C1584" t="s">
        <v>7258</v>
      </c>
      <c r="D1584" t="s">
        <v>7258</v>
      </c>
      <c r="E1584" t="s">
        <v>7259</v>
      </c>
    </row>
    <row r="1585" spans="1:5" x14ac:dyDescent="0.3">
      <c r="A1585" t="s">
        <v>7260</v>
      </c>
      <c r="B1585" t="s">
        <v>7261</v>
      </c>
      <c r="C1585" t="s">
        <v>7211</v>
      </c>
      <c r="D1585" t="s">
        <v>7262</v>
      </c>
      <c r="E1585" t="s">
        <v>7263</v>
      </c>
    </row>
    <row r="1586" spans="1:5" x14ac:dyDescent="0.3">
      <c r="A1586" t="s">
        <v>7264</v>
      </c>
      <c r="B1586" t="s">
        <v>7265</v>
      </c>
      <c r="C1586" t="s">
        <v>5553</v>
      </c>
      <c r="D1586" t="s">
        <v>7266</v>
      </c>
      <c r="E1586" t="s">
        <v>7267</v>
      </c>
    </row>
    <row r="1587" spans="1:5" x14ac:dyDescent="0.3">
      <c r="A1587" t="s">
        <v>7268</v>
      </c>
      <c r="B1587" t="s">
        <v>7269</v>
      </c>
      <c r="C1587" t="s">
        <v>7270</v>
      </c>
      <c r="D1587" t="s">
        <v>7271</v>
      </c>
      <c r="E1587" t="s">
        <v>7272</v>
      </c>
    </row>
    <row r="1588" spans="1:5" x14ac:dyDescent="0.3">
      <c r="A1588" t="s">
        <v>7273</v>
      </c>
      <c r="B1588" t="s">
        <v>7274</v>
      </c>
      <c r="C1588" t="s">
        <v>7275</v>
      </c>
      <c r="D1588" t="s">
        <v>7276</v>
      </c>
      <c r="E1588" t="s">
        <v>7277</v>
      </c>
    </row>
    <row r="1589" spans="1:5" x14ac:dyDescent="0.3">
      <c r="A1589" t="s">
        <v>7278</v>
      </c>
      <c r="B1589" t="s">
        <v>7279</v>
      </c>
      <c r="C1589" t="s">
        <v>7280</v>
      </c>
      <c r="D1589" t="s">
        <v>7281</v>
      </c>
      <c r="E1589" t="s">
        <v>7282</v>
      </c>
    </row>
    <row r="1590" spans="1:5" x14ac:dyDescent="0.3">
      <c r="A1590" t="s">
        <v>7283</v>
      </c>
      <c r="B1590" t="s">
        <v>7284</v>
      </c>
      <c r="C1590" t="s">
        <v>1460</v>
      </c>
      <c r="D1590" t="s">
        <v>7285</v>
      </c>
      <c r="E1590" t="s">
        <v>7286</v>
      </c>
    </row>
    <row r="1591" spans="1:5" x14ac:dyDescent="0.3">
      <c r="A1591" t="s">
        <v>7287</v>
      </c>
      <c r="B1591" t="s">
        <v>7288</v>
      </c>
      <c r="C1591" t="s">
        <v>503</v>
      </c>
      <c r="D1591" t="s">
        <v>7289</v>
      </c>
      <c r="E1591" t="s">
        <v>7290</v>
      </c>
    </row>
    <row r="1592" spans="1:5" x14ac:dyDescent="0.3">
      <c r="A1592" t="s">
        <v>7291</v>
      </c>
      <c r="B1592" t="s">
        <v>7292</v>
      </c>
      <c r="C1592" t="s">
        <v>7293</v>
      </c>
      <c r="D1592" t="s">
        <v>7293</v>
      </c>
      <c r="E1592" t="s">
        <v>7294</v>
      </c>
    </row>
    <row r="1593" spans="1:5" x14ac:dyDescent="0.3">
      <c r="A1593" t="s">
        <v>7295</v>
      </c>
      <c r="B1593" t="s">
        <v>7296</v>
      </c>
      <c r="C1593" t="s">
        <v>7297</v>
      </c>
      <c r="D1593" t="s">
        <v>7297</v>
      </c>
      <c r="E1593" t="s">
        <v>7298</v>
      </c>
    </row>
    <row r="1594" spans="1:5" x14ac:dyDescent="0.3">
      <c r="A1594" t="s">
        <v>7299</v>
      </c>
      <c r="B1594" t="s">
        <v>7300</v>
      </c>
      <c r="C1594" t="s">
        <v>7301</v>
      </c>
      <c r="D1594" t="s">
        <v>7301</v>
      </c>
      <c r="E1594" t="s">
        <v>7302</v>
      </c>
    </row>
    <row r="1595" spans="1:5" x14ac:dyDescent="0.3">
      <c r="A1595" t="s">
        <v>7303</v>
      </c>
      <c r="B1595" t="s">
        <v>7304</v>
      </c>
      <c r="C1595" t="s">
        <v>7305</v>
      </c>
      <c r="D1595" t="s">
        <v>7306</v>
      </c>
      <c r="E1595" t="s">
        <v>7307</v>
      </c>
    </row>
    <row r="1596" spans="1:5" x14ac:dyDescent="0.3">
      <c r="A1596" t="s">
        <v>7308</v>
      </c>
      <c r="B1596" t="s">
        <v>7309</v>
      </c>
      <c r="C1596" t="s">
        <v>7310</v>
      </c>
      <c r="D1596" t="s">
        <v>7311</v>
      </c>
      <c r="E1596" t="s">
        <v>7312</v>
      </c>
    </row>
    <row r="1597" spans="1:5" x14ac:dyDescent="0.3">
      <c r="A1597" t="s">
        <v>7313</v>
      </c>
      <c r="B1597" t="s">
        <v>7314</v>
      </c>
      <c r="C1597" t="s">
        <v>7315</v>
      </c>
      <c r="D1597" t="s">
        <v>7316</v>
      </c>
      <c r="E1597" t="s">
        <v>7317</v>
      </c>
    </row>
    <row r="1598" spans="1:5" x14ac:dyDescent="0.3">
      <c r="A1598" t="s">
        <v>7318</v>
      </c>
      <c r="B1598" t="s">
        <v>7319</v>
      </c>
      <c r="C1598" t="s">
        <v>7320</v>
      </c>
      <c r="D1598" t="s">
        <v>7321</v>
      </c>
      <c r="E1598" t="s">
        <v>7322</v>
      </c>
    </row>
    <row r="1599" spans="1:5" x14ac:dyDescent="0.3">
      <c r="A1599" t="s">
        <v>7323</v>
      </c>
      <c r="B1599" t="s">
        <v>7324</v>
      </c>
      <c r="C1599" t="s">
        <v>5061</v>
      </c>
      <c r="D1599" t="s">
        <v>5061</v>
      </c>
      <c r="E1599" t="s">
        <v>7325</v>
      </c>
    </row>
    <row r="1600" spans="1:5" x14ac:dyDescent="0.3">
      <c r="A1600" t="s">
        <v>7326</v>
      </c>
      <c r="B1600" t="s">
        <v>7327</v>
      </c>
      <c r="C1600" t="s">
        <v>5065</v>
      </c>
      <c r="D1600" t="e">
        <f>- to marry off a daughter</f>
        <v>#NAME?</v>
      </c>
      <c r="E1600" t="e">
        <f>- to marry off a daughter</f>
        <v>#NAME?</v>
      </c>
    </row>
    <row r="1601" spans="1:5" x14ac:dyDescent="0.3">
      <c r="A1601" t="s">
        <v>7328</v>
      </c>
      <c r="B1601" t="s">
        <v>7329</v>
      </c>
      <c r="C1601" t="s">
        <v>7330</v>
      </c>
      <c r="D1601" t="s">
        <v>7331</v>
      </c>
      <c r="E1601" t="s">
        <v>7332</v>
      </c>
    </row>
    <row r="1602" spans="1:5" x14ac:dyDescent="0.3">
      <c r="A1602" t="s">
        <v>7333</v>
      </c>
      <c r="B1602" t="s">
        <v>7334</v>
      </c>
      <c r="C1602" t="s">
        <v>7335</v>
      </c>
      <c r="D1602" t="s">
        <v>7336</v>
      </c>
      <c r="E1602" t="s">
        <v>7337</v>
      </c>
    </row>
    <row r="1603" spans="1:5" x14ac:dyDescent="0.3">
      <c r="A1603" t="s">
        <v>7338</v>
      </c>
      <c r="B1603" t="s">
        <v>7339</v>
      </c>
      <c r="C1603" t="s">
        <v>7340</v>
      </c>
      <c r="D1603" t="s">
        <v>7341</v>
      </c>
      <c r="E1603" t="s">
        <v>7342</v>
      </c>
    </row>
    <row r="1604" spans="1:5" x14ac:dyDescent="0.3">
      <c r="A1604" t="s">
        <v>7343</v>
      </c>
      <c r="B1604" t="s">
        <v>7344</v>
      </c>
      <c r="C1604" t="s">
        <v>7345</v>
      </c>
      <c r="D1604" t="s">
        <v>7346</v>
      </c>
      <c r="E1604" t="s">
        <v>7347</v>
      </c>
    </row>
    <row r="1605" spans="1:5" x14ac:dyDescent="0.3">
      <c r="A1605" t="s">
        <v>7348</v>
      </c>
      <c r="B1605" t="s">
        <v>7349</v>
      </c>
      <c r="C1605" t="s">
        <v>2622</v>
      </c>
      <c r="D1605" t="s">
        <v>7350</v>
      </c>
      <c r="E1605" t="s">
        <v>7351</v>
      </c>
    </row>
    <row r="1606" spans="1:5" x14ac:dyDescent="0.3">
      <c r="A1606" t="s">
        <v>7352</v>
      </c>
      <c r="B1606" t="s">
        <v>7353</v>
      </c>
      <c r="C1606" t="s">
        <v>7354</v>
      </c>
      <c r="D1606" t="s">
        <v>7355</v>
      </c>
      <c r="E1606" t="s">
        <v>7356</v>
      </c>
    </row>
    <row r="1607" spans="1:5" x14ac:dyDescent="0.3">
      <c r="A1607" t="s">
        <v>7357</v>
      </c>
      <c r="B1607" t="s">
        <v>7358</v>
      </c>
      <c r="C1607" t="s">
        <v>7359</v>
      </c>
      <c r="D1607" t="s">
        <v>7360</v>
      </c>
      <c r="E1607" t="s">
        <v>7361</v>
      </c>
    </row>
    <row r="1608" spans="1:5" x14ac:dyDescent="0.3">
      <c r="A1608" t="s">
        <v>7362</v>
      </c>
      <c r="B1608" t="s">
        <v>7363</v>
      </c>
      <c r="C1608" t="s">
        <v>7364</v>
      </c>
      <c r="D1608" t="s">
        <v>7365</v>
      </c>
      <c r="E1608" t="s">
        <v>7366</v>
      </c>
    </row>
    <row r="1609" spans="1:5" x14ac:dyDescent="0.3">
      <c r="A1609" t="s">
        <v>7367</v>
      </c>
      <c r="B1609" t="s">
        <v>7368</v>
      </c>
      <c r="C1609" t="s">
        <v>7369</v>
      </c>
      <c r="D1609" t="s">
        <v>7370</v>
      </c>
      <c r="E1609" t="s">
        <v>7371</v>
      </c>
    </row>
    <row r="1610" spans="1:5" x14ac:dyDescent="0.3">
      <c r="A1610" t="s">
        <v>7372</v>
      </c>
      <c r="B1610" t="s">
        <v>7373</v>
      </c>
      <c r="C1610" t="s">
        <v>7374</v>
      </c>
      <c r="D1610" t="s">
        <v>7375</v>
      </c>
      <c r="E1610" t="s">
        <v>7376</v>
      </c>
    </row>
    <row r="1611" spans="1:5" x14ac:dyDescent="0.3">
      <c r="A1611" t="s">
        <v>7377</v>
      </c>
      <c r="B1611" t="s">
        <v>7378</v>
      </c>
      <c r="C1611" t="s">
        <v>7379</v>
      </c>
      <c r="D1611" t="s">
        <v>7380</v>
      </c>
      <c r="E1611" t="s">
        <v>7381</v>
      </c>
    </row>
    <row r="1612" spans="1:5" x14ac:dyDescent="0.3">
      <c r="A1612" t="s">
        <v>7382</v>
      </c>
      <c r="B1612" t="s">
        <v>7383</v>
      </c>
      <c r="C1612" t="s">
        <v>7384</v>
      </c>
      <c r="D1612" t="s">
        <v>7385</v>
      </c>
      <c r="E1612" t="s">
        <v>7386</v>
      </c>
    </row>
    <row r="1613" spans="1:5" x14ac:dyDescent="0.3">
      <c r="A1613" t="s">
        <v>7387</v>
      </c>
      <c r="B1613" t="s">
        <v>7388</v>
      </c>
      <c r="C1613" t="s">
        <v>7389</v>
      </c>
      <c r="D1613" t="s">
        <v>7389</v>
      </c>
      <c r="E1613" t="s">
        <v>7390</v>
      </c>
    </row>
    <row r="1614" spans="1:5" x14ac:dyDescent="0.3">
      <c r="A1614" t="s">
        <v>7391</v>
      </c>
      <c r="B1614" t="s">
        <v>7392</v>
      </c>
      <c r="C1614" t="s">
        <v>7393</v>
      </c>
      <c r="D1614" t="s">
        <v>7394</v>
      </c>
      <c r="E1614" t="s">
        <v>7395</v>
      </c>
    </row>
    <row r="1615" spans="1:5" x14ac:dyDescent="0.3">
      <c r="A1615" t="s">
        <v>7396</v>
      </c>
      <c r="B1615" t="s">
        <v>7397</v>
      </c>
      <c r="C1615" t="s">
        <v>4038</v>
      </c>
      <c r="D1615" t="s">
        <v>7398</v>
      </c>
      <c r="E1615" t="s">
        <v>7399</v>
      </c>
    </row>
    <row r="1616" spans="1:5" x14ac:dyDescent="0.3">
      <c r="A1616" t="s">
        <v>7400</v>
      </c>
      <c r="B1616" t="s">
        <v>7401</v>
      </c>
      <c r="C1616" t="s">
        <v>7402</v>
      </c>
      <c r="D1616" t="s">
        <v>7403</v>
      </c>
      <c r="E1616" t="s">
        <v>7404</v>
      </c>
    </row>
    <row r="1617" spans="1:5" x14ac:dyDescent="0.3">
      <c r="A1617" t="s">
        <v>7405</v>
      </c>
      <c r="B1617" t="s">
        <v>7406</v>
      </c>
      <c r="C1617" t="s">
        <v>7407</v>
      </c>
      <c r="D1617" t="s">
        <v>7408</v>
      </c>
      <c r="E1617" t="s">
        <v>7409</v>
      </c>
    </row>
    <row r="1618" spans="1:5" x14ac:dyDescent="0.3">
      <c r="A1618" t="s">
        <v>7410</v>
      </c>
      <c r="B1618" t="s">
        <v>7411</v>
      </c>
      <c r="C1618" t="s">
        <v>4038</v>
      </c>
      <c r="D1618" t="s">
        <v>7412</v>
      </c>
      <c r="E1618" t="s">
        <v>7413</v>
      </c>
    </row>
    <row r="1619" spans="1:5" x14ac:dyDescent="0.3">
      <c r="A1619" t="s">
        <v>7414</v>
      </c>
      <c r="B1619" t="s">
        <v>7415</v>
      </c>
      <c r="C1619" t="s">
        <v>7416</v>
      </c>
      <c r="D1619" t="s">
        <v>7417</v>
      </c>
      <c r="E1619" t="s">
        <v>7418</v>
      </c>
    </row>
    <row r="1620" spans="1:5" x14ac:dyDescent="0.3">
      <c r="A1620" t="s">
        <v>7419</v>
      </c>
      <c r="B1620" t="s">
        <v>7420</v>
      </c>
      <c r="C1620" t="s">
        <v>7421</v>
      </c>
      <c r="D1620" t="s">
        <v>7422</v>
      </c>
      <c r="E1620" t="s">
        <v>7423</v>
      </c>
    </row>
    <row r="1621" spans="1:5" x14ac:dyDescent="0.3">
      <c r="A1621" t="s">
        <v>7424</v>
      </c>
      <c r="B1621" t="s">
        <v>7425</v>
      </c>
      <c r="C1621" t="s">
        <v>7426</v>
      </c>
      <c r="D1621" t="s">
        <v>7426</v>
      </c>
      <c r="E1621" t="s">
        <v>7427</v>
      </c>
    </row>
    <row r="1622" spans="1:5" x14ac:dyDescent="0.3">
      <c r="A1622" t="s">
        <v>7428</v>
      </c>
      <c r="B1622" t="s">
        <v>7429</v>
      </c>
      <c r="C1622" t="s">
        <v>7430</v>
      </c>
      <c r="D1622" t="s">
        <v>7431</v>
      </c>
      <c r="E1622" t="s">
        <v>7432</v>
      </c>
    </row>
    <row r="1623" spans="1:5" x14ac:dyDescent="0.3">
      <c r="A1623" t="s">
        <v>7433</v>
      </c>
      <c r="B1623" t="s">
        <v>7434</v>
      </c>
      <c r="C1623" t="s">
        <v>7435</v>
      </c>
      <c r="D1623" t="s">
        <v>7436</v>
      </c>
      <c r="E1623" t="s">
        <v>7437</v>
      </c>
    </row>
    <row r="1624" spans="1:5" x14ac:dyDescent="0.3">
      <c r="A1624" t="s">
        <v>7438</v>
      </c>
      <c r="B1624" t="s">
        <v>7439</v>
      </c>
      <c r="C1624" t="s">
        <v>7440</v>
      </c>
      <c r="D1624" t="s">
        <v>7441</v>
      </c>
      <c r="E1624" t="s">
        <v>7442</v>
      </c>
    </row>
    <row r="1625" spans="1:5" x14ac:dyDescent="0.3">
      <c r="A1625" t="s">
        <v>7443</v>
      </c>
      <c r="B1625" t="s">
        <v>7444</v>
      </c>
      <c r="C1625" t="s">
        <v>7445</v>
      </c>
      <c r="D1625" t="s">
        <v>7445</v>
      </c>
      <c r="E1625" t="s">
        <v>7446</v>
      </c>
    </row>
    <row r="1626" spans="1:5" x14ac:dyDescent="0.3">
      <c r="A1626" t="s">
        <v>7447</v>
      </c>
      <c r="B1626" t="s">
        <v>7448</v>
      </c>
      <c r="C1626" t="s">
        <v>7449</v>
      </c>
      <c r="D1626" t="s">
        <v>7449</v>
      </c>
      <c r="E1626" t="s">
        <v>7450</v>
      </c>
    </row>
    <row r="1627" spans="1:5" x14ac:dyDescent="0.3">
      <c r="A1627" t="s">
        <v>7451</v>
      </c>
      <c r="B1627" t="s">
        <v>7452</v>
      </c>
      <c r="C1627" t="s">
        <v>7453</v>
      </c>
      <c r="D1627" t="s">
        <v>7454</v>
      </c>
      <c r="E1627" t="s">
        <v>7455</v>
      </c>
    </row>
    <row r="1628" spans="1:5" x14ac:dyDescent="0.3">
      <c r="A1628" t="s">
        <v>7456</v>
      </c>
      <c r="B1628" t="s">
        <v>7457</v>
      </c>
      <c r="C1628" t="s">
        <v>7458</v>
      </c>
      <c r="D1628" t="s">
        <v>7459</v>
      </c>
      <c r="E1628" t="s">
        <v>7460</v>
      </c>
    </row>
    <row r="1629" spans="1:5" x14ac:dyDescent="0.3">
      <c r="A1629" t="s">
        <v>7461</v>
      </c>
      <c r="B1629" t="s">
        <v>7462</v>
      </c>
      <c r="C1629" t="s">
        <v>7463</v>
      </c>
      <c r="D1629" t="s">
        <v>7464</v>
      </c>
      <c r="E1629" t="s">
        <v>7465</v>
      </c>
    </row>
    <row r="1630" spans="1:5" x14ac:dyDescent="0.3">
      <c r="A1630" t="s">
        <v>7466</v>
      </c>
      <c r="B1630" t="s">
        <v>7467</v>
      </c>
      <c r="C1630" t="s">
        <v>7468</v>
      </c>
      <c r="D1630" t="s">
        <v>7469</v>
      </c>
      <c r="E1630" t="s">
        <v>7470</v>
      </c>
    </row>
    <row r="1631" spans="1:5" x14ac:dyDescent="0.3">
      <c r="A1631" t="s">
        <v>7471</v>
      </c>
      <c r="B1631" t="s">
        <v>7472</v>
      </c>
      <c r="C1631" t="s">
        <v>7473</v>
      </c>
      <c r="D1631" t="s">
        <v>7474</v>
      </c>
      <c r="E1631" t="s">
        <v>7475</v>
      </c>
    </row>
    <row r="1632" spans="1:5" x14ac:dyDescent="0.3">
      <c r="A1632" t="s">
        <v>7476</v>
      </c>
      <c r="B1632" t="s">
        <v>7477</v>
      </c>
      <c r="C1632" t="s">
        <v>7478</v>
      </c>
      <c r="D1632" t="s">
        <v>7478</v>
      </c>
      <c r="E1632" t="s">
        <v>7479</v>
      </c>
    </row>
    <row r="1633" spans="1:5" x14ac:dyDescent="0.3">
      <c r="A1633" t="s">
        <v>7480</v>
      </c>
      <c r="B1633" t="s">
        <v>7481</v>
      </c>
      <c r="C1633" t="s">
        <v>7482</v>
      </c>
      <c r="D1633" t="s">
        <v>7483</v>
      </c>
      <c r="E1633" t="s">
        <v>7484</v>
      </c>
    </row>
    <row r="1634" spans="1:5" x14ac:dyDescent="0.3">
      <c r="A1634" t="s">
        <v>7485</v>
      </c>
      <c r="B1634" t="s">
        <v>7486</v>
      </c>
      <c r="C1634" t="s">
        <v>7487</v>
      </c>
      <c r="D1634" t="s">
        <v>7488</v>
      </c>
      <c r="E1634" t="s">
        <v>7489</v>
      </c>
    </row>
    <row r="1635" spans="1:5" x14ac:dyDescent="0.3">
      <c r="A1635" t="s">
        <v>7490</v>
      </c>
      <c r="B1635" t="s">
        <v>7491</v>
      </c>
      <c r="C1635" t="s">
        <v>7492</v>
      </c>
      <c r="D1635" t="s">
        <v>7360</v>
      </c>
      <c r="E1635" t="s">
        <v>7493</v>
      </c>
    </row>
    <row r="1636" spans="1:5" x14ac:dyDescent="0.3">
      <c r="A1636" t="s">
        <v>7494</v>
      </c>
      <c r="B1636" t="s">
        <v>7495</v>
      </c>
      <c r="C1636" t="s">
        <v>7496</v>
      </c>
      <c r="D1636" t="s">
        <v>7497</v>
      </c>
      <c r="E1636" t="s">
        <v>7498</v>
      </c>
    </row>
    <row r="1637" spans="1:5" x14ac:dyDescent="0.3">
      <c r="A1637" t="s">
        <v>7499</v>
      </c>
      <c r="B1637" t="s">
        <v>7500</v>
      </c>
      <c r="C1637" t="s">
        <v>7501</v>
      </c>
      <c r="D1637" t="s">
        <v>7501</v>
      </c>
      <c r="E1637" t="s">
        <v>7502</v>
      </c>
    </row>
    <row r="1638" spans="1:5" x14ac:dyDescent="0.3">
      <c r="A1638" t="s">
        <v>7503</v>
      </c>
      <c r="B1638" t="s">
        <v>7504</v>
      </c>
      <c r="C1638" t="s">
        <v>7505</v>
      </c>
      <c r="D1638" t="s">
        <v>7506</v>
      </c>
      <c r="E1638" t="s">
        <v>7507</v>
      </c>
    </row>
    <row r="1639" spans="1:5" x14ac:dyDescent="0.3">
      <c r="A1639" t="s">
        <v>7508</v>
      </c>
      <c r="B1639" t="s">
        <v>7509</v>
      </c>
      <c r="C1639" t="s">
        <v>7510</v>
      </c>
      <c r="D1639" t="s">
        <v>7511</v>
      </c>
      <c r="E1639" t="s">
        <v>7512</v>
      </c>
    </row>
    <row r="1640" spans="1:5" x14ac:dyDescent="0.3">
      <c r="A1640" t="s">
        <v>7513</v>
      </c>
      <c r="B1640" t="s">
        <v>7514</v>
      </c>
      <c r="C1640" t="s">
        <v>7515</v>
      </c>
      <c r="D1640" t="s">
        <v>7516</v>
      </c>
      <c r="E1640" t="s">
        <v>7517</v>
      </c>
    </row>
    <row r="1641" spans="1:5" x14ac:dyDescent="0.3">
      <c r="A1641" t="s">
        <v>7518</v>
      </c>
      <c r="B1641" t="s">
        <v>7519</v>
      </c>
      <c r="C1641" t="s">
        <v>7520</v>
      </c>
      <c r="D1641" t="s">
        <v>7521</v>
      </c>
      <c r="E1641" t="s">
        <v>7522</v>
      </c>
    </row>
    <row r="1642" spans="1:5" x14ac:dyDescent="0.3">
      <c r="A1642" t="s">
        <v>7523</v>
      </c>
      <c r="B1642" t="s">
        <v>7524</v>
      </c>
      <c r="C1642" t="s">
        <v>3218</v>
      </c>
      <c r="D1642" t="s">
        <v>7525</v>
      </c>
      <c r="E1642" t="s">
        <v>7526</v>
      </c>
    </row>
    <row r="1643" spans="1:5" x14ac:dyDescent="0.3">
      <c r="A1643" t="s">
        <v>7527</v>
      </c>
      <c r="B1643" t="s">
        <v>7528</v>
      </c>
      <c r="C1643" t="s">
        <v>3015</v>
      </c>
      <c r="D1643" t="s">
        <v>7529</v>
      </c>
      <c r="E1643" t="s">
        <v>7530</v>
      </c>
    </row>
    <row r="1644" spans="1:5" x14ac:dyDescent="0.3">
      <c r="A1644" t="s">
        <v>7531</v>
      </c>
      <c r="B1644" t="s">
        <v>7532</v>
      </c>
      <c r="C1644" t="s">
        <v>7533</v>
      </c>
      <c r="D1644" t="s">
        <v>7534</v>
      </c>
      <c r="E1644" t="s">
        <v>7535</v>
      </c>
    </row>
    <row r="1645" spans="1:5" x14ac:dyDescent="0.3">
      <c r="A1645" t="s">
        <v>7536</v>
      </c>
      <c r="B1645" t="s">
        <v>7537</v>
      </c>
      <c r="C1645" t="s">
        <v>7538</v>
      </c>
      <c r="D1645" t="s">
        <v>7539</v>
      </c>
      <c r="E1645" t="s">
        <v>7540</v>
      </c>
    </row>
    <row r="1646" spans="1:5" x14ac:dyDescent="0.3">
      <c r="A1646" t="s">
        <v>7541</v>
      </c>
      <c r="B1646" t="s">
        <v>7542</v>
      </c>
      <c r="C1646" t="s">
        <v>7543</v>
      </c>
      <c r="D1646" t="s">
        <v>7544</v>
      </c>
      <c r="E1646" t="s">
        <v>7545</v>
      </c>
    </row>
    <row r="1647" spans="1:5" x14ac:dyDescent="0.3">
      <c r="A1647" t="s">
        <v>7546</v>
      </c>
      <c r="B1647" t="s">
        <v>7547</v>
      </c>
      <c r="C1647" t="s">
        <v>7548</v>
      </c>
      <c r="D1647" t="s">
        <v>7549</v>
      </c>
      <c r="E1647" t="s">
        <v>7550</v>
      </c>
    </row>
    <row r="1648" spans="1:5" x14ac:dyDescent="0.3">
      <c r="A1648" t="s">
        <v>7551</v>
      </c>
      <c r="B1648" t="s">
        <v>7552</v>
      </c>
      <c r="C1648" t="s">
        <v>7553</v>
      </c>
      <c r="D1648" t="e">
        <f>- voluntarily</f>
        <v>#NAME?</v>
      </c>
      <c r="E1648" t="e">
        <f>- voluntarily, willingly</f>
        <v>#NAME?</v>
      </c>
    </row>
    <row r="1649" spans="1:5" x14ac:dyDescent="0.3">
      <c r="A1649" t="s">
        <v>7554</v>
      </c>
      <c r="B1649" t="s">
        <v>7555</v>
      </c>
      <c r="C1649" t="s">
        <v>7556</v>
      </c>
      <c r="D1649" t="s">
        <v>7557</v>
      </c>
      <c r="E1649" t="s">
        <v>7558</v>
      </c>
    </row>
    <row r="1650" spans="1:5" x14ac:dyDescent="0.3">
      <c r="A1650" t="s">
        <v>7559</v>
      </c>
      <c r="B1650" t="s">
        <v>7560</v>
      </c>
      <c r="C1650" t="s">
        <v>7561</v>
      </c>
      <c r="D1650" t="s">
        <v>7562</v>
      </c>
      <c r="E1650" t="s">
        <v>7563</v>
      </c>
    </row>
    <row r="1651" spans="1:5" x14ac:dyDescent="0.3">
      <c r="A1651" t="s">
        <v>7564</v>
      </c>
      <c r="B1651" t="s">
        <v>7565</v>
      </c>
      <c r="C1651" t="s">
        <v>7566</v>
      </c>
      <c r="D1651" t="s">
        <v>7567</v>
      </c>
      <c r="E1651" t="s">
        <v>7568</v>
      </c>
    </row>
    <row r="1652" spans="1:5" x14ac:dyDescent="0.3">
      <c r="A1652" t="s">
        <v>7569</v>
      </c>
      <c r="B1652" t="s">
        <v>7570</v>
      </c>
      <c r="C1652" t="s">
        <v>7571</v>
      </c>
      <c r="D1652" t="s">
        <v>7572</v>
      </c>
      <c r="E1652" t="s">
        <v>7573</v>
      </c>
    </row>
    <row r="1653" spans="1:5" x14ac:dyDescent="0.3">
      <c r="A1653" t="s">
        <v>7574</v>
      </c>
      <c r="B1653" t="s">
        <v>7575</v>
      </c>
      <c r="C1653" t="s">
        <v>7576</v>
      </c>
      <c r="D1653" t="s">
        <v>7577</v>
      </c>
      <c r="E1653" t="s">
        <v>7578</v>
      </c>
    </row>
    <row r="1654" spans="1:5" x14ac:dyDescent="0.3">
      <c r="A1654" t="s">
        <v>7579</v>
      </c>
      <c r="B1654" t="s">
        <v>7580</v>
      </c>
      <c r="C1654" t="s">
        <v>7581</v>
      </c>
      <c r="D1654" t="s">
        <v>7582</v>
      </c>
      <c r="E1654" t="s">
        <v>7583</v>
      </c>
    </row>
    <row r="1655" spans="1:5" x14ac:dyDescent="0.3">
      <c r="A1655" t="s">
        <v>7584</v>
      </c>
      <c r="B1655" t="s">
        <v>7585</v>
      </c>
      <c r="C1655" t="s">
        <v>7586</v>
      </c>
      <c r="D1655" t="s">
        <v>7587</v>
      </c>
      <c r="E1655" t="s">
        <v>7588</v>
      </c>
    </row>
    <row r="1656" spans="1:5" x14ac:dyDescent="0.3">
      <c r="A1656" t="s">
        <v>7589</v>
      </c>
      <c r="B1656" t="s">
        <v>7590</v>
      </c>
      <c r="C1656" t="s">
        <v>7591</v>
      </c>
      <c r="D1656" t="s">
        <v>7592</v>
      </c>
      <c r="E1656" t="s">
        <v>7593</v>
      </c>
    </row>
    <row r="1657" spans="1:5" x14ac:dyDescent="0.3">
      <c r="A1657" t="s">
        <v>7594</v>
      </c>
      <c r="B1657" t="s">
        <v>7595</v>
      </c>
      <c r="C1657" t="s">
        <v>7596</v>
      </c>
      <c r="D1657" t="s">
        <v>7597</v>
      </c>
      <c r="E1657" t="s">
        <v>7598</v>
      </c>
    </row>
    <row r="1658" spans="1:5" x14ac:dyDescent="0.3">
      <c r="A1658" t="s">
        <v>7599</v>
      </c>
      <c r="B1658" t="s">
        <v>7600</v>
      </c>
      <c r="C1658" t="s">
        <v>7601</v>
      </c>
      <c r="D1658" t="s">
        <v>7602</v>
      </c>
      <c r="E1658" t="s">
        <v>7603</v>
      </c>
    </row>
    <row r="1659" spans="1:5" x14ac:dyDescent="0.3">
      <c r="A1659" t="s">
        <v>7604</v>
      </c>
      <c r="B1659" t="s">
        <v>7605</v>
      </c>
      <c r="C1659" t="s">
        <v>1729</v>
      </c>
      <c r="D1659" t="s">
        <v>7606</v>
      </c>
      <c r="E1659" t="s">
        <v>7607</v>
      </c>
    </row>
    <row r="1660" spans="1:5" x14ac:dyDescent="0.3">
      <c r="A1660" t="s">
        <v>7608</v>
      </c>
      <c r="B1660" t="s">
        <v>7609</v>
      </c>
      <c r="C1660" t="s">
        <v>7610</v>
      </c>
      <c r="D1660" t="s">
        <v>7611</v>
      </c>
      <c r="E1660" t="s">
        <v>7612</v>
      </c>
    </row>
    <row r="1661" spans="1:5" x14ac:dyDescent="0.3">
      <c r="A1661" t="s">
        <v>7613</v>
      </c>
      <c r="B1661" t="s">
        <v>7614</v>
      </c>
      <c r="C1661" t="s">
        <v>7615</v>
      </c>
      <c r="D1661" t="s">
        <v>7616</v>
      </c>
      <c r="E1661" t="s">
        <v>7617</v>
      </c>
    </row>
    <row r="1662" spans="1:5" x14ac:dyDescent="0.3">
      <c r="A1662" t="s">
        <v>7618</v>
      </c>
      <c r="B1662" t="s">
        <v>7619</v>
      </c>
      <c r="C1662" t="s">
        <v>7620</v>
      </c>
      <c r="D1662" t="s">
        <v>7620</v>
      </c>
      <c r="E1662" t="s">
        <v>7621</v>
      </c>
    </row>
    <row r="1663" spans="1:5" x14ac:dyDescent="0.3">
      <c r="A1663" t="s">
        <v>7622</v>
      </c>
      <c r="B1663" t="s">
        <v>7623</v>
      </c>
      <c r="C1663" t="s">
        <v>7624</v>
      </c>
      <c r="D1663" t="s">
        <v>7625</v>
      </c>
      <c r="E1663" t="s">
        <v>7626</v>
      </c>
    </row>
    <row r="1664" spans="1:5" x14ac:dyDescent="0.3">
      <c r="A1664" t="s">
        <v>7627</v>
      </c>
      <c r="B1664" t="s">
        <v>7628</v>
      </c>
      <c r="C1664" t="s">
        <v>7629</v>
      </c>
      <c r="D1664" t="s">
        <v>7630</v>
      </c>
      <c r="E1664" t="s">
        <v>7631</v>
      </c>
    </row>
    <row r="1665" spans="1:5" x14ac:dyDescent="0.3">
      <c r="A1665" t="s">
        <v>7632</v>
      </c>
      <c r="B1665" t="s">
        <v>7633</v>
      </c>
      <c r="C1665" t="s">
        <v>7634</v>
      </c>
      <c r="D1665" t="s">
        <v>7635</v>
      </c>
      <c r="E1665" t="s">
        <v>7636</v>
      </c>
    </row>
    <row r="1666" spans="1:5" x14ac:dyDescent="0.3">
      <c r="A1666" t="s">
        <v>7637</v>
      </c>
      <c r="B1666" t="s">
        <v>7638</v>
      </c>
      <c r="C1666" t="s">
        <v>7639</v>
      </c>
      <c r="D1666" t="s">
        <v>7640</v>
      </c>
      <c r="E1666" t="s">
        <v>7641</v>
      </c>
    </row>
    <row r="1667" spans="1:5" x14ac:dyDescent="0.3">
      <c r="A1667" t="s">
        <v>7642</v>
      </c>
      <c r="B1667" t="s">
        <v>7643</v>
      </c>
      <c r="C1667" t="s">
        <v>7644</v>
      </c>
      <c r="D1667" t="s">
        <v>7645</v>
      </c>
      <c r="E1667" t="s">
        <v>7646</v>
      </c>
    </row>
    <row r="1668" spans="1:5" x14ac:dyDescent="0.3">
      <c r="A1668" t="s">
        <v>7647</v>
      </c>
      <c r="B1668" t="s">
        <v>7648</v>
      </c>
      <c r="C1668" t="s">
        <v>7649</v>
      </c>
      <c r="D1668" t="s">
        <v>7649</v>
      </c>
      <c r="E1668" t="s">
        <v>7650</v>
      </c>
    </row>
    <row r="1669" spans="1:5" x14ac:dyDescent="0.3">
      <c r="A1669" t="s">
        <v>7651</v>
      </c>
      <c r="B1669" t="s">
        <v>7652</v>
      </c>
      <c r="C1669" t="s">
        <v>7653</v>
      </c>
      <c r="D1669" t="s">
        <v>7654</v>
      </c>
      <c r="E1669" t="s">
        <v>7655</v>
      </c>
    </row>
    <row r="1670" spans="1:5" x14ac:dyDescent="0.3">
      <c r="A1670" t="s">
        <v>7656</v>
      </c>
      <c r="B1670" t="s">
        <v>7657</v>
      </c>
      <c r="C1670" t="s">
        <v>7658</v>
      </c>
      <c r="D1670" t="s">
        <v>7659</v>
      </c>
      <c r="E1670" t="s">
        <v>7660</v>
      </c>
    </row>
    <row r="1671" spans="1:5" x14ac:dyDescent="0.3">
      <c r="A1671" t="s">
        <v>7661</v>
      </c>
      <c r="B1671" t="s">
        <v>7662</v>
      </c>
      <c r="C1671" t="s">
        <v>7663</v>
      </c>
      <c r="D1671" t="e">
        <f>- intently</f>
        <v>#NAME?</v>
      </c>
      <c r="E1671" t="e">
        <f>- intently, earnestly, strenuously</f>
        <v>#NAME?</v>
      </c>
    </row>
    <row r="1672" spans="1:5" x14ac:dyDescent="0.3">
      <c r="A1672" t="s">
        <v>7664</v>
      </c>
      <c r="B1672" t="s">
        <v>7665</v>
      </c>
      <c r="C1672" t="s">
        <v>7666</v>
      </c>
      <c r="D1672" t="s">
        <v>7667</v>
      </c>
      <c r="E1672" t="s">
        <v>7668</v>
      </c>
    </row>
    <row r="1673" spans="1:5" x14ac:dyDescent="0.3">
      <c r="A1673" t="s">
        <v>7669</v>
      </c>
      <c r="B1673" t="s">
        <v>7670</v>
      </c>
      <c r="C1673" t="s">
        <v>7671</v>
      </c>
      <c r="D1673" t="s">
        <v>7672</v>
      </c>
      <c r="E1673" t="s">
        <v>7673</v>
      </c>
    </row>
    <row r="1674" spans="1:5" x14ac:dyDescent="0.3">
      <c r="A1674" t="s">
        <v>7674</v>
      </c>
      <c r="B1674" t="s">
        <v>7675</v>
      </c>
      <c r="C1674" t="s">
        <v>7676</v>
      </c>
      <c r="D1674" t="s">
        <v>7677</v>
      </c>
      <c r="E1674" t="s">
        <v>7678</v>
      </c>
    </row>
    <row r="1675" spans="1:5" x14ac:dyDescent="0.3">
      <c r="A1675" t="s">
        <v>7679</v>
      </c>
      <c r="B1675" t="s">
        <v>7680</v>
      </c>
      <c r="C1675" t="s">
        <v>7681</v>
      </c>
      <c r="D1675" t="s">
        <v>7682</v>
      </c>
      <c r="E1675" t="s">
        <v>7683</v>
      </c>
    </row>
    <row r="1676" spans="1:5" x14ac:dyDescent="0.3">
      <c r="A1676" t="s">
        <v>7684</v>
      </c>
      <c r="B1676" t="s">
        <v>7685</v>
      </c>
      <c r="C1676" t="s">
        <v>7686</v>
      </c>
      <c r="D1676" t="s">
        <v>7687</v>
      </c>
      <c r="E1676" t="s">
        <v>7688</v>
      </c>
    </row>
    <row r="1677" spans="1:5" x14ac:dyDescent="0.3">
      <c r="A1677" t="s">
        <v>7689</v>
      </c>
      <c r="B1677" t="s">
        <v>7690</v>
      </c>
      <c r="C1677" t="s">
        <v>7691</v>
      </c>
      <c r="D1677" t="s">
        <v>7692</v>
      </c>
      <c r="E1677" t="s">
        <v>7693</v>
      </c>
    </row>
    <row r="1678" spans="1:5" x14ac:dyDescent="0.3">
      <c r="A1678" t="s">
        <v>7694</v>
      </c>
      <c r="B1678" t="s">
        <v>7695</v>
      </c>
      <c r="C1678" t="s">
        <v>7696</v>
      </c>
      <c r="D1678" t="s">
        <v>7697</v>
      </c>
      <c r="E1678" t="s">
        <v>7698</v>
      </c>
    </row>
    <row r="1679" spans="1:5" x14ac:dyDescent="0.3">
      <c r="A1679" t="s">
        <v>7699</v>
      </c>
      <c r="B1679" t="s">
        <v>7700</v>
      </c>
      <c r="C1679" t="s">
        <v>7701</v>
      </c>
      <c r="D1679" t="s">
        <v>7702</v>
      </c>
      <c r="E1679" t="s">
        <v>7703</v>
      </c>
    </row>
    <row r="1680" spans="1:5" x14ac:dyDescent="0.3">
      <c r="A1680" t="s">
        <v>7704</v>
      </c>
      <c r="B1680" t="s">
        <v>7705</v>
      </c>
      <c r="C1680" t="s">
        <v>3190</v>
      </c>
      <c r="D1680" t="s">
        <v>3190</v>
      </c>
      <c r="E1680" t="s">
        <v>7706</v>
      </c>
    </row>
    <row r="1681" spans="1:5" x14ac:dyDescent="0.3">
      <c r="A1681" t="s">
        <v>7707</v>
      </c>
      <c r="B1681" t="s">
        <v>7708</v>
      </c>
      <c r="C1681" t="s">
        <v>7709</v>
      </c>
      <c r="D1681" t="s">
        <v>7710</v>
      </c>
      <c r="E1681" t="s">
        <v>7711</v>
      </c>
    </row>
    <row r="1682" spans="1:5" x14ac:dyDescent="0.3">
      <c r="A1682" t="s">
        <v>7712</v>
      </c>
      <c r="B1682" t="s">
        <v>7713</v>
      </c>
      <c r="C1682" t="s">
        <v>7714</v>
      </c>
      <c r="D1682" t="s">
        <v>7715</v>
      </c>
      <c r="E1682" t="s">
        <v>7716</v>
      </c>
    </row>
    <row r="1683" spans="1:5" x14ac:dyDescent="0.3">
      <c r="A1683" t="s">
        <v>7717</v>
      </c>
      <c r="B1683" t="s">
        <v>7718</v>
      </c>
      <c r="C1683" t="s">
        <v>7719</v>
      </c>
      <c r="D1683" t="s">
        <v>7720</v>
      </c>
      <c r="E1683" t="s">
        <v>7721</v>
      </c>
    </row>
    <row r="1684" spans="1:5" x14ac:dyDescent="0.3">
      <c r="A1684" t="s">
        <v>7722</v>
      </c>
      <c r="B1684" t="s">
        <v>7723</v>
      </c>
      <c r="C1684" t="s">
        <v>7724</v>
      </c>
      <c r="D1684" t="s">
        <v>7725</v>
      </c>
      <c r="E1684" t="s">
        <v>7726</v>
      </c>
    </row>
    <row r="1685" spans="1:5" x14ac:dyDescent="0.3">
      <c r="A1685" t="s">
        <v>7727</v>
      </c>
      <c r="B1685" t="s">
        <v>7728</v>
      </c>
      <c r="C1685" t="s">
        <v>7729</v>
      </c>
      <c r="D1685" t="s">
        <v>7730</v>
      </c>
      <c r="E1685" t="s">
        <v>7731</v>
      </c>
    </row>
    <row r="1686" spans="1:5" x14ac:dyDescent="0.3">
      <c r="A1686" t="s">
        <v>7732</v>
      </c>
      <c r="B1686" t="s">
        <v>7733</v>
      </c>
      <c r="C1686" t="s">
        <v>7601</v>
      </c>
      <c r="D1686" t="s">
        <v>7734</v>
      </c>
      <c r="E1686" t="s">
        <v>7735</v>
      </c>
    </row>
    <row r="1687" spans="1:5" x14ac:dyDescent="0.3">
      <c r="A1687" t="s">
        <v>7736</v>
      </c>
      <c r="B1687" t="s">
        <v>7737</v>
      </c>
      <c r="C1687" t="s">
        <v>7553</v>
      </c>
      <c r="D1687" t="s">
        <v>7738</v>
      </c>
      <c r="E1687" t="s">
        <v>7739</v>
      </c>
    </row>
    <row r="1688" spans="1:5" x14ac:dyDescent="0.3">
      <c r="A1688" t="s">
        <v>7740</v>
      </c>
      <c r="B1688" t="s">
        <v>7741</v>
      </c>
      <c r="C1688" t="s">
        <v>7742</v>
      </c>
      <c r="D1688" t="s">
        <v>7743</v>
      </c>
      <c r="E1688" t="s">
        <v>7744</v>
      </c>
    </row>
    <row r="1689" spans="1:5" x14ac:dyDescent="0.3">
      <c r="A1689" t="s">
        <v>7745</v>
      </c>
      <c r="B1689" t="s">
        <v>7746</v>
      </c>
      <c r="C1689" t="s">
        <v>7747</v>
      </c>
      <c r="D1689" t="e">
        <f>- olive oil</f>
        <v>#NAME?</v>
      </c>
      <c r="E1689" t="e">
        <f>- olive oil</f>
        <v>#NAME?</v>
      </c>
    </row>
    <row r="1690" spans="1:5" x14ac:dyDescent="0.3">
      <c r="A1690" t="s">
        <v>7748</v>
      </c>
      <c r="B1690" t="s">
        <v>7749</v>
      </c>
      <c r="C1690" t="s">
        <v>7750</v>
      </c>
      <c r="D1690" t="s">
        <v>7751</v>
      </c>
      <c r="E1690" t="s">
        <v>7752</v>
      </c>
    </row>
    <row r="1691" spans="1:5" x14ac:dyDescent="0.3">
      <c r="A1691" t="s">
        <v>7753</v>
      </c>
      <c r="B1691" t="s">
        <v>7754</v>
      </c>
      <c r="C1691" t="s">
        <v>7755</v>
      </c>
      <c r="D1691" t="s">
        <v>7756</v>
      </c>
      <c r="E1691" t="s">
        <v>7757</v>
      </c>
    </row>
    <row r="1692" spans="1:5" x14ac:dyDescent="0.3">
      <c r="A1692" t="s">
        <v>7758</v>
      </c>
      <c r="B1692" t="s">
        <v>7759</v>
      </c>
      <c r="C1692" t="s">
        <v>7760</v>
      </c>
      <c r="D1692" t="s">
        <v>7761</v>
      </c>
      <c r="E1692" t="s">
        <v>7762</v>
      </c>
    </row>
    <row r="1693" spans="1:5" x14ac:dyDescent="0.3">
      <c r="A1693" t="s">
        <v>7763</v>
      </c>
      <c r="B1693" t="s">
        <v>7764</v>
      </c>
      <c r="C1693" t="s">
        <v>7765</v>
      </c>
      <c r="D1693" t="s">
        <v>7766</v>
      </c>
      <c r="E1693" t="s">
        <v>7767</v>
      </c>
    </row>
    <row r="1694" spans="1:5" x14ac:dyDescent="0.3">
      <c r="A1694" t="s">
        <v>7768</v>
      </c>
      <c r="B1694" t="s">
        <v>7769</v>
      </c>
      <c r="C1694" t="s">
        <v>7770</v>
      </c>
      <c r="D1694" t="s">
        <v>7771</v>
      </c>
      <c r="E1694" t="s">
        <v>7772</v>
      </c>
    </row>
    <row r="1695" spans="1:5" x14ac:dyDescent="0.3">
      <c r="A1695" t="s">
        <v>7773</v>
      </c>
      <c r="B1695" t="s">
        <v>7774</v>
      </c>
      <c r="C1695" t="s">
        <v>7775</v>
      </c>
      <c r="D1695" t="s">
        <v>7776</v>
      </c>
      <c r="E1695" t="s">
        <v>7777</v>
      </c>
    </row>
    <row r="1696" spans="1:5" x14ac:dyDescent="0.3">
      <c r="A1696" t="s">
        <v>7778</v>
      </c>
      <c r="B1696" t="s">
        <v>7779</v>
      </c>
      <c r="C1696" t="s">
        <v>7780</v>
      </c>
      <c r="D1696" t="s">
        <v>7781</v>
      </c>
      <c r="E1696" t="s">
        <v>7782</v>
      </c>
    </row>
    <row r="1697" spans="1:5" x14ac:dyDescent="0.3">
      <c r="A1697" t="s">
        <v>7783</v>
      </c>
      <c r="B1697" t="s">
        <v>7784</v>
      </c>
      <c r="C1697" t="s">
        <v>7785</v>
      </c>
      <c r="D1697" t="s">
        <v>7786</v>
      </c>
      <c r="E1697" t="s">
        <v>7787</v>
      </c>
    </row>
    <row r="1698" spans="1:5" x14ac:dyDescent="0.3">
      <c r="A1698" t="s">
        <v>7788</v>
      </c>
      <c r="B1698" t="s">
        <v>7789</v>
      </c>
      <c r="C1698" t="s">
        <v>7790</v>
      </c>
      <c r="D1698" t="s">
        <v>7791</v>
      </c>
      <c r="E1698" t="s">
        <v>7792</v>
      </c>
    </row>
    <row r="1699" spans="1:5" x14ac:dyDescent="0.3">
      <c r="A1699" t="s">
        <v>7793</v>
      </c>
      <c r="B1699" t="s">
        <v>7794</v>
      </c>
      <c r="C1699" t="s">
        <v>7790</v>
      </c>
      <c r="D1699" t="e">
        <f>- far less</f>
        <v>#NAME?</v>
      </c>
      <c r="E1699" t="e">
        <f>- far less, the smallest, least important</f>
        <v>#NAME?</v>
      </c>
    </row>
    <row r="1700" spans="1:5" x14ac:dyDescent="0.3">
      <c r="A1700" t="s">
        <v>7795</v>
      </c>
      <c r="B1700" t="s">
        <v>7796</v>
      </c>
      <c r="C1700" t="s">
        <v>7797</v>
      </c>
      <c r="D1700" t="s">
        <v>7798</v>
      </c>
      <c r="E1700" t="s">
        <v>7799</v>
      </c>
    </row>
    <row r="1701" spans="1:5" x14ac:dyDescent="0.3">
      <c r="A1701" t="s">
        <v>7800</v>
      </c>
      <c r="B1701" t="s">
        <v>7801</v>
      </c>
      <c r="C1701" t="s">
        <v>7802</v>
      </c>
      <c r="D1701" t="s">
        <v>7803</v>
      </c>
      <c r="E1701" t="s">
        <v>7804</v>
      </c>
    </row>
    <row r="1702" spans="1:5" x14ac:dyDescent="0.3">
      <c r="A1702" t="s">
        <v>7805</v>
      </c>
      <c r="B1702" t="s">
        <v>7806</v>
      </c>
      <c r="C1702" t="s">
        <v>7802</v>
      </c>
      <c r="D1702" t="s">
        <v>7803</v>
      </c>
      <c r="E1702" t="s">
        <v>7807</v>
      </c>
    </row>
    <row r="1703" spans="1:5" x14ac:dyDescent="0.3">
      <c r="A1703" t="s">
        <v>7808</v>
      </c>
      <c r="B1703" t="s">
        <v>7809</v>
      </c>
      <c r="C1703" t="s">
        <v>7810</v>
      </c>
      <c r="D1703" t="s">
        <v>7811</v>
      </c>
      <c r="E1703" t="s">
        <v>7812</v>
      </c>
    </row>
    <row r="1704" spans="1:5" x14ac:dyDescent="0.3">
      <c r="A1704" t="s">
        <v>7813</v>
      </c>
      <c r="B1704" t="s">
        <v>7814</v>
      </c>
      <c r="C1704" t="s">
        <v>7815</v>
      </c>
      <c r="D1704" t="s">
        <v>7815</v>
      </c>
      <c r="E1704" t="s">
        <v>7816</v>
      </c>
    </row>
    <row r="1705" spans="1:5" x14ac:dyDescent="0.3">
      <c r="A1705" t="s">
        <v>7817</v>
      </c>
      <c r="B1705" t="s">
        <v>7818</v>
      </c>
      <c r="C1705" t="s">
        <v>7819</v>
      </c>
      <c r="D1705" t="s">
        <v>7820</v>
      </c>
      <c r="E1705" t="s">
        <v>7821</v>
      </c>
    </row>
    <row r="1706" spans="1:5" x14ac:dyDescent="0.3">
      <c r="A1706" t="s">
        <v>7822</v>
      </c>
      <c r="B1706" t="s">
        <v>7823</v>
      </c>
      <c r="C1706" t="s">
        <v>7824</v>
      </c>
      <c r="D1706" t="s">
        <v>7825</v>
      </c>
      <c r="E1706" t="s">
        <v>7826</v>
      </c>
    </row>
    <row r="1707" spans="1:5" x14ac:dyDescent="0.3">
      <c r="A1707" t="s">
        <v>7827</v>
      </c>
      <c r="B1707" t="s">
        <v>7828</v>
      </c>
      <c r="C1707" t="s">
        <v>7829</v>
      </c>
      <c r="D1707" t="s">
        <v>7830</v>
      </c>
      <c r="E1707" t="s">
        <v>7831</v>
      </c>
    </row>
    <row r="1708" spans="1:5" x14ac:dyDescent="0.3">
      <c r="A1708" t="s">
        <v>7832</v>
      </c>
      <c r="B1708" t="s">
        <v>7833</v>
      </c>
      <c r="C1708" t="s">
        <v>7834</v>
      </c>
      <c r="D1708" t="s">
        <v>7835</v>
      </c>
      <c r="E1708" t="s">
        <v>7836</v>
      </c>
    </row>
    <row r="1709" spans="1:5" x14ac:dyDescent="0.3">
      <c r="A1709" t="s">
        <v>7837</v>
      </c>
      <c r="B1709" t="s">
        <v>7838</v>
      </c>
      <c r="C1709" t="s">
        <v>7839</v>
      </c>
      <c r="D1709" t="s">
        <v>7840</v>
      </c>
      <c r="E1709" t="s">
        <v>7841</v>
      </c>
    </row>
    <row r="1710" spans="1:5" x14ac:dyDescent="0.3">
      <c r="A1710" t="s">
        <v>7842</v>
      </c>
      <c r="B1710" t="s">
        <v>7843</v>
      </c>
      <c r="C1710" t="s">
        <v>7844</v>
      </c>
      <c r="D1710" t="s">
        <v>7845</v>
      </c>
      <c r="E1710" t="s">
        <v>7846</v>
      </c>
    </row>
    <row r="1711" spans="1:5" x14ac:dyDescent="0.3">
      <c r="A1711" t="s">
        <v>7847</v>
      </c>
      <c r="B1711" t="s">
        <v>7848</v>
      </c>
      <c r="C1711" t="s">
        <v>7849</v>
      </c>
      <c r="D1711" t="s">
        <v>7850</v>
      </c>
      <c r="E1711" t="s">
        <v>7851</v>
      </c>
    </row>
    <row r="1712" spans="1:5" x14ac:dyDescent="0.3">
      <c r="A1712" t="s">
        <v>7852</v>
      </c>
      <c r="B1712" t="s">
        <v>7853</v>
      </c>
      <c r="C1712" t="s">
        <v>7854</v>
      </c>
      <c r="D1712" t="s">
        <v>7855</v>
      </c>
      <c r="E1712" t="s">
        <v>7856</v>
      </c>
    </row>
    <row r="1713" spans="1:5" x14ac:dyDescent="0.3">
      <c r="A1713" t="s">
        <v>7857</v>
      </c>
      <c r="B1713" t="s">
        <v>7858</v>
      </c>
      <c r="C1713" t="s">
        <v>7859</v>
      </c>
      <c r="D1713" t="s">
        <v>7860</v>
      </c>
      <c r="E1713" t="s">
        <v>7861</v>
      </c>
    </row>
    <row r="1714" spans="1:5" x14ac:dyDescent="0.3">
      <c r="A1714" t="s">
        <v>7862</v>
      </c>
      <c r="B1714" t="s">
        <v>7863</v>
      </c>
      <c r="C1714" t="s">
        <v>7864</v>
      </c>
      <c r="D1714" t="s">
        <v>7865</v>
      </c>
      <c r="E1714" t="s">
        <v>7866</v>
      </c>
    </row>
    <row r="1715" spans="1:5" x14ac:dyDescent="0.3">
      <c r="A1715" t="s">
        <v>7867</v>
      </c>
      <c r="B1715" t="s">
        <v>7863</v>
      </c>
      <c r="C1715" t="s">
        <v>7864</v>
      </c>
      <c r="D1715" t="s">
        <v>7865</v>
      </c>
      <c r="E1715" t="s">
        <v>7868</v>
      </c>
    </row>
    <row r="1716" spans="1:5" x14ac:dyDescent="0.3">
      <c r="A1716" t="s">
        <v>7869</v>
      </c>
      <c r="B1716" t="s">
        <v>7870</v>
      </c>
      <c r="C1716" t="s">
        <v>7871</v>
      </c>
      <c r="D1716" t="s">
        <v>7872</v>
      </c>
      <c r="E1716" t="s">
        <v>7873</v>
      </c>
    </row>
    <row r="1717" spans="1:5" x14ac:dyDescent="0.3">
      <c r="A1717" t="s">
        <v>7874</v>
      </c>
      <c r="B1717" t="s">
        <v>7875</v>
      </c>
      <c r="C1717" t="s">
        <v>7876</v>
      </c>
      <c r="D1717" t="s">
        <v>7877</v>
      </c>
      <c r="E1717" t="s">
        <v>7878</v>
      </c>
    </row>
    <row r="1718" spans="1:5" x14ac:dyDescent="0.3">
      <c r="A1718" t="s">
        <v>7879</v>
      </c>
      <c r="B1718" t="s">
        <v>7880</v>
      </c>
      <c r="C1718" t="s">
        <v>7881</v>
      </c>
      <c r="D1718" t="s">
        <v>7882</v>
      </c>
      <c r="E1718" t="s">
        <v>7883</v>
      </c>
    </row>
    <row r="1719" spans="1:5" x14ac:dyDescent="0.3">
      <c r="A1719" t="s">
        <v>7884</v>
      </c>
      <c r="B1719" t="s">
        <v>7885</v>
      </c>
      <c r="C1719" t="s">
        <v>7886</v>
      </c>
      <c r="D1719" t="s">
        <v>7887</v>
      </c>
      <c r="E1719" t="s">
        <v>7888</v>
      </c>
    </row>
    <row r="1720" spans="1:5" x14ac:dyDescent="0.3">
      <c r="A1720" t="s">
        <v>7889</v>
      </c>
      <c r="B1720" t="s">
        <v>7890</v>
      </c>
      <c r="C1720" t="s">
        <v>7151</v>
      </c>
      <c r="D1720" t="e">
        <f>- to coil or wrap</f>
        <v>#NAME?</v>
      </c>
      <c r="E1720" t="e">
        <f>- to coil or wrap, roll up</f>
        <v>#NAME?</v>
      </c>
    </row>
    <row r="1721" spans="1:5" x14ac:dyDescent="0.3">
      <c r="A1721" t="s">
        <v>7891</v>
      </c>
      <c r="B1721" t="s">
        <v>7892</v>
      </c>
      <c r="C1721" t="s">
        <v>7893</v>
      </c>
      <c r="D1721" t="s">
        <v>7894</v>
      </c>
      <c r="E1721" t="s">
        <v>7895</v>
      </c>
    </row>
    <row r="1722" spans="1:5" x14ac:dyDescent="0.3">
      <c r="A1722" t="s">
        <v>7896</v>
      </c>
      <c r="B1722" t="s">
        <v>7897</v>
      </c>
      <c r="C1722" t="s">
        <v>7898</v>
      </c>
      <c r="D1722" t="s">
        <v>7899</v>
      </c>
      <c r="E1722" t="s">
        <v>7900</v>
      </c>
    </row>
    <row r="1723" spans="1:5" x14ac:dyDescent="0.3">
      <c r="A1723" t="s">
        <v>7901</v>
      </c>
      <c r="B1723" t="s">
        <v>7902</v>
      </c>
      <c r="C1723" t="s">
        <v>7903</v>
      </c>
      <c r="D1723" t="s">
        <v>2394</v>
      </c>
      <c r="E1723" t="s">
        <v>7904</v>
      </c>
    </row>
    <row r="1724" spans="1:5" x14ac:dyDescent="0.3">
      <c r="A1724" t="s">
        <v>7905</v>
      </c>
      <c r="B1724" t="s">
        <v>7906</v>
      </c>
      <c r="C1724" t="s">
        <v>7907</v>
      </c>
      <c r="D1724" t="s">
        <v>7907</v>
      </c>
      <c r="E1724" t="s">
        <v>7908</v>
      </c>
    </row>
    <row r="1725" spans="1:5" x14ac:dyDescent="0.3">
      <c r="A1725" t="s">
        <v>7909</v>
      </c>
      <c r="B1725" t="s">
        <v>7910</v>
      </c>
      <c r="C1725" t="s">
        <v>7911</v>
      </c>
      <c r="D1725" t="s">
        <v>7912</v>
      </c>
      <c r="E1725" t="s">
        <v>7913</v>
      </c>
    </row>
    <row r="1726" spans="1:5" x14ac:dyDescent="0.3">
      <c r="A1726" t="s">
        <v>7914</v>
      </c>
      <c r="B1726" t="s">
        <v>7915</v>
      </c>
      <c r="C1726" t="s">
        <v>7916</v>
      </c>
      <c r="D1726" t="s">
        <v>7917</v>
      </c>
      <c r="E1726" t="s">
        <v>7918</v>
      </c>
    </row>
    <row r="1727" spans="1:5" x14ac:dyDescent="0.3">
      <c r="A1727" t="s">
        <v>7919</v>
      </c>
      <c r="B1727" t="s">
        <v>7920</v>
      </c>
      <c r="C1727" t="s">
        <v>7921</v>
      </c>
      <c r="D1727" t="s">
        <v>7922</v>
      </c>
      <c r="E1727" t="s">
        <v>7923</v>
      </c>
    </row>
    <row r="1728" spans="1:5" x14ac:dyDescent="0.3">
      <c r="A1728" t="s">
        <v>7924</v>
      </c>
      <c r="B1728" t="s">
        <v>7925</v>
      </c>
      <c r="C1728" t="s">
        <v>7926</v>
      </c>
      <c r="D1728" t="s">
        <v>7927</v>
      </c>
      <c r="E1728" t="s">
        <v>7928</v>
      </c>
    </row>
    <row r="1729" spans="1:5" x14ac:dyDescent="0.3">
      <c r="A1729" t="s">
        <v>7929</v>
      </c>
      <c r="B1729" t="s">
        <v>7930</v>
      </c>
      <c r="C1729" t="s">
        <v>7916</v>
      </c>
      <c r="D1729" t="s">
        <v>7931</v>
      </c>
      <c r="E1729" t="s">
        <v>7932</v>
      </c>
    </row>
    <row r="1730" spans="1:5" x14ac:dyDescent="0.3">
      <c r="A1730" t="s">
        <v>7933</v>
      </c>
      <c r="B1730" t="s">
        <v>7934</v>
      </c>
      <c r="C1730" t="s">
        <v>7935</v>
      </c>
      <c r="D1730" t="s">
        <v>7936</v>
      </c>
      <c r="E1730" t="s">
        <v>7937</v>
      </c>
    </row>
    <row r="1731" spans="1:5" x14ac:dyDescent="0.3">
      <c r="A1731" t="s">
        <v>7938</v>
      </c>
      <c r="B1731" t="s">
        <v>7939</v>
      </c>
      <c r="C1731" t="s">
        <v>7940</v>
      </c>
      <c r="D1731" t="s">
        <v>7940</v>
      </c>
      <c r="E1731" t="s">
        <v>7941</v>
      </c>
    </row>
    <row r="1732" spans="1:5" x14ac:dyDescent="0.3">
      <c r="A1732" t="s">
        <v>7942</v>
      </c>
      <c r="B1732" t="s">
        <v>7943</v>
      </c>
      <c r="C1732" t="s">
        <v>7944</v>
      </c>
      <c r="D1732" t="s">
        <v>7945</v>
      </c>
      <c r="E1732" t="s">
        <v>7946</v>
      </c>
    </row>
    <row r="1733" spans="1:5" x14ac:dyDescent="0.3">
      <c r="A1733" t="s">
        <v>7947</v>
      </c>
      <c r="B1733" t="s">
        <v>7948</v>
      </c>
      <c r="C1733" t="s">
        <v>7949</v>
      </c>
      <c r="D1733" t="s">
        <v>7950</v>
      </c>
      <c r="E1733" t="s">
        <v>7951</v>
      </c>
    </row>
    <row r="1734" spans="1:5" x14ac:dyDescent="0.3">
      <c r="A1734" t="s">
        <v>7952</v>
      </c>
      <c r="B1734" t="s">
        <v>7953</v>
      </c>
      <c r="C1734" t="s">
        <v>7954</v>
      </c>
      <c r="D1734" t="s">
        <v>7955</v>
      </c>
      <c r="E1734" t="s">
        <v>7956</v>
      </c>
    </row>
    <row r="1735" spans="1:5" x14ac:dyDescent="0.3">
      <c r="A1735" t="s">
        <v>7957</v>
      </c>
      <c r="B1735" t="s">
        <v>7958</v>
      </c>
      <c r="C1735" t="s">
        <v>7959</v>
      </c>
      <c r="D1735" t="s">
        <v>7960</v>
      </c>
      <c r="E1735" t="s">
        <v>7961</v>
      </c>
    </row>
    <row r="1736" spans="1:5" x14ac:dyDescent="0.3">
      <c r="A1736" t="s">
        <v>7962</v>
      </c>
      <c r="B1736" t="s">
        <v>7963</v>
      </c>
      <c r="C1736" t="s">
        <v>7964</v>
      </c>
      <c r="D1736" t="s">
        <v>7965</v>
      </c>
      <c r="E1736" t="s">
        <v>7966</v>
      </c>
    </row>
    <row r="1737" spans="1:5" x14ac:dyDescent="0.3">
      <c r="A1737" t="s">
        <v>7967</v>
      </c>
      <c r="B1737" t="s">
        <v>7968</v>
      </c>
      <c r="C1737" t="s">
        <v>7969</v>
      </c>
      <c r="D1737" t="s">
        <v>7970</v>
      </c>
      <c r="E1737" t="s">
        <v>7971</v>
      </c>
    </row>
    <row r="1738" spans="1:5" x14ac:dyDescent="0.3">
      <c r="A1738" t="s">
        <v>7972</v>
      </c>
      <c r="B1738" t="s">
        <v>7973</v>
      </c>
      <c r="C1738" t="s">
        <v>7974</v>
      </c>
      <c r="D1738" t="s">
        <v>7975</v>
      </c>
      <c r="E1738" t="s">
        <v>7976</v>
      </c>
    </row>
    <row r="1739" spans="1:5" x14ac:dyDescent="0.3">
      <c r="A1739" t="s">
        <v>7977</v>
      </c>
      <c r="B1739" t="s">
        <v>7978</v>
      </c>
      <c r="C1739" t="s">
        <v>7979</v>
      </c>
      <c r="D1739" t="s">
        <v>7980</v>
      </c>
      <c r="E1739" t="s">
        <v>7981</v>
      </c>
    </row>
    <row r="1740" spans="1:5" x14ac:dyDescent="0.3">
      <c r="A1740" t="s">
        <v>7982</v>
      </c>
      <c r="B1740" t="s">
        <v>7983</v>
      </c>
      <c r="C1740" t="s">
        <v>1682</v>
      </c>
      <c r="D1740" t="s">
        <v>7984</v>
      </c>
      <c r="E1740" t="s">
        <v>7985</v>
      </c>
    </row>
    <row r="1741" spans="1:5" x14ac:dyDescent="0.3">
      <c r="A1741" t="s">
        <v>7986</v>
      </c>
      <c r="B1741" t="s">
        <v>7987</v>
      </c>
      <c r="C1741" t="s">
        <v>7988</v>
      </c>
      <c r="D1741" t="s">
        <v>7989</v>
      </c>
      <c r="E1741" t="s">
        <v>7990</v>
      </c>
    </row>
    <row r="1742" spans="1:5" x14ac:dyDescent="0.3">
      <c r="A1742" t="s">
        <v>7991</v>
      </c>
      <c r="B1742" t="s">
        <v>7992</v>
      </c>
      <c r="C1742" t="s">
        <v>7993</v>
      </c>
      <c r="D1742" t="s">
        <v>7994</v>
      </c>
      <c r="E1742" t="s">
        <v>7995</v>
      </c>
    </row>
    <row r="1743" spans="1:5" x14ac:dyDescent="0.3">
      <c r="A1743" t="s">
        <v>7996</v>
      </c>
      <c r="B1743" t="s">
        <v>7997</v>
      </c>
      <c r="C1743" t="s">
        <v>7998</v>
      </c>
      <c r="D1743" t="s">
        <v>7999</v>
      </c>
      <c r="E1743" t="s">
        <v>8000</v>
      </c>
    </row>
    <row r="1744" spans="1:5" x14ac:dyDescent="0.3">
      <c r="A1744" t="s">
        <v>8001</v>
      </c>
      <c r="B1744" t="s">
        <v>8002</v>
      </c>
      <c r="C1744" t="s">
        <v>8003</v>
      </c>
      <c r="D1744" t="e">
        <f>- me</f>
        <v>#NAME?</v>
      </c>
      <c r="E1744" t="s">
        <v>8004</v>
      </c>
    </row>
    <row r="1745" spans="1:5" x14ac:dyDescent="0.3">
      <c r="A1745" t="s">
        <v>8005</v>
      </c>
      <c r="B1745" t="s">
        <v>8006</v>
      </c>
      <c r="C1745" t="s">
        <v>8007</v>
      </c>
      <c r="D1745" t="s">
        <v>8008</v>
      </c>
      <c r="E1745" t="s">
        <v>8009</v>
      </c>
    </row>
    <row r="1746" spans="1:5" x14ac:dyDescent="0.3">
      <c r="A1746" t="s">
        <v>8010</v>
      </c>
      <c r="B1746" t="s">
        <v>8011</v>
      </c>
      <c r="C1746" t="s">
        <v>8012</v>
      </c>
      <c r="D1746" t="s">
        <v>8013</v>
      </c>
      <c r="E1746" t="s">
        <v>8014</v>
      </c>
    </row>
    <row r="1747" spans="1:5" x14ac:dyDescent="0.3">
      <c r="A1747" t="s">
        <v>8015</v>
      </c>
      <c r="B1747" t="s">
        <v>8016</v>
      </c>
      <c r="C1747" t="s">
        <v>8017</v>
      </c>
      <c r="D1747" t="s">
        <v>8018</v>
      </c>
      <c r="E1747" t="s">
        <v>8019</v>
      </c>
    </row>
    <row r="1748" spans="1:5" x14ac:dyDescent="0.3">
      <c r="A1748" t="s">
        <v>8020</v>
      </c>
      <c r="B1748" t="s">
        <v>8021</v>
      </c>
      <c r="C1748" t="s">
        <v>8022</v>
      </c>
      <c r="D1748" t="s">
        <v>8023</v>
      </c>
      <c r="E1748" t="s">
        <v>8024</v>
      </c>
    </row>
    <row r="1749" spans="1:5" x14ac:dyDescent="0.3">
      <c r="A1749" t="s">
        <v>8025</v>
      </c>
      <c r="B1749" t="s">
        <v>8026</v>
      </c>
      <c r="C1749" t="s">
        <v>8027</v>
      </c>
      <c r="D1749" t="s">
        <v>8028</v>
      </c>
      <c r="E1749" t="s">
        <v>8029</v>
      </c>
    </row>
    <row r="1750" spans="1:5" x14ac:dyDescent="0.3">
      <c r="A1750" t="s">
        <v>8030</v>
      </c>
      <c r="B1750" t="s">
        <v>8031</v>
      </c>
      <c r="C1750" t="s">
        <v>8032</v>
      </c>
      <c r="D1750" t="s">
        <v>8033</v>
      </c>
      <c r="E1750" t="s">
        <v>8034</v>
      </c>
    </row>
    <row r="1751" spans="1:5" x14ac:dyDescent="0.3">
      <c r="A1751" t="s">
        <v>8035</v>
      </c>
      <c r="B1751" t="s">
        <v>8036</v>
      </c>
      <c r="C1751" t="s">
        <v>8037</v>
      </c>
      <c r="D1751" t="e">
        <f>- to me</f>
        <v>#NAME?</v>
      </c>
      <c r="E1751" t="e">
        <f>- to me</f>
        <v>#NAME?</v>
      </c>
    </row>
    <row r="1752" spans="1:5" x14ac:dyDescent="0.3">
      <c r="A1752" t="s">
        <v>8038</v>
      </c>
      <c r="B1752" t="s">
        <v>8039</v>
      </c>
      <c r="C1752" t="s">
        <v>8040</v>
      </c>
      <c r="D1752" t="s">
        <v>8041</v>
      </c>
      <c r="E1752" t="s">
        <v>8042</v>
      </c>
    </row>
    <row r="1753" spans="1:5" x14ac:dyDescent="0.3">
      <c r="A1753" t="s">
        <v>8043</v>
      </c>
      <c r="B1753" t="s">
        <v>8044</v>
      </c>
      <c r="C1753" t="s">
        <v>8045</v>
      </c>
      <c r="D1753" t="e">
        <f>- of me</f>
        <v>#NAME?</v>
      </c>
      <c r="E1753" t="e">
        <f>- of me</f>
        <v>#NAME?</v>
      </c>
    </row>
    <row r="1754" spans="1:5" x14ac:dyDescent="0.3">
      <c r="A1754" t="s">
        <v>8046</v>
      </c>
      <c r="B1754" t="s">
        <v>8047</v>
      </c>
      <c r="C1754" t="s">
        <v>8048</v>
      </c>
      <c r="D1754" t="s">
        <v>8049</v>
      </c>
      <c r="E1754" t="s">
        <v>8050</v>
      </c>
    </row>
    <row r="1755" spans="1:5" x14ac:dyDescent="0.3">
      <c r="A1755" t="s">
        <v>8051</v>
      </c>
      <c r="B1755" t="s">
        <v>8052</v>
      </c>
      <c r="C1755" t="s">
        <v>8053</v>
      </c>
      <c r="D1755" t="s">
        <v>8054</v>
      </c>
      <c r="E1755" t="s">
        <v>8055</v>
      </c>
    </row>
    <row r="1756" spans="1:5" x14ac:dyDescent="0.3">
      <c r="A1756" t="s">
        <v>8056</v>
      </c>
      <c r="B1756" t="s">
        <v>8057</v>
      </c>
      <c r="C1756" t="s">
        <v>8058</v>
      </c>
      <c r="D1756" t="s">
        <v>8059</v>
      </c>
      <c r="E1756" t="s">
        <v>8060</v>
      </c>
    </row>
    <row r="1757" spans="1:5" x14ac:dyDescent="0.3">
      <c r="A1757" t="s">
        <v>8061</v>
      </c>
      <c r="B1757" t="s">
        <v>8062</v>
      </c>
      <c r="C1757" t="s">
        <v>8063</v>
      </c>
      <c r="D1757" t="s">
        <v>8064</v>
      </c>
      <c r="E1757" t="s">
        <v>8065</v>
      </c>
    </row>
    <row r="1758" spans="1:5" x14ac:dyDescent="0.3">
      <c r="A1758" t="s">
        <v>8066</v>
      </c>
      <c r="B1758" t="s">
        <v>8067</v>
      </c>
      <c r="C1758" t="s">
        <v>8068</v>
      </c>
      <c r="D1758" t="s">
        <v>5116</v>
      </c>
      <c r="E1758" t="s">
        <v>8069</v>
      </c>
    </row>
    <row r="1759" spans="1:5" x14ac:dyDescent="0.3">
      <c r="A1759" t="s">
        <v>8070</v>
      </c>
      <c r="B1759" t="s">
        <v>8071</v>
      </c>
      <c r="C1759" t="s">
        <v>8072</v>
      </c>
      <c r="D1759" t="s">
        <v>8072</v>
      </c>
      <c r="E1759" t="s">
        <v>8073</v>
      </c>
    </row>
    <row r="1760" spans="1:5" x14ac:dyDescent="0.3">
      <c r="A1760" t="s">
        <v>8074</v>
      </c>
      <c r="B1760" t="s">
        <v>8075</v>
      </c>
      <c r="C1760" t="s">
        <v>8076</v>
      </c>
      <c r="D1760" t="s">
        <v>8077</v>
      </c>
      <c r="E1760" t="s">
        <v>8078</v>
      </c>
    </row>
    <row r="1761" spans="1:5" x14ac:dyDescent="0.3">
      <c r="A1761" t="s">
        <v>8079</v>
      </c>
      <c r="B1761" t="s">
        <v>8080</v>
      </c>
      <c r="C1761" t="s">
        <v>8081</v>
      </c>
      <c r="D1761" t="s">
        <v>8082</v>
      </c>
      <c r="E1761" t="s">
        <v>8083</v>
      </c>
    </row>
    <row r="1762" spans="1:5" x14ac:dyDescent="0.3">
      <c r="A1762" t="s">
        <v>8084</v>
      </c>
      <c r="B1762" t="s">
        <v>8085</v>
      </c>
      <c r="C1762" t="s">
        <v>8086</v>
      </c>
      <c r="D1762" t="s">
        <v>8087</v>
      </c>
      <c r="E1762" t="s">
        <v>8088</v>
      </c>
    </row>
    <row r="1763" spans="1:5" x14ac:dyDescent="0.3">
      <c r="A1763" t="s">
        <v>8089</v>
      </c>
      <c r="B1763" t="s">
        <v>8090</v>
      </c>
      <c r="C1763" t="s">
        <v>8091</v>
      </c>
      <c r="D1763" t="s">
        <v>8092</v>
      </c>
      <c r="E1763" t="s">
        <v>8093</v>
      </c>
    </row>
    <row r="1764" spans="1:5" x14ac:dyDescent="0.3">
      <c r="A1764" t="s">
        <v>8094</v>
      </c>
      <c r="B1764" t="s">
        <v>8095</v>
      </c>
      <c r="C1764" t="s">
        <v>8096</v>
      </c>
      <c r="D1764" t="s">
        <v>8097</v>
      </c>
      <c r="E1764" t="s">
        <v>8098</v>
      </c>
    </row>
    <row r="1765" spans="1:5" x14ac:dyDescent="0.3">
      <c r="A1765" t="s">
        <v>8099</v>
      </c>
      <c r="B1765" t="s">
        <v>8100</v>
      </c>
      <c r="C1765" t="s">
        <v>8101</v>
      </c>
      <c r="D1765" t="s">
        <v>8102</v>
      </c>
      <c r="E1765" t="s">
        <v>8103</v>
      </c>
    </row>
    <row r="1766" spans="1:5" x14ac:dyDescent="0.3">
      <c r="A1766" t="s">
        <v>8104</v>
      </c>
      <c r="B1766" t="s">
        <v>8105</v>
      </c>
      <c r="C1766" t="s">
        <v>8106</v>
      </c>
      <c r="D1766" t="s">
        <v>8107</v>
      </c>
      <c r="E1766" t="s">
        <v>8108</v>
      </c>
    </row>
    <row r="1767" spans="1:5" x14ac:dyDescent="0.3">
      <c r="A1767" t="s">
        <v>8109</v>
      </c>
      <c r="B1767" t="s">
        <v>8110</v>
      </c>
      <c r="C1767" t="s">
        <v>8111</v>
      </c>
      <c r="D1767" t="s">
        <v>8112</v>
      </c>
      <c r="E1767" t="s">
        <v>8113</v>
      </c>
    </row>
    <row r="1768" spans="1:5" x14ac:dyDescent="0.3">
      <c r="A1768" t="s">
        <v>8114</v>
      </c>
      <c r="B1768" t="s">
        <v>8115</v>
      </c>
      <c r="C1768" t="s">
        <v>8116</v>
      </c>
      <c r="D1768" t="s">
        <v>8117</v>
      </c>
      <c r="E1768" t="s">
        <v>8118</v>
      </c>
    </row>
    <row r="1769" spans="1:5" x14ac:dyDescent="0.3">
      <c r="A1769" t="s">
        <v>8119</v>
      </c>
      <c r="B1769" t="s">
        <v>8120</v>
      </c>
      <c r="C1769" t="s">
        <v>8121</v>
      </c>
      <c r="D1769" t="s">
        <v>8122</v>
      </c>
      <c r="E1769" t="s">
        <v>8123</v>
      </c>
    </row>
    <row r="1770" spans="1:5" x14ac:dyDescent="0.3">
      <c r="A1770" t="s">
        <v>8124</v>
      </c>
      <c r="B1770" t="s">
        <v>8125</v>
      </c>
      <c r="C1770" t="s">
        <v>8126</v>
      </c>
      <c r="D1770" t="s">
        <v>8127</v>
      </c>
      <c r="E1770" t="s">
        <v>8128</v>
      </c>
    </row>
    <row r="1771" spans="1:5" x14ac:dyDescent="0.3">
      <c r="A1771" t="s">
        <v>8129</v>
      </c>
      <c r="B1771" t="s">
        <v>8130</v>
      </c>
      <c r="C1771" t="s">
        <v>5576</v>
      </c>
      <c r="D1771" t="s">
        <v>8131</v>
      </c>
      <c r="E1771" t="s">
        <v>8132</v>
      </c>
    </row>
    <row r="1772" spans="1:5" x14ac:dyDescent="0.3">
      <c r="A1772" t="s">
        <v>8133</v>
      </c>
      <c r="B1772" t="s">
        <v>8134</v>
      </c>
      <c r="C1772" t="s">
        <v>8135</v>
      </c>
      <c r="D1772" t="s">
        <v>8136</v>
      </c>
      <c r="E1772" t="s">
        <v>8137</v>
      </c>
    </row>
    <row r="1773" spans="1:5" x14ac:dyDescent="0.3">
      <c r="A1773" t="s">
        <v>8138</v>
      </c>
      <c r="B1773" t="s">
        <v>8139</v>
      </c>
      <c r="C1773" t="s">
        <v>8140</v>
      </c>
      <c r="D1773" t="s">
        <v>8141</v>
      </c>
      <c r="E1773" t="s">
        <v>8142</v>
      </c>
    </row>
    <row r="1774" spans="1:5" x14ac:dyDescent="0.3">
      <c r="A1774" t="s">
        <v>8143</v>
      </c>
      <c r="B1774" t="s">
        <v>8144</v>
      </c>
      <c r="C1774" t="s">
        <v>8145</v>
      </c>
      <c r="D1774" t="s">
        <v>8146</v>
      </c>
      <c r="E1774" t="s">
        <v>8147</v>
      </c>
    </row>
    <row r="1775" spans="1:5" x14ac:dyDescent="0.3">
      <c r="A1775" t="s">
        <v>8148</v>
      </c>
      <c r="B1775" t="s">
        <v>8149</v>
      </c>
      <c r="C1775" t="s">
        <v>8150</v>
      </c>
      <c r="D1775" t="s">
        <v>8151</v>
      </c>
      <c r="E1775" t="s">
        <v>8152</v>
      </c>
    </row>
    <row r="1776" spans="1:5" x14ac:dyDescent="0.3">
      <c r="A1776" t="s">
        <v>8153</v>
      </c>
      <c r="B1776" t="s">
        <v>8154</v>
      </c>
      <c r="C1776" t="s">
        <v>8155</v>
      </c>
      <c r="D1776" t="s">
        <v>8156</v>
      </c>
      <c r="E1776" t="s">
        <v>8157</v>
      </c>
    </row>
    <row r="1777" spans="1:5" x14ac:dyDescent="0.3">
      <c r="A1777" t="s">
        <v>8158</v>
      </c>
      <c r="B1777" t="s">
        <v>8159</v>
      </c>
      <c r="C1777" t="s">
        <v>8160</v>
      </c>
      <c r="D1777" t="s">
        <v>8161</v>
      </c>
      <c r="E1777" t="s">
        <v>8162</v>
      </c>
    </row>
    <row r="1778" spans="1:5" x14ac:dyDescent="0.3">
      <c r="A1778" t="s">
        <v>8163</v>
      </c>
      <c r="B1778" t="s">
        <v>8164</v>
      </c>
      <c r="C1778" t="s">
        <v>8116</v>
      </c>
      <c r="D1778" t="s">
        <v>8165</v>
      </c>
      <c r="E1778" t="s">
        <v>8166</v>
      </c>
    </row>
    <row r="1779" spans="1:5" x14ac:dyDescent="0.3">
      <c r="A1779" t="s">
        <v>8167</v>
      </c>
      <c r="B1779" t="s">
        <v>8168</v>
      </c>
      <c r="C1779" t="s">
        <v>8169</v>
      </c>
      <c r="D1779" t="s">
        <v>8170</v>
      </c>
      <c r="E1779" t="s">
        <v>8171</v>
      </c>
    </row>
    <row r="1780" spans="1:5" x14ac:dyDescent="0.3">
      <c r="A1780" t="s">
        <v>8172</v>
      </c>
      <c r="B1780" t="s">
        <v>8173</v>
      </c>
      <c r="C1780" t="s">
        <v>8174</v>
      </c>
      <c r="D1780" t="s">
        <v>8175</v>
      </c>
      <c r="E1780" t="s">
        <v>8176</v>
      </c>
    </row>
    <row r="1781" spans="1:5" x14ac:dyDescent="0.3">
      <c r="A1781" t="s">
        <v>8177</v>
      </c>
      <c r="B1781" t="s">
        <v>8178</v>
      </c>
      <c r="C1781" t="s">
        <v>8179</v>
      </c>
      <c r="D1781" t="s">
        <v>8179</v>
      </c>
      <c r="E1781" t="s">
        <v>8180</v>
      </c>
    </row>
    <row r="1782" spans="1:5" x14ac:dyDescent="0.3">
      <c r="A1782" t="s">
        <v>8181</v>
      </c>
      <c r="B1782" t="s">
        <v>8182</v>
      </c>
      <c r="C1782" t="s">
        <v>8183</v>
      </c>
      <c r="D1782" t="s">
        <v>8184</v>
      </c>
      <c r="E1782" t="s">
        <v>8185</v>
      </c>
    </row>
    <row r="1783" spans="1:5" x14ac:dyDescent="0.3">
      <c r="A1783" t="s">
        <v>8186</v>
      </c>
      <c r="B1783" t="s">
        <v>8187</v>
      </c>
      <c r="C1783" t="s">
        <v>8188</v>
      </c>
      <c r="D1783" t="s">
        <v>8189</v>
      </c>
      <c r="E1783" t="s">
        <v>8190</v>
      </c>
    </row>
    <row r="1784" spans="1:5" x14ac:dyDescent="0.3">
      <c r="A1784" t="s">
        <v>8191</v>
      </c>
      <c r="B1784" t="s">
        <v>8192</v>
      </c>
      <c r="C1784" t="s">
        <v>5576</v>
      </c>
      <c r="D1784" t="s">
        <v>8193</v>
      </c>
      <c r="E1784" t="s">
        <v>8194</v>
      </c>
    </row>
    <row r="1785" spans="1:5" x14ac:dyDescent="0.3">
      <c r="A1785" t="s">
        <v>8195</v>
      </c>
      <c r="B1785" t="s">
        <v>8196</v>
      </c>
      <c r="C1785" t="s">
        <v>2799</v>
      </c>
      <c r="D1785" t="s">
        <v>8197</v>
      </c>
      <c r="E1785" t="s">
        <v>8198</v>
      </c>
    </row>
    <row r="1786" spans="1:5" x14ac:dyDescent="0.3">
      <c r="A1786" t="s">
        <v>8199</v>
      </c>
      <c r="B1786" t="s">
        <v>8200</v>
      </c>
      <c r="C1786" t="s">
        <v>8201</v>
      </c>
      <c r="D1786" t="s">
        <v>8201</v>
      </c>
      <c r="E1786" t="s">
        <v>8202</v>
      </c>
    </row>
    <row r="1787" spans="1:5" x14ac:dyDescent="0.3">
      <c r="A1787" t="s">
        <v>8203</v>
      </c>
      <c r="B1787" t="s">
        <v>8204</v>
      </c>
      <c r="C1787" t="s">
        <v>8205</v>
      </c>
      <c r="D1787" t="s">
        <v>8205</v>
      </c>
      <c r="E1787" t="s">
        <v>8206</v>
      </c>
    </row>
    <row r="1788" spans="1:5" x14ac:dyDescent="0.3">
      <c r="A1788" t="s">
        <v>8207</v>
      </c>
      <c r="B1788" t="s">
        <v>8208</v>
      </c>
      <c r="C1788" t="s">
        <v>8209</v>
      </c>
      <c r="D1788" t="s">
        <v>8210</v>
      </c>
      <c r="E1788" t="s">
        <v>8211</v>
      </c>
    </row>
    <row r="1789" spans="1:5" x14ac:dyDescent="0.3">
      <c r="A1789" t="s">
        <v>8212</v>
      </c>
      <c r="B1789" t="s">
        <v>8213</v>
      </c>
      <c r="C1789" t="s">
        <v>8214</v>
      </c>
      <c r="D1789" t="s">
        <v>8215</v>
      </c>
      <c r="E1789" t="s">
        <v>8216</v>
      </c>
    </row>
    <row r="1790" spans="1:5" x14ac:dyDescent="0.3">
      <c r="A1790" t="s">
        <v>8217</v>
      </c>
      <c r="B1790" t="s">
        <v>8218</v>
      </c>
      <c r="C1790" t="s">
        <v>8219</v>
      </c>
      <c r="D1790" t="s">
        <v>8220</v>
      </c>
      <c r="E1790" t="s">
        <v>8221</v>
      </c>
    </row>
    <row r="1791" spans="1:5" x14ac:dyDescent="0.3">
      <c r="A1791" t="s">
        <v>8222</v>
      </c>
      <c r="B1791" t="s">
        <v>8223</v>
      </c>
      <c r="C1791" t="s">
        <v>6388</v>
      </c>
      <c r="D1791" t="s">
        <v>8224</v>
      </c>
      <c r="E1791" t="s">
        <v>8225</v>
      </c>
    </row>
    <row r="1792" spans="1:5" x14ac:dyDescent="0.3">
      <c r="A1792" t="s">
        <v>8226</v>
      </c>
      <c r="B1792" t="s">
        <v>8227</v>
      </c>
      <c r="C1792" t="s">
        <v>8228</v>
      </c>
      <c r="D1792" t="s">
        <v>8228</v>
      </c>
      <c r="E1792" t="s">
        <v>8229</v>
      </c>
    </row>
    <row r="1793" spans="1:5" x14ac:dyDescent="0.3">
      <c r="A1793" t="s">
        <v>8230</v>
      </c>
      <c r="B1793" t="s">
        <v>8231</v>
      </c>
      <c r="C1793" t="s">
        <v>8232</v>
      </c>
      <c r="D1793" t="s">
        <v>8233</v>
      </c>
      <c r="E1793" t="s">
        <v>8234</v>
      </c>
    </row>
    <row r="1794" spans="1:5" x14ac:dyDescent="0.3">
      <c r="A1794" t="s">
        <v>8235</v>
      </c>
      <c r="B1794" t="s">
        <v>8236</v>
      </c>
      <c r="C1794" t="s">
        <v>8237</v>
      </c>
      <c r="D1794" t="s">
        <v>8238</v>
      </c>
      <c r="E1794" t="s">
        <v>8239</v>
      </c>
    </row>
    <row r="1795" spans="1:5" x14ac:dyDescent="0.3">
      <c r="A1795" t="s">
        <v>8240</v>
      </c>
      <c r="B1795" t="s">
        <v>8241</v>
      </c>
      <c r="C1795" t="s">
        <v>8242</v>
      </c>
      <c r="D1795" t="s">
        <v>8243</v>
      </c>
      <c r="E1795" t="s">
        <v>8244</v>
      </c>
    </row>
    <row r="1796" spans="1:5" x14ac:dyDescent="0.3">
      <c r="A1796" t="s">
        <v>8245</v>
      </c>
      <c r="B1796" t="s">
        <v>8246</v>
      </c>
      <c r="C1796" t="s">
        <v>8247</v>
      </c>
      <c r="D1796" t="s">
        <v>8248</v>
      </c>
      <c r="E1796" t="s">
        <v>8249</v>
      </c>
    </row>
    <row r="1797" spans="1:5" x14ac:dyDescent="0.3">
      <c r="A1797" t="s">
        <v>8250</v>
      </c>
      <c r="B1797" t="s">
        <v>8251</v>
      </c>
      <c r="C1797" t="s">
        <v>8252</v>
      </c>
      <c r="D1797" t="s">
        <v>8253</v>
      </c>
      <c r="E1797" t="s">
        <v>8254</v>
      </c>
    </row>
    <row r="1798" spans="1:5" x14ac:dyDescent="0.3">
      <c r="A1798" t="s">
        <v>8255</v>
      </c>
      <c r="B1798" t="s">
        <v>8256</v>
      </c>
      <c r="C1798" t="s">
        <v>8257</v>
      </c>
      <c r="D1798" t="s">
        <v>8258</v>
      </c>
      <c r="E1798" t="s">
        <v>8259</v>
      </c>
    </row>
    <row r="1799" spans="1:5" x14ac:dyDescent="0.3">
      <c r="A1799" t="s">
        <v>8260</v>
      </c>
      <c r="B1799" t="s">
        <v>8261</v>
      </c>
      <c r="C1799" t="s">
        <v>8262</v>
      </c>
      <c r="D1799" t="s">
        <v>8263</v>
      </c>
      <c r="E1799" t="s">
        <v>8264</v>
      </c>
    </row>
    <row r="1800" spans="1:5" x14ac:dyDescent="0.3">
      <c r="A1800" t="s">
        <v>8265</v>
      </c>
      <c r="B1800" t="s">
        <v>8266</v>
      </c>
      <c r="C1800" t="s">
        <v>8267</v>
      </c>
      <c r="D1800" t="s">
        <v>8268</v>
      </c>
      <c r="E1800" t="s">
        <v>8269</v>
      </c>
    </row>
    <row r="1801" spans="1:5" x14ac:dyDescent="0.3">
      <c r="A1801" t="s">
        <v>8270</v>
      </c>
      <c r="B1801" t="s">
        <v>8271</v>
      </c>
      <c r="C1801" t="s">
        <v>8272</v>
      </c>
      <c r="D1801" t="s">
        <v>8273</v>
      </c>
      <c r="E1801" t="s">
        <v>8274</v>
      </c>
    </row>
    <row r="1802" spans="1:5" x14ac:dyDescent="0.3">
      <c r="A1802" t="s">
        <v>8275</v>
      </c>
      <c r="B1802" t="s">
        <v>8276</v>
      </c>
      <c r="C1802" t="s">
        <v>8277</v>
      </c>
      <c r="D1802" t="s">
        <v>8278</v>
      </c>
      <c r="E1802" t="s">
        <v>8279</v>
      </c>
    </row>
    <row r="1803" spans="1:5" x14ac:dyDescent="0.3">
      <c r="A1803" t="s">
        <v>8280</v>
      </c>
      <c r="B1803" t="s">
        <v>8281</v>
      </c>
      <c r="C1803" t="s">
        <v>8282</v>
      </c>
      <c r="D1803" t="s">
        <v>8283</v>
      </c>
      <c r="E1803" t="s">
        <v>8284</v>
      </c>
    </row>
    <row r="1804" spans="1:5" x14ac:dyDescent="0.3">
      <c r="A1804" t="s">
        <v>8285</v>
      </c>
      <c r="B1804" t="s">
        <v>8286</v>
      </c>
      <c r="C1804" t="s">
        <v>8287</v>
      </c>
      <c r="D1804" t="s">
        <v>8288</v>
      </c>
      <c r="E1804" t="s">
        <v>8289</v>
      </c>
    </row>
    <row r="1805" spans="1:5" x14ac:dyDescent="0.3">
      <c r="A1805" t="s">
        <v>8290</v>
      </c>
      <c r="B1805" t="s">
        <v>8291</v>
      </c>
      <c r="C1805" t="s">
        <v>8292</v>
      </c>
      <c r="D1805" t="s">
        <v>8293</v>
      </c>
      <c r="E1805" t="s">
        <v>8294</v>
      </c>
    </row>
    <row r="1806" spans="1:5" x14ac:dyDescent="0.3">
      <c r="A1806" t="s">
        <v>8295</v>
      </c>
      <c r="B1806" t="s">
        <v>8296</v>
      </c>
      <c r="C1806" t="s">
        <v>8297</v>
      </c>
      <c r="D1806" t="s">
        <v>8298</v>
      </c>
      <c r="E1806" t="s">
        <v>8299</v>
      </c>
    </row>
    <row r="1807" spans="1:5" x14ac:dyDescent="0.3">
      <c r="A1807" t="s">
        <v>8300</v>
      </c>
      <c r="B1807" t="s">
        <v>8301</v>
      </c>
      <c r="C1807" t="s">
        <v>8302</v>
      </c>
      <c r="D1807" t="s">
        <v>8303</v>
      </c>
      <c r="E1807" t="s">
        <v>8304</v>
      </c>
    </row>
    <row r="1808" spans="1:5" x14ac:dyDescent="0.3">
      <c r="A1808" t="s">
        <v>8305</v>
      </c>
      <c r="B1808" t="s">
        <v>8306</v>
      </c>
      <c r="C1808" t="s">
        <v>8307</v>
      </c>
      <c r="D1808" t="s">
        <v>8308</v>
      </c>
      <c r="E1808" t="s">
        <v>8309</v>
      </c>
    </row>
    <row r="1809" spans="1:5" x14ac:dyDescent="0.3">
      <c r="A1809" t="s">
        <v>8310</v>
      </c>
      <c r="B1809" t="s">
        <v>8311</v>
      </c>
      <c r="C1809" t="s">
        <v>8312</v>
      </c>
      <c r="D1809" t="s">
        <v>8313</v>
      </c>
      <c r="E1809" t="s">
        <v>8314</v>
      </c>
    </row>
    <row r="1810" spans="1:5" x14ac:dyDescent="0.3">
      <c r="A1810" t="s">
        <v>8315</v>
      </c>
      <c r="B1810" t="s">
        <v>8316</v>
      </c>
      <c r="C1810" t="s">
        <v>8317</v>
      </c>
      <c r="D1810" t="s">
        <v>8318</v>
      </c>
      <c r="E1810" t="s">
        <v>8319</v>
      </c>
    </row>
    <row r="1811" spans="1:5" x14ac:dyDescent="0.3">
      <c r="A1811" t="s">
        <v>8320</v>
      </c>
      <c r="B1811" t="s">
        <v>8321</v>
      </c>
      <c r="C1811" t="s">
        <v>2098</v>
      </c>
      <c r="D1811" t="s">
        <v>8322</v>
      </c>
      <c r="E1811" t="s">
        <v>8323</v>
      </c>
    </row>
    <row r="1812" spans="1:5" x14ac:dyDescent="0.3">
      <c r="A1812" t="s">
        <v>8324</v>
      </c>
      <c r="B1812" t="s">
        <v>8325</v>
      </c>
      <c r="C1812" t="s">
        <v>8326</v>
      </c>
      <c r="D1812" t="s">
        <v>8327</v>
      </c>
      <c r="E1812" t="s">
        <v>8328</v>
      </c>
    </row>
    <row r="1813" spans="1:5" x14ac:dyDescent="0.3">
      <c r="A1813" t="s">
        <v>8329</v>
      </c>
      <c r="B1813" t="s">
        <v>8330</v>
      </c>
      <c r="C1813" t="s">
        <v>8331</v>
      </c>
      <c r="D1813" t="s">
        <v>8332</v>
      </c>
      <c r="E1813" t="s">
        <v>8333</v>
      </c>
    </row>
    <row r="1814" spans="1:5" x14ac:dyDescent="0.3">
      <c r="A1814" t="s">
        <v>8334</v>
      </c>
      <c r="B1814" t="s">
        <v>8335</v>
      </c>
      <c r="C1814" t="s">
        <v>8336</v>
      </c>
      <c r="D1814" t="s">
        <v>8337</v>
      </c>
      <c r="E1814" t="s">
        <v>8338</v>
      </c>
    </row>
    <row r="1815" spans="1:5" x14ac:dyDescent="0.3">
      <c r="A1815" t="s">
        <v>8339</v>
      </c>
      <c r="B1815" t="s">
        <v>8340</v>
      </c>
      <c r="C1815" t="s">
        <v>8341</v>
      </c>
      <c r="D1815" t="s">
        <v>8341</v>
      </c>
      <c r="E1815" t="s">
        <v>8342</v>
      </c>
    </row>
    <row r="1816" spans="1:5" x14ac:dyDescent="0.3">
      <c r="A1816" t="s">
        <v>8343</v>
      </c>
      <c r="B1816" t="s">
        <v>8344</v>
      </c>
      <c r="C1816" t="s">
        <v>8345</v>
      </c>
      <c r="D1816" t="s">
        <v>8345</v>
      </c>
      <c r="E1816" t="s">
        <v>8346</v>
      </c>
    </row>
    <row r="1817" spans="1:5" x14ac:dyDescent="0.3">
      <c r="A1817" t="s">
        <v>8347</v>
      </c>
      <c r="B1817" t="s">
        <v>8348</v>
      </c>
      <c r="C1817" t="s">
        <v>8349</v>
      </c>
      <c r="D1817" t="s">
        <v>8350</v>
      </c>
      <c r="E1817" t="s">
        <v>8351</v>
      </c>
    </row>
    <row r="1818" spans="1:5" x14ac:dyDescent="0.3">
      <c r="A1818" t="s">
        <v>8352</v>
      </c>
      <c r="B1818" t="s">
        <v>8353</v>
      </c>
      <c r="C1818" t="s">
        <v>8247</v>
      </c>
      <c r="D1818" t="s">
        <v>8354</v>
      </c>
      <c r="E1818" t="s">
        <v>8355</v>
      </c>
    </row>
    <row r="1819" spans="1:5" x14ac:dyDescent="0.3">
      <c r="A1819" t="s">
        <v>8356</v>
      </c>
      <c r="B1819" t="s">
        <v>8357</v>
      </c>
      <c r="C1819" t="s">
        <v>8358</v>
      </c>
      <c r="D1819" t="s">
        <v>8359</v>
      </c>
      <c r="E1819" t="s">
        <v>8360</v>
      </c>
    </row>
    <row r="1820" spans="1:5" x14ac:dyDescent="0.3">
      <c r="A1820" t="s">
        <v>8361</v>
      </c>
      <c r="B1820" t="s">
        <v>8362</v>
      </c>
      <c r="C1820" t="s">
        <v>8363</v>
      </c>
      <c r="D1820" t="s">
        <v>8363</v>
      </c>
      <c r="E1820" t="s">
        <v>8364</v>
      </c>
    </row>
    <row r="1821" spans="1:5" x14ac:dyDescent="0.3">
      <c r="A1821" t="s">
        <v>8365</v>
      </c>
      <c r="B1821" t="s">
        <v>8366</v>
      </c>
      <c r="C1821" t="s">
        <v>8367</v>
      </c>
      <c r="D1821" t="s">
        <v>8367</v>
      </c>
      <c r="E1821" t="s">
        <v>8368</v>
      </c>
    </row>
    <row r="1822" spans="1:5" x14ac:dyDescent="0.3">
      <c r="A1822" t="s">
        <v>8369</v>
      </c>
      <c r="B1822" t="s">
        <v>8370</v>
      </c>
      <c r="C1822" t="s">
        <v>8371</v>
      </c>
      <c r="D1822" t="s">
        <v>8371</v>
      </c>
      <c r="E1822" t="s">
        <v>8372</v>
      </c>
    </row>
    <row r="1823" spans="1:5" x14ac:dyDescent="0.3">
      <c r="A1823" t="s">
        <v>8373</v>
      </c>
      <c r="B1823" t="s">
        <v>8374</v>
      </c>
      <c r="C1823" t="s">
        <v>6050</v>
      </c>
      <c r="D1823" t="s">
        <v>8375</v>
      </c>
      <c r="E1823" t="s">
        <v>8376</v>
      </c>
    </row>
    <row r="1824" spans="1:5" x14ac:dyDescent="0.3">
      <c r="A1824" t="s">
        <v>8377</v>
      </c>
      <c r="B1824" t="s">
        <v>8378</v>
      </c>
      <c r="C1824" t="s">
        <v>8379</v>
      </c>
      <c r="D1824" t="s">
        <v>8380</v>
      </c>
      <c r="E1824" t="s">
        <v>8381</v>
      </c>
    </row>
    <row r="1825" spans="1:5" x14ac:dyDescent="0.3">
      <c r="A1825" t="s">
        <v>8382</v>
      </c>
      <c r="B1825" t="s">
        <v>8383</v>
      </c>
      <c r="C1825" t="s">
        <v>8384</v>
      </c>
      <c r="D1825" t="s">
        <v>8385</v>
      </c>
      <c r="E1825" t="s">
        <v>8386</v>
      </c>
    </row>
    <row r="1826" spans="1:5" x14ac:dyDescent="0.3">
      <c r="A1826" t="s">
        <v>8387</v>
      </c>
      <c r="B1826" t="s">
        <v>8388</v>
      </c>
      <c r="C1826" t="s">
        <v>8389</v>
      </c>
      <c r="D1826" t="s">
        <v>8390</v>
      </c>
      <c r="E1826" t="s">
        <v>8391</v>
      </c>
    </row>
    <row r="1827" spans="1:5" x14ac:dyDescent="0.3">
      <c r="A1827" t="s">
        <v>8392</v>
      </c>
      <c r="B1827" t="s">
        <v>8393</v>
      </c>
      <c r="C1827" t="s">
        <v>8394</v>
      </c>
      <c r="D1827" t="s">
        <v>8395</v>
      </c>
      <c r="E1827" t="s">
        <v>8396</v>
      </c>
    </row>
    <row r="1828" spans="1:5" x14ac:dyDescent="0.3">
      <c r="A1828" t="s">
        <v>8397</v>
      </c>
      <c r="B1828" t="s">
        <v>8398</v>
      </c>
      <c r="C1828" t="s">
        <v>8399</v>
      </c>
      <c r="D1828" t="s">
        <v>8399</v>
      </c>
      <c r="E1828" t="s">
        <v>8400</v>
      </c>
    </row>
    <row r="1829" spans="1:5" x14ac:dyDescent="0.3">
      <c r="A1829" t="s">
        <v>8401</v>
      </c>
      <c r="B1829" t="s">
        <v>8402</v>
      </c>
      <c r="C1829" t="s">
        <v>6186</v>
      </c>
      <c r="D1829" t="s">
        <v>8403</v>
      </c>
      <c r="E1829" t="s">
        <v>8404</v>
      </c>
    </row>
    <row r="1830" spans="1:5" x14ac:dyDescent="0.3">
      <c r="A1830" t="s">
        <v>8405</v>
      </c>
      <c r="B1830" t="s">
        <v>8406</v>
      </c>
      <c r="C1830" t="s">
        <v>8407</v>
      </c>
      <c r="D1830" t="s">
        <v>8408</v>
      </c>
      <c r="E1830" t="s">
        <v>8409</v>
      </c>
    </row>
    <row r="1831" spans="1:5" x14ac:dyDescent="0.3">
      <c r="A1831" t="s">
        <v>8410</v>
      </c>
      <c r="B1831" t="s">
        <v>8411</v>
      </c>
      <c r="C1831" t="s">
        <v>8412</v>
      </c>
      <c r="D1831" t="s">
        <v>8413</v>
      </c>
      <c r="E1831" t="s">
        <v>8414</v>
      </c>
    </row>
    <row r="1832" spans="1:5" x14ac:dyDescent="0.3">
      <c r="A1832" t="s">
        <v>8415</v>
      </c>
      <c r="B1832" t="s">
        <v>8416</v>
      </c>
      <c r="C1832" t="s">
        <v>8417</v>
      </c>
      <c r="D1832" t="s">
        <v>8418</v>
      </c>
      <c r="E1832" t="s">
        <v>8419</v>
      </c>
    </row>
    <row r="1833" spans="1:5" x14ac:dyDescent="0.3">
      <c r="A1833" t="s">
        <v>8420</v>
      </c>
      <c r="B1833" t="s">
        <v>8421</v>
      </c>
      <c r="C1833" t="s">
        <v>8422</v>
      </c>
      <c r="D1833" t="s">
        <v>8423</v>
      </c>
      <c r="E1833" t="s">
        <v>8424</v>
      </c>
    </row>
    <row r="1834" spans="1:5" x14ac:dyDescent="0.3">
      <c r="A1834" t="s">
        <v>8425</v>
      </c>
      <c r="B1834" t="s">
        <v>8426</v>
      </c>
      <c r="C1834" t="s">
        <v>8427</v>
      </c>
      <c r="D1834" t="s">
        <v>8427</v>
      </c>
      <c r="E1834" t="s">
        <v>8428</v>
      </c>
    </row>
    <row r="1835" spans="1:5" x14ac:dyDescent="0.3">
      <c r="A1835" t="s">
        <v>8429</v>
      </c>
      <c r="B1835" t="s">
        <v>8430</v>
      </c>
      <c r="C1835" t="s">
        <v>8431</v>
      </c>
      <c r="D1835" t="s">
        <v>8432</v>
      </c>
      <c r="E1835" t="s">
        <v>8433</v>
      </c>
    </row>
    <row r="1836" spans="1:5" x14ac:dyDescent="0.3">
      <c r="A1836" t="s">
        <v>8434</v>
      </c>
      <c r="B1836" t="s">
        <v>8435</v>
      </c>
      <c r="C1836" t="s">
        <v>8436</v>
      </c>
      <c r="D1836" t="s">
        <v>8437</v>
      </c>
      <c r="E1836" t="s">
        <v>8438</v>
      </c>
    </row>
    <row r="1837" spans="1:5" x14ac:dyDescent="0.3">
      <c r="A1837" t="s">
        <v>8439</v>
      </c>
      <c r="B1837" t="s">
        <v>8440</v>
      </c>
      <c r="C1837" t="s">
        <v>8441</v>
      </c>
      <c r="D1837" t="s">
        <v>8442</v>
      </c>
      <c r="E1837" t="s">
        <v>8443</v>
      </c>
    </row>
    <row r="1838" spans="1:5" x14ac:dyDescent="0.3">
      <c r="A1838" t="s">
        <v>8444</v>
      </c>
      <c r="B1838" t="s">
        <v>8445</v>
      </c>
      <c r="C1838" t="s">
        <v>8446</v>
      </c>
      <c r="D1838" t="s">
        <v>8447</v>
      </c>
      <c r="E1838" t="s">
        <v>8448</v>
      </c>
    </row>
    <row r="1839" spans="1:5" x14ac:dyDescent="0.3">
      <c r="A1839" t="s">
        <v>8449</v>
      </c>
      <c r="B1839" t="s">
        <v>8450</v>
      </c>
      <c r="C1839" t="s">
        <v>8451</v>
      </c>
      <c r="D1839" t="s">
        <v>8452</v>
      </c>
      <c r="E1839" t="s">
        <v>8453</v>
      </c>
    </row>
    <row r="1840" spans="1:5" x14ac:dyDescent="0.3">
      <c r="A1840" t="s">
        <v>8454</v>
      </c>
      <c r="B1840" t="s">
        <v>8455</v>
      </c>
      <c r="C1840" t="s">
        <v>8456</v>
      </c>
      <c r="D1840" t="s">
        <v>8457</v>
      </c>
      <c r="E1840" t="s">
        <v>8458</v>
      </c>
    </row>
    <row r="1841" spans="1:5" x14ac:dyDescent="0.3">
      <c r="A1841" t="s">
        <v>8459</v>
      </c>
      <c r="B1841" t="s">
        <v>8460</v>
      </c>
      <c r="C1841" t="s">
        <v>8461</v>
      </c>
      <c r="D1841" t="s">
        <v>8462</v>
      </c>
      <c r="E1841" t="s">
        <v>8463</v>
      </c>
    </row>
    <row r="1842" spans="1:5" x14ac:dyDescent="0.3">
      <c r="A1842" t="s">
        <v>8464</v>
      </c>
      <c r="B1842" t="s">
        <v>8465</v>
      </c>
      <c r="C1842" t="s">
        <v>8466</v>
      </c>
      <c r="D1842" t="s">
        <v>8467</v>
      </c>
      <c r="E1842" t="s">
        <v>8468</v>
      </c>
    </row>
    <row r="1843" spans="1:5" x14ac:dyDescent="0.3">
      <c r="A1843" t="s">
        <v>8469</v>
      </c>
      <c r="B1843" t="s">
        <v>8470</v>
      </c>
      <c r="C1843" t="s">
        <v>8471</v>
      </c>
      <c r="D1843" t="s">
        <v>8471</v>
      </c>
      <c r="E1843" t="s">
        <v>8472</v>
      </c>
    </row>
    <row r="1844" spans="1:5" x14ac:dyDescent="0.3">
      <c r="A1844" t="s">
        <v>8473</v>
      </c>
      <c r="B1844" t="s">
        <v>8474</v>
      </c>
      <c r="C1844" t="s">
        <v>732</v>
      </c>
      <c r="D1844" t="s">
        <v>8475</v>
      </c>
      <c r="E1844" t="s">
        <v>8476</v>
      </c>
    </row>
    <row r="1845" spans="1:5" x14ac:dyDescent="0.3">
      <c r="A1845" t="s">
        <v>8477</v>
      </c>
      <c r="B1845" t="s">
        <v>8478</v>
      </c>
      <c r="C1845" t="s">
        <v>8479</v>
      </c>
      <c r="D1845" t="s">
        <v>8480</v>
      </c>
      <c r="E1845" t="s">
        <v>8481</v>
      </c>
    </row>
    <row r="1846" spans="1:5" x14ac:dyDescent="0.3">
      <c r="A1846" t="s">
        <v>8482</v>
      </c>
      <c r="B1846" t="s">
        <v>8483</v>
      </c>
      <c r="C1846" t="s">
        <v>8484</v>
      </c>
      <c r="D1846" t="s">
        <v>8485</v>
      </c>
      <c r="E1846" t="s">
        <v>8486</v>
      </c>
    </row>
    <row r="1847" spans="1:5" x14ac:dyDescent="0.3">
      <c r="A1847" t="s">
        <v>8487</v>
      </c>
      <c r="B1847" t="s">
        <v>8488</v>
      </c>
      <c r="C1847" t="s">
        <v>8489</v>
      </c>
      <c r="D1847" t="s">
        <v>8490</v>
      </c>
      <c r="E1847" t="s">
        <v>8491</v>
      </c>
    </row>
    <row r="1848" spans="1:5" x14ac:dyDescent="0.3">
      <c r="A1848" t="s">
        <v>8492</v>
      </c>
      <c r="B1848" t="s">
        <v>8493</v>
      </c>
      <c r="C1848" t="s">
        <v>8494</v>
      </c>
      <c r="D1848" t="s">
        <v>8495</v>
      </c>
      <c r="E1848" t="s">
        <v>8496</v>
      </c>
    </row>
    <row r="1849" spans="1:5" x14ac:dyDescent="0.3">
      <c r="A1849" t="s">
        <v>8497</v>
      </c>
      <c r="B1849" t="s">
        <v>8498</v>
      </c>
      <c r="C1849" t="s">
        <v>8499</v>
      </c>
      <c r="D1849" t="s">
        <v>8499</v>
      </c>
      <c r="E1849" t="s">
        <v>8500</v>
      </c>
    </row>
    <row r="1850" spans="1:5" x14ac:dyDescent="0.3">
      <c r="A1850" t="s">
        <v>8501</v>
      </c>
      <c r="B1850" t="s">
        <v>8502</v>
      </c>
      <c r="C1850" t="s">
        <v>8503</v>
      </c>
      <c r="D1850" t="s">
        <v>8504</v>
      </c>
      <c r="E1850" t="s">
        <v>8505</v>
      </c>
    </row>
    <row r="1851" spans="1:5" x14ac:dyDescent="0.3">
      <c r="A1851" t="s">
        <v>8506</v>
      </c>
      <c r="B1851" t="s">
        <v>8507</v>
      </c>
      <c r="C1851" t="s">
        <v>8508</v>
      </c>
      <c r="D1851" t="s">
        <v>8508</v>
      </c>
      <c r="E1851" t="s">
        <v>8509</v>
      </c>
    </row>
    <row r="1852" spans="1:5" x14ac:dyDescent="0.3">
      <c r="A1852" t="s">
        <v>8510</v>
      </c>
      <c r="B1852" t="s">
        <v>8511</v>
      </c>
      <c r="C1852" t="s">
        <v>8116</v>
      </c>
      <c r="D1852" t="s">
        <v>8512</v>
      </c>
      <c r="E1852" t="s">
        <v>8513</v>
      </c>
    </row>
    <row r="1853" spans="1:5" x14ac:dyDescent="0.3">
      <c r="A1853" t="s">
        <v>8514</v>
      </c>
      <c r="B1853" t="s">
        <v>8515</v>
      </c>
      <c r="C1853" t="s">
        <v>8516</v>
      </c>
      <c r="D1853" t="s">
        <v>8517</v>
      </c>
      <c r="E1853" t="s">
        <v>8518</v>
      </c>
    </row>
    <row r="1854" spans="1:5" x14ac:dyDescent="0.3">
      <c r="A1854" t="s">
        <v>8519</v>
      </c>
      <c r="B1854" t="s">
        <v>8520</v>
      </c>
      <c r="C1854" t="s">
        <v>7216</v>
      </c>
      <c r="D1854" t="s">
        <v>8521</v>
      </c>
      <c r="E1854" t="s">
        <v>8522</v>
      </c>
    </row>
    <row r="1855" spans="1:5" x14ac:dyDescent="0.3">
      <c r="A1855" t="s">
        <v>8523</v>
      </c>
      <c r="B1855" t="s">
        <v>8524</v>
      </c>
      <c r="C1855" t="s">
        <v>8525</v>
      </c>
      <c r="D1855" t="s">
        <v>8526</v>
      </c>
      <c r="E1855" t="s">
        <v>8527</v>
      </c>
    </row>
    <row r="1856" spans="1:5" x14ac:dyDescent="0.3">
      <c r="A1856" t="s">
        <v>8528</v>
      </c>
      <c r="B1856" t="s">
        <v>8529</v>
      </c>
      <c r="C1856" t="s">
        <v>8530</v>
      </c>
      <c r="D1856" t="s">
        <v>8530</v>
      </c>
      <c r="E1856" t="s">
        <v>8531</v>
      </c>
    </row>
    <row r="1857" spans="1:5" x14ac:dyDescent="0.3">
      <c r="A1857" t="s">
        <v>8532</v>
      </c>
      <c r="B1857" t="s">
        <v>8533</v>
      </c>
      <c r="C1857" t="s">
        <v>5864</v>
      </c>
      <c r="D1857" t="s">
        <v>8534</v>
      </c>
      <c r="E1857" t="s">
        <v>8535</v>
      </c>
    </row>
    <row r="1858" spans="1:5" x14ac:dyDescent="0.3">
      <c r="A1858" t="s">
        <v>8536</v>
      </c>
      <c r="B1858" t="s">
        <v>8537</v>
      </c>
      <c r="C1858" t="s">
        <v>8538</v>
      </c>
      <c r="D1858" t="s">
        <v>8539</v>
      </c>
      <c r="E1858" t="s">
        <v>8540</v>
      </c>
    </row>
    <row r="1859" spans="1:5" x14ac:dyDescent="0.3">
      <c r="A1859" t="s">
        <v>8541</v>
      </c>
      <c r="B1859" t="s">
        <v>8542</v>
      </c>
      <c r="C1859" t="s">
        <v>8543</v>
      </c>
      <c r="D1859" t="s">
        <v>8544</v>
      </c>
      <c r="E1859" t="s">
        <v>8545</v>
      </c>
    </row>
    <row r="1860" spans="1:5" x14ac:dyDescent="0.3">
      <c r="A1860" t="s">
        <v>8546</v>
      </c>
      <c r="B1860" t="s">
        <v>8547</v>
      </c>
      <c r="C1860" t="s">
        <v>8548</v>
      </c>
      <c r="D1860" t="s">
        <v>8549</v>
      </c>
      <c r="E1860" t="s">
        <v>8550</v>
      </c>
    </row>
    <row r="1861" spans="1:5" x14ac:dyDescent="0.3">
      <c r="A1861" t="s">
        <v>8551</v>
      </c>
      <c r="B1861" t="s">
        <v>8552</v>
      </c>
      <c r="C1861" t="s">
        <v>7310</v>
      </c>
      <c r="D1861" t="s">
        <v>8553</v>
      </c>
      <c r="E1861" t="s">
        <v>8554</v>
      </c>
    </row>
    <row r="1862" spans="1:5" x14ac:dyDescent="0.3">
      <c r="A1862" t="s">
        <v>8555</v>
      </c>
      <c r="B1862" t="s">
        <v>8556</v>
      </c>
      <c r="C1862" t="s">
        <v>8557</v>
      </c>
      <c r="D1862" t="s">
        <v>8558</v>
      </c>
      <c r="E1862" t="s">
        <v>8559</v>
      </c>
    </row>
    <row r="1863" spans="1:5" x14ac:dyDescent="0.3">
      <c r="A1863" t="s">
        <v>8560</v>
      </c>
      <c r="B1863" t="s">
        <v>8561</v>
      </c>
      <c r="C1863" t="s">
        <v>4143</v>
      </c>
      <c r="D1863" t="s">
        <v>8562</v>
      </c>
      <c r="E1863" t="s">
        <v>8563</v>
      </c>
    </row>
    <row r="1864" spans="1:5" x14ac:dyDescent="0.3">
      <c r="A1864" t="s">
        <v>8564</v>
      </c>
      <c r="B1864" t="s">
        <v>8565</v>
      </c>
      <c r="C1864" t="s">
        <v>915</v>
      </c>
      <c r="D1864" t="s">
        <v>8566</v>
      </c>
      <c r="E1864" t="s">
        <v>8567</v>
      </c>
    </row>
    <row r="1865" spans="1:5" x14ac:dyDescent="0.3">
      <c r="A1865" t="s">
        <v>8568</v>
      </c>
      <c r="B1865" t="s">
        <v>8569</v>
      </c>
      <c r="C1865" t="s">
        <v>8570</v>
      </c>
      <c r="D1865" t="s">
        <v>8570</v>
      </c>
      <c r="E1865" t="s">
        <v>8571</v>
      </c>
    </row>
    <row r="1866" spans="1:5" x14ac:dyDescent="0.3">
      <c r="A1866" t="s">
        <v>8572</v>
      </c>
      <c r="B1866" t="s">
        <v>8573</v>
      </c>
      <c r="C1866" t="s">
        <v>8574</v>
      </c>
      <c r="D1866" t="s">
        <v>8575</v>
      </c>
      <c r="E1866" t="s">
        <v>8576</v>
      </c>
    </row>
    <row r="1867" spans="1:5" x14ac:dyDescent="0.3">
      <c r="A1867" t="s">
        <v>8577</v>
      </c>
      <c r="B1867" t="s">
        <v>8578</v>
      </c>
      <c r="C1867" t="s">
        <v>8579</v>
      </c>
      <c r="D1867" t="s">
        <v>8580</v>
      </c>
      <c r="E1867" t="s">
        <v>8581</v>
      </c>
    </row>
    <row r="1868" spans="1:5" x14ac:dyDescent="0.3">
      <c r="A1868" t="s">
        <v>8582</v>
      </c>
      <c r="B1868" t="s">
        <v>8583</v>
      </c>
      <c r="C1868" t="s">
        <v>1858</v>
      </c>
      <c r="D1868" t="s">
        <v>1858</v>
      </c>
      <c r="E1868" t="s">
        <v>8584</v>
      </c>
    </row>
    <row r="1869" spans="1:5" x14ac:dyDescent="0.3">
      <c r="A1869" t="s">
        <v>8585</v>
      </c>
      <c r="B1869" t="s">
        <v>8586</v>
      </c>
      <c r="C1869" t="s">
        <v>8587</v>
      </c>
      <c r="D1869" t="s">
        <v>8588</v>
      </c>
      <c r="E1869" t="s">
        <v>8589</v>
      </c>
    </row>
    <row r="1870" spans="1:5" x14ac:dyDescent="0.3">
      <c r="A1870" t="s">
        <v>8590</v>
      </c>
      <c r="B1870" t="s">
        <v>8591</v>
      </c>
      <c r="C1870" t="s">
        <v>8592</v>
      </c>
      <c r="D1870" t="s">
        <v>8593</v>
      </c>
      <c r="E1870" t="s">
        <v>8594</v>
      </c>
    </row>
    <row r="1871" spans="1:5" x14ac:dyDescent="0.3">
      <c r="A1871" t="s">
        <v>8595</v>
      </c>
      <c r="B1871" t="s">
        <v>8596</v>
      </c>
      <c r="C1871" t="s">
        <v>6597</v>
      </c>
      <c r="D1871" t="s">
        <v>8597</v>
      </c>
      <c r="E1871" t="s">
        <v>8598</v>
      </c>
    </row>
    <row r="1872" spans="1:5" x14ac:dyDescent="0.3">
      <c r="A1872" t="s">
        <v>8599</v>
      </c>
      <c r="B1872" t="s">
        <v>8600</v>
      </c>
      <c r="C1872" t="s">
        <v>4143</v>
      </c>
      <c r="D1872" t="s">
        <v>4143</v>
      </c>
      <c r="E1872" t="s">
        <v>8601</v>
      </c>
    </row>
    <row r="1873" spans="1:5" x14ac:dyDescent="0.3">
      <c r="A1873" t="s">
        <v>8602</v>
      </c>
      <c r="B1873" t="s">
        <v>8603</v>
      </c>
      <c r="C1873" t="s">
        <v>2678</v>
      </c>
      <c r="D1873" t="s">
        <v>8604</v>
      </c>
      <c r="E1873" t="s">
        <v>8605</v>
      </c>
    </row>
    <row r="1874" spans="1:5" x14ac:dyDescent="0.3">
      <c r="A1874" t="s">
        <v>8606</v>
      </c>
      <c r="B1874" t="s">
        <v>8607</v>
      </c>
      <c r="C1874" t="s">
        <v>8608</v>
      </c>
      <c r="D1874" t="s">
        <v>8609</v>
      </c>
      <c r="E1874" t="s">
        <v>8610</v>
      </c>
    </row>
    <row r="1875" spans="1:5" x14ac:dyDescent="0.3">
      <c r="A1875" t="s">
        <v>8611</v>
      </c>
      <c r="B1875" t="s">
        <v>8612</v>
      </c>
      <c r="C1875" t="s">
        <v>8613</v>
      </c>
      <c r="D1875" t="s">
        <v>8614</v>
      </c>
      <c r="E1875" t="s">
        <v>8615</v>
      </c>
    </row>
    <row r="1876" spans="1:5" x14ac:dyDescent="0.3">
      <c r="A1876" t="s">
        <v>8616</v>
      </c>
      <c r="B1876" t="s">
        <v>8617</v>
      </c>
      <c r="C1876" t="s">
        <v>8618</v>
      </c>
      <c r="D1876" t="s">
        <v>8619</v>
      </c>
      <c r="E1876" t="s">
        <v>8620</v>
      </c>
    </row>
    <row r="1877" spans="1:5" x14ac:dyDescent="0.3">
      <c r="A1877" t="s">
        <v>8621</v>
      </c>
      <c r="B1877" t="s">
        <v>8622</v>
      </c>
      <c r="C1877" t="s">
        <v>8623</v>
      </c>
      <c r="D1877" t="s">
        <v>8624</v>
      </c>
      <c r="E1877" t="s">
        <v>8625</v>
      </c>
    </row>
    <row r="1878" spans="1:5" x14ac:dyDescent="0.3">
      <c r="A1878" t="s">
        <v>8626</v>
      </c>
      <c r="B1878" t="s">
        <v>8627</v>
      </c>
      <c r="C1878" t="s">
        <v>8628</v>
      </c>
      <c r="D1878" t="s">
        <v>8629</v>
      </c>
      <c r="E1878" t="s">
        <v>8630</v>
      </c>
    </row>
    <row r="1879" spans="1:5" x14ac:dyDescent="0.3">
      <c r="A1879" t="s">
        <v>8631</v>
      </c>
      <c r="B1879" t="s">
        <v>8632</v>
      </c>
      <c r="C1879" t="s">
        <v>8633</v>
      </c>
      <c r="D1879" t="s">
        <v>8634</v>
      </c>
      <c r="E1879" t="s">
        <v>8635</v>
      </c>
    </row>
    <row r="1880" spans="1:5" x14ac:dyDescent="0.3">
      <c r="A1880" t="s">
        <v>8636</v>
      </c>
      <c r="B1880" t="s">
        <v>8637</v>
      </c>
      <c r="C1880" t="s">
        <v>8638</v>
      </c>
      <c r="D1880" t="s">
        <v>8638</v>
      </c>
      <c r="E1880" t="s">
        <v>8638</v>
      </c>
    </row>
    <row r="1881" spans="1:5" x14ac:dyDescent="0.3">
      <c r="A1881" t="s">
        <v>8639</v>
      </c>
      <c r="B1881" t="s">
        <v>8640</v>
      </c>
      <c r="C1881" t="s">
        <v>8641</v>
      </c>
      <c r="D1881" t="s">
        <v>8642</v>
      </c>
      <c r="E1881" t="s">
        <v>8643</v>
      </c>
    </row>
    <row r="1882" spans="1:5" x14ac:dyDescent="0.3">
      <c r="A1882" t="s">
        <v>8644</v>
      </c>
      <c r="B1882" t="s">
        <v>8645</v>
      </c>
      <c r="C1882" t="s">
        <v>8646</v>
      </c>
      <c r="D1882" t="s">
        <v>8647</v>
      </c>
      <c r="E1882" t="s">
        <v>8648</v>
      </c>
    </row>
    <row r="1883" spans="1:5" x14ac:dyDescent="0.3">
      <c r="A1883" t="s">
        <v>8649</v>
      </c>
      <c r="B1883" t="s">
        <v>8650</v>
      </c>
      <c r="C1883" t="s">
        <v>8651</v>
      </c>
      <c r="D1883" t="s">
        <v>8652</v>
      </c>
      <c r="E1883" t="s">
        <v>8653</v>
      </c>
    </row>
    <row r="1884" spans="1:5" x14ac:dyDescent="0.3">
      <c r="A1884" t="s">
        <v>8654</v>
      </c>
      <c r="B1884" t="s">
        <v>8655</v>
      </c>
      <c r="C1884" t="s">
        <v>7729</v>
      </c>
      <c r="D1884" t="s">
        <v>8656</v>
      </c>
      <c r="E1884" t="s">
        <v>8657</v>
      </c>
    </row>
    <row r="1885" spans="1:5" x14ac:dyDescent="0.3">
      <c r="A1885" t="s">
        <v>8658</v>
      </c>
      <c r="B1885" t="s">
        <v>8659</v>
      </c>
      <c r="C1885" t="s">
        <v>8660</v>
      </c>
      <c r="D1885" t="s">
        <v>8661</v>
      </c>
      <c r="E1885" t="s">
        <v>8662</v>
      </c>
    </row>
    <row r="1886" spans="1:5" x14ac:dyDescent="0.3">
      <c r="A1886" t="s">
        <v>8663</v>
      </c>
      <c r="B1886" t="s">
        <v>8664</v>
      </c>
      <c r="C1886" t="s">
        <v>8665</v>
      </c>
      <c r="D1886" t="s">
        <v>8666</v>
      </c>
      <c r="E1886" t="s">
        <v>8667</v>
      </c>
    </row>
    <row r="1887" spans="1:5" x14ac:dyDescent="0.3">
      <c r="A1887" t="s">
        <v>8668</v>
      </c>
      <c r="B1887" t="s">
        <v>8669</v>
      </c>
      <c r="C1887" t="s">
        <v>7360</v>
      </c>
      <c r="D1887" t="s">
        <v>8670</v>
      </c>
      <c r="E1887" t="s">
        <v>8671</v>
      </c>
    </row>
    <row r="1888" spans="1:5" x14ac:dyDescent="0.3">
      <c r="A1888" t="s">
        <v>8672</v>
      </c>
      <c r="B1888" t="s">
        <v>8673</v>
      </c>
      <c r="C1888" t="s">
        <v>8674</v>
      </c>
      <c r="D1888" t="s">
        <v>8674</v>
      </c>
      <c r="E1888" t="s">
        <v>8675</v>
      </c>
    </row>
    <row r="1889" spans="1:5" x14ac:dyDescent="0.3">
      <c r="A1889" t="s">
        <v>8676</v>
      </c>
      <c r="B1889" t="s">
        <v>8677</v>
      </c>
      <c r="C1889" t="s">
        <v>8678</v>
      </c>
      <c r="D1889" t="s">
        <v>8679</v>
      </c>
      <c r="E1889" t="s">
        <v>8680</v>
      </c>
    </row>
    <row r="1890" spans="1:5" x14ac:dyDescent="0.3">
      <c r="A1890" t="s">
        <v>8681</v>
      </c>
      <c r="B1890" t="s">
        <v>8682</v>
      </c>
      <c r="C1890" t="s">
        <v>8683</v>
      </c>
      <c r="D1890" t="s">
        <v>8684</v>
      </c>
      <c r="E1890" t="s">
        <v>8685</v>
      </c>
    </row>
    <row r="1891" spans="1:5" x14ac:dyDescent="0.3">
      <c r="A1891" t="s">
        <v>8686</v>
      </c>
      <c r="B1891" t="s">
        <v>8687</v>
      </c>
      <c r="C1891" t="s">
        <v>8688</v>
      </c>
      <c r="D1891" t="s">
        <v>8689</v>
      </c>
      <c r="E1891" t="s">
        <v>8690</v>
      </c>
    </row>
    <row r="1892" spans="1:5" x14ac:dyDescent="0.3">
      <c r="A1892" t="s">
        <v>8691</v>
      </c>
      <c r="B1892" t="s">
        <v>8692</v>
      </c>
      <c r="C1892" t="s">
        <v>8693</v>
      </c>
      <c r="D1892" t="s">
        <v>8694</v>
      </c>
      <c r="E1892" t="s">
        <v>8695</v>
      </c>
    </row>
    <row r="1893" spans="1:5" x14ac:dyDescent="0.3">
      <c r="A1893" t="s">
        <v>8696</v>
      </c>
      <c r="B1893" t="s">
        <v>8697</v>
      </c>
      <c r="C1893" t="s">
        <v>8698</v>
      </c>
      <c r="D1893" t="s">
        <v>8699</v>
      </c>
      <c r="E1893" t="s">
        <v>8700</v>
      </c>
    </row>
    <row r="1894" spans="1:5" x14ac:dyDescent="0.3">
      <c r="A1894" t="s">
        <v>8701</v>
      </c>
      <c r="B1894" t="s">
        <v>8702</v>
      </c>
      <c r="C1894" t="s">
        <v>1724</v>
      </c>
      <c r="D1894" t="s">
        <v>8703</v>
      </c>
      <c r="E1894" t="s">
        <v>8704</v>
      </c>
    </row>
    <row r="1895" spans="1:5" x14ac:dyDescent="0.3">
      <c r="A1895" t="s">
        <v>8705</v>
      </c>
      <c r="B1895" t="s">
        <v>8706</v>
      </c>
      <c r="C1895" t="s">
        <v>8707</v>
      </c>
      <c r="D1895" t="s">
        <v>8708</v>
      </c>
      <c r="E1895" t="s">
        <v>8709</v>
      </c>
    </row>
    <row r="1896" spans="1:5" x14ac:dyDescent="0.3">
      <c r="A1896" t="s">
        <v>8710</v>
      </c>
      <c r="B1896" t="s">
        <v>8711</v>
      </c>
      <c r="C1896" t="s">
        <v>8712</v>
      </c>
      <c r="D1896" t="s">
        <v>8713</v>
      </c>
      <c r="E1896" t="s">
        <v>8714</v>
      </c>
    </row>
    <row r="1897" spans="1:5" x14ac:dyDescent="0.3">
      <c r="A1897" t="s">
        <v>8715</v>
      </c>
      <c r="B1897" t="s">
        <v>8716</v>
      </c>
      <c r="C1897" t="s">
        <v>8717</v>
      </c>
      <c r="D1897" t="s">
        <v>8718</v>
      </c>
      <c r="E1897" t="s">
        <v>8719</v>
      </c>
    </row>
    <row r="1898" spans="1:5" x14ac:dyDescent="0.3">
      <c r="A1898" t="s">
        <v>8720</v>
      </c>
      <c r="B1898" t="s">
        <v>8721</v>
      </c>
      <c r="C1898" t="s">
        <v>8722</v>
      </c>
      <c r="D1898" t="s">
        <v>8723</v>
      </c>
      <c r="E1898" t="s">
        <v>8724</v>
      </c>
    </row>
    <row r="1899" spans="1:5" x14ac:dyDescent="0.3">
      <c r="A1899" t="s">
        <v>8725</v>
      </c>
      <c r="B1899" t="s">
        <v>8726</v>
      </c>
      <c r="C1899" t="s">
        <v>8727</v>
      </c>
      <c r="D1899" t="s">
        <v>8728</v>
      </c>
      <c r="E1899" t="s">
        <v>8729</v>
      </c>
    </row>
    <row r="1900" spans="1:5" x14ac:dyDescent="0.3">
      <c r="A1900" t="s">
        <v>8730</v>
      </c>
      <c r="B1900" t="s">
        <v>8731</v>
      </c>
      <c r="C1900" t="s">
        <v>8732</v>
      </c>
      <c r="D1900" t="s">
        <v>8733</v>
      </c>
      <c r="E1900" t="s">
        <v>8734</v>
      </c>
    </row>
    <row r="1901" spans="1:5" x14ac:dyDescent="0.3">
      <c r="A1901" t="s">
        <v>8735</v>
      </c>
      <c r="B1901" t="s">
        <v>8736</v>
      </c>
      <c r="C1901" t="s">
        <v>550</v>
      </c>
      <c r="D1901" t="s">
        <v>8737</v>
      </c>
      <c r="E1901" t="s">
        <v>8738</v>
      </c>
    </row>
    <row r="1902" spans="1:5" x14ac:dyDescent="0.3">
      <c r="A1902" t="s">
        <v>8739</v>
      </c>
      <c r="B1902" t="s">
        <v>8740</v>
      </c>
      <c r="C1902" t="s">
        <v>8741</v>
      </c>
      <c r="D1902" t="s">
        <v>8742</v>
      </c>
      <c r="E1902" t="s">
        <v>8743</v>
      </c>
    </row>
    <row r="1903" spans="1:5" x14ac:dyDescent="0.3">
      <c r="A1903" t="s">
        <v>8744</v>
      </c>
      <c r="B1903" t="s">
        <v>8745</v>
      </c>
      <c r="C1903" t="s">
        <v>8746</v>
      </c>
      <c r="D1903" t="s">
        <v>8747</v>
      </c>
      <c r="E1903" t="s">
        <v>8748</v>
      </c>
    </row>
    <row r="1904" spans="1:5" x14ac:dyDescent="0.3">
      <c r="A1904" t="s">
        <v>8749</v>
      </c>
      <c r="B1904" t="s">
        <v>8750</v>
      </c>
      <c r="C1904" t="s">
        <v>8751</v>
      </c>
      <c r="D1904" t="s">
        <v>8752</v>
      </c>
      <c r="E1904" t="s">
        <v>8753</v>
      </c>
    </row>
    <row r="1905" spans="1:5" x14ac:dyDescent="0.3">
      <c r="A1905" t="s">
        <v>8754</v>
      </c>
      <c r="B1905" t="s">
        <v>8755</v>
      </c>
      <c r="C1905" t="s">
        <v>8756</v>
      </c>
      <c r="D1905" t="s">
        <v>8757</v>
      </c>
      <c r="E1905" t="s">
        <v>8758</v>
      </c>
    </row>
    <row r="1906" spans="1:5" x14ac:dyDescent="0.3">
      <c r="A1906" t="s">
        <v>8759</v>
      </c>
      <c r="B1906" t="s">
        <v>8760</v>
      </c>
      <c r="C1906" t="s">
        <v>8761</v>
      </c>
      <c r="D1906" t="s">
        <v>8762</v>
      </c>
      <c r="E1906" t="s">
        <v>8763</v>
      </c>
    </row>
    <row r="1907" spans="1:5" x14ac:dyDescent="0.3">
      <c r="A1907" t="s">
        <v>8764</v>
      </c>
      <c r="B1907" t="s">
        <v>8765</v>
      </c>
      <c r="C1907" t="s">
        <v>8766</v>
      </c>
      <c r="D1907" t="s">
        <v>8767</v>
      </c>
      <c r="E1907" t="s">
        <v>8768</v>
      </c>
    </row>
    <row r="1908" spans="1:5" x14ac:dyDescent="0.3">
      <c r="A1908" t="s">
        <v>8769</v>
      </c>
      <c r="B1908" t="s">
        <v>8770</v>
      </c>
      <c r="C1908" t="s">
        <v>8771</v>
      </c>
      <c r="D1908" t="s">
        <v>8772</v>
      </c>
      <c r="E1908" t="s">
        <v>8773</v>
      </c>
    </row>
    <row r="1909" spans="1:5" x14ac:dyDescent="0.3">
      <c r="A1909" t="s">
        <v>8774</v>
      </c>
      <c r="B1909" t="s">
        <v>8775</v>
      </c>
      <c r="C1909" t="s">
        <v>7310</v>
      </c>
      <c r="D1909" t="s">
        <v>8776</v>
      </c>
      <c r="E1909" t="s">
        <v>8777</v>
      </c>
    </row>
    <row r="1910" spans="1:5" x14ac:dyDescent="0.3">
      <c r="A1910" t="s">
        <v>8778</v>
      </c>
      <c r="B1910" t="s">
        <v>8779</v>
      </c>
      <c r="C1910" t="s">
        <v>8780</v>
      </c>
      <c r="D1910" t="s">
        <v>8781</v>
      </c>
      <c r="E1910" t="s">
        <v>8782</v>
      </c>
    </row>
    <row r="1911" spans="1:5" x14ac:dyDescent="0.3">
      <c r="A1911" t="s">
        <v>8783</v>
      </c>
      <c r="B1911" t="s">
        <v>8784</v>
      </c>
      <c r="C1911" t="s">
        <v>8785</v>
      </c>
      <c r="D1911" t="s">
        <v>8786</v>
      </c>
      <c r="E1911" t="s">
        <v>8787</v>
      </c>
    </row>
    <row r="1912" spans="1:5" x14ac:dyDescent="0.3">
      <c r="A1912" t="s">
        <v>8788</v>
      </c>
      <c r="B1912" t="s">
        <v>8789</v>
      </c>
      <c r="C1912" t="s">
        <v>8790</v>
      </c>
      <c r="D1912" t="s">
        <v>8791</v>
      </c>
      <c r="E1912" t="s">
        <v>8792</v>
      </c>
    </row>
    <row r="1913" spans="1:5" x14ac:dyDescent="0.3">
      <c r="A1913" t="s">
        <v>8793</v>
      </c>
      <c r="B1913" t="s">
        <v>8794</v>
      </c>
      <c r="C1913" t="s">
        <v>8795</v>
      </c>
      <c r="D1913" t="s">
        <v>8795</v>
      </c>
      <c r="E1913" t="s">
        <v>8796</v>
      </c>
    </row>
    <row r="1914" spans="1:5" x14ac:dyDescent="0.3">
      <c r="A1914" t="s">
        <v>8797</v>
      </c>
      <c r="B1914" t="s">
        <v>8798</v>
      </c>
      <c r="C1914" t="s">
        <v>8799</v>
      </c>
      <c r="D1914" t="e">
        <f>- to announce upon (reflexively), i.e. (by implication) to engage to do something, to assert something respecting oneself</f>
        <v>#NAME?</v>
      </c>
      <c r="E1914" t="e">
        <f>- to announce upon (reflexively), i.e. (by implication) to engage to do something, to assert something respecting oneself</f>
        <v>#NAME?</v>
      </c>
    </row>
    <row r="1915" spans="1:5" x14ac:dyDescent="0.3">
      <c r="A1915" t="s">
        <v>8800</v>
      </c>
      <c r="B1915" t="s">
        <v>8801</v>
      </c>
      <c r="C1915" t="s">
        <v>8802</v>
      </c>
      <c r="D1915" t="e">
        <f>- a self-committal (by assurance of conferring some good)</f>
        <v>#NAME?</v>
      </c>
      <c r="E1915" t="e">
        <f>- a self-committal (by assurance of conferring some good)</f>
        <v>#NAME?</v>
      </c>
    </row>
    <row r="1916" spans="1:5" x14ac:dyDescent="0.3">
      <c r="A1916" t="s">
        <v>8803</v>
      </c>
      <c r="B1916" t="s">
        <v>8804</v>
      </c>
      <c r="C1916" t="s">
        <v>8805</v>
      </c>
      <c r="D1916" t="s">
        <v>8806</v>
      </c>
      <c r="E1916" t="s">
        <v>8807</v>
      </c>
    </row>
    <row r="1917" spans="1:5" x14ac:dyDescent="0.3">
      <c r="A1917" t="s">
        <v>8808</v>
      </c>
      <c r="B1917" t="s">
        <v>8809</v>
      </c>
      <c r="C1917" t="s">
        <v>8810</v>
      </c>
      <c r="D1917" t="s">
        <v>8811</v>
      </c>
      <c r="E1917" t="s">
        <v>8812</v>
      </c>
    </row>
    <row r="1918" spans="1:5" x14ac:dyDescent="0.3">
      <c r="A1918" t="s">
        <v>8813</v>
      </c>
      <c r="B1918" t="s">
        <v>8814</v>
      </c>
      <c r="C1918" t="s">
        <v>8815</v>
      </c>
      <c r="D1918" t="s">
        <v>8816</v>
      </c>
      <c r="E1918" t="s">
        <v>8817</v>
      </c>
    </row>
    <row r="1919" spans="1:5" x14ac:dyDescent="0.3">
      <c r="A1919" t="s">
        <v>8818</v>
      </c>
      <c r="B1919" t="s">
        <v>8819</v>
      </c>
      <c r="C1919" t="s">
        <v>8820</v>
      </c>
      <c r="D1919" t="s">
        <v>8821</v>
      </c>
      <c r="E1919" t="s">
        <v>8822</v>
      </c>
    </row>
    <row r="1920" spans="1:5" x14ac:dyDescent="0.3">
      <c r="A1920" t="s">
        <v>8823</v>
      </c>
      <c r="B1920" t="s">
        <v>8824</v>
      </c>
      <c r="C1920" t="s">
        <v>650</v>
      </c>
      <c r="D1920" t="s">
        <v>8825</v>
      </c>
      <c r="E1920" t="s">
        <v>8826</v>
      </c>
    </row>
    <row r="1921" spans="1:5" x14ac:dyDescent="0.3">
      <c r="A1921" t="s">
        <v>8827</v>
      </c>
      <c r="B1921" t="s">
        <v>8828</v>
      </c>
      <c r="C1921" t="s">
        <v>645</v>
      </c>
      <c r="D1921" t="s">
        <v>8829</v>
      </c>
      <c r="E1921" t="s">
        <v>8829</v>
      </c>
    </row>
    <row r="1922" spans="1:5" x14ac:dyDescent="0.3">
      <c r="A1922" t="s">
        <v>8830</v>
      </c>
      <c r="B1922" t="s">
        <v>8831</v>
      </c>
      <c r="C1922" t="s">
        <v>8832</v>
      </c>
      <c r="D1922" t="s">
        <v>8833</v>
      </c>
      <c r="E1922" t="s">
        <v>8834</v>
      </c>
    </row>
    <row r="1923" spans="1:5" x14ac:dyDescent="0.3">
      <c r="A1923" t="s">
        <v>8835</v>
      </c>
      <c r="B1923" t="s">
        <v>8836</v>
      </c>
      <c r="C1923" t="s">
        <v>8837</v>
      </c>
      <c r="D1923" t="s">
        <v>8838</v>
      </c>
      <c r="E1923" t="s">
        <v>8839</v>
      </c>
    </row>
    <row r="1924" spans="1:5" x14ac:dyDescent="0.3">
      <c r="A1924" t="s">
        <v>8840</v>
      </c>
      <c r="B1924" t="s">
        <v>8841</v>
      </c>
      <c r="C1924" t="s">
        <v>8842</v>
      </c>
      <c r="D1924" t="e">
        <f>- to ask for</f>
        <v>#NAME?</v>
      </c>
      <c r="E1924" t="e">
        <f>- to ask for, beg, ask alms</f>
        <v>#NAME?</v>
      </c>
    </row>
    <row r="1925" spans="1:5" x14ac:dyDescent="0.3">
      <c r="A1925" t="s">
        <v>8843</v>
      </c>
      <c r="B1925" t="s">
        <v>8844</v>
      </c>
      <c r="C1925" t="s">
        <v>8845</v>
      </c>
      <c r="D1925" t="s">
        <v>8846</v>
      </c>
      <c r="E1925" t="s">
        <v>8847</v>
      </c>
    </row>
    <row r="1926" spans="1:5" x14ac:dyDescent="0.3">
      <c r="A1926" t="s">
        <v>8848</v>
      </c>
      <c r="B1926" t="s">
        <v>8849</v>
      </c>
      <c r="C1926" t="s">
        <v>7216</v>
      </c>
      <c r="D1926" t="s">
        <v>8850</v>
      </c>
      <c r="E1926" t="s">
        <v>8851</v>
      </c>
    </row>
    <row r="1927" spans="1:5" x14ac:dyDescent="0.3">
      <c r="A1927" t="s">
        <v>8852</v>
      </c>
      <c r="B1927" t="s">
        <v>8853</v>
      </c>
      <c r="C1927" t="s">
        <v>8854</v>
      </c>
      <c r="D1927" t="s">
        <v>7216</v>
      </c>
      <c r="E1927" t="s">
        <v>8855</v>
      </c>
    </row>
    <row r="1928" spans="1:5" x14ac:dyDescent="0.3">
      <c r="A1928" t="s">
        <v>8856</v>
      </c>
      <c r="B1928" t="s">
        <v>8857</v>
      </c>
      <c r="C1928" t="s">
        <v>8858</v>
      </c>
      <c r="D1928" t="s">
        <v>8859</v>
      </c>
      <c r="E1928" t="s">
        <v>8860</v>
      </c>
    </row>
    <row r="1929" spans="1:5" x14ac:dyDescent="0.3">
      <c r="A1929" t="s">
        <v>8861</v>
      </c>
      <c r="B1929" t="s">
        <v>8862</v>
      </c>
      <c r="C1929" t="s">
        <v>1528</v>
      </c>
      <c r="D1929" t="e">
        <f>- (adverbially) on necessity, i.e. necessarily</f>
        <v>#NAME?</v>
      </c>
      <c r="E1929" t="e">
        <f>- (adverbially) on necessity, i.e. necessarily</f>
        <v>#NAME?</v>
      </c>
    </row>
    <row r="1930" spans="1:5" x14ac:dyDescent="0.3">
      <c r="A1930" t="s">
        <v>8863</v>
      </c>
      <c r="B1930" t="s">
        <v>8864</v>
      </c>
      <c r="C1930" t="s">
        <v>8865</v>
      </c>
      <c r="D1930" t="s">
        <v>8866</v>
      </c>
      <c r="E1930" t="s">
        <v>8867</v>
      </c>
    </row>
    <row r="1931" spans="1:5" x14ac:dyDescent="0.3">
      <c r="A1931" t="s">
        <v>8868</v>
      </c>
      <c r="B1931" t="s">
        <v>8869</v>
      </c>
      <c r="C1931" t="s">
        <v>1744</v>
      </c>
      <c r="D1931" t="s">
        <v>8870</v>
      </c>
      <c r="E1931" t="s">
        <v>8871</v>
      </c>
    </row>
    <row r="1932" spans="1:5" x14ac:dyDescent="0.3">
      <c r="A1932" t="s">
        <v>8872</v>
      </c>
      <c r="B1932" t="s">
        <v>8873</v>
      </c>
      <c r="C1932" t="s">
        <v>8874</v>
      </c>
      <c r="D1932" t="s">
        <v>8875</v>
      </c>
      <c r="E1932" t="s">
        <v>8876</v>
      </c>
    </row>
    <row r="1933" spans="1:5" x14ac:dyDescent="0.3">
      <c r="A1933" t="s">
        <v>8877</v>
      </c>
      <c r="B1933" t="s">
        <v>8878</v>
      </c>
      <c r="C1933" t="s">
        <v>1655</v>
      </c>
      <c r="D1933" t="s">
        <v>8879</v>
      </c>
      <c r="E1933" t="s">
        <v>8880</v>
      </c>
    </row>
    <row r="1934" spans="1:5" x14ac:dyDescent="0.3">
      <c r="A1934" t="s">
        <v>8881</v>
      </c>
      <c r="B1934" t="s">
        <v>8882</v>
      </c>
      <c r="C1934" t="s">
        <v>8883</v>
      </c>
      <c r="D1934" t="s">
        <v>8884</v>
      </c>
      <c r="E1934" t="s">
        <v>8885</v>
      </c>
    </row>
    <row r="1935" spans="1:5" x14ac:dyDescent="0.3">
      <c r="A1935" t="s">
        <v>8886</v>
      </c>
      <c r="B1935" t="s">
        <v>8887</v>
      </c>
      <c r="C1935" t="s">
        <v>8888</v>
      </c>
      <c r="D1935" t="s">
        <v>8888</v>
      </c>
      <c r="E1935" t="s">
        <v>8889</v>
      </c>
    </row>
    <row r="1936" spans="1:5" x14ac:dyDescent="0.3">
      <c r="A1936" t="s">
        <v>8890</v>
      </c>
      <c r="B1936" t="s">
        <v>8891</v>
      </c>
      <c r="C1936" t="s">
        <v>2424</v>
      </c>
      <c r="D1936" t="e">
        <f>- up above, i.e. over or on (of place, amount, rank, etc.)</f>
        <v>#NAME?</v>
      </c>
      <c r="E1936" t="e">
        <f>- up above, i.e. over or on (of place, amount, rank, etc.)</f>
        <v>#NAME?</v>
      </c>
    </row>
    <row r="1937" spans="1:5" x14ac:dyDescent="0.3">
      <c r="A1937" t="s">
        <v>8892</v>
      </c>
      <c r="B1937" t="s">
        <v>8893</v>
      </c>
      <c r="C1937" t="s">
        <v>2309</v>
      </c>
      <c r="D1937" t="s">
        <v>8894</v>
      </c>
      <c r="E1937" t="s">
        <v>8895</v>
      </c>
    </row>
    <row r="1938" spans="1:5" x14ac:dyDescent="0.3">
      <c r="A1938" t="s">
        <v>8896</v>
      </c>
      <c r="B1938" t="s">
        <v>8897</v>
      </c>
      <c r="C1938" t="s">
        <v>8898</v>
      </c>
      <c r="D1938" t="s">
        <v>8898</v>
      </c>
      <c r="E1938" t="s">
        <v>8899</v>
      </c>
    </row>
    <row r="1939" spans="1:5" x14ac:dyDescent="0.3">
      <c r="A1939" t="s">
        <v>8900</v>
      </c>
      <c r="B1939" t="s">
        <v>8901</v>
      </c>
      <c r="C1939" t="s">
        <v>8902</v>
      </c>
      <c r="D1939" t="e">
        <f>- a hut over the head, i.e. a dwelling</f>
        <v>#NAME?</v>
      </c>
      <c r="E1939" t="e">
        <f>- a hut over the head, i.e. a dwelling</f>
        <v>#NAME?</v>
      </c>
    </row>
    <row r="1940" spans="1:5" x14ac:dyDescent="0.3">
      <c r="A1940" t="s">
        <v>8903</v>
      </c>
      <c r="B1940" t="s">
        <v>8904</v>
      </c>
      <c r="C1940" t="s">
        <v>5755</v>
      </c>
      <c r="D1940" t="s">
        <v>8905</v>
      </c>
      <c r="E1940" t="s">
        <v>8906</v>
      </c>
    </row>
    <row r="1941" spans="1:5" x14ac:dyDescent="0.3">
      <c r="A1941" t="s">
        <v>8907</v>
      </c>
      <c r="B1941" t="s">
        <v>8908</v>
      </c>
      <c r="C1941" t="s">
        <v>8909</v>
      </c>
      <c r="D1941" t="s">
        <v>8910</v>
      </c>
      <c r="E1941" t="s">
        <v>8911</v>
      </c>
    </row>
    <row r="1942" spans="1:5" x14ac:dyDescent="0.3">
      <c r="A1942" t="s">
        <v>8912</v>
      </c>
      <c r="B1942" t="s">
        <v>8913</v>
      </c>
      <c r="C1942" t="s">
        <v>8914</v>
      </c>
      <c r="D1942" t="s">
        <v>8915</v>
      </c>
      <c r="E1942" t="s">
        <v>8916</v>
      </c>
    </row>
    <row r="1943" spans="1:5" x14ac:dyDescent="0.3">
      <c r="A1943" t="s">
        <v>8917</v>
      </c>
      <c r="B1943" t="s">
        <v>8918</v>
      </c>
      <c r="C1943" t="s">
        <v>8919</v>
      </c>
      <c r="D1943" t="s">
        <v>8919</v>
      </c>
      <c r="E1943" t="s">
        <v>8920</v>
      </c>
    </row>
    <row r="1944" spans="1:5" x14ac:dyDescent="0.3">
      <c r="A1944" t="s">
        <v>8921</v>
      </c>
      <c r="B1944" t="s">
        <v>8922</v>
      </c>
      <c r="C1944" t="s">
        <v>8923</v>
      </c>
      <c r="D1944" t="s">
        <v>8924</v>
      </c>
      <c r="E1944" t="s">
        <v>8925</v>
      </c>
    </row>
    <row r="1945" spans="1:5" x14ac:dyDescent="0.3">
      <c r="A1945" t="s">
        <v>8926</v>
      </c>
      <c r="B1945" t="s">
        <v>8927</v>
      </c>
      <c r="C1945" t="s">
        <v>8928</v>
      </c>
      <c r="D1945" t="e">
        <f>- to rouse upon, i.e. (figuratively) to excite against</f>
        <v>#NAME?</v>
      </c>
      <c r="E1945" t="e">
        <f>- to rouse upon, i.e. (figuratively) to excite against</f>
        <v>#NAME?</v>
      </c>
    </row>
    <row r="1946" spans="1:5" x14ac:dyDescent="0.3">
      <c r="A1946" t="s">
        <v>8929</v>
      </c>
      <c r="B1946" t="s">
        <v>8930</v>
      </c>
      <c r="C1946" t="s">
        <v>8931</v>
      </c>
      <c r="D1946" t="e">
        <f>- thereupon, i.e. since (of time or cause)</f>
        <v>#NAME?</v>
      </c>
      <c r="E1946" t="e">
        <f>- thereupon, i.e. since (of time or cause)</f>
        <v>#NAME?</v>
      </c>
    </row>
    <row r="1947" spans="1:5" x14ac:dyDescent="0.3">
      <c r="A1947" t="s">
        <v>8932</v>
      </c>
      <c r="B1947" t="s">
        <v>8933</v>
      </c>
      <c r="C1947" t="s">
        <v>8931</v>
      </c>
      <c r="D1947" t="e">
        <f>- since now, i.e. (of time) when, or (of cause) whereas</f>
        <v>#NAME?</v>
      </c>
      <c r="E1947" t="e">
        <f>- since now, i.e. (of time) when, or (of cause) whereas</f>
        <v>#NAME?</v>
      </c>
    </row>
    <row r="1948" spans="1:5" x14ac:dyDescent="0.3">
      <c r="A1948" t="s">
        <v>8934</v>
      </c>
      <c r="B1948" t="s">
        <v>8935</v>
      </c>
      <c r="C1948" t="s">
        <v>8931</v>
      </c>
      <c r="D1948" t="s">
        <v>8936</v>
      </c>
      <c r="E1948" t="s">
        <v>8937</v>
      </c>
    </row>
    <row r="1949" spans="1:5" x14ac:dyDescent="0.3">
      <c r="A1949" t="s">
        <v>8938</v>
      </c>
      <c r="B1949" t="s">
        <v>8939</v>
      </c>
      <c r="C1949" t="s">
        <v>8940</v>
      </c>
      <c r="D1949" t="s">
        <v>8940</v>
      </c>
      <c r="E1949" t="s">
        <v>8941</v>
      </c>
    </row>
    <row r="1950" spans="1:5" x14ac:dyDescent="0.3">
      <c r="A1950" t="s">
        <v>8942</v>
      </c>
      <c r="B1950" t="s">
        <v>8943</v>
      </c>
      <c r="C1950" t="s">
        <v>8931</v>
      </c>
      <c r="D1950" t="s">
        <v>8944</v>
      </c>
      <c r="E1950" t="s">
        <v>8945</v>
      </c>
    </row>
    <row r="1951" spans="1:5" x14ac:dyDescent="0.3">
      <c r="A1951" t="s">
        <v>8946</v>
      </c>
      <c r="B1951" t="s">
        <v>8947</v>
      </c>
      <c r="C1951" t="s">
        <v>8948</v>
      </c>
      <c r="D1951" t="s">
        <v>8949</v>
      </c>
      <c r="E1951" t="s">
        <v>8950</v>
      </c>
    </row>
    <row r="1952" spans="1:5" x14ac:dyDescent="0.3">
      <c r="A1952" t="s">
        <v>8951</v>
      </c>
      <c r="B1952" t="s">
        <v>8952</v>
      </c>
      <c r="C1952" t="s">
        <v>5553</v>
      </c>
      <c r="D1952" t="s">
        <v>8953</v>
      </c>
      <c r="E1952" t="s">
        <v>8954</v>
      </c>
    </row>
    <row r="1953" spans="1:5" x14ac:dyDescent="0.3">
      <c r="A1953" t="s">
        <v>8955</v>
      </c>
      <c r="B1953" t="s">
        <v>8956</v>
      </c>
      <c r="C1953" t="s">
        <v>8957</v>
      </c>
      <c r="D1953" t="s">
        <v>8958</v>
      </c>
      <c r="E1953" t="s">
        <v>8959</v>
      </c>
    </row>
    <row r="1954" spans="1:5" x14ac:dyDescent="0.3">
      <c r="A1954" t="s">
        <v>8960</v>
      </c>
      <c r="B1954" t="s">
        <v>8961</v>
      </c>
      <c r="C1954" t="s">
        <v>8962</v>
      </c>
      <c r="D1954" t="s">
        <v>8963</v>
      </c>
      <c r="E1954" t="s">
        <v>8964</v>
      </c>
    </row>
    <row r="1955" spans="1:5" x14ac:dyDescent="0.3">
      <c r="A1955" t="s">
        <v>8965</v>
      </c>
      <c r="B1955" t="s">
        <v>8966</v>
      </c>
      <c r="C1955" t="s">
        <v>8967</v>
      </c>
      <c r="D1955" t="s">
        <v>8968</v>
      </c>
      <c r="E1955" t="s">
        <v>8969</v>
      </c>
    </row>
    <row r="1956" spans="1:5" x14ac:dyDescent="0.3">
      <c r="A1956" t="s">
        <v>8970</v>
      </c>
      <c r="B1956" t="s">
        <v>8971</v>
      </c>
      <c r="C1956" t="s">
        <v>8972</v>
      </c>
      <c r="D1956" t="s">
        <v>8973</v>
      </c>
      <c r="E1956" t="s">
        <v>8974</v>
      </c>
    </row>
    <row r="1957" spans="1:5" x14ac:dyDescent="0.3">
      <c r="A1957" t="s">
        <v>8975</v>
      </c>
      <c r="B1957" t="s">
        <v>8976</v>
      </c>
      <c r="C1957" t="s">
        <v>8977</v>
      </c>
      <c r="D1957" t="s">
        <v>8978</v>
      </c>
      <c r="E1957" t="s">
        <v>8979</v>
      </c>
    </row>
    <row r="1958" spans="1:5" x14ac:dyDescent="0.3">
      <c r="A1958" t="s">
        <v>8980</v>
      </c>
      <c r="B1958" t="s">
        <v>8981</v>
      </c>
      <c r="C1958" t="s">
        <v>2047</v>
      </c>
      <c r="D1958" t="s">
        <v>8982</v>
      </c>
      <c r="E1958" t="s">
        <v>8983</v>
      </c>
    </row>
    <row r="1959" spans="1:5" x14ac:dyDescent="0.3">
      <c r="A1959" t="s">
        <v>8984</v>
      </c>
      <c r="B1959" t="s">
        <v>8985</v>
      </c>
      <c r="C1959" t="s">
        <v>8986</v>
      </c>
      <c r="D1959" t="s">
        <v>8987</v>
      </c>
      <c r="E1959" t="s">
        <v>8988</v>
      </c>
    </row>
    <row r="1960" spans="1:5" x14ac:dyDescent="0.3">
      <c r="A1960" t="s">
        <v>8989</v>
      </c>
      <c r="B1960" t="s">
        <v>8990</v>
      </c>
      <c r="C1960" t="s">
        <v>8991</v>
      </c>
      <c r="D1960" t="s">
        <v>8992</v>
      </c>
      <c r="E1960" t="s">
        <v>8993</v>
      </c>
    </row>
    <row r="1961" spans="1:5" x14ac:dyDescent="0.3">
      <c r="A1961" t="s">
        <v>8994</v>
      </c>
      <c r="B1961" t="s">
        <v>8995</v>
      </c>
      <c r="C1961" t="s">
        <v>8996</v>
      </c>
      <c r="D1961" t="s">
        <v>8997</v>
      </c>
      <c r="E1961" t="s">
        <v>8998</v>
      </c>
    </row>
    <row r="1962" spans="1:5" x14ac:dyDescent="0.3">
      <c r="A1962" t="s">
        <v>8999</v>
      </c>
      <c r="B1962" t="s">
        <v>9000</v>
      </c>
      <c r="C1962" t="s">
        <v>9001</v>
      </c>
      <c r="D1962" t="s">
        <v>9002</v>
      </c>
      <c r="E1962" t="s">
        <v>9003</v>
      </c>
    </row>
    <row r="1963" spans="1:5" x14ac:dyDescent="0.3">
      <c r="A1963" t="s">
        <v>9004</v>
      </c>
      <c r="B1963" t="s">
        <v>9005</v>
      </c>
      <c r="C1963" t="s">
        <v>9006</v>
      </c>
      <c r="D1963" t="s">
        <v>9007</v>
      </c>
      <c r="E1963" t="s">
        <v>9008</v>
      </c>
    </row>
    <row r="1964" spans="1:5" x14ac:dyDescent="0.3">
      <c r="A1964" t="s">
        <v>9009</v>
      </c>
      <c r="B1964" t="s">
        <v>9010</v>
      </c>
      <c r="C1964" t="s">
        <v>9011</v>
      </c>
      <c r="D1964" t="s">
        <v>9012</v>
      </c>
      <c r="E1964" t="s">
        <v>9013</v>
      </c>
    </row>
    <row r="1965" spans="1:5" x14ac:dyDescent="0.3">
      <c r="A1965" t="s">
        <v>9014</v>
      </c>
      <c r="B1965" t="s">
        <v>9015</v>
      </c>
      <c r="C1965" t="s">
        <v>4375</v>
      </c>
      <c r="D1965" t="s">
        <v>9016</v>
      </c>
      <c r="E1965" t="s">
        <v>9017</v>
      </c>
    </row>
    <row r="1966" spans="1:5" x14ac:dyDescent="0.3">
      <c r="A1966" t="s">
        <v>9018</v>
      </c>
      <c r="B1966" t="s">
        <v>9019</v>
      </c>
      <c r="C1966" t="s">
        <v>9020</v>
      </c>
      <c r="D1966" t="s">
        <v>9021</v>
      </c>
      <c r="E1966" t="s">
        <v>9022</v>
      </c>
    </row>
    <row r="1967" spans="1:5" x14ac:dyDescent="0.3">
      <c r="A1967" t="s">
        <v>9023</v>
      </c>
      <c r="B1967" t="s">
        <v>9024</v>
      </c>
      <c r="C1967" t="s">
        <v>9025</v>
      </c>
      <c r="D1967" t="s">
        <v>9026</v>
      </c>
      <c r="E1967" t="s">
        <v>9027</v>
      </c>
    </row>
    <row r="1968" spans="1:5" x14ac:dyDescent="0.3">
      <c r="A1968" t="s">
        <v>9028</v>
      </c>
      <c r="B1968" t="s">
        <v>9029</v>
      </c>
      <c r="C1968" t="s">
        <v>9030</v>
      </c>
      <c r="D1968" t="s">
        <v>9030</v>
      </c>
      <c r="E1968" t="s">
        <v>9031</v>
      </c>
    </row>
    <row r="1969" spans="1:5" x14ac:dyDescent="0.3">
      <c r="A1969" t="s">
        <v>9032</v>
      </c>
      <c r="B1969" t="s">
        <v>9033</v>
      </c>
      <c r="C1969" t="s">
        <v>1494</v>
      </c>
      <c r="D1969" t="s">
        <v>9034</v>
      </c>
      <c r="E1969" t="s">
        <v>9035</v>
      </c>
    </row>
    <row r="1970" spans="1:5" x14ac:dyDescent="0.3">
      <c r="A1970" t="s">
        <v>9036</v>
      </c>
      <c r="B1970" t="s">
        <v>9037</v>
      </c>
      <c r="C1970" t="s">
        <v>9038</v>
      </c>
      <c r="D1970" t="s">
        <v>9039</v>
      </c>
      <c r="E1970" t="s">
        <v>9040</v>
      </c>
    </row>
    <row r="1971" spans="1:5" x14ac:dyDescent="0.3">
      <c r="A1971" t="s">
        <v>9041</v>
      </c>
      <c r="B1971" t="s">
        <v>9042</v>
      </c>
      <c r="C1971" t="s">
        <v>5061</v>
      </c>
      <c r="D1971" t="s">
        <v>9043</v>
      </c>
      <c r="E1971" t="s">
        <v>9044</v>
      </c>
    </row>
    <row r="1972" spans="1:5" x14ac:dyDescent="0.3">
      <c r="A1972" t="s">
        <v>9045</v>
      </c>
      <c r="B1972" t="s">
        <v>9046</v>
      </c>
      <c r="C1972" t="s">
        <v>9047</v>
      </c>
      <c r="D1972" t="s">
        <v>9048</v>
      </c>
      <c r="E1972" t="s">
        <v>9049</v>
      </c>
    </row>
    <row r="1973" spans="1:5" x14ac:dyDescent="0.3">
      <c r="A1973" t="s">
        <v>9050</v>
      </c>
      <c r="B1973" t="s">
        <v>9051</v>
      </c>
      <c r="C1973" t="s">
        <v>9052</v>
      </c>
      <c r="D1973" t="s">
        <v>9053</v>
      </c>
      <c r="E1973" t="s">
        <v>9054</v>
      </c>
    </row>
    <row r="1974" spans="1:5" x14ac:dyDescent="0.3">
      <c r="A1974" t="s">
        <v>9055</v>
      </c>
      <c r="B1974" t="s">
        <v>9056</v>
      </c>
      <c r="C1974" t="s">
        <v>9057</v>
      </c>
      <c r="D1974" t="s">
        <v>9058</v>
      </c>
      <c r="E1974" t="s">
        <v>9059</v>
      </c>
    </row>
    <row r="1975" spans="1:5" x14ac:dyDescent="0.3">
      <c r="A1975" t="s">
        <v>9060</v>
      </c>
      <c r="B1975" t="s">
        <v>9061</v>
      </c>
      <c r="C1975" t="s">
        <v>5300</v>
      </c>
      <c r="D1975" t="s">
        <v>9062</v>
      </c>
      <c r="E1975" t="s">
        <v>9063</v>
      </c>
    </row>
    <row r="1976" spans="1:5" x14ac:dyDescent="0.3">
      <c r="A1976" t="s">
        <v>9064</v>
      </c>
      <c r="B1976" t="s">
        <v>9065</v>
      </c>
      <c r="C1976" t="s">
        <v>9066</v>
      </c>
      <c r="D1976" t="s">
        <v>9067</v>
      </c>
      <c r="E1976" t="s">
        <v>9068</v>
      </c>
    </row>
    <row r="1977" spans="1:5" x14ac:dyDescent="0.3">
      <c r="A1977" t="s">
        <v>9069</v>
      </c>
      <c r="B1977" t="s">
        <v>9070</v>
      </c>
      <c r="C1977" t="s">
        <v>9071</v>
      </c>
      <c r="D1977" t="s">
        <v>9072</v>
      </c>
      <c r="E1977" t="s">
        <v>9073</v>
      </c>
    </row>
    <row r="1978" spans="1:5" x14ac:dyDescent="0.3">
      <c r="A1978" t="s">
        <v>9074</v>
      </c>
      <c r="B1978" t="s">
        <v>9075</v>
      </c>
      <c r="C1978" t="s">
        <v>9076</v>
      </c>
      <c r="D1978" t="s">
        <v>9077</v>
      </c>
      <c r="E1978" t="s">
        <v>9078</v>
      </c>
    </row>
    <row r="1979" spans="1:5" x14ac:dyDescent="0.3">
      <c r="A1979" t="s">
        <v>9079</v>
      </c>
      <c r="B1979" t="s">
        <v>9080</v>
      </c>
      <c r="C1979" t="s">
        <v>9081</v>
      </c>
      <c r="D1979" t="s">
        <v>9082</v>
      </c>
      <c r="E1979" t="s">
        <v>9083</v>
      </c>
    </row>
    <row r="1980" spans="1:5" x14ac:dyDescent="0.3">
      <c r="A1980" t="s">
        <v>9084</v>
      </c>
      <c r="B1980" t="s">
        <v>9085</v>
      </c>
      <c r="C1980" t="s">
        <v>9086</v>
      </c>
      <c r="D1980" t="s">
        <v>9087</v>
      </c>
      <c r="E1980" t="s">
        <v>9088</v>
      </c>
    </row>
    <row r="1981" spans="1:5" x14ac:dyDescent="0.3">
      <c r="A1981" t="s">
        <v>9089</v>
      </c>
      <c r="B1981" t="s">
        <v>9090</v>
      </c>
      <c r="C1981" t="s">
        <v>9091</v>
      </c>
      <c r="D1981" t="s">
        <v>9092</v>
      </c>
      <c r="E1981" t="s">
        <v>9093</v>
      </c>
    </row>
    <row r="1982" spans="1:5" x14ac:dyDescent="0.3">
      <c r="A1982" t="s">
        <v>9094</v>
      </c>
      <c r="B1982" t="s">
        <v>9095</v>
      </c>
      <c r="C1982" t="s">
        <v>9096</v>
      </c>
      <c r="D1982" t="s">
        <v>9097</v>
      </c>
      <c r="E1982" t="s">
        <v>9098</v>
      </c>
    </row>
    <row r="1983" spans="1:5" x14ac:dyDescent="0.3">
      <c r="A1983" t="s">
        <v>9099</v>
      </c>
      <c r="B1983" t="s">
        <v>9100</v>
      </c>
      <c r="C1983" t="s">
        <v>9101</v>
      </c>
      <c r="D1983" t="s">
        <v>9102</v>
      </c>
      <c r="E1983" t="s">
        <v>9103</v>
      </c>
    </row>
    <row r="1984" spans="1:5" x14ac:dyDescent="0.3">
      <c r="A1984" t="s">
        <v>9104</v>
      </c>
      <c r="B1984" t="s">
        <v>9105</v>
      </c>
      <c r="C1984" t="s">
        <v>6726</v>
      </c>
      <c r="D1984" t="s">
        <v>9106</v>
      </c>
      <c r="E1984" t="s">
        <v>9107</v>
      </c>
    </row>
    <row r="1985" spans="1:5" x14ac:dyDescent="0.3">
      <c r="A1985" t="s">
        <v>9108</v>
      </c>
      <c r="B1985" t="s">
        <v>9109</v>
      </c>
      <c r="C1985" t="s">
        <v>9110</v>
      </c>
      <c r="D1985" t="s">
        <v>9111</v>
      </c>
      <c r="E1985" t="s">
        <v>9112</v>
      </c>
    </row>
    <row r="1986" spans="1:5" x14ac:dyDescent="0.3">
      <c r="A1986" t="s">
        <v>9113</v>
      </c>
      <c r="B1986" t="s">
        <v>9114</v>
      </c>
      <c r="C1986" t="s">
        <v>9115</v>
      </c>
      <c r="D1986" t="s">
        <v>9116</v>
      </c>
      <c r="E1986" t="s">
        <v>9117</v>
      </c>
    </row>
    <row r="1987" spans="1:5" x14ac:dyDescent="0.3">
      <c r="A1987" t="s">
        <v>9118</v>
      </c>
      <c r="B1987" t="s">
        <v>9119</v>
      </c>
      <c r="C1987" t="s">
        <v>9120</v>
      </c>
      <c r="D1987" t="s">
        <v>9121</v>
      </c>
      <c r="E1987" t="s">
        <v>9122</v>
      </c>
    </row>
    <row r="1988" spans="1:5" x14ac:dyDescent="0.3">
      <c r="A1988" t="s">
        <v>9123</v>
      </c>
      <c r="B1988" t="s">
        <v>9124</v>
      </c>
      <c r="C1988" t="s">
        <v>9125</v>
      </c>
      <c r="D1988" t="s">
        <v>9126</v>
      </c>
      <c r="E1988" t="s">
        <v>9127</v>
      </c>
    </row>
    <row r="1989" spans="1:5" x14ac:dyDescent="0.3">
      <c r="A1989" t="s">
        <v>9128</v>
      </c>
      <c r="B1989" t="s">
        <v>9129</v>
      </c>
      <c r="C1989" t="s">
        <v>9130</v>
      </c>
      <c r="D1989" t="s">
        <v>9130</v>
      </c>
      <c r="E1989" t="s">
        <v>9131</v>
      </c>
    </row>
    <row r="1990" spans="1:5" x14ac:dyDescent="0.3">
      <c r="A1990" t="s">
        <v>9132</v>
      </c>
      <c r="B1990" t="s">
        <v>9133</v>
      </c>
      <c r="C1990" t="s">
        <v>9134</v>
      </c>
      <c r="D1990" t="s">
        <v>9135</v>
      </c>
      <c r="E1990" t="s">
        <v>9136</v>
      </c>
    </row>
    <row r="1991" spans="1:5" x14ac:dyDescent="0.3">
      <c r="A1991" t="s">
        <v>9137</v>
      </c>
      <c r="B1991" t="s">
        <v>9138</v>
      </c>
      <c r="C1991" t="s">
        <v>9139</v>
      </c>
      <c r="D1991" t="s">
        <v>9140</v>
      </c>
      <c r="E1991" t="s">
        <v>9141</v>
      </c>
    </row>
    <row r="1992" spans="1:5" x14ac:dyDescent="0.3">
      <c r="A1992" t="s">
        <v>9142</v>
      </c>
      <c r="B1992" t="s">
        <v>9143</v>
      </c>
      <c r="C1992" t="s">
        <v>9144</v>
      </c>
      <c r="D1992" t="s">
        <v>9145</v>
      </c>
      <c r="E1992" t="s">
        <v>9146</v>
      </c>
    </row>
    <row r="1993" spans="1:5" x14ac:dyDescent="0.3">
      <c r="A1993" t="s">
        <v>9147</v>
      </c>
      <c r="B1993" t="s">
        <v>9148</v>
      </c>
      <c r="C1993" t="s">
        <v>9149</v>
      </c>
      <c r="D1993" t="s">
        <v>9150</v>
      </c>
      <c r="E1993" t="s">
        <v>9151</v>
      </c>
    </row>
    <row r="1994" spans="1:5" x14ac:dyDescent="0.3">
      <c r="A1994" t="s">
        <v>9152</v>
      </c>
      <c r="B1994" t="s">
        <v>9153</v>
      </c>
      <c r="C1994" t="s">
        <v>9154</v>
      </c>
      <c r="D1994" t="s">
        <v>9155</v>
      </c>
      <c r="E1994" t="s">
        <v>9156</v>
      </c>
    </row>
    <row r="1995" spans="1:5" x14ac:dyDescent="0.3">
      <c r="A1995" t="s">
        <v>9157</v>
      </c>
      <c r="B1995" t="s">
        <v>9158</v>
      </c>
      <c r="C1995" t="s">
        <v>9159</v>
      </c>
      <c r="D1995" t="s">
        <v>9160</v>
      </c>
      <c r="E1995" t="s">
        <v>9161</v>
      </c>
    </row>
    <row r="1996" spans="1:5" x14ac:dyDescent="0.3">
      <c r="A1996" t="s">
        <v>9162</v>
      </c>
      <c r="B1996" t="s">
        <v>9163</v>
      </c>
      <c r="C1996" t="s">
        <v>9164</v>
      </c>
      <c r="D1996" t="s">
        <v>9165</v>
      </c>
      <c r="E1996" t="s">
        <v>9166</v>
      </c>
    </row>
    <row r="1997" spans="1:5" x14ac:dyDescent="0.3">
      <c r="A1997" t="s">
        <v>9167</v>
      </c>
      <c r="B1997" t="s">
        <v>9168</v>
      </c>
      <c r="C1997" t="s">
        <v>9169</v>
      </c>
      <c r="D1997" t="s">
        <v>9169</v>
      </c>
      <c r="E1997" t="s">
        <v>9170</v>
      </c>
    </row>
    <row r="1998" spans="1:5" x14ac:dyDescent="0.3">
      <c r="A1998" t="s">
        <v>9171</v>
      </c>
      <c r="B1998" t="s">
        <v>9172</v>
      </c>
      <c r="C1998" t="s">
        <v>9173</v>
      </c>
      <c r="D1998" t="s">
        <v>9174</v>
      </c>
      <c r="E1998" t="s">
        <v>9175</v>
      </c>
    </row>
    <row r="1999" spans="1:5" x14ac:dyDescent="0.3">
      <c r="A1999" t="s">
        <v>9176</v>
      </c>
      <c r="B1999" t="s">
        <v>9177</v>
      </c>
      <c r="C1999" t="s">
        <v>9178</v>
      </c>
      <c r="D1999" t="s">
        <v>9179</v>
      </c>
      <c r="E1999" t="s">
        <v>9180</v>
      </c>
    </row>
    <row r="2000" spans="1:5" x14ac:dyDescent="0.3">
      <c r="A2000" t="s">
        <v>9181</v>
      </c>
      <c r="B2000" t="s">
        <v>9182</v>
      </c>
      <c r="C2000" t="s">
        <v>2317</v>
      </c>
      <c r="D2000" t="s">
        <v>2317</v>
      </c>
      <c r="E2000" t="s">
        <v>9183</v>
      </c>
    </row>
    <row r="2001" spans="1:5" x14ac:dyDescent="0.3">
      <c r="A2001" t="s">
        <v>9184</v>
      </c>
      <c r="B2001" t="s">
        <v>9185</v>
      </c>
      <c r="C2001" t="s">
        <v>5873</v>
      </c>
      <c r="D2001" t="s">
        <v>9186</v>
      </c>
      <c r="E2001" t="s">
        <v>9187</v>
      </c>
    </row>
    <row r="2002" spans="1:5" x14ac:dyDescent="0.3">
      <c r="A2002" t="s">
        <v>9188</v>
      </c>
      <c r="B2002" t="s">
        <v>9189</v>
      </c>
      <c r="C2002" t="s">
        <v>310</v>
      </c>
      <c r="D2002" t="s">
        <v>9190</v>
      </c>
      <c r="E2002" t="s">
        <v>9191</v>
      </c>
    </row>
    <row r="2003" spans="1:5" x14ac:dyDescent="0.3">
      <c r="A2003" t="s">
        <v>9192</v>
      </c>
      <c r="B2003" t="s">
        <v>9193</v>
      </c>
      <c r="C2003" t="s">
        <v>7501</v>
      </c>
      <c r="D2003" t="s">
        <v>7501</v>
      </c>
      <c r="E2003" t="s">
        <v>9194</v>
      </c>
    </row>
    <row r="2004" spans="1:5" x14ac:dyDescent="0.3">
      <c r="A2004" t="s">
        <v>9195</v>
      </c>
      <c r="B2004" t="s">
        <v>9196</v>
      </c>
      <c r="C2004" t="s">
        <v>9197</v>
      </c>
      <c r="D2004" t="s">
        <v>9198</v>
      </c>
      <c r="E2004" t="s">
        <v>9199</v>
      </c>
    </row>
    <row r="2005" spans="1:5" x14ac:dyDescent="0.3">
      <c r="A2005" t="s">
        <v>9200</v>
      </c>
      <c r="B2005" t="s">
        <v>9201</v>
      </c>
      <c r="C2005" t="s">
        <v>9202</v>
      </c>
      <c r="D2005" t="s">
        <v>9203</v>
      </c>
      <c r="E2005" t="s">
        <v>9204</v>
      </c>
    </row>
    <row r="2006" spans="1:5" x14ac:dyDescent="0.3">
      <c r="A2006" t="s">
        <v>9205</v>
      </c>
      <c r="B2006" t="s">
        <v>9206</v>
      </c>
      <c r="C2006" t="s">
        <v>9207</v>
      </c>
      <c r="D2006" t="s">
        <v>9207</v>
      </c>
      <c r="E2006" t="s">
        <v>9208</v>
      </c>
    </row>
    <row r="2007" spans="1:5" x14ac:dyDescent="0.3">
      <c r="A2007" t="s">
        <v>9209</v>
      </c>
      <c r="B2007" t="s">
        <v>9210</v>
      </c>
      <c r="C2007" t="s">
        <v>9211</v>
      </c>
      <c r="D2007" t="s">
        <v>9212</v>
      </c>
      <c r="E2007" t="s">
        <v>9213</v>
      </c>
    </row>
    <row r="2008" spans="1:5" x14ac:dyDescent="0.3">
      <c r="A2008" t="s">
        <v>9214</v>
      </c>
      <c r="B2008" t="s">
        <v>9215</v>
      </c>
      <c r="C2008" t="s">
        <v>9216</v>
      </c>
      <c r="D2008" t="s">
        <v>9217</v>
      </c>
      <c r="E2008" t="s">
        <v>9218</v>
      </c>
    </row>
    <row r="2009" spans="1:5" x14ac:dyDescent="0.3">
      <c r="A2009" t="s">
        <v>9219</v>
      </c>
      <c r="B2009" t="s">
        <v>9220</v>
      </c>
      <c r="C2009" t="s">
        <v>6123</v>
      </c>
      <c r="D2009" t="s">
        <v>9221</v>
      </c>
      <c r="E2009" t="s">
        <v>9222</v>
      </c>
    </row>
    <row r="2010" spans="1:5" x14ac:dyDescent="0.3">
      <c r="A2010" t="s">
        <v>9223</v>
      </c>
      <c r="B2010" t="s">
        <v>9224</v>
      </c>
      <c r="C2010" t="s">
        <v>9225</v>
      </c>
      <c r="D2010" t="s">
        <v>9226</v>
      </c>
      <c r="E2010" t="s">
        <v>9227</v>
      </c>
    </row>
    <row r="2011" spans="1:5" x14ac:dyDescent="0.3">
      <c r="A2011" t="s">
        <v>9228</v>
      </c>
      <c r="B2011" t="s">
        <v>9229</v>
      </c>
      <c r="C2011" t="s">
        <v>9230</v>
      </c>
      <c r="D2011" t="s">
        <v>9231</v>
      </c>
      <c r="E2011" t="s">
        <v>9232</v>
      </c>
    </row>
    <row r="2012" spans="1:5" x14ac:dyDescent="0.3">
      <c r="A2012" t="s">
        <v>9233</v>
      </c>
      <c r="B2012" t="s">
        <v>9234</v>
      </c>
      <c r="C2012" t="s">
        <v>9235</v>
      </c>
      <c r="D2012" t="s">
        <v>9236</v>
      </c>
      <c r="E2012" t="s">
        <v>9237</v>
      </c>
    </row>
    <row r="2013" spans="1:5" x14ac:dyDescent="0.3">
      <c r="A2013" t="s">
        <v>9238</v>
      </c>
      <c r="B2013" t="s">
        <v>9239</v>
      </c>
      <c r="C2013" t="s">
        <v>9240</v>
      </c>
      <c r="D2013" t="s">
        <v>9241</v>
      </c>
      <c r="E2013" t="s">
        <v>9242</v>
      </c>
    </row>
    <row r="2014" spans="1:5" x14ac:dyDescent="0.3">
      <c r="A2014" t="s">
        <v>9243</v>
      </c>
      <c r="B2014" t="s">
        <v>9244</v>
      </c>
      <c r="C2014" t="s">
        <v>9245</v>
      </c>
      <c r="D2014" t="s">
        <v>9246</v>
      </c>
      <c r="E2014" t="s">
        <v>9247</v>
      </c>
    </row>
    <row r="2015" spans="1:5" x14ac:dyDescent="0.3">
      <c r="A2015" t="s">
        <v>9248</v>
      </c>
      <c r="B2015" t="s">
        <v>9249</v>
      </c>
      <c r="C2015" t="s">
        <v>9250</v>
      </c>
      <c r="D2015" t="s">
        <v>9251</v>
      </c>
      <c r="E2015" t="s">
        <v>9252</v>
      </c>
    </row>
    <row r="2016" spans="1:5" x14ac:dyDescent="0.3">
      <c r="A2016" t="s">
        <v>9253</v>
      </c>
      <c r="B2016" t="s">
        <v>9254</v>
      </c>
      <c r="C2016" t="s">
        <v>6055</v>
      </c>
      <c r="D2016" t="s">
        <v>9255</v>
      </c>
      <c r="E2016" t="s">
        <v>9256</v>
      </c>
    </row>
    <row r="2017" spans="1:5" x14ac:dyDescent="0.3">
      <c r="A2017" t="s">
        <v>9257</v>
      </c>
      <c r="B2017" t="s">
        <v>9258</v>
      </c>
      <c r="C2017" t="s">
        <v>9259</v>
      </c>
      <c r="D2017" t="s">
        <v>9260</v>
      </c>
      <c r="E2017" t="s">
        <v>9261</v>
      </c>
    </row>
    <row r="2018" spans="1:5" x14ac:dyDescent="0.3">
      <c r="A2018" t="s">
        <v>9262</v>
      </c>
      <c r="B2018" t="s">
        <v>9263</v>
      </c>
      <c r="C2018" t="s">
        <v>9264</v>
      </c>
      <c r="D2018" t="s">
        <v>9265</v>
      </c>
      <c r="E2018" t="s">
        <v>9266</v>
      </c>
    </row>
    <row r="2019" spans="1:5" x14ac:dyDescent="0.3">
      <c r="A2019" t="s">
        <v>9267</v>
      </c>
      <c r="B2019" t="s">
        <v>9268</v>
      </c>
      <c r="C2019" t="s">
        <v>9269</v>
      </c>
      <c r="D2019" t="s">
        <v>9270</v>
      </c>
      <c r="E2019" t="s">
        <v>9271</v>
      </c>
    </row>
    <row r="2020" spans="1:5" x14ac:dyDescent="0.3">
      <c r="A2020" t="s">
        <v>9272</v>
      </c>
      <c r="B2020" t="s">
        <v>9273</v>
      </c>
      <c r="C2020" t="s">
        <v>9274</v>
      </c>
      <c r="D2020" t="s">
        <v>9275</v>
      </c>
      <c r="E2020" t="s">
        <v>9276</v>
      </c>
    </row>
    <row r="2021" spans="1:5" x14ac:dyDescent="0.3">
      <c r="A2021" t="s">
        <v>9277</v>
      </c>
      <c r="B2021" t="s">
        <v>9278</v>
      </c>
      <c r="C2021" t="s">
        <v>9279</v>
      </c>
      <c r="D2021" t="s">
        <v>9280</v>
      </c>
      <c r="E2021" t="s">
        <v>9281</v>
      </c>
    </row>
    <row r="2022" spans="1:5" x14ac:dyDescent="0.3">
      <c r="A2022" t="s">
        <v>9282</v>
      </c>
      <c r="B2022" t="s">
        <v>9283</v>
      </c>
      <c r="C2022" t="s">
        <v>7810</v>
      </c>
      <c r="D2022" t="s">
        <v>9284</v>
      </c>
      <c r="E2022" t="s">
        <v>9285</v>
      </c>
    </row>
    <row r="2023" spans="1:5" x14ac:dyDescent="0.3">
      <c r="A2023" t="s">
        <v>9286</v>
      </c>
      <c r="B2023" t="s">
        <v>9287</v>
      </c>
      <c r="C2023" t="s">
        <v>3047</v>
      </c>
      <c r="D2023" t="e">
        <f>- to throttle upon, i.e. (figuratively) overgrow</f>
        <v>#NAME?</v>
      </c>
      <c r="E2023" t="e">
        <f>- to throttle upon, i.e. (figuratively) overgrowhoke, stifle</f>
        <v>#NAME?</v>
      </c>
    </row>
    <row r="2024" spans="1:5" x14ac:dyDescent="0.3">
      <c r="A2024" t="s">
        <v>9288</v>
      </c>
      <c r="B2024" t="s">
        <v>9289</v>
      </c>
      <c r="C2024" t="s">
        <v>9134</v>
      </c>
      <c r="D2024" t="s">
        <v>9290</v>
      </c>
      <c r="E2024" t="s">
        <v>9291</v>
      </c>
    </row>
    <row r="2025" spans="1:5" x14ac:dyDescent="0.3">
      <c r="A2025" t="s">
        <v>9292</v>
      </c>
      <c r="B2025" t="s">
        <v>9293</v>
      </c>
      <c r="C2025" t="s">
        <v>9294</v>
      </c>
      <c r="D2025" t="s">
        <v>9295</v>
      </c>
      <c r="E2025" t="s">
        <v>9296</v>
      </c>
    </row>
    <row r="2026" spans="1:5" x14ac:dyDescent="0.3">
      <c r="A2026" t="s">
        <v>9297</v>
      </c>
      <c r="B2026" t="s">
        <v>9298</v>
      </c>
      <c r="C2026" t="s">
        <v>9299</v>
      </c>
      <c r="D2026" t="s">
        <v>9299</v>
      </c>
      <c r="E2026" t="s">
        <v>9300</v>
      </c>
    </row>
    <row r="2027" spans="1:5" x14ac:dyDescent="0.3">
      <c r="A2027" t="s">
        <v>9301</v>
      </c>
      <c r="B2027" t="s">
        <v>9302</v>
      </c>
      <c r="C2027" t="s">
        <v>9294</v>
      </c>
      <c r="D2027" t="s">
        <v>9303</v>
      </c>
      <c r="E2027" t="s">
        <v>9304</v>
      </c>
    </row>
    <row r="2028" spans="1:5" x14ac:dyDescent="0.3">
      <c r="A2028" t="s">
        <v>9305</v>
      </c>
      <c r="B2028" t="s">
        <v>9306</v>
      </c>
      <c r="C2028" t="s">
        <v>9307</v>
      </c>
      <c r="D2028" t="s">
        <v>9308</v>
      </c>
      <c r="E2028" t="s">
        <v>9309</v>
      </c>
    </row>
    <row r="2029" spans="1:5" x14ac:dyDescent="0.3">
      <c r="A2029" t="s">
        <v>9310</v>
      </c>
      <c r="B2029" t="s">
        <v>9311</v>
      </c>
      <c r="C2029" t="s">
        <v>9312</v>
      </c>
      <c r="D2029" t="s">
        <v>9312</v>
      </c>
      <c r="E2029" t="s">
        <v>9313</v>
      </c>
    </row>
    <row r="2030" spans="1:5" x14ac:dyDescent="0.3">
      <c r="A2030" t="s">
        <v>9314</v>
      </c>
      <c r="B2030" t="s">
        <v>9315</v>
      </c>
      <c r="C2030" t="s">
        <v>9316</v>
      </c>
      <c r="D2030" t="s">
        <v>9316</v>
      </c>
      <c r="E2030" t="s">
        <v>9317</v>
      </c>
    </row>
    <row r="2031" spans="1:5" x14ac:dyDescent="0.3">
      <c r="A2031" t="s">
        <v>9318</v>
      </c>
      <c r="B2031" t="s">
        <v>9319</v>
      </c>
      <c r="C2031" t="s">
        <v>9320</v>
      </c>
      <c r="D2031" t="s">
        <v>9321</v>
      </c>
      <c r="E2031" t="s">
        <v>9322</v>
      </c>
    </row>
    <row r="2032" spans="1:5" x14ac:dyDescent="0.3">
      <c r="A2032" t="s">
        <v>9323</v>
      </c>
      <c r="B2032" t="s">
        <v>9324</v>
      </c>
      <c r="C2032" t="s">
        <v>4931</v>
      </c>
      <c r="D2032" t="s">
        <v>9325</v>
      </c>
      <c r="E2032" t="s">
        <v>9326</v>
      </c>
    </row>
    <row r="2033" spans="1:5" x14ac:dyDescent="0.3">
      <c r="A2033" t="s">
        <v>9327</v>
      </c>
      <c r="B2033" t="s">
        <v>9328</v>
      </c>
      <c r="C2033" t="s">
        <v>9329</v>
      </c>
      <c r="D2033" t="s">
        <v>9330</v>
      </c>
      <c r="E2033" t="s">
        <v>9331</v>
      </c>
    </row>
    <row r="2034" spans="1:5" x14ac:dyDescent="0.3">
      <c r="A2034" t="s">
        <v>9332</v>
      </c>
      <c r="B2034" t="s">
        <v>9333</v>
      </c>
      <c r="C2034" t="s">
        <v>9334</v>
      </c>
      <c r="D2034" t="s">
        <v>9335</v>
      </c>
      <c r="E2034" t="s">
        <v>9336</v>
      </c>
    </row>
    <row r="2035" spans="1:5" x14ac:dyDescent="0.3">
      <c r="A2035" t="s">
        <v>9337</v>
      </c>
      <c r="B2035" t="s">
        <v>9338</v>
      </c>
      <c r="C2035" t="s">
        <v>9339</v>
      </c>
      <c r="D2035" t="s">
        <v>9340</v>
      </c>
      <c r="E2035" t="s">
        <v>9341</v>
      </c>
    </row>
    <row r="2036" spans="1:5" x14ac:dyDescent="0.3">
      <c r="A2036" t="s">
        <v>9342</v>
      </c>
      <c r="B2036" t="s">
        <v>9343</v>
      </c>
      <c r="C2036" t="s">
        <v>9344</v>
      </c>
      <c r="D2036" t="s">
        <v>9345</v>
      </c>
      <c r="E2036" t="s">
        <v>9346</v>
      </c>
    </row>
    <row r="2037" spans="1:5" x14ac:dyDescent="0.3">
      <c r="A2037" t="s">
        <v>9347</v>
      </c>
      <c r="B2037" t="s">
        <v>9348</v>
      </c>
      <c r="C2037" t="s">
        <v>9349</v>
      </c>
      <c r="D2037" t="s">
        <v>9350</v>
      </c>
      <c r="E2037" t="s">
        <v>9351</v>
      </c>
    </row>
    <row r="2038" spans="1:5" x14ac:dyDescent="0.3">
      <c r="A2038" t="s">
        <v>9352</v>
      </c>
      <c r="B2038" t="s">
        <v>9353</v>
      </c>
      <c r="C2038" t="s">
        <v>9354</v>
      </c>
      <c r="D2038" t="s">
        <v>9355</v>
      </c>
      <c r="E2038" t="s">
        <v>9356</v>
      </c>
    </row>
    <row r="2039" spans="1:5" x14ac:dyDescent="0.3">
      <c r="A2039" t="s">
        <v>9357</v>
      </c>
      <c r="B2039" t="s">
        <v>9358</v>
      </c>
      <c r="C2039" t="s">
        <v>9359</v>
      </c>
      <c r="D2039" t="s">
        <v>9360</v>
      </c>
      <c r="E2039" t="s">
        <v>9361</v>
      </c>
    </row>
    <row r="2040" spans="1:5" x14ac:dyDescent="0.3">
      <c r="A2040" t="s">
        <v>9362</v>
      </c>
      <c r="B2040" t="s">
        <v>9363</v>
      </c>
      <c r="C2040" t="s">
        <v>9364</v>
      </c>
      <c r="D2040" t="s">
        <v>9365</v>
      </c>
      <c r="E2040" t="s">
        <v>9366</v>
      </c>
    </row>
    <row r="2041" spans="1:5" x14ac:dyDescent="0.3">
      <c r="A2041" t="s">
        <v>9367</v>
      </c>
      <c r="B2041" t="s">
        <v>9368</v>
      </c>
      <c r="C2041" t="s">
        <v>5741</v>
      </c>
      <c r="D2041" t="s">
        <v>5741</v>
      </c>
      <c r="E2041" t="s">
        <v>9369</v>
      </c>
    </row>
    <row r="2042" spans="1:5" x14ac:dyDescent="0.3">
      <c r="A2042" t="s">
        <v>9370</v>
      </c>
      <c r="B2042" t="s">
        <v>9371</v>
      </c>
      <c r="C2042" t="s">
        <v>9372</v>
      </c>
      <c r="D2042" t="s">
        <v>9373</v>
      </c>
      <c r="E2042" t="s">
        <v>9374</v>
      </c>
    </row>
    <row r="2043" spans="1:5" x14ac:dyDescent="0.3">
      <c r="A2043" t="s">
        <v>9375</v>
      </c>
      <c r="B2043" t="s">
        <v>9376</v>
      </c>
      <c r="C2043" t="s">
        <v>9377</v>
      </c>
      <c r="D2043" t="s">
        <v>9378</v>
      </c>
      <c r="E2043" t="s">
        <v>9379</v>
      </c>
    </row>
    <row r="2044" spans="1:5" x14ac:dyDescent="0.3">
      <c r="A2044" t="s">
        <v>9380</v>
      </c>
      <c r="B2044" t="s">
        <v>9381</v>
      </c>
      <c r="C2044" t="s">
        <v>8247</v>
      </c>
      <c r="D2044" t="s">
        <v>8247</v>
      </c>
      <c r="E2044" t="s">
        <v>9382</v>
      </c>
    </row>
    <row r="2045" spans="1:5" x14ac:dyDescent="0.3">
      <c r="A2045" t="s">
        <v>9383</v>
      </c>
      <c r="B2045" t="s">
        <v>9384</v>
      </c>
      <c r="C2045" t="s">
        <v>9385</v>
      </c>
      <c r="D2045" t="s">
        <v>9386</v>
      </c>
      <c r="E2045" t="s">
        <v>9387</v>
      </c>
    </row>
    <row r="2046" spans="1:5" x14ac:dyDescent="0.3">
      <c r="A2046" t="s">
        <v>9388</v>
      </c>
      <c r="B2046" t="s">
        <v>9389</v>
      </c>
      <c r="C2046" t="s">
        <v>9390</v>
      </c>
      <c r="D2046" t="s">
        <v>9391</v>
      </c>
      <c r="E2046" t="s">
        <v>9392</v>
      </c>
    </row>
    <row r="2047" spans="1:5" x14ac:dyDescent="0.3">
      <c r="A2047" t="s">
        <v>9393</v>
      </c>
      <c r="B2047" t="s">
        <v>9394</v>
      </c>
      <c r="C2047" t="s">
        <v>9395</v>
      </c>
      <c r="D2047" t="s">
        <v>9396</v>
      </c>
      <c r="E2047" t="s">
        <v>9397</v>
      </c>
    </row>
    <row r="2048" spans="1:5" x14ac:dyDescent="0.3">
      <c r="A2048" t="s">
        <v>9398</v>
      </c>
      <c r="B2048" t="s">
        <v>9399</v>
      </c>
      <c r="C2048" t="s">
        <v>9400</v>
      </c>
      <c r="D2048" t="s">
        <v>9401</v>
      </c>
      <c r="E2048" t="s">
        <v>9402</v>
      </c>
    </row>
    <row r="2049" spans="1:5" x14ac:dyDescent="0.3">
      <c r="A2049" t="s">
        <v>9403</v>
      </c>
      <c r="B2049" t="s">
        <v>9404</v>
      </c>
      <c r="C2049" t="s">
        <v>9405</v>
      </c>
      <c r="D2049" t="s">
        <v>9406</v>
      </c>
      <c r="E2049" t="s">
        <v>9407</v>
      </c>
    </row>
    <row r="2050" spans="1:5" x14ac:dyDescent="0.3">
      <c r="A2050" t="s">
        <v>9408</v>
      </c>
      <c r="B2050" t="s">
        <v>9409</v>
      </c>
      <c r="C2050" t="s">
        <v>9410</v>
      </c>
      <c r="D2050" t="s">
        <v>9411</v>
      </c>
      <c r="E2050" t="s">
        <v>9412</v>
      </c>
    </row>
    <row r="2051" spans="1:5" x14ac:dyDescent="0.3">
      <c r="A2051" t="s">
        <v>9413</v>
      </c>
      <c r="B2051" t="s">
        <v>9414</v>
      </c>
      <c r="C2051" t="s">
        <v>9415</v>
      </c>
      <c r="D2051" t="s">
        <v>9416</v>
      </c>
      <c r="E2051" t="s">
        <v>9417</v>
      </c>
    </row>
    <row r="2052" spans="1:5" x14ac:dyDescent="0.3">
      <c r="A2052" t="s">
        <v>9418</v>
      </c>
      <c r="B2052" t="s">
        <v>9419</v>
      </c>
      <c r="C2052" t="s">
        <v>9420</v>
      </c>
      <c r="D2052" t="s">
        <v>9420</v>
      </c>
      <c r="E2052" t="s">
        <v>9421</v>
      </c>
    </row>
    <row r="2053" spans="1:5" x14ac:dyDescent="0.3">
      <c r="A2053" t="s">
        <v>9422</v>
      </c>
      <c r="B2053" t="s">
        <v>9423</v>
      </c>
      <c r="C2053" t="s">
        <v>9424</v>
      </c>
      <c r="D2053" t="s">
        <v>9425</v>
      </c>
      <c r="E2053" t="s">
        <v>9426</v>
      </c>
    </row>
    <row r="2054" spans="1:5" x14ac:dyDescent="0.3">
      <c r="A2054" t="s">
        <v>9427</v>
      </c>
      <c r="B2054" t="s">
        <v>9428</v>
      </c>
      <c r="C2054" t="s">
        <v>5849</v>
      </c>
      <c r="D2054" t="s">
        <v>5849</v>
      </c>
      <c r="E2054" t="s">
        <v>9429</v>
      </c>
    </row>
    <row r="2055" spans="1:5" x14ac:dyDescent="0.3">
      <c r="A2055" t="s">
        <v>9430</v>
      </c>
      <c r="B2055" t="s">
        <v>9431</v>
      </c>
      <c r="C2055" t="s">
        <v>9432</v>
      </c>
      <c r="D2055" t="s">
        <v>9433</v>
      </c>
      <c r="E2055" t="s">
        <v>9434</v>
      </c>
    </row>
    <row r="2056" spans="1:5" x14ac:dyDescent="0.3">
      <c r="A2056" t="s">
        <v>9435</v>
      </c>
      <c r="B2056" t="s">
        <v>9436</v>
      </c>
      <c r="C2056" t="s">
        <v>9437</v>
      </c>
      <c r="D2056" t="s">
        <v>9438</v>
      </c>
      <c r="E2056" t="s">
        <v>9439</v>
      </c>
    </row>
    <row r="2057" spans="1:5" x14ac:dyDescent="0.3">
      <c r="A2057" t="s">
        <v>9440</v>
      </c>
      <c r="B2057" t="s">
        <v>9441</v>
      </c>
      <c r="C2057" t="s">
        <v>9442</v>
      </c>
      <c r="D2057" t="s">
        <v>9443</v>
      </c>
      <c r="E2057" t="s">
        <v>9444</v>
      </c>
    </row>
    <row r="2058" spans="1:5" x14ac:dyDescent="0.3">
      <c r="A2058" t="s">
        <v>9445</v>
      </c>
      <c r="B2058" t="s">
        <v>9446</v>
      </c>
      <c r="C2058" t="s">
        <v>3142</v>
      </c>
      <c r="D2058" t="s">
        <v>9447</v>
      </c>
      <c r="E2058" t="s">
        <v>9448</v>
      </c>
    </row>
    <row r="2059" spans="1:5" x14ac:dyDescent="0.3">
      <c r="A2059" t="s">
        <v>9449</v>
      </c>
      <c r="B2059" t="s">
        <v>9450</v>
      </c>
      <c r="C2059" t="s">
        <v>1523</v>
      </c>
      <c r="D2059" t="s">
        <v>9451</v>
      </c>
      <c r="E2059" t="s">
        <v>9452</v>
      </c>
    </row>
    <row r="2060" spans="1:5" x14ac:dyDescent="0.3">
      <c r="A2060" t="s">
        <v>9453</v>
      </c>
      <c r="B2060" t="s">
        <v>9454</v>
      </c>
      <c r="C2060" t="s">
        <v>9455</v>
      </c>
      <c r="D2060" t="s">
        <v>9456</v>
      </c>
      <c r="E2060" t="s">
        <v>9457</v>
      </c>
    </row>
    <row r="2061" spans="1:5" x14ac:dyDescent="0.3">
      <c r="A2061" t="s">
        <v>9458</v>
      </c>
      <c r="B2061" t="s">
        <v>9459</v>
      </c>
      <c r="C2061" t="s">
        <v>7810</v>
      </c>
      <c r="D2061" t="s">
        <v>9460</v>
      </c>
      <c r="E2061" t="s">
        <v>9461</v>
      </c>
    </row>
    <row r="2062" spans="1:5" x14ac:dyDescent="0.3">
      <c r="A2062" t="s">
        <v>9462</v>
      </c>
      <c r="B2062" t="s">
        <v>9463</v>
      </c>
      <c r="C2062" t="s">
        <v>9464</v>
      </c>
      <c r="D2062" t="s">
        <v>9464</v>
      </c>
      <c r="E2062" t="s">
        <v>9465</v>
      </c>
    </row>
    <row r="2063" spans="1:5" x14ac:dyDescent="0.3">
      <c r="A2063" t="s">
        <v>9466</v>
      </c>
      <c r="B2063" t="s">
        <v>9467</v>
      </c>
      <c r="C2063" t="s">
        <v>9468</v>
      </c>
      <c r="D2063" t="s">
        <v>9469</v>
      </c>
      <c r="E2063" t="s">
        <v>9470</v>
      </c>
    </row>
    <row r="2064" spans="1:5" x14ac:dyDescent="0.3">
      <c r="A2064" t="s">
        <v>9471</v>
      </c>
      <c r="B2064" t="s">
        <v>9472</v>
      </c>
      <c r="C2064" t="s">
        <v>9473</v>
      </c>
      <c r="D2064" t="s">
        <v>9474</v>
      </c>
      <c r="E2064" t="s">
        <v>9475</v>
      </c>
    </row>
    <row r="2065" spans="1:5" x14ac:dyDescent="0.3">
      <c r="A2065" t="s">
        <v>9476</v>
      </c>
      <c r="B2065" t="s">
        <v>9477</v>
      </c>
      <c r="C2065" t="s">
        <v>9478</v>
      </c>
      <c r="D2065" t="s">
        <v>9479</v>
      </c>
      <c r="E2065" t="s">
        <v>9480</v>
      </c>
    </row>
    <row r="2066" spans="1:5" x14ac:dyDescent="0.3">
      <c r="A2066" t="s">
        <v>9481</v>
      </c>
      <c r="B2066" t="s">
        <v>9482</v>
      </c>
      <c r="C2066" t="s">
        <v>9483</v>
      </c>
      <c r="D2066" t="s">
        <v>9484</v>
      </c>
      <c r="E2066" t="s">
        <v>9485</v>
      </c>
    </row>
    <row r="2067" spans="1:5" x14ac:dyDescent="0.3">
      <c r="A2067" t="s">
        <v>9486</v>
      </c>
      <c r="B2067" t="s">
        <v>9487</v>
      </c>
      <c r="C2067" t="s">
        <v>1917</v>
      </c>
      <c r="D2067" t="s">
        <v>9488</v>
      </c>
      <c r="E2067" t="s">
        <v>9489</v>
      </c>
    </row>
    <row r="2068" spans="1:5" x14ac:dyDescent="0.3">
      <c r="A2068" t="s">
        <v>9490</v>
      </c>
      <c r="B2068" t="s">
        <v>9491</v>
      </c>
      <c r="C2068" t="s">
        <v>9492</v>
      </c>
      <c r="D2068" t="s">
        <v>9493</v>
      </c>
      <c r="E2068" t="s">
        <v>9494</v>
      </c>
    </row>
    <row r="2069" spans="1:5" x14ac:dyDescent="0.3">
      <c r="A2069" t="s">
        <v>9495</v>
      </c>
      <c r="B2069" t="s">
        <v>9496</v>
      </c>
      <c r="C2069" t="s">
        <v>9497</v>
      </c>
      <c r="D2069" t="s">
        <v>9498</v>
      </c>
      <c r="E2069" t="s">
        <v>9499</v>
      </c>
    </row>
    <row r="2070" spans="1:5" x14ac:dyDescent="0.3">
      <c r="A2070" t="s">
        <v>9500</v>
      </c>
      <c r="B2070" t="s">
        <v>9501</v>
      </c>
      <c r="C2070" t="s">
        <v>9502</v>
      </c>
      <c r="D2070" t="s">
        <v>9502</v>
      </c>
      <c r="E2070" t="s">
        <v>9503</v>
      </c>
    </row>
    <row r="2071" spans="1:5" x14ac:dyDescent="0.3">
      <c r="A2071" t="s">
        <v>9504</v>
      </c>
      <c r="B2071" t="s">
        <v>9505</v>
      </c>
      <c r="C2071" t="s">
        <v>9506</v>
      </c>
      <c r="D2071" t="s">
        <v>9507</v>
      </c>
      <c r="E2071" t="s">
        <v>9508</v>
      </c>
    </row>
    <row r="2072" spans="1:5" x14ac:dyDescent="0.3">
      <c r="A2072" t="s">
        <v>9509</v>
      </c>
      <c r="B2072" t="s">
        <v>9510</v>
      </c>
      <c r="C2072" t="s">
        <v>9511</v>
      </c>
      <c r="D2072" t="s">
        <v>9512</v>
      </c>
      <c r="E2072" t="s">
        <v>9513</v>
      </c>
    </row>
    <row r="2073" spans="1:5" x14ac:dyDescent="0.3">
      <c r="A2073" t="s">
        <v>9514</v>
      </c>
      <c r="B2073" t="s">
        <v>9515</v>
      </c>
      <c r="C2073" t="s">
        <v>9516</v>
      </c>
      <c r="D2073" t="s">
        <v>9517</v>
      </c>
      <c r="E2073" t="s">
        <v>9518</v>
      </c>
    </row>
    <row r="2074" spans="1:5" x14ac:dyDescent="0.3">
      <c r="A2074" t="s">
        <v>9519</v>
      </c>
      <c r="B2074" t="s">
        <v>9520</v>
      </c>
      <c r="C2074" t="s">
        <v>9521</v>
      </c>
      <c r="D2074" t="s">
        <v>9522</v>
      </c>
      <c r="E2074" t="s">
        <v>9523</v>
      </c>
    </row>
    <row r="2075" spans="1:5" x14ac:dyDescent="0.3">
      <c r="A2075" t="s">
        <v>9524</v>
      </c>
      <c r="B2075" t="s">
        <v>9525</v>
      </c>
      <c r="C2075" t="s">
        <v>9526</v>
      </c>
      <c r="D2075" t="s">
        <v>9527</v>
      </c>
      <c r="E2075" t="s">
        <v>9528</v>
      </c>
    </row>
    <row r="2076" spans="1:5" x14ac:dyDescent="0.3">
      <c r="A2076" t="s">
        <v>9529</v>
      </c>
      <c r="B2076" t="s">
        <v>9530</v>
      </c>
      <c r="C2076" t="s">
        <v>9531</v>
      </c>
      <c r="D2076" t="s">
        <v>9532</v>
      </c>
      <c r="E2076" t="s">
        <v>9533</v>
      </c>
    </row>
    <row r="2077" spans="1:5" x14ac:dyDescent="0.3">
      <c r="A2077" t="s">
        <v>9534</v>
      </c>
      <c r="B2077" t="s">
        <v>9535</v>
      </c>
      <c r="C2077" t="s">
        <v>9536</v>
      </c>
      <c r="D2077" t="s">
        <v>9537</v>
      </c>
      <c r="E2077" t="s">
        <v>9538</v>
      </c>
    </row>
    <row r="2078" spans="1:5" x14ac:dyDescent="0.3">
      <c r="A2078" t="s">
        <v>9539</v>
      </c>
      <c r="B2078" t="s">
        <v>9540</v>
      </c>
      <c r="C2078" t="s">
        <v>6969</v>
      </c>
      <c r="D2078" t="s">
        <v>9541</v>
      </c>
      <c r="E2078" t="s">
        <v>9542</v>
      </c>
    </row>
    <row r="2079" spans="1:5" x14ac:dyDescent="0.3">
      <c r="A2079" t="s">
        <v>9543</v>
      </c>
      <c r="B2079" t="s">
        <v>9544</v>
      </c>
      <c r="C2079" t="s">
        <v>9545</v>
      </c>
      <c r="D2079" t="s">
        <v>9546</v>
      </c>
      <c r="E2079" t="s">
        <v>9547</v>
      </c>
    </row>
    <row r="2080" spans="1:5" x14ac:dyDescent="0.3">
      <c r="A2080" t="s">
        <v>9548</v>
      </c>
      <c r="B2080" t="s">
        <v>9549</v>
      </c>
      <c r="C2080" t="s">
        <v>9550</v>
      </c>
      <c r="D2080" t="s">
        <v>9550</v>
      </c>
      <c r="E2080" t="s">
        <v>9551</v>
      </c>
    </row>
    <row r="2081" spans="1:5" x14ac:dyDescent="0.3">
      <c r="A2081" t="s">
        <v>9552</v>
      </c>
      <c r="B2081" t="s">
        <v>9553</v>
      </c>
      <c r="C2081" t="s">
        <v>9554</v>
      </c>
      <c r="D2081" t="s">
        <v>9555</v>
      </c>
      <c r="E2081" t="s">
        <v>9556</v>
      </c>
    </row>
    <row r="2082" spans="1:5" x14ac:dyDescent="0.3">
      <c r="A2082" t="s">
        <v>9557</v>
      </c>
      <c r="B2082" t="s">
        <v>9558</v>
      </c>
      <c r="C2082" t="s">
        <v>9559</v>
      </c>
      <c r="D2082" t="s">
        <v>9560</v>
      </c>
      <c r="E2082" t="s">
        <v>9561</v>
      </c>
    </row>
    <row r="2083" spans="1:5" x14ac:dyDescent="0.3">
      <c r="A2083" t="s">
        <v>9562</v>
      </c>
      <c r="B2083" t="s">
        <v>9563</v>
      </c>
      <c r="C2083" t="s">
        <v>4029</v>
      </c>
      <c r="D2083" t="s">
        <v>4029</v>
      </c>
      <c r="E2083" t="s">
        <v>9564</v>
      </c>
    </row>
    <row r="2084" spans="1:5" x14ac:dyDescent="0.3">
      <c r="A2084" t="s">
        <v>9565</v>
      </c>
      <c r="B2084" t="s">
        <v>9566</v>
      </c>
      <c r="C2084" t="s">
        <v>9567</v>
      </c>
      <c r="D2084" t="s">
        <v>9568</v>
      </c>
      <c r="E2084" t="s">
        <v>9569</v>
      </c>
    </row>
    <row r="2085" spans="1:5" x14ac:dyDescent="0.3">
      <c r="A2085" t="s">
        <v>9570</v>
      </c>
      <c r="B2085" t="s">
        <v>9571</v>
      </c>
      <c r="C2085" t="s">
        <v>9572</v>
      </c>
      <c r="D2085" t="s">
        <v>9573</v>
      </c>
      <c r="E2085" t="s">
        <v>9574</v>
      </c>
    </row>
    <row r="2086" spans="1:5" x14ac:dyDescent="0.3">
      <c r="A2086" t="s">
        <v>9575</v>
      </c>
      <c r="B2086" t="s">
        <v>9576</v>
      </c>
      <c r="C2086" t="s">
        <v>9577</v>
      </c>
      <c r="D2086" t="s">
        <v>9577</v>
      </c>
      <c r="E2086" t="s">
        <v>9578</v>
      </c>
    </row>
    <row r="2087" spans="1:5" x14ac:dyDescent="0.3">
      <c r="A2087" t="s">
        <v>9579</v>
      </c>
      <c r="B2087" t="s">
        <v>9580</v>
      </c>
      <c r="C2087" t="s">
        <v>9581</v>
      </c>
      <c r="D2087" t="s">
        <v>9581</v>
      </c>
      <c r="E2087" t="s">
        <v>9582</v>
      </c>
    </row>
    <row r="2088" spans="1:5" x14ac:dyDescent="0.3">
      <c r="A2088" t="s">
        <v>9583</v>
      </c>
      <c r="B2088" t="s">
        <v>9584</v>
      </c>
      <c r="C2088" t="s">
        <v>9585</v>
      </c>
      <c r="D2088" t="s">
        <v>9585</v>
      </c>
      <c r="E2088" t="s">
        <v>9586</v>
      </c>
    </row>
    <row r="2089" spans="1:5" x14ac:dyDescent="0.3">
      <c r="A2089" t="s">
        <v>9587</v>
      </c>
      <c r="B2089" t="s">
        <v>9588</v>
      </c>
      <c r="C2089" t="s">
        <v>9589</v>
      </c>
      <c r="D2089" t="s">
        <v>9590</v>
      </c>
      <c r="E2089" t="s">
        <v>9591</v>
      </c>
    </row>
    <row r="2090" spans="1:5" x14ac:dyDescent="0.3">
      <c r="A2090" t="s">
        <v>9592</v>
      </c>
      <c r="B2090" t="s">
        <v>9593</v>
      </c>
      <c r="C2090" t="s">
        <v>9594</v>
      </c>
      <c r="D2090" t="s">
        <v>9595</v>
      </c>
      <c r="E2090" t="s">
        <v>9596</v>
      </c>
    </row>
    <row r="2091" spans="1:5" x14ac:dyDescent="0.3">
      <c r="A2091" t="s">
        <v>9597</v>
      </c>
      <c r="B2091" t="s">
        <v>9598</v>
      </c>
      <c r="C2091" t="s">
        <v>9599</v>
      </c>
      <c r="D2091" t="s">
        <v>9600</v>
      </c>
      <c r="E2091" t="s">
        <v>9601</v>
      </c>
    </row>
    <row r="2092" spans="1:5" x14ac:dyDescent="0.3">
      <c r="A2092" t="s">
        <v>9602</v>
      </c>
      <c r="B2092" t="s">
        <v>9603</v>
      </c>
      <c r="C2092" t="s">
        <v>9604</v>
      </c>
      <c r="D2092" t="s">
        <v>9605</v>
      </c>
      <c r="E2092" t="s">
        <v>9606</v>
      </c>
    </row>
    <row r="2093" spans="1:5" x14ac:dyDescent="0.3">
      <c r="A2093" t="s">
        <v>9607</v>
      </c>
      <c r="B2093" t="s">
        <v>9608</v>
      </c>
      <c r="C2093" t="s">
        <v>9609</v>
      </c>
      <c r="D2093" t="s">
        <v>9610</v>
      </c>
      <c r="E2093" t="s">
        <v>9611</v>
      </c>
    </row>
    <row r="2094" spans="1:5" x14ac:dyDescent="0.3">
      <c r="A2094" t="s">
        <v>9612</v>
      </c>
      <c r="B2094" t="s">
        <v>9613</v>
      </c>
      <c r="C2094" t="s">
        <v>9604</v>
      </c>
      <c r="D2094" t="s">
        <v>9614</v>
      </c>
      <c r="E2094" t="s">
        <v>9615</v>
      </c>
    </row>
    <row r="2095" spans="1:5" x14ac:dyDescent="0.3">
      <c r="A2095" t="s">
        <v>9616</v>
      </c>
      <c r="B2095" t="s">
        <v>9617</v>
      </c>
      <c r="C2095" t="s">
        <v>9618</v>
      </c>
      <c r="D2095" t="s">
        <v>9619</v>
      </c>
      <c r="E2095" t="s">
        <v>9620</v>
      </c>
    </row>
    <row r="2096" spans="1:5" x14ac:dyDescent="0.3">
      <c r="A2096" t="s">
        <v>9621</v>
      </c>
      <c r="B2096" t="s">
        <v>9622</v>
      </c>
      <c r="C2096" t="s">
        <v>9623</v>
      </c>
      <c r="D2096" t="s">
        <v>9624</v>
      </c>
      <c r="E2096" t="s">
        <v>9625</v>
      </c>
    </row>
    <row r="2097" spans="1:5" x14ac:dyDescent="0.3">
      <c r="A2097" t="s">
        <v>9626</v>
      </c>
      <c r="B2097" t="s">
        <v>9627</v>
      </c>
      <c r="C2097" t="s">
        <v>9628</v>
      </c>
      <c r="D2097" t="s">
        <v>9629</v>
      </c>
      <c r="E2097" t="s">
        <v>9630</v>
      </c>
    </row>
    <row r="2098" spans="1:5" x14ac:dyDescent="0.3">
      <c r="A2098" t="s">
        <v>9631</v>
      </c>
      <c r="B2098" t="s">
        <v>9632</v>
      </c>
      <c r="C2098" t="s">
        <v>9633</v>
      </c>
      <c r="D2098" t="s">
        <v>9634</v>
      </c>
      <c r="E2098" t="s">
        <v>9635</v>
      </c>
    </row>
    <row r="2099" spans="1:5" x14ac:dyDescent="0.3">
      <c r="A2099" t="s">
        <v>9636</v>
      </c>
      <c r="B2099" t="s">
        <v>9637</v>
      </c>
      <c r="C2099" t="s">
        <v>9589</v>
      </c>
      <c r="D2099" t="s">
        <v>9638</v>
      </c>
      <c r="E2099" t="s">
        <v>9638</v>
      </c>
    </row>
    <row r="2100" spans="1:5" x14ac:dyDescent="0.3">
      <c r="A2100" t="s">
        <v>9639</v>
      </c>
      <c r="B2100" t="s">
        <v>9640</v>
      </c>
      <c r="C2100" t="s">
        <v>9641</v>
      </c>
      <c r="D2100" t="s">
        <v>9642</v>
      </c>
      <c r="E2100" t="s">
        <v>9643</v>
      </c>
    </row>
    <row r="2101" spans="1:5" x14ac:dyDescent="0.3">
      <c r="A2101" t="s">
        <v>9644</v>
      </c>
      <c r="B2101" t="s">
        <v>9645</v>
      </c>
      <c r="C2101" t="s">
        <v>9646</v>
      </c>
      <c r="D2101" t="s">
        <v>9647</v>
      </c>
      <c r="E2101" t="s">
        <v>9648</v>
      </c>
    </row>
    <row r="2102" spans="1:5" x14ac:dyDescent="0.3">
      <c r="A2102" t="s">
        <v>9649</v>
      </c>
      <c r="B2102" t="s">
        <v>9650</v>
      </c>
      <c r="C2102" t="s">
        <v>9651</v>
      </c>
      <c r="D2102" t="s">
        <v>9652</v>
      </c>
      <c r="E2102" t="s">
        <v>9653</v>
      </c>
    </row>
    <row r="2103" spans="1:5" x14ac:dyDescent="0.3">
      <c r="A2103" t="s">
        <v>9654</v>
      </c>
      <c r="B2103" t="s">
        <v>9655</v>
      </c>
      <c r="C2103" t="s">
        <v>9656</v>
      </c>
      <c r="D2103" t="s">
        <v>9657</v>
      </c>
      <c r="E2103" t="s">
        <v>9658</v>
      </c>
    </row>
    <row r="2104" spans="1:5" x14ac:dyDescent="0.3">
      <c r="A2104" t="s">
        <v>9659</v>
      </c>
      <c r="B2104" t="s">
        <v>9660</v>
      </c>
      <c r="C2104" t="s">
        <v>9661</v>
      </c>
      <c r="D2104" t="s">
        <v>9661</v>
      </c>
      <c r="E2104" t="s">
        <v>9662</v>
      </c>
    </row>
    <row r="2105" spans="1:5" x14ac:dyDescent="0.3">
      <c r="A2105" t="s">
        <v>9663</v>
      </c>
      <c r="B2105" t="s">
        <v>9664</v>
      </c>
      <c r="C2105" t="s">
        <v>9665</v>
      </c>
      <c r="D2105" t="s">
        <v>9666</v>
      </c>
      <c r="E2105" t="s">
        <v>9667</v>
      </c>
    </row>
    <row r="2106" spans="1:5" x14ac:dyDescent="0.3">
      <c r="A2106" t="s">
        <v>9668</v>
      </c>
      <c r="B2106" t="s">
        <v>9669</v>
      </c>
      <c r="C2106" t="s">
        <v>9670</v>
      </c>
      <c r="D2106" t="s">
        <v>9670</v>
      </c>
      <c r="E2106" t="s">
        <v>9671</v>
      </c>
    </row>
    <row r="2107" spans="1:5" x14ac:dyDescent="0.3">
      <c r="A2107" t="s">
        <v>9672</v>
      </c>
      <c r="B2107" t="s">
        <v>9673</v>
      </c>
      <c r="C2107" t="s">
        <v>9674</v>
      </c>
      <c r="D2107" t="s">
        <v>9675</v>
      </c>
      <c r="E2107" t="s">
        <v>9676</v>
      </c>
    </row>
    <row r="2108" spans="1:5" x14ac:dyDescent="0.3">
      <c r="A2108" t="s">
        <v>9677</v>
      </c>
      <c r="B2108" t="s">
        <v>9678</v>
      </c>
      <c r="C2108" t="s">
        <v>9679</v>
      </c>
      <c r="D2108" t="s">
        <v>9680</v>
      </c>
      <c r="E2108" t="s">
        <v>9681</v>
      </c>
    </row>
    <row r="2109" spans="1:5" x14ac:dyDescent="0.3">
      <c r="A2109" t="s">
        <v>9682</v>
      </c>
      <c r="B2109" t="s">
        <v>9683</v>
      </c>
      <c r="C2109" t="s">
        <v>9679</v>
      </c>
      <c r="D2109" t="s">
        <v>9684</v>
      </c>
      <c r="E2109" t="s">
        <v>9685</v>
      </c>
    </row>
    <row r="2110" spans="1:5" x14ac:dyDescent="0.3">
      <c r="A2110" t="s">
        <v>9686</v>
      </c>
      <c r="B2110" t="s">
        <v>9687</v>
      </c>
      <c r="C2110" t="s">
        <v>9688</v>
      </c>
      <c r="D2110" t="s">
        <v>9688</v>
      </c>
      <c r="E2110" t="s">
        <v>9689</v>
      </c>
    </row>
    <row r="2111" spans="1:5" x14ac:dyDescent="0.3">
      <c r="A2111" t="s">
        <v>9690</v>
      </c>
      <c r="B2111" t="s">
        <v>9691</v>
      </c>
      <c r="C2111" t="s">
        <v>9692</v>
      </c>
      <c r="D2111" t="s">
        <v>9692</v>
      </c>
      <c r="E2111" t="s">
        <v>9693</v>
      </c>
    </row>
    <row r="2112" spans="1:5" x14ac:dyDescent="0.3">
      <c r="A2112" t="s">
        <v>9694</v>
      </c>
      <c r="B2112" t="s">
        <v>9695</v>
      </c>
      <c r="C2112" t="s">
        <v>6327</v>
      </c>
      <c r="D2112" t="s">
        <v>9696</v>
      </c>
      <c r="E2112" t="s">
        <v>9697</v>
      </c>
    </row>
    <row r="2113" spans="1:5" x14ac:dyDescent="0.3">
      <c r="A2113" t="s">
        <v>9698</v>
      </c>
      <c r="B2113" t="s">
        <v>9699</v>
      </c>
      <c r="C2113" t="s">
        <v>9700</v>
      </c>
      <c r="D2113" t="s">
        <v>9701</v>
      </c>
      <c r="E2113" t="s">
        <v>9702</v>
      </c>
    </row>
    <row r="2114" spans="1:5" x14ac:dyDescent="0.3">
      <c r="A2114" t="s">
        <v>9703</v>
      </c>
      <c r="B2114" t="s">
        <v>9699</v>
      </c>
      <c r="C2114" t="s">
        <v>9700</v>
      </c>
      <c r="D2114" t="s">
        <v>9701</v>
      </c>
      <c r="E2114" t="s">
        <v>9704</v>
      </c>
    </row>
    <row r="2115" spans="1:5" x14ac:dyDescent="0.3">
      <c r="A2115" t="s">
        <v>9705</v>
      </c>
      <c r="B2115" t="s">
        <v>9706</v>
      </c>
      <c r="C2115" t="s">
        <v>9707</v>
      </c>
      <c r="D2115" t="s">
        <v>9708</v>
      </c>
      <c r="E2115" t="s">
        <v>9709</v>
      </c>
    </row>
    <row r="2116" spans="1:5" x14ac:dyDescent="0.3">
      <c r="A2116" t="s">
        <v>9710</v>
      </c>
      <c r="B2116" t="s">
        <v>9711</v>
      </c>
      <c r="C2116" t="s">
        <v>9712</v>
      </c>
      <c r="D2116" t="s">
        <v>9712</v>
      </c>
      <c r="E2116" t="s">
        <v>9713</v>
      </c>
    </row>
    <row r="2117" spans="1:5" x14ac:dyDescent="0.3">
      <c r="A2117" t="s">
        <v>9714</v>
      </c>
      <c r="B2117" t="s">
        <v>9715</v>
      </c>
      <c r="C2117" t="s">
        <v>9716</v>
      </c>
      <c r="D2117" t="s">
        <v>9717</v>
      </c>
      <c r="E2117" t="s">
        <v>9718</v>
      </c>
    </row>
    <row r="2118" spans="1:5" x14ac:dyDescent="0.3">
      <c r="A2118" t="s">
        <v>9719</v>
      </c>
      <c r="B2118" t="s">
        <v>9720</v>
      </c>
      <c r="C2118" t="s">
        <v>9721</v>
      </c>
      <c r="D2118" t="s">
        <v>9722</v>
      </c>
      <c r="E2118" t="s">
        <v>9723</v>
      </c>
    </row>
    <row r="2119" spans="1:5" x14ac:dyDescent="0.3">
      <c r="A2119" t="s">
        <v>9724</v>
      </c>
      <c r="B2119" t="s">
        <v>9725</v>
      </c>
      <c r="C2119" t="s">
        <v>742</v>
      </c>
      <c r="D2119" t="s">
        <v>9726</v>
      </c>
      <c r="E2119" t="s">
        <v>9727</v>
      </c>
    </row>
    <row r="2120" spans="1:5" x14ac:dyDescent="0.3">
      <c r="A2120" t="s">
        <v>9728</v>
      </c>
      <c r="B2120" t="s">
        <v>9729</v>
      </c>
      <c r="C2120" t="s">
        <v>8242</v>
      </c>
      <c r="D2120" t="s">
        <v>9730</v>
      </c>
      <c r="E2120" t="s">
        <v>9731</v>
      </c>
    </row>
    <row r="2121" spans="1:5" x14ac:dyDescent="0.3">
      <c r="A2121" t="s">
        <v>9732</v>
      </c>
      <c r="B2121" t="s">
        <v>9733</v>
      </c>
      <c r="C2121" t="s">
        <v>8242</v>
      </c>
      <c r="D2121" t="s">
        <v>8242</v>
      </c>
      <c r="E2121" t="s">
        <v>9734</v>
      </c>
    </row>
    <row r="2122" spans="1:5" x14ac:dyDescent="0.3">
      <c r="A2122" t="s">
        <v>9735</v>
      </c>
      <c r="B2122" t="s">
        <v>9736</v>
      </c>
      <c r="C2122" t="s">
        <v>4675</v>
      </c>
      <c r="D2122" t="s">
        <v>4675</v>
      </c>
      <c r="E2122" t="s">
        <v>9737</v>
      </c>
    </row>
    <row r="2123" spans="1:5" x14ac:dyDescent="0.3">
      <c r="A2123" t="s">
        <v>9738</v>
      </c>
      <c r="B2123" t="s">
        <v>9739</v>
      </c>
      <c r="C2123" t="s">
        <v>9740</v>
      </c>
      <c r="D2123" t="s">
        <v>9741</v>
      </c>
      <c r="E2123" t="s">
        <v>9742</v>
      </c>
    </row>
    <row r="2124" spans="1:5" x14ac:dyDescent="0.3">
      <c r="A2124" t="s">
        <v>9743</v>
      </c>
      <c r="B2124" t="s">
        <v>9744</v>
      </c>
      <c r="C2124" t="s">
        <v>9745</v>
      </c>
      <c r="D2124" t="e">
        <f>- we are</f>
        <v>#NAME?</v>
      </c>
      <c r="E2124" t="e">
        <f>- we are</f>
        <v>#NAME?</v>
      </c>
    </row>
    <row r="2125" spans="1:5" x14ac:dyDescent="0.3">
      <c r="A2125" t="s">
        <v>9746</v>
      </c>
      <c r="B2125" t="s">
        <v>9747</v>
      </c>
      <c r="C2125" t="s">
        <v>9748</v>
      </c>
      <c r="D2125" t="e">
        <f>- will be</f>
        <v>#NAME?</v>
      </c>
      <c r="E2125" t="e">
        <f>- will be</f>
        <v>#NAME?</v>
      </c>
    </row>
    <row r="2126" spans="1:5" x14ac:dyDescent="0.3">
      <c r="A2126" t="s">
        <v>9749</v>
      </c>
      <c r="B2126" t="s">
        <v>9750</v>
      </c>
      <c r="C2126" t="s">
        <v>9751</v>
      </c>
      <c r="D2126" t="s">
        <v>9751</v>
      </c>
      <c r="E2126" t="s">
        <v>9752</v>
      </c>
    </row>
    <row r="2127" spans="1:5" x14ac:dyDescent="0.3">
      <c r="A2127" t="s">
        <v>9753</v>
      </c>
      <c r="B2127" t="s">
        <v>9754</v>
      </c>
      <c r="C2127" t="s">
        <v>9755</v>
      </c>
      <c r="D2127" t="s">
        <v>9755</v>
      </c>
      <c r="E2127" t="s">
        <v>9756</v>
      </c>
    </row>
    <row r="2128" spans="1:5" x14ac:dyDescent="0.3">
      <c r="A2128" t="s">
        <v>9757</v>
      </c>
      <c r="B2128" t="s">
        <v>9758</v>
      </c>
      <c r="C2128" t="s">
        <v>9759</v>
      </c>
      <c r="D2128" t="s">
        <v>9760</v>
      </c>
      <c r="E2128" t="s">
        <v>9761</v>
      </c>
    </row>
    <row r="2129" spans="1:5" x14ac:dyDescent="0.3">
      <c r="A2129" t="s">
        <v>9762</v>
      </c>
      <c r="B2129" t="s">
        <v>9763</v>
      </c>
      <c r="C2129" t="s">
        <v>7061</v>
      </c>
      <c r="D2129" t="e">
        <f>- ye are</f>
        <v>#NAME?</v>
      </c>
      <c r="E2129" t="e">
        <f>- ye are</f>
        <v>#NAME?</v>
      </c>
    </row>
    <row r="2130" spans="1:5" x14ac:dyDescent="0.3">
      <c r="A2130" t="s">
        <v>9764</v>
      </c>
      <c r="B2130" t="s">
        <v>9765</v>
      </c>
      <c r="C2130" t="s">
        <v>9766</v>
      </c>
      <c r="D2130" t="s">
        <v>9767</v>
      </c>
      <c r="E2130" t="s">
        <v>9767</v>
      </c>
    </row>
    <row r="2131" spans="1:5" x14ac:dyDescent="0.3">
      <c r="A2131" t="s">
        <v>9768</v>
      </c>
      <c r="B2131" t="s">
        <v>9769</v>
      </c>
      <c r="C2131" t="s">
        <v>5244</v>
      </c>
      <c r="D2131" t="s">
        <v>9770</v>
      </c>
      <c r="E2131" t="s">
        <v>9771</v>
      </c>
    </row>
    <row r="2132" spans="1:5" x14ac:dyDescent="0.3">
      <c r="A2132" t="s">
        <v>9772</v>
      </c>
      <c r="B2132" t="s">
        <v>9773</v>
      </c>
      <c r="C2132" t="s">
        <v>9774</v>
      </c>
      <c r="D2132" t="s">
        <v>9775</v>
      </c>
      <c r="E2132" t="s">
        <v>9776</v>
      </c>
    </row>
    <row r="2133" spans="1:5" x14ac:dyDescent="0.3">
      <c r="A2133" t="s">
        <v>9777</v>
      </c>
      <c r="B2133" t="s">
        <v>9778</v>
      </c>
      <c r="C2133" t="s">
        <v>9779</v>
      </c>
      <c r="D2133" t="e">
        <f>- finally, i.e. (with G2192) at the extremity of life</f>
        <v>#NAME?</v>
      </c>
      <c r="E2133" t="e">
        <f>- finally, i.e. (with G2192) at the extremity of life</f>
        <v>#NAME?</v>
      </c>
    </row>
    <row r="2134" spans="1:5" x14ac:dyDescent="0.3">
      <c r="A2134" t="s">
        <v>9780</v>
      </c>
      <c r="B2134" t="s">
        <v>9781</v>
      </c>
      <c r="C2134" t="s">
        <v>9782</v>
      </c>
      <c r="D2134" t="s">
        <v>9783</v>
      </c>
      <c r="E2134" t="s">
        <v>9784</v>
      </c>
    </row>
    <row r="2135" spans="1:5" x14ac:dyDescent="0.3">
      <c r="A2135" t="s">
        <v>9785</v>
      </c>
      <c r="B2135" t="s">
        <v>9786</v>
      </c>
      <c r="C2135" t="s">
        <v>9787</v>
      </c>
      <c r="D2135" t="s">
        <v>9788</v>
      </c>
      <c r="E2135" t="s">
        <v>9789</v>
      </c>
    </row>
    <row r="2136" spans="1:5" x14ac:dyDescent="0.3">
      <c r="A2136" t="s">
        <v>9790</v>
      </c>
      <c r="B2136" t="s">
        <v>9791</v>
      </c>
      <c r="C2136" t="s">
        <v>9792</v>
      </c>
      <c r="D2136" t="s">
        <v>9792</v>
      </c>
      <c r="E2136" t="s">
        <v>9793</v>
      </c>
    </row>
    <row r="2137" spans="1:5" x14ac:dyDescent="0.3">
      <c r="A2137" t="s">
        <v>9794</v>
      </c>
      <c r="B2137" t="s">
        <v>9795</v>
      </c>
      <c r="C2137" t="s">
        <v>9796</v>
      </c>
      <c r="D2137" t="s">
        <v>9797</v>
      </c>
      <c r="E2137" t="s">
        <v>9798</v>
      </c>
    </row>
    <row r="2138" spans="1:5" x14ac:dyDescent="0.3">
      <c r="A2138" t="s">
        <v>9799</v>
      </c>
      <c r="B2138" t="s">
        <v>9800</v>
      </c>
      <c r="C2138" t="s">
        <v>9801</v>
      </c>
      <c r="D2138" t="s">
        <v>9802</v>
      </c>
      <c r="E2138" t="s">
        <v>9803</v>
      </c>
    </row>
    <row r="2139" spans="1:5" x14ac:dyDescent="0.3">
      <c r="A2139" t="s">
        <v>9804</v>
      </c>
      <c r="B2139" t="s">
        <v>9805</v>
      </c>
      <c r="C2139" t="s">
        <v>9806</v>
      </c>
      <c r="D2139" t="s">
        <v>9807</v>
      </c>
      <c r="E2139" t="s">
        <v>9808</v>
      </c>
    </row>
    <row r="2140" spans="1:5" x14ac:dyDescent="0.3">
      <c r="A2140" t="s">
        <v>9809</v>
      </c>
      <c r="B2140" t="s">
        <v>9810</v>
      </c>
      <c r="C2140" t="s">
        <v>9811</v>
      </c>
      <c r="D2140" t="s">
        <v>9812</v>
      </c>
      <c r="E2140" t="s">
        <v>9813</v>
      </c>
    </row>
    <row r="2141" spans="1:5" x14ac:dyDescent="0.3">
      <c r="A2141" t="s">
        <v>9814</v>
      </c>
      <c r="B2141" t="s">
        <v>9815</v>
      </c>
      <c r="C2141" t="s">
        <v>9816</v>
      </c>
      <c r="D2141" t="s">
        <v>1141</v>
      </c>
      <c r="E2141" t="s">
        <v>9817</v>
      </c>
    </row>
    <row r="2142" spans="1:5" x14ac:dyDescent="0.3">
      <c r="A2142" t="s">
        <v>9818</v>
      </c>
      <c r="B2142" t="s">
        <v>9819</v>
      </c>
      <c r="C2142" t="s">
        <v>1195</v>
      </c>
      <c r="D2142" t="e">
        <f>- differently</f>
        <v>#NAME?</v>
      </c>
      <c r="E2142" t="s">
        <v>9820</v>
      </c>
    </row>
    <row r="2143" spans="1:5" x14ac:dyDescent="0.3">
      <c r="A2143" t="s">
        <v>9821</v>
      </c>
      <c r="B2143" t="s">
        <v>9822</v>
      </c>
      <c r="C2143" t="s">
        <v>905</v>
      </c>
      <c r="D2143" t="s">
        <v>9823</v>
      </c>
      <c r="E2143" t="s">
        <v>9824</v>
      </c>
    </row>
    <row r="2144" spans="1:5" x14ac:dyDescent="0.3">
      <c r="A2144" t="s">
        <v>9825</v>
      </c>
      <c r="B2144" t="s">
        <v>9826</v>
      </c>
      <c r="C2144" t="s">
        <v>9827</v>
      </c>
      <c r="D2144" t="s">
        <v>9828</v>
      </c>
      <c r="E2144" t="s">
        <v>9829</v>
      </c>
    </row>
    <row r="2145" spans="1:5" x14ac:dyDescent="0.3">
      <c r="A2145" t="s">
        <v>9830</v>
      </c>
      <c r="B2145" t="s">
        <v>9831</v>
      </c>
      <c r="C2145" t="s">
        <v>9832</v>
      </c>
      <c r="D2145" t="s">
        <v>9833</v>
      </c>
      <c r="E2145" t="s">
        <v>9834</v>
      </c>
    </row>
    <row r="2146" spans="1:5" x14ac:dyDescent="0.3">
      <c r="A2146" t="s">
        <v>9835</v>
      </c>
      <c r="B2146" t="s">
        <v>9836</v>
      </c>
      <c r="C2146" t="s">
        <v>9837</v>
      </c>
      <c r="D2146" t="s">
        <v>9838</v>
      </c>
      <c r="E2146" t="s">
        <v>9839</v>
      </c>
    </row>
    <row r="2147" spans="1:5" x14ac:dyDescent="0.3">
      <c r="A2147" t="s">
        <v>9840</v>
      </c>
      <c r="B2147" t="s">
        <v>9841</v>
      </c>
      <c r="C2147" t="s">
        <v>9842</v>
      </c>
      <c r="D2147" t="e">
        <f>- in readiness</f>
        <v>#NAME?</v>
      </c>
      <c r="E2147" t="e">
        <f>- in readiness, readily</f>
        <v>#NAME?</v>
      </c>
    </row>
    <row r="2148" spans="1:5" x14ac:dyDescent="0.3">
      <c r="A2148" t="s">
        <v>9843</v>
      </c>
      <c r="B2148" t="s">
        <v>9844</v>
      </c>
      <c r="C2148" t="s">
        <v>8345</v>
      </c>
      <c r="D2148" t="s">
        <v>8345</v>
      </c>
      <c r="E2148" t="s">
        <v>9845</v>
      </c>
    </row>
    <row r="2149" spans="1:5" x14ac:dyDescent="0.3">
      <c r="A2149" t="s">
        <v>9846</v>
      </c>
      <c r="B2149" t="s">
        <v>9847</v>
      </c>
      <c r="C2149" t="s">
        <v>9848</v>
      </c>
      <c r="D2149" t="s">
        <v>9849</v>
      </c>
      <c r="E2149" t="s">
        <v>9850</v>
      </c>
    </row>
    <row r="2150" spans="1:5" x14ac:dyDescent="0.3">
      <c r="A2150" t="s">
        <v>9851</v>
      </c>
      <c r="B2150" t="s">
        <v>9852</v>
      </c>
      <c r="C2150" t="s">
        <v>9853</v>
      </c>
      <c r="D2150" t="s">
        <v>9854</v>
      </c>
      <c r="E2150" t="s">
        <v>9855</v>
      </c>
    </row>
    <row r="2151" spans="1:5" x14ac:dyDescent="0.3">
      <c r="A2151" t="s">
        <v>9856</v>
      </c>
      <c r="B2151" t="s">
        <v>9857</v>
      </c>
      <c r="C2151" t="s">
        <v>9858</v>
      </c>
      <c r="D2151" t="s">
        <v>9859</v>
      </c>
      <c r="E2151" t="s">
        <v>9860</v>
      </c>
    </row>
    <row r="2152" spans="1:5" x14ac:dyDescent="0.3">
      <c r="A2152" t="s">
        <v>9861</v>
      </c>
      <c r="B2152" t="s">
        <v>9862</v>
      </c>
      <c r="C2152" t="s">
        <v>9863</v>
      </c>
      <c r="D2152" t="s">
        <v>9864</v>
      </c>
      <c r="E2152" t="s">
        <v>9865</v>
      </c>
    </row>
    <row r="2153" spans="1:5" x14ac:dyDescent="0.3">
      <c r="A2153" t="s">
        <v>9866</v>
      </c>
      <c r="B2153" t="s">
        <v>9867</v>
      </c>
      <c r="C2153" t="s">
        <v>9868</v>
      </c>
      <c r="D2153" t="s">
        <v>9869</v>
      </c>
      <c r="E2153" t="s">
        <v>9870</v>
      </c>
    </row>
    <row r="2154" spans="1:5" x14ac:dyDescent="0.3">
      <c r="A2154" t="s">
        <v>9871</v>
      </c>
      <c r="B2154" t="s">
        <v>9872</v>
      </c>
      <c r="C2154" t="s">
        <v>3334</v>
      </c>
      <c r="D2154" t="s">
        <v>3334</v>
      </c>
      <c r="E2154" t="s">
        <v>9873</v>
      </c>
    </row>
    <row r="2155" spans="1:5" x14ac:dyDescent="0.3">
      <c r="A2155" t="s">
        <v>9874</v>
      </c>
      <c r="B2155" t="s">
        <v>9875</v>
      </c>
      <c r="C2155" t="s">
        <v>9876</v>
      </c>
      <c r="D2155" t="e">
        <f>- fully agreeable</f>
        <v>#NAME?</v>
      </c>
      <c r="E2155" t="e">
        <f>- fully agreeable, acceptable, well-pleasing</f>
        <v>#NAME?</v>
      </c>
    </row>
    <row r="2156" spans="1:5" x14ac:dyDescent="0.3">
      <c r="A2156" t="s">
        <v>9877</v>
      </c>
      <c r="B2156" t="s">
        <v>9878</v>
      </c>
      <c r="C2156" t="s">
        <v>9879</v>
      </c>
      <c r="D2156" t="s">
        <v>9880</v>
      </c>
      <c r="E2156" t="s">
        <v>9881</v>
      </c>
    </row>
    <row r="2157" spans="1:5" x14ac:dyDescent="0.3">
      <c r="A2157" t="s">
        <v>9882</v>
      </c>
      <c r="B2157" t="s">
        <v>9883</v>
      </c>
      <c r="C2157" t="s">
        <v>9884</v>
      </c>
      <c r="D2157" t="s">
        <v>9885</v>
      </c>
      <c r="E2157" t="s">
        <v>9886</v>
      </c>
    </row>
    <row r="2158" spans="1:5" x14ac:dyDescent="0.3">
      <c r="A2158" t="s">
        <v>9887</v>
      </c>
      <c r="B2158" t="s">
        <v>9888</v>
      </c>
      <c r="C2158" t="s">
        <v>9889</v>
      </c>
      <c r="D2158" t="s">
        <v>9890</v>
      </c>
      <c r="E2158" t="s">
        <v>9891</v>
      </c>
    </row>
    <row r="2159" spans="1:5" x14ac:dyDescent="0.3">
      <c r="A2159" t="s">
        <v>9892</v>
      </c>
      <c r="B2159" t="s">
        <v>9893</v>
      </c>
      <c r="C2159" t="s">
        <v>9894</v>
      </c>
      <c r="D2159" t="s">
        <v>9894</v>
      </c>
      <c r="E2159" t="s">
        <v>9895</v>
      </c>
    </row>
    <row r="2160" spans="1:5" x14ac:dyDescent="0.3">
      <c r="A2160" t="s">
        <v>9896</v>
      </c>
      <c r="B2160" t="s">
        <v>9897</v>
      </c>
      <c r="C2160" t="s">
        <v>9898</v>
      </c>
      <c r="D2160" t="s">
        <v>9899</v>
      </c>
      <c r="E2160" t="s">
        <v>9900</v>
      </c>
    </row>
    <row r="2161" spans="1:5" x14ac:dyDescent="0.3">
      <c r="A2161" t="s">
        <v>9901</v>
      </c>
      <c r="B2161" t="s">
        <v>9902</v>
      </c>
      <c r="C2161" t="s">
        <v>9903</v>
      </c>
      <c r="D2161" t="s">
        <v>9904</v>
      </c>
      <c r="E2161" t="s">
        <v>9905</v>
      </c>
    </row>
    <row r="2162" spans="1:5" x14ac:dyDescent="0.3">
      <c r="A2162" t="s">
        <v>9906</v>
      </c>
      <c r="B2162" t="s">
        <v>9907</v>
      </c>
      <c r="C2162" t="s">
        <v>9908</v>
      </c>
      <c r="D2162" t="s">
        <v>9909</v>
      </c>
      <c r="E2162" t="s">
        <v>9910</v>
      </c>
    </row>
    <row r="2163" spans="1:5" x14ac:dyDescent="0.3">
      <c r="A2163" t="s">
        <v>9911</v>
      </c>
      <c r="B2163" t="s">
        <v>9912</v>
      </c>
      <c r="C2163" t="s">
        <v>71</v>
      </c>
      <c r="D2163" t="s">
        <v>9913</v>
      </c>
      <c r="E2163" t="s">
        <v>9914</v>
      </c>
    </row>
    <row r="2164" spans="1:5" x14ac:dyDescent="0.3">
      <c r="A2164" t="s">
        <v>9915</v>
      </c>
      <c r="B2164" t="s">
        <v>9916</v>
      </c>
      <c r="C2164" t="s">
        <v>9917</v>
      </c>
      <c r="D2164" t="s">
        <v>9918</v>
      </c>
      <c r="E2164" t="s">
        <v>9919</v>
      </c>
    </row>
    <row r="2165" spans="1:5" x14ac:dyDescent="0.3">
      <c r="A2165" t="s">
        <v>9920</v>
      </c>
      <c r="B2165" t="s">
        <v>9921</v>
      </c>
      <c r="C2165" t="s">
        <v>9922</v>
      </c>
      <c r="D2165" t="s">
        <v>9923</v>
      </c>
      <c r="E2165" t="s">
        <v>9924</v>
      </c>
    </row>
    <row r="2166" spans="1:5" x14ac:dyDescent="0.3">
      <c r="A2166" t="s">
        <v>9925</v>
      </c>
      <c r="B2166" t="s">
        <v>9926</v>
      </c>
      <c r="C2166" t="s">
        <v>8623</v>
      </c>
      <c r="D2166" t="s">
        <v>9927</v>
      </c>
      <c r="E2166" t="s">
        <v>9928</v>
      </c>
    </row>
    <row r="2167" spans="1:5" x14ac:dyDescent="0.3">
      <c r="A2167" t="s">
        <v>9929</v>
      </c>
      <c r="B2167" t="s">
        <v>9930</v>
      </c>
      <c r="C2167" t="s">
        <v>9931</v>
      </c>
      <c r="D2167" t="s">
        <v>9932</v>
      </c>
      <c r="E2167" t="s">
        <v>9933</v>
      </c>
    </row>
    <row r="2168" spans="1:5" x14ac:dyDescent="0.3">
      <c r="A2168" t="s">
        <v>9934</v>
      </c>
      <c r="B2168" t="s">
        <v>9935</v>
      </c>
      <c r="C2168" t="s">
        <v>9936</v>
      </c>
      <c r="D2168" t="s">
        <v>9937</v>
      </c>
      <c r="E2168" t="s">
        <v>9938</v>
      </c>
    </row>
    <row r="2169" spans="1:5" x14ac:dyDescent="0.3">
      <c r="A2169" t="s">
        <v>9939</v>
      </c>
      <c r="B2169" t="s">
        <v>9940</v>
      </c>
      <c r="C2169" t="s">
        <v>9941</v>
      </c>
      <c r="D2169" t="s">
        <v>9942</v>
      </c>
      <c r="E2169" t="s">
        <v>9943</v>
      </c>
    </row>
    <row r="2170" spans="1:5" x14ac:dyDescent="0.3">
      <c r="A2170" t="s">
        <v>9944</v>
      </c>
      <c r="B2170" t="s">
        <v>9945</v>
      </c>
      <c r="C2170" t="s">
        <v>9946</v>
      </c>
      <c r="D2170" t="s">
        <v>9947</v>
      </c>
      <c r="E2170" t="s">
        <v>9948</v>
      </c>
    </row>
    <row r="2171" spans="1:5" x14ac:dyDescent="0.3">
      <c r="A2171" t="s">
        <v>9949</v>
      </c>
      <c r="B2171" t="s">
        <v>9950</v>
      </c>
      <c r="C2171" t="s">
        <v>9951</v>
      </c>
      <c r="D2171" t="s">
        <v>9952</v>
      </c>
      <c r="E2171" t="s">
        <v>9953</v>
      </c>
    </row>
    <row r="2172" spans="1:5" x14ac:dyDescent="0.3">
      <c r="A2172" t="s">
        <v>9954</v>
      </c>
      <c r="B2172" t="s">
        <v>9955</v>
      </c>
      <c r="C2172" t="s">
        <v>6393</v>
      </c>
      <c r="D2172" t="s">
        <v>9956</v>
      </c>
      <c r="E2172" t="s">
        <v>9957</v>
      </c>
    </row>
    <row r="2173" spans="1:5" x14ac:dyDescent="0.3">
      <c r="A2173" t="s">
        <v>9958</v>
      </c>
      <c r="B2173" t="s">
        <v>9959</v>
      </c>
      <c r="C2173" t="s">
        <v>9960</v>
      </c>
      <c r="D2173" t="s">
        <v>9961</v>
      </c>
      <c r="E2173" t="s">
        <v>9962</v>
      </c>
    </row>
    <row r="2174" spans="1:5" x14ac:dyDescent="0.3">
      <c r="A2174" t="s">
        <v>9963</v>
      </c>
      <c r="B2174" t="s">
        <v>9964</v>
      </c>
      <c r="C2174" t="s">
        <v>4164</v>
      </c>
      <c r="D2174" t="s">
        <v>9965</v>
      </c>
      <c r="E2174" t="s">
        <v>9966</v>
      </c>
    </row>
    <row r="2175" spans="1:5" x14ac:dyDescent="0.3">
      <c r="A2175" t="s">
        <v>9967</v>
      </c>
      <c r="B2175" t="s">
        <v>9968</v>
      </c>
      <c r="C2175" t="s">
        <v>9969</v>
      </c>
      <c r="D2175" t="s">
        <v>9970</v>
      </c>
      <c r="E2175" t="s">
        <v>9971</v>
      </c>
    </row>
    <row r="2176" spans="1:5" x14ac:dyDescent="0.3">
      <c r="A2176" t="s">
        <v>9972</v>
      </c>
      <c r="B2176" t="s">
        <v>9973</v>
      </c>
      <c r="C2176" t="s">
        <v>9974</v>
      </c>
      <c r="D2176" t="e">
        <f>- opportunely</f>
        <v>#NAME?</v>
      </c>
      <c r="E2176" t="e">
        <f>- opportunely, in season, conveniently</f>
        <v>#NAME?</v>
      </c>
    </row>
    <row r="2177" spans="1:5" x14ac:dyDescent="0.3">
      <c r="A2177" t="s">
        <v>9975</v>
      </c>
      <c r="B2177" t="s">
        <v>9976</v>
      </c>
      <c r="C2177" t="s">
        <v>9977</v>
      </c>
      <c r="D2177" t="s">
        <v>9978</v>
      </c>
      <c r="E2177" t="s">
        <v>9979</v>
      </c>
    </row>
    <row r="2178" spans="1:5" x14ac:dyDescent="0.3">
      <c r="A2178" t="s">
        <v>9980</v>
      </c>
      <c r="B2178" t="s">
        <v>9981</v>
      </c>
      <c r="C2178" t="s">
        <v>9982</v>
      </c>
      <c r="D2178" t="s">
        <v>9983</v>
      </c>
      <c r="E2178" t="s">
        <v>9984</v>
      </c>
    </row>
    <row r="2179" spans="1:5" x14ac:dyDescent="0.3">
      <c r="A2179" t="s">
        <v>9985</v>
      </c>
      <c r="B2179" t="s">
        <v>9986</v>
      </c>
      <c r="C2179" t="s">
        <v>9987</v>
      </c>
      <c r="D2179" t="s">
        <v>9988</v>
      </c>
      <c r="E2179" t="s">
        <v>9989</v>
      </c>
    </row>
    <row r="2180" spans="1:5" x14ac:dyDescent="0.3">
      <c r="A2180" t="s">
        <v>9990</v>
      </c>
      <c r="B2180" t="s">
        <v>9991</v>
      </c>
      <c r="C2180" t="s">
        <v>9992</v>
      </c>
      <c r="D2180" t="s">
        <v>9993</v>
      </c>
      <c r="E2180" t="s">
        <v>9994</v>
      </c>
    </row>
    <row r="2181" spans="1:5" x14ac:dyDescent="0.3">
      <c r="A2181" t="s">
        <v>9995</v>
      </c>
      <c r="B2181" t="s">
        <v>9996</v>
      </c>
      <c r="C2181" t="s">
        <v>9997</v>
      </c>
      <c r="D2181" t="s">
        <v>9998</v>
      </c>
      <c r="E2181" t="s">
        <v>9999</v>
      </c>
    </row>
    <row r="2182" spans="1:5" x14ac:dyDescent="0.3">
      <c r="A2182" t="s">
        <v>10000</v>
      </c>
      <c r="B2182" t="s">
        <v>10001</v>
      </c>
      <c r="C2182" t="s">
        <v>10002</v>
      </c>
      <c r="D2182" t="s">
        <v>10003</v>
      </c>
      <c r="E2182" t="s">
        <v>10004</v>
      </c>
    </row>
    <row r="2183" spans="1:5" x14ac:dyDescent="0.3">
      <c r="A2183" t="s">
        <v>10005</v>
      </c>
      <c r="B2183" t="s">
        <v>10006</v>
      </c>
      <c r="C2183" t="s">
        <v>645</v>
      </c>
      <c r="D2183" t="s">
        <v>645</v>
      </c>
      <c r="E2183" t="s">
        <v>10007</v>
      </c>
    </row>
    <row r="2184" spans="1:5" x14ac:dyDescent="0.3">
      <c r="A2184" t="s">
        <v>10008</v>
      </c>
      <c r="B2184" t="s">
        <v>10009</v>
      </c>
      <c r="C2184" t="s">
        <v>10010</v>
      </c>
      <c r="D2184" t="s">
        <v>10010</v>
      </c>
      <c r="E2184" t="s">
        <v>10011</v>
      </c>
    </row>
    <row r="2185" spans="1:5" x14ac:dyDescent="0.3">
      <c r="A2185" t="s">
        <v>10012</v>
      </c>
      <c r="B2185" t="s">
        <v>10013</v>
      </c>
      <c r="C2185" t="s">
        <v>10014</v>
      </c>
      <c r="D2185" t="s">
        <v>10015</v>
      </c>
      <c r="E2185" t="s">
        <v>10016</v>
      </c>
    </row>
    <row r="2186" spans="1:5" x14ac:dyDescent="0.3">
      <c r="A2186" t="s">
        <v>10017</v>
      </c>
      <c r="B2186" t="s">
        <v>10018</v>
      </c>
      <c r="C2186" t="s">
        <v>2886</v>
      </c>
      <c r="D2186" t="s">
        <v>10019</v>
      </c>
      <c r="E2186" t="s">
        <v>10020</v>
      </c>
    </row>
    <row r="2187" spans="1:5" x14ac:dyDescent="0.3">
      <c r="A2187" t="s">
        <v>10021</v>
      </c>
      <c r="B2187" t="s">
        <v>10022</v>
      </c>
      <c r="C2187" t="s">
        <v>10023</v>
      </c>
      <c r="D2187" t="s">
        <v>10024</v>
      </c>
      <c r="E2187" t="s">
        <v>10025</v>
      </c>
    </row>
    <row r="2188" spans="1:5" x14ac:dyDescent="0.3">
      <c r="A2188" t="s">
        <v>10026</v>
      </c>
      <c r="B2188" t="s">
        <v>10027</v>
      </c>
      <c r="C2188" t="s">
        <v>10028</v>
      </c>
      <c r="D2188" t="s">
        <v>10029</v>
      </c>
      <c r="E2188" t="s">
        <v>10030</v>
      </c>
    </row>
    <row r="2189" spans="1:5" x14ac:dyDescent="0.3">
      <c r="A2189" t="s">
        <v>10031</v>
      </c>
      <c r="B2189" t="s">
        <v>10032</v>
      </c>
      <c r="C2189" t="s">
        <v>10033</v>
      </c>
      <c r="D2189" t="s">
        <v>10034</v>
      </c>
      <c r="E2189" t="s">
        <v>10035</v>
      </c>
    </row>
    <row r="2190" spans="1:5" x14ac:dyDescent="0.3">
      <c r="A2190" t="s">
        <v>10036</v>
      </c>
      <c r="B2190" t="s">
        <v>10037</v>
      </c>
      <c r="C2190" t="s">
        <v>10038</v>
      </c>
      <c r="D2190" t="s">
        <v>10039</v>
      </c>
      <c r="E2190" t="s">
        <v>10040</v>
      </c>
    </row>
    <row r="2191" spans="1:5" x14ac:dyDescent="0.3">
      <c r="A2191" t="s">
        <v>10041</v>
      </c>
      <c r="B2191" t="s">
        <v>10042</v>
      </c>
      <c r="C2191" t="s">
        <v>10043</v>
      </c>
      <c r="D2191" t="s">
        <v>10044</v>
      </c>
      <c r="E2191" t="s">
        <v>10045</v>
      </c>
    </row>
    <row r="2192" spans="1:5" x14ac:dyDescent="0.3">
      <c r="A2192" t="s">
        <v>10046</v>
      </c>
      <c r="B2192" t="s">
        <v>10047</v>
      </c>
      <c r="C2192" t="s">
        <v>10048</v>
      </c>
      <c r="D2192" t="s">
        <v>10049</v>
      </c>
      <c r="E2192" t="s">
        <v>10050</v>
      </c>
    </row>
    <row r="2193" spans="1:5" x14ac:dyDescent="0.3">
      <c r="A2193" t="s">
        <v>10051</v>
      </c>
      <c r="B2193" t="s">
        <v>10052</v>
      </c>
      <c r="C2193" t="s">
        <v>10053</v>
      </c>
      <c r="D2193" t="s">
        <v>10053</v>
      </c>
      <c r="E2193" t="s">
        <v>10054</v>
      </c>
    </row>
    <row r="2194" spans="1:5" x14ac:dyDescent="0.3">
      <c r="A2194" t="s">
        <v>10055</v>
      </c>
      <c r="B2194" t="s">
        <v>10056</v>
      </c>
      <c r="C2194" t="s">
        <v>79</v>
      </c>
      <c r="D2194" t="s">
        <v>79</v>
      </c>
      <c r="E2194" t="s">
        <v>10057</v>
      </c>
    </row>
    <row r="2195" spans="1:5" x14ac:dyDescent="0.3">
      <c r="A2195" t="s">
        <v>10058</v>
      </c>
      <c r="B2195" t="s">
        <v>10059</v>
      </c>
      <c r="C2195" t="s">
        <v>10060</v>
      </c>
      <c r="D2195" t="s">
        <v>10061</v>
      </c>
      <c r="E2195" t="s">
        <v>10062</v>
      </c>
    </row>
    <row r="2196" spans="1:5" x14ac:dyDescent="0.3">
      <c r="A2196" t="s">
        <v>10063</v>
      </c>
      <c r="B2196" t="s">
        <v>10064</v>
      </c>
      <c r="C2196" t="s">
        <v>10065</v>
      </c>
      <c r="D2196" t="s">
        <v>10066</v>
      </c>
      <c r="E2196" t="s">
        <v>10067</v>
      </c>
    </row>
    <row r="2197" spans="1:5" x14ac:dyDescent="0.3">
      <c r="A2197" t="s">
        <v>10068</v>
      </c>
      <c r="B2197" t="s">
        <v>10069</v>
      </c>
      <c r="C2197" t="s">
        <v>10070</v>
      </c>
      <c r="D2197" t="s">
        <v>10070</v>
      </c>
      <c r="E2197" t="s">
        <v>10071</v>
      </c>
    </row>
    <row r="2198" spans="1:5" x14ac:dyDescent="0.3">
      <c r="A2198" t="s">
        <v>10072</v>
      </c>
      <c r="B2198" t="s">
        <v>10073</v>
      </c>
      <c r="C2198" t="s">
        <v>5656</v>
      </c>
      <c r="D2198" t="s">
        <v>5657</v>
      </c>
      <c r="E2198" t="s">
        <v>10074</v>
      </c>
    </row>
    <row r="2199" spans="1:5" x14ac:dyDescent="0.3">
      <c r="A2199" t="s">
        <v>10075</v>
      </c>
      <c r="B2199" t="s">
        <v>10076</v>
      </c>
      <c r="C2199" t="s">
        <v>1595</v>
      </c>
      <c r="D2199" t="s">
        <v>10077</v>
      </c>
      <c r="E2199" t="s">
        <v>10078</v>
      </c>
    </row>
    <row r="2200" spans="1:5" x14ac:dyDescent="0.3">
      <c r="A2200" t="s">
        <v>10079</v>
      </c>
      <c r="B2200" t="s">
        <v>10080</v>
      </c>
      <c r="C2200" t="s">
        <v>10081</v>
      </c>
      <c r="D2200" t="s">
        <v>10082</v>
      </c>
      <c r="E2200" t="s">
        <v>10083</v>
      </c>
    </row>
    <row r="2201" spans="1:5" x14ac:dyDescent="0.3">
      <c r="A2201" t="s">
        <v>10084</v>
      </c>
      <c r="B2201" t="s">
        <v>10085</v>
      </c>
      <c r="C2201" t="s">
        <v>10086</v>
      </c>
      <c r="D2201" t="s">
        <v>10087</v>
      </c>
      <c r="E2201" t="s">
        <v>10088</v>
      </c>
    </row>
    <row r="2202" spans="1:5" x14ac:dyDescent="0.3">
      <c r="A2202" t="s">
        <v>10089</v>
      </c>
      <c r="B2202" t="s">
        <v>10090</v>
      </c>
      <c r="C2202" t="s">
        <v>10091</v>
      </c>
      <c r="D2202" t="s">
        <v>10092</v>
      </c>
      <c r="E2202" t="s">
        <v>10093</v>
      </c>
    </row>
    <row r="2203" spans="1:5" x14ac:dyDescent="0.3">
      <c r="A2203" t="s">
        <v>10094</v>
      </c>
      <c r="B2203" t="s">
        <v>10095</v>
      </c>
      <c r="C2203" t="s">
        <v>10096</v>
      </c>
      <c r="D2203" t="s">
        <v>10097</v>
      </c>
      <c r="E2203" t="s">
        <v>10098</v>
      </c>
    </row>
    <row r="2204" spans="1:5" x14ac:dyDescent="0.3">
      <c r="A2204" t="s">
        <v>10099</v>
      </c>
      <c r="B2204" t="s">
        <v>10100</v>
      </c>
      <c r="C2204" t="s">
        <v>10101</v>
      </c>
      <c r="D2204" t="s">
        <v>10102</v>
      </c>
      <c r="E2204" t="s">
        <v>10103</v>
      </c>
    </row>
    <row r="2205" spans="1:5" x14ac:dyDescent="0.3">
      <c r="A2205" t="s">
        <v>10104</v>
      </c>
      <c r="B2205" t="s">
        <v>10105</v>
      </c>
      <c r="C2205" t="s">
        <v>10106</v>
      </c>
      <c r="D2205" t="s">
        <v>10107</v>
      </c>
      <c r="E2205" t="s">
        <v>10108</v>
      </c>
    </row>
    <row r="2206" spans="1:5" x14ac:dyDescent="0.3">
      <c r="A2206" t="s">
        <v>10109</v>
      </c>
      <c r="B2206" t="s">
        <v>10110</v>
      </c>
      <c r="C2206" t="s">
        <v>10111</v>
      </c>
      <c r="D2206" t="s">
        <v>10112</v>
      </c>
      <c r="E2206" t="s">
        <v>10113</v>
      </c>
    </row>
    <row r="2207" spans="1:5" x14ac:dyDescent="0.3">
      <c r="A2207" t="s">
        <v>10114</v>
      </c>
      <c r="B2207" t="s">
        <v>10115</v>
      </c>
      <c r="C2207" t="s">
        <v>10116</v>
      </c>
      <c r="D2207" t="s">
        <v>10117</v>
      </c>
      <c r="E2207" t="s">
        <v>10118</v>
      </c>
    </row>
    <row r="2208" spans="1:5" x14ac:dyDescent="0.3">
      <c r="A2208" t="s">
        <v>10119</v>
      </c>
      <c r="B2208" t="s">
        <v>10120</v>
      </c>
      <c r="C2208" t="s">
        <v>10121</v>
      </c>
      <c r="D2208" t="s">
        <v>10122</v>
      </c>
      <c r="E2208" t="s">
        <v>10123</v>
      </c>
    </row>
    <row r="2209" spans="1:5" x14ac:dyDescent="0.3">
      <c r="A2209" t="s">
        <v>10124</v>
      </c>
      <c r="B2209" t="s">
        <v>10125</v>
      </c>
      <c r="C2209" t="s">
        <v>10126</v>
      </c>
      <c r="D2209" t="s">
        <v>10127</v>
      </c>
      <c r="E2209" t="s">
        <v>10128</v>
      </c>
    </row>
    <row r="2210" spans="1:5" x14ac:dyDescent="0.3">
      <c r="A2210" t="s">
        <v>10129</v>
      </c>
      <c r="B2210" t="s">
        <v>10130</v>
      </c>
      <c r="C2210" t="s">
        <v>10131</v>
      </c>
      <c r="D2210" t="s">
        <v>10132</v>
      </c>
      <c r="E2210" t="s">
        <v>10133</v>
      </c>
    </row>
    <row r="2211" spans="1:5" x14ac:dyDescent="0.3">
      <c r="A2211" t="s">
        <v>10134</v>
      </c>
      <c r="B2211" t="s">
        <v>10135</v>
      </c>
      <c r="C2211" t="s">
        <v>10136</v>
      </c>
      <c r="D2211" t="s">
        <v>10137</v>
      </c>
      <c r="E2211" t="s">
        <v>10138</v>
      </c>
    </row>
    <row r="2212" spans="1:5" x14ac:dyDescent="0.3">
      <c r="A2212" t="s">
        <v>10139</v>
      </c>
      <c r="B2212" t="s">
        <v>10140</v>
      </c>
      <c r="C2212" t="s">
        <v>10141</v>
      </c>
      <c r="D2212" t="s">
        <v>10142</v>
      </c>
      <c r="E2212" t="s">
        <v>10143</v>
      </c>
    </row>
    <row r="2213" spans="1:5" x14ac:dyDescent="0.3">
      <c r="A2213" t="s">
        <v>10144</v>
      </c>
      <c r="B2213" t="s">
        <v>10145</v>
      </c>
      <c r="C2213" t="s">
        <v>10146</v>
      </c>
      <c r="D2213" t="s">
        <v>10147</v>
      </c>
      <c r="E2213" t="s">
        <v>10148</v>
      </c>
    </row>
    <row r="2214" spans="1:5" x14ac:dyDescent="0.3">
      <c r="A2214" t="s">
        <v>10149</v>
      </c>
      <c r="B2214" t="s">
        <v>10150</v>
      </c>
      <c r="C2214" t="s">
        <v>10151</v>
      </c>
      <c r="D2214" t="s">
        <v>10152</v>
      </c>
      <c r="E2214" t="s">
        <v>10153</v>
      </c>
    </row>
    <row r="2215" spans="1:5" x14ac:dyDescent="0.3">
      <c r="A2215" t="s">
        <v>10154</v>
      </c>
      <c r="B2215" t="s">
        <v>10155</v>
      </c>
      <c r="C2215" t="s">
        <v>10156</v>
      </c>
      <c r="D2215" t="s">
        <v>10157</v>
      </c>
      <c r="E2215" t="s">
        <v>10158</v>
      </c>
    </row>
    <row r="2216" spans="1:5" x14ac:dyDescent="0.3">
      <c r="A2216" t="s">
        <v>10159</v>
      </c>
      <c r="B2216" t="s">
        <v>10160</v>
      </c>
      <c r="C2216" t="s">
        <v>10161</v>
      </c>
      <c r="D2216" t="s">
        <v>10161</v>
      </c>
      <c r="E2216" t="s">
        <v>10162</v>
      </c>
    </row>
    <row r="2217" spans="1:5" x14ac:dyDescent="0.3">
      <c r="A2217" t="s">
        <v>10163</v>
      </c>
      <c r="B2217" t="s">
        <v>10164</v>
      </c>
      <c r="C2217" t="s">
        <v>10165</v>
      </c>
      <c r="D2217" t="s">
        <v>10166</v>
      </c>
      <c r="E2217" t="s">
        <v>10167</v>
      </c>
    </row>
    <row r="2218" spans="1:5" x14ac:dyDescent="0.3">
      <c r="A2218" t="s">
        <v>10168</v>
      </c>
      <c r="B2218" t="s">
        <v>10169</v>
      </c>
      <c r="C2218" t="s">
        <v>10170</v>
      </c>
      <c r="D2218" t="s">
        <v>10171</v>
      </c>
      <c r="E2218" t="s">
        <v>10172</v>
      </c>
    </row>
    <row r="2219" spans="1:5" x14ac:dyDescent="0.3">
      <c r="A2219" t="s">
        <v>10173</v>
      </c>
      <c r="B2219" t="s">
        <v>10174</v>
      </c>
      <c r="C2219" t="s">
        <v>10175</v>
      </c>
      <c r="D2219" t="s">
        <v>10176</v>
      </c>
      <c r="E2219" t="s">
        <v>10177</v>
      </c>
    </row>
    <row r="2220" spans="1:5" x14ac:dyDescent="0.3">
      <c r="A2220" t="s">
        <v>10178</v>
      </c>
      <c r="B2220" t="s">
        <v>10179</v>
      </c>
      <c r="C2220" t="s">
        <v>10180</v>
      </c>
      <c r="D2220" t="s">
        <v>10180</v>
      </c>
      <c r="E2220" t="s">
        <v>10181</v>
      </c>
    </row>
    <row r="2221" spans="1:5" x14ac:dyDescent="0.3">
      <c r="A2221" t="s">
        <v>10182</v>
      </c>
      <c r="B2221" t="s">
        <v>10183</v>
      </c>
      <c r="C2221" t="s">
        <v>96</v>
      </c>
      <c r="D2221" t="s">
        <v>10184</v>
      </c>
      <c r="E2221" t="s">
        <v>10185</v>
      </c>
    </row>
    <row r="2222" spans="1:5" x14ac:dyDescent="0.3">
      <c r="A2222" t="s">
        <v>10186</v>
      </c>
      <c r="B2222" t="s">
        <v>10187</v>
      </c>
      <c r="C2222" t="s">
        <v>10188</v>
      </c>
      <c r="D2222" t="s">
        <v>10189</v>
      </c>
      <c r="E2222" t="s">
        <v>10190</v>
      </c>
    </row>
    <row r="2223" spans="1:5" x14ac:dyDescent="0.3">
      <c r="A2223" t="s">
        <v>10191</v>
      </c>
      <c r="B2223" t="s">
        <v>10192</v>
      </c>
      <c r="C2223" t="s">
        <v>10193</v>
      </c>
      <c r="D2223" t="s">
        <v>10194</v>
      </c>
      <c r="E2223" t="s">
        <v>10195</v>
      </c>
    </row>
    <row r="2224" spans="1:5" x14ac:dyDescent="0.3">
      <c r="A2224" t="s">
        <v>10196</v>
      </c>
      <c r="B2224" t="s">
        <v>10197</v>
      </c>
      <c r="C2224" t="s">
        <v>10198</v>
      </c>
      <c r="D2224" t="s">
        <v>10199</v>
      </c>
      <c r="E2224" t="s">
        <v>10200</v>
      </c>
    </row>
    <row r="2225" spans="1:5" x14ac:dyDescent="0.3">
      <c r="A2225" t="s">
        <v>10201</v>
      </c>
      <c r="B2225" t="s">
        <v>10202</v>
      </c>
      <c r="C2225" t="s">
        <v>10203</v>
      </c>
      <c r="D2225" t="s">
        <v>10204</v>
      </c>
      <c r="E2225" t="s">
        <v>10205</v>
      </c>
    </row>
    <row r="2226" spans="1:5" x14ac:dyDescent="0.3">
      <c r="A2226" t="s">
        <v>10206</v>
      </c>
      <c r="B2226" t="s">
        <v>10207</v>
      </c>
      <c r="C2226" t="s">
        <v>10208</v>
      </c>
      <c r="D2226" t="s">
        <v>10209</v>
      </c>
      <c r="E2226" t="s">
        <v>10210</v>
      </c>
    </row>
    <row r="2227" spans="1:5" x14ac:dyDescent="0.3">
      <c r="A2227" t="s">
        <v>10211</v>
      </c>
      <c r="B2227" t="s">
        <v>10212</v>
      </c>
      <c r="C2227" t="s">
        <v>10213</v>
      </c>
      <c r="D2227" t="s">
        <v>10214</v>
      </c>
      <c r="E2227" t="s">
        <v>10215</v>
      </c>
    </row>
    <row r="2228" spans="1:5" x14ac:dyDescent="0.3">
      <c r="A2228" t="s">
        <v>10216</v>
      </c>
      <c r="B2228" t="s">
        <v>10217</v>
      </c>
      <c r="C2228" t="s">
        <v>10218</v>
      </c>
      <c r="D2228" t="s">
        <v>10219</v>
      </c>
      <c r="E2228" t="s">
        <v>10220</v>
      </c>
    </row>
    <row r="2229" spans="1:5" x14ac:dyDescent="0.3">
      <c r="A2229" t="s">
        <v>10221</v>
      </c>
      <c r="B2229" t="s">
        <v>10222</v>
      </c>
      <c r="C2229" t="s">
        <v>10223</v>
      </c>
      <c r="D2229" t="s">
        <v>10224</v>
      </c>
      <c r="E2229" t="s">
        <v>10225</v>
      </c>
    </row>
    <row r="2230" spans="1:5" x14ac:dyDescent="0.3">
      <c r="A2230" t="s">
        <v>10226</v>
      </c>
      <c r="B2230" t="s">
        <v>10227</v>
      </c>
      <c r="C2230" t="s">
        <v>10228</v>
      </c>
      <c r="D2230" t="s">
        <v>10229</v>
      </c>
      <c r="E2230" t="s">
        <v>10230</v>
      </c>
    </row>
    <row r="2231" spans="1:5" x14ac:dyDescent="0.3">
      <c r="A2231" t="s">
        <v>10231</v>
      </c>
      <c r="B2231" t="s">
        <v>10232</v>
      </c>
      <c r="C2231" t="s">
        <v>10233</v>
      </c>
      <c r="D2231" t="s">
        <v>10234</v>
      </c>
      <c r="E2231" t="s">
        <v>10235</v>
      </c>
    </row>
    <row r="2232" spans="1:5" x14ac:dyDescent="0.3">
      <c r="A2232" t="s">
        <v>10236</v>
      </c>
      <c r="B2232" t="s">
        <v>10237</v>
      </c>
      <c r="C2232" t="s">
        <v>10238</v>
      </c>
      <c r="D2232" t="s">
        <v>10239</v>
      </c>
      <c r="E2232" t="s">
        <v>10240</v>
      </c>
    </row>
    <row r="2233" spans="1:5" x14ac:dyDescent="0.3">
      <c r="A2233" t="s">
        <v>10241</v>
      </c>
      <c r="B2233" t="s">
        <v>10242</v>
      </c>
      <c r="C2233" t="s">
        <v>10243</v>
      </c>
      <c r="D2233" t="s">
        <v>10244</v>
      </c>
      <c r="E2233" t="s">
        <v>10245</v>
      </c>
    </row>
    <row r="2234" spans="1:5" x14ac:dyDescent="0.3">
      <c r="A2234" t="s">
        <v>10246</v>
      </c>
      <c r="B2234" t="s">
        <v>10247</v>
      </c>
      <c r="C2234" t="s">
        <v>10244</v>
      </c>
      <c r="D2234" t="s">
        <v>10248</v>
      </c>
      <c r="E2234" t="s">
        <v>10249</v>
      </c>
    </row>
    <row r="2235" spans="1:5" x14ac:dyDescent="0.3">
      <c r="A2235" t="s">
        <v>10250</v>
      </c>
      <c r="B2235" t="s">
        <v>10251</v>
      </c>
      <c r="C2235" t="s">
        <v>10243</v>
      </c>
      <c r="D2235" t="s">
        <v>10243</v>
      </c>
      <c r="E2235" t="s">
        <v>10252</v>
      </c>
    </row>
    <row r="2236" spans="1:5" x14ac:dyDescent="0.3">
      <c r="A2236" t="s">
        <v>10253</v>
      </c>
      <c r="B2236" t="s">
        <v>10254</v>
      </c>
      <c r="C2236" t="s">
        <v>10255</v>
      </c>
      <c r="D2236" t="s">
        <v>10256</v>
      </c>
      <c r="E2236" t="s">
        <v>10257</v>
      </c>
    </row>
    <row r="2237" spans="1:5" x14ac:dyDescent="0.3">
      <c r="A2237" t="s">
        <v>10258</v>
      </c>
      <c r="B2237" t="s">
        <v>10259</v>
      </c>
      <c r="C2237" t="s">
        <v>6041</v>
      </c>
      <c r="D2237" t="s">
        <v>10260</v>
      </c>
      <c r="E2237" t="s">
        <v>10261</v>
      </c>
    </row>
    <row r="2238" spans="1:5" x14ac:dyDescent="0.3">
      <c r="A2238" t="s">
        <v>10262</v>
      </c>
      <c r="B2238" t="s">
        <v>10263</v>
      </c>
      <c r="C2238" t="s">
        <v>9274</v>
      </c>
      <c r="D2238" t="s">
        <v>10264</v>
      </c>
      <c r="E2238" t="s">
        <v>10265</v>
      </c>
    </row>
    <row r="2239" spans="1:5" x14ac:dyDescent="0.3">
      <c r="A2239" t="s">
        <v>10266</v>
      </c>
      <c r="B2239" t="s">
        <v>10267</v>
      </c>
      <c r="C2239" t="s">
        <v>4121</v>
      </c>
      <c r="D2239" t="s">
        <v>10268</v>
      </c>
      <c r="E2239" t="s">
        <v>10269</v>
      </c>
    </row>
    <row r="2240" spans="1:5" x14ac:dyDescent="0.3">
      <c r="A2240" t="s">
        <v>10270</v>
      </c>
      <c r="B2240" t="s">
        <v>10271</v>
      </c>
      <c r="C2240" t="s">
        <v>10272</v>
      </c>
      <c r="D2240" t="s">
        <v>10273</v>
      </c>
      <c r="E2240" t="s">
        <v>10274</v>
      </c>
    </row>
    <row r="2241" spans="1:5" x14ac:dyDescent="0.3">
      <c r="A2241" t="s">
        <v>10275</v>
      </c>
      <c r="B2241" t="s">
        <v>10276</v>
      </c>
      <c r="C2241" t="s">
        <v>10277</v>
      </c>
      <c r="D2241" t="s">
        <v>10278</v>
      </c>
      <c r="E2241" t="s">
        <v>10279</v>
      </c>
    </row>
    <row r="2242" spans="1:5" x14ac:dyDescent="0.3">
      <c r="A2242" t="s">
        <v>10280</v>
      </c>
      <c r="B2242" t="s">
        <v>10281</v>
      </c>
      <c r="C2242" t="s">
        <v>10282</v>
      </c>
      <c r="D2242" t="s">
        <v>10283</v>
      </c>
      <c r="E2242" t="s">
        <v>10284</v>
      </c>
    </row>
    <row r="2243" spans="1:5" x14ac:dyDescent="0.3">
      <c r="A2243" t="s">
        <v>10285</v>
      </c>
      <c r="B2243" t="s">
        <v>10286</v>
      </c>
      <c r="C2243" t="s">
        <v>10287</v>
      </c>
      <c r="D2243" t="s">
        <v>10288</v>
      </c>
      <c r="E2243" t="s">
        <v>10289</v>
      </c>
    </row>
    <row r="2244" spans="1:5" x14ac:dyDescent="0.3">
      <c r="A2244" t="s">
        <v>10290</v>
      </c>
      <c r="B2244" t="s">
        <v>10291</v>
      </c>
      <c r="C2244" t="s">
        <v>10292</v>
      </c>
      <c r="D2244" t="s">
        <v>10293</v>
      </c>
      <c r="E2244" t="s">
        <v>10294</v>
      </c>
    </row>
    <row r="2245" spans="1:5" x14ac:dyDescent="0.3">
      <c r="A2245" t="s">
        <v>10295</v>
      </c>
      <c r="B2245" t="s">
        <v>10296</v>
      </c>
      <c r="C2245" t="s">
        <v>10297</v>
      </c>
      <c r="D2245" t="s">
        <v>10298</v>
      </c>
      <c r="E2245" t="s">
        <v>10299</v>
      </c>
    </row>
    <row r="2246" spans="1:5" x14ac:dyDescent="0.3">
      <c r="A2246" t="s">
        <v>10300</v>
      </c>
      <c r="B2246" t="s">
        <v>10301</v>
      </c>
      <c r="C2246" t="s">
        <v>10302</v>
      </c>
      <c r="D2246" t="s">
        <v>10303</v>
      </c>
      <c r="E2246" t="s">
        <v>10304</v>
      </c>
    </row>
    <row r="2247" spans="1:5" x14ac:dyDescent="0.3">
      <c r="A2247" t="s">
        <v>10305</v>
      </c>
      <c r="B2247" t="s">
        <v>10306</v>
      </c>
      <c r="C2247" t="s">
        <v>4243</v>
      </c>
      <c r="D2247" t="s">
        <v>10307</v>
      </c>
      <c r="E2247" t="s">
        <v>10308</v>
      </c>
    </row>
    <row r="2248" spans="1:5" x14ac:dyDescent="0.3">
      <c r="A2248" t="s">
        <v>10309</v>
      </c>
      <c r="B2248" t="s">
        <v>10310</v>
      </c>
      <c r="C2248" t="s">
        <v>10311</v>
      </c>
      <c r="D2248" t="s">
        <v>10312</v>
      </c>
      <c r="E2248" t="s">
        <v>10313</v>
      </c>
    </row>
    <row r="2249" spans="1:5" x14ac:dyDescent="0.3">
      <c r="A2249" t="s">
        <v>10314</v>
      </c>
      <c r="B2249" t="s">
        <v>10315</v>
      </c>
      <c r="C2249" t="s">
        <v>10316</v>
      </c>
      <c r="D2249" t="s">
        <v>10317</v>
      </c>
      <c r="E2249" t="s">
        <v>10318</v>
      </c>
    </row>
    <row r="2250" spans="1:5" x14ac:dyDescent="0.3">
      <c r="A2250" t="s">
        <v>10319</v>
      </c>
      <c r="B2250" t="s">
        <v>10320</v>
      </c>
      <c r="C2250" t="s">
        <v>10321</v>
      </c>
      <c r="D2250" t="s">
        <v>10322</v>
      </c>
      <c r="E2250" t="s">
        <v>10323</v>
      </c>
    </row>
    <row r="2251" spans="1:5" x14ac:dyDescent="0.3">
      <c r="A2251" t="s">
        <v>10324</v>
      </c>
      <c r="B2251" t="s">
        <v>10325</v>
      </c>
      <c r="C2251" t="s">
        <v>10326</v>
      </c>
      <c r="D2251" t="s">
        <v>10327</v>
      </c>
      <c r="E2251" t="s">
        <v>10328</v>
      </c>
    </row>
    <row r="2252" spans="1:5" x14ac:dyDescent="0.3">
      <c r="A2252" t="s">
        <v>10329</v>
      </c>
      <c r="B2252" t="s">
        <v>10325</v>
      </c>
      <c r="C2252" t="s">
        <v>10326</v>
      </c>
      <c r="D2252" t="s">
        <v>10327</v>
      </c>
      <c r="E2252" t="s">
        <v>10330</v>
      </c>
    </row>
    <row r="2253" spans="1:5" x14ac:dyDescent="0.3">
      <c r="A2253" t="s">
        <v>10331</v>
      </c>
      <c r="B2253" t="s">
        <v>10332</v>
      </c>
      <c r="C2253" t="s">
        <v>4688</v>
      </c>
      <c r="D2253" t="s">
        <v>10333</v>
      </c>
      <c r="E2253" t="s">
        <v>10334</v>
      </c>
    </row>
    <row r="2254" spans="1:5" x14ac:dyDescent="0.3">
      <c r="A2254" t="s">
        <v>10335</v>
      </c>
      <c r="B2254" t="s">
        <v>10336</v>
      </c>
      <c r="C2254" t="s">
        <v>10337</v>
      </c>
      <c r="D2254" t="s">
        <v>10338</v>
      </c>
      <c r="E2254" t="s">
        <v>10339</v>
      </c>
    </row>
    <row r="2255" spans="1:5" x14ac:dyDescent="0.3">
      <c r="A2255" t="s">
        <v>10340</v>
      </c>
      <c r="C2255" t="s">
        <v>10341</v>
      </c>
      <c r="D2255" t="s">
        <v>10338</v>
      </c>
      <c r="E2255" t="s">
        <v>10342</v>
      </c>
    </row>
    <row r="2256" spans="1:5" x14ac:dyDescent="0.3">
      <c r="A2256" t="s">
        <v>10343</v>
      </c>
      <c r="B2256" t="s">
        <v>10344</v>
      </c>
      <c r="C2256" t="s">
        <v>10345</v>
      </c>
      <c r="D2256" t="s">
        <v>10345</v>
      </c>
      <c r="E2256" t="s">
        <v>10346</v>
      </c>
    </row>
    <row r="2257" spans="1:5" x14ac:dyDescent="0.3">
      <c r="A2257" t="s">
        <v>10347</v>
      </c>
      <c r="B2257" t="s">
        <v>10348</v>
      </c>
      <c r="C2257" t="s">
        <v>10349</v>
      </c>
      <c r="D2257" t="s">
        <v>10350</v>
      </c>
      <c r="E2257" t="s">
        <v>10351</v>
      </c>
    </row>
    <row r="2258" spans="1:5" x14ac:dyDescent="0.3">
      <c r="A2258" t="s">
        <v>10352</v>
      </c>
      <c r="B2258" t="s">
        <v>10353</v>
      </c>
      <c r="C2258" t="s">
        <v>10354</v>
      </c>
      <c r="D2258" t="s">
        <v>10355</v>
      </c>
      <c r="E2258" t="s">
        <v>10356</v>
      </c>
    </row>
    <row r="2259" spans="1:5" x14ac:dyDescent="0.3">
      <c r="A2259" t="s">
        <v>10357</v>
      </c>
      <c r="B2259" t="s">
        <v>10358</v>
      </c>
      <c r="C2259" t="s">
        <v>10359</v>
      </c>
      <c r="D2259" t="s">
        <v>10360</v>
      </c>
      <c r="E2259" t="s">
        <v>10361</v>
      </c>
    </row>
    <row r="2260" spans="1:5" x14ac:dyDescent="0.3">
      <c r="A2260" t="s">
        <v>10362</v>
      </c>
      <c r="B2260" t="s">
        <v>10363</v>
      </c>
      <c r="C2260" t="s">
        <v>10364</v>
      </c>
      <c r="D2260" t="s">
        <v>10365</v>
      </c>
      <c r="E2260" t="s">
        <v>10366</v>
      </c>
    </row>
    <row r="2261" spans="1:5" x14ac:dyDescent="0.3">
      <c r="A2261" t="s">
        <v>10367</v>
      </c>
      <c r="B2261" t="s">
        <v>10368</v>
      </c>
      <c r="C2261" t="s">
        <v>10369</v>
      </c>
      <c r="D2261" t="s">
        <v>10370</v>
      </c>
      <c r="E2261" t="s">
        <v>10371</v>
      </c>
    </row>
    <row r="2262" spans="1:5" x14ac:dyDescent="0.3">
      <c r="A2262" t="s">
        <v>10372</v>
      </c>
      <c r="B2262" t="s">
        <v>10373</v>
      </c>
      <c r="C2262" t="s">
        <v>10374</v>
      </c>
      <c r="D2262" t="s">
        <v>10375</v>
      </c>
      <c r="E2262" t="s">
        <v>10376</v>
      </c>
    </row>
    <row r="2263" spans="1:5" x14ac:dyDescent="0.3">
      <c r="A2263" t="s">
        <v>10377</v>
      </c>
      <c r="B2263" t="s">
        <v>10378</v>
      </c>
      <c r="C2263" t="s">
        <v>10379</v>
      </c>
      <c r="D2263" t="s">
        <v>10379</v>
      </c>
      <c r="E2263" t="s">
        <v>10380</v>
      </c>
    </row>
    <row r="2264" spans="1:5" x14ac:dyDescent="0.3">
      <c r="A2264" t="s">
        <v>10381</v>
      </c>
      <c r="B2264" t="s">
        <v>10378</v>
      </c>
      <c r="C2264" t="s">
        <v>10382</v>
      </c>
      <c r="D2264" t="e">
        <f>- a Zealot, i.e. (specially) partisan for Jewish political independence</f>
        <v>#NAME?</v>
      </c>
      <c r="E2264" t="s">
        <v>10383</v>
      </c>
    </row>
    <row r="2265" spans="1:5" x14ac:dyDescent="0.3">
      <c r="A2265" t="s">
        <v>10384</v>
      </c>
      <c r="B2265" t="s">
        <v>10385</v>
      </c>
      <c r="C2265" t="s">
        <v>10386</v>
      </c>
      <c r="D2265" t="s">
        <v>10387</v>
      </c>
      <c r="E2265" t="s">
        <v>10388</v>
      </c>
    </row>
    <row r="2266" spans="1:5" x14ac:dyDescent="0.3">
      <c r="A2266" t="s">
        <v>10389</v>
      </c>
      <c r="B2266" t="s">
        <v>10390</v>
      </c>
      <c r="C2266" t="s">
        <v>10391</v>
      </c>
      <c r="D2266" t="s">
        <v>10391</v>
      </c>
      <c r="E2266" t="s">
        <v>10392</v>
      </c>
    </row>
    <row r="2267" spans="1:5" x14ac:dyDescent="0.3">
      <c r="A2267" t="s">
        <v>10393</v>
      </c>
      <c r="B2267" t="s">
        <v>10394</v>
      </c>
      <c r="C2267" t="s">
        <v>10395</v>
      </c>
      <c r="D2267" t="s">
        <v>10396</v>
      </c>
      <c r="E2267" t="s">
        <v>10397</v>
      </c>
    </row>
    <row r="2268" spans="1:5" x14ac:dyDescent="0.3">
      <c r="A2268" t="s">
        <v>10398</v>
      </c>
      <c r="B2268" t="s">
        <v>10399</v>
      </c>
      <c r="C2268" t="s">
        <v>10400</v>
      </c>
      <c r="D2268" t="s">
        <v>10401</v>
      </c>
      <c r="E2268" t="s">
        <v>10402</v>
      </c>
    </row>
    <row r="2269" spans="1:5" x14ac:dyDescent="0.3">
      <c r="A2269" t="s">
        <v>10403</v>
      </c>
      <c r="B2269" t="s">
        <v>10404</v>
      </c>
      <c r="C2269" t="s">
        <v>10405</v>
      </c>
      <c r="D2269" t="s">
        <v>10406</v>
      </c>
      <c r="E2269" t="s">
        <v>10407</v>
      </c>
    </row>
    <row r="2270" spans="1:5" x14ac:dyDescent="0.3">
      <c r="A2270" t="s">
        <v>10408</v>
      </c>
      <c r="B2270" t="s">
        <v>10409</v>
      </c>
      <c r="C2270" t="s">
        <v>10410</v>
      </c>
      <c r="D2270" t="s">
        <v>10411</v>
      </c>
      <c r="E2270" t="s">
        <v>10412</v>
      </c>
    </row>
    <row r="2271" spans="1:5" x14ac:dyDescent="0.3">
      <c r="A2271" t="s">
        <v>10413</v>
      </c>
      <c r="B2271" t="s">
        <v>10414</v>
      </c>
      <c r="C2271" t="s">
        <v>10415</v>
      </c>
      <c r="D2271" t="s">
        <v>10416</v>
      </c>
      <c r="E2271" t="s">
        <v>10417</v>
      </c>
    </row>
    <row r="2272" spans="1:5" x14ac:dyDescent="0.3">
      <c r="A2272" t="s">
        <v>10418</v>
      </c>
      <c r="B2272" t="s">
        <v>10419</v>
      </c>
      <c r="C2272" t="s">
        <v>10420</v>
      </c>
      <c r="D2272" t="s">
        <v>10421</v>
      </c>
      <c r="E2272" t="s">
        <v>10422</v>
      </c>
    </row>
    <row r="2273" spans="1:5" x14ac:dyDescent="0.3">
      <c r="A2273" t="s">
        <v>10423</v>
      </c>
      <c r="B2273" t="s">
        <v>10419</v>
      </c>
      <c r="C2273" t="s">
        <v>10420</v>
      </c>
      <c r="D2273" t="s">
        <v>10421</v>
      </c>
      <c r="E2273" t="s">
        <v>10424</v>
      </c>
    </row>
    <row r="2274" spans="1:5" x14ac:dyDescent="0.3">
      <c r="A2274" t="s">
        <v>10425</v>
      </c>
      <c r="B2274" t="s">
        <v>10426</v>
      </c>
      <c r="C2274" t="s">
        <v>5286</v>
      </c>
      <c r="D2274" t="s">
        <v>10427</v>
      </c>
      <c r="E2274" t="s">
        <v>10428</v>
      </c>
    </row>
    <row r="2275" spans="1:5" x14ac:dyDescent="0.3">
      <c r="A2275" t="s">
        <v>10429</v>
      </c>
      <c r="B2275" t="s">
        <v>10430</v>
      </c>
      <c r="C2275" t="s">
        <v>10431</v>
      </c>
      <c r="D2275" t="s">
        <v>10432</v>
      </c>
      <c r="E2275" t="s">
        <v>10433</v>
      </c>
    </row>
    <row r="2276" spans="1:5" x14ac:dyDescent="0.3">
      <c r="A2276" t="s">
        <v>10434</v>
      </c>
      <c r="B2276" t="s">
        <v>10435</v>
      </c>
      <c r="C2276" t="s">
        <v>10436</v>
      </c>
      <c r="D2276" t="s">
        <v>10437</v>
      </c>
      <c r="E2276" t="s">
        <v>10438</v>
      </c>
    </row>
    <row r="2277" spans="1:5" x14ac:dyDescent="0.3">
      <c r="A2277" t="s">
        <v>10439</v>
      </c>
      <c r="B2277" t="s">
        <v>10440</v>
      </c>
      <c r="C2277" t="s">
        <v>10441</v>
      </c>
      <c r="D2277" t="s">
        <v>10442</v>
      </c>
      <c r="E2277" t="s">
        <v>10443</v>
      </c>
    </row>
    <row r="2278" spans="1:5" x14ac:dyDescent="0.3">
      <c r="A2278" t="s">
        <v>10444</v>
      </c>
      <c r="B2278" t="s">
        <v>10445</v>
      </c>
      <c r="C2278" t="s">
        <v>10446</v>
      </c>
      <c r="D2278" t="s">
        <v>10447</v>
      </c>
      <c r="E2278" t="s">
        <v>10448</v>
      </c>
    </row>
    <row r="2279" spans="1:5" x14ac:dyDescent="0.3">
      <c r="A2279" t="s">
        <v>10449</v>
      </c>
      <c r="B2279" t="s">
        <v>10450</v>
      </c>
      <c r="C2279" t="s">
        <v>4683</v>
      </c>
      <c r="D2279" t="s">
        <v>10451</v>
      </c>
      <c r="E2279" t="s">
        <v>10452</v>
      </c>
    </row>
    <row r="2280" spans="1:5" x14ac:dyDescent="0.3">
      <c r="A2280" t="s">
        <v>10453</v>
      </c>
      <c r="B2280" t="s">
        <v>10454</v>
      </c>
      <c r="C2280" t="s">
        <v>10455</v>
      </c>
      <c r="D2280" t="s">
        <v>10456</v>
      </c>
      <c r="E2280" t="s">
        <v>10457</v>
      </c>
    </row>
    <row r="2281" spans="1:5" x14ac:dyDescent="0.3">
      <c r="A2281" t="s">
        <v>10458</v>
      </c>
      <c r="B2281" t="s">
        <v>10459</v>
      </c>
      <c r="C2281" t="s">
        <v>8219</v>
      </c>
      <c r="D2281" t="s">
        <v>10460</v>
      </c>
      <c r="E2281" t="s">
        <v>10460</v>
      </c>
    </row>
    <row r="2282" spans="1:5" x14ac:dyDescent="0.3">
      <c r="A2282" t="s">
        <v>10461</v>
      </c>
      <c r="B2282" t="s">
        <v>10462</v>
      </c>
      <c r="C2282" t="s">
        <v>10463</v>
      </c>
      <c r="D2282" t="s">
        <v>10464</v>
      </c>
      <c r="E2282" t="s">
        <v>10465</v>
      </c>
    </row>
    <row r="2283" spans="1:5" x14ac:dyDescent="0.3">
      <c r="A2283" t="s">
        <v>10466</v>
      </c>
      <c r="B2283" t="s">
        <v>10467</v>
      </c>
      <c r="C2283" t="s">
        <v>10468</v>
      </c>
      <c r="D2283" t="e">
        <f>- a live thing, i.e. an animal</f>
        <v>#NAME?</v>
      </c>
      <c r="E2283" t="e">
        <f>- a live thing, i.e. an animal</f>
        <v>#NAME?</v>
      </c>
    </row>
    <row r="2284" spans="1:5" x14ac:dyDescent="0.3">
      <c r="A2284" t="s">
        <v>10469</v>
      </c>
      <c r="B2284" t="s">
        <v>10470</v>
      </c>
      <c r="C2284" t="s">
        <v>10471</v>
      </c>
      <c r="D2284" t="s">
        <v>10472</v>
      </c>
      <c r="E2284" t="s">
        <v>10473</v>
      </c>
    </row>
    <row r="2285" spans="1:5" x14ac:dyDescent="0.3">
      <c r="A2285" t="s">
        <v>10474</v>
      </c>
      <c r="B2285" t="s">
        <v>10475</v>
      </c>
      <c r="C2285" t="s">
        <v>10476</v>
      </c>
      <c r="D2285" t="s">
        <v>10477</v>
      </c>
      <c r="E2285" t="s">
        <v>10477</v>
      </c>
    </row>
    <row r="2286" spans="1:5" x14ac:dyDescent="0.3">
      <c r="A2286" t="s">
        <v>10478</v>
      </c>
      <c r="B2286" t="s">
        <v>10479</v>
      </c>
      <c r="C2286" t="s">
        <v>5829</v>
      </c>
      <c r="D2286" t="s">
        <v>5829</v>
      </c>
      <c r="E2286" t="s">
        <v>10480</v>
      </c>
    </row>
    <row r="2287" spans="1:5" x14ac:dyDescent="0.3">
      <c r="A2287" t="s">
        <v>10481</v>
      </c>
      <c r="B2287" t="s">
        <v>10482</v>
      </c>
      <c r="C2287" t="s">
        <v>10483</v>
      </c>
      <c r="D2287" t="s">
        <v>10484</v>
      </c>
      <c r="E2287" t="s">
        <v>10485</v>
      </c>
    </row>
    <row r="2288" spans="1:5" x14ac:dyDescent="0.3">
      <c r="A2288" t="s">
        <v>10486</v>
      </c>
      <c r="B2288" t="s">
        <v>10487</v>
      </c>
      <c r="C2288" t="s">
        <v>10488</v>
      </c>
      <c r="D2288" t="s">
        <v>10489</v>
      </c>
      <c r="E2288" t="s">
        <v>10490</v>
      </c>
    </row>
    <row r="2289" spans="1:5" x14ac:dyDescent="0.3">
      <c r="A2289" t="s">
        <v>10491</v>
      </c>
      <c r="B2289" t="s">
        <v>10492</v>
      </c>
      <c r="C2289" t="s">
        <v>3605</v>
      </c>
      <c r="D2289" t="s">
        <v>10493</v>
      </c>
      <c r="E2289" t="s">
        <v>10494</v>
      </c>
    </row>
    <row r="2290" spans="1:5" x14ac:dyDescent="0.3">
      <c r="A2290" t="s">
        <v>10495</v>
      </c>
      <c r="B2290" t="s">
        <v>10496</v>
      </c>
      <c r="C2290" t="s">
        <v>10483</v>
      </c>
      <c r="D2290" t="s">
        <v>10483</v>
      </c>
      <c r="E2290" t="s">
        <v>10497</v>
      </c>
    </row>
    <row r="2291" spans="1:5" x14ac:dyDescent="0.3">
      <c r="A2291" t="s">
        <v>10498</v>
      </c>
      <c r="B2291" t="s">
        <v>10499</v>
      </c>
      <c r="C2291" t="s">
        <v>3721</v>
      </c>
      <c r="D2291" t="s">
        <v>10500</v>
      </c>
      <c r="E2291" t="s">
        <v>10501</v>
      </c>
    </row>
    <row r="2292" spans="1:5" x14ac:dyDescent="0.3">
      <c r="A2292" t="s">
        <v>10502</v>
      </c>
      <c r="B2292" t="s">
        <v>10503</v>
      </c>
      <c r="C2292" t="s">
        <v>10504</v>
      </c>
      <c r="D2292" t="s">
        <v>10505</v>
      </c>
      <c r="E2292" t="s">
        <v>10506</v>
      </c>
    </row>
    <row r="2293" spans="1:5" x14ac:dyDescent="0.3">
      <c r="A2293" t="s">
        <v>10507</v>
      </c>
      <c r="B2293" t="s">
        <v>10508</v>
      </c>
      <c r="C2293" t="s">
        <v>10509</v>
      </c>
      <c r="D2293" t="e">
        <f>- with great pleasure</f>
        <v>#NAME?</v>
      </c>
      <c r="E2293" t="e">
        <f>- with great pleasure</f>
        <v>#NAME?</v>
      </c>
    </row>
    <row r="2294" spans="1:5" x14ac:dyDescent="0.3">
      <c r="A2294" t="s">
        <v>10510</v>
      </c>
      <c r="B2294" t="s">
        <v>10511</v>
      </c>
      <c r="C2294" t="s">
        <v>10512</v>
      </c>
      <c r="D2294" t="s">
        <v>10513</v>
      </c>
      <c r="E2294" t="s">
        <v>10514</v>
      </c>
    </row>
    <row r="2295" spans="1:5" x14ac:dyDescent="0.3">
      <c r="A2295" t="s">
        <v>10515</v>
      </c>
      <c r="B2295" t="s">
        <v>10516</v>
      </c>
      <c r="C2295" t="s">
        <v>10517</v>
      </c>
      <c r="D2295" t="s">
        <v>10517</v>
      </c>
      <c r="E2295" t="s">
        <v>10518</v>
      </c>
    </row>
    <row r="2296" spans="1:5" x14ac:dyDescent="0.3">
      <c r="A2296" t="s">
        <v>10519</v>
      </c>
      <c r="B2296" t="s">
        <v>10520</v>
      </c>
      <c r="C2296" t="s">
        <v>10521</v>
      </c>
      <c r="D2296" t="e">
        <f>- usage, i.e. (plural) moral habits</f>
        <v>#NAME?</v>
      </c>
      <c r="E2296" t="e">
        <f>- usage, i.e. (plural) moral habits</f>
        <v>#NAME?</v>
      </c>
    </row>
    <row r="2297" spans="1:5" x14ac:dyDescent="0.3">
      <c r="A2297" t="s">
        <v>10522</v>
      </c>
      <c r="B2297" t="s">
        <v>10523</v>
      </c>
      <c r="C2297" t="s">
        <v>10524</v>
      </c>
      <c r="D2297" t="s">
        <v>10525</v>
      </c>
      <c r="E2297" t="s">
        <v>10526</v>
      </c>
    </row>
    <row r="2298" spans="1:5" x14ac:dyDescent="0.3">
      <c r="A2298" t="s">
        <v>10527</v>
      </c>
      <c r="B2298" t="s">
        <v>10528</v>
      </c>
      <c r="C2298" t="s">
        <v>10529</v>
      </c>
      <c r="D2298" t="e">
        <f>- my God</f>
        <v>#NAME?</v>
      </c>
      <c r="E2298" t="s">
        <v>10530</v>
      </c>
    </row>
    <row r="2299" spans="1:5" x14ac:dyDescent="0.3">
      <c r="A2299" t="s">
        <v>10531</v>
      </c>
      <c r="B2299" t="s">
        <v>10532</v>
      </c>
      <c r="C2299" t="s">
        <v>10533</v>
      </c>
      <c r="D2299" t="s">
        <v>10534</v>
      </c>
      <c r="E2299" t="s">
        <v>10535</v>
      </c>
    </row>
    <row r="2300" spans="1:5" x14ac:dyDescent="0.3">
      <c r="A2300" t="s">
        <v>10536</v>
      </c>
      <c r="B2300" t="s">
        <v>10537</v>
      </c>
      <c r="C2300" t="s">
        <v>10538</v>
      </c>
      <c r="D2300" t="s">
        <v>10539</v>
      </c>
      <c r="E2300" t="s">
        <v>10540</v>
      </c>
    </row>
    <row r="2301" spans="1:5" x14ac:dyDescent="0.3">
      <c r="A2301" t="s">
        <v>10541</v>
      </c>
      <c r="B2301" t="s">
        <v>10542</v>
      </c>
      <c r="C2301" t="s">
        <v>10543</v>
      </c>
      <c r="D2301" t="s">
        <v>10544</v>
      </c>
      <c r="E2301" t="s">
        <v>10545</v>
      </c>
    </row>
    <row r="2302" spans="1:5" x14ac:dyDescent="0.3">
      <c r="A2302" t="s">
        <v>10546</v>
      </c>
      <c r="B2302" t="s">
        <v>10547</v>
      </c>
      <c r="C2302" t="s">
        <v>10548</v>
      </c>
      <c r="D2302" t="s">
        <v>10549</v>
      </c>
      <c r="E2302" t="s">
        <v>10550</v>
      </c>
    </row>
    <row r="2303" spans="1:5" x14ac:dyDescent="0.3">
      <c r="A2303" t="s">
        <v>10551</v>
      </c>
      <c r="B2303" t="s">
        <v>10552</v>
      </c>
      <c r="C2303" t="s">
        <v>10553</v>
      </c>
      <c r="D2303" t="s">
        <v>10553</v>
      </c>
      <c r="E2303" t="s">
        <v>10554</v>
      </c>
    </row>
    <row r="2304" spans="1:5" x14ac:dyDescent="0.3">
      <c r="A2304" t="s">
        <v>10555</v>
      </c>
      <c r="B2304" t="s">
        <v>10556</v>
      </c>
      <c r="C2304" t="s">
        <v>10557</v>
      </c>
      <c r="D2304" t="s">
        <v>10558</v>
      </c>
      <c r="E2304" t="s">
        <v>10559</v>
      </c>
    </row>
    <row r="2305" spans="1:5" x14ac:dyDescent="0.3">
      <c r="A2305" t="s">
        <v>10560</v>
      </c>
      <c r="B2305" t="s">
        <v>10561</v>
      </c>
      <c r="C2305" t="s">
        <v>10562</v>
      </c>
      <c r="D2305" t="e">
        <f>- us</f>
        <v>#NAME?</v>
      </c>
      <c r="E2305" t="s">
        <v>10563</v>
      </c>
    </row>
    <row r="2306" spans="1:5" x14ac:dyDescent="0.3">
      <c r="A2306" t="s">
        <v>10564</v>
      </c>
      <c r="B2306" t="s">
        <v>10565</v>
      </c>
      <c r="C2306" t="s">
        <v>10566</v>
      </c>
      <c r="D2306" t="e">
        <f>- we (only used when emphatic)</f>
        <v>#NAME?</v>
      </c>
      <c r="E2306" t="e">
        <f>- we (only used when emphatic)</f>
        <v>#NAME?</v>
      </c>
    </row>
    <row r="2307" spans="1:5" x14ac:dyDescent="0.3">
      <c r="A2307" t="s">
        <v>10567</v>
      </c>
      <c r="B2307" t="s">
        <v>10568</v>
      </c>
      <c r="C2307" t="s">
        <v>10569</v>
      </c>
      <c r="D2307" t="s">
        <v>10570</v>
      </c>
      <c r="E2307" t="s">
        <v>10571</v>
      </c>
    </row>
    <row r="2308" spans="1:5" x14ac:dyDescent="0.3">
      <c r="A2308" t="s">
        <v>10572</v>
      </c>
      <c r="B2308" t="s">
        <v>10573</v>
      </c>
      <c r="C2308" t="s">
        <v>10574</v>
      </c>
      <c r="D2308" t="s">
        <v>10575</v>
      </c>
      <c r="E2308" t="s">
        <v>10576</v>
      </c>
    </row>
    <row r="2309" spans="1:5" x14ac:dyDescent="0.3">
      <c r="A2309" t="s">
        <v>10577</v>
      </c>
      <c r="B2309" t="s">
        <v>10578</v>
      </c>
      <c r="C2309" t="s">
        <v>10579</v>
      </c>
      <c r="D2309" t="e">
        <f>- I was</f>
        <v>#NAME?</v>
      </c>
      <c r="E2309" t="e">
        <f>- I was, existed, lived</f>
        <v>#NAME?</v>
      </c>
    </row>
    <row r="2310" spans="1:5" x14ac:dyDescent="0.3">
      <c r="A2310" t="s">
        <v>10580</v>
      </c>
      <c r="B2310" t="s">
        <v>10581</v>
      </c>
      <c r="C2310" t="s">
        <v>10582</v>
      </c>
      <c r="D2310" t="s">
        <v>10583</v>
      </c>
      <c r="E2310" t="s">
        <v>10584</v>
      </c>
    </row>
    <row r="2311" spans="1:5" x14ac:dyDescent="0.3">
      <c r="A2311" t="s">
        <v>10585</v>
      </c>
      <c r="B2311" t="s">
        <v>10586</v>
      </c>
      <c r="C2311" t="s">
        <v>10587</v>
      </c>
      <c r="D2311" t="e">
        <f>- to (or for, with, by) us</f>
        <v>#NAME?</v>
      </c>
      <c r="E2311" t="e">
        <f>- to (or for, with, by) us</f>
        <v>#NAME?</v>
      </c>
    </row>
    <row r="2312" spans="1:5" x14ac:dyDescent="0.3">
      <c r="A2312" t="s">
        <v>10588</v>
      </c>
      <c r="B2312" t="s">
        <v>10589</v>
      </c>
      <c r="C2312" t="s">
        <v>10590</v>
      </c>
      <c r="D2312" t="s">
        <v>10591</v>
      </c>
      <c r="E2312" t="s">
        <v>10592</v>
      </c>
    </row>
    <row r="2313" spans="1:5" x14ac:dyDescent="0.3">
      <c r="A2313" t="s">
        <v>10593</v>
      </c>
      <c r="B2313" t="s">
        <v>10594</v>
      </c>
      <c r="C2313" t="s">
        <v>10595</v>
      </c>
      <c r="D2313" t="s">
        <v>10595</v>
      </c>
      <c r="E2313" t="s">
        <v>10596</v>
      </c>
    </row>
    <row r="2314" spans="1:5" x14ac:dyDescent="0.3">
      <c r="A2314" t="s">
        <v>10597</v>
      </c>
      <c r="B2314" t="s">
        <v>10598</v>
      </c>
      <c r="C2314" t="s">
        <v>10599</v>
      </c>
      <c r="D2314" t="e">
        <f>- of (or from) us</f>
        <v>#NAME?</v>
      </c>
      <c r="E2314" t="e">
        <f>- of (or from) us</f>
        <v>#NAME?</v>
      </c>
    </row>
    <row r="2315" spans="1:5" x14ac:dyDescent="0.3">
      <c r="A2315" t="s">
        <v>10600</v>
      </c>
      <c r="B2315" t="s">
        <v>10601</v>
      </c>
      <c r="C2315" t="s">
        <v>10602</v>
      </c>
      <c r="D2315" t="e">
        <f>- I (thou, etc.) was (wast or were)</f>
        <v>#NAME?</v>
      </c>
      <c r="E2315" t="e">
        <f>- I (thou, etc.) was (wast or were)</f>
        <v>#NAME?</v>
      </c>
    </row>
    <row r="2316" spans="1:5" x14ac:dyDescent="0.3">
      <c r="A2316" t="s">
        <v>10603</v>
      </c>
      <c r="B2316" t="s">
        <v>10604</v>
      </c>
      <c r="C2316" t="s">
        <v>10605</v>
      </c>
      <c r="D2316" t="s">
        <v>10606</v>
      </c>
      <c r="E2316" t="s">
        <v>10607</v>
      </c>
    </row>
    <row r="2317" spans="1:5" x14ac:dyDescent="0.3">
      <c r="A2317" t="s">
        <v>10608</v>
      </c>
      <c r="B2317" t="s">
        <v>10609</v>
      </c>
      <c r="C2317" t="s">
        <v>10610</v>
      </c>
      <c r="D2317" t="e">
        <f>- than at all (or than perhaps, than indeed)</f>
        <v>#NAME?</v>
      </c>
      <c r="E2317" t="e">
        <f>- than at all (or than perhaps, than indeed)</f>
        <v>#NAME?</v>
      </c>
    </row>
    <row r="2318" spans="1:5" x14ac:dyDescent="0.3">
      <c r="A2318" t="s">
        <v>10611</v>
      </c>
      <c r="B2318" t="s">
        <v>10612</v>
      </c>
      <c r="C2318" t="s">
        <v>9115</v>
      </c>
      <c r="D2318" t="s">
        <v>10613</v>
      </c>
      <c r="E2318" t="s">
        <v>10614</v>
      </c>
    </row>
    <row r="2319" spans="1:5" x14ac:dyDescent="0.3">
      <c r="A2319" t="s">
        <v>10615</v>
      </c>
      <c r="B2319" t="s">
        <v>10616</v>
      </c>
      <c r="C2319" t="s">
        <v>10617</v>
      </c>
      <c r="D2319" t="s">
        <v>10618</v>
      </c>
      <c r="E2319" t="s">
        <v>10619</v>
      </c>
    </row>
    <row r="2320" spans="1:5" x14ac:dyDescent="0.3">
      <c r="A2320" t="s">
        <v>10620</v>
      </c>
      <c r="B2320" t="s">
        <v>10621</v>
      </c>
      <c r="C2320" t="s">
        <v>10622</v>
      </c>
      <c r="D2320" t="e">
        <f>- tranquil</f>
        <v>#NAME?</v>
      </c>
      <c r="E2320" t="e">
        <f>- tranquil, quiet</f>
        <v>#NAME?</v>
      </c>
    </row>
    <row r="2321" spans="1:5" x14ac:dyDescent="0.3">
      <c r="A2321" t="s">
        <v>10623</v>
      </c>
      <c r="B2321" t="s">
        <v>10624</v>
      </c>
      <c r="C2321" t="s">
        <v>10625</v>
      </c>
      <c r="D2321" t="s">
        <v>10625</v>
      </c>
      <c r="E2321" t="s">
        <v>10626</v>
      </c>
    </row>
    <row r="2322" spans="1:5" x14ac:dyDescent="0.3">
      <c r="A2322" t="s">
        <v>10627</v>
      </c>
      <c r="B2322" t="s">
        <v>10624</v>
      </c>
      <c r="C2322" t="s">
        <v>10625</v>
      </c>
      <c r="D2322" t="s">
        <v>10625</v>
      </c>
      <c r="E2322" t="s">
        <v>10628</v>
      </c>
    </row>
    <row r="2323" spans="1:5" x14ac:dyDescent="0.3">
      <c r="A2323" t="s">
        <v>10629</v>
      </c>
      <c r="B2323" t="s">
        <v>10624</v>
      </c>
      <c r="C2323" t="s">
        <v>10625</v>
      </c>
      <c r="D2323" t="s">
        <v>10625</v>
      </c>
      <c r="E2323" t="s">
        <v>10630</v>
      </c>
    </row>
    <row r="2324" spans="1:5" x14ac:dyDescent="0.3">
      <c r="A2324" t="s">
        <v>10631</v>
      </c>
      <c r="B2324" t="s">
        <v>10632</v>
      </c>
      <c r="C2324" t="s">
        <v>10633</v>
      </c>
      <c r="D2324" t="s">
        <v>10634</v>
      </c>
      <c r="E2324" t="s">
        <v>10635</v>
      </c>
    </row>
    <row r="2325" spans="1:5" x14ac:dyDescent="0.3">
      <c r="A2325" t="s">
        <v>10636</v>
      </c>
      <c r="B2325" t="s">
        <v>10637</v>
      </c>
      <c r="C2325" t="s">
        <v>10638</v>
      </c>
      <c r="D2325" t="s">
        <v>10638</v>
      </c>
      <c r="E2325" t="s">
        <v>10639</v>
      </c>
    </row>
    <row r="2326" spans="1:5" x14ac:dyDescent="0.3">
      <c r="A2326" t="s">
        <v>10640</v>
      </c>
      <c r="B2326" t="s">
        <v>4404</v>
      </c>
      <c r="C2326" t="s">
        <v>10641</v>
      </c>
      <c r="D2326" t="s">
        <v>10642</v>
      </c>
      <c r="E2326" t="s">
        <v>10643</v>
      </c>
    </row>
    <row r="2327" spans="1:5" x14ac:dyDescent="0.3">
      <c r="A2327" t="s">
        <v>10644</v>
      </c>
      <c r="B2327" t="s">
        <v>10645</v>
      </c>
      <c r="C2327" t="s">
        <v>10646</v>
      </c>
      <c r="D2327" t="s">
        <v>10646</v>
      </c>
      <c r="E2327" t="s">
        <v>10647</v>
      </c>
    </row>
    <row r="2328" spans="1:5" x14ac:dyDescent="0.3">
      <c r="A2328" t="s">
        <v>10648</v>
      </c>
      <c r="B2328" t="s">
        <v>10649</v>
      </c>
      <c r="C2328" t="s">
        <v>10650</v>
      </c>
      <c r="D2328" t="s">
        <v>10651</v>
      </c>
      <c r="E2328" t="s">
        <v>10652</v>
      </c>
    </row>
    <row r="2329" spans="1:5" x14ac:dyDescent="0.3">
      <c r="A2329" t="s">
        <v>10653</v>
      </c>
      <c r="B2329" t="s">
        <v>10654</v>
      </c>
      <c r="C2329" t="s">
        <v>10655</v>
      </c>
      <c r="D2329" t="s">
        <v>10656</v>
      </c>
      <c r="E2329" t="s">
        <v>10657</v>
      </c>
    </row>
    <row r="2330" spans="1:5" x14ac:dyDescent="0.3">
      <c r="A2330" t="s">
        <v>10658</v>
      </c>
      <c r="B2330" t="s">
        <v>10654</v>
      </c>
      <c r="C2330" t="s">
        <v>10655</v>
      </c>
      <c r="D2330" t="s">
        <v>10659</v>
      </c>
      <c r="E2330" t="s">
        <v>10660</v>
      </c>
    </row>
    <row r="2331" spans="1:5" x14ac:dyDescent="0.3">
      <c r="A2331" t="s">
        <v>10661</v>
      </c>
      <c r="B2331" t="s">
        <v>10662</v>
      </c>
      <c r="C2331" t="s">
        <v>10663</v>
      </c>
      <c r="D2331" t="s">
        <v>10664</v>
      </c>
      <c r="E2331" t="s">
        <v>10665</v>
      </c>
    </row>
    <row r="2332" spans="1:5" x14ac:dyDescent="0.3">
      <c r="A2332" t="s">
        <v>10666</v>
      </c>
      <c r="B2332" t="s">
        <v>10667</v>
      </c>
      <c r="C2332" t="s">
        <v>10668</v>
      </c>
      <c r="D2332" t="s">
        <v>10669</v>
      </c>
      <c r="E2332" t="s">
        <v>10670</v>
      </c>
    </row>
    <row r="2333" spans="1:5" x14ac:dyDescent="0.3">
      <c r="A2333" t="s">
        <v>10671</v>
      </c>
      <c r="B2333" t="s">
        <v>10672</v>
      </c>
      <c r="C2333" t="s">
        <v>10622</v>
      </c>
      <c r="D2333" t="s">
        <v>10622</v>
      </c>
      <c r="E2333" t="s">
        <v>10673</v>
      </c>
    </row>
    <row r="2334" spans="1:5" x14ac:dyDescent="0.3">
      <c r="A2334" t="s">
        <v>10674</v>
      </c>
      <c r="B2334" t="s">
        <v>10675</v>
      </c>
      <c r="C2334" t="s">
        <v>7270</v>
      </c>
      <c r="D2334" t="s">
        <v>10676</v>
      </c>
      <c r="E2334" t="s">
        <v>10677</v>
      </c>
    </row>
    <row r="2335" spans="1:5" x14ac:dyDescent="0.3">
      <c r="A2335" t="s">
        <v>10678</v>
      </c>
      <c r="B2335" t="s">
        <v>10679</v>
      </c>
      <c r="C2335" t="s">
        <v>10680</v>
      </c>
      <c r="D2335" t="s">
        <v>10681</v>
      </c>
      <c r="E2335" t="s">
        <v>10682</v>
      </c>
    </row>
    <row r="2336" spans="1:5" x14ac:dyDescent="0.3">
      <c r="A2336" t="s">
        <v>10683</v>
      </c>
      <c r="B2336" t="s">
        <v>10684</v>
      </c>
      <c r="C2336" t="s">
        <v>10685</v>
      </c>
      <c r="D2336" t="s">
        <v>10686</v>
      </c>
      <c r="E2336" t="s">
        <v>10687</v>
      </c>
    </row>
    <row r="2337" spans="1:5" x14ac:dyDescent="0.3">
      <c r="A2337" t="s">
        <v>10688</v>
      </c>
      <c r="B2337" t="s">
        <v>10689</v>
      </c>
      <c r="C2337" t="s">
        <v>10690</v>
      </c>
      <c r="D2337" t="s">
        <v>10691</v>
      </c>
      <c r="E2337" t="s">
        <v>10692</v>
      </c>
    </row>
    <row r="2338" spans="1:5" x14ac:dyDescent="0.3">
      <c r="A2338" t="s">
        <v>10693</v>
      </c>
      <c r="B2338" t="s">
        <v>10694</v>
      </c>
      <c r="C2338" t="s">
        <v>10695</v>
      </c>
      <c r="D2338" t="e">
        <f>- let him (or it) be</f>
        <v>#NAME?</v>
      </c>
      <c r="E2338" t="e">
        <f>- let him (or it) behim/it be, exist, live</f>
        <v>#NAME?</v>
      </c>
    </row>
    <row r="2339" spans="1:5" x14ac:dyDescent="0.3">
      <c r="A2339" t="s">
        <v>10696</v>
      </c>
      <c r="B2339" t="s">
        <v>10697</v>
      </c>
      <c r="C2339" t="s">
        <v>10698</v>
      </c>
      <c r="D2339" t="s">
        <v>10699</v>
      </c>
      <c r="E2339" t="s">
        <v>10700</v>
      </c>
    </row>
    <row r="2340" spans="1:5" x14ac:dyDescent="0.3">
      <c r="A2340" t="s">
        <v>10701</v>
      </c>
      <c r="B2340" t="s">
        <v>10702</v>
      </c>
      <c r="C2340" t="s">
        <v>2741</v>
      </c>
      <c r="D2340" t="s">
        <v>10703</v>
      </c>
      <c r="E2340" t="s">
        <v>10704</v>
      </c>
    </row>
    <row r="2341" spans="1:5" x14ac:dyDescent="0.3">
      <c r="A2341" t="s">
        <v>10705</v>
      </c>
      <c r="B2341" t="s">
        <v>10706</v>
      </c>
      <c r="C2341" t="s">
        <v>10707</v>
      </c>
      <c r="D2341" t="s">
        <v>10708</v>
      </c>
      <c r="E2341" t="s">
        <v>10709</v>
      </c>
    </row>
    <row r="2342" spans="1:5" x14ac:dyDescent="0.3">
      <c r="A2342" t="s">
        <v>10710</v>
      </c>
      <c r="B2342" t="s">
        <v>10711</v>
      </c>
      <c r="C2342" t="s">
        <v>10712</v>
      </c>
      <c r="D2342" t="s">
        <v>10713</v>
      </c>
      <c r="E2342" t="s">
        <v>10714</v>
      </c>
    </row>
    <row r="2343" spans="1:5" x14ac:dyDescent="0.3">
      <c r="A2343" t="s">
        <v>10715</v>
      </c>
      <c r="B2343" t="s">
        <v>10716</v>
      </c>
      <c r="C2343" t="s">
        <v>10717</v>
      </c>
      <c r="D2343" t="s">
        <v>10718</v>
      </c>
      <c r="E2343" t="s">
        <v>10719</v>
      </c>
    </row>
    <row r="2344" spans="1:5" x14ac:dyDescent="0.3">
      <c r="A2344" t="s">
        <v>10720</v>
      </c>
      <c r="B2344" t="s">
        <v>10721</v>
      </c>
      <c r="C2344" t="s">
        <v>10722</v>
      </c>
      <c r="D2344" t="s">
        <v>10723</v>
      </c>
      <c r="E2344" t="s">
        <v>10724</v>
      </c>
    </row>
    <row r="2345" spans="1:5" x14ac:dyDescent="0.3">
      <c r="A2345" t="s">
        <v>10725</v>
      </c>
      <c r="B2345" t="s">
        <v>10726</v>
      </c>
      <c r="C2345" t="s">
        <v>10727</v>
      </c>
      <c r="D2345" t="s">
        <v>10728</v>
      </c>
      <c r="E2345" t="s">
        <v>10729</v>
      </c>
    </row>
    <row r="2346" spans="1:5" x14ac:dyDescent="0.3">
      <c r="A2346" t="s">
        <v>10730</v>
      </c>
      <c r="B2346" t="s">
        <v>10731</v>
      </c>
      <c r="C2346" t="s">
        <v>7624</v>
      </c>
      <c r="D2346" t="s">
        <v>10732</v>
      </c>
      <c r="E2346" t="s">
        <v>10733</v>
      </c>
    </row>
    <row r="2347" spans="1:5" x14ac:dyDescent="0.3">
      <c r="A2347" t="s">
        <v>10734</v>
      </c>
      <c r="B2347" t="s">
        <v>10735</v>
      </c>
      <c r="C2347" t="s">
        <v>10736</v>
      </c>
      <c r="D2347" t="s">
        <v>10736</v>
      </c>
      <c r="E2347" t="s">
        <v>10737</v>
      </c>
    </row>
    <row r="2348" spans="1:5" x14ac:dyDescent="0.3">
      <c r="A2348" t="s">
        <v>10738</v>
      </c>
      <c r="B2348" t="s">
        <v>10739</v>
      </c>
      <c r="C2348" t="s">
        <v>10736</v>
      </c>
      <c r="D2348" t="s">
        <v>10736</v>
      </c>
      <c r="E2348" t="s">
        <v>10740</v>
      </c>
    </row>
    <row r="2349" spans="1:5" x14ac:dyDescent="0.3">
      <c r="A2349" t="s">
        <v>10741</v>
      </c>
      <c r="B2349" t="s">
        <v>10742</v>
      </c>
      <c r="C2349" t="s">
        <v>1621</v>
      </c>
      <c r="D2349" t="s">
        <v>1621</v>
      </c>
      <c r="E2349" t="s">
        <v>10743</v>
      </c>
    </row>
    <row r="2350" spans="1:5" x14ac:dyDescent="0.3">
      <c r="A2350" t="s">
        <v>10744</v>
      </c>
      <c r="B2350" t="s">
        <v>10745</v>
      </c>
      <c r="C2350" t="s">
        <v>1625</v>
      </c>
      <c r="D2350" t="s">
        <v>10746</v>
      </c>
      <c r="E2350" t="s">
        <v>10747</v>
      </c>
    </row>
    <row r="2351" spans="1:5" x14ac:dyDescent="0.3">
      <c r="A2351" t="s">
        <v>10748</v>
      </c>
      <c r="B2351" t="s">
        <v>10749</v>
      </c>
      <c r="C2351" t="s">
        <v>10750</v>
      </c>
      <c r="D2351" t="s">
        <v>10751</v>
      </c>
      <c r="E2351" t="s">
        <v>10752</v>
      </c>
    </row>
    <row r="2352" spans="1:5" x14ac:dyDescent="0.3">
      <c r="A2352" t="s">
        <v>10753</v>
      </c>
      <c r="B2352" t="s">
        <v>10754</v>
      </c>
      <c r="C2352" t="s">
        <v>10755</v>
      </c>
      <c r="D2352" t="s">
        <v>10755</v>
      </c>
      <c r="E2352" t="s">
        <v>10756</v>
      </c>
    </row>
    <row r="2353" spans="1:5" x14ac:dyDescent="0.3">
      <c r="A2353" t="s">
        <v>10757</v>
      </c>
      <c r="B2353" t="s">
        <v>10758</v>
      </c>
      <c r="C2353" t="s">
        <v>10759</v>
      </c>
      <c r="D2353" t="s">
        <v>10760</v>
      </c>
      <c r="E2353" t="s">
        <v>10761</v>
      </c>
    </row>
    <row r="2354" spans="1:5" x14ac:dyDescent="0.3">
      <c r="A2354" t="s">
        <v>10762</v>
      </c>
      <c r="B2354" t="s">
        <v>10763</v>
      </c>
      <c r="C2354" t="s">
        <v>10764</v>
      </c>
      <c r="D2354" t="s">
        <v>10765</v>
      </c>
      <c r="E2354" t="s">
        <v>10766</v>
      </c>
    </row>
    <row r="2355" spans="1:5" x14ac:dyDescent="0.3">
      <c r="A2355" t="s">
        <v>10767</v>
      </c>
      <c r="B2355" t="s">
        <v>10768</v>
      </c>
      <c r="C2355" t="s">
        <v>10769</v>
      </c>
      <c r="D2355" t="s">
        <v>10770</v>
      </c>
      <c r="E2355" t="s">
        <v>10771</v>
      </c>
    </row>
    <row r="2356" spans="1:5" x14ac:dyDescent="0.3">
      <c r="A2356" t="s">
        <v>10772</v>
      </c>
      <c r="B2356" t="s">
        <v>10773</v>
      </c>
      <c r="C2356" t="s">
        <v>10774</v>
      </c>
      <c r="D2356" t="s">
        <v>10775</v>
      </c>
      <c r="E2356" t="s">
        <v>10776</v>
      </c>
    </row>
    <row r="2357" spans="1:5" x14ac:dyDescent="0.3">
      <c r="A2357" t="s">
        <v>10777</v>
      </c>
      <c r="B2357" t="s">
        <v>10778</v>
      </c>
      <c r="C2357" t="s">
        <v>10779</v>
      </c>
      <c r="D2357" t="s">
        <v>10780</v>
      </c>
      <c r="E2357" t="s">
        <v>10781</v>
      </c>
    </row>
    <row r="2358" spans="1:5" x14ac:dyDescent="0.3">
      <c r="A2358" t="s">
        <v>10782</v>
      </c>
      <c r="B2358" t="s">
        <v>10783</v>
      </c>
      <c r="C2358" t="s">
        <v>10784</v>
      </c>
      <c r="D2358" t="s">
        <v>10785</v>
      </c>
      <c r="E2358" t="s">
        <v>10786</v>
      </c>
    </row>
    <row r="2359" spans="1:5" x14ac:dyDescent="0.3">
      <c r="A2359" t="s">
        <v>10787</v>
      </c>
      <c r="B2359" t="s">
        <v>10788</v>
      </c>
      <c r="C2359" t="s">
        <v>10789</v>
      </c>
      <c r="D2359" t="s">
        <v>10790</v>
      </c>
      <c r="E2359" t="s">
        <v>10791</v>
      </c>
    </row>
    <row r="2360" spans="1:5" x14ac:dyDescent="0.3">
      <c r="A2360" t="s">
        <v>10792</v>
      </c>
      <c r="B2360" t="s">
        <v>10793</v>
      </c>
      <c r="C2360" t="s">
        <v>10794</v>
      </c>
      <c r="D2360" t="s">
        <v>10794</v>
      </c>
      <c r="E2360" t="s">
        <v>10795</v>
      </c>
    </row>
    <row r="2361" spans="1:5" x14ac:dyDescent="0.3">
      <c r="A2361" t="s">
        <v>10796</v>
      </c>
      <c r="B2361" t="s">
        <v>10797</v>
      </c>
      <c r="C2361" t="s">
        <v>10798</v>
      </c>
      <c r="D2361" t="s">
        <v>10799</v>
      </c>
      <c r="E2361" t="s">
        <v>10800</v>
      </c>
    </row>
    <row r="2362" spans="1:5" x14ac:dyDescent="0.3">
      <c r="A2362" t="s">
        <v>10801</v>
      </c>
      <c r="B2362" t="s">
        <v>10802</v>
      </c>
      <c r="C2362" t="s">
        <v>10803</v>
      </c>
      <c r="D2362" t="s">
        <v>10804</v>
      </c>
      <c r="E2362" t="s">
        <v>10805</v>
      </c>
    </row>
    <row r="2363" spans="1:5" x14ac:dyDescent="0.3">
      <c r="A2363" t="s">
        <v>10806</v>
      </c>
      <c r="B2363" t="s">
        <v>10807</v>
      </c>
      <c r="C2363" t="s">
        <v>10808</v>
      </c>
      <c r="D2363" t="s">
        <v>10809</v>
      </c>
      <c r="E2363" t="s">
        <v>10810</v>
      </c>
    </row>
    <row r="2364" spans="1:5" x14ac:dyDescent="0.3">
      <c r="A2364" t="s">
        <v>10811</v>
      </c>
      <c r="B2364" t="s">
        <v>10812</v>
      </c>
      <c r="C2364" t="s">
        <v>10813</v>
      </c>
      <c r="D2364" t="s">
        <v>10813</v>
      </c>
      <c r="E2364" t="s">
        <v>10814</v>
      </c>
    </row>
    <row r="2365" spans="1:5" x14ac:dyDescent="0.3">
      <c r="A2365" t="s">
        <v>10815</v>
      </c>
      <c r="B2365" t="s">
        <v>10816</v>
      </c>
      <c r="C2365" t="s">
        <v>10817</v>
      </c>
      <c r="D2365" t="s">
        <v>10817</v>
      </c>
      <c r="E2365" t="s">
        <v>10818</v>
      </c>
    </row>
    <row r="2366" spans="1:5" x14ac:dyDescent="0.3">
      <c r="A2366" t="s">
        <v>10819</v>
      </c>
      <c r="B2366" t="s">
        <v>10820</v>
      </c>
      <c r="C2366" t="s">
        <v>10821</v>
      </c>
      <c r="D2366" t="s">
        <v>10822</v>
      </c>
      <c r="E2366" t="s">
        <v>10823</v>
      </c>
    </row>
    <row r="2367" spans="1:5" x14ac:dyDescent="0.3">
      <c r="A2367" t="s">
        <v>10824</v>
      </c>
      <c r="B2367" t="s">
        <v>10825</v>
      </c>
      <c r="C2367" t="s">
        <v>10826</v>
      </c>
      <c r="D2367" t="s">
        <v>10827</v>
      </c>
      <c r="E2367" t="s">
        <v>10828</v>
      </c>
    </row>
    <row r="2368" spans="1:5" x14ac:dyDescent="0.3">
      <c r="A2368" t="s">
        <v>10829</v>
      </c>
      <c r="B2368" t="s">
        <v>10830</v>
      </c>
      <c r="C2368" t="s">
        <v>10831</v>
      </c>
      <c r="D2368" t="s">
        <v>10832</v>
      </c>
      <c r="E2368" t="s">
        <v>10833</v>
      </c>
    </row>
    <row r="2369" spans="1:5" x14ac:dyDescent="0.3">
      <c r="A2369" t="s">
        <v>10834</v>
      </c>
      <c r="B2369" t="s">
        <v>10835</v>
      </c>
      <c r="C2369" t="s">
        <v>10836</v>
      </c>
      <c r="D2369" t="s">
        <v>10837</v>
      </c>
      <c r="E2369" t="s">
        <v>10838</v>
      </c>
    </row>
    <row r="2370" spans="1:5" x14ac:dyDescent="0.3">
      <c r="A2370" t="s">
        <v>10839</v>
      </c>
      <c r="B2370" t="s">
        <v>10840</v>
      </c>
      <c r="C2370" t="s">
        <v>10841</v>
      </c>
      <c r="D2370" t="s">
        <v>10842</v>
      </c>
      <c r="E2370" t="s">
        <v>10843</v>
      </c>
    </row>
    <row r="2371" spans="1:5" x14ac:dyDescent="0.3">
      <c r="A2371" t="s">
        <v>10844</v>
      </c>
      <c r="B2371" t="s">
        <v>10845</v>
      </c>
      <c r="C2371" t="s">
        <v>6993</v>
      </c>
      <c r="D2371" t="s">
        <v>6993</v>
      </c>
      <c r="E2371" t="s">
        <v>10846</v>
      </c>
    </row>
    <row r="2372" spans="1:5" x14ac:dyDescent="0.3">
      <c r="A2372" t="s">
        <v>10847</v>
      </c>
      <c r="B2372" t="s">
        <v>10848</v>
      </c>
      <c r="C2372" t="s">
        <v>10849</v>
      </c>
      <c r="D2372" t="s">
        <v>10850</v>
      </c>
      <c r="E2372" t="s">
        <v>10851</v>
      </c>
    </row>
    <row r="2373" spans="1:5" x14ac:dyDescent="0.3">
      <c r="A2373" t="s">
        <v>10852</v>
      </c>
      <c r="B2373" t="s">
        <v>10853</v>
      </c>
      <c r="C2373" t="s">
        <v>10854</v>
      </c>
      <c r="D2373" t="s">
        <v>10855</v>
      </c>
      <c r="E2373" t="s">
        <v>10856</v>
      </c>
    </row>
    <row r="2374" spans="1:5" x14ac:dyDescent="0.3">
      <c r="A2374" t="s">
        <v>10857</v>
      </c>
      <c r="B2374" t="s">
        <v>10858</v>
      </c>
      <c r="C2374" t="s">
        <v>10859</v>
      </c>
      <c r="D2374" t="s">
        <v>10860</v>
      </c>
      <c r="E2374" t="s">
        <v>10861</v>
      </c>
    </row>
    <row r="2375" spans="1:5" x14ac:dyDescent="0.3">
      <c r="A2375" t="s">
        <v>10862</v>
      </c>
      <c r="B2375" t="s">
        <v>10863</v>
      </c>
      <c r="C2375" t="s">
        <v>10864</v>
      </c>
      <c r="D2375" t="s">
        <v>10865</v>
      </c>
      <c r="E2375" t="s">
        <v>10866</v>
      </c>
    </row>
    <row r="2376" spans="1:5" x14ac:dyDescent="0.3">
      <c r="A2376" t="s">
        <v>10867</v>
      </c>
      <c r="B2376" t="s">
        <v>10868</v>
      </c>
      <c r="C2376" t="s">
        <v>10869</v>
      </c>
      <c r="D2376" t="s">
        <v>10870</v>
      </c>
      <c r="E2376" t="s">
        <v>10871</v>
      </c>
    </row>
    <row r="2377" spans="1:5" x14ac:dyDescent="0.3">
      <c r="A2377" t="s">
        <v>10872</v>
      </c>
      <c r="B2377" t="s">
        <v>10873</v>
      </c>
      <c r="C2377" t="s">
        <v>10874</v>
      </c>
      <c r="D2377" t="s">
        <v>10875</v>
      </c>
      <c r="E2377" t="s">
        <v>10876</v>
      </c>
    </row>
    <row r="2378" spans="1:5" x14ac:dyDescent="0.3">
      <c r="A2378" t="s">
        <v>10877</v>
      </c>
      <c r="B2378" t="s">
        <v>10878</v>
      </c>
      <c r="C2378" t="s">
        <v>10879</v>
      </c>
      <c r="D2378" t="s">
        <v>10880</v>
      </c>
      <c r="E2378" t="s">
        <v>10881</v>
      </c>
    </row>
    <row r="2379" spans="1:5" x14ac:dyDescent="0.3">
      <c r="A2379" t="s">
        <v>10882</v>
      </c>
      <c r="B2379" t="s">
        <v>10883</v>
      </c>
      <c r="C2379" t="s">
        <v>10884</v>
      </c>
      <c r="D2379" t="s">
        <v>10885</v>
      </c>
      <c r="E2379" t="s">
        <v>10886</v>
      </c>
    </row>
    <row r="2380" spans="1:5" x14ac:dyDescent="0.3">
      <c r="A2380" t="s">
        <v>10887</v>
      </c>
      <c r="B2380" t="s">
        <v>10888</v>
      </c>
      <c r="C2380" t="s">
        <v>10889</v>
      </c>
      <c r="D2380" t="s">
        <v>10889</v>
      </c>
      <c r="E2380" t="s">
        <v>10890</v>
      </c>
    </row>
    <row r="2381" spans="1:5" x14ac:dyDescent="0.3">
      <c r="A2381" t="s">
        <v>10891</v>
      </c>
      <c r="B2381" t="s">
        <v>10892</v>
      </c>
      <c r="C2381" t="s">
        <v>10893</v>
      </c>
      <c r="D2381" t="s">
        <v>10894</v>
      </c>
      <c r="E2381" t="s">
        <v>10895</v>
      </c>
    </row>
    <row r="2382" spans="1:5" x14ac:dyDescent="0.3">
      <c r="A2382" t="s">
        <v>10896</v>
      </c>
      <c r="B2382" t="s">
        <v>10897</v>
      </c>
      <c r="C2382" t="s">
        <v>10898</v>
      </c>
      <c r="D2382" t="s">
        <v>10899</v>
      </c>
      <c r="E2382" t="s">
        <v>10900</v>
      </c>
    </row>
    <row r="2383" spans="1:5" x14ac:dyDescent="0.3">
      <c r="A2383" t="s">
        <v>10901</v>
      </c>
      <c r="B2383" t="s">
        <v>10902</v>
      </c>
      <c r="C2383" t="s">
        <v>5951</v>
      </c>
      <c r="D2383" t="s">
        <v>10903</v>
      </c>
      <c r="E2383" t="s">
        <v>10904</v>
      </c>
    </row>
    <row r="2384" spans="1:5" x14ac:dyDescent="0.3">
      <c r="A2384" t="s">
        <v>10905</v>
      </c>
      <c r="B2384" t="s">
        <v>10906</v>
      </c>
      <c r="C2384" t="s">
        <v>10907</v>
      </c>
      <c r="D2384" t="s">
        <v>10908</v>
      </c>
      <c r="E2384" t="s">
        <v>10909</v>
      </c>
    </row>
    <row r="2385" spans="1:5" x14ac:dyDescent="0.3">
      <c r="A2385" t="s">
        <v>10910</v>
      </c>
      <c r="B2385" t="s">
        <v>10911</v>
      </c>
      <c r="C2385" t="s">
        <v>5956</v>
      </c>
      <c r="D2385" t="s">
        <v>10912</v>
      </c>
      <c r="E2385" t="s">
        <v>10913</v>
      </c>
    </row>
    <row r="2386" spans="1:5" x14ac:dyDescent="0.3">
      <c r="A2386" t="s">
        <v>10914</v>
      </c>
      <c r="B2386" t="s">
        <v>10915</v>
      </c>
      <c r="C2386" t="s">
        <v>10916</v>
      </c>
      <c r="D2386" t="s">
        <v>10917</v>
      </c>
      <c r="E2386" t="s">
        <v>10918</v>
      </c>
    </row>
    <row r="2387" spans="1:5" x14ac:dyDescent="0.3">
      <c r="A2387" t="s">
        <v>10919</v>
      </c>
      <c r="B2387" t="s">
        <v>10920</v>
      </c>
      <c r="C2387" t="s">
        <v>10921</v>
      </c>
      <c r="D2387" t="s">
        <v>10921</v>
      </c>
      <c r="E2387" t="s">
        <v>10922</v>
      </c>
    </row>
    <row r="2388" spans="1:5" x14ac:dyDescent="0.3">
      <c r="A2388" t="s">
        <v>10923</v>
      </c>
      <c r="B2388" t="s">
        <v>10924</v>
      </c>
      <c r="C2388" t="s">
        <v>10925</v>
      </c>
      <c r="D2388" t="s">
        <v>10926</v>
      </c>
      <c r="E2388" t="s">
        <v>10927</v>
      </c>
    </row>
    <row r="2389" spans="1:5" x14ac:dyDescent="0.3">
      <c r="A2389" t="s">
        <v>10928</v>
      </c>
      <c r="B2389" t="s">
        <v>10929</v>
      </c>
      <c r="C2389" t="s">
        <v>10930</v>
      </c>
      <c r="D2389" t="s">
        <v>10931</v>
      </c>
      <c r="E2389" t="s">
        <v>10932</v>
      </c>
    </row>
    <row r="2390" spans="1:5" x14ac:dyDescent="0.3">
      <c r="A2390" t="s">
        <v>10933</v>
      </c>
      <c r="B2390" t="s">
        <v>10934</v>
      </c>
      <c r="C2390" t="s">
        <v>10935</v>
      </c>
      <c r="D2390" t="s">
        <v>10935</v>
      </c>
      <c r="E2390" t="s">
        <v>10936</v>
      </c>
    </row>
    <row r="2391" spans="1:5" x14ac:dyDescent="0.3">
      <c r="A2391" t="s">
        <v>10937</v>
      </c>
      <c r="B2391" t="s">
        <v>10938</v>
      </c>
      <c r="C2391" t="s">
        <v>10939</v>
      </c>
      <c r="D2391" t="s">
        <v>10939</v>
      </c>
      <c r="E2391" t="s">
        <v>10940</v>
      </c>
    </row>
    <row r="2392" spans="1:5" x14ac:dyDescent="0.3">
      <c r="A2392" t="s">
        <v>10941</v>
      </c>
      <c r="B2392" t="s">
        <v>10942</v>
      </c>
      <c r="C2392" t="s">
        <v>10943</v>
      </c>
      <c r="D2392" t="s">
        <v>10944</v>
      </c>
      <c r="E2392" t="s">
        <v>10945</v>
      </c>
    </row>
    <row r="2393" spans="1:5" x14ac:dyDescent="0.3">
      <c r="A2393" t="s">
        <v>10946</v>
      </c>
      <c r="B2393" t="s">
        <v>10947</v>
      </c>
      <c r="C2393" t="s">
        <v>10948</v>
      </c>
      <c r="D2393" t="s">
        <v>10948</v>
      </c>
      <c r="E2393" t="s">
        <v>10949</v>
      </c>
    </row>
    <row r="2394" spans="1:5" x14ac:dyDescent="0.3">
      <c r="A2394" t="s">
        <v>10950</v>
      </c>
      <c r="B2394" t="s">
        <v>10951</v>
      </c>
      <c r="C2394" t="s">
        <v>10952</v>
      </c>
      <c r="D2394" t="s">
        <v>10953</v>
      </c>
      <c r="E2394" t="s">
        <v>10954</v>
      </c>
    </row>
    <row r="2395" spans="1:5" x14ac:dyDescent="0.3">
      <c r="A2395" t="s">
        <v>10955</v>
      </c>
      <c r="B2395" t="s">
        <v>10956</v>
      </c>
      <c r="C2395" t="s">
        <v>10957</v>
      </c>
      <c r="D2395" t="s">
        <v>10958</v>
      </c>
      <c r="E2395" t="s">
        <v>10959</v>
      </c>
    </row>
    <row r="2396" spans="1:5" x14ac:dyDescent="0.3">
      <c r="A2396" t="s">
        <v>10960</v>
      </c>
      <c r="B2396" t="s">
        <v>10961</v>
      </c>
      <c r="C2396" t="s">
        <v>10962</v>
      </c>
      <c r="D2396" t="s">
        <v>10963</v>
      </c>
      <c r="E2396" t="s">
        <v>10964</v>
      </c>
    </row>
    <row r="2397" spans="1:5" x14ac:dyDescent="0.3">
      <c r="A2397" t="s">
        <v>10965</v>
      </c>
      <c r="B2397" t="s">
        <v>10966</v>
      </c>
      <c r="C2397" t="s">
        <v>10967</v>
      </c>
      <c r="D2397" t="s">
        <v>10968</v>
      </c>
      <c r="E2397" t="s">
        <v>10969</v>
      </c>
    </row>
    <row r="2398" spans="1:5" x14ac:dyDescent="0.3">
      <c r="A2398" t="s">
        <v>10970</v>
      </c>
      <c r="B2398" t="s">
        <v>10971</v>
      </c>
      <c r="C2398" t="s">
        <v>10972</v>
      </c>
      <c r="D2398" t="s">
        <v>10973</v>
      </c>
      <c r="E2398" t="s">
        <v>10974</v>
      </c>
    </row>
    <row r="2399" spans="1:5" x14ac:dyDescent="0.3">
      <c r="A2399" t="s">
        <v>10975</v>
      </c>
      <c r="B2399" t="s">
        <v>10976</v>
      </c>
      <c r="C2399" t="s">
        <v>10977</v>
      </c>
      <c r="D2399" t="s">
        <v>10978</v>
      </c>
      <c r="E2399" t="s">
        <v>10979</v>
      </c>
    </row>
    <row r="2400" spans="1:5" x14ac:dyDescent="0.3">
      <c r="A2400" t="s">
        <v>10980</v>
      </c>
      <c r="B2400" t="s">
        <v>10981</v>
      </c>
      <c r="C2400" t="s">
        <v>10982</v>
      </c>
      <c r="D2400" t="s">
        <v>10983</v>
      </c>
      <c r="E2400" t="s">
        <v>10984</v>
      </c>
    </row>
    <row r="2401" spans="1:5" x14ac:dyDescent="0.3">
      <c r="A2401" t="s">
        <v>10985</v>
      </c>
      <c r="B2401" t="s">
        <v>10986</v>
      </c>
      <c r="C2401" t="s">
        <v>10987</v>
      </c>
      <c r="D2401" t="s">
        <v>310</v>
      </c>
      <c r="E2401" t="s">
        <v>10988</v>
      </c>
    </row>
    <row r="2402" spans="1:5" x14ac:dyDescent="0.3">
      <c r="A2402" t="s">
        <v>10989</v>
      </c>
      <c r="B2402" t="s">
        <v>10990</v>
      </c>
      <c r="C2402" t="s">
        <v>10991</v>
      </c>
      <c r="D2402" t="s">
        <v>10992</v>
      </c>
      <c r="E2402" t="s">
        <v>10993</v>
      </c>
    </row>
    <row r="2403" spans="1:5" x14ac:dyDescent="0.3">
      <c r="A2403" t="s">
        <v>10994</v>
      </c>
      <c r="B2403" t="s">
        <v>10995</v>
      </c>
      <c r="C2403" t="s">
        <v>10996</v>
      </c>
      <c r="D2403" t="s">
        <v>10997</v>
      </c>
      <c r="E2403" t="s">
        <v>10998</v>
      </c>
    </row>
    <row r="2404" spans="1:5" x14ac:dyDescent="0.3">
      <c r="A2404" t="s">
        <v>10999</v>
      </c>
      <c r="B2404" t="s">
        <v>11000</v>
      </c>
      <c r="C2404" t="s">
        <v>2854</v>
      </c>
      <c r="D2404" t="s">
        <v>11001</v>
      </c>
      <c r="E2404" t="s">
        <v>11002</v>
      </c>
    </row>
    <row r="2405" spans="1:5" x14ac:dyDescent="0.3">
      <c r="A2405" t="s">
        <v>11003</v>
      </c>
      <c r="B2405" t="s">
        <v>11004</v>
      </c>
      <c r="C2405" t="s">
        <v>11005</v>
      </c>
      <c r="D2405" t="s">
        <v>11006</v>
      </c>
      <c r="E2405" t="s">
        <v>11007</v>
      </c>
    </row>
    <row r="2406" spans="1:5" x14ac:dyDescent="0.3">
      <c r="A2406" t="s">
        <v>11008</v>
      </c>
      <c r="B2406" t="s">
        <v>11009</v>
      </c>
      <c r="C2406" t="s">
        <v>3247</v>
      </c>
      <c r="D2406" t="s">
        <v>3247</v>
      </c>
      <c r="E2406" t="s">
        <v>11010</v>
      </c>
    </row>
    <row r="2407" spans="1:5" x14ac:dyDescent="0.3">
      <c r="A2407" t="s">
        <v>11011</v>
      </c>
      <c r="B2407" t="s">
        <v>11012</v>
      </c>
      <c r="C2407" t="s">
        <v>11013</v>
      </c>
      <c r="D2407" t="s">
        <v>11014</v>
      </c>
      <c r="E2407" t="s">
        <v>11015</v>
      </c>
    </row>
    <row r="2408" spans="1:5" x14ac:dyDescent="0.3">
      <c r="A2408" t="s">
        <v>11016</v>
      </c>
      <c r="B2408" t="s">
        <v>11017</v>
      </c>
      <c r="C2408" t="s">
        <v>11018</v>
      </c>
      <c r="D2408" t="s">
        <v>11019</v>
      </c>
      <c r="E2408" t="s">
        <v>11020</v>
      </c>
    </row>
    <row r="2409" spans="1:5" x14ac:dyDescent="0.3">
      <c r="A2409" t="s">
        <v>11021</v>
      </c>
      <c r="B2409" t="s">
        <v>11022</v>
      </c>
      <c r="C2409" t="s">
        <v>11023</v>
      </c>
      <c r="D2409" t="s">
        <v>11024</v>
      </c>
      <c r="E2409" t="s">
        <v>11025</v>
      </c>
    </row>
    <row r="2410" spans="1:5" x14ac:dyDescent="0.3">
      <c r="A2410" t="s">
        <v>11026</v>
      </c>
      <c r="B2410" t="s">
        <v>11027</v>
      </c>
      <c r="C2410" t="s">
        <v>11028</v>
      </c>
      <c r="D2410" t="s">
        <v>11028</v>
      </c>
      <c r="E2410" t="s">
        <v>11029</v>
      </c>
    </row>
    <row r="2411" spans="1:5" x14ac:dyDescent="0.3">
      <c r="A2411" t="s">
        <v>11030</v>
      </c>
      <c r="B2411" t="s">
        <v>11031</v>
      </c>
      <c r="C2411" t="s">
        <v>11032</v>
      </c>
      <c r="D2411" t="s">
        <v>11033</v>
      </c>
      <c r="E2411" t="s">
        <v>11034</v>
      </c>
    </row>
    <row r="2412" spans="1:5" x14ac:dyDescent="0.3">
      <c r="A2412" t="s">
        <v>11035</v>
      </c>
      <c r="B2412" t="s">
        <v>11036</v>
      </c>
      <c r="C2412" t="s">
        <v>11037</v>
      </c>
      <c r="D2412" t="s">
        <v>11038</v>
      </c>
      <c r="E2412" t="s">
        <v>11039</v>
      </c>
    </row>
    <row r="2413" spans="1:5" x14ac:dyDescent="0.3">
      <c r="A2413" t="s">
        <v>11040</v>
      </c>
      <c r="B2413" t="s">
        <v>11041</v>
      </c>
      <c r="C2413" t="s">
        <v>11042</v>
      </c>
      <c r="D2413" t="s">
        <v>11043</v>
      </c>
      <c r="E2413" t="s">
        <v>11044</v>
      </c>
    </row>
    <row r="2414" spans="1:5" x14ac:dyDescent="0.3">
      <c r="A2414" t="s">
        <v>11045</v>
      </c>
      <c r="B2414" t="s">
        <v>11046</v>
      </c>
      <c r="C2414" t="s">
        <v>11047</v>
      </c>
      <c r="D2414" t="s">
        <v>11048</v>
      </c>
      <c r="E2414" t="s">
        <v>11049</v>
      </c>
    </row>
    <row r="2415" spans="1:5" x14ac:dyDescent="0.3">
      <c r="A2415" t="s">
        <v>11050</v>
      </c>
      <c r="B2415" t="s">
        <v>11051</v>
      </c>
      <c r="C2415" t="s">
        <v>11052</v>
      </c>
      <c r="D2415" t="s">
        <v>11053</v>
      </c>
      <c r="E2415" t="s">
        <v>11054</v>
      </c>
    </row>
    <row r="2416" spans="1:5" x14ac:dyDescent="0.3">
      <c r="A2416" t="s">
        <v>11055</v>
      </c>
      <c r="B2416" t="s">
        <v>11056</v>
      </c>
      <c r="C2416" t="s">
        <v>11057</v>
      </c>
      <c r="D2416" t="s">
        <v>11057</v>
      </c>
      <c r="E2416" t="s">
        <v>11058</v>
      </c>
    </row>
    <row r="2417" spans="1:5" x14ac:dyDescent="0.3">
      <c r="A2417" t="s">
        <v>11059</v>
      </c>
      <c r="B2417" t="s">
        <v>11060</v>
      </c>
      <c r="C2417" t="s">
        <v>5621</v>
      </c>
      <c r="D2417" t="s">
        <v>11061</v>
      </c>
      <c r="E2417" t="s">
        <v>11062</v>
      </c>
    </row>
    <row r="2418" spans="1:5" x14ac:dyDescent="0.3">
      <c r="A2418" t="s">
        <v>11063</v>
      </c>
      <c r="B2418" t="s">
        <v>11064</v>
      </c>
      <c r="C2418" t="s">
        <v>5616</v>
      </c>
      <c r="D2418" t="s">
        <v>5616</v>
      </c>
      <c r="E2418" t="s">
        <v>11065</v>
      </c>
    </row>
    <row r="2419" spans="1:5" x14ac:dyDescent="0.3">
      <c r="A2419" t="s">
        <v>11066</v>
      </c>
      <c r="B2419" t="s">
        <v>11067</v>
      </c>
      <c r="C2419" t="s">
        <v>11068</v>
      </c>
      <c r="D2419" t="s">
        <v>11069</v>
      </c>
      <c r="E2419" t="s">
        <v>11070</v>
      </c>
    </row>
    <row r="2420" spans="1:5" x14ac:dyDescent="0.3">
      <c r="A2420" t="s">
        <v>11071</v>
      </c>
      <c r="B2420" t="s">
        <v>11072</v>
      </c>
      <c r="C2420" t="s">
        <v>11073</v>
      </c>
      <c r="D2420" t="s">
        <v>11074</v>
      </c>
      <c r="E2420" t="s">
        <v>11075</v>
      </c>
    </row>
    <row r="2421" spans="1:5" x14ac:dyDescent="0.3">
      <c r="A2421" t="s">
        <v>11076</v>
      </c>
      <c r="B2421" t="s">
        <v>11077</v>
      </c>
      <c r="C2421" t="s">
        <v>11078</v>
      </c>
      <c r="D2421" t="s">
        <v>11079</v>
      </c>
      <c r="E2421" t="s">
        <v>11080</v>
      </c>
    </row>
    <row r="2422" spans="1:5" x14ac:dyDescent="0.3">
      <c r="A2422" t="s">
        <v>11081</v>
      </c>
      <c r="B2422" t="s">
        <v>11082</v>
      </c>
      <c r="C2422" t="s">
        <v>11083</v>
      </c>
      <c r="D2422" t="s">
        <v>11083</v>
      </c>
      <c r="E2422" t="s">
        <v>11084</v>
      </c>
    </row>
    <row r="2423" spans="1:5" x14ac:dyDescent="0.3">
      <c r="A2423" t="s">
        <v>11085</v>
      </c>
      <c r="B2423" t="s">
        <v>11086</v>
      </c>
      <c r="C2423" t="s">
        <v>11087</v>
      </c>
      <c r="D2423" t="s">
        <v>11087</v>
      </c>
      <c r="E2423" t="s">
        <v>11088</v>
      </c>
    </row>
    <row r="2424" spans="1:5" x14ac:dyDescent="0.3">
      <c r="A2424" t="s">
        <v>11089</v>
      </c>
      <c r="B2424" t="s">
        <v>11090</v>
      </c>
      <c r="C2424" t="s">
        <v>11091</v>
      </c>
      <c r="D2424" t="s">
        <v>11091</v>
      </c>
      <c r="E2424" t="s">
        <v>11092</v>
      </c>
    </row>
    <row r="2425" spans="1:5" x14ac:dyDescent="0.3">
      <c r="A2425" t="s">
        <v>11093</v>
      </c>
      <c r="B2425" t="s">
        <v>11094</v>
      </c>
      <c r="C2425" t="s">
        <v>11095</v>
      </c>
      <c r="D2425" t="s">
        <v>11096</v>
      </c>
      <c r="E2425" t="s">
        <v>11097</v>
      </c>
    </row>
    <row r="2426" spans="1:5" x14ac:dyDescent="0.3">
      <c r="A2426" t="s">
        <v>11098</v>
      </c>
      <c r="B2426" t="s">
        <v>11099</v>
      </c>
      <c r="C2426" t="s">
        <v>11100</v>
      </c>
      <c r="D2426" t="s">
        <v>11100</v>
      </c>
      <c r="E2426" t="s">
        <v>11101</v>
      </c>
    </row>
    <row r="2427" spans="1:5" x14ac:dyDescent="0.3">
      <c r="A2427" t="s">
        <v>11102</v>
      </c>
      <c r="B2427" t="s">
        <v>11103</v>
      </c>
      <c r="C2427" t="s">
        <v>11104</v>
      </c>
      <c r="D2427" t="s">
        <v>11104</v>
      </c>
      <c r="E2427" t="s">
        <v>11105</v>
      </c>
    </row>
    <row r="2428" spans="1:5" x14ac:dyDescent="0.3">
      <c r="A2428" t="s">
        <v>11106</v>
      </c>
      <c r="B2428" t="s">
        <v>11107</v>
      </c>
      <c r="C2428" t="s">
        <v>11108</v>
      </c>
      <c r="D2428" t="s">
        <v>11109</v>
      </c>
      <c r="E2428" t="s">
        <v>11110</v>
      </c>
    </row>
    <row r="2429" spans="1:5" x14ac:dyDescent="0.3">
      <c r="A2429" t="s">
        <v>11111</v>
      </c>
      <c r="B2429" t="s">
        <v>11112</v>
      </c>
      <c r="C2429" t="s">
        <v>11113</v>
      </c>
      <c r="D2429" t="s">
        <v>11114</v>
      </c>
      <c r="E2429" t="s">
        <v>11115</v>
      </c>
    </row>
    <row r="2430" spans="1:5" x14ac:dyDescent="0.3">
      <c r="A2430" t="s">
        <v>11116</v>
      </c>
      <c r="B2430" t="s">
        <v>11117</v>
      </c>
      <c r="C2430" t="s">
        <v>11118</v>
      </c>
      <c r="D2430" t="s">
        <v>11118</v>
      </c>
      <c r="E2430" t="s">
        <v>11119</v>
      </c>
    </row>
    <row r="2431" spans="1:5" x14ac:dyDescent="0.3">
      <c r="A2431" t="s">
        <v>11120</v>
      </c>
      <c r="B2431" t="s">
        <v>11121</v>
      </c>
      <c r="C2431" t="s">
        <v>11122</v>
      </c>
      <c r="D2431" t="s">
        <v>11123</v>
      </c>
      <c r="E2431" t="s">
        <v>11124</v>
      </c>
    </row>
    <row r="2432" spans="1:5" x14ac:dyDescent="0.3">
      <c r="A2432" t="s">
        <v>11125</v>
      </c>
      <c r="B2432" t="s">
        <v>11126</v>
      </c>
      <c r="C2432" t="s">
        <v>9661</v>
      </c>
      <c r="D2432" t="s">
        <v>11127</v>
      </c>
      <c r="E2432" t="s">
        <v>11128</v>
      </c>
    </row>
    <row r="2433" spans="1:5" x14ac:dyDescent="0.3">
      <c r="A2433" t="s">
        <v>11129</v>
      </c>
      <c r="B2433" t="s">
        <v>11130</v>
      </c>
      <c r="C2433" t="s">
        <v>11131</v>
      </c>
      <c r="D2433" t="s">
        <v>11132</v>
      </c>
      <c r="E2433" t="s">
        <v>11133</v>
      </c>
    </row>
    <row r="2434" spans="1:5" x14ac:dyDescent="0.3">
      <c r="A2434" t="s">
        <v>11134</v>
      </c>
      <c r="B2434" t="s">
        <v>11135</v>
      </c>
      <c r="C2434" t="s">
        <v>11136</v>
      </c>
      <c r="D2434" t="s">
        <v>11137</v>
      </c>
      <c r="E2434" t="s">
        <v>11138</v>
      </c>
    </row>
    <row r="2435" spans="1:5" x14ac:dyDescent="0.3">
      <c r="A2435" t="s">
        <v>11139</v>
      </c>
      <c r="B2435" t="s">
        <v>11140</v>
      </c>
      <c r="C2435" t="s">
        <v>11141</v>
      </c>
      <c r="D2435" t="s">
        <v>11142</v>
      </c>
      <c r="E2435" t="s">
        <v>11143</v>
      </c>
    </row>
    <row r="2436" spans="1:5" x14ac:dyDescent="0.3">
      <c r="A2436" t="s">
        <v>11144</v>
      </c>
      <c r="B2436" t="s">
        <v>11145</v>
      </c>
      <c r="C2436" t="s">
        <v>11146</v>
      </c>
      <c r="D2436" t="s">
        <v>11147</v>
      </c>
      <c r="E2436" t="s">
        <v>11148</v>
      </c>
    </row>
    <row r="2437" spans="1:5" x14ac:dyDescent="0.3">
      <c r="A2437" t="s">
        <v>11149</v>
      </c>
      <c r="B2437" t="s">
        <v>11150</v>
      </c>
      <c r="C2437" t="s">
        <v>11151</v>
      </c>
      <c r="D2437" t="s">
        <v>11151</v>
      </c>
      <c r="E2437" t="s">
        <v>11152</v>
      </c>
    </row>
    <row r="2438" spans="1:5" x14ac:dyDescent="0.3">
      <c r="A2438" t="s">
        <v>11153</v>
      </c>
      <c r="B2438" t="s">
        <v>11154</v>
      </c>
      <c r="C2438" t="s">
        <v>11155</v>
      </c>
      <c r="D2438" t="s">
        <v>11156</v>
      </c>
      <c r="E2438" t="s">
        <v>11157</v>
      </c>
    </row>
    <row r="2439" spans="1:5" x14ac:dyDescent="0.3">
      <c r="A2439" t="s">
        <v>11158</v>
      </c>
      <c r="B2439" t="s">
        <v>11159</v>
      </c>
      <c r="C2439" t="s">
        <v>11160</v>
      </c>
      <c r="D2439" t="s">
        <v>11161</v>
      </c>
      <c r="E2439" t="s">
        <v>11162</v>
      </c>
    </row>
    <row r="2440" spans="1:5" x14ac:dyDescent="0.3">
      <c r="A2440" t="s">
        <v>11163</v>
      </c>
      <c r="B2440" t="s">
        <v>11164</v>
      </c>
      <c r="C2440" t="s">
        <v>4968</v>
      </c>
      <c r="D2440" t="s">
        <v>4968</v>
      </c>
      <c r="E2440" t="s">
        <v>11165</v>
      </c>
    </row>
    <row r="2441" spans="1:5" x14ac:dyDescent="0.3">
      <c r="A2441" t="s">
        <v>11166</v>
      </c>
      <c r="B2441" t="s">
        <v>11167</v>
      </c>
      <c r="C2441" t="s">
        <v>11168</v>
      </c>
      <c r="D2441" t="s">
        <v>11168</v>
      </c>
      <c r="E2441" t="s">
        <v>11169</v>
      </c>
    </row>
    <row r="2442" spans="1:5" x14ac:dyDescent="0.3">
      <c r="A2442" t="s">
        <v>11170</v>
      </c>
      <c r="B2442" t="s">
        <v>11171</v>
      </c>
      <c r="C2442" t="s">
        <v>11172</v>
      </c>
      <c r="D2442" t="s">
        <v>11173</v>
      </c>
      <c r="E2442" t="s">
        <v>11174</v>
      </c>
    </row>
    <row r="2443" spans="1:5" x14ac:dyDescent="0.3">
      <c r="A2443" t="s">
        <v>11175</v>
      </c>
      <c r="B2443" t="s">
        <v>11176</v>
      </c>
      <c r="C2443" t="s">
        <v>11177</v>
      </c>
      <c r="D2443" t="s">
        <v>11177</v>
      </c>
      <c r="E2443" t="s">
        <v>11178</v>
      </c>
    </row>
    <row r="2444" spans="1:5" x14ac:dyDescent="0.3">
      <c r="A2444" t="s">
        <v>11179</v>
      </c>
      <c r="B2444" t="s">
        <v>11180</v>
      </c>
      <c r="C2444" t="s">
        <v>11181</v>
      </c>
      <c r="D2444" t="s">
        <v>11182</v>
      </c>
      <c r="E2444" t="s">
        <v>11183</v>
      </c>
    </row>
    <row r="2445" spans="1:5" x14ac:dyDescent="0.3">
      <c r="A2445" t="s">
        <v>11184</v>
      </c>
      <c r="B2445" t="s">
        <v>11185</v>
      </c>
      <c r="C2445" t="s">
        <v>11186</v>
      </c>
      <c r="D2445" t="s">
        <v>11187</v>
      </c>
      <c r="E2445" t="s">
        <v>11188</v>
      </c>
    </row>
    <row r="2446" spans="1:5" x14ac:dyDescent="0.3">
      <c r="A2446" t="s">
        <v>11189</v>
      </c>
      <c r="B2446" t="s">
        <v>11185</v>
      </c>
      <c r="C2446" t="s">
        <v>11186</v>
      </c>
      <c r="D2446" t="s">
        <v>11187</v>
      </c>
      <c r="E2446" t="s">
        <v>11190</v>
      </c>
    </row>
    <row r="2447" spans="1:5" x14ac:dyDescent="0.3">
      <c r="A2447" t="s">
        <v>11191</v>
      </c>
      <c r="B2447" t="s">
        <v>11192</v>
      </c>
      <c r="C2447" t="s">
        <v>11193</v>
      </c>
      <c r="D2447" t="s">
        <v>11194</v>
      </c>
      <c r="E2447" t="s">
        <v>11195</v>
      </c>
    </row>
    <row r="2448" spans="1:5" x14ac:dyDescent="0.3">
      <c r="A2448" t="s">
        <v>11196</v>
      </c>
      <c r="B2448" t="s">
        <v>11192</v>
      </c>
      <c r="C2448" t="s">
        <v>11193</v>
      </c>
      <c r="D2448" t="s">
        <v>11194</v>
      </c>
      <c r="E2448" t="s">
        <v>11197</v>
      </c>
    </row>
    <row r="2449" spans="1:5" x14ac:dyDescent="0.3">
      <c r="A2449" t="s">
        <v>11198</v>
      </c>
      <c r="B2449" t="s">
        <v>11192</v>
      </c>
      <c r="C2449" t="s">
        <v>11193</v>
      </c>
      <c r="D2449" t="s">
        <v>11194</v>
      </c>
      <c r="E2449" t="s">
        <v>11199</v>
      </c>
    </row>
    <row r="2450" spans="1:5" x14ac:dyDescent="0.3">
      <c r="A2450" t="s">
        <v>11200</v>
      </c>
      <c r="B2450" t="s">
        <v>11192</v>
      </c>
      <c r="C2450" t="s">
        <v>11193</v>
      </c>
      <c r="D2450" t="s">
        <v>11194</v>
      </c>
      <c r="E2450" t="s">
        <v>11201</v>
      </c>
    </row>
    <row r="2451" spans="1:5" x14ac:dyDescent="0.3">
      <c r="A2451" t="s">
        <v>11202</v>
      </c>
      <c r="B2451" t="s">
        <v>11203</v>
      </c>
      <c r="C2451" t="s">
        <v>11204</v>
      </c>
      <c r="D2451" t="s">
        <v>11204</v>
      </c>
      <c r="E2451" t="s">
        <v>11205</v>
      </c>
    </row>
    <row r="2452" spans="1:5" x14ac:dyDescent="0.3">
      <c r="A2452" t="s">
        <v>11206</v>
      </c>
      <c r="B2452" t="s">
        <v>11207</v>
      </c>
      <c r="C2452" t="s">
        <v>11208</v>
      </c>
      <c r="D2452" t="s">
        <v>11208</v>
      </c>
      <c r="E2452" t="s">
        <v>11209</v>
      </c>
    </row>
    <row r="2453" spans="1:5" x14ac:dyDescent="0.3">
      <c r="A2453" t="s">
        <v>11210</v>
      </c>
      <c r="B2453" t="s">
        <v>11211</v>
      </c>
      <c r="C2453" t="s">
        <v>11212</v>
      </c>
      <c r="D2453" t="s">
        <v>11213</v>
      </c>
      <c r="E2453" t="s">
        <v>11214</v>
      </c>
    </row>
    <row r="2454" spans="1:5" x14ac:dyDescent="0.3">
      <c r="A2454" t="s">
        <v>11215</v>
      </c>
      <c r="B2454" t="s">
        <v>11216</v>
      </c>
      <c r="C2454" t="s">
        <v>11217</v>
      </c>
      <c r="D2454" t="s">
        <v>11217</v>
      </c>
      <c r="E2454" t="s">
        <v>11218</v>
      </c>
    </row>
    <row r="2455" spans="1:5" x14ac:dyDescent="0.3">
      <c r="A2455" t="s">
        <v>11219</v>
      </c>
      <c r="B2455" t="s">
        <v>11220</v>
      </c>
      <c r="C2455" t="s">
        <v>11221</v>
      </c>
      <c r="D2455" t="s">
        <v>11222</v>
      </c>
      <c r="E2455" t="s">
        <v>11223</v>
      </c>
    </row>
    <row r="2456" spans="1:5" x14ac:dyDescent="0.3">
      <c r="A2456" t="s">
        <v>11224</v>
      </c>
      <c r="B2456" t="s">
        <v>11225</v>
      </c>
      <c r="C2456" t="s">
        <v>11226</v>
      </c>
      <c r="D2456" t="s">
        <v>11227</v>
      </c>
      <c r="E2456" t="s">
        <v>11228</v>
      </c>
    </row>
    <row r="2457" spans="1:5" x14ac:dyDescent="0.3">
      <c r="A2457" t="s">
        <v>11229</v>
      </c>
      <c r="B2457" t="s">
        <v>11230</v>
      </c>
      <c r="C2457" t="s">
        <v>11204</v>
      </c>
      <c r="D2457" t="s">
        <v>11231</v>
      </c>
      <c r="E2457" t="s">
        <v>11232</v>
      </c>
    </row>
    <row r="2458" spans="1:5" x14ac:dyDescent="0.3">
      <c r="A2458" t="s">
        <v>11233</v>
      </c>
      <c r="B2458" t="s">
        <v>11234</v>
      </c>
      <c r="C2458" t="s">
        <v>11235</v>
      </c>
      <c r="D2458" t="s">
        <v>11235</v>
      </c>
      <c r="E2458" t="s">
        <v>11236</v>
      </c>
    </row>
    <row r="2459" spans="1:5" x14ac:dyDescent="0.3">
      <c r="A2459" t="s">
        <v>11237</v>
      </c>
      <c r="B2459" t="s">
        <v>11238</v>
      </c>
      <c r="C2459" t="s">
        <v>11239</v>
      </c>
      <c r="D2459" t="s">
        <v>11240</v>
      </c>
      <c r="E2459" t="s">
        <v>11241</v>
      </c>
    </row>
    <row r="2460" spans="1:5" x14ac:dyDescent="0.3">
      <c r="A2460" t="s">
        <v>11242</v>
      </c>
      <c r="B2460" t="s">
        <v>11243</v>
      </c>
      <c r="C2460" t="s">
        <v>11244</v>
      </c>
      <c r="D2460" t="s">
        <v>11245</v>
      </c>
      <c r="E2460" t="s">
        <v>11246</v>
      </c>
    </row>
    <row r="2461" spans="1:5" x14ac:dyDescent="0.3">
      <c r="A2461" t="s">
        <v>11247</v>
      </c>
      <c r="B2461" t="s">
        <v>11248</v>
      </c>
      <c r="C2461" t="s">
        <v>11249</v>
      </c>
      <c r="D2461" t="s">
        <v>11250</v>
      </c>
      <c r="E2461" t="s">
        <v>11251</v>
      </c>
    </row>
    <row r="2462" spans="1:5" x14ac:dyDescent="0.3">
      <c r="A2462" t="s">
        <v>11252</v>
      </c>
      <c r="B2462" t="s">
        <v>11253</v>
      </c>
      <c r="C2462" t="s">
        <v>7073</v>
      </c>
      <c r="D2462" t="s">
        <v>11254</v>
      </c>
      <c r="E2462" t="s">
        <v>11255</v>
      </c>
    </row>
    <row r="2463" spans="1:5" x14ac:dyDescent="0.3">
      <c r="A2463" t="s">
        <v>11256</v>
      </c>
      <c r="B2463" t="s">
        <v>11257</v>
      </c>
      <c r="C2463" t="s">
        <v>11258</v>
      </c>
      <c r="D2463" t="s">
        <v>11259</v>
      </c>
      <c r="E2463" t="s">
        <v>11260</v>
      </c>
    </row>
    <row r="2464" spans="1:5" x14ac:dyDescent="0.3">
      <c r="A2464" t="s">
        <v>11261</v>
      </c>
      <c r="B2464" t="s">
        <v>11262</v>
      </c>
      <c r="C2464" t="s">
        <v>11263</v>
      </c>
      <c r="D2464" t="s">
        <v>11264</v>
      </c>
      <c r="E2464" t="s">
        <v>11265</v>
      </c>
    </row>
    <row r="2465" spans="1:5" x14ac:dyDescent="0.3">
      <c r="A2465" t="s">
        <v>11266</v>
      </c>
      <c r="B2465" t="s">
        <v>11267</v>
      </c>
      <c r="C2465" t="s">
        <v>11249</v>
      </c>
      <c r="D2465" t="s">
        <v>11268</v>
      </c>
      <c r="E2465" t="s">
        <v>11269</v>
      </c>
    </row>
    <row r="2466" spans="1:5" x14ac:dyDescent="0.3">
      <c r="A2466" t="s">
        <v>11270</v>
      </c>
      <c r="B2466" t="s">
        <v>11271</v>
      </c>
      <c r="C2466" t="s">
        <v>11272</v>
      </c>
      <c r="D2466" t="s">
        <v>11273</v>
      </c>
      <c r="E2466" t="s">
        <v>11274</v>
      </c>
    </row>
    <row r="2467" spans="1:5" x14ac:dyDescent="0.3">
      <c r="A2467" t="s">
        <v>11275</v>
      </c>
      <c r="B2467" t="s">
        <v>11276</v>
      </c>
      <c r="C2467" t="s">
        <v>11277</v>
      </c>
      <c r="D2467" t="s">
        <v>11278</v>
      </c>
      <c r="E2467" t="s">
        <v>11279</v>
      </c>
    </row>
    <row r="2468" spans="1:5" x14ac:dyDescent="0.3">
      <c r="A2468" t="s">
        <v>11280</v>
      </c>
      <c r="B2468" t="s">
        <v>11281</v>
      </c>
      <c r="C2468" t="s">
        <v>11282</v>
      </c>
      <c r="D2468" t="s">
        <v>11283</v>
      </c>
      <c r="E2468" t="s">
        <v>11284</v>
      </c>
    </row>
    <row r="2469" spans="1:5" x14ac:dyDescent="0.3">
      <c r="A2469" t="s">
        <v>11285</v>
      </c>
      <c r="B2469" t="s">
        <v>11286</v>
      </c>
      <c r="C2469" t="s">
        <v>11287</v>
      </c>
      <c r="D2469" t="s">
        <v>11288</v>
      </c>
      <c r="E2469" t="s">
        <v>11289</v>
      </c>
    </row>
    <row r="2470" spans="1:5" x14ac:dyDescent="0.3">
      <c r="A2470" t="s">
        <v>11290</v>
      </c>
      <c r="B2470" t="s">
        <v>11291</v>
      </c>
      <c r="C2470" t="s">
        <v>11292</v>
      </c>
      <c r="D2470" t="s">
        <v>11293</v>
      </c>
      <c r="E2470" t="s">
        <v>11294</v>
      </c>
    </row>
    <row r="2471" spans="1:5" x14ac:dyDescent="0.3">
      <c r="A2471" t="s">
        <v>11295</v>
      </c>
      <c r="B2471" t="s">
        <v>11296</v>
      </c>
      <c r="C2471" t="s">
        <v>11292</v>
      </c>
      <c r="D2471" t="s">
        <v>11292</v>
      </c>
      <c r="E2471" t="s">
        <v>11297</v>
      </c>
    </row>
    <row r="2472" spans="1:5" x14ac:dyDescent="0.3">
      <c r="A2472" t="s">
        <v>11298</v>
      </c>
      <c r="B2472" t="s">
        <v>11299</v>
      </c>
      <c r="C2472" t="s">
        <v>11300</v>
      </c>
      <c r="D2472" t="s">
        <v>11301</v>
      </c>
      <c r="E2472" t="s">
        <v>11302</v>
      </c>
    </row>
    <row r="2473" spans="1:5" x14ac:dyDescent="0.3">
      <c r="A2473" t="s">
        <v>11303</v>
      </c>
      <c r="B2473" t="s">
        <v>11304</v>
      </c>
      <c r="C2473" t="s">
        <v>11305</v>
      </c>
      <c r="D2473" t="s">
        <v>11306</v>
      </c>
      <c r="E2473" t="s">
        <v>11307</v>
      </c>
    </row>
    <row r="2474" spans="1:5" x14ac:dyDescent="0.3">
      <c r="A2474" t="s">
        <v>11308</v>
      </c>
      <c r="B2474" t="s">
        <v>11309</v>
      </c>
      <c r="C2474" t="s">
        <v>11310</v>
      </c>
      <c r="D2474" t="s">
        <v>11310</v>
      </c>
      <c r="E2474" t="s">
        <v>11311</v>
      </c>
    </row>
    <row r="2475" spans="1:5" x14ac:dyDescent="0.3">
      <c r="A2475" t="s">
        <v>11312</v>
      </c>
      <c r="B2475" t="s">
        <v>11313</v>
      </c>
      <c r="C2475" t="s">
        <v>11314</v>
      </c>
      <c r="D2475" t="s">
        <v>11315</v>
      </c>
      <c r="E2475" t="s">
        <v>11316</v>
      </c>
    </row>
    <row r="2476" spans="1:5" x14ac:dyDescent="0.3">
      <c r="A2476" t="s">
        <v>11317</v>
      </c>
      <c r="B2476" t="s">
        <v>11318</v>
      </c>
      <c r="C2476" t="s">
        <v>11319</v>
      </c>
      <c r="D2476" t="s">
        <v>11320</v>
      </c>
      <c r="E2476" t="s">
        <v>11321</v>
      </c>
    </row>
    <row r="2477" spans="1:5" x14ac:dyDescent="0.3">
      <c r="A2477" t="s">
        <v>11322</v>
      </c>
      <c r="B2477" t="s">
        <v>11323</v>
      </c>
      <c r="C2477" t="s">
        <v>11324</v>
      </c>
      <c r="D2477" t="s">
        <v>11324</v>
      </c>
      <c r="E2477" t="s">
        <v>11325</v>
      </c>
    </row>
    <row r="2478" spans="1:5" x14ac:dyDescent="0.3">
      <c r="A2478" t="s">
        <v>11326</v>
      </c>
      <c r="B2478" t="s">
        <v>11327</v>
      </c>
      <c r="C2478" t="s">
        <v>11328</v>
      </c>
      <c r="D2478" t="s">
        <v>11329</v>
      </c>
      <c r="E2478" t="s">
        <v>11330</v>
      </c>
    </row>
    <row r="2479" spans="1:5" x14ac:dyDescent="0.3">
      <c r="A2479" t="s">
        <v>11331</v>
      </c>
      <c r="B2479" t="s">
        <v>11332</v>
      </c>
      <c r="C2479" t="s">
        <v>11333</v>
      </c>
      <c r="D2479" t="s">
        <v>11333</v>
      </c>
      <c r="E2479" t="s">
        <v>11334</v>
      </c>
    </row>
    <row r="2480" spans="1:5" x14ac:dyDescent="0.3">
      <c r="A2480" t="s">
        <v>11335</v>
      </c>
      <c r="B2480" t="s">
        <v>11336</v>
      </c>
      <c r="C2480" t="s">
        <v>11333</v>
      </c>
      <c r="D2480" t="s">
        <v>11337</v>
      </c>
      <c r="E2480" t="s">
        <v>11338</v>
      </c>
    </row>
    <row r="2481" spans="1:5" x14ac:dyDescent="0.3">
      <c r="A2481" t="s">
        <v>11339</v>
      </c>
      <c r="B2481" t="s">
        <v>11340</v>
      </c>
      <c r="C2481" t="s">
        <v>11341</v>
      </c>
      <c r="D2481" t="s">
        <v>11342</v>
      </c>
      <c r="E2481" t="s">
        <v>11343</v>
      </c>
    </row>
    <row r="2482" spans="1:5" x14ac:dyDescent="0.3">
      <c r="A2482" t="s">
        <v>11344</v>
      </c>
      <c r="B2482" t="s">
        <v>11345</v>
      </c>
      <c r="C2482" t="s">
        <v>11346</v>
      </c>
      <c r="D2482" t="s">
        <v>11346</v>
      </c>
      <c r="E2482" t="s">
        <v>11347</v>
      </c>
    </row>
    <row r="2483" spans="1:5" x14ac:dyDescent="0.3">
      <c r="A2483" t="s">
        <v>11348</v>
      </c>
      <c r="B2483" t="s">
        <v>11349</v>
      </c>
      <c r="C2483" t="s">
        <v>11350</v>
      </c>
      <c r="D2483" t="s">
        <v>11351</v>
      </c>
      <c r="E2483" t="s">
        <v>11352</v>
      </c>
    </row>
    <row r="2484" spans="1:5" x14ac:dyDescent="0.3">
      <c r="A2484" t="s">
        <v>11353</v>
      </c>
      <c r="B2484" t="s">
        <v>11354</v>
      </c>
      <c r="C2484" t="s">
        <v>11333</v>
      </c>
      <c r="D2484" t="s">
        <v>11355</v>
      </c>
      <c r="E2484" t="s">
        <v>11356</v>
      </c>
    </row>
    <row r="2485" spans="1:5" x14ac:dyDescent="0.3">
      <c r="A2485" t="s">
        <v>11357</v>
      </c>
      <c r="B2485" t="s">
        <v>11358</v>
      </c>
      <c r="C2485" t="s">
        <v>11292</v>
      </c>
      <c r="D2485" t="s">
        <v>11292</v>
      </c>
      <c r="E2485" t="s">
        <v>11359</v>
      </c>
    </row>
    <row r="2486" spans="1:5" x14ac:dyDescent="0.3">
      <c r="A2486" t="s">
        <v>11360</v>
      </c>
      <c r="B2486" t="s">
        <v>11361</v>
      </c>
      <c r="C2486" t="s">
        <v>11362</v>
      </c>
      <c r="D2486" t="s">
        <v>11362</v>
      </c>
      <c r="E2486" t="s">
        <v>11363</v>
      </c>
    </row>
    <row r="2487" spans="1:5" x14ac:dyDescent="0.3">
      <c r="A2487" t="s">
        <v>11364</v>
      </c>
      <c r="B2487" t="s">
        <v>11365</v>
      </c>
      <c r="C2487" t="s">
        <v>11366</v>
      </c>
      <c r="D2487" t="s">
        <v>11367</v>
      </c>
      <c r="E2487" t="s">
        <v>11368</v>
      </c>
    </row>
    <row r="2488" spans="1:5" x14ac:dyDescent="0.3">
      <c r="A2488" t="s">
        <v>11369</v>
      </c>
      <c r="B2488" t="s">
        <v>11370</v>
      </c>
      <c r="C2488" t="s">
        <v>11371</v>
      </c>
      <c r="D2488" t="s">
        <v>11372</v>
      </c>
      <c r="E2488" t="s">
        <v>11373</v>
      </c>
    </row>
    <row r="2489" spans="1:5" x14ac:dyDescent="0.3">
      <c r="A2489" t="s">
        <v>11374</v>
      </c>
      <c r="B2489" t="s">
        <v>11375</v>
      </c>
      <c r="C2489" t="s">
        <v>11376</v>
      </c>
      <c r="D2489" t="s">
        <v>11377</v>
      </c>
      <c r="E2489" t="s">
        <v>11378</v>
      </c>
    </row>
    <row r="2490" spans="1:5" x14ac:dyDescent="0.3">
      <c r="A2490" t="s">
        <v>11379</v>
      </c>
      <c r="B2490" t="s">
        <v>11375</v>
      </c>
      <c r="C2490" t="s">
        <v>11376</v>
      </c>
      <c r="D2490" t="s">
        <v>11377</v>
      </c>
      <c r="E2490" t="s">
        <v>11380</v>
      </c>
    </row>
    <row r="2491" spans="1:5" x14ac:dyDescent="0.3">
      <c r="A2491" t="s">
        <v>11381</v>
      </c>
      <c r="B2491" t="s">
        <v>11375</v>
      </c>
      <c r="C2491" t="s">
        <v>11382</v>
      </c>
      <c r="D2491" t="s">
        <v>11377</v>
      </c>
      <c r="E2491" t="s">
        <v>11383</v>
      </c>
    </row>
    <row r="2492" spans="1:5" x14ac:dyDescent="0.3">
      <c r="A2492" t="s">
        <v>11384</v>
      </c>
      <c r="B2492" t="s">
        <v>11375</v>
      </c>
      <c r="C2492" t="s">
        <v>11376</v>
      </c>
      <c r="D2492" t="s">
        <v>11377</v>
      </c>
      <c r="E2492" t="s">
        <v>11385</v>
      </c>
    </row>
    <row r="2493" spans="1:5" x14ac:dyDescent="0.3">
      <c r="A2493" t="s">
        <v>11386</v>
      </c>
      <c r="B2493" t="s">
        <v>11375</v>
      </c>
      <c r="C2493" t="s">
        <v>11382</v>
      </c>
      <c r="D2493" t="e">
        <f>- Jose, an Israelite</f>
        <v>#NAME?</v>
      </c>
      <c r="E2493" t="s">
        <v>11387</v>
      </c>
    </row>
    <row r="2494" spans="1:5" x14ac:dyDescent="0.3">
      <c r="A2494" t="s">
        <v>11388</v>
      </c>
      <c r="B2494" t="s">
        <v>11389</v>
      </c>
      <c r="C2494" t="s">
        <v>3394</v>
      </c>
      <c r="D2494" t="s">
        <v>11390</v>
      </c>
      <c r="E2494" t="s">
        <v>11391</v>
      </c>
    </row>
    <row r="2495" spans="1:5" x14ac:dyDescent="0.3">
      <c r="A2495" t="s">
        <v>11392</v>
      </c>
      <c r="B2495" t="s">
        <v>11393</v>
      </c>
      <c r="C2495" t="s">
        <v>11394</v>
      </c>
      <c r="D2495" t="s">
        <v>11394</v>
      </c>
      <c r="E2495" t="s">
        <v>11395</v>
      </c>
    </row>
    <row r="2496" spans="1:5" x14ac:dyDescent="0.3">
      <c r="A2496" t="s">
        <v>11396</v>
      </c>
      <c r="B2496" t="s">
        <v>11397</v>
      </c>
      <c r="C2496" t="s">
        <v>11398</v>
      </c>
      <c r="D2496" t="s">
        <v>11399</v>
      </c>
      <c r="E2496" t="s">
        <v>11400</v>
      </c>
    </row>
    <row r="2497" spans="1:5" x14ac:dyDescent="0.3">
      <c r="A2497" t="s">
        <v>11401</v>
      </c>
      <c r="B2497" t="s">
        <v>11402</v>
      </c>
      <c r="C2497" t="s">
        <v>11403</v>
      </c>
      <c r="D2497" t="s">
        <v>11404</v>
      </c>
      <c r="E2497" t="s">
        <v>11405</v>
      </c>
    </row>
    <row r="2498" spans="1:5" x14ac:dyDescent="0.3">
      <c r="A2498" t="s">
        <v>11406</v>
      </c>
      <c r="B2498" t="s">
        <v>11407</v>
      </c>
      <c r="C2498" t="s">
        <v>11408</v>
      </c>
      <c r="D2498" t="s">
        <v>11408</v>
      </c>
      <c r="E2498" t="s">
        <v>11409</v>
      </c>
    </row>
    <row r="2499" spans="1:5" x14ac:dyDescent="0.3">
      <c r="A2499" t="s">
        <v>11410</v>
      </c>
      <c r="B2499" t="s">
        <v>11411</v>
      </c>
      <c r="C2499" t="s">
        <v>11412</v>
      </c>
      <c r="D2499" t="s">
        <v>11412</v>
      </c>
      <c r="E2499" t="s">
        <v>11413</v>
      </c>
    </row>
    <row r="2500" spans="1:5" x14ac:dyDescent="0.3">
      <c r="A2500" t="s">
        <v>11414</v>
      </c>
      <c r="B2500" t="s">
        <v>11415</v>
      </c>
      <c r="C2500" t="s">
        <v>11416</v>
      </c>
      <c r="D2500" t="s">
        <v>11417</v>
      </c>
      <c r="E2500" t="s">
        <v>11418</v>
      </c>
    </row>
    <row r="2501" spans="1:5" x14ac:dyDescent="0.3">
      <c r="A2501" t="s">
        <v>11419</v>
      </c>
      <c r="B2501" t="s">
        <v>11420</v>
      </c>
      <c r="C2501" t="s">
        <v>11421</v>
      </c>
      <c r="D2501" t="s">
        <v>11422</v>
      </c>
      <c r="E2501" t="s">
        <v>11423</v>
      </c>
    </row>
    <row r="2502" spans="1:5" x14ac:dyDescent="0.3">
      <c r="A2502" t="s">
        <v>11424</v>
      </c>
      <c r="B2502" t="s">
        <v>11425</v>
      </c>
      <c r="C2502" t="s">
        <v>11426</v>
      </c>
      <c r="D2502" t="s">
        <v>11427</v>
      </c>
      <c r="E2502" t="s">
        <v>11428</v>
      </c>
    </row>
    <row r="2503" spans="1:5" x14ac:dyDescent="0.3">
      <c r="A2503" t="s">
        <v>11429</v>
      </c>
      <c r="B2503" t="s">
        <v>11430</v>
      </c>
      <c r="C2503" t="s">
        <v>11431</v>
      </c>
      <c r="D2503" t="s">
        <v>11432</v>
      </c>
      <c r="E2503" t="s">
        <v>11433</v>
      </c>
    </row>
    <row r="2504" spans="1:5" x14ac:dyDescent="0.3">
      <c r="A2504" t="s">
        <v>11434</v>
      </c>
      <c r="B2504" t="s">
        <v>11435</v>
      </c>
      <c r="C2504" t="s">
        <v>11431</v>
      </c>
      <c r="D2504" t="s">
        <v>11436</v>
      </c>
      <c r="E2504" t="s">
        <v>11437</v>
      </c>
    </row>
    <row r="2505" spans="1:5" x14ac:dyDescent="0.3">
      <c r="A2505" t="s">
        <v>11438</v>
      </c>
      <c r="B2505" t="s">
        <v>11439</v>
      </c>
      <c r="C2505" t="s">
        <v>11440</v>
      </c>
      <c r="D2505" t="s">
        <v>11441</v>
      </c>
      <c r="E2505" t="s">
        <v>11442</v>
      </c>
    </row>
    <row r="2506" spans="1:5" x14ac:dyDescent="0.3">
      <c r="A2506" t="s">
        <v>11443</v>
      </c>
      <c r="B2506" t="s">
        <v>11444</v>
      </c>
      <c r="C2506" t="s">
        <v>11445</v>
      </c>
      <c r="D2506" t="s">
        <v>11445</v>
      </c>
      <c r="E2506" t="s">
        <v>11446</v>
      </c>
    </row>
    <row r="2507" spans="1:5" x14ac:dyDescent="0.3">
      <c r="A2507" t="s">
        <v>11447</v>
      </c>
      <c r="B2507" t="s">
        <v>11448</v>
      </c>
      <c r="C2507" t="s">
        <v>11449</v>
      </c>
      <c r="D2507" t="s">
        <v>11450</v>
      </c>
      <c r="E2507" t="s">
        <v>11451</v>
      </c>
    </row>
    <row r="2508" spans="1:5" x14ac:dyDescent="0.3">
      <c r="A2508" t="s">
        <v>11452</v>
      </c>
      <c r="B2508" t="s">
        <v>11453</v>
      </c>
      <c r="C2508" t="s">
        <v>8219</v>
      </c>
      <c r="D2508" t="s">
        <v>11454</v>
      </c>
      <c r="E2508" t="s">
        <v>11455</v>
      </c>
    </row>
    <row r="2509" spans="1:5" x14ac:dyDescent="0.3">
      <c r="A2509" t="s">
        <v>11456</v>
      </c>
      <c r="B2509" t="s">
        <v>11457</v>
      </c>
      <c r="C2509" t="s">
        <v>8242</v>
      </c>
      <c r="D2509" t="s">
        <v>11458</v>
      </c>
      <c r="E2509" t="s">
        <v>11459</v>
      </c>
    </row>
    <row r="2510" spans="1:5" x14ac:dyDescent="0.3">
      <c r="A2510" t="s">
        <v>11460</v>
      </c>
      <c r="B2510" t="s">
        <v>11461</v>
      </c>
      <c r="C2510" t="s">
        <v>8242</v>
      </c>
      <c r="D2510" t="s">
        <v>8242</v>
      </c>
      <c r="E2510" t="s">
        <v>11462</v>
      </c>
    </row>
    <row r="2511" spans="1:5" x14ac:dyDescent="0.3">
      <c r="A2511" t="s">
        <v>11463</v>
      </c>
      <c r="B2511" t="s">
        <v>11464</v>
      </c>
      <c r="C2511" t="s">
        <v>11465</v>
      </c>
      <c r="D2511" t="s">
        <v>11466</v>
      </c>
      <c r="E2511" t="s">
        <v>11467</v>
      </c>
    </row>
    <row r="2512" spans="1:5" x14ac:dyDescent="0.3">
      <c r="A2512" t="s">
        <v>11468</v>
      </c>
      <c r="B2512" t="s">
        <v>11469</v>
      </c>
      <c r="C2512" t="s">
        <v>11470</v>
      </c>
      <c r="D2512" t="s">
        <v>11471</v>
      </c>
      <c r="E2512" t="s">
        <v>11472</v>
      </c>
    </row>
    <row r="2513" spans="1:5" x14ac:dyDescent="0.3">
      <c r="A2513" t="s">
        <v>11473</v>
      </c>
      <c r="B2513" t="s">
        <v>11474</v>
      </c>
      <c r="C2513" t="s">
        <v>6205</v>
      </c>
      <c r="D2513" t="s">
        <v>6205</v>
      </c>
      <c r="E2513" t="s">
        <v>11475</v>
      </c>
    </row>
    <row r="2514" spans="1:5" x14ac:dyDescent="0.3">
      <c r="A2514" t="s">
        <v>11476</v>
      </c>
      <c r="B2514" t="s">
        <v>11477</v>
      </c>
      <c r="C2514" t="s">
        <v>11478</v>
      </c>
      <c r="D2514" t="s">
        <v>11479</v>
      </c>
      <c r="E2514" t="s">
        <v>11480</v>
      </c>
    </row>
    <row r="2515" spans="1:5" x14ac:dyDescent="0.3">
      <c r="A2515" t="s">
        <v>11481</v>
      </c>
      <c r="B2515" t="s">
        <v>11482</v>
      </c>
      <c r="C2515" t="s">
        <v>11483</v>
      </c>
      <c r="D2515" t="s">
        <v>11484</v>
      </c>
      <c r="E2515" t="s">
        <v>11485</v>
      </c>
    </row>
    <row r="2516" spans="1:5" x14ac:dyDescent="0.3">
      <c r="A2516" t="s">
        <v>11486</v>
      </c>
      <c r="B2516" t="s">
        <v>11487</v>
      </c>
      <c r="C2516" t="s">
        <v>11488</v>
      </c>
      <c r="D2516" t="s">
        <v>11489</v>
      </c>
      <c r="E2516" t="s">
        <v>11490</v>
      </c>
    </row>
    <row r="2517" spans="1:5" x14ac:dyDescent="0.3">
      <c r="A2517" t="s">
        <v>11491</v>
      </c>
      <c r="B2517" t="s">
        <v>11492</v>
      </c>
      <c r="C2517" t="s">
        <v>11493</v>
      </c>
      <c r="D2517" t="s">
        <v>11493</v>
      </c>
      <c r="E2517" t="s">
        <v>11494</v>
      </c>
    </row>
    <row r="2518" spans="1:5" x14ac:dyDescent="0.3">
      <c r="A2518" t="s">
        <v>11495</v>
      </c>
      <c r="B2518" t="s">
        <v>11496</v>
      </c>
      <c r="C2518" t="s">
        <v>11497</v>
      </c>
      <c r="D2518" t="s">
        <v>11498</v>
      </c>
      <c r="E2518" t="s">
        <v>11499</v>
      </c>
    </row>
    <row r="2519" spans="1:5" x14ac:dyDescent="0.3">
      <c r="A2519" t="s">
        <v>11500</v>
      </c>
      <c r="B2519" t="s">
        <v>11501</v>
      </c>
      <c r="C2519" t="s">
        <v>11502</v>
      </c>
      <c r="D2519" t="s">
        <v>11503</v>
      </c>
      <c r="E2519" t="s">
        <v>11504</v>
      </c>
    </row>
    <row r="2520" spans="1:5" x14ac:dyDescent="0.3">
      <c r="A2520" t="s">
        <v>11505</v>
      </c>
      <c r="B2520" t="s">
        <v>11506</v>
      </c>
      <c r="C2520" t="s">
        <v>11507</v>
      </c>
      <c r="D2520" t="s">
        <v>11508</v>
      </c>
      <c r="E2520" t="s">
        <v>11509</v>
      </c>
    </row>
    <row r="2521" spans="1:5" x14ac:dyDescent="0.3">
      <c r="A2521" t="s">
        <v>11510</v>
      </c>
      <c r="B2521" t="s">
        <v>11511</v>
      </c>
      <c r="C2521" t="s">
        <v>11502</v>
      </c>
      <c r="D2521" t="e">
        <f>- Judaïcally or in a manner resembling a Judæan</f>
        <v>#NAME?</v>
      </c>
      <c r="E2521" t="s">
        <v>11512</v>
      </c>
    </row>
    <row r="2522" spans="1:5" x14ac:dyDescent="0.3">
      <c r="A2522" t="s">
        <v>11513</v>
      </c>
      <c r="B2522" t="s">
        <v>11514</v>
      </c>
      <c r="C2522" t="s">
        <v>11502</v>
      </c>
      <c r="D2522" t="s">
        <v>11515</v>
      </c>
      <c r="E2522" t="s">
        <v>11516</v>
      </c>
    </row>
    <row r="2523" spans="1:5" x14ac:dyDescent="0.3">
      <c r="A2523" t="s">
        <v>11517</v>
      </c>
      <c r="B2523" t="s">
        <v>11518</v>
      </c>
      <c r="C2523" t="s">
        <v>11519</v>
      </c>
      <c r="D2523" t="s">
        <v>11520</v>
      </c>
      <c r="E2523" t="s">
        <v>11521</v>
      </c>
    </row>
    <row r="2524" spans="1:5" x14ac:dyDescent="0.3">
      <c r="A2524" t="s">
        <v>11522</v>
      </c>
      <c r="B2524" t="s">
        <v>11523</v>
      </c>
      <c r="C2524" t="s">
        <v>11524</v>
      </c>
      <c r="D2524" t="s">
        <v>11525</v>
      </c>
      <c r="E2524" t="s">
        <v>11526</v>
      </c>
    </row>
    <row r="2525" spans="1:5" x14ac:dyDescent="0.3">
      <c r="A2525" t="s">
        <v>11527</v>
      </c>
      <c r="B2525" t="s">
        <v>11523</v>
      </c>
      <c r="C2525" t="s">
        <v>11524</v>
      </c>
      <c r="D2525" t="s">
        <v>11525</v>
      </c>
      <c r="E2525" t="s">
        <v>11528</v>
      </c>
    </row>
    <row r="2526" spans="1:5" x14ac:dyDescent="0.3">
      <c r="A2526" t="s">
        <v>11529</v>
      </c>
      <c r="B2526" t="s">
        <v>11523</v>
      </c>
      <c r="C2526" t="s">
        <v>11530</v>
      </c>
      <c r="D2526" t="s">
        <v>11525</v>
      </c>
      <c r="E2526" t="s">
        <v>11531</v>
      </c>
    </row>
    <row r="2527" spans="1:5" x14ac:dyDescent="0.3">
      <c r="A2527" t="s">
        <v>11532</v>
      </c>
      <c r="B2527" t="s">
        <v>11523</v>
      </c>
      <c r="C2527" t="s">
        <v>11493</v>
      </c>
      <c r="D2527" t="s">
        <v>11525</v>
      </c>
      <c r="E2527" t="s">
        <v>11533</v>
      </c>
    </row>
    <row r="2528" spans="1:5" x14ac:dyDescent="0.3">
      <c r="A2528" t="s">
        <v>11534</v>
      </c>
      <c r="B2528" t="s">
        <v>11523</v>
      </c>
      <c r="C2528" t="s">
        <v>11524</v>
      </c>
      <c r="D2528" t="s">
        <v>11525</v>
      </c>
      <c r="E2528" t="s">
        <v>11535</v>
      </c>
    </row>
    <row r="2529" spans="1:5" x14ac:dyDescent="0.3">
      <c r="A2529" t="s">
        <v>11536</v>
      </c>
      <c r="B2529" t="s">
        <v>11523</v>
      </c>
      <c r="C2529" t="s">
        <v>11524</v>
      </c>
      <c r="D2529" t="s">
        <v>11525</v>
      </c>
      <c r="E2529" t="s">
        <v>11537</v>
      </c>
    </row>
    <row r="2530" spans="1:5" x14ac:dyDescent="0.3">
      <c r="A2530" t="s">
        <v>11538</v>
      </c>
      <c r="B2530" t="s">
        <v>11523</v>
      </c>
      <c r="C2530" t="s">
        <v>11524</v>
      </c>
      <c r="D2530" t="s">
        <v>11525</v>
      </c>
      <c r="E2530" t="s">
        <v>4419</v>
      </c>
    </row>
    <row r="2531" spans="1:5" x14ac:dyDescent="0.3">
      <c r="A2531" t="s">
        <v>11539</v>
      </c>
      <c r="B2531" t="s">
        <v>11523</v>
      </c>
      <c r="C2531" t="s">
        <v>11493</v>
      </c>
      <c r="D2531" t="s">
        <v>11525</v>
      </c>
      <c r="E2531" t="s">
        <v>11540</v>
      </c>
    </row>
    <row r="2532" spans="1:5" x14ac:dyDescent="0.3">
      <c r="A2532" t="s">
        <v>11541</v>
      </c>
      <c r="B2532" t="s">
        <v>11542</v>
      </c>
      <c r="C2532" t="s">
        <v>11543</v>
      </c>
      <c r="D2532" t="s">
        <v>11544</v>
      </c>
      <c r="E2532" t="s">
        <v>11545</v>
      </c>
    </row>
    <row r="2533" spans="1:5" x14ac:dyDescent="0.3">
      <c r="A2533" t="s">
        <v>11546</v>
      </c>
      <c r="B2533" t="s">
        <v>11547</v>
      </c>
      <c r="C2533" t="s">
        <v>11548</v>
      </c>
      <c r="D2533" t="s">
        <v>11549</v>
      </c>
      <c r="E2533" t="s">
        <v>11550</v>
      </c>
    </row>
    <row r="2534" spans="1:5" x14ac:dyDescent="0.3">
      <c r="A2534" t="s">
        <v>11551</v>
      </c>
      <c r="B2534" t="s">
        <v>11552</v>
      </c>
      <c r="C2534" t="s">
        <v>11553</v>
      </c>
      <c r="D2534" t="s">
        <v>11554</v>
      </c>
      <c r="E2534" t="s">
        <v>11555</v>
      </c>
    </row>
    <row r="2535" spans="1:5" x14ac:dyDescent="0.3">
      <c r="A2535" t="s">
        <v>11556</v>
      </c>
      <c r="B2535" t="s">
        <v>11557</v>
      </c>
      <c r="C2535" t="s">
        <v>11558</v>
      </c>
      <c r="D2535" t="s">
        <v>11559</v>
      </c>
      <c r="E2535" t="s">
        <v>11560</v>
      </c>
    </row>
    <row r="2536" spans="1:5" x14ac:dyDescent="0.3">
      <c r="A2536" t="s">
        <v>11561</v>
      </c>
      <c r="B2536" t="s">
        <v>11557</v>
      </c>
      <c r="C2536" t="s">
        <v>11558</v>
      </c>
      <c r="D2536" t="s">
        <v>11559</v>
      </c>
      <c r="E2536" t="s">
        <v>11385</v>
      </c>
    </row>
    <row r="2537" spans="1:5" x14ac:dyDescent="0.3">
      <c r="A2537" t="s">
        <v>11562</v>
      </c>
      <c r="B2537" t="s">
        <v>11557</v>
      </c>
      <c r="C2537" t="s">
        <v>11558</v>
      </c>
      <c r="D2537" t="s">
        <v>11559</v>
      </c>
      <c r="E2537" t="s">
        <v>4417</v>
      </c>
    </row>
    <row r="2538" spans="1:5" x14ac:dyDescent="0.3">
      <c r="A2538" t="s">
        <v>11563</v>
      </c>
      <c r="B2538" t="s">
        <v>11564</v>
      </c>
      <c r="C2538" t="s">
        <v>11565</v>
      </c>
      <c r="D2538" t="s">
        <v>11566</v>
      </c>
      <c r="E2538" t="s">
        <v>11567</v>
      </c>
    </row>
    <row r="2539" spans="1:5" x14ac:dyDescent="0.3">
      <c r="A2539" t="s">
        <v>11568</v>
      </c>
      <c r="B2539" t="s">
        <v>11569</v>
      </c>
      <c r="C2539" t="s">
        <v>11565</v>
      </c>
      <c r="D2539" t="s">
        <v>11570</v>
      </c>
      <c r="E2539" t="s">
        <v>11571</v>
      </c>
    </row>
    <row r="2540" spans="1:5" x14ac:dyDescent="0.3">
      <c r="A2540" t="s">
        <v>11572</v>
      </c>
      <c r="B2540" t="s">
        <v>11573</v>
      </c>
      <c r="C2540" t="s">
        <v>11574</v>
      </c>
      <c r="D2540" t="s">
        <v>11574</v>
      </c>
      <c r="E2540" t="s">
        <v>11575</v>
      </c>
    </row>
    <row r="2541" spans="1:5" x14ac:dyDescent="0.3">
      <c r="A2541" t="s">
        <v>11576</v>
      </c>
      <c r="B2541" t="s">
        <v>11577</v>
      </c>
      <c r="C2541" t="s">
        <v>11578</v>
      </c>
      <c r="D2541" t="s">
        <v>11579</v>
      </c>
      <c r="E2541" t="s">
        <v>11580</v>
      </c>
    </row>
    <row r="2542" spans="1:5" x14ac:dyDescent="0.3">
      <c r="A2542" t="s">
        <v>11581</v>
      </c>
      <c r="B2542" t="s">
        <v>11582</v>
      </c>
      <c r="C2542" t="s">
        <v>11583</v>
      </c>
      <c r="D2542" t="s">
        <v>11584</v>
      </c>
      <c r="E2542" t="s">
        <v>11585</v>
      </c>
    </row>
    <row r="2543" spans="1:5" x14ac:dyDescent="0.3">
      <c r="A2543" t="s">
        <v>11586</v>
      </c>
      <c r="B2543" t="s">
        <v>11587</v>
      </c>
      <c r="C2543" t="s">
        <v>11588</v>
      </c>
      <c r="D2543" t="s">
        <v>11589</v>
      </c>
      <c r="E2543" t="s">
        <v>11590</v>
      </c>
    </row>
    <row r="2544" spans="1:5" x14ac:dyDescent="0.3">
      <c r="A2544" t="s">
        <v>11591</v>
      </c>
      <c r="B2544" t="s">
        <v>11592</v>
      </c>
      <c r="C2544" t="s">
        <v>11593</v>
      </c>
      <c r="D2544" t="s">
        <v>11594</v>
      </c>
      <c r="E2544" t="s">
        <v>11595</v>
      </c>
    </row>
    <row r="2545" spans="1:5" x14ac:dyDescent="0.3">
      <c r="A2545" t="s">
        <v>11596</v>
      </c>
      <c r="B2545" t="s">
        <v>11597</v>
      </c>
      <c r="C2545" t="s">
        <v>5249</v>
      </c>
      <c r="D2545" t="e">
        <f>- to know</f>
        <v>#NAME?</v>
      </c>
      <c r="E2545" t="e">
        <f>- to know, see, understand   Occurs as Perfect with present meaning</f>
        <v>#NAME?</v>
      </c>
    </row>
    <row r="2546" spans="1:5" x14ac:dyDescent="0.3">
      <c r="A2546" t="s">
        <v>11598</v>
      </c>
      <c r="B2546" t="s">
        <v>11599</v>
      </c>
      <c r="C2546" t="s">
        <v>11600</v>
      </c>
      <c r="D2546" t="e">
        <f>- be thou</f>
        <v>#NAME?</v>
      </c>
      <c r="E2546" t="e">
        <f>- be thou</f>
        <v>#NAME?</v>
      </c>
    </row>
    <row r="2547" spans="1:5" x14ac:dyDescent="0.3">
      <c r="A2547" t="s">
        <v>11601</v>
      </c>
      <c r="B2547" t="s">
        <v>11602</v>
      </c>
      <c r="C2547" t="s">
        <v>11603</v>
      </c>
      <c r="D2547" t="s">
        <v>11604</v>
      </c>
      <c r="E2547" t="s">
        <v>11605</v>
      </c>
    </row>
    <row r="2548" spans="1:5" x14ac:dyDescent="0.3">
      <c r="A2548" t="s">
        <v>11606</v>
      </c>
      <c r="B2548" t="s">
        <v>11607</v>
      </c>
      <c r="C2548" t="s">
        <v>11608</v>
      </c>
      <c r="D2548" t="s">
        <v>11609</v>
      </c>
      <c r="E2548" t="s">
        <v>11610</v>
      </c>
    </row>
    <row r="2549" spans="1:5" x14ac:dyDescent="0.3">
      <c r="A2549" t="s">
        <v>11611</v>
      </c>
      <c r="B2549" t="s">
        <v>11612</v>
      </c>
      <c r="C2549" t="s">
        <v>11613</v>
      </c>
      <c r="D2549" t="s">
        <v>11614</v>
      </c>
      <c r="E2549" t="s">
        <v>11615</v>
      </c>
    </row>
    <row r="2550" spans="1:5" x14ac:dyDescent="0.3">
      <c r="A2550" t="s">
        <v>11616</v>
      </c>
      <c r="B2550" t="s">
        <v>11617</v>
      </c>
      <c r="C2550" t="s">
        <v>11618</v>
      </c>
      <c r="D2550" t="s">
        <v>11619</v>
      </c>
      <c r="E2550" t="s">
        <v>11620</v>
      </c>
    </row>
    <row r="2551" spans="1:5" x14ac:dyDescent="0.3">
      <c r="A2551" t="s">
        <v>11621</v>
      </c>
      <c r="B2551" t="s">
        <v>11622</v>
      </c>
      <c r="C2551" t="s">
        <v>11623</v>
      </c>
      <c r="D2551" t="s">
        <v>11624</v>
      </c>
      <c r="E2551" t="s">
        <v>11625</v>
      </c>
    </row>
    <row r="2552" spans="1:5" x14ac:dyDescent="0.3">
      <c r="A2552" t="s">
        <v>11626</v>
      </c>
      <c r="B2552" t="s">
        <v>11627</v>
      </c>
      <c r="C2552" t="s">
        <v>11628</v>
      </c>
      <c r="D2552" t="s">
        <v>11629</v>
      </c>
      <c r="E2552" t="s">
        <v>11630</v>
      </c>
    </row>
    <row r="2553" spans="1:5" x14ac:dyDescent="0.3">
      <c r="A2553" t="s">
        <v>11631</v>
      </c>
      <c r="B2553" t="s">
        <v>11632</v>
      </c>
      <c r="C2553" t="s">
        <v>11633</v>
      </c>
      <c r="D2553" t="s">
        <v>11634</v>
      </c>
      <c r="E2553" t="s">
        <v>11635</v>
      </c>
    </row>
    <row r="2554" spans="1:5" x14ac:dyDescent="0.3">
      <c r="A2554" t="s">
        <v>11636</v>
      </c>
      <c r="B2554" t="s">
        <v>11637</v>
      </c>
      <c r="C2554" t="s">
        <v>11638</v>
      </c>
      <c r="D2554" t="s">
        <v>11639</v>
      </c>
      <c r="E2554" t="s">
        <v>11640</v>
      </c>
    </row>
    <row r="2555" spans="1:5" x14ac:dyDescent="0.3">
      <c r="A2555" t="s">
        <v>11641</v>
      </c>
      <c r="B2555" t="s">
        <v>11642</v>
      </c>
      <c r="C2555" t="s">
        <v>11643</v>
      </c>
      <c r="D2555" t="s">
        <v>11644</v>
      </c>
      <c r="E2555" t="s">
        <v>11645</v>
      </c>
    </row>
    <row r="2556" spans="1:5" x14ac:dyDescent="0.3">
      <c r="A2556" t="s">
        <v>11646</v>
      </c>
      <c r="B2556" t="s">
        <v>11647</v>
      </c>
      <c r="C2556" t="s">
        <v>4651</v>
      </c>
      <c r="D2556" t="s">
        <v>11648</v>
      </c>
      <c r="E2556" t="s">
        <v>11649</v>
      </c>
    </row>
    <row r="2557" spans="1:5" x14ac:dyDescent="0.3">
      <c r="A2557" t="s">
        <v>11650</v>
      </c>
      <c r="B2557" t="s">
        <v>11651</v>
      </c>
      <c r="C2557" t="s">
        <v>11652</v>
      </c>
      <c r="D2557" t="s">
        <v>11653</v>
      </c>
      <c r="E2557" t="s">
        <v>11654</v>
      </c>
    </row>
    <row r="2558" spans="1:5" x14ac:dyDescent="0.3">
      <c r="A2558" t="s">
        <v>11655</v>
      </c>
      <c r="B2558" t="s">
        <v>11656</v>
      </c>
      <c r="C2558" t="s">
        <v>11657</v>
      </c>
      <c r="D2558" t="s">
        <v>11658</v>
      </c>
      <c r="E2558" t="s">
        <v>11659</v>
      </c>
    </row>
    <row r="2559" spans="1:5" x14ac:dyDescent="0.3">
      <c r="A2559" t="s">
        <v>11660</v>
      </c>
      <c r="B2559" t="s">
        <v>11661</v>
      </c>
      <c r="C2559" t="s">
        <v>11662</v>
      </c>
      <c r="D2559" t="e">
        <f>- likely, i.e. perhaps</f>
        <v>#NAME?</v>
      </c>
      <c r="E2559" t="e">
        <f>- likely, i.e. perhaps</f>
        <v>#NAME?</v>
      </c>
    </row>
    <row r="2560" spans="1:5" x14ac:dyDescent="0.3">
      <c r="A2560" t="s">
        <v>11663</v>
      </c>
      <c r="B2560" t="s">
        <v>11664</v>
      </c>
      <c r="C2560" t="s">
        <v>11665</v>
      </c>
      <c r="D2560" t="s">
        <v>11665</v>
      </c>
      <c r="E2560" t="s">
        <v>11666</v>
      </c>
    </row>
    <row r="2561" spans="1:5" x14ac:dyDescent="0.3">
      <c r="A2561" t="s">
        <v>11667</v>
      </c>
      <c r="B2561" t="s">
        <v>11668</v>
      </c>
      <c r="C2561" t="s">
        <v>11669</v>
      </c>
      <c r="D2561" t="s">
        <v>11669</v>
      </c>
      <c r="E2561" t="s">
        <v>11670</v>
      </c>
    </row>
    <row r="2562" spans="1:5" x14ac:dyDescent="0.3">
      <c r="A2562" t="s">
        <v>11671</v>
      </c>
      <c r="B2562" t="s">
        <v>11672</v>
      </c>
      <c r="C2562" t="s">
        <v>11673</v>
      </c>
      <c r="D2562" t="s">
        <v>11674</v>
      </c>
      <c r="E2562" t="s">
        <v>11675</v>
      </c>
    </row>
    <row r="2563" spans="1:5" x14ac:dyDescent="0.3">
      <c r="A2563" t="s">
        <v>11676</v>
      </c>
      <c r="B2563" t="s">
        <v>11677</v>
      </c>
      <c r="C2563" t="s">
        <v>11678</v>
      </c>
      <c r="D2563" t="s">
        <v>11678</v>
      </c>
      <c r="E2563" t="s">
        <v>11679</v>
      </c>
    </row>
    <row r="2564" spans="1:5" x14ac:dyDescent="0.3">
      <c r="A2564" t="s">
        <v>11680</v>
      </c>
      <c r="B2564" t="s">
        <v>11681</v>
      </c>
      <c r="C2564" t="s">
        <v>11682</v>
      </c>
      <c r="D2564" t="s">
        <v>11682</v>
      </c>
      <c r="E2564" t="s">
        <v>11683</v>
      </c>
    </row>
    <row r="2565" spans="1:5" x14ac:dyDescent="0.3">
      <c r="A2565" t="s">
        <v>11684</v>
      </c>
      <c r="B2565" t="s">
        <v>11685</v>
      </c>
      <c r="C2565" t="s">
        <v>11686</v>
      </c>
      <c r="D2565" t="s">
        <v>11687</v>
      </c>
      <c r="E2565" t="s">
        <v>11688</v>
      </c>
    </row>
    <row r="2566" spans="1:5" x14ac:dyDescent="0.3">
      <c r="A2566" t="s">
        <v>11689</v>
      </c>
      <c r="B2566" t="s">
        <v>11690</v>
      </c>
      <c r="C2566" t="s">
        <v>11691</v>
      </c>
      <c r="D2566" t="s">
        <v>11692</v>
      </c>
      <c r="E2566" t="s">
        <v>11693</v>
      </c>
    </row>
    <row r="2567" spans="1:5" x14ac:dyDescent="0.3">
      <c r="A2567" t="s">
        <v>11694</v>
      </c>
      <c r="B2567" t="s">
        <v>11695</v>
      </c>
      <c r="C2567" t="s">
        <v>11696</v>
      </c>
      <c r="D2567" t="s">
        <v>11697</v>
      </c>
      <c r="E2567" t="s">
        <v>11698</v>
      </c>
    </row>
    <row r="2568" spans="1:5" x14ac:dyDescent="0.3">
      <c r="A2568" t="s">
        <v>11699</v>
      </c>
      <c r="B2568" t="s">
        <v>11700</v>
      </c>
      <c r="C2568" t="s">
        <v>11701</v>
      </c>
      <c r="D2568" t="e">
        <f>- Joannas, an Israelite</f>
        <v>#NAME?</v>
      </c>
      <c r="E2568" t="s">
        <v>11702</v>
      </c>
    </row>
    <row r="2569" spans="1:5" x14ac:dyDescent="0.3">
      <c r="A2569" t="s">
        <v>11703</v>
      </c>
      <c r="B2569" t="s">
        <v>11704</v>
      </c>
      <c r="C2569" t="s">
        <v>11705</v>
      </c>
      <c r="D2569" t="s">
        <v>11706</v>
      </c>
      <c r="E2569" t="s">
        <v>11707</v>
      </c>
    </row>
    <row r="2570" spans="1:5" x14ac:dyDescent="0.3">
      <c r="A2570" t="s">
        <v>11708</v>
      </c>
      <c r="B2570" t="s">
        <v>11704</v>
      </c>
      <c r="C2570" t="s">
        <v>11705</v>
      </c>
      <c r="D2570" t="s">
        <v>11706</v>
      </c>
      <c r="E2570" t="s">
        <v>11709</v>
      </c>
    </row>
    <row r="2571" spans="1:5" x14ac:dyDescent="0.3">
      <c r="A2571" t="s">
        <v>11710</v>
      </c>
      <c r="B2571" t="s">
        <v>11704</v>
      </c>
      <c r="C2571" t="s">
        <v>11705</v>
      </c>
      <c r="D2571" t="s">
        <v>11706</v>
      </c>
      <c r="E2571" t="s">
        <v>1077</v>
      </c>
    </row>
    <row r="2572" spans="1:5" x14ac:dyDescent="0.3">
      <c r="A2572" t="s">
        <v>11711</v>
      </c>
      <c r="B2572" t="s">
        <v>11704</v>
      </c>
      <c r="C2572" t="s">
        <v>11705</v>
      </c>
      <c r="D2572" t="s">
        <v>11706</v>
      </c>
      <c r="E2572" t="s">
        <v>11712</v>
      </c>
    </row>
    <row r="2573" spans="1:5" x14ac:dyDescent="0.3">
      <c r="A2573" t="s">
        <v>11713</v>
      </c>
      <c r="B2573" t="s">
        <v>11714</v>
      </c>
      <c r="C2573" t="s">
        <v>11705</v>
      </c>
      <c r="D2573" t="s">
        <v>11715</v>
      </c>
      <c r="E2573" t="s">
        <v>11716</v>
      </c>
    </row>
    <row r="2574" spans="1:5" x14ac:dyDescent="0.3">
      <c r="A2574" t="s">
        <v>11717</v>
      </c>
      <c r="B2574" t="s">
        <v>11718</v>
      </c>
      <c r="C2574" t="s">
        <v>11719</v>
      </c>
      <c r="D2574" t="s">
        <v>11720</v>
      </c>
      <c r="E2574" t="s">
        <v>11721</v>
      </c>
    </row>
    <row r="2575" spans="1:5" x14ac:dyDescent="0.3">
      <c r="A2575" t="s">
        <v>11722</v>
      </c>
      <c r="B2575" t="s">
        <v>11723</v>
      </c>
      <c r="C2575" t="s">
        <v>11724</v>
      </c>
      <c r="D2575" t="s">
        <v>11725</v>
      </c>
      <c r="E2575" t="s">
        <v>11726</v>
      </c>
    </row>
    <row r="2576" spans="1:5" x14ac:dyDescent="0.3">
      <c r="A2576" t="s">
        <v>11727</v>
      </c>
      <c r="B2576" t="s">
        <v>11728</v>
      </c>
      <c r="C2576" t="s">
        <v>11729</v>
      </c>
      <c r="D2576" t="s">
        <v>11730</v>
      </c>
      <c r="E2576" t="s">
        <v>11731</v>
      </c>
    </row>
    <row r="2577" spans="1:5" x14ac:dyDescent="0.3">
      <c r="A2577" t="s">
        <v>11732</v>
      </c>
      <c r="B2577" t="s">
        <v>11714</v>
      </c>
      <c r="C2577" t="s">
        <v>11705</v>
      </c>
      <c r="D2577" t="s">
        <v>11715</v>
      </c>
      <c r="E2577" t="s">
        <v>11716</v>
      </c>
    </row>
    <row r="2578" spans="1:5" x14ac:dyDescent="0.3">
      <c r="A2578" t="s">
        <v>11733</v>
      </c>
      <c r="B2578" t="s">
        <v>11714</v>
      </c>
      <c r="C2578" t="s">
        <v>11734</v>
      </c>
      <c r="D2578" t="s">
        <v>11715</v>
      </c>
      <c r="E2578" t="s">
        <v>11735</v>
      </c>
    </row>
    <row r="2579" spans="1:5" x14ac:dyDescent="0.3">
      <c r="A2579" t="s">
        <v>11736</v>
      </c>
      <c r="B2579" t="s">
        <v>11737</v>
      </c>
      <c r="C2579" t="s">
        <v>11738</v>
      </c>
      <c r="D2579" t="s">
        <v>11739</v>
      </c>
      <c r="E2579" t="s">
        <v>11740</v>
      </c>
    </row>
    <row r="2580" spans="1:5" x14ac:dyDescent="0.3">
      <c r="A2580" t="s">
        <v>11741</v>
      </c>
      <c r="B2580" t="s">
        <v>11742</v>
      </c>
      <c r="C2580" t="s">
        <v>11743</v>
      </c>
      <c r="D2580" t="s">
        <v>11743</v>
      </c>
      <c r="E2580" t="s">
        <v>11744</v>
      </c>
    </row>
    <row r="2581" spans="1:5" x14ac:dyDescent="0.3">
      <c r="A2581" t="s">
        <v>11745</v>
      </c>
      <c r="B2581" t="s">
        <v>11746</v>
      </c>
      <c r="C2581" t="s">
        <v>11747</v>
      </c>
      <c r="D2581" t="s">
        <v>11748</v>
      </c>
      <c r="E2581" t="s">
        <v>11749</v>
      </c>
    </row>
    <row r="2582" spans="1:5" x14ac:dyDescent="0.3">
      <c r="A2582" t="s">
        <v>11750</v>
      </c>
      <c r="B2582" t="s">
        <v>11751</v>
      </c>
      <c r="C2582" t="s">
        <v>11752</v>
      </c>
      <c r="D2582" t="e">
        <f>- Jose, an Israelite</f>
        <v>#NAME?</v>
      </c>
      <c r="E2582" t="s">
        <v>11753</v>
      </c>
    </row>
    <row r="2583" spans="1:5" x14ac:dyDescent="0.3">
      <c r="A2583" t="s">
        <v>11754</v>
      </c>
      <c r="B2583" t="s">
        <v>11755</v>
      </c>
      <c r="C2583" t="s">
        <v>11756</v>
      </c>
      <c r="D2583" t="s">
        <v>11757</v>
      </c>
      <c r="E2583" t="s">
        <v>11758</v>
      </c>
    </row>
    <row r="2584" spans="1:5" x14ac:dyDescent="0.3">
      <c r="A2584" t="s">
        <v>11759</v>
      </c>
      <c r="B2584" t="s">
        <v>11755</v>
      </c>
      <c r="C2584" t="s">
        <v>11760</v>
      </c>
      <c r="D2584" t="s">
        <v>11757</v>
      </c>
      <c r="E2584" t="s">
        <v>11761</v>
      </c>
    </row>
    <row r="2585" spans="1:5" x14ac:dyDescent="0.3">
      <c r="A2585" t="s">
        <v>11762</v>
      </c>
      <c r="B2585" t="s">
        <v>11755</v>
      </c>
      <c r="C2585" t="s">
        <v>11756</v>
      </c>
      <c r="D2585" t="s">
        <v>11757</v>
      </c>
      <c r="E2585" t="s">
        <v>4402</v>
      </c>
    </row>
    <row r="2586" spans="1:5" x14ac:dyDescent="0.3">
      <c r="A2586" t="s">
        <v>11763</v>
      </c>
      <c r="B2586" t="s">
        <v>11764</v>
      </c>
      <c r="C2586" t="s">
        <v>11756</v>
      </c>
      <c r="D2586" t="s">
        <v>11765</v>
      </c>
      <c r="E2586" t="s">
        <v>11766</v>
      </c>
    </row>
    <row r="2587" spans="1:5" x14ac:dyDescent="0.3">
      <c r="A2587" t="s">
        <v>11767</v>
      </c>
      <c r="B2587" t="s">
        <v>11764</v>
      </c>
      <c r="C2587" t="s">
        <v>11756</v>
      </c>
      <c r="D2587" t="s">
        <v>11765</v>
      </c>
      <c r="E2587" t="s">
        <v>11761</v>
      </c>
    </row>
    <row r="2588" spans="1:5" x14ac:dyDescent="0.3">
      <c r="A2588" t="s">
        <v>11768</v>
      </c>
      <c r="B2588" t="s">
        <v>11764</v>
      </c>
      <c r="C2588" t="s">
        <v>11756</v>
      </c>
      <c r="D2588" t="s">
        <v>11765</v>
      </c>
      <c r="E2588" t="s">
        <v>11769</v>
      </c>
    </row>
    <row r="2589" spans="1:5" x14ac:dyDescent="0.3">
      <c r="A2589" t="s">
        <v>11770</v>
      </c>
      <c r="B2589" t="s">
        <v>11764</v>
      </c>
      <c r="C2589" t="s">
        <v>11756</v>
      </c>
      <c r="D2589" t="s">
        <v>11765</v>
      </c>
      <c r="E2589" t="s">
        <v>11771</v>
      </c>
    </row>
    <row r="2590" spans="1:5" x14ac:dyDescent="0.3">
      <c r="A2590" t="s">
        <v>11772</v>
      </c>
      <c r="B2590" t="s">
        <v>11764</v>
      </c>
      <c r="C2590" t="s">
        <v>11756</v>
      </c>
      <c r="D2590" t="s">
        <v>11756</v>
      </c>
      <c r="E2590" t="s">
        <v>11773</v>
      </c>
    </row>
    <row r="2591" spans="1:5" x14ac:dyDescent="0.3">
      <c r="A2591" t="s">
        <v>11774</v>
      </c>
      <c r="B2591" t="s">
        <v>11764</v>
      </c>
      <c r="C2591" t="s">
        <v>11756</v>
      </c>
      <c r="D2591" t="s">
        <v>11765</v>
      </c>
      <c r="E2591" t="s">
        <v>11775</v>
      </c>
    </row>
    <row r="2592" spans="1:5" x14ac:dyDescent="0.3">
      <c r="A2592" t="s">
        <v>11776</v>
      </c>
      <c r="B2592" t="s">
        <v>11764</v>
      </c>
      <c r="C2592" t="s">
        <v>11756</v>
      </c>
      <c r="D2592" t="s">
        <v>11765</v>
      </c>
      <c r="E2592" t="s">
        <v>4417</v>
      </c>
    </row>
    <row r="2593" spans="1:5" x14ac:dyDescent="0.3">
      <c r="A2593" t="s">
        <v>11777</v>
      </c>
      <c r="B2593" t="s">
        <v>11764</v>
      </c>
      <c r="C2593" t="s">
        <v>11756</v>
      </c>
      <c r="D2593" t="s">
        <v>11765</v>
      </c>
      <c r="E2593" t="s">
        <v>11778</v>
      </c>
    </row>
    <row r="2594" spans="1:5" x14ac:dyDescent="0.3">
      <c r="A2594" t="s">
        <v>11779</v>
      </c>
      <c r="B2594" t="s">
        <v>11764</v>
      </c>
      <c r="C2594" t="s">
        <v>11756</v>
      </c>
      <c r="D2594" t="s">
        <v>11757</v>
      </c>
      <c r="E2594" t="s">
        <v>11780</v>
      </c>
    </row>
    <row r="2595" spans="1:5" x14ac:dyDescent="0.3">
      <c r="A2595" t="s">
        <v>11781</v>
      </c>
      <c r="B2595" t="s">
        <v>11782</v>
      </c>
      <c r="C2595" t="s">
        <v>11783</v>
      </c>
      <c r="D2595" t="s">
        <v>11784</v>
      </c>
      <c r="E2595" t="s">
        <v>11785</v>
      </c>
    </row>
    <row r="2596" spans="1:5" x14ac:dyDescent="0.3">
      <c r="A2596" t="s">
        <v>11786</v>
      </c>
      <c r="B2596" t="s">
        <v>11787</v>
      </c>
      <c r="C2596" t="s">
        <v>11788</v>
      </c>
      <c r="D2596" t="s">
        <v>11789</v>
      </c>
      <c r="E2596" t="s">
        <v>11789</v>
      </c>
    </row>
    <row r="2597" spans="1:5" x14ac:dyDescent="0.3">
      <c r="A2597" t="s">
        <v>11790</v>
      </c>
      <c r="B2597" t="s">
        <v>11791</v>
      </c>
      <c r="C2597" t="s">
        <v>11792</v>
      </c>
      <c r="D2597" t="s">
        <v>11793</v>
      </c>
      <c r="E2597" t="s">
        <v>11794</v>
      </c>
    </row>
    <row r="2598" spans="1:5" x14ac:dyDescent="0.3">
      <c r="A2598" t="s">
        <v>11795</v>
      </c>
      <c r="B2598" t="s">
        <v>11796</v>
      </c>
      <c r="C2598" t="s">
        <v>11797</v>
      </c>
      <c r="D2598" t="s">
        <v>11798</v>
      </c>
      <c r="E2598" t="s">
        <v>11799</v>
      </c>
    </row>
    <row r="2599" spans="1:5" x14ac:dyDescent="0.3">
      <c r="A2599" t="s">
        <v>11800</v>
      </c>
      <c r="B2599" t="s">
        <v>11801</v>
      </c>
      <c r="C2599" t="s">
        <v>3263</v>
      </c>
      <c r="D2599" t="s">
        <v>11802</v>
      </c>
      <c r="E2599" t="s">
        <v>11803</v>
      </c>
    </row>
    <row r="2600" spans="1:5" x14ac:dyDescent="0.3">
      <c r="A2600" t="s">
        <v>11804</v>
      </c>
      <c r="B2600" t="s">
        <v>11805</v>
      </c>
      <c r="C2600" t="s">
        <v>11806</v>
      </c>
      <c r="D2600" t="s">
        <v>11807</v>
      </c>
      <c r="E2600" t="s">
        <v>11808</v>
      </c>
    </row>
    <row r="2601" spans="1:5" x14ac:dyDescent="0.3">
      <c r="A2601" t="s">
        <v>11809</v>
      </c>
      <c r="B2601" t="s">
        <v>11810</v>
      </c>
      <c r="C2601" t="s">
        <v>11811</v>
      </c>
      <c r="D2601" t="s">
        <v>11812</v>
      </c>
      <c r="E2601" t="s">
        <v>11813</v>
      </c>
    </row>
    <row r="2602" spans="1:5" x14ac:dyDescent="0.3">
      <c r="A2602" t="s">
        <v>11814</v>
      </c>
      <c r="B2602" t="s">
        <v>11815</v>
      </c>
      <c r="C2602" t="s">
        <v>11816</v>
      </c>
      <c r="D2602" t="s">
        <v>11816</v>
      </c>
      <c r="E2602" t="s">
        <v>11817</v>
      </c>
    </row>
    <row r="2603" spans="1:5" x14ac:dyDescent="0.3">
      <c r="A2603" t="s">
        <v>11818</v>
      </c>
      <c r="B2603" t="s">
        <v>11819</v>
      </c>
      <c r="C2603" t="s">
        <v>11820</v>
      </c>
      <c r="D2603" t="s">
        <v>11821</v>
      </c>
      <c r="E2603" t="s">
        <v>11822</v>
      </c>
    </row>
    <row r="2604" spans="1:5" x14ac:dyDescent="0.3">
      <c r="A2604" t="s">
        <v>11823</v>
      </c>
      <c r="B2604" t="s">
        <v>11824</v>
      </c>
      <c r="C2604" t="s">
        <v>11825</v>
      </c>
      <c r="D2604" t="s">
        <v>11826</v>
      </c>
      <c r="E2604" t="s">
        <v>11827</v>
      </c>
    </row>
    <row r="2605" spans="1:5" x14ac:dyDescent="0.3">
      <c r="A2605" t="s">
        <v>11828</v>
      </c>
      <c r="B2605" t="s">
        <v>11829</v>
      </c>
      <c r="C2605" t="s">
        <v>11830</v>
      </c>
      <c r="D2605" t="s">
        <v>11831</v>
      </c>
      <c r="E2605" t="s">
        <v>11832</v>
      </c>
    </row>
    <row r="2606" spans="1:5" x14ac:dyDescent="0.3">
      <c r="A2606" t="s">
        <v>11833</v>
      </c>
      <c r="B2606" t="s">
        <v>11834</v>
      </c>
      <c r="C2606" t="s">
        <v>11835</v>
      </c>
      <c r="D2606" t="s">
        <v>11836</v>
      </c>
      <c r="E2606" t="s">
        <v>11837</v>
      </c>
    </row>
    <row r="2607" spans="1:5" x14ac:dyDescent="0.3">
      <c r="A2607" t="s">
        <v>11838</v>
      </c>
      <c r="B2607" t="s">
        <v>11839</v>
      </c>
      <c r="C2607" t="s">
        <v>11840</v>
      </c>
      <c r="D2607" t="s">
        <v>11841</v>
      </c>
      <c r="E2607" t="s">
        <v>11842</v>
      </c>
    </row>
    <row r="2608" spans="1:5" x14ac:dyDescent="0.3">
      <c r="A2608" t="s">
        <v>11843</v>
      </c>
      <c r="B2608" t="s">
        <v>11844</v>
      </c>
      <c r="C2608" t="s">
        <v>11845</v>
      </c>
      <c r="D2608" t="s">
        <v>11846</v>
      </c>
      <c r="E2608" t="s">
        <v>11847</v>
      </c>
    </row>
    <row r="2609" spans="1:5" x14ac:dyDescent="0.3">
      <c r="A2609" t="s">
        <v>11848</v>
      </c>
      <c r="B2609" t="s">
        <v>11849</v>
      </c>
      <c r="C2609" t="s">
        <v>11850</v>
      </c>
      <c r="D2609" t="s">
        <v>11851</v>
      </c>
      <c r="E2609" t="s">
        <v>11852</v>
      </c>
    </row>
    <row r="2610" spans="1:5" x14ac:dyDescent="0.3">
      <c r="A2610" t="s">
        <v>11853</v>
      </c>
      <c r="B2610" t="s">
        <v>11854</v>
      </c>
      <c r="C2610" t="s">
        <v>11855</v>
      </c>
      <c r="D2610" t="s">
        <v>11856</v>
      </c>
      <c r="E2610" t="s">
        <v>11857</v>
      </c>
    </row>
    <row r="2611" spans="1:5" x14ac:dyDescent="0.3">
      <c r="A2611" t="s">
        <v>11858</v>
      </c>
      <c r="B2611" t="s">
        <v>11859</v>
      </c>
      <c r="C2611" t="s">
        <v>11860</v>
      </c>
      <c r="D2611" t="s">
        <v>11861</v>
      </c>
      <c r="E2611" t="s">
        <v>11862</v>
      </c>
    </row>
    <row r="2612" spans="1:5" x14ac:dyDescent="0.3">
      <c r="A2612" t="s">
        <v>11863</v>
      </c>
      <c r="B2612" t="s">
        <v>11864</v>
      </c>
      <c r="C2612" t="s">
        <v>6286</v>
      </c>
      <c r="D2612" t="s">
        <v>11865</v>
      </c>
      <c r="E2612" t="s">
        <v>11866</v>
      </c>
    </row>
    <row r="2613" spans="1:5" x14ac:dyDescent="0.3">
      <c r="A2613" t="s">
        <v>11867</v>
      </c>
      <c r="B2613" t="s">
        <v>11868</v>
      </c>
      <c r="C2613" t="s">
        <v>11869</v>
      </c>
      <c r="D2613" t="s">
        <v>11870</v>
      </c>
      <c r="E2613" t="s">
        <v>11871</v>
      </c>
    </row>
    <row r="2614" spans="1:5" x14ac:dyDescent="0.3">
      <c r="A2614" t="s">
        <v>11872</v>
      </c>
      <c r="B2614" t="s">
        <v>11873</v>
      </c>
      <c r="C2614" t="s">
        <v>11874</v>
      </c>
      <c r="D2614" t="s">
        <v>11875</v>
      </c>
      <c r="E2614" t="s">
        <v>11876</v>
      </c>
    </row>
    <row r="2615" spans="1:5" x14ac:dyDescent="0.3">
      <c r="A2615" t="s">
        <v>11877</v>
      </c>
      <c r="B2615" t="s">
        <v>11878</v>
      </c>
      <c r="C2615" t="s">
        <v>9274</v>
      </c>
      <c r="D2615" t="s">
        <v>9274</v>
      </c>
      <c r="E2615" t="s">
        <v>11879</v>
      </c>
    </row>
    <row r="2616" spans="1:5" x14ac:dyDescent="0.3">
      <c r="A2616" t="s">
        <v>11880</v>
      </c>
      <c r="B2616" t="s">
        <v>11881</v>
      </c>
      <c r="C2616" t="s">
        <v>11882</v>
      </c>
      <c r="D2616" t="s">
        <v>11883</v>
      </c>
      <c r="E2616" t="s">
        <v>11884</v>
      </c>
    </row>
    <row r="2617" spans="1:5" x14ac:dyDescent="0.3">
      <c r="A2617" t="s">
        <v>11885</v>
      </c>
      <c r="B2617" t="s">
        <v>11886</v>
      </c>
      <c r="C2617" t="s">
        <v>11887</v>
      </c>
      <c r="D2617" t="s">
        <v>11888</v>
      </c>
      <c r="E2617" t="s">
        <v>11889</v>
      </c>
    </row>
    <row r="2618" spans="1:5" x14ac:dyDescent="0.3">
      <c r="A2618" t="s">
        <v>11890</v>
      </c>
      <c r="B2618" t="s">
        <v>11891</v>
      </c>
      <c r="C2618" t="s">
        <v>11892</v>
      </c>
      <c r="D2618" t="s">
        <v>11893</v>
      </c>
      <c r="E2618" t="s">
        <v>11894</v>
      </c>
    </row>
    <row r="2619" spans="1:5" x14ac:dyDescent="0.3">
      <c r="A2619" t="s">
        <v>11895</v>
      </c>
      <c r="B2619" t="s">
        <v>11896</v>
      </c>
      <c r="C2619" t="s">
        <v>11897</v>
      </c>
      <c r="D2619" t="s">
        <v>11898</v>
      </c>
      <c r="E2619" t="s">
        <v>11899</v>
      </c>
    </row>
    <row r="2620" spans="1:5" x14ac:dyDescent="0.3">
      <c r="A2620" t="s">
        <v>11900</v>
      </c>
      <c r="B2620" t="s">
        <v>11901</v>
      </c>
      <c r="C2620" t="s">
        <v>11902</v>
      </c>
      <c r="D2620" t="s">
        <v>11903</v>
      </c>
      <c r="E2620" t="s">
        <v>11904</v>
      </c>
    </row>
    <row r="2621" spans="1:5" x14ac:dyDescent="0.3">
      <c r="A2621" t="s">
        <v>11905</v>
      </c>
      <c r="B2621" t="s">
        <v>11906</v>
      </c>
      <c r="C2621" t="s">
        <v>11907</v>
      </c>
      <c r="D2621" t="s">
        <v>11908</v>
      </c>
      <c r="E2621" t="s">
        <v>11909</v>
      </c>
    </row>
    <row r="2622" spans="1:5" x14ac:dyDescent="0.3">
      <c r="A2622" t="s">
        <v>11910</v>
      </c>
      <c r="B2622" t="s">
        <v>11911</v>
      </c>
      <c r="C2622" t="s">
        <v>691</v>
      </c>
      <c r="D2622" t="s">
        <v>11912</v>
      </c>
      <c r="E2622" t="s">
        <v>11913</v>
      </c>
    </row>
    <row r="2623" spans="1:5" x14ac:dyDescent="0.3">
      <c r="A2623" t="s">
        <v>11914</v>
      </c>
      <c r="B2623" t="s">
        <v>11915</v>
      </c>
      <c r="C2623" t="s">
        <v>11797</v>
      </c>
      <c r="D2623" t="s">
        <v>11916</v>
      </c>
      <c r="E2623" t="s">
        <v>11917</v>
      </c>
    </row>
    <row r="2624" spans="1:5" x14ac:dyDescent="0.3">
      <c r="A2624" t="s">
        <v>11918</v>
      </c>
      <c r="B2624" t="s">
        <v>11919</v>
      </c>
      <c r="C2624" t="s">
        <v>11797</v>
      </c>
      <c r="D2624" t="s">
        <v>11920</v>
      </c>
      <c r="E2624" t="s">
        <v>11921</v>
      </c>
    </row>
    <row r="2625" spans="1:5" x14ac:dyDescent="0.3">
      <c r="A2625" t="s">
        <v>11922</v>
      </c>
      <c r="B2625" t="s">
        <v>11923</v>
      </c>
      <c r="C2625" t="s">
        <v>11924</v>
      </c>
      <c r="D2625" t="s">
        <v>11925</v>
      </c>
      <c r="E2625" t="s">
        <v>11926</v>
      </c>
    </row>
    <row r="2626" spans="1:5" x14ac:dyDescent="0.3">
      <c r="A2626" t="s">
        <v>11927</v>
      </c>
      <c r="B2626" t="s">
        <v>11928</v>
      </c>
      <c r="C2626" t="s">
        <v>11929</v>
      </c>
      <c r="D2626" t="s">
        <v>11929</v>
      </c>
      <c r="E2626" t="s">
        <v>11930</v>
      </c>
    </row>
    <row r="2627" spans="1:5" x14ac:dyDescent="0.3">
      <c r="A2627" t="s">
        <v>11931</v>
      </c>
      <c r="B2627" t="s">
        <v>4404</v>
      </c>
      <c r="C2627" t="s">
        <v>11932</v>
      </c>
      <c r="D2627" t="s">
        <v>11929</v>
      </c>
      <c r="E2627" t="s">
        <v>11933</v>
      </c>
    </row>
    <row r="2628" spans="1:5" x14ac:dyDescent="0.3">
      <c r="A2628" t="s">
        <v>11934</v>
      </c>
      <c r="B2628" t="s">
        <v>11935</v>
      </c>
      <c r="C2628" t="s">
        <v>11936</v>
      </c>
      <c r="D2628" t="s">
        <v>11937</v>
      </c>
      <c r="E2628" t="s">
        <v>11938</v>
      </c>
    </row>
    <row r="2629" spans="1:5" x14ac:dyDescent="0.3">
      <c r="A2629" t="s">
        <v>11939</v>
      </c>
      <c r="B2629" t="s">
        <v>11940</v>
      </c>
      <c r="C2629" t="s">
        <v>11941</v>
      </c>
      <c r="D2629" t="s">
        <v>11942</v>
      </c>
      <c r="E2629" t="s">
        <v>11943</v>
      </c>
    </row>
    <row r="2630" spans="1:5" x14ac:dyDescent="0.3">
      <c r="A2630" t="s">
        <v>11944</v>
      </c>
      <c r="B2630" t="s">
        <v>11945</v>
      </c>
      <c r="C2630" t="s">
        <v>11946</v>
      </c>
      <c r="D2630" t="s">
        <v>11947</v>
      </c>
      <c r="E2630" t="s">
        <v>11948</v>
      </c>
    </row>
    <row r="2631" spans="1:5" x14ac:dyDescent="0.3">
      <c r="A2631" t="s">
        <v>11949</v>
      </c>
      <c r="B2631" t="s">
        <v>11945</v>
      </c>
      <c r="C2631" t="s">
        <v>11946</v>
      </c>
      <c r="D2631" t="s">
        <v>11947</v>
      </c>
      <c r="E2631" t="s">
        <v>11950</v>
      </c>
    </row>
    <row r="2632" spans="1:5" x14ac:dyDescent="0.3">
      <c r="A2632" t="s">
        <v>11951</v>
      </c>
      <c r="B2632" t="s">
        <v>11952</v>
      </c>
      <c r="C2632" t="s">
        <v>11953</v>
      </c>
      <c r="D2632" t="s">
        <v>11954</v>
      </c>
      <c r="E2632" t="s">
        <v>11955</v>
      </c>
    </row>
    <row r="2633" spans="1:5" x14ac:dyDescent="0.3">
      <c r="A2633" t="s">
        <v>11956</v>
      </c>
      <c r="B2633" t="s">
        <v>11957</v>
      </c>
      <c r="C2633" t="s">
        <v>11958</v>
      </c>
      <c r="D2633" t="s">
        <v>11958</v>
      </c>
      <c r="E2633" t="s">
        <v>11959</v>
      </c>
    </row>
    <row r="2634" spans="1:5" x14ac:dyDescent="0.3">
      <c r="A2634" t="s">
        <v>11960</v>
      </c>
      <c r="B2634" t="s">
        <v>11961</v>
      </c>
      <c r="C2634" t="s">
        <v>11962</v>
      </c>
      <c r="D2634" t="s">
        <v>11963</v>
      </c>
      <c r="E2634" t="s">
        <v>11964</v>
      </c>
    </row>
    <row r="2635" spans="1:5" x14ac:dyDescent="0.3">
      <c r="A2635" t="s">
        <v>11965</v>
      </c>
      <c r="B2635" t="s">
        <v>11966</v>
      </c>
      <c r="C2635" t="s">
        <v>11967</v>
      </c>
      <c r="D2635" t="s">
        <v>11968</v>
      </c>
      <c r="E2635" t="s">
        <v>11969</v>
      </c>
    </row>
    <row r="2636" spans="1:5" x14ac:dyDescent="0.3">
      <c r="A2636" t="s">
        <v>11970</v>
      </c>
      <c r="B2636" t="s">
        <v>11971</v>
      </c>
      <c r="C2636" t="s">
        <v>11972</v>
      </c>
      <c r="D2636" t="s">
        <v>11972</v>
      </c>
      <c r="E2636" t="s">
        <v>11973</v>
      </c>
    </row>
    <row r="2637" spans="1:5" x14ac:dyDescent="0.3">
      <c r="A2637" t="s">
        <v>11974</v>
      </c>
      <c r="B2637" t="s">
        <v>11971</v>
      </c>
      <c r="C2637" t="s">
        <v>11972</v>
      </c>
      <c r="D2637" t="s">
        <v>11972</v>
      </c>
      <c r="E2637" t="s">
        <v>11975</v>
      </c>
    </row>
    <row r="2638" spans="1:5" x14ac:dyDescent="0.3">
      <c r="A2638" t="s">
        <v>11976</v>
      </c>
      <c r="B2638" t="s">
        <v>11971</v>
      </c>
      <c r="C2638" t="s">
        <v>11972</v>
      </c>
      <c r="D2638" t="s">
        <v>11972</v>
      </c>
      <c r="E2638" t="s">
        <v>11977</v>
      </c>
    </row>
    <row r="2639" spans="1:5" x14ac:dyDescent="0.3">
      <c r="A2639" t="s">
        <v>11978</v>
      </c>
      <c r="B2639" t="s">
        <v>11971</v>
      </c>
      <c r="C2639" t="s">
        <v>11972</v>
      </c>
      <c r="D2639" t="s">
        <v>11972</v>
      </c>
      <c r="E2639" t="s">
        <v>11979</v>
      </c>
    </row>
    <row r="2640" spans="1:5" x14ac:dyDescent="0.3">
      <c r="A2640" t="s">
        <v>11980</v>
      </c>
      <c r="B2640" t="s">
        <v>11981</v>
      </c>
      <c r="C2640" t="s">
        <v>11982</v>
      </c>
      <c r="D2640" t="s">
        <v>11982</v>
      </c>
      <c r="E2640" t="s">
        <v>11983</v>
      </c>
    </row>
    <row r="2641" spans="1:5" x14ac:dyDescent="0.3">
      <c r="A2641" t="s">
        <v>11984</v>
      </c>
      <c r="B2641" t="s">
        <v>11981</v>
      </c>
      <c r="C2641" t="s">
        <v>11982</v>
      </c>
      <c r="D2641" t="s">
        <v>11982</v>
      </c>
      <c r="E2641" t="s">
        <v>11983</v>
      </c>
    </row>
    <row r="2642" spans="1:5" x14ac:dyDescent="0.3">
      <c r="A2642" t="s">
        <v>11985</v>
      </c>
      <c r="B2642" t="s">
        <v>11986</v>
      </c>
      <c r="C2642" t="s">
        <v>11987</v>
      </c>
      <c r="D2642" t="s">
        <v>11988</v>
      </c>
      <c r="E2642" t="s">
        <v>11989</v>
      </c>
    </row>
    <row r="2643" spans="1:5" x14ac:dyDescent="0.3">
      <c r="A2643" t="s">
        <v>11990</v>
      </c>
      <c r="B2643" t="s">
        <v>11991</v>
      </c>
      <c r="C2643" t="s">
        <v>11987</v>
      </c>
      <c r="D2643" t="s">
        <v>11992</v>
      </c>
      <c r="E2643" t="s">
        <v>11993</v>
      </c>
    </row>
    <row r="2644" spans="1:5" x14ac:dyDescent="0.3">
      <c r="A2644" t="s">
        <v>11994</v>
      </c>
      <c r="B2644" t="s">
        <v>11995</v>
      </c>
      <c r="C2644" t="s">
        <v>11996</v>
      </c>
      <c r="D2644" t="s">
        <v>11997</v>
      </c>
      <c r="E2644" t="s">
        <v>11998</v>
      </c>
    </row>
    <row r="2645" spans="1:5" x14ac:dyDescent="0.3">
      <c r="A2645" t="s">
        <v>11999</v>
      </c>
      <c r="B2645" t="s">
        <v>12000</v>
      </c>
      <c r="C2645" t="s">
        <v>12001</v>
      </c>
      <c r="D2645" t="s">
        <v>12002</v>
      </c>
      <c r="E2645" t="s">
        <v>12003</v>
      </c>
    </row>
    <row r="2646" spans="1:5" x14ac:dyDescent="0.3">
      <c r="A2646" t="s">
        <v>12004</v>
      </c>
      <c r="B2646" t="s">
        <v>12005</v>
      </c>
      <c r="C2646" t="s">
        <v>12006</v>
      </c>
      <c r="D2646" t="s">
        <v>12006</v>
      </c>
      <c r="E2646" t="s">
        <v>12007</v>
      </c>
    </row>
    <row r="2647" spans="1:5" x14ac:dyDescent="0.3">
      <c r="A2647" t="s">
        <v>12008</v>
      </c>
      <c r="B2647" t="s">
        <v>12009</v>
      </c>
      <c r="C2647" t="s">
        <v>12010</v>
      </c>
      <c r="D2647" t="s">
        <v>12010</v>
      </c>
      <c r="E2647" t="s">
        <v>12011</v>
      </c>
    </row>
    <row r="2648" spans="1:5" x14ac:dyDescent="0.3">
      <c r="A2648" t="s">
        <v>12012</v>
      </c>
      <c r="B2648" t="s">
        <v>12013</v>
      </c>
      <c r="C2648" t="s">
        <v>12014</v>
      </c>
      <c r="D2648" t="s">
        <v>12015</v>
      </c>
      <c r="E2648" t="s">
        <v>12016</v>
      </c>
    </row>
    <row r="2649" spans="1:5" x14ac:dyDescent="0.3">
      <c r="A2649" t="s">
        <v>12017</v>
      </c>
      <c r="B2649" t="s">
        <v>12018</v>
      </c>
      <c r="C2649" t="s">
        <v>12019</v>
      </c>
      <c r="D2649" t="s">
        <v>12019</v>
      </c>
      <c r="E2649" t="s">
        <v>12020</v>
      </c>
    </row>
    <row r="2650" spans="1:5" x14ac:dyDescent="0.3">
      <c r="A2650" t="s">
        <v>12021</v>
      </c>
      <c r="B2650" t="s">
        <v>12022</v>
      </c>
      <c r="C2650" t="s">
        <v>12023</v>
      </c>
      <c r="D2650" t="s">
        <v>12024</v>
      </c>
      <c r="E2650" t="s">
        <v>12025</v>
      </c>
    </row>
    <row r="2651" spans="1:5" x14ac:dyDescent="0.3">
      <c r="A2651" t="s">
        <v>12026</v>
      </c>
      <c r="B2651" t="s">
        <v>12027</v>
      </c>
      <c r="C2651" t="s">
        <v>12028</v>
      </c>
      <c r="D2651" t="s">
        <v>12028</v>
      </c>
      <c r="E2651" t="s">
        <v>12029</v>
      </c>
    </row>
    <row r="2652" spans="1:5" x14ac:dyDescent="0.3">
      <c r="A2652" t="s">
        <v>12030</v>
      </c>
      <c r="B2652" t="s">
        <v>12031</v>
      </c>
      <c r="C2652" t="s">
        <v>2066</v>
      </c>
      <c r="D2652" t="s">
        <v>12032</v>
      </c>
      <c r="E2652" t="s">
        <v>12033</v>
      </c>
    </row>
    <row r="2653" spans="1:5" x14ac:dyDescent="0.3">
      <c r="A2653" t="s">
        <v>12034</v>
      </c>
      <c r="B2653" t="s">
        <v>12035</v>
      </c>
      <c r="C2653" t="s">
        <v>12036</v>
      </c>
      <c r="D2653" t="s">
        <v>12037</v>
      </c>
      <c r="E2653" t="s">
        <v>12038</v>
      </c>
    </row>
    <row r="2654" spans="1:5" x14ac:dyDescent="0.3">
      <c r="A2654" t="s">
        <v>12039</v>
      </c>
      <c r="B2654" t="s">
        <v>12040</v>
      </c>
      <c r="C2654" t="s">
        <v>12041</v>
      </c>
      <c r="D2654" t="s">
        <v>12041</v>
      </c>
      <c r="E2654" t="s">
        <v>12042</v>
      </c>
    </row>
    <row r="2655" spans="1:5" x14ac:dyDescent="0.3">
      <c r="A2655" t="s">
        <v>12043</v>
      </c>
      <c r="B2655" t="s">
        <v>12044</v>
      </c>
      <c r="C2655" t="s">
        <v>12045</v>
      </c>
      <c r="D2655" t="s">
        <v>12046</v>
      </c>
      <c r="E2655" t="s">
        <v>12047</v>
      </c>
    </row>
    <row r="2656" spans="1:5" x14ac:dyDescent="0.3">
      <c r="A2656" t="s">
        <v>12048</v>
      </c>
      <c r="B2656" t="s">
        <v>12044</v>
      </c>
      <c r="C2656" t="s">
        <v>12049</v>
      </c>
      <c r="D2656" t="s">
        <v>12046</v>
      </c>
      <c r="E2656" t="s">
        <v>12047</v>
      </c>
    </row>
    <row r="2657" spans="1:5" x14ac:dyDescent="0.3">
      <c r="A2657" t="s">
        <v>12050</v>
      </c>
      <c r="B2657" t="s">
        <v>12051</v>
      </c>
      <c r="C2657" t="s">
        <v>12052</v>
      </c>
      <c r="D2657" t="s">
        <v>12053</v>
      </c>
      <c r="E2657" t="s">
        <v>12054</v>
      </c>
    </row>
    <row r="2658" spans="1:5" x14ac:dyDescent="0.3">
      <c r="A2658" t="s">
        <v>12055</v>
      </c>
      <c r="B2658" t="s">
        <v>12056</v>
      </c>
      <c r="C2658" t="s">
        <v>12057</v>
      </c>
      <c r="D2658" t="s">
        <v>12058</v>
      </c>
      <c r="E2658" t="s">
        <v>12059</v>
      </c>
    </row>
    <row r="2659" spans="1:5" x14ac:dyDescent="0.3">
      <c r="A2659" t="s">
        <v>12060</v>
      </c>
      <c r="B2659" t="s">
        <v>12061</v>
      </c>
      <c r="C2659" t="s">
        <v>442</v>
      </c>
      <c r="D2659" t="s">
        <v>12062</v>
      </c>
      <c r="E2659" t="s">
        <v>12063</v>
      </c>
    </row>
    <row r="2660" spans="1:5" x14ac:dyDescent="0.3">
      <c r="A2660" t="s">
        <v>12064</v>
      </c>
      <c r="B2660" t="s">
        <v>12065</v>
      </c>
      <c r="C2660" t="s">
        <v>12066</v>
      </c>
      <c r="D2660" t="e">
        <f>- badly (physically or morally)</f>
        <v>#NAME?</v>
      </c>
      <c r="E2660" t="e">
        <f>- badly (physically or morally)</f>
        <v>#NAME?</v>
      </c>
    </row>
    <row r="2661" spans="1:5" x14ac:dyDescent="0.3">
      <c r="A2661" t="s">
        <v>12067</v>
      </c>
      <c r="B2661" t="s">
        <v>12068</v>
      </c>
      <c r="C2661" t="s">
        <v>12069</v>
      </c>
      <c r="D2661" t="s">
        <v>12070</v>
      </c>
      <c r="E2661" t="s">
        <v>12071</v>
      </c>
    </row>
    <row r="2662" spans="1:5" x14ac:dyDescent="0.3">
      <c r="A2662" t="s">
        <v>12072</v>
      </c>
      <c r="B2662" t="s">
        <v>12073</v>
      </c>
      <c r="C2662" t="s">
        <v>12074</v>
      </c>
      <c r="D2662" t="s">
        <v>12075</v>
      </c>
      <c r="E2662" t="s">
        <v>12076</v>
      </c>
    </row>
    <row r="2663" spans="1:5" x14ac:dyDescent="0.3">
      <c r="A2663" t="s">
        <v>12077</v>
      </c>
      <c r="B2663" t="s">
        <v>12078</v>
      </c>
      <c r="C2663" t="s">
        <v>12079</v>
      </c>
      <c r="D2663" t="s">
        <v>12080</v>
      </c>
      <c r="E2663" t="s">
        <v>12081</v>
      </c>
    </row>
    <row r="2664" spans="1:5" x14ac:dyDescent="0.3">
      <c r="A2664" t="s">
        <v>12082</v>
      </c>
      <c r="B2664" t="s">
        <v>12083</v>
      </c>
      <c r="C2664" t="s">
        <v>12084</v>
      </c>
      <c r="D2664" t="s">
        <v>12085</v>
      </c>
      <c r="E2664" t="s">
        <v>12086</v>
      </c>
    </row>
    <row r="2665" spans="1:5" x14ac:dyDescent="0.3">
      <c r="A2665" t="s">
        <v>12087</v>
      </c>
      <c r="B2665" t="s">
        <v>12083</v>
      </c>
      <c r="C2665" t="s">
        <v>12088</v>
      </c>
      <c r="D2665" t="s">
        <v>12089</v>
      </c>
      <c r="E2665" t="s">
        <v>12086</v>
      </c>
    </row>
    <row r="2666" spans="1:5" x14ac:dyDescent="0.3">
      <c r="A2666" t="s">
        <v>12090</v>
      </c>
      <c r="B2666" t="s">
        <v>12091</v>
      </c>
      <c r="C2666" t="s">
        <v>7742</v>
      </c>
      <c r="D2666" t="s">
        <v>12092</v>
      </c>
      <c r="E2666" t="s">
        <v>12093</v>
      </c>
    </row>
    <row r="2667" spans="1:5" x14ac:dyDescent="0.3">
      <c r="A2667" t="s">
        <v>12094</v>
      </c>
      <c r="B2667" t="s">
        <v>12095</v>
      </c>
      <c r="C2667" t="s">
        <v>87</v>
      </c>
      <c r="D2667" t="s">
        <v>12096</v>
      </c>
      <c r="E2667" t="s">
        <v>12097</v>
      </c>
    </row>
    <row r="2668" spans="1:5" x14ac:dyDescent="0.3">
      <c r="A2668" t="s">
        <v>12098</v>
      </c>
      <c r="B2668" t="s">
        <v>12099</v>
      </c>
      <c r="C2668" t="s">
        <v>12100</v>
      </c>
      <c r="D2668" t="s">
        <v>12101</v>
      </c>
      <c r="E2668" t="s">
        <v>12102</v>
      </c>
    </row>
    <row r="2669" spans="1:5" x14ac:dyDescent="0.3">
      <c r="A2669" t="s">
        <v>12103</v>
      </c>
      <c r="B2669" t="s">
        <v>12104</v>
      </c>
      <c r="C2669" t="s">
        <v>12105</v>
      </c>
      <c r="D2669" t="s">
        <v>12106</v>
      </c>
      <c r="E2669" t="s">
        <v>12107</v>
      </c>
    </row>
    <row r="2670" spans="1:5" x14ac:dyDescent="0.3">
      <c r="A2670" t="s">
        <v>12108</v>
      </c>
      <c r="B2670" t="s">
        <v>12109</v>
      </c>
      <c r="C2670" t="s">
        <v>71</v>
      </c>
      <c r="D2670" t="s">
        <v>12110</v>
      </c>
      <c r="E2670" t="s">
        <v>12111</v>
      </c>
    </row>
    <row r="2671" spans="1:5" x14ac:dyDescent="0.3">
      <c r="A2671" t="s">
        <v>12112</v>
      </c>
      <c r="B2671" t="s">
        <v>12113</v>
      </c>
      <c r="C2671" t="s">
        <v>87</v>
      </c>
      <c r="D2671" t="s">
        <v>12114</v>
      </c>
      <c r="E2671" t="s">
        <v>12114</v>
      </c>
    </row>
    <row r="2672" spans="1:5" x14ac:dyDescent="0.3">
      <c r="A2672" t="s">
        <v>12115</v>
      </c>
      <c r="B2672" t="s">
        <v>12113</v>
      </c>
      <c r="C2672" t="s">
        <v>12116</v>
      </c>
      <c r="D2672" t="s">
        <v>12117</v>
      </c>
      <c r="E2672" t="s">
        <v>12118</v>
      </c>
    </row>
    <row r="2673" spans="1:5" x14ac:dyDescent="0.3">
      <c r="A2673" t="s">
        <v>12119</v>
      </c>
      <c r="B2673" t="s">
        <v>12120</v>
      </c>
      <c r="C2673" t="s">
        <v>12121</v>
      </c>
      <c r="D2673" t="s">
        <v>12122</v>
      </c>
      <c r="E2673" t="s">
        <v>12123</v>
      </c>
    </row>
    <row r="2674" spans="1:5" x14ac:dyDescent="0.3">
      <c r="A2674" t="s">
        <v>12124</v>
      </c>
      <c r="B2674" t="s">
        <v>12125</v>
      </c>
      <c r="C2674" t="s">
        <v>9164</v>
      </c>
      <c r="D2674" t="s">
        <v>12126</v>
      </c>
      <c r="E2674" t="s">
        <v>12127</v>
      </c>
    </row>
    <row r="2675" spans="1:5" x14ac:dyDescent="0.3">
      <c r="A2675" t="s">
        <v>12128</v>
      </c>
      <c r="B2675" t="s">
        <v>12129</v>
      </c>
      <c r="C2675" t="s">
        <v>9849</v>
      </c>
      <c r="D2675" t="e">
        <f>- well (usually morally)</f>
        <v>#NAME?</v>
      </c>
      <c r="E2675" t="e">
        <f>- well (usually morally)</f>
        <v>#NAME?</v>
      </c>
    </row>
    <row r="2676" spans="1:5" x14ac:dyDescent="0.3">
      <c r="A2676" t="s">
        <v>12130</v>
      </c>
      <c r="B2676" t="s">
        <v>12131</v>
      </c>
      <c r="C2676" t="s">
        <v>12132</v>
      </c>
      <c r="D2676" t="s">
        <v>12132</v>
      </c>
      <c r="E2676" t="s">
        <v>12133</v>
      </c>
    </row>
    <row r="2677" spans="1:5" x14ac:dyDescent="0.3">
      <c r="A2677" t="s">
        <v>12134</v>
      </c>
      <c r="B2677" t="s">
        <v>12135</v>
      </c>
      <c r="C2677" t="s">
        <v>12136</v>
      </c>
      <c r="D2677" t="s">
        <v>12137</v>
      </c>
      <c r="E2677" t="s">
        <v>12138</v>
      </c>
    </row>
    <row r="2678" spans="1:5" x14ac:dyDescent="0.3">
      <c r="A2678" t="s">
        <v>12139</v>
      </c>
      <c r="B2678" t="s">
        <v>12140</v>
      </c>
      <c r="C2678" t="s">
        <v>2905</v>
      </c>
      <c r="D2678" t="s">
        <v>12141</v>
      </c>
      <c r="E2678" t="s">
        <v>12142</v>
      </c>
    </row>
    <row r="2679" spans="1:5" x14ac:dyDescent="0.3">
      <c r="A2679" t="s">
        <v>12143</v>
      </c>
      <c r="B2679" t="s">
        <v>12144</v>
      </c>
      <c r="C2679" t="s">
        <v>12145</v>
      </c>
      <c r="D2679" t="s">
        <v>12146</v>
      </c>
      <c r="E2679" t="s">
        <v>12147</v>
      </c>
    </row>
    <row r="2680" spans="1:5" x14ac:dyDescent="0.3">
      <c r="A2680" t="s">
        <v>12148</v>
      </c>
      <c r="B2680" t="s">
        <v>12144</v>
      </c>
      <c r="C2680" t="s">
        <v>12149</v>
      </c>
      <c r="D2680" t="s">
        <v>12150</v>
      </c>
      <c r="E2680" t="s">
        <v>12147</v>
      </c>
    </row>
    <row r="2681" spans="1:5" x14ac:dyDescent="0.3">
      <c r="A2681" t="s">
        <v>12151</v>
      </c>
      <c r="B2681" t="s">
        <v>12152</v>
      </c>
      <c r="C2681" t="s">
        <v>12153</v>
      </c>
      <c r="D2681" t="s">
        <v>12154</v>
      </c>
      <c r="E2681" t="s">
        <v>12155</v>
      </c>
    </row>
    <row r="2682" spans="1:5" x14ac:dyDescent="0.3">
      <c r="A2682" t="s">
        <v>12156</v>
      </c>
      <c r="B2682" t="s">
        <v>12157</v>
      </c>
      <c r="C2682" t="s">
        <v>12158</v>
      </c>
      <c r="D2682" t="s">
        <v>12159</v>
      </c>
      <c r="E2682" t="s">
        <v>12160</v>
      </c>
    </row>
    <row r="2683" spans="1:5" x14ac:dyDescent="0.3">
      <c r="A2683" t="s">
        <v>12161</v>
      </c>
      <c r="B2683" t="s">
        <v>12162</v>
      </c>
      <c r="C2683" t="s">
        <v>12163</v>
      </c>
      <c r="D2683" t="s">
        <v>12164</v>
      </c>
      <c r="E2683" t="s">
        <v>12165</v>
      </c>
    </row>
    <row r="2684" spans="1:5" x14ac:dyDescent="0.3">
      <c r="A2684" t="s">
        <v>12166</v>
      </c>
      <c r="B2684" t="s">
        <v>12167</v>
      </c>
      <c r="C2684" t="s">
        <v>10382</v>
      </c>
      <c r="D2684" t="s">
        <v>12168</v>
      </c>
      <c r="E2684" t="s">
        <v>12169</v>
      </c>
    </row>
    <row r="2685" spans="1:5" x14ac:dyDescent="0.3">
      <c r="A2685" t="s">
        <v>12170</v>
      </c>
      <c r="B2685" t="s">
        <v>12171</v>
      </c>
      <c r="C2685" t="s">
        <v>12172</v>
      </c>
      <c r="D2685" t="s">
        <v>12173</v>
      </c>
      <c r="E2685" t="s">
        <v>12174</v>
      </c>
    </row>
    <row r="2686" spans="1:5" x14ac:dyDescent="0.3">
      <c r="A2686" t="s">
        <v>12175</v>
      </c>
      <c r="B2686" t="s">
        <v>12176</v>
      </c>
      <c r="C2686" t="s">
        <v>12177</v>
      </c>
      <c r="D2686" t="s">
        <v>12178</v>
      </c>
      <c r="E2686" t="s">
        <v>12179</v>
      </c>
    </row>
    <row r="2687" spans="1:5" x14ac:dyDescent="0.3">
      <c r="A2687" t="s">
        <v>12180</v>
      </c>
      <c r="B2687" t="s">
        <v>12181</v>
      </c>
      <c r="C2687" t="s">
        <v>12182</v>
      </c>
      <c r="D2687" t="s">
        <v>12183</v>
      </c>
      <c r="E2687" t="s">
        <v>12184</v>
      </c>
    </row>
    <row r="2688" spans="1:5" x14ac:dyDescent="0.3">
      <c r="A2688" t="s">
        <v>12185</v>
      </c>
      <c r="B2688" t="s">
        <v>12186</v>
      </c>
      <c r="C2688" t="s">
        <v>12187</v>
      </c>
      <c r="D2688" t="s">
        <v>12188</v>
      </c>
      <c r="E2688" t="s">
        <v>12189</v>
      </c>
    </row>
    <row r="2689" spans="1:5" x14ac:dyDescent="0.3">
      <c r="A2689" t="s">
        <v>12190</v>
      </c>
      <c r="B2689" t="s">
        <v>12191</v>
      </c>
      <c r="C2689" t="s">
        <v>12192</v>
      </c>
      <c r="D2689" t="s">
        <v>12192</v>
      </c>
      <c r="E2689" t="s">
        <v>12193</v>
      </c>
    </row>
    <row r="2690" spans="1:5" x14ac:dyDescent="0.3">
      <c r="A2690" t="s">
        <v>12194</v>
      </c>
      <c r="B2690" t="s">
        <v>12195</v>
      </c>
      <c r="C2690" t="s">
        <v>12196</v>
      </c>
      <c r="D2690" t="s">
        <v>12196</v>
      </c>
      <c r="E2690" t="s">
        <v>12197</v>
      </c>
    </row>
    <row r="2691" spans="1:5" x14ac:dyDescent="0.3">
      <c r="A2691" t="s">
        <v>12198</v>
      </c>
      <c r="B2691" t="s">
        <v>12199</v>
      </c>
      <c r="C2691" t="s">
        <v>12200</v>
      </c>
      <c r="D2691" t="s">
        <v>12200</v>
      </c>
      <c r="E2691" t="s">
        <v>12201</v>
      </c>
    </row>
    <row r="2692" spans="1:5" x14ac:dyDescent="0.3">
      <c r="A2692" t="s">
        <v>12202</v>
      </c>
      <c r="B2692" t="s">
        <v>12203</v>
      </c>
      <c r="C2692" t="s">
        <v>12204</v>
      </c>
      <c r="D2692" t="s">
        <v>12205</v>
      </c>
      <c r="E2692" t="s">
        <v>12206</v>
      </c>
    </row>
    <row r="2693" spans="1:5" x14ac:dyDescent="0.3">
      <c r="A2693" t="s">
        <v>12207</v>
      </c>
      <c r="B2693" t="s">
        <v>12208</v>
      </c>
      <c r="C2693" t="s">
        <v>12209</v>
      </c>
      <c r="D2693" t="s">
        <v>12210</v>
      </c>
      <c r="E2693" t="s">
        <v>12211</v>
      </c>
    </row>
    <row r="2694" spans="1:5" x14ac:dyDescent="0.3">
      <c r="A2694" t="s">
        <v>12212</v>
      </c>
      <c r="B2694" t="s">
        <v>12213</v>
      </c>
      <c r="C2694" t="s">
        <v>12214</v>
      </c>
      <c r="D2694" t="e">
        <f>- Carpus, probably a Christian</f>
        <v>#NAME?</v>
      </c>
      <c r="E2694" t="s">
        <v>12215</v>
      </c>
    </row>
    <row r="2695" spans="1:5" x14ac:dyDescent="0.3">
      <c r="A2695" t="s">
        <v>12216</v>
      </c>
      <c r="B2695" t="s">
        <v>12217</v>
      </c>
      <c r="C2695" t="s">
        <v>12218</v>
      </c>
      <c r="D2695" t="s">
        <v>12219</v>
      </c>
      <c r="E2695" t="s">
        <v>12220</v>
      </c>
    </row>
    <row r="2696" spans="1:5" x14ac:dyDescent="0.3">
      <c r="A2696" t="s">
        <v>12221</v>
      </c>
      <c r="B2696" t="s">
        <v>12222</v>
      </c>
      <c r="C2696" t="s">
        <v>12223</v>
      </c>
      <c r="D2696" t="s">
        <v>12224</v>
      </c>
      <c r="E2696" t="s">
        <v>12225</v>
      </c>
    </row>
    <row r="2697" spans="1:5" x14ac:dyDescent="0.3">
      <c r="A2697" t="s">
        <v>12226</v>
      </c>
      <c r="B2697" t="s">
        <v>12227</v>
      </c>
      <c r="C2697" t="s">
        <v>2066</v>
      </c>
      <c r="D2697" t="s">
        <v>12228</v>
      </c>
      <c r="E2697" t="s">
        <v>12229</v>
      </c>
    </row>
    <row r="2698" spans="1:5" x14ac:dyDescent="0.3">
      <c r="A2698" t="s">
        <v>12230</v>
      </c>
      <c r="B2698" t="s">
        <v>12231</v>
      </c>
      <c r="C2698" t="s">
        <v>12232</v>
      </c>
      <c r="D2698" t="s">
        <v>12233</v>
      </c>
      <c r="E2698" t="s">
        <v>12234</v>
      </c>
    </row>
    <row r="2699" spans="1:5" x14ac:dyDescent="0.3">
      <c r="A2699" t="s">
        <v>12235</v>
      </c>
      <c r="B2699" t="s">
        <v>12236</v>
      </c>
      <c r="C2699" t="s">
        <v>12237</v>
      </c>
      <c r="D2699" t="s">
        <v>12238</v>
      </c>
      <c r="E2699" t="s">
        <v>12239</v>
      </c>
    </row>
    <row r="2700" spans="1:5" x14ac:dyDescent="0.3">
      <c r="A2700" t="s">
        <v>12240</v>
      </c>
      <c r="B2700" t="s">
        <v>12241</v>
      </c>
      <c r="C2700" t="s">
        <v>12242</v>
      </c>
      <c r="D2700" t="s">
        <v>12243</v>
      </c>
      <c r="E2700" t="s">
        <v>12244</v>
      </c>
    </row>
    <row r="2701" spans="1:5" x14ac:dyDescent="0.3">
      <c r="A2701" t="s">
        <v>12245</v>
      </c>
      <c r="B2701" t="s">
        <v>12246</v>
      </c>
      <c r="C2701" t="s">
        <v>12247</v>
      </c>
      <c r="D2701" t="s">
        <v>12248</v>
      </c>
      <c r="E2701" t="s">
        <v>12249</v>
      </c>
    </row>
    <row r="2702" spans="1:5" x14ac:dyDescent="0.3">
      <c r="A2702" t="s">
        <v>12250</v>
      </c>
      <c r="B2702" t="s">
        <v>12251</v>
      </c>
      <c r="C2702" t="s">
        <v>4375</v>
      </c>
      <c r="D2702" t="s">
        <v>12252</v>
      </c>
      <c r="E2702" t="s">
        <v>12253</v>
      </c>
    </row>
    <row r="2703" spans="1:5" x14ac:dyDescent="0.3">
      <c r="A2703" t="s">
        <v>12254</v>
      </c>
      <c r="B2703" t="s">
        <v>12255</v>
      </c>
      <c r="C2703" t="s">
        <v>12256</v>
      </c>
      <c r="D2703" t="s">
        <v>12257</v>
      </c>
      <c r="E2703" t="s">
        <v>12258</v>
      </c>
    </row>
    <row r="2704" spans="1:5" x14ac:dyDescent="0.3">
      <c r="A2704" t="s">
        <v>12259</v>
      </c>
      <c r="B2704" t="s">
        <v>12260</v>
      </c>
      <c r="C2704" t="s">
        <v>12261</v>
      </c>
      <c r="D2704" t="s">
        <v>12261</v>
      </c>
      <c r="E2704" t="s">
        <v>12262</v>
      </c>
    </row>
    <row r="2705" spans="1:5" x14ac:dyDescent="0.3">
      <c r="A2705" t="s">
        <v>12263</v>
      </c>
      <c r="B2705" t="s">
        <v>12264</v>
      </c>
      <c r="C2705" t="s">
        <v>3549</v>
      </c>
      <c r="D2705" t="s">
        <v>12265</v>
      </c>
      <c r="E2705" t="s">
        <v>12266</v>
      </c>
    </row>
    <row r="2706" spans="1:5" x14ac:dyDescent="0.3">
      <c r="A2706" t="s">
        <v>12267</v>
      </c>
      <c r="B2706" t="s">
        <v>12268</v>
      </c>
      <c r="C2706" t="s">
        <v>12269</v>
      </c>
      <c r="D2706" t="s">
        <v>12270</v>
      </c>
      <c r="E2706" t="s">
        <v>12271</v>
      </c>
    </row>
    <row r="2707" spans="1:5" x14ac:dyDescent="0.3">
      <c r="A2707" t="s">
        <v>12272</v>
      </c>
      <c r="B2707" t="s">
        <v>12273</v>
      </c>
      <c r="C2707" t="s">
        <v>12274</v>
      </c>
      <c r="D2707" t="s">
        <v>12275</v>
      </c>
      <c r="E2707" t="s">
        <v>12276</v>
      </c>
    </row>
    <row r="2708" spans="1:5" x14ac:dyDescent="0.3">
      <c r="A2708" t="s">
        <v>12277</v>
      </c>
      <c r="B2708" t="s">
        <v>12278</v>
      </c>
      <c r="C2708" t="s">
        <v>5864</v>
      </c>
      <c r="D2708" t="s">
        <v>12279</v>
      </c>
      <c r="E2708" t="s">
        <v>12280</v>
      </c>
    </row>
    <row r="2709" spans="1:5" x14ac:dyDescent="0.3">
      <c r="A2709" t="s">
        <v>12281</v>
      </c>
      <c r="B2709" t="s">
        <v>12282</v>
      </c>
      <c r="C2709" t="s">
        <v>8053</v>
      </c>
      <c r="D2709" t="s">
        <v>12283</v>
      </c>
      <c r="E2709" t="s">
        <v>12284</v>
      </c>
    </row>
    <row r="2710" spans="1:5" x14ac:dyDescent="0.3">
      <c r="A2710" t="s">
        <v>12285</v>
      </c>
      <c r="B2710" t="s">
        <v>12286</v>
      </c>
      <c r="C2710" t="s">
        <v>12287</v>
      </c>
      <c r="D2710" t="s">
        <v>12288</v>
      </c>
      <c r="E2710" t="s">
        <v>12289</v>
      </c>
    </row>
    <row r="2711" spans="1:5" x14ac:dyDescent="0.3">
      <c r="A2711" t="s">
        <v>12290</v>
      </c>
      <c r="B2711" t="s">
        <v>12291</v>
      </c>
      <c r="C2711" t="s">
        <v>12292</v>
      </c>
      <c r="D2711" t="s">
        <v>12292</v>
      </c>
      <c r="E2711" t="s">
        <v>12293</v>
      </c>
    </row>
    <row r="2712" spans="1:5" x14ac:dyDescent="0.3">
      <c r="A2712" t="s">
        <v>12294</v>
      </c>
      <c r="B2712" t="s">
        <v>12295</v>
      </c>
      <c r="C2712" t="s">
        <v>12261</v>
      </c>
      <c r="D2712" t="s">
        <v>12296</v>
      </c>
      <c r="E2712" t="s">
        <v>12297</v>
      </c>
    </row>
    <row r="2713" spans="1:5" x14ac:dyDescent="0.3">
      <c r="A2713" t="s">
        <v>12298</v>
      </c>
      <c r="B2713" t="s">
        <v>12299</v>
      </c>
      <c r="C2713" t="s">
        <v>12300</v>
      </c>
      <c r="D2713" t="s">
        <v>12301</v>
      </c>
      <c r="E2713" t="s">
        <v>12302</v>
      </c>
    </row>
    <row r="2714" spans="1:5" x14ac:dyDescent="0.3">
      <c r="A2714" t="s">
        <v>12303</v>
      </c>
      <c r="B2714" t="s">
        <v>12304</v>
      </c>
      <c r="C2714" t="s">
        <v>12305</v>
      </c>
      <c r="D2714" t="s">
        <v>12306</v>
      </c>
      <c r="E2714" t="s">
        <v>12307</v>
      </c>
    </row>
    <row r="2715" spans="1:5" x14ac:dyDescent="0.3">
      <c r="A2715" t="s">
        <v>12308</v>
      </c>
      <c r="B2715" t="s">
        <v>12309</v>
      </c>
      <c r="C2715" t="s">
        <v>8313</v>
      </c>
      <c r="D2715" t="s">
        <v>12310</v>
      </c>
      <c r="E2715" t="s">
        <v>12311</v>
      </c>
    </row>
    <row r="2716" spans="1:5" x14ac:dyDescent="0.3">
      <c r="A2716" t="s">
        <v>12312</v>
      </c>
      <c r="B2716" t="s">
        <v>12313</v>
      </c>
      <c r="C2716" t="s">
        <v>12287</v>
      </c>
      <c r="D2716" t="s">
        <v>12287</v>
      </c>
      <c r="E2716" t="s">
        <v>12314</v>
      </c>
    </row>
    <row r="2717" spans="1:5" x14ac:dyDescent="0.3">
      <c r="A2717" t="s">
        <v>12315</v>
      </c>
      <c r="B2717" t="s">
        <v>12316</v>
      </c>
      <c r="C2717" t="s">
        <v>10400</v>
      </c>
      <c r="D2717" t="s">
        <v>12317</v>
      </c>
      <c r="E2717" t="s">
        <v>12318</v>
      </c>
    </row>
    <row r="2718" spans="1:5" x14ac:dyDescent="0.3">
      <c r="A2718" t="s">
        <v>12319</v>
      </c>
      <c r="B2718" t="s">
        <v>12320</v>
      </c>
      <c r="C2718" t="s">
        <v>6636</v>
      </c>
      <c r="D2718" t="s">
        <v>12321</v>
      </c>
      <c r="E2718" t="s">
        <v>12322</v>
      </c>
    </row>
    <row r="2719" spans="1:5" x14ac:dyDescent="0.3">
      <c r="A2719" t="s">
        <v>12323</v>
      </c>
      <c r="B2719" t="s">
        <v>12324</v>
      </c>
      <c r="C2719" t="s">
        <v>12325</v>
      </c>
      <c r="D2719" t="s">
        <v>12326</v>
      </c>
      <c r="E2719" t="s">
        <v>12327</v>
      </c>
    </row>
    <row r="2720" spans="1:5" x14ac:dyDescent="0.3">
      <c r="A2720" t="s">
        <v>12328</v>
      </c>
      <c r="B2720" t="s">
        <v>12329</v>
      </c>
      <c r="C2720" t="s">
        <v>3901</v>
      </c>
      <c r="D2720" t="s">
        <v>12330</v>
      </c>
      <c r="E2720" t="s">
        <v>12331</v>
      </c>
    </row>
    <row r="2721" spans="1:5" x14ac:dyDescent="0.3">
      <c r="A2721" t="s">
        <v>12332</v>
      </c>
      <c r="B2721" t="s">
        <v>12333</v>
      </c>
      <c r="C2721" t="s">
        <v>8111</v>
      </c>
      <c r="D2721" t="s">
        <v>12334</v>
      </c>
      <c r="E2721" t="s">
        <v>12335</v>
      </c>
    </row>
    <row r="2722" spans="1:5" x14ac:dyDescent="0.3">
      <c r="A2722" t="s">
        <v>12336</v>
      </c>
      <c r="B2722" t="s">
        <v>12337</v>
      </c>
      <c r="C2722" t="s">
        <v>9164</v>
      </c>
      <c r="D2722" t="s">
        <v>12338</v>
      </c>
      <c r="E2722" t="s">
        <v>12339</v>
      </c>
    </row>
    <row r="2723" spans="1:5" x14ac:dyDescent="0.3">
      <c r="A2723" t="s">
        <v>12340</v>
      </c>
      <c r="B2723" t="s">
        <v>12341</v>
      </c>
      <c r="C2723" t="s">
        <v>12342</v>
      </c>
      <c r="D2723" t="s">
        <v>12343</v>
      </c>
      <c r="E2723" t="s">
        <v>12344</v>
      </c>
    </row>
    <row r="2724" spans="1:5" x14ac:dyDescent="0.3">
      <c r="A2724" t="s">
        <v>12345</v>
      </c>
      <c r="B2724" t="s">
        <v>12346</v>
      </c>
      <c r="C2724" t="s">
        <v>1660</v>
      </c>
      <c r="D2724" t="s">
        <v>12347</v>
      </c>
      <c r="E2724" t="s">
        <v>12348</v>
      </c>
    </row>
    <row r="2725" spans="1:5" x14ac:dyDescent="0.3">
      <c r="A2725" t="s">
        <v>12349</v>
      </c>
      <c r="B2725" t="s">
        <v>12350</v>
      </c>
      <c r="C2725" t="s">
        <v>12292</v>
      </c>
      <c r="D2725" t="s">
        <v>12351</v>
      </c>
      <c r="E2725" t="s">
        <v>12352</v>
      </c>
    </row>
    <row r="2726" spans="1:5" x14ac:dyDescent="0.3">
      <c r="A2726" t="s">
        <v>12353</v>
      </c>
      <c r="B2726" t="s">
        <v>12354</v>
      </c>
      <c r="C2726" t="s">
        <v>12355</v>
      </c>
      <c r="D2726" t="s">
        <v>12355</v>
      </c>
      <c r="E2726" t="s">
        <v>12356</v>
      </c>
    </row>
    <row r="2727" spans="1:5" x14ac:dyDescent="0.3">
      <c r="A2727" t="s">
        <v>12357</v>
      </c>
      <c r="B2727" t="s">
        <v>12358</v>
      </c>
      <c r="C2727" t="s">
        <v>5908</v>
      </c>
      <c r="D2727" t="s">
        <v>5908</v>
      </c>
      <c r="E2727" t="s">
        <v>12359</v>
      </c>
    </row>
    <row r="2728" spans="1:5" x14ac:dyDescent="0.3">
      <c r="A2728" t="s">
        <v>12360</v>
      </c>
      <c r="B2728" t="s">
        <v>12361</v>
      </c>
      <c r="C2728" t="s">
        <v>11874</v>
      </c>
      <c r="D2728" t="s">
        <v>12362</v>
      </c>
      <c r="E2728" t="s">
        <v>12363</v>
      </c>
    </row>
    <row r="2729" spans="1:5" x14ac:dyDescent="0.3">
      <c r="A2729" t="s">
        <v>12364</v>
      </c>
      <c r="B2729" t="s">
        <v>12365</v>
      </c>
      <c r="C2729" t="s">
        <v>12366</v>
      </c>
      <c r="D2729" t="s">
        <v>12367</v>
      </c>
      <c r="E2729" t="s">
        <v>12368</v>
      </c>
    </row>
    <row r="2730" spans="1:5" x14ac:dyDescent="0.3">
      <c r="A2730" t="s">
        <v>12369</v>
      </c>
      <c r="B2730" t="s">
        <v>12370</v>
      </c>
      <c r="C2730" t="s">
        <v>12371</v>
      </c>
      <c r="D2730" t="s">
        <v>12372</v>
      </c>
      <c r="E2730" t="s">
        <v>12373</v>
      </c>
    </row>
    <row r="2731" spans="1:5" x14ac:dyDescent="0.3">
      <c r="A2731" t="s">
        <v>12374</v>
      </c>
      <c r="B2731" t="s">
        <v>12375</v>
      </c>
      <c r="C2731" t="s">
        <v>915</v>
      </c>
      <c r="D2731" t="s">
        <v>915</v>
      </c>
      <c r="E2731" t="s">
        <v>12376</v>
      </c>
    </row>
    <row r="2732" spans="1:5" x14ac:dyDescent="0.3">
      <c r="A2732" t="s">
        <v>12377</v>
      </c>
      <c r="B2732" t="s">
        <v>12378</v>
      </c>
      <c r="C2732" t="s">
        <v>12379</v>
      </c>
      <c r="D2732" t="s">
        <v>12379</v>
      </c>
      <c r="E2732" t="s">
        <v>12380</v>
      </c>
    </row>
    <row r="2733" spans="1:5" x14ac:dyDescent="0.3">
      <c r="A2733" t="s">
        <v>12381</v>
      </c>
      <c r="B2733" t="s">
        <v>12382</v>
      </c>
      <c r="C2733" t="s">
        <v>12383</v>
      </c>
      <c r="D2733" t="s">
        <v>12384</v>
      </c>
      <c r="E2733" t="s">
        <v>12385</v>
      </c>
    </row>
    <row r="2734" spans="1:5" x14ac:dyDescent="0.3">
      <c r="A2734" t="s">
        <v>12386</v>
      </c>
      <c r="B2734" t="s">
        <v>12387</v>
      </c>
      <c r="C2734" t="s">
        <v>6421</v>
      </c>
      <c r="D2734" t="s">
        <v>6421</v>
      </c>
      <c r="E2734" t="s">
        <v>12388</v>
      </c>
    </row>
    <row r="2735" spans="1:5" x14ac:dyDescent="0.3">
      <c r="A2735" t="s">
        <v>12389</v>
      </c>
      <c r="B2735" t="s">
        <v>12390</v>
      </c>
      <c r="C2735" t="s">
        <v>12287</v>
      </c>
      <c r="D2735" t="s">
        <v>12287</v>
      </c>
      <c r="E2735" t="s">
        <v>12391</v>
      </c>
    </row>
    <row r="2736" spans="1:5" x14ac:dyDescent="0.3">
      <c r="A2736" t="s">
        <v>12392</v>
      </c>
      <c r="B2736" t="s">
        <v>12393</v>
      </c>
      <c r="C2736" t="s">
        <v>6421</v>
      </c>
      <c r="D2736" t="s">
        <v>6421</v>
      </c>
      <c r="E2736" t="s">
        <v>12394</v>
      </c>
    </row>
    <row r="2737" spans="1:5" x14ac:dyDescent="0.3">
      <c r="A2737" t="s">
        <v>12395</v>
      </c>
      <c r="B2737" t="s">
        <v>12396</v>
      </c>
      <c r="C2737" t="s">
        <v>12397</v>
      </c>
      <c r="D2737" t="s">
        <v>12398</v>
      </c>
      <c r="E2737" t="s">
        <v>12399</v>
      </c>
    </row>
    <row r="2738" spans="1:5" x14ac:dyDescent="0.3">
      <c r="A2738" t="s">
        <v>12400</v>
      </c>
      <c r="B2738" t="s">
        <v>12401</v>
      </c>
      <c r="C2738" t="s">
        <v>12402</v>
      </c>
      <c r="D2738" t="s">
        <v>12403</v>
      </c>
      <c r="E2738" t="s">
        <v>12404</v>
      </c>
    </row>
    <row r="2739" spans="1:5" x14ac:dyDescent="0.3">
      <c r="A2739" t="s">
        <v>12405</v>
      </c>
      <c r="B2739" t="s">
        <v>12406</v>
      </c>
      <c r="C2739" t="s">
        <v>6770</v>
      </c>
      <c r="D2739" t="s">
        <v>12407</v>
      </c>
      <c r="E2739" t="s">
        <v>12408</v>
      </c>
    </row>
    <row r="2740" spans="1:5" x14ac:dyDescent="0.3">
      <c r="A2740" t="s">
        <v>12409</v>
      </c>
      <c r="B2740" t="s">
        <v>12410</v>
      </c>
      <c r="C2740" t="s">
        <v>12411</v>
      </c>
      <c r="D2740" t="s">
        <v>12412</v>
      </c>
      <c r="E2740" t="s">
        <v>12413</v>
      </c>
    </row>
    <row r="2741" spans="1:5" x14ac:dyDescent="0.3">
      <c r="A2741" t="s">
        <v>12414</v>
      </c>
      <c r="B2741" t="s">
        <v>12415</v>
      </c>
      <c r="C2741" t="s">
        <v>12416</v>
      </c>
      <c r="D2741" t="s">
        <v>12417</v>
      </c>
      <c r="E2741" t="s">
        <v>12418</v>
      </c>
    </row>
    <row r="2742" spans="1:5" x14ac:dyDescent="0.3">
      <c r="A2742" t="s">
        <v>12419</v>
      </c>
      <c r="B2742" t="s">
        <v>12420</v>
      </c>
      <c r="C2742" t="s">
        <v>12421</v>
      </c>
      <c r="D2742" t="s">
        <v>12422</v>
      </c>
      <c r="E2742" t="s">
        <v>12423</v>
      </c>
    </row>
    <row r="2743" spans="1:5" x14ac:dyDescent="0.3">
      <c r="A2743" t="s">
        <v>12424</v>
      </c>
      <c r="B2743" t="s">
        <v>12425</v>
      </c>
      <c r="C2743" t="s">
        <v>12426</v>
      </c>
      <c r="D2743" t="s">
        <v>12426</v>
      </c>
      <c r="E2743" t="s">
        <v>12427</v>
      </c>
    </row>
    <row r="2744" spans="1:5" x14ac:dyDescent="0.3">
      <c r="A2744" t="s">
        <v>12428</v>
      </c>
      <c r="B2744" t="s">
        <v>12429</v>
      </c>
      <c r="C2744" t="s">
        <v>2960</v>
      </c>
      <c r="D2744" t="s">
        <v>12430</v>
      </c>
      <c r="E2744" t="s">
        <v>12431</v>
      </c>
    </row>
    <row r="2745" spans="1:5" x14ac:dyDescent="0.3">
      <c r="A2745" t="s">
        <v>12432</v>
      </c>
      <c r="B2745" t="s">
        <v>12433</v>
      </c>
      <c r="C2745" t="s">
        <v>12434</v>
      </c>
      <c r="D2745" t="s">
        <v>12435</v>
      </c>
      <c r="E2745" t="s">
        <v>12436</v>
      </c>
    </row>
    <row r="2746" spans="1:5" x14ac:dyDescent="0.3">
      <c r="A2746" t="s">
        <v>12437</v>
      </c>
      <c r="B2746" t="s">
        <v>12438</v>
      </c>
      <c r="C2746" t="s">
        <v>12439</v>
      </c>
      <c r="D2746" t="s">
        <v>12439</v>
      </c>
      <c r="E2746" t="s">
        <v>12440</v>
      </c>
    </row>
    <row r="2747" spans="1:5" x14ac:dyDescent="0.3">
      <c r="A2747" t="s">
        <v>12441</v>
      </c>
      <c r="B2747" t="s">
        <v>12442</v>
      </c>
      <c r="C2747" t="s">
        <v>2886</v>
      </c>
      <c r="D2747" t="s">
        <v>12443</v>
      </c>
      <c r="E2747" t="s">
        <v>12444</v>
      </c>
    </row>
    <row r="2748" spans="1:5" x14ac:dyDescent="0.3">
      <c r="A2748" t="s">
        <v>12445</v>
      </c>
      <c r="B2748" t="s">
        <v>12446</v>
      </c>
      <c r="C2748" t="s">
        <v>9211</v>
      </c>
      <c r="D2748" t="s">
        <v>9211</v>
      </c>
      <c r="E2748" t="s">
        <v>12447</v>
      </c>
    </row>
    <row r="2749" spans="1:5" x14ac:dyDescent="0.3">
      <c r="A2749" t="s">
        <v>12448</v>
      </c>
      <c r="B2749" t="s">
        <v>12449</v>
      </c>
      <c r="C2749" t="s">
        <v>12450</v>
      </c>
      <c r="D2749" t="s">
        <v>12451</v>
      </c>
      <c r="E2749" t="s">
        <v>12452</v>
      </c>
    </row>
    <row r="2750" spans="1:5" x14ac:dyDescent="0.3">
      <c r="A2750" t="s">
        <v>12453</v>
      </c>
      <c r="B2750" t="s">
        <v>12454</v>
      </c>
      <c r="C2750" t="s">
        <v>12455</v>
      </c>
      <c r="D2750" t="s">
        <v>12456</v>
      </c>
      <c r="E2750" t="s">
        <v>12457</v>
      </c>
    </row>
    <row r="2751" spans="1:5" x14ac:dyDescent="0.3">
      <c r="A2751" t="s">
        <v>12458</v>
      </c>
      <c r="B2751" t="s">
        <v>12459</v>
      </c>
      <c r="C2751" t="s">
        <v>1714</v>
      </c>
      <c r="D2751" t="s">
        <v>12460</v>
      </c>
      <c r="E2751" t="s">
        <v>12461</v>
      </c>
    </row>
    <row r="2752" spans="1:5" x14ac:dyDescent="0.3">
      <c r="A2752" t="s">
        <v>12462</v>
      </c>
      <c r="B2752" t="s">
        <v>12463</v>
      </c>
      <c r="C2752" t="s">
        <v>12464</v>
      </c>
      <c r="D2752" t="s">
        <v>12464</v>
      </c>
      <c r="E2752" t="s">
        <v>12465</v>
      </c>
    </row>
    <row r="2753" spans="1:5" x14ac:dyDescent="0.3">
      <c r="A2753" t="s">
        <v>12466</v>
      </c>
      <c r="B2753" t="s">
        <v>12467</v>
      </c>
      <c r="C2753" t="s">
        <v>12468</v>
      </c>
      <c r="D2753" t="s">
        <v>12469</v>
      </c>
      <c r="E2753" t="s">
        <v>12470</v>
      </c>
    </row>
    <row r="2754" spans="1:5" x14ac:dyDescent="0.3">
      <c r="A2754" t="s">
        <v>12471</v>
      </c>
      <c r="B2754" t="s">
        <v>12472</v>
      </c>
      <c r="C2754" t="s">
        <v>12473</v>
      </c>
      <c r="D2754" t="s">
        <v>12473</v>
      </c>
      <c r="E2754" t="s">
        <v>12474</v>
      </c>
    </row>
    <row r="2755" spans="1:5" x14ac:dyDescent="0.3">
      <c r="A2755" t="s">
        <v>12475</v>
      </c>
      <c r="B2755" t="s">
        <v>12476</v>
      </c>
      <c r="C2755" t="s">
        <v>3268</v>
      </c>
      <c r="D2755" t="s">
        <v>3268</v>
      </c>
      <c r="E2755" t="s">
        <v>12477</v>
      </c>
    </row>
    <row r="2756" spans="1:5" x14ac:dyDescent="0.3">
      <c r="A2756" t="s">
        <v>12478</v>
      </c>
      <c r="B2756" t="s">
        <v>12479</v>
      </c>
      <c r="C2756" t="s">
        <v>12480</v>
      </c>
      <c r="D2756" t="s">
        <v>12480</v>
      </c>
      <c r="E2756" t="s">
        <v>12481</v>
      </c>
    </row>
    <row r="2757" spans="1:5" x14ac:dyDescent="0.3">
      <c r="A2757" t="s">
        <v>12482</v>
      </c>
      <c r="B2757" t="s">
        <v>12483</v>
      </c>
      <c r="C2757" t="s">
        <v>1705</v>
      </c>
      <c r="D2757" t="s">
        <v>1705</v>
      </c>
      <c r="E2757" t="s">
        <v>12484</v>
      </c>
    </row>
    <row r="2758" spans="1:5" x14ac:dyDescent="0.3">
      <c r="A2758" t="s">
        <v>12485</v>
      </c>
      <c r="B2758" t="s">
        <v>12486</v>
      </c>
      <c r="C2758" t="s">
        <v>4375</v>
      </c>
      <c r="D2758" t="s">
        <v>12252</v>
      </c>
      <c r="E2758" t="s">
        <v>12487</v>
      </c>
    </row>
    <row r="2759" spans="1:5" x14ac:dyDescent="0.3">
      <c r="A2759" t="s">
        <v>12488</v>
      </c>
      <c r="B2759" t="s">
        <v>12489</v>
      </c>
      <c r="C2759" t="s">
        <v>12490</v>
      </c>
      <c r="D2759" t="s">
        <v>12491</v>
      </c>
      <c r="E2759" t="s">
        <v>12492</v>
      </c>
    </row>
    <row r="2760" spans="1:5" x14ac:dyDescent="0.3">
      <c r="A2760" t="s">
        <v>12493</v>
      </c>
      <c r="B2760" t="s">
        <v>12494</v>
      </c>
      <c r="C2760" t="s">
        <v>9559</v>
      </c>
      <c r="D2760" t="s">
        <v>12495</v>
      </c>
      <c r="E2760" t="s">
        <v>12496</v>
      </c>
    </row>
    <row r="2761" spans="1:5" x14ac:dyDescent="0.3">
      <c r="A2761" t="s">
        <v>12497</v>
      </c>
      <c r="B2761" t="s">
        <v>12498</v>
      </c>
      <c r="C2761" t="s">
        <v>12499</v>
      </c>
      <c r="D2761" t="s">
        <v>12500</v>
      </c>
      <c r="E2761" t="s">
        <v>12501</v>
      </c>
    </row>
    <row r="2762" spans="1:5" x14ac:dyDescent="0.3">
      <c r="A2762" t="s">
        <v>12502</v>
      </c>
      <c r="B2762" t="s">
        <v>12503</v>
      </c>
      <c r="C2762" t="s">
        <v>12504</v>
      </c>
      <c r="D2762" t="s">
        <v>12505</v>
      </c>
      <c r="E2762" t="s">
        <v>12506</v>
      </c>
    </row>
    <row r="2763" spans="1:5" x14ac:dyDescent="0.3">
      <c r="A2763" t="s">
        <v>12507</v>
      </c>
      <c r="B2763" t="s">
        <v>12508</v>
      </c>
      <c r="C2763" t="s">
        <v>7449</v>
      </c>
      <c r="D2763" t="s">
        <v>12509</v>
      </c>
      <c r="E2763" t="s">
        <v>12510</v>
      </c>
    </row>
    <row r="2764" spans="1:5" x14ac:dyDescent="0.3">
      <c r="A2764" t="s">
        <v>12511</v>
      </c>
      <c r="B2764" t="s">
        <v>12512</v>
      </c>
      <c r="C2764" t="s">
        <v>12513</v>
      </c>
      <c r="D2764" t="s">
        <v>12514</v>
      </c>
      <c r="E2764" t="s">
        <v>12515</v>
      </c>
    </row>
    <row r="2765" spans="1:5" x14ac:dyDescent="0.3">
      <c r="A2765" t="s">
        <v>12516</v>
      </c>
      <c r="B2765" t="s">
        <v>12517</v>
      </c>
      <c r="C2765" t="s">
        <v>12518</v>
      </c>
      <c r="D2765" t="s">
        <v>12519</v>
      </c>
      <c r="E2765" t="s">
        <v>12520</v>
      </c>
    </row>
    <row r="2766" spans="1:5" x14ac:dyDescent="0.3">
      <c r="A2766" t="s">
        <v>12521</v>
      </c>
      <c r="B2766" t="s">
        <v>12522</v>
      </c>
      <c r="C2766" t="s">
        <v>1792</v>
      </c>
      <c r="D2766" t="s">
        <v>1792</v>
      </c>
      <c r="E2766" t="s">
        <v>12523</v>
      </c>
    </row>
    <row r="2767" spans="1:5" x14ac:dyDescent="0.3">
      <c r="A2767" t="s">
        <v>12524</v>
      </c>
      <c r="B2767" t="s">
        <v>12525</v>
      </c>
      <c r="C2767" t="s">
        <v>12526</v>
      </c>
      <c r="D2767" t="s">
        <v>12527</v>
      </c>
      <c r="E2767" t="s">
        <v>12528</v>
      </c>
    </row>
    <row r="2768" spans="1:5" x14ac:dyDescent="0.3">
      <c r="A2768" t="s">
        <v>12529</v>
      </c>
      <c r="B2768" t="s">
        <v>12530</v>
      </c>
      <c r="C2768" t="s">
        <v>12531</v>
      </c>
      <c r="D2768" t="s">
        <v>12531</v>
      </c>
      <c r="E2768" t="s">
        <v>12532</v>
      </c>
    </row>
    <row r="2769" spans="1:5" x14ac:dyDescent="0.3">
      <c r="A2769" t="s">
        <v>12533</v>
      </c>
      <c r="B2769" t="s">
        <v>12534</v>
      </c>
      <c r="C2769" t="s">
        <v>12535</v>
      </c>
      <c r="D2769" t="s">
        <v>12536</v>
      </c>
      <c r="E2769" t="s">
        <v>12537</v>
      </c>
    </row>
    <row r="2770" spans="1:5" x14ac:dyDescent="0.3">
      <c r="A2770" t="s">
        <v>12538</v>
      </c>
      <c r="B2770" t="s">
        <v>12539</v>
      </c>
      <c r="C2770" t="s">
        <v>12540</v>
      </c>
      <c r="D2770" t="s">
        <v>12540</v>
      </c>
      <c r="E2770" t="s">
        <v>12541</v>
      </c>
    </row>
    <row r="2771" spans="1:5" x14ac:dyDescent="0.3">
      <c r="A2771" t="s">
        <v>12542</v>
      </c>
      <c r="B2771" t="s">
        <v>12543</v>
      </c>
      <c r="C2771" t="s">
        <v>12544</v>
      </c>
      <c r="D2771" t="s">
        <v>12545</v>
      </c>
      <c r="E2771" t="s">
        <v>12546</v>
      </c>
    </row>
    <row r="2772" spans="1:5" x14ac:dyDescent="0.3">
      <c r="A2772" t="s">
        <v>12547</v>
      </c>
      <c r="B2772" t="s">
        <v>12548</v>
      </c>
      <c r="C2772" t="s">
        <v>12325</v>
      </c>
      <c r="D2772" t="s">
        <v>12549</v>
      </c>
      <c r="E2772" t="s">
        <v>12550</v>
      </c>
    </row>
    <row r="2773" spans="1:5" x14ac:dyDescent="0.3">
      <c r="A2773" t="s">
        <v>12551</v>
      </c>
      <c r="B2773" t="s">
        <v>12552</v>
      </c>
      <c r="C2773" t="s">
        <v>4946</v>
      </c>
      <c r="D2773" t="s">
        <v>12553</v>
      </c>
      <c r="E2773" t="s">
        <v>12554</v>
      </c>
    </row>
    <row r="2774" spans="1:5" x14ac:dyDescent="0.3">
      <c r="A2774" t="s">
        <v>12555</v>
      </c>
      <c r="B2774" t="s">
        <v>12556</v>
      </c>
      <c r="C2774" t="s">
        <v>3268</v>
      </c>
      <c r="D2774" t="s">
        <v>12557</v>
      </c>
      <c r="E2774" t="s">
        <v>12558</v>
      </c>
    </row>
    <row r="2775" spans="1:5" x14ac:dyDescent="0.3">
      <c r="A2775" t="s">
        <v>12559</v>
      </c>
      <c r="B2775" t="s">
        <v>12560</v>
      </c>
      <c r="C2775" t="s">
        <v>12480</v>
      </c>
      <c r="D2775" t="s">
        <v>12561</v>
      </c>
      <c r="E2775" t="s">
        <v>12562</v>
      </c>
    </row>
    <row r="2776" spans="1:5" x14ac:dyDescent="0.3">
      <c r="A2776" t="s">
        <v>12563</v>
      </c>
      <c r="B2776" t="s">
        <v>12564</v>
      </c>
      <c r="C2776" t="s">
        <v>12565</v>
      </c>
      <c r="D2776" t="s">
        <v>12566</v>
      </c>
      <c r="E2776" t="s">
        <v>12567</v>
      </c>
    </row>
    <row r="2777" spans="1:5" x14ac:dyDescent="0.3">
      <c r="A2777" t="s">
        <v>12568</v>
      </c>
      <c r="B2777" t="s">
        <v>12569</v>
      </c>
      <c r="C2777" t="s">
        <v>3356</v>
      </c>
      <c r="D2777" t="s">
        <v>12570</v>
      </c>
      <c r="E2777" t="s">
        <v>12571</v>
      </c>
    </row>
    <row r="2778" spans="1:5" x14ac:dyDescent="0.3">
      <c r="A2778" t="s">
        <v>12572</v>
      </c>
      <c r="B2778" t="s">
        <v>12573</v>
      </c>
      <c r="C2778" t="s">
        <v>3142</v>
      </c>
      <c r="D2778" t="s">
        <v>12574</v>
      </c>
      <c r="E2778" t="s">
        <v>12575</v>
      </c>
    </row>
    <row r="2779" spans="1:5" x14ac:dyDescent="0.3">
      <c r="A2779" t="s">
        <v>12576</v>
      </c>
      <c r="B2779" t="s">
        <v>12577</v>
      </c>
      <c r="C2779" t="s">
        <v>12578</v>
      </c>
      <c r="D2779" t="s">
        <v>12579</v>
      </c>
      <c r="E2779" t="s">
        <v>12580</v>
      </c>
    </row>
    <row r="2780" spans="1:5" x14ac:dyDescent="0.3">
      <c r="A2780" t="s">
        <v>12581</v>
      </c>
      <c r="B2780" t="s">
        <v>12582</v>
      </c>
      <c r="C2780" t="s">
        <v>12583</v>
      </c>
      <c r="D2780" t="s">
        <v>12584</v>
      </c>
      <c r="E2780" t="s">
        <v>12585</v>
      </c>
    </row>
    <row r="2781" spans="1:5" x14ac:dyDescent="0.3">
      <c r="A2781" t="s">
        <v>12586</v>
      </c>
      <c r="B2781" t="s">
        <v>12587</v>
      </c>
      <c r="C2781" t="s">
        <v>12490</v>
      </c>
      <c r="D2781" t="s">
        <v>12588</v>
      </c>
      <c r="E2781" t="s">
        <v>12589</v>
      </c>
    </row>
    <row r="2782" spans="1:5" x14ac:dyDescent="0.3">
      <c r="A2782" t="s">
        <v>12590</v>
      </c>
      <c r="B2782" t="s">
        <v>12591</v>
      </c>
      <c r="C2782" t="s">
        <v>12592</v>
      </c>
      <c r="D2782" t="s">
        <v>12593</v>
      </c>
      <c r="E2782" t="s">
        <v>12594</v>
      </c>
    </row>
    <row r="2783" spans="1:5" x14ac:dyDescent="0.3">
      <c r="A2783" t="s">
        <v>12595</v>
      </c>
      <c r="B2783" t="s">
        <v>12596</v>
      </c>
      <c r="C2783" t="s">
        <v>12597</v>
      </c>
      <c r="D2783" t="s">
        <v>12597</v>
      </c>
      <c r="E2783" t="s">
        <v>12598</v>
      </c>
    </row>
    <row r="2784" spans="1:5" x14ac:dyDescent="0.3">
      <c r="A2784" t="s">
        <v>12599</v>
      </c>
      <c r="B2784" t="s">
        <v>12600</v>
      </c>
      <c r="C2784" t="s">
        <v>12601</v>
      </c>
      <c r="D2784" t="s">
        <v>12602</v>
      </c>
      <c r="E2784" t="s">
        <v>12603</v>
      </c>
    </row>
    <row r="2785" spans="1:5" x14ac:dyDescent="0.3">
      <c r="A2785" t="s">
        <v>12604</v>
      </c>
      <c r="B2785" t="s">
        <v>12605</v>
      </c>
      <c r="C2785" t="s">
        <v>12606</v>
      </c>
      <c r="D2785" t="s">
        <v>12607</v>
      </c>
      <c r="E2785" t="s">
        <v>12608</v>
      </c>
    </row>
    <row r="2786" spans="1:5" x14ac:dyDescent="0.3">
      <c r="A2786" t="s">
        <v>12609</v>
      </c>
      <c r="B2786" t="s">
        <v>12610</v>
      </c>
      <c r="C2786" t="s">
        <v>9339</v>
      </c>
      <c r="D2786" t="s">
        <v>9339</v>
      </c>
      <c r="E2786" t="s">
        <v>12611</v>
      </c>
    </row>
    <row r="2787" spans="1:5" x14ac:dyDescent="0.3">
      <c r="A2787" t="s">
        <v>12612</v>
      </c>
      <c r="B2787" t="s">
        <v>12613</v>
      </c>
      <c r="C2787" t="s">
        <v>12614</v>
      </c>
      <c r="D2787" t="s">
        <v>12615</v>
      </c>
      <c r="E2787" t="s">
        <v>12616</v>
      </c>
    </row>
    <row r="2788" spans="1:5" x14ac:dyDescent="0.3">
      <c r="A2788" t="s">
        <v>12617</v>
      </c>
      <c r="B2788" t="s">
        <v>12618</v>
      </c>
      <c r="C2788" t="s">
        <v>12619</v>
      </c>
      <c r="D2788" t="s">
        <v>12619</v>
      </c>
      <c r="E2788" t="s">
        <v>12620</v>
      </c>
    </row>
    <row r="2789" spans="1:5" x14ac:dyDescent="0.3">
      <c r="A2789" t="s">
        <v>12621</v>
      </c>
      <c r="B2789" t="s">
        <v>12622</v>
      </c>
      <c r="C2789" t="s">
        <v>12623</v>
      </c>
      <c r="D2789" t="s">
        <v>12624</v>
      </c>
      <c r="E2789" t="s">
        <v>12625</v>
      </c>
    </row>
    <row r="2790" spans="1:5" x14ac:dyDescent="0.3">
      <c r="A2790" t="s">
        <v>12626</v>
      </c>
      <c r="B2790" t="s">
        <v>12627</v>
      </c>
      <c r="C2790" t="s">
        <v>12628</v>
      </c>
      <c r="D2790" t="s">
        <v>12629</v>
      </c>
      <c r="E2790" t="s">
        <v>12630</v>
      </c>
    </row>
    <row r="2791" spans="1:5" x14ac:dyDescent="0.3">
      <c r="A2791" t="s">
        <v>12631</v>
      </c>
      <c r="B2791" t="s">
        <v>12632</v>
      </c>
      <c r="C2791" t="s">
        <v>12633</v>
      </c>
      <c r="D2791" t="s">
        <v>12634</v>
      </c>
      <c r="E2791" t="s">
        <v>12635</v>
      </c>
    </row>
    <row r="2792" spans="1:5" x14ac:dyDescent="0.3">
      <c r="A2792" t="s">
        <v>12636</v>
      </c>
      <c r="B2792" t="s">
        <v>12637</v>
      </c>
      <c r="C2792" t="s">
        <v>12638</v>
      </c>
      <c r="D2792" t="s">
        <v>12639</v>
      </c>
      <c r="E2792" t="s">
        <v>12640</v>
      </c>
    </row>
    <row r="2793" spans="1:5" x14ac:dyDescent="0.3">
      <c r="A2793" t="s">
        <v>12641</v>
      </c>
      <c r="B2793" t="s">
        <v>12642</v>
      </c>
      <c r="C2793" t="s">
        <v>1907</v>
      </c>
      <c r="D2793" t="s">
        <v>12643</v>
      </c>
      <c r="E2793" t="s">
        <v>12644</v>
      </c>
    </row>
    <row r="2794" spans="1:5" x14ac:dyDescent="0.3">
      <c r="A2794" t="s">
        <v>12645</v>
      </c>
      <c r="B2794" t="s">
        <v>12646</v>
      </c>
      <c r="C2794" t="s">
        <v>11465</v>
      </c>
      <c r="D2794" t="s">
        <v>12647</v>
      </c>
      <c r="E2794" t="s">
        <v>12648</v>
      </c>
    </row>
    <row r="2795" spans="1:5" x14ac:dyDescent="0.3">
      <c r="A2795" t="s">
        <v>12649</v>
      </c>
      <c r="B2795" t="s">
        <v>12650</v>
      </c>
      <c r="C2795" t="s">
        <v>12651</v>
      </c>
      <c r="D2795" t="s">
        <v>12652</v>
      </c>
      <c r="E2795" t="s">
        <v>12653</v>
      </c>
    </row>
    <row r="2796" spans="1:5" x14ac:dyDescent="0.3">
      <c r="A2796" t="s">
        <v>12654</v>
      </c>
      <c r="B2796" t="s">
        <v>12655</v>
      </c>
      <c r="C2796" t="s">
        <v>12656</v>
      </c>
      <c r="D2796" t="s">
        <v>12657</v>
      </c>
      <c r="E2796" t="s">
        <v>12658</v>
      </c>
    </row>
    <row r="2797" spans="1:5" x14ac:dyDescent="0.3">
      <c r="A2797" t="s">
        <v>12659</v>
      </c>
      <c r="B2797" t="s">
        <v>12660</v>
      </c>
      <c r="C2797" t="s">
        <v>12661</v>
      </c>
      <c r="D2797" t="s">
        <v>12662</v>
      </c>
      <c r="E2797" t="s">
        <v>12663</v>
      </c>
    </row>
    <row r="2798" spans="1:5" x14ac:dyDescent="0.3">
      <c r="A2798" t="s">
        <v>12664</v>
      </c>
      <c r="B2798" t="s">
        <v>12665</v>
      </c>
      <c r="C2798" t="s">
        <v>12666</v>
      </c>
      <c r="D2798" t="s">
        <v>12667</v>
      </c>
      <c r="E2798" t="s">
        <v>12668</v>
      </c>
    </row>
    <row r="2799" spans="1:5" x14ac:dyDescent="0.3">
      <c r="A2799" t="s">
        <v>12669</v>
      </c>
      <c r="B2799" t="s">
        <v>12670</v>
      </c>
      <c r="C2799" t="s">
        <v>12671</v>
      </c>
      <c r="D2799" t="s">
        <v>12672</v>
      </c>
      <c r="E2799" t="s">
        <v>12673</v>
      </c>
    </row>
    <row r="2800" spans="1:5" x14ac:dyDescent="0.3">
      <c r="A2800" t="s">
        <v>12674</v>
      </c>
      <c r="B2800" t="s">
        <v>12675</v>
      </c>
      <c r="C2800" t="s">
        <v>12676</v>
      </c>
      <c r="D2800" t="s">
        <v>12677</v>
      </c>
      <c r="E2800" t="s">
        <v>12678</v>
      </c>
    </row>
    <row r="2801" spans="1:5" x14ac:dyDescent="0.3">
      <c r="A2801" t="s">
        <v>12679</v>
      </c>
      <c r="B2801" t="s">
        <v>12680</v>
      </c>
      <c r="C2801" t="s">
        <v>12681</v>
      </c>
      <c r="D2801" t="s">
        <v>12682</v>
      </c>
      <c r="E2801" t="s">
        <v>12683</v>
      </c>
    </row>
    <row r="2802" spans="1:5" x14ac:dyDescent="0.3">
      <c r="A2802" t="s">
        <v>12684</v>
      </c>
      <c r="B2802" t="s">
        <v>12685</v>
      </c>
      <c r="C2802" t="s">
        <v>12686</v>
      </c>
      <c r="D2802" t="s">
        <v>12687</v>
      </c>
      <c r="E2802" t="s">
        <v>12688</v>
      </c>
    </row>
    <row r="2803" spans="1:5" x14ac:dyDescent="0.3">
      <c r="A2803" t="s">
        <v>12689</v>
      </c>
      <c r="B2803" t="s">
        <v>12690</v>
      </c>
      <c r="C2803" t="s">
        <v>12691</v>
      </c>
      <c r="D2803" t="s">
        <v>12691</v>
      </c>
      <c r="E2803" t="s">
        <v>12692</v>
      </c>
    </row>
    <row r="2804" spans="1:5" x14ac:dyDescent="0.3">
      <c r="A2804" t="s">
        <v>12693</v>
      </c>
      <c r="B2804" t="s">
        <v>12694</v>
      </c>
      <c r="C2804" t="s">
        <v>12695</v>
      </c>
      <c r="D2804" t="s">
        <v>12696</v>
      </c>
      <c r="E2804" t="s">
        <v>12697</v>
      </c>
    </row>
    <row r="2805" spans="1:5" x14ac:dyDescent="0.3">
      <c r="A2805" t="s">
        <v>12698</v>
      </c>
      <c r="B2805" t="s">
        <v>12699</v>
      </c>
      <c r="C2805" t="s">
        <v>12700</v>
      </c>
      <c r="D2805" t="s">
        <v>12701</v>
      </c>
      <c r="E2805" t="s">
        <v>12702</v>
      </c>
    </row>
    <row r="2806" spans="1:5" x14ac:dyDescent="0.3">
      <c r="A2806" t="s">
        <v>12703</v>
      </c>
      <c r="B2806" t="s">
        <v>12704</v>
      </c>
      <c r="C2806" t="s">
        <v>12705</v>
      </c>
      <c r="D2806" t="s">
        <v>12706</v>
      </c>
      <c r="E2806" t="s">
        <v>12707</v>
      </c>
    </row>
    <row r="2807" spans="1:5" x14ac:dyDescent="0.3">
      <c r="A2807" t="s">
        <v>12708</v>
      </c>
      <c r="B2807" t="s">
        <v>12709</v>
      </c>
      <c r="C2807" t="s">
        <v>12710</v>
      </c>
      <c r="D2807" t="s">
        <v>12711</v>
      </c>
      <c r="E2807" t="s">
        <v>12712</v>
      </c>
    </row>
    <row r="2808" spans="1:5" x14ac:dyDescent="0.3">
      <c r="A2808" t="s">
        <v>12713</v>
      </c>
      <c r="B2808" t="s">
        <v>12714</v>
      </c>
      <c r="C2808" t="s">
        <v>12715</v>
      </c>
      <c r="D2808" t="s">
        <v>12715</v>
      </c>
      <c r="E2808" t="s">
        <v>12716</v>
      </c>
    </row>
    <row r="2809" spans="1:5" x14ac:dyDescent="0.3">
      <c r="A2809" t="s">
        <v>12717</v>
      </c>
      <c r="B2809" t="s">
        <v>12718</v>
      </c>
      <c r="C2809" t="s">
        <v>12719</v>
      </c>
      <c r="D2809" t="s">
        <v>12720</v>
      </c>
      <c r="E2809" t="s">
        <v>12721</v>
      </c>
    </row>
    <row r="2810" spans="1:5" x14ac:dyDescent="0.3">
      <c r="A2810" t="s">
        <v>12722</v>
      </c>
      <c r="B2810" t="s">
        <v>12723</v>
      </c>
      <c r="C2810" t="s">
        <v>12724</v>
      </c>
      <c r="D2810" t="s">
        <v>12725</v>
      </c>
      <c r="E2810" t="s">
        <v>12726</v>
      </c>
    </row>
    <row r="2811" spans="1:5" x14ac:dyDescent="0.3">
      <c r="A2811" t="s">
        <v>12727</v>
      </c>
      <c r="B2811" t="s">
        <v>12728</v>
      </c>
      <c r="C2811" t="s">
        <v>4926</v>
      </c>
      <c r="D2811" t="s">
        <v>12729</v>
      </c>
      <c r="E2811" t="s">
        <v>12730</v>
      </c>
    </row>
    <row r="2812" spans="1:5" x14ac:dyDescent="0.3">
      <c r="A2812" t="s">
        <v>12731</v>
      </c>
      <c r="B2812" t="s">
        <v>12732</v>
      </c>
      <c r="C2812" t="s">
        <v>12733</v>
      </c>
      <c r="D2812" t="s">
        <v>12734</v>
      </c>
      <c r="E2812" t="s">
        <v>12735</v>
      </c>
    </row>
    <row r="2813" spans="1:5" x14ac:dyDescent="0.3">
      <c r="A2813" t="s">
        <v>12736</v>
      </c>
      <c r="B2813" t="s">
        <v>12737</v>
      </c>
      <c r="C2813" t="s">
        <v>12738</v>
      </c>
      <c r="D2813" t="s">
        <v>12739</v>
      </c>
      <c r="E2813" t="s">
        <v>12740</v>
      </c>
    </row>
    <row r="2814" spans="1:5" x14ac:dyDescent="0.3">
      <c r="A2814" t="s">
        <v>12741</v>
      </c>
      <c r="B2814" t="s">
        <v>12742</v>
      </c>
      <c r="C2814" t="s">
        <v>12743</v>
      </c>
      <c r="D2814" t="s">
        <v>12744</v>
      </c>
      <c r="E2814" t="s">
        <v>12745</v>
      </c>
    </row>
    <row r="2815" spans="1:5" x14ac:dyDescent="0.3">
      <c r="A2815" t="s">
        <v>12746</v>
      </c>
      <c r="B2815" t="s">
        <v>12747</v>
      </c>
      <c r="C2815" t="s">
        <v>12748</v>
      </c>
      <c r="D2815" t="s">
        <v>12748</v>
      </c>
      <c r="E2815" t="s">
        <v>12749</v>
      </c>
    </row>
    <row r="2816" spans="1:5" x14ac:dyDescent="0.3">
      <c r="A2816" t="s">
        <v>12750</v>
      </c>
      <c r="B2816" t="s">
        <v>12751</v>
      </c>
      <c r="C2816" t="s">
        <v>8116</v>
      </c>
      <c r="D2816" t="s">
        <v>12752</v>
      </c>
      <c r="E2816" t="s">
        <v>12753</v>
      </c>
    </row>
    <row r="2817" spans="1:5" x14ac:dyDescent="0.3">
      <c r="A2817" t="s">
        <v>12754</v>
      </c>
      <c r="B2817" t="s">
        <v>12755</v>
      </c>
      <c r="C2817" t="s">
        <v>8116</v>
      </c>
      <c r="D2817" t="s">
        <v>12756</v>
      </c>
      <c r="E2817" t="s">
        <v>12757</v>
      </c>
    </row>
    <row r="2818" spans="1:5" x14ac:dyDescent="0.3">
      <c r="A2818" t="s">
        <v>12758</v>
      </c>
      <c r="B2818" t="s">
        <v>12759</v>
      </c>
      <c r="C2818" t="s">
        <v>4864</v>
      </c>
      <c r="D2818" t="s">
        <v>12760</v>
      </c>
      <c r="E2818" t="s">
        <v>12761</v>
      </c>
    </row>
    <row r="2819" spans="1:5" x14ac:dyDescent="0.3">
      <c r="A2819" t="s">
        <v>12762</v>
      </c>
      <c r="B2819" t="s">
        <v>12763</v>
      </c>
      <c r="C2819" t="s">
        <v>12764</v>
      </c>
      <c r="D2819" t="s">
        <v>12765</v>
      </c>
      <c r="E2819" t="s">
        <v>12766</v>
      </c>
    </row>
    <row r="2820" spans="1:5" x14ac:dyDescent="0.3">
      <c r="A2820" t="s">
        <v>12767</v>
      </c>
      <c r="B2820" t="s">
        <v>12768</v>
      </c>
      <c r="C2820" t="s">
        <v>12769</v>
      </c>
      <c r="D2820" t="s">
        <v>12770</v>
      </c>
      <c r="E2820" t="s">
        <v>12771</v>
      </c>
    </row>
    <row r="2821" spans="1:5" x14ac:dyDescent="0.3">
      <c r="A2821" t="s">
        <v>12772</v>
      </c>
      <c r="B2821" t="s">
        <v>12773</v>
      </c>
      <c r="C2821" t="s">
        <v>12774</v>
      </c>
      <c r="D2821" t="s">
        <v>12774</v>
      </c>
      <c r="E2821" t="s">
        <v>12775</v>
      </c>
    </row>
    <row r="2822" spans="1:5" x14ac:dyDescent="0.3">
      <c r="A2822" t="s">
        <v>12776</v>
      </c>
      <c r="B2822" t="s">
        <v>12777</v>
      </c>
      <c r="C2822" t="s">
        <v>12778</v>
      </c>
      <c r="D2822" t="s">
        <v>12779</v>
      </c>
      <c r="E2822" t="s">
        <v>12780</v>
      </c>
    </row>
    <row r="2823" spans="1:5" x14ac:dyDescent="0.3">
      <c r="A2823" t="s">
        <v>12781</v>
      </c>
      <c r="B2823" t="s">
        <v>12782</v>
      </c>
      <c r="C2823" t="s">
        <v>12783</v>
      </c>
      <c r="D2823" t="s">
        <v>12784</v>
      </c>
      <c r="E2823" t="s">
        <v>12785</v>
      </c>
    </row>
    <row r="2824" spans="1:5" x14ac:dyDescent="0.3">
      <c r="A2824" t="s">
        <v>12786</v>
      </c>
      <c r="B2824" t="s">
        <v>12787</v>
      </c>
      <c r="C2824" t="s">
        <v>12788</v>
      </c>
      <c r="D2824" t="s">
        <v>12789</v>
      </c>
      <c r="E2824" t="s">
        <v>12790</v>
      </c>
    </row>
    <row r="2825" spans="1:5" x14ac:dyDescent="0.3">
      <c r="A2825" t="s">
        <v>12791</v>
      </c>
      <c r="B2825" t="s">
        <v>12792</v>
      </c>
      <c r="C2825" t="s">
        <v>5844</v>
      </c>
      <c r="D2825" t="s">
        <v>12793</v>
      </c>
      <c r="E2825" t="s">
        <v>12794</v>
      </c>
    </row>
    <row r="2826" spans="1:5" x14ac:dyDescent="0.3">
      <c r="A2826" t="s">
        <v>12795</v>
      </c>
      <c r="B2826" t="s">
        <v>12796</v>
      </c>
      <c r="C2826" t="s">
        <v>6924</v>
      </c>
      <c r="D2826" t="s">
        <v>12797</v>
      </c>
      <c r="E2826" t="s">
        <v>12798</v>
      </c>
    </row>
    <row r="2827" spans="1:5" x14ac:dyDescent="0.3">
      <c r="A2827" t="s">
        <v>12799</v>
      </c>
      <c r="B2827" t="s">
        <v>12800</v>
      </c>
      <c r="C2827" t="s">
        <v>12801</v>
      </c>
      <c r="D2827" t="s">
        <v>12801</v>
      </c>
      <c r="E2827" t="s">
        <v>12802</v>
      </c>
    </row>
    <row r="2828" spans="1:5" x14ac:dyDescent="0.3">
      <c r="A2828" t="s">
        <v>12803</v>
      </c>
      <c r="B2828" t="s">
        <v>12804</v>
      </c>
      <c r="C2828" t="s">
        <v>12805</v>
      </c>
      <c r="D2828" t="s">
        <v>12806</v>
      </c>
      <c r="E2828" t="s">
        <v>12807</v>
      </c>
    </row>
    <row r="2829" spans="1:5" x14ac:dyDescent="0.3">
      <c r="A2829" t="s">
        <v>12808</v>
      </c>
      <c r="B2829" t="s">
        <v>12809</v>
      </c>
      <c r="C2829" t="s">
        <v>12810</v>
      </c>
      <c r="D2829" t="s">
        <v>12811</v>
      </c>
      <c r="E2829" t="s">
        <v>12812</v>
      </c>
    </row>
    <row r="2830" spans="1:5" x14ac:dyDescent="0.3">
      <c r="A2830" t="s">
        <v>12813</v>
      </c>
      <c r="B2830" t="s">
        <v>12814</v>
      </c>
      <c r="C2830" t="s">
        <v>12815</v>
      </c>
      <c r="D2830" t="s">
        <v>12816</v>
      </c>
      <c r="E2830" t="s">
        <v>12817</v>
      </c>
    </row>
    <row r="2831" spans="1:5" x14ac:dyDescent="0.3">
      <c r="A2831" t="s">
        <v>12818</v>
      </c>
      <c r="B2831" t="s">
        <v>12819</v>
      </c>
      <c r="C2831" t="s">
        <v>12820</v>
      </c>
      <c r="D2831" t="s">
        <v>12821</v>
      </c>
      <c r="E2831" t="s">
        <v>12822</v>
      </c>
    </row>
    <row r="2832" spans="1:5" x14ac:dyDescent="0.3">
      <c r="A2832" t="s">
        <v>12823</v>
      </c>
      <c r="B2832" t="s">
        <v>12824</v>
      </c>
      <c r="C2832" t="s">
        <v>12601</v>
      </c>
      <c r="D2832" t="s">
        <v>12825</v>
      </c>
      <c r="E2832" t="s">
        <v>12826</v>
      </c>
    </row>
    <row r="2833" spans="1:5" x14ac:dyDescent="0.3">
      <c r="A2833" t="s">
        <v>12827</v>
      </c>
      <c r="B2833" t="s">
        <v>12828</v>
      </c>
      <c r="C2833" t="s">
        <v>12829</v>
      </c>
      <c r="D2833" t="s">
        <v>12830</v>
      </c>
      <c r="E2833" t="s">
        <v>12831</v>
      </c>
    </row>
    <row r="2834" spans="1:5" x14ac:dyDescent="0.3">
      <c r="A2834" t="s">
        <v>12832</v>
      </c>
      <c r="B2834" t="s">
        <v>12833</v>
      </c>
      <c r="C2834" t="s">
        <v>12606</v>
      </c>
      <c r="D2834" t="s">
        <v>12834</v>
      </c>
      <c r="E2834" t="s">
        <v>12835</v>
      </c>
    </row>
    <row r="2835" spans="1:5" x14ac:dyDescent="0.3">
      <c r="A2835" t="s">
        <v>12836</v>
      </c>
      <c r="B2835" t="s">
        <v>12837</v>
      </c>
      <c r="C2835" t="s">
        <v>12829</v>
      </c>
      <c r="D2835" t="s">
        <v>12838</v>
      </c>
      <c r="E2835" t="s">
        <v>12839</v>
      </c>
    </row>
    <row r="2836" spans="1:5" x14ac:dyDescent="0.3">
      <c r="A2836" t="s">
        <v>12840</v>
      </c>
      <c r="B2836" t="s">
        <v>12841</v>
      </c>
      <c r="C2836" t="s">
        <v>12842</v>
      </c>
      <c r="D2836" t="s">
        <v>12843</v>
      </c>
      <c r="E2836" t="s">
        <v>12844</v>
      </c>
    </row>
    <row r="2837" spans="1:5" x14ac:dyDescent="0.3">
      <c r="A2837" t="s">
        <v>12845</v>
      </c>
      <c r="B2837" t="s">
        <v>12846</v>
      </c>
      <c r="C2837" t="s">
        <v>12847</v>
      </c>
      <c r="D2837" t="s">
        <v>12848</v>
      </c>
      <c r="E2837" t="s">
        <v>12849</v>
      </c>
    </row>
    <row r="2838" spans="1:5" x14ac:dyDescent="0.3">
      <c r="A2838" t="s">
        <v>12850</v>
      </c>
      <c r="B2838" t="s">
        <v>12851</v>
      </c>
      <c r="C2838" t="s">
        <v>12852</v>
      </c>
      <c r="D2838" t="s">
        <v>12853</v>
      </c>
      <c r="E2838" t="s">
        <v>12854</v>
      </c>
    </row>
    <row r="2839" spans="1:5" x14ac:dyDescent="0.3">
      <c r="A2839" t="s">
        <v>12855</v>
      </c>
      <c r="B2839" t="s">
        <v>12856</v>
      </c>
      <c r="C2839" t="s">
        <v>12857</v>
      </c>
      <c r="D2839" t="s">
        <v>12857</v>
      </c>
      <c r="E2839" t="s">
        <v>12858</v>
      </c>
    </row>
    <row r="2840" spans="1:5" x14ac:dyDescent="0.3">
      <c r="A2840" t="s">
        <v>12859</v>
      </c>
      <c r="B2840" t="s">
        <v>12860</v>
      </c>
      <c r="C2840" t="s">
        <v>10935</v>
      </c>
      <c r="D2840" t="s">
        <v>12861</v>
      </c>
      <c r="E2840" t="s">
        <v>12862</v>
      </c>
    </row>
    <row r="2841" spans="1:5" x14ac:dyDescent="0.3">
      <c r="A2841" t="s">
        <v>12863</v>
      </c>
      <c r="B2841" t="s">
        <v>12864</v>
      </c>
      <c r="C2841" t="s">
        <v>12865</v>
      </c>
      <c r="D2841" t="s">
        <v>12866</v>
      </c>
      <c r="E2841" t="s">
        <v>12867</v>
      </c>
    </row>
    <row r="2842" spans="1:5" x14ac:dyDescent="0.3">
      <c r="A2842" t="s">
        <v>12868</v>
      </c>
      <c r="B2842" t="s">
        <v>12869</v>
      </c>
      <c r="C2842" t="s">
        <v>12870</v>
      </c>
      <c r="D2842" t="s">
        <v>12870</v>
      </c>
      <c r="E2842" t="s">
        <v>12871</v>
      </c>
    </row>
    <row r="2843" spans="1:5" x14ac:dyDescent="0.3">
      <c r="A2843" t="s">
        <v>12872</v>
      </c>
      <c r="B2843" t="s">
        <v>12873</v>
      </c>
      <c r="C2843" t="s">
        <v>8111</v>
      </c>
      <c r="D2843" t="s">
        <v>12874</v>
      </c>
      <c r="E2843" t="s">
        <v>12875</v>
      </c>
    </row>
    <row r="2844" spans="1:5" x14ac:dyDescent="0.3">
      <c r="A2844" t="s">
        <v>12876</v>
      </c>
      <c r="B2844" t="s">
        <v>12877</v>
      </c>
      <c r="C2844" t="s">
        <v>10935</v>
      </c>
      <c r="D2844" t="s">
        <v>12878</v>
      </c>
      <c r="E2844" t="s">
        <v>12879</v>
      </c>
    </row>
    <row r="2845" spans="1:5" x14ac:dyDescent="0.3">
      <c r="A2845" t="s">
        <v>12880</v>
      </c>
      <c r="B2845" t="s">
        <v>12881</v>
      </c>
      <c r="C2845" t="s">
        <v>12882</v>
      </c>
      <c r="D2845" t="s">
        <v>12882</v>
      </c>
      <c r="E2845" t="s">
        <v>12883</v>
      </c>
    </row>
    <row r="2846" spans="1:5" x14ac:dyDescent="0.3">
      <c r="A2846" t="s">
        <v>12884</v>
      </c>
      <c r="B2846" t="s">
        <v>12885</v>
      </c>
      <c r="C2846" t="s">
        <v>12342</v>
      </c>
      <c r="D2846" t="s">
        <v>12886</v>
      </c>
      <c r="E2846" t="s">
        <v>12887</v>
      </c>
    </row>
    <row r="2847" spans="1:5" x14ac:dyDescent="0.3">
      <c r="A2847" t="s">
        <v>12888</v>
      </c>
      <c r="B2847" t="s">
        <v>12889</v>
      </c>
      <c r="C2847" t="s">
        <v>12890</v>
      </c>
      <c r="D2847" t="s">
        <v>12891</v>
      </c>
      <c r="E2847" t="s">
        <v>12892</v>
      </c>
    </row>
    <row r="2848" spans="1:5" x14ac:dyDescent="0.3">
      <c r="A2848" t="s">
        <v>12893</v>
      </c>
      <c r="B2848" t="s">
        <v>12894</v>
      </c>
      <c r="C2848" t="s">
        <v>12890</v>
      </c>
      <c r="D2848" t="s">
        <v>12895</v>
      </c>
      <c r="E2848" t="s">
        <v>12896</v>
      </c>
    </row>
    <row r="2849" spans="1:5" x14ac:dyDescent="0.3">
      <c r="A2849" t="s">
        <v>12897</v>
      </c>
      <c r="B2849" t="s">
        <v>12898</v>
      </c>
      <c r="C2849" t="s">
        <v>12899</v>
      </c>
      <c r="D2849" t="s">
        <v>12900</v>
      </c>
      <c r="E2849" t="s">
        <v>12901</v>
      </c>
    </row>
    <row r="2850" spans="1:5" x14ac:dyDescent="0.3">
      <c r="A2850" t="s">
        <v>12902</v>
      </c>
      <c r="B2850" t="s">
        <v>12903</v>
      </c>
      <c r="C2850" t="s">
        <v>12904</v>
      </c>
      <c r="D2850" t="s">
        <v>12905</v>
      </c>
      <c r="E2850" t="s">
        <v>12906</v>
      </c>
    </row>
    <row r="2851" spans="1:5" x14ac:dyDescent="0.3">
      <c r="A2851" t="s">
        <v>12907</v>
      </c>
      <c r="B2851" t="s">
        <v>12908</v>
      </c>
      <c r="C2851" t="s">
        <v>12909</v>
      </c>
      <c r="D2851" t="s">
        <v>12910</v>
      </c>
      <c r="E2851" t="s">
        <v>12911</v>
      </c>
    </row>
    <row r="2852" spans="1:5" x14ac:dyDescent="0.3">
      <c r="A2852" t="s">
        <v>12912</v>
      </c>
      <c r="B2852" t="s">
        <v>12913</v>
      </c>
      <c r="C2852" t="s">
        <v>12914</v>
      </c>
      <c r="D2852" t="s">
        <v>12915</v>
      </c>
      <c r="E2852" t="s">
        <v>12916</v>
      </c>
    </row>
    <row r="2853" spans="1:5" x14ac:dyDescent="0.3">
      <c r="A2853" t="s">
        <v>12917</v>
      </c>
      <c r="B2853" t="s">
        <v>12918</v>
      </c>
      <c r="C2853" t="s">
        <v>12919</v>
      </c>
      <c r="D2853" t="s">
        <v>12920</v>
      </c>
      <c r="E2853" t="s">
        <v>12921</v>
      </c>
    </row>
    <row r="2854" spans="1:5" x14ac:dyDescent="0.3">
      <c r="A2854" t="s">
        <v>12922</v>
      </c>
      <c r="B2854" t="s">
        <v>12923</v>
      </c>
      <c r="C2854" t="s">
        <v>9437</v>
      </c>
      <c r="D2854" t="s">
        <v>12924</v>
      </c>
      <c r="E2854" t="s">
        <v>12925</v>
      </c>
    </row>
    <row r="2855" spans="1:5" x14ac:dyDescent="0.3">
      <c r="A2855" t="s">
        <v>12926</v>
      </c>
      <c r="B2855" t="s">
        <v>12927</v>
      </c>
      <c r="C2855" t="s">
        <v>8427</v>
      </c>
      <c r="D2855" t="s">
        <v>12928</v>
      </c>
      <c r="E2855" t="s">
        <v>12929</v>
      </c>
    </row>
    <row r="2856" spans="1:5" x14ac:dyDescent="0.3">
      <c r="A2856" t="s">
        <v>12930</v>
      </c>
      <c r="B2856" t="s">
        <v>12931</v>
      </c>
      <c r="C2856" t="s">
        <v>12932</v>
      </c>
      <c r="D2856" t="s">
        <v>12933</v>
      </c>
      <c r="E2856" t="s">
        <v>12934</v>
      </c>
    </row>
    <row r="2857" spans="1:5" x14ac:dyDescent="0.3">
      <c r="A2857" t="s">
        <v>12935</v>
      </c>
      <c r="B2857" t="s">
        <v>12936</v>
      </c>
      <c r="C2857" t="s">
        <v>12937</v>
      </c>
      <c r="D2857" t="s">
        <v>12938</v>
      </c>
      <c r="E2857" t="s">
        <v>12939</v>
      </c>
    </row>
    <row r="2858" spans="1:5" x14ac:dyDescent="0.3">
      <c r="A2858" t="s">
        <v>12940</v>
      </c>
      <c r="B2858" t="s">
        <v>12941</v>
      </c>
      <c r="C2858" t="s">
        <v>12942</v>
      </c>
      <c r="D2858" t="e">
        <f>- empty (literally or figuratively)</f>
        <v>#NAME?</v>
      </c>
      <c r="E2858" t="e">
        <f>- empty (literally or figuratively)</f>
        <v>#NAME?</v>
      </c>
    </row>
    <row r="2859" spans="1:5" x14ac:dyDescent="0.3">
      <c r="A2859" t="s">
        <v>12943</v>
      </c>
      <c r="B2859" t="s">
        <v>12944</v>
      </c>
      <c r="C2859" t="s">
        <v>12945</v>
      </c>
      <c r="D2859" t="s">
        <v>12946</v>
      </c>
      <c r="E2859" t="s">
        <v>12947</v>
      </c>
    </row>
    <row r="2860" spans="1:5" x14ac:dyDescent="0.3">
      <c r="A2860" t="s">
        <v>12948</v>
      </c>
      <c r="B2860" t="s">
        <v>12949</v>
      </c>
      <c r="C2860" t="s">
        <v>12950</v>
      </c>
      <c r="D2860" t="s">
        <v>12951</v>
      </c>
      <c r="E2860" t="s">
        <v>12952</v>
      </c>
    </row>
    <row r="2861" spans="1:5" x14ac:dyDescent="0.3">
      <c r="A2861" t="s">
        <v>12953</v>
      </c>
      <c r="B2861" t="s">
        <v>12954</v>
      </c>
      <c r="C2861" t="s">
        <v>12955</v>
      </c>
      <c r="D2861" t="s">
        <v>12956</v>
      </c>
      <c r="E2861" t="s">
        <v>12957</v>
      </c>
    </row>
    <row r="2862" spans="1:5" x14ac:dyDescent="0.3">
      <c r="A2862" t="s">
        <v>12958</v>
      </c>
      <c r="B2862" t="s">
        <v>12959</v>
      </c>
      <c r="C2862" t="s">
        <v>7305</v>
      </c>
      <c r="D2862" t="s">
        <v>12960</v>
      </c>
      <c r="E2862" t="s">
        <v>12961</v>
      </c>
    </row>
    <row r="2863" spans="1:5" x14ac:dyDescent="0.3">
      <c r="A2863" t="s">
        <v>12962</v>
      </c>
      <c r="B2863" t="s">
        <v>12963</v>
      </c>
      <c r="C2863" t="s">
        <v>12964</v>
      </c>
      <c r="D2863" t="s">
        <v>12965</v>
      </c>
      <c r="E2863" t="s">
        <v>12966</v>
      </c>
    </row>
    <row r="2864" spans="1:5" x14ac:dyDescent="0.3">
      <c r="A2864" t="s">
        <v>12967</v>
      </c>
      <c r="B2864" t="s">
        <v>12968</v>
      </c>
      <c r="C2864" t="s">
        <v>12969</v>
      </c>
      <c r="D2864" t="s">
        <v>12970</v>
      </c>
      <c r="E2864" t="s">
        <v>12971</v>
      </c>
    </row>
    <row r="2865" spans="1:5" x14ac:dyDescent="0.3">
      <c r="A2865" t="s">
        <v>12972</v>
      </c>
      <c r="B2865" t="s">
        <v>12973</v>
      </c>
      <c r="C2865" t="s">
        <v>12974</v>
      </c>
      <c r="D2865" t="s">
        <v>12974</v>
      </c>
      <c r="E2865" t="s">
        <v>12975</v>
      </c>
    </row>
    <row r="2866" spans="1:5" x14ac:dyDescent="0.3">
      <c r="A2866" t="s">
        <v>12976</v>
      </c>
      <c r="B2866" t="s">
        <v>12973</v>
      </c>
      <c r="C2866" t="s">
        <v>12977</v>
      </c>
      <c r="D2866" t="s">
        <v>12978</v>
      </c>
      <c r="E2866" t="s">
        <v>12979</v>
      </c>
    </row>
    <row r="2867" spans="1:5" x14ac:dyDescent="0.3">
      <c r="A2867" t="s">
        <v>12980</v>
      </c>
      <c r="B2867" t="s">
        <v>12981</v>
      </c>
      <c r="C2867" t="s">
        <v>12982</v>
      </c>
      <c r="D2867" t="s">
        <v>12983</v>
      </c>
      <c r="E2867" t="s">
        <v>12984</v>
      </c>
    </row>
    <row r="2868" spans="1:5" x14ac:dyDescent="0.3">
      <c r="A2868" t="s">
        <v>12985</v>
      </c>
      <c r="B2868" t="s">
        <v>12986</v>
      </c>
      <c r="C2868" t="s">
        <v>12987</v>
      </c>
      <c r="D2868" t="s">
        <v>12987</v>
      </c>
      <c r="E2868" t="s">
        <v>12988</v>
      </c>
    </row>
    <row r="2869" spans="1:5" x14ac:dyDescent="0.3">
      <c r="A2869" t="s">
        <v>12989</v>
      </c>
      <c r="B2869" t="s">
        <v>12990</v>
      </c>
      <c r="C2869" t="s">
        <v>12991</v>
      </c>
      <c r="D2869" t="s">
        <v>12991</v>
      </c>
      <c r="E2869" t="s">
        <v>12992</v>
      </c>
    </row>
    <row r="2870" spans="1:5" x14ac:dyDescent="0.3">
      <c r="A2870" t="s">
        <v>12993</v>
      </c>
      <c r="B2870" t="s">
        <v>12994</v>
      </c>
      <c r="C2870" t="s">
        <v>6961</v>
      </c>
      <c r="D2870" t="s">
        <v>12995</v>
      </c>
      <c r="E2870" t="s">
        <v>12996</v>
      </c>
    </row>
    <row r="2871" spans="1:5" x14ac:dyDescent="0.3">
      <c r="A2871" t="s">
        <v>12997</v>
      </c>
      <c r="B2871" t="s">
        <v>12998</v>
      </c>
      <c r="C2871" t="s">
        <v>12999</v>
      </c>
      <c r="D2871" t="s">
        <v>13000</v>
      </c>
      <c r="E2871" t="s">
        <v>13001</v>
      </c>
    </row>
    <row r="2872" spans="1:5" x14ac:dyDescent="0.3">
      <c r="A2872" t="s">
        <v>13002</v>
      </c>
      <c r="B2872" t="s">
        <v>13003</v>
      </c>
      <c r="C2872" t="s">
        <v>13004</v>
      </c>
      <c r="D2872" t="s">
        <v>13005</v>
      </c>
      <c r="E2872" t="s">
        <v>13006</v>
      </c>
    </row>
    <row r="2873" spans="1:5" x14ac:dyDescent="0.3">
      <c r="A2873" t="s">
        <v>13007</v>
      </c>
      <c r="B2873" t="s">
        <v>13008</v>
      </c>
      <c r="C2873" t="s">
        <v>13009</v>
      </c>
      <c r="D2873" t="s">
        <v>13010</v>
      </c>
      <c r="E2873" t="s">
        <v>13011</v>
      </c>
    </row>
    <row r="2874" spans="1:5" x14ac:dyDescent="0.3">
      <c r="A2874" t="s">
        <v>13012</v>
      </c>
      <c r="B2874" t="s">
        <v>13013</v>
      </c>
      <c r="C2874" t="s">
        <v>13014</v>
      </c>
      <c r="D2874" t="s">
        <v>13015</v>
      </c>
      <c r="E2874" t="s">
        <v>13016</v>
      </c>
    </row>
    <row r="2875" spans="1:5" x14ac:dyDescent="0.3">
      <c r="A2875" t="s">
        <v>13017</v>
      </c>
      <c r="B2875" t="s">
        <v>13018</v>
      </c>
      <c r="C2875" t="s">
        <v>13019</v>
      </c>
      <c r="D2875" t="s">
        <v>13019</v>
      </c>
      <c r="E2875" t="s">
        <v>13020</v>
      </c>
    </row>
    <row r="2876" spans="1:5" x14ac:dyDescent="0.3">
      <c r="A2876" t="s">
        <v>13021</v>
      </c>
      <c r="B2876" t="s">
        <v>13022</v>
      </c>
      <c r="C2876" t="s">
        <v>13023</v>
      </c>
      <c r="D2876" t="s">
        <v>13024</v>
      </c>
      <c r="E2876" t="s">
        <v>13025</v>
      </c>
    </row>
    <row r="2877" spans="1:5" x14ac:dyDescent="0.3">
      <c r="A2877" t="s">
        <v>13026</v>
      </c>
      <c r="B2877" t="s">
        <v>13027</v>
      </c>
      <c r="C2877" t="s">
        <v>13028</v>
      </c>
      <c r="D2877" t="s">
        <v>13029</v>
      </c>
      <c r="E2877" t="s">
        <v>13030</v>
      </c>
    </row>
    <row r="2878" spans="1:5" x14ac:dyDescent="0.3">
      <c r="A2878" t="s">
        <v>13031</v>
      </c>
      <c r="B2878" t="s">
        <v>13032</v>
      </c>
      <c r="C2878" t="s">
        <v>13033</v>
      </c>
      <c r="D2878" t="s">
        <v>13034</v>
      </c>
      <c r="E2878" t="s">
        <v>13035</v>
      </c>
    </row>
    <row r="2879" spans="1:5" x14ac:dyDescent="0.3">
      <c r="A2879" t="s">
        <v>13036</v>
      </c>
      <c r="B2879" t="s">
        <v>13037</v>
      </c>
      <c r="C2879" t="s">
        <v>13038</v>
      </c>
      <c r="D2879" t="s">
        <v>13039</v>
      </c>
      <c r="E2879" t="s">
        <v>13040</v>
      </c>
    </row>
    <row r="2880" spans="1:5" x14ac:dyDescent="0.3">
      <c r="A2880" t="s">
        <v>13041</v>
      </c>
      <c r="B2880" t="s">
        <v>13042</v>
      </c>
      <c r="C2880" t="s">
        <v>4665</v>
      </c>
      <c r="D2880" t="s">
        <v>13043</v>
      </c>
      <c r="E2880" t="s">
        <v>13044</v>
      </c>
    </row>
    <row r="2881" spans="1:5" x14ac:dyDescent="0.3">
      <c r="A2881" t="s">
        <v>13045</v>
      </c>
      <c r="B2881" t="s">
        <v>13046</v>
      </c>
      <c r="C2881" t="s">
        <v>13047</v>
      </c>
      <c r="D2881" t="s">
        <v>13047</v>
      </c>
      <c r="E2881" t="s">
        <v>13048</v>
      </c>
    </row>
    <row r="2882" spans="1:5" x14ac:dyDescent="0.3">
      <c r="A2882" t="s">
        <v>13049</v>
      </c>
      <c r="B2882" t="s">
        <v>13050</v>
      </c>
      <c r="C2882" t="s">
        <v>13051</v>
      </c>
      <c r="D2882" t="s">
        <v>13052</v>
      </c>
      <c r="E2882" t="s">
        <v>13053</v>
      </c>
    </row>
    <row r="2883" spans="1:5" x14ac:dyDescent="0.3">
      <c r="A2883" t="s">
        <v>13054</v>
      </c>
      <c r="B2883" t="s">
        <v>13055</v>
      </c>
      <c r="C2883" t="s">
        <v>13056</v>
      </c>
      <c r="D2883" t="s">
        <v>13056</v>
      </c>
      <c r="E2883" t="s">
        <v>13057</v>
      </c>
    </row>
    <row r="2884" spans="1:5" x14ac:dyDescent="0.3">
      <c r="A2884" t="s">
        <v>13058</v>
      </c>
      <c r="B2884" t="s">
        <v>13059</v>
      </c>
      <c r="C2884" t="s">
        <v>13060</v>
      </c>
      <c r="D2884" t="s">
        <v>13060</v>
      </c>
      <c r="E2884" t="s">
        <v>13061</v>
      </c>
    </row>
    <row r="2885" spans="1:5" x14ac:dyDescent="0.3">
      <c r="A2885" t="s">
        <v>13062</v>
      </c>
      <c r="B2885" t="s">
        <v>13063</v>
      </c>
      <c r="C2885" t="s">
        <v>13064</v>
      </c>
      <c r="D2885" t="s">
        <v>13065</v>
      </c>
      <c r="E2885" t="s">
        <v>13066</v>
      </c>
    </row>
    <row r="2886" spans="1:5" x14ac:dyDescent="0.3">
      <c r="A2886" t="s">
        <v>13067</v>
      </c>
      <c r="B2886" t="s">
        <v>13068</v>
      </c>
      <c r="C2886" t="s">
        <v>13069</v>
      </c>
      <c r="D2886" t="s">
        <v>13070</v>
      </c>
      <c r="E2886" t="s">
        <v>13071</v>
      </c>
    </row>
    <row r="2887" spans="1:5" x14ac:dyDescent="0.3">
      <c r="A2887" t="s">
        <v>13072</v>
      </c>
      <c r="B2887" t="s">
        <v>13073</v>
      </c>
      <c r="C2887" t="s">
        <v>13074</v>
      </c>
      <c r="D2887" t="s">
        <v>13075</v>
      </c>
      <c r="E2887" t="s">
        <v>13076</v>
      </c>
    </row>
    <row r="2888" spans="1:5" x14ac:dyDescent="0.3">
      <c r="A2888" t="s">
        <v>13077</v>
      </c>
      <c r="B2888" t="s">
        <v>13078</v>
      </c>
      <c r="C2888" t="s">
        <v>13079</v>
      </c>
      <c r="D2888" t="s">
        <v>13080</v>
      </c>
      <c r="E2888" t="s">
        <v>13081</v>
      </c>
    </row>
    <row r="2889" spans="1:5" x14ac:dyDescent="0.3">
      <c r="A2889" t="s">
        <v>13082</v>
      </c>
      <c r="B2889" t="s">
        <v>13083</v>
      </c>
      <c r="C2889" t="s">
        <v>13084</v>
      </c>
      <c r="D2889" t="s">
        <v>13085</v>
      </c>
      <c r="E2889" t="s">
        <v>13086</v>
      </c>
    </row>
    <row r="2890" spans="1:5" x14ac:dyDescent="0.3">
      <c r="A2890" t="s">
        <v>13087</v>
      </c>
      <c r="B2890" t="s">
        <v>13088</v>
      </c>
      <c r="C2890" t="s">
        <v>13089</v>
      </c>
      <c r="D2890" t="s">
        <v>13090</v>
      </c>
      <c r="E2890" t="s">
        <v>13091</v>
      </c>
    </row>
    <row r="2891" spans="1:5" x14ac:dyDescent="0.3">
      <c r="A2891" t="s">
        <v>13092</v>
      </c>
      <c r="B2891" t="s">
        <v>13088</v>
      </c>
      <c r="C2891" t="s">
        <v>13093</v>
      </c>
      <c r="D2891" t="s">
        <v>13094</v>
      </c>
      <c r="E2891" t="s">
        <v>13091</v>
      </c>
    </row>
    <row r="2892" spans="1:5" x14ac:dyDescent="0.3">
      <c r="A2892" t="s">
        <v>13095</v>
      </c>
      <c r="B2892" t="s">
        <v>13096</v>
      </c>
      <c r="C2892" t="s">
        <v>13097</v>
      </c>
      <c r="D2892" t="s">
        <v>13098</v>
      </c>
      <c r="E2892" t="s">
        <v>13099</v>
      </c>
    </row>
    <row r="2893" spans="1:5" x14ac:dyDescent="0.3">
      <c r="A2893" t="s">
        <v>13100</v>
      </c>
      <c r="B2893" t="s">
        <v>13101</v>
      </c>
      <c r="C2893" t="s">
        <v>13102</v>
      </c>
      <c r="D2893" t="s">
        <v>13103</v>
      </c>
      <c r="E2893" t="s">
        <v>13104</v>
      </c>
    </row>
    <row r="2894" spans="1:5" x14ac:dyDescent="0.3">
      <c r="A2894" t="s">
        <v>13105</v>
      </c>
      <c r="B2894" t="s">
        <v>13106</v>
      </c>
      <c r="C2894" t="s">
        <v>13107</v>
      </c>
      <c r="D2894" t="s">
        <v>13108</v>
      </c>
      <c r="E2894" t="s">
        <v>13109</v>
      </c>
    </row>
    <row r="2895" spans="1:5" x14ac:dyDescent="0.3">
      <c r="A2895" t="s">
        <v>13110</v>
      </c>
      <c r="B2895" t="s">
        <v>13111</v>
      </c>
      <c r="C2895" t="s">
        <v>13112</v>
      </c>
      <c r="D2895" t="s">
        <v>13112</v>
      </c>
      <c r="E2895" t="s">
        <v>13113</v>
      </c>
    </row>
    <row r="2896" spans="1:5" x14ac:dyDescent="0.3">
      <c r="A2896" t="s">
        <v>13114</v>
      </c>
      <c r="B2896" t="s">
        <v>13115</v>
      </c>
      <c r="C2896" t="s">
        <v>13116</v>
      </c>
      <c r="D2896" t="s">
        <v>13116</v>
      </c>
      <c r="E2896" t="s">
        <v>13117</v>
      </c>
    </row>
    <row r="2897" spans="1:5" x14ac:dyDescent="0.3">
      <c r="A2897" t="s">
        <v>13118</v>
      </c>
      <c r="B2897" t="s">
        <v>13119</v>
      </c>
      <c r="C2897" t="s">
        <v>13120</v>
      </c>
      <c r="D2897" t="s">
        <v>13121</v>
      </c>
      <c r="E2897" t="s">
        <v>13122</v>
      </c>
    </row>
    <row r="2898" spans="1:5" x14ac:dyDescent="0.3">
      <c r="A2898" t="s">
        <v>13123</v>
      </c>
      <c r="B2898" t="s">
        <v>13124</v>
      </c>
      <c r="C2898" t="s">
        <v>13125</v>
      </c>
      <c r="D2898" t="s">
        <v>13126</v>
      </c>
      <c r="E2898" t="s">
        <v>13127</v>
      </c>
    </row>
    <row r="2899" spans="1:5" x14ac:dyDescent="0.3">
      <c r="A2899" t="s">
        <v>13128</v>
      </c>
      <c r="B2899" t="s">
        <v>13129</v>
      </c>
      <c r="C2899" t="s">
        <v>13130</v>
      </c>
      <c r="D2899" t="s">
        <v>13131</v>
      </c>
      <c r="E2899" t="s">
        <v>13132</v>
      </c>
    </row>
    <row r="2900" spans="1:5" x14ac:dyDescent="0.3">
      <c r="A2900" t="s">
        <v>13133</v>
      </c>
      <c r="B2900" t="s">
        <v>13134</v>
      </c>
      <c r="C2900" t="s">
        <v>13135</v>
      </c>
      <c r="D2900" t="s">
        <v>13135</v>
      </c>
      <c r="E2900" t="s">
        <v>13136</v>
      </c>
    </row>
    <row r="2901" spans="1:5" x14ac:dyDescent="0.3">
      <c r="A2901" t="s">
        <v>13137</v>
      </c>
      <c r="B2901" t="s">
        <v>13138</v>
      </c>
      <c r="C2901" t="s">
        <v>13139</v>
      </c>
      <c r="D2901" t="s">
        <v>13140</v>
      </c>
      <c r="E2901" t="s">
        <v>13141</v>
      </c>
    </row>
    <row r="2902" spans="1:5" x14ac:dyDescent="0.3">
      <c r="A2902" t="s">
        <v>13142</v>
      </c>
      <c r="B2902" t="s">
        <v>13143</v>
      </c>
      <c r="C2902" t="s">
        <v>13144</v>
      </c>
      <c r="D2902" t="s">
        <v>13145</v>
      </c>
      <c r="E2902" t="s">
        <v>13146</v>
      </c>
    </row>
    <row r="2903" spans="1:5" x14ac:dyDescent="0.3">
      <c r="A2903" t="s">
        <v>13147</v>
      </c>
      <c r="B2903" t="s">
        <v>13148</v>
      </c>
      <c r="C2903" t="s">
        <v>5479</v>
      </c>
      <c r="D2903" t="s">
        <v>13149</v>
      </c>
      <c r="E2903" t="s">
        <v>13150</v>
      </c>
    </row>
    <row r="2904" spans="1:5" x14ac:dyDescent="0.3">
      <c r="A2904" t="s">
        <v>13151</v>
      </c>
      <c r="B2904" t="s">
        <v>13152</v>
      </c>
      <c r="C2904" t="s">
        <v>13153</v>
      </c>
      <c r="D2904" t="s">
        <v>13153</v>
      </c>
      <c r="E2904" t="s">
        <v>13154</v>
      </c>
    </row>
    <row r="2905" spans="1:5" x14ac:dyDescent="0.3">
      <c r="A2905" t="s">
        <v>13155</v>
      </c>
      <c r="B2905" t="s">
        <v>13156</v>
      </c>
      <c r="C2905" t="s">
        <v>13157</v>
      </c>
      <c r="D2905" t="s">
        <v>13158</v>
      </c>
      <c r="E2905" t="s">
        <v>13159</v>
      </c>
    </row>
    <row r="2906" spans="1:5" x14ac:dyDescent="0.3">
      <c r="A2906" t="s">
        <v>13160</v>
      </c>
      <c r="B2906" t="s">
        <v>13161</v>
      </c>
      <c r="C2906" t="s">
        <v>13162</v>
      </c>
      <c r="D2906" t="s">
        <v>13162</v>
      </c>
      <c r="E2906" t="s">
        <v>13163</v>
      </c>
    </row>
    <row r="2907" spans="1:5" x14ac:dyDescent="0.3">
      <c r="A2907" t="s">
        <v>13164</v>
      </c>
      <c r="B2907" t="s">
        <v>13165</v>
      </c>
      <c r="C2907" t="s">
        <v>13166</v>
      </c>
      <c r="D2907" t="s">
        <v>13167</v>
      </c>
      <c r="E2907" t="s">
        <v>13168</v>
      </c>
    </row>
    <row r="2908" spans="1:5" x14ac:dyDescent="0.3">
      <c r="A2908" t="s">
        <v>13169</v>
      </c>
      <c r="B2908" t="s">
        <v>13170</v>
      </c>
      <c r="C2908" t="s">
        <v>13171</v>
      </c>
      <c r="D2908" t="s">
        <v>13171</v>
      </c>
      <c r="E2908" t="s">
        <v>11975</v>
      </c>
    </row>
    <row r="2909" spans="1:5" x14ac:dyDescent="0.3">
      <c r="A2909" t="s">
        <v>13172</v>
      </c>
      <c r="B2909" t="s">
        <v>13170</v>
      </c>
      <c r="C2909" t="s">
        <v>13171</v>
      </c>
      <c r="D2909" t="s">
        <v>13171</v>
      </c>
      <c r="E2909" t="s">
        <v>13173</v>
      </c>
    </row>
    <row r="2910" spans="1:5" x14ac:dyDescent="0.3">
      <c r="A2910" t="s">
        <v>13174</v>
      </c>
      <c r="B2910" t="s">
        <v>13175</v>
      </c>
      <c r="C2910" t="s">
        <v>13176</v>
      </c>
      <c r="D2910" t="s">
        <v>13177</v>
      </c>
      <c r="E2910" t="s">
        <v>13178</v>
      </c>
    </row>
    <row r="2911" spans="1:5" x14ac:dyDescent="0.3">
      <c r="A2911" t="s">
        <v>13179</v>
      </c>
      <c r="B2911" t="s">
        <v>13180</v>
      </c>
      <c r="C2911" t="s">
        <v>12292</v>
      </c>
      <c r="D2911" t="s">
        <v>12292</v>
      </c>
      <c r="E2911" t="s">
        <v>13181</v>
      </c>
    </row>
    <row r="2912" spans="1:5" x14ac:dyDescent="0.3">
      <c r="A2912" t="s">
        <v>13182</v>
      </c>
      <c r="B2912" t="s">
        <v>13183</v>
      </c>
      <c r="C2912" t="s">
        <v>13184</v>
      </c>
      <c r="D2912" t="s">
        <v>13184</v>
      </c>
      <c r="E2912" t="s">
        <v>13185</v>
      </c>
    </row>
    <row r="2913" spans="1:5" x14ac:dyDescent="0.3">
      <c r="A2913" t="s">
        <v>13186</v>
      </c>
      <c r="B2913" t="s">
        <v>13187</v>
      </c>
      <c r="C2913" t="s">
        <v>2904</v>
      </c>
      <c r="D2913" t="s">
        <v>13188</v>
      </c>
      <c r="E2913" t="s">
        <v>13189</v>
      </c>
    </row>
    <row r="2914" spans="1:5" x14ac:dyDescent="0.3">
      <c r="A2914" t="s">
        <v>13190</v>
      </c>
      <c r="B2914" t="s">
        <v>13191</v>
      </c>
      <c r="C2914" t="s">
        <v>13192</v>
      </c>
      <c r="D2914" t="s">
        <v>13193</v>
      </c>
      <c r="E2914" t="s">
        <v>13194</v>
      </c>
    </row>
    <row r="2915" spans="1:5" x14ac:dyDescent="0.3">
      <c r="A2915" t="s">
        <v>13195</v>
      </c>
      <c r="B2915" t="s">
        <v>13196</v>
      </c>
      <c r="C2915" t="s">
        <v>13197</v>
      </c>
      <c r="D2915" t="s">
        <v>13198</v>
      </c>
      <c r="E2915" t="s">
        <v>13199</v>
      </c>
    </row>
    <row r="2916" spans="1:5" x14ac:dyDescent="0.3">
      <c r="A2916" t="s">
        <v>13200</v>
      </c>
      <c r="B2916" t="s">
        <v>13201</v>
      </c>
      <c r="C2916" t="s">
        <v>13202</v>
      </c>
      <c r="D2916" t="s">
        <v>13203</v>
      </c>
      <c r="E2916" t="s">
        <v>13204</v>
      </c>
    </row>
    <row r="2917" spans="1:5" x14ac:dyDescent="0.3">
      <c r="A2917" t="s">
        <v>13205</v>
      </c>
      <c r="B2917" t="s">
        <v>13206</v>
      </c>
      <c r="C2917" t="s">
        <v>13207</v>
      </c>
      <c r="D2917" t="s">
        <v>13207</v>
      </c>
      <c r="E2917" t="s">
        <v>13208</v>
      </c>
    </row>
    <row r="2918" spans="1:5" x14ac:dyDescent="0.3">
      <c r="A2918" t="s">
        <v>13209</v>
      </c>
      <c r="B2918" t="s">
        <v>13210</v>
      </c>
      <c r="C2918" t="s">
        <v>13211</v>
      </c>
      <c r="D2918" t="s">
        <v>13211</v>
      </c>
      <c r="E2918" t="s">
        <v>13212</v>
      </c>
    </row>
    <row r="2919" spans="1:5" x14ac:dyDescent="0.3">
      <c r="A2919" t="s">
        <v>13213</v>
      </c>
      <c r="B2919" t="s">
        <v>13214</v>
      </c>
      <c r="C2919" t="s">
        <v>13144</v>
      </c>
      <c r="D2919" t="s">
        <v>13215</v>
      </c>
      <c r="E2919" t="s">
        <v>13216</v>
      </c>
    </row>
    <row r="2920" spans="1:5" x14ac:dyDescent="0.3">
      <c r="A2920" t="s">
        <v>13217</v>
      </c>
      <c r="B2920" t="s">
        <v>13218</v>
      </c>
      <c r="C2920" t="s">
        <v>13219</v>
      </c>
      <c r="D2920" t="s">
        <v>13220</v>
      </c>
      <c r="E2920" t="s">
        <v>13221</v>
      </c>
    </row>
    <row r="2921" spans="1:5" x14ac:dyDescent="0.3">
      <c r="A2921" t="s">
        <v>13222</v>
      </c>
      <c r="B2921" t="s">
        <v>13223</v>
      </c>
      <c r="C2921" t="s">
        <v>13224</v>
      </c>
      <c r="D2921" t="s">
        <v>13225</v>
      </c>
      <c r="E2921" t="s">
        <v>13226</v>
      </c>
    </row>
    <row r="2922" spans="1:5" x14ac:dyDescent="0.3">
      <c r="A2922" t="s">
        <v>13227</v>
      </c>
      <c r="B2922" t="s">
        <v>13228</v>
      </c>
      <c r="C2922" t="s">
        <v>13229</v>
      </c>
      <c r="D2922" t="s">
        <v>13230</v>
      </c>
      <c r="E2922" t="s">
        <v>13231</v>
      </c>
    </row>
    <row r="2923" spans="1:5" x14ac:dyDescent="0.3">
      <c r="A2923" t="s">
        <v>13232</v>
      </c>
      <c r="B2923" t="s">
        <v>13233</v>
      </c>
      <c r="C2923" t="s">
        <v>13234</v>
      </c>
      <c r="D2923" t="s">
        <v>13235</v>
      </c>
      <c r="E2923" t="s">
        <v>13236</v>
      </c>
    </row>
    <row r="2924" spans="1:5" x14ac:dyDescent="0.3">
      <c r="A2924" t="s">
        <v>13237</v>
      </c>
      <c r="B2924" t="s">
        <v>13238</v>
      </c>
      <c r="C2924" t="s">
        <v>13239</v>
      </c>
      <c r="D2924" t="s">
        <v>13240</v>
      </c>
      <c r="E2924" t="s">
        <v>13241</v>
      </c>
    </row>
    <row r="2925" spans="1:5" x14ac:dyDescent="0.3">
      <c r="A2925" t="s">
        <v>13242</v>
      </c>
      <c r="B2925" t="s">
        <v>13243</v>
      </c>
      <c r="C2925" t="s">
        <v>9483</v>
      </c>
      <c r="D2925" t="s">
        <v>13244</v>
      </c>
      <c r="E2925" t="s">
        <v>13245</v>
      </c>
    </row>
    <row r="2926" spans="1:5" x14ac:dyDescent="0.3">
      <c r="A2926" t="s">
        <v>13246</v>
      </c>
      <c r="B2926" t="s">
        <v>13247</v>
      </c>
      <c r="C2926" t="s">
        <v>13248</v>
      </c>
      <c r="D2926" t="s">
        <v>13249</v>
      </c>
      <c r="E2926" t="s">
        <v>13250</v>
      </c>
    </row>
    <row r="2927" spans="1:5" x14ac:dyDescent="0.3">
      <c r="A2927" t="s">
        <v>13251</v>
      </c>
      <c r="B2927" t="s">
        <v>13252</v>
      </c>
      <c r="C2927" t="s">
        <v>13253</v>
      </c>
      <c r="D2927" t="s">
        <v>13254</v>
      </c>
      <c r="E2927" t="s">
        <v>13255</v>
      </c>
    </row>
    <row r="2928" spans="1:5" x14ac:dyDescent="0.3">
      <c r="A2928" t="s">
        <v>13256</v>
      </c>
      <c r="B2928" t="s">
        <v>13257</v>
      </c>
      <c r="C2928" t="s">
        <v>13258</v>
      </c>
      <c r="D2928" t="s">
        <v>13259</v>
      </c>
      <c r="E2928" t="s">
        <v>13260</v>
      </c>
    </row>
    <row r="2929" spans="1:5" x14ac:dyDescent="0.3">
      <c r="A2929" t="s">
        <v>13261</v>
      </c>
      <c r="B2929" t="s">
        <v>13262</v>
      </c>
      <c r="C2929" t="s">
        <v>13263</v>
      </c>
      <c r="D2929" t="s">
        <v>13263</v>
      </c>
      <c r="E2929" t="s">
        <v>13264</v>
      </c>
    </row>
    <row r="2930" spans="1:5" x14ac:dyDescent="0.3">
      <c r="A2930" t="s">
        <v>13265</v>
      </c>
      <c r="B2930" t="s">
        <v>13266</v>
      </c>
      <c r="C2930" t="s">
        <v>13267</v>
      </c>
      <c r="D2930" t="s">
        <v>13268</v>
      </c>
      <c r="E2930" t="s">
        <v>13269</v>
      </c>
    </row>
    <row r="2931" spans="1:5" x14ac:dyDescent="0.3">
      <c r="A2931" t="s">
        <v>13270</v>
      </c>
      <c r="B2931" t="s">
        <v>13271</v>
      </c>
      <c r="C2931" t="s">
        <v>13267</v>
      </c>
      <c r="D2931" t="s">
        <v>13272</v>
      </c>
      <c r="E2931" t="s">
        <v>13273</v>
      </c>
    </row>
    <row r="2932" spans="1:5" x14ac:dyDescent="0.3">
      <c r="A2932" t="s">
        <v>13274</v>
      </c>
      <c r="B2932" t="s">
        <v>13275</v>
      </c>
      <c r="C2932" t="s">
        <v>13276</v>
      </c>
      <c r="D2932" t="s">
        <v>13277</v>
      </c>
      <c r="E2932" t="s">
        <v>13278</v>
      </c>
    </row>
    <row r="2933" spans="1:5" x14ac:dyDescent="0.3">
      <c r="A2933" t="s">
        <v>13279</v>
      </c>
      <c r="B2933" t="s">
        <v>13280</v>
      </c>
      <c r="C2933" t="s">
        <v>13281</v>
      </c>
      <c r="D2933" t="s">
        <v>13282</v>
      </c>
      <c r="E2933" t="s">
        <v>13283</v>
      </c>
    </row>
    <row r="2934" spans="1:5" x14ac:dyDescent="0.3">
      <c r="A2934" t="s">
        <v>13284</v>
      </c>
      <c r="B2934" t="s">
        <v>13285</v>
      </c>
      <c r="C2934" t="s">
        <v>13192</v>
      </c>
      <c r="D2934" t="s">
        <v>13193</v>
      </c>
      <c r="E2934" t="s">
        <v>13286</v>
      </c>
    </row>
    <row r="2935" spans="1:5" x14ac:dyDescent="0.3">
      <c r="A2935" t="s">
        <v>13287</v>
      </c>
      <c r="B2935" t="s">
        <v>13288</v>
      </c>
      <c r="C2935" t="s">
        <v>13289</v>
      </c>
      <c r="D2935" t="s">
        <v>13290</v>
      </c>
      <c r="E2935" t="s">
        <v>13291</v>
      </c>
    </row>
    <row r="2936" spans="1:5" x14ac:dyDescent="0.3">
      <c r="A2936" t="s">
        <v>13292</v>
      </c>
      <c r="B2936" t="s">
        <v>13293</v>
      </c>
      <c r="C2936" t="s">
        <v>13294</v>
      </c>
      <c r="D2936" t="s">
        <v>13295</v>
      </c>
      <c r="E2936" t="s">
        <v>13296</v>
      </c>
    </row>
    <row r="2937" spans="1:5" x14ac:dyDescent="0.3">
      <c r="A2937" t="s">
        <v>13297</v>
      </c>
      <c r="B2937" t="s">
        <v>13298</v>
      </c>
      <c r="C2937" t="s">
        <v>13299</v>
      </c>
      <c r="D2937" t="s">
        <v>13299</v>
      </c>
      <c r="E2937" t="s">
        <v>13300</v>
      </c>
    </row>
    <row r="2938" spans="1:5" x14ac:dyDescent="0.3">
      <c r="A2938" t="s">
        <v>13301</v>
      </c>
      <c r="B2938" t="s">
        <v>13302</v>
      </c>
      <c r="C2938" t="s">
        <v>13303</v>
      </c>
      <c r="D2938" t="s">
        <v>13304</v>
      </c>
      <c r="E2938" t="s">
        <v>13305</v>
      </c>
    </row>
    <row r="2939" spans="1:5" x14ac:dyDescent="0.3">
      <c r="A2939" t="s">
        <v>13306</v>
      </c>
      <c r="B2939" t="s">
        <v>13307</v>
      </c>
      <c r="C2939" t="s">
        <v>13308</v>
      </c>
      <c r="D2939" t="s">
        <v>13309</v>
      </c>
      <c r="E2939" t="s">
        <v>13310</v>
      </c>
    </row>
    <row r="2940" spans="1:5" x14ac:dyDescent="0.3">
      <c r="A2940" t="s">
        <v>13311</v>
      </c>
      <c r="B2940" t="s">
        <v>13312</v>
      </c>
      <c r="C2940" t="s">
        <v>13313</v>
      </c>
      <c r="D2940" t="s">
        <v>13314</v>
      </c>
      <c r="E2940" t="s">
        <v>13315</v>
      </c>
    </row>
    <row r="2941" spans="1:5" x14ac:dyDescent="0.3">
      <c r="A2941" t="s">
        <v>13316</v>
      </c>
      <c r="B2941" t="s">
        <v>13317</v>
      </c>
      <c r="C2941" t="s">
        <v>13318</v>
      </c>
      <c r="D2941" t="s">
        <v>13319</v>
      </c>
      <c r="E2941" t="s">
        <v>13320</v>
      </c>
    </row>
    <row r="2942" spans="1:5" x14ac:dyDescent="0.3">
      <c r="A2942" t="s">
        <v>13321</v>
      </c>
      <c r="B2942" t="s">
        <v>13322</v>
      </c>
      <c r="C2942" t="s">
        <v>11860</v>
      </c>
      <c r="D2942" t="s">
        <v>13323</v>
      </c>
      <c r="E2942" t="s">
        <v>13324</v>
      </c>
    </row>
    <row r="2943" spans="1:5" x14ac:dyDescent="0.3">
      <c r="A2943" t="s">
        <v>13325</v>
      </c>
      <c r="B2943" t="s">
        <v>13326</v>
      </c>
      <c r="C2943" t="s">
        <v>13327</v>
      </c>
      <c r="D2943" t="s">
        <v>13328</v>
      </c>
      <c r="E2943" t="s">
        <v>13329</v>
      </c>
    </row>
    <row r="2944" spans="1:5" x14ac:dyDescent="0.3">
      <c r="A2944" t="s">
        <v>13330</v>
      </c>
      <c r="B2944" t="s">
        <v>13331</v>
      </c>
      <c r="C2944" t="s">
        <v>13332</v>
      </c>
      <c r="D2944" t="s">
        <v>13333</v>
      </c>
      <c r="E2944" t="s">
        <v>13334</v>
      </c>
    </row>
    <row r="2945" spans="1:5" x14ac:dyDescent="0.3">
      <c r="A2945" t="s">
        <v>13335</v>
      </c>
      <c r="B2945" t="s">
        <v>13331</v>
      </c>
      <c r="C2945" t="s">
        <v>13336</v>
      </c>
      <c r="D2945" t="s">
        <v>13333</v>
      </c>
      <c r="E2945" t="s">
        <v>13334</v>
      </c>
    </row>
    <row r="2946" spans="1:5" x14ac:dyDescent="0.3">
      <c r="A2946" t="s">
        <v>13337</v>
      </c>
      <c r="B2946" t="s">
        <v>13338</v>
      </c>
      <c r="C2946" t="s">
        <v>4560</v>
      </c>
      <c r="D2946" t="s">
        <v>13339</v>
      </c>
      <c r="E2946" t="s">
        <v>13340</v>
      </c>
    </row>
    <row r="2947" spans="1:5" x14ac:dyDescent="0.3">
      <c r="A2947" t="s">
        <v>13341</v>
      </c>
      <c r="B2947" t="s">
        <v>13342</v>
      </c>
      <c r="C2947" t="s">
        <v>13343</v>
      </c>
      <c r="D2947" t="s">
        <v>13344</v>
      </c>
      <c r="E2947" t="s">
        <v>13345</v>
      </c>
    </row>
    <row r="2948" spans="1:5" x14ac:dyDescent="0.3">
      <c r="A2948" t="s">
        <v>13346</v>
      </c>
      <c r="B2948" t="s">
        <v>13347</v>
      </c>
      <c r="C2948" t="s">
        <v>13348</v>
      </c>
      <c r="D2948" t="s">
        <v>13349</v>
      </c>
      <c r="E2948" t="s">
        <v>13350</v>
      </c>
    </row>
    <row r="2949" spans="1:5" x14ac:dyDescent="0.3">
      <c r="A2949" t="s">
        <v>13351</v>
      </c>
      <c r="B2949" t="s">
        <v>13352</v>
      </c>
      <c r="C2949" t="s">
        <v>10010</v>
      </c>
      <c r="D2949" t="s">
        <v>13353</v>
      </c>
      <c r="E2949" t="s">
        <v>13354</v>
      </c>
    </row>
    <row r="2950" spans="1:5" x14ac:dyDescent="0.3">
      <c r="A2950" t="s">
        <v>13355</v>
      </c>
      <c r="B2950" t="s">
        <v>13356</v>
      </c>
      <c r="C2950" t="s">
        <v>13357</v>
      </c>
      <c r="D2950" t="s">
        <v>13358</v>
      </c>
      <c r="E2950" t="s">
        <v>13359</v>
      </c>
    </row>
    <row r="2951" spans="1:5" x14ac:dyDescent="0.3">
      <c r="A2951" t="s">
        <v>13360</v>
      </c>
      <c r="B2951" t="s">
        <v>13361</v>
      </c>
      <c r="C2951" t="s">
        <v>13267</v>
      </c>
      <c r="D2951" t="s">
        <v>13362</v>
      </c>
      <c r="E2951" t="s">
        <v>13363</v>
      </c>
    </row>
    <row r="2952" spans="1:5" x14ac:dyDescent="0.3">
      <c r="A2952" t="s">
        <v>13364</v>
      </c>
      <c r="B2952" t="s">
        <v>13365</v>
      </c>
      <c r="C2952" t="s">
        <v>13366</v>
      </c>
      <c r="D2952" t="s">
        <v>13367</v>
      </c>
      <c r="E2952" t="s">
        <v>13368</v>
      </c>
    </row>
    <row r="2953" spans="1:5" x14ac:dyDescent="0.3">
      <c r="A2953" t="s">
        <v>13369</v>
      </c>
      <c r="B2953" t="s">
        <v>13370</v>
      </c>
      <c r="C2953" t="s">
        <v>13371</v>
      </c>
      <c r="D2953" t="s">
        <v>13372</v>
      </c>
      <c r="E2953" t="s">
        <v>13373</v>
      </c>
    </row>
    <row r="2954" spans="1:5" x14ac:dyDescent="0.3">
      <c r="A2954" t="s">
        <v>13374</v>
      </c>
      <c r="B2954" t="s">
        <v>13375</v>
      </c>
      <c r="C2954" t="s">
        <v>13376</v>
      </c>
      <c r="D2954" t="s">
        <v>13377</v>
      </c>
      <c r="E2954" t="s">
        <v>13378</v>
      </c>
    </row>
    <row r="2955" spans="1:5" x14ac:dyDescent="0.3">
      <c r="A2955" t="s">
        <v>13379</v>
      </c>
      <c r="B2955" t="s">
        <v>13380</v>
      </c>
      <c r="C2955" t="s">
        <v>13381</v>
      </c>
      <c r="D2955" t="s">
        <v>13381</v>
      </c>
      <c r="E2955" t="s">
        <v>13382</v>
      </c>
    </row>
    <row r="2956" spans="1:5" x14ac:dyDescent="0.3">
      <c r="A2956" t="s">
        <v>13383</v>
      </c>
      <c r="B2956" t="s">
        <v>13384</v>
      </c>
      <c r="C2956" t="s">
        <v>13385</v>
      </c>
      <c r="D2956" t="s">
        <v>13385</v>
      </c>
      <c r="E2956" t="s">
        <v>13386</v>
      </c>
    </row>
    <row r="2957" spans="1:5" x14ac:dyDescent="0.3">
      <c r="A2957" t="s">
        <v>13387</v>
      </c>
      <c r="B2957" t="s">
        <v>13388</v>
      </c>
      <c r="C2957" t="s">
        <v>9464</v>
      </c>
      <c r="D2957" t="s">
        <v>9464</v>
      </c>
      <c r="E2957" t="s">
        <v>13389</v>
      </c>
    </row>
    <row r="2958" spans="1:5" x14ac:dyDescent="0.3">
      <c r="A2958" t="s">
        <v>13390</v>
      </c>
      <c r="B2958" t="s">
        <v>13391</v>
      </c>
      <c r="C2958" t="s">
        <v>13392</v>
      </c>
      <c r="D2958" t="s">
        <v>13393</v>
      </c>
      <c r="E2958" t="s">
        <v>13394</v>
      </c>
    </row>
    <row r="2959" spans="1:5" x14ac:dyDescent="0.3">
      <c r="A2959" t="s">
        <v>13395</v>
      </c>
      <c r="B2959" t="s">
        <v>13396</v>
      </c>
      <c r="C2959" t="s">
        <v>13397</v>
      </c>
      <c r="D2959" t="s">
        <v>13398</v>
      </c>
      <c r="E2959" t="s">
        <v>13399</v>
      </c>
    </row>
    <row r="2960" spans="1:5" x14ac:dyDescent="0.3">
      <c r="A2960" t="s">
        <v>13400</v>
      </c>
      <c r="B2960" t="s">
        <v>13401</v>
      </c>
      <c r="C2960" t="s">
        <v>13402</v>
      </c>
      <c r="D2960" t="s">
        <v>13402</v>
      </c>
      <c r="E2960" t="s">
        <v>13403</v>
      </c>
    </row>
    <row r="2961" spans="1:5" x14ac:dyDescent="0.3">
      <c r="A2961" t="s">
        <v>13404</v>
      </c>
      <c r="B2961" t="s">
        <v>13405</v>
      </c>
      <c r="C2961" t="s">
        <v>13023</v>
      </c>
      <c r="D2961" t="s">
        <v>13024</v>
      </c>
      <c r="E2961" t="s">
        <v>13406</v>
      </c>
    </row>
    <row r="2962" spans="1:5" x14ac:dyDescent="0.3">
      <c r="A2962" t="s">
        <v>13407</v>
      </c>
      <c r="B2962" t="s">
        <v>13408</v>
      </c>
      <c r="C2962" t="s">
        <v>13409</v>
      </c>
      <c r="D2962" t="s">
        <v>13410</v>
      </c>
      <c r="E2962" t="s">
        <v>13411</v>
      </c>
    </row>
    <row r="2963" spans="1:5" x14ac:dyDescent="0.3">
      <c r="A2963" t="s">
        <v>13412</v>
      </c>
      <c r="B2963" t="s">
        <v>13413</v>
      </c>
      <c r="C2963" t="s">
        <v>13414</v>
      </c>
      <c r="D2963" t="s">
        <v>13415</v>
      </c>
      <c r="E2963" t="s">
        <v>13416</v>
      </c>
    </row>
    <row r="2964" spans="1:5" x14ac:dyDescent="0.3">
      <c r="A2964" t="s">
        <v>13417</v>
      </c>
      <c r="B2964" t="s">
        <v>13418</v>
      </c>
      <c r="C2964" t="s">
        <v>13414</v>
      </c>
      <c r="D2964" t="s">
        <v>13415</v>
      </c>
      <c r="E2964" t="s">
        <v>13419</v>
      </c>
    </row>
    <row r="2965" spans="1:5" x14ac:dyDescent="0.3">
      <c r="A2965" t="s">
        <v>13420</v>
      </c>
      <c r="B2965" t="s">
        <v>13421</v>
      </c>
      <c r="C2965" t="s">
        <v>13414</v>
      </c>
      <c r="D2965" t="s">
        <v>13422</v>
      </c>
      <c r="E2965" t="s">
        <v>13423</v>
      </c>
    </row>
    <row r="2966" spans="1:5" x14ac:dyDescent="0.3">
      <c r="A2966" t="s">
        <v>13424</v>
      </c>
      <c r="B2966" t="s">
        <v>13425</v>
      </c>
      <c r="C2966" t="s">
        <v>13426</v>
      </c>
      <c r="D2966" t="s">
        <v>13427</v>
      </c>
      <c r="E2966" t="s">
        <v>13428</v>
      </c>
    </row>
    <row r="2967" spans="1:5" x14ac:dyDescent="0.3">
      <c r="A2967" t="s">
        <v>13429</v>
      </c>
      <c r="B2967" t="s">
        <v>13430</v>
      </c>
      <c r="C2967" t="s">
        <v>13431</v>
      </c>
      <c r="D2967" t="s">
        <v>13431</v>
      </c>
      <c r="E2967" t="s">
        <v>13432</v>
      </c>
    </row>
    <row r="2968" spans="1:5" x14ac:dyDescent="0.3">
      <c r="A2968" t="s">
        <v>13433</v>
      </c>
      <c r="B2968" t="s">
        <v>13434</v>
      </c>
      <c r="C2968" t="s">
        <v>13435</v>
      </c>
      <c r="D2968" t="s">
        <v>13435</v>
      </c>
      <c r="E2968" t="s">
        <v>13436</v>
      </c>
    </row>
    <row r="2969" spans="1:5" x14ac:dyDescent="0.3">
      <c r="A2969" t="s">
        <v>13437</v>
      </c>
      <c r="B2969" t="s">
        <v>13438</v>
      </c>
      <c r="C2969" t="s">
        <v>13439</v>
      </c>
      <c r="D2969" t="s">
        <v>13439</v>
      </c>
      <c r="E2969" t="s">
        <v>13440</v>
      </c>
    </row>
    <row r="2970" spans="1:5" x14ac:dyDescent="0.3">
      <c r="A2970" t="s">
        <v>13441</v>
      </c>
      <c r="B2970" t="s">
        <v>13442</v>
      </c>
      <c r="C2970" t="s">
        <v>13443</v>
      </c>
      <c r="D2970" t="s">
        <v>13444</v>
      </c>
      <c r="E2970" t="s">
        <v>13445</v>
      </c>
    </row>
    <row r="2971" spans="1:5" x14ac:dyDescent="0.3">
      <c r="A2971" t="s">
        <v>13446</v>
      </c>
      <c r="B2971" t="s">
        <v>13447</v>
      </c>
      <c r="C2971" t="s">
        <v>11073</v>
      </c>
      <c r="D2971" t="s">
        <v>13448</v>
      </c>
      <c r="E2971" t="s">
        <v>13449</v>
      </c>
    </row>
    <row r="2972" spans="1:5" x14ac:dyDescent="0.3">
      <c r="A2972" t="s">
        <v>13450</v>
      </c>
      <c r="B2972" t="s">
        <v>13451</v>
      </c>
      <c r="C2972" t="s">
        <v>13452</v>
      </c>
      <c r="D2972" t="s">
        <v>13453</v>
      </c>
      <c r="E2972" t="s">
        <v>13454</v>
      </c>
    </row>
    <row r="2973" spans="1:5" x14ac:dyDescent="0.3">
      <c r="A2973" t="s">
        <v>13455</v>
      </c>
      <c r="B2973" t="s">
        <v>13456</v>
      </c>
      <c r="C2973" t="s">
        <v>4579</v>
      </c>
      <c r="D2973" t="s">
        <v>4579</v>
      </c>
      <c r="E2973" t="s">
        <v>13457</v>
      </c>
    </row>
    <row r="2974" spans="1:5" x14ac:dyDescent="0.3">
      <c r="A2974" t="s">
        <v>13458</v>
      </c>
      <c r="B2974" t="s">
        <v>13459</v>
      </c>
      <c r="C2974" t="s">
        <v>13460</v>
      </c>
      <c r="D2974" t="s">
        <v>13461</v>
      </c>
      <c r="E2974" t="s">
        <v>13462</v>
      </c>
    </row>
    <row r="2975" spans="1:5" x14ac:dyDescent="0.3">
      <c r="A2975" t="s">
        <v>13463</v>
      </c>
      <c r="B2975" t="s">
        <v>13464</v>
      </c>
      <c r="C2975" t="s">
        <v>13465</v>
      </c>
      <c r="D2975" t="s">
        <v>13465</v>
      </c>
      <c r="E2975" t="s">
        <v>13466</v>
      </c>
    </row>
    <row r="2976" spans="1:5" x14ac:dyDescent="0.3">
      <c r="A2976" t="s">
        <v>13467</v>
      </c>
      <c r="B2976" t="s">
        <v>13468</v>
      </c>
      <c r="C2976" t="s">
        <v>12565</v>
      </c>
      <c r="D2976" t="s">
        <v>13469</v>
      </c>
      <c r="E2976" t="s">
        <v>13470</v>
      </c>
    </row>
    <row r="2977" spans="1:5" x14ac:dyDescent="0.3">
      <c r="A2977" t="s">
        <v>13471</v>
      </c>
      <c r="B2977" t="s">
        <v>13472</v>
      </c>
      <c r="C2977" t="s">
        <v>11057</v>
      </c>
      <c r="D2977" t="s">
        <v>13473</v>
      </c>
      <c r="E2977" t="s">
        <v>13474</v>
      </c>
    </row>
    <row r="2978" spans="1:5" x14ac:dyDescent="0.3">
      <c r="A2978" t="s">
        <v>13475</v>
      </c>
      <c r="B2978" t="s">
        <v>13476</v>
      </c>
      <c r="C2978" t="s">
        <v>13477</v>
      </c>
      <c r="D2978" t="s">
        <v>13478</v>
      </c>
      <c r="E2978" t="s">
        <v>13479</v>
      </c>
    </row>
    <row r="2979" spans="1:5" x14ac:dyDescent="0.3">
      <c r="A2979" t="s">
        <v>13480</v>
      </c>
      <c r="B2979" t="s">
        <v>13481</v>
      </c>
      <c r="C2979" t="s">
        <v>13482</v>
      </c>
      <c r="D2979" t="s">
        <v>13483</v>
      </c>
      <c r="E2979" t="s">
        <v>13484</v>
      </c>
    </row>
    <row r="2980" spans="1:5" x14ac:dyDescent="0.3">
      <c r="A2980" t="s">
        <v>13485</v>
      </c>
      <c r="B2980" t="s">
        <v>13486</v>
      </c>
      <c r="C2980" t="s">
        <v>13487</v>
      </c>
      <c r="D2980" t="s">
        <v>13488</v>
      </c>
      <c r="E2980" t="s">
        <v>13489</v>
      </c>
    </row>
    <row r="2981" spans="1:5" x14ac:dyDescent="0.3">
      <c r="A2981" t="s">
        <v>13490</v>
      </c>
      <c r="B2981" t="s">
        <v>13491</v>
      </c>
      <c r="C2981" t="s">
        <v>13492</v>
      </c>
      <c r="D2981" t="s">
        <v>13493</v>
      </c>
      <c r="E2981" t="s">
        <v>13494</v>
      </c>
    </row>
    <row r="2982" spans="1:5" x14ac:dyDescent="0.3">
      <c r="A2982" t="s">
        <v>13495</v>
      </c>
      <c r="B2982" t="s">
        <v>13496</v>
      </c>
      <c r="C2982" t="s">
        <v>13497</v>
      </c>
      <c r="D2982" t="s">
        <v>13498</v>
      </c>
      <c r="E2982" t="s">
        <v>13499</v>
      </c>
    </row>
    <row r="2983" spans="1:5" x14ac:dyDescent="0.3">
      <c r="A2983" t="s">
        <v>13500</v>
      </c>
      <c r="B2983" t="s">
        <v>13501</v>
      </c>
      <c r="C2983" t="s">
        <v>13502</v>
      </c>
      <c r="D2983" t="s">
        <v>13503</v>
      </c>
      <c r="E2983" t="s">
        <v>13504</v>
      </c>
    </row>
    <row r="2984" spans="1:5" x14ac:dyDescent="0.3">
      <c r="A2984" t="s">
        <v>13505</v>
      </c>
      <c r="B2984" t="s">
        <v>13506</v>
      </c>
      <c r="C2984" t="s">
        <v>13507</v>
      </c>
      <c r="D2984" t="s">
        <v>13508</v>
      </c>
      <c r="E2984" t="s">
        <v>13509</v>
      </c>
    </row>
    <row r="2985" spans="1:5" x14ac:dyDescent="0.3">
      <c r="A2985" t="s">
        <v>13510</v>
      </c>
      <c r="B2985" t="s">
        <v>13511</v>
      </c>
      <c r="C2985" t="s">
        <v>13512</v>
      </c>
      <c r="D2985" t="s">
        <v>13513</v>
      </c>
      <c r="E2985" t="s">
        <v>13514</v>
      </c>
    </row>
    <row r="2986" spans="1:5" x14ac:dyDescent="0.3">
      <c r="A2986" t="s">
        <v>13515</v>
      </c>
      <c r="B2986" t="s">
        <v>13516</v>
      </c>
      <c r="C2986" t="s">
        <v>13517</v>
      </c>
      <c r="D2986" t="s">
        <v>13518</v>
      </c>
      <c r="E2986" t="s">
        <v>13519</v>
      </c>
    </row>
    <row r="2987" spans="1:5" x14ac:dyDescent="0.3">
      <c r="A2987" t="s">
        <v>13520</v>
      </c>
      <c r="B2987" t="s">
        <v>13521</v>
      </c>
      <c r="C2987" t="s">
        <v>13522</v>
      </c>
      <c r="D2987" t="s">
        <v>13523</v>
      </c>
      <c r="E2987" t="s">
        <v>13524</v>
      </c>
    </row>
    <row r="2988" spans="1:5" x14ac:dyDescent="0.3">
      <c r="A2988" t="s">
        <v>13525</v>
      </c>
      <c r="B2988" t="s">
        <v>13526</v>
      </c>
      <c r="C2988" t="s">
        <v>13527</v>
      </c>
      <c r="D2988" t="s">
        <v>13527</v>
      </c>
      <c r="E2988" t="s">
        <v>13528</v>
      </c>
    </row>
    <row r="2989" spans="1:5" x14ac:dyDescent="0.3">
      <c r="A2989" t="s">
        <v>13529</v>
      </c>
      <c r="B2989" t="s">
        <v>13530</v>
      </c>
      <c r="C2989" t="s">
        <v>13531</v>
      </c>
      <c r="D2989" t="s">
        <v>13532</v>
      </c>
      <c r="E2989" t="s">
        <v>13533</v>
      </c>
    </row>
    <row r="2990" spans="1:5" x14ac:dyDescent="0.3">
      <c r="A2990" t="s">
        <v>13534</v>
      </c>
      <c r="B2990" t="s">
        <v>13535</v>
      </c>
      <c r="C2990" t="s">
        <v>13536</v>
      </c>
      <c r="D2990" t="s">
        <v>13537</v>
      </c>
      <c r="E2990" t="s">
        <v>13538</v>
      </c>
    </row>
    <row r="2991" spans="1:5" x14ac:dyDescent="0.3">
      <c r="A2991" t="s">
        <v>13539</v>
      </c>
      <c r="B2991" t="s">
        <v>13540</v>
      </c>
      <c r="C2991" t="s">
        <v>13541</v>
      </c>
      <c r="D2991" t="s">
        <v>13542</v>
      </c>
      <c r="E2991" t="s">
        <v>13543</v>
      </c>
    </row>
    <row r="2992" spans="1:5" x14ac:dyDescent="0.3">
      <c r="A2992" t="s">
        <v>13544</v>
      </c>
      <c r="B2992" t="s">
        <v>13545</v>
      </c>
      <c r="C2992" t="s">
        <v>13546</v>
      </c>
      <c r="D2992" t="s">
        <v>13547</v>
      </c>
      <c r="E2992" t="s">
        <v>13548</v>
      </c>
    </row>
    <row r="2993" spans="1:5" x14ac:dyDescent="0.3">
      <c r="A2993" t="s">
        <v>13549</v>
      </c>
      <c r="B2993" t="s">
        <v>13550</v>
      </c>
      <c r="C2993" t="s">
        <v>9047</v>
      </c>
      <c r="D2993" t="s">
        <v>13551</v>
      </c>
      <c r="E2993" t="s">
        <v>13552</v>
      </c>
    </row>
    <row r="2994" spans="1:5" x14ac:dyDescent="0.3">
      <c r="A2994" t="s">
        <v>13553</v>
      </c>
      <c r="B2994" t="s">
        <v>13554</v>
      </c>
      <c r="C2994" t="s">
        <v>13555</v>
      </c>
      <c r="D2994" t="s">
        <v>13556</v>
      </c>
      <c r="E2994" t="s">
        <v>13557</v>
      </c>
    </row>
    <row r="2995" spans="1:5" x14ac:dyDescent="0.3">
      <c r="A2995" t="s">
        <v>13558</v>
      </c>
      <c r="B2995" t="s">
        <v>13559</v>
      </c>
      <c r="C2995" t="s">
        <v>13560</v>
      </c>
      <c r="D2995" t="s">
        <v>13561</v>
      </c>
      <c r="E2995" t="s">
        <v>13562</v>
      </c>
    </row>
    <row r="2996" spans="1:5" x14ac:dyDescent="0.3">
      <c r="A2996" t="s">
        <v>13563</v>
      </c>
      <c r="B2996" t="s">
        <v>13564</v>
      </c>
      <c r="C2996" t="s">
        <v>13565</v>
      </c>
      <c r="D2996" t="s">
        <v>13566</v>
      </c>
      <c r="E2996" t="s">
        <v>13567</v>
      </c>
    </row>
    <row r="2997" spans="1:5" x14ac:dyDescent="0.3">
      <c r="A2997" t="s">
        <v>13568</v>
      </c>
      <c r="B2997" t="s">
        <v>13569</v>
      </c>
      <c r="C2997" t="s">
        <v>13570</v>
      </c>
      <c r="D2997" t="s">
        <v>13571</v>
      </c>
      <c r="E2997" t="s">
        <v>13572</v>
      </c>
    </row>
    <row r="2998" spans="1:5" x14ac:dyDescent="0.3">
      <c r="A2998" t="s">
        <v>13573</v>
      </c>
      <c r="B2998" t="s">
        <v>13574</v>
      </c>
      <c r="C2998" t="s">
        <v>13575</v>
      </c>
      <c r="D2998" t="s">
        <v>13576</v>
      </c>
      <c r="E2998" t="s">
        <v>13577</v>
      </c>
    </row>
    <row r="2999" spans="1:5" x14ac:dyDescent="0.3">
      <c r="A2999" t="s">
        <v>13578</v>
      </c>
      <c r="B2999" t="s">
        <v>13579</v>
      </c>
      <c r="C2999" t="s">
        <v>13580</v>
      </c>
      <c r="D2999" t="s">
        <v>13580</v>
      </c>
      <c r="E2999" t="s">
        <v>13581</v>
      </c>
    </row>
    <row r="3000" spans="1:5" x14ac:dyDescent="0.3">
      <c r="A3000" t="s">
        <v>13582</v>
      </c>
      <c r="B3000" t="s">
        <v>13583</v>
      </c>
      <c r="C3000" t="s">
        <v>13584</v>
      </c>
      <c r="D3000" t="s">
        <v>13585</v>
      </c>
      <c r="E3000" t="s">
        <v>13586</v>
      </c>
    </row>
    <row r="3001" spans="1:5" x14ac:dyDescent="0.3">
      <c r="A3001" t="s">
        <v>13587</v>
      </c>
      <c r="B3001" t="s">
        <v>13588</v>
      </c>
      <c r="C3001" t="s">
        <v>13589</v>
      </c>
      <c r="D3001" t="s">
        <v>13590</v>
      </c>
      <c r="E3001" t="s">
        <v>13591</v>
      </c>
    </row>
    <row r="3002" spans="1:5" x14ac:dyDescent="0.3">
      <c r="A3002" t="s">
        <v>13592</v>
      </c>
      <c r="B3002" t="s">
        <v>13593</v>
      </c>
      <c r="C3002" t="s">
        <v>13267</v>
      </c>
      <c r="D3002" t="s">
        <v>13594</v>
      </c>
      <c r="E3002" t="s">
        <v>13595</v>
      </c>
    </row>
    <row r="3003" spans="1:5" x14ac:dyDescent="0.3">
      <c r="A3003" t="s">
        <v>13596</v>
      </c>
      <c r="B3003" t="s">
        <v>13597</v>
      </c>
      <c r="C3003" t="s">
        <v>9034</v>
      </c>
      <c r="D3003" t="s">
        <v>13598</v>
      </c>
      <c r="E3003" t="s">
        <v>13599</v>
      </c>
    </row>
    <row r="3004" spans="1:5" x14ac:dyDescent="0.3">
      <c r="A3004" t="s">
        <v>13600</v>
      </c>
      <c r="B3004" t="s">
        <v>13601</v>
      </c>
      <c r="C3004" t="s">
        <v>13602</v>
      </c>
      <c r="D3004" t="s">
        <v>13602</v>
      </c>
      <c r="E3004" t="s">
        <v>13603</v>
      </c>
    </row>
    <row r="3005" spans="1:5" x14ac:dyDescent="0.3">
      <c r="A3005" t="s">
        <v>13604</v>
      </c>
      <c r="B3005" t="s">
        <v>13605</v>
      </c>
      <c r="C3005" t="s">
        <v>13606</v>
      </c>
      <c r="D3005" t="s">
        <v>13607</v>
      </c>
      <c r="E3005" t="s">
        <v>13608</v>
      </c>
    </row>
    <row r="3006" spans="1:5" x14ac:dyDescent="0.3">
      <c r="A3006" t="s">
        <v>13609</v>
      </c>
      <c r="B3006" t="s">
        <v>13610</v>
      </c>
      <c r="C3006" t="s">
        <v>13611</v>
      </c>
      <c r="D3006" t="s">
        <v>13612</v>
      </c>
      <c r="E3006" t="s">
        <v>13613</v>
      </c>
    </row>
    <row r="3007" spans="1:5" x14ac:dyDescent="0.3">
      <c r="A3007" t="s">
        <v>13614</v>
      </c>
      <c r="B3007" t="s">
        <v>13615</v>
      </c>
      <c r="C3007" t="s">
        <v>13616</v>
      </c>
      <c r="D3007" t="s">
        <v>13617</v>
      </c>
      <c r="E3007" t="s">
        <v>13618</v>
      </c>
    </row>
    <row r="3008" spans="1:5" x14ac:dyDescent="0.3">
      <c r="A3008" t="s">
        <v>13619</v>
      </c>
      <c r="B3008" t="s">
        <v>13620</v>
      </c>
      <c r="C3008" t="s">
        <v>8247</v>
      </c>
      <c r="D3008" t="s">
        <v>13621</v>
      </c>
      <c r="E3008" t="s">
        <v>13622</v>
      </c>
    </row>
    <row r="3009" spans="1:5" x14ac:dyDescent="0.3">
      <c r="A3009" t="s">
        <v>13623</v>
      </c>
      <c r="B3009" t="s">
        <v>13624</v>
      </c>
      <c r="C3009" t="s">
        <v>13625</v>
      </c>
      <c r="D3009" t="s">
        <v>13626</v>
      </c>
      <c r="E3009" t="s">
        <v>13627</v>
      </c>
    </row>
    <row r="3010" spans="1:5" x14ac:dyDescent="0.3">
      <c r="A3010" t="s">
        <v>13628</v>
      </c>
      <c r="B3010" t="s">
        <v>13629</v>
      </c>
      <c r="C3010" t="s">
        <v>13630</v>
      </c>
      <c r="D3010" t="s">
        <v>13631</v>
      </c>
      <c r="E3010" t="s">
        <v>13632</v>
      </c>
    </row>
    <row r="3011" spans="1:5" x14ac:dyDescent="0.3">
      <c r="A3011" t="s">
        <v>13633</v>
      </c>
      <c r="B3011" t="s">
        <v>13634</v>
      </c>
      <c r="C3011" t="s">
        <v>6703</v>
      </c>
      <c r="D3011" t="s">
        <v>13635</v>
      </c>
      <c r="E3011" t="s">
        <v>13636</v>
      </c>
    </row>
    <row r="3012" spans="1:5" x14ac:dyDescent="0.3">
      <c r="A3012" t="s">
        <v>13637</v>
      </c>
      <c r="B3012" t="s">
        <v>13638</v>
      </c>
      <c r="C3012" t="s">
        <v>9511</v>
      </c>
      <c r="D3012" t="s">
        <v>13639</v>
      </c>
      <c r="E3012" t="s">
        <v>13640</v>
      </c>
    </row>
    <row r="3013" spans="1:5" x14ac:dyDescent="0.3">
      <c r="A3013" t="s">
        <v>13641</v>
      </c>
      <c r="B3013" t="s">
        <v>13642</v>
      </c>
      <c r="C3013" t="s">
        <v>13643</v>
      </c>
      <c r="D3013" t="s">
        <v>13644</v>
      </c>
      <c r="E3013" t="s">
        <v>13645</v>
      </c>
    </row>
    <row r="3014" spans="1:5" x14ac:dyDescent="0.3">
      <c r="A3014" t="s">
        <v>13646</v>
      </c>
      <c r="B3014" t="s">
        <v>13647</v>
      </c>
      <c r="C3014" t="s">
        <v>13648</v>
      </c>
      <c r="D3014" t="s">
        <v>13648</v>
      </c>
      <c r="E3014" t="s">
        <v>13649</v>
      </c>
    </row>
    <row r="3015" spans="1:5" x14ac:dyDescent="0.3">
      <c r="A3015" t="s">
        <v>13650</v>
      </c>
      <c r="B3015" t="s">
        <v>13651</v>
      </c>
      <c r="C3015" t="s">
        <v>13652</v>
      </c>
      <c r="D3015" t="s">
        <v>13653</v>
      </c>
      <c r="E3015" t="s">
        <v>13654</v>
      </c>
    </row>
    <row r="3016" spans="1:5" x14ac:dyDescent="0.3">
      <c r="A3016" t="s">
        <v>13655</v>
      </c>
      <c r="B3016" t="s">
        <v>13656</v>
      </c>
      <c r="C3016" t="s">
        <v>13657</v>
      </c>
      <c r="D3016" t="e">
        <f>- stronger, i.e. (figuratively) better, i.e. nobler</f>
        <v>#NAME?</v>
      </c>
      <c r="E3016" t="e">
        <f>- stronger, i.e. (figuratively) better, i.e. nobler</f>
        <v>#NAME?</v>
      </c>
    </row>
    <row r="3017" spans="1:5" x14ac:dyDescent="0.3">
      <c r="A3017" t="s">
        <v>13658</v>
      </c>
      <c r="B3017" t="s">
        <v>13659</v>
      </c>
      <c r="C3017" t="s">
        <v>13660</v>
      </c>
      <c r="D3017" t="s">
        <v>13661</v>
      </c>
      <c r="E3017" t="s">
        <v>13662</v>
      </c>
    </row>
    <row r="3018" spans="1:5" x14ac:dyDescent="0.3">
      <c r="A3018" t="s">
        <v>13663</v>
      </c>
      <c r="B3018" t="s">
        <v>13664</v>
      </c>
      <c r="C3018" t="s">
        <v>13665</v>
      </c>
      <c r="D3018" t="s">
        <v>13666</v>
      </c>
      <c r="E3018" t="s">
        <v>13667</v>
      </c>
    </row>
    <row r="3019" spans="1:5" x14ac:dyDescent="0.3">
      <c r="A3019" t="s">
        <v>13668</v>
      </c>
      <c r="B3019" t="s">
        <v>13669</v>
      </c>
      <c r="C3019" t="s">
        <v>13670</v>
      </c>
      <c r="D3019" t="s">
        <v>13670</v>
      </c>
      <c r="E3019" t="s">
        <v>13671</v>
      </c>
    </row>
    <row r="3020" spans="1:5" x14ac:dyDescent="0.3">
      <c r="A3020" t="s">
        <v>13672</v>
      </c>
      <c r="B3020" t="s">
        <v>13673</v>
      </c>
      <c r="C3020" t="s">
        <v>13674</v>
      </c>
      <c r="D3020" t="s">
        <v>13675</v>
      </c>
      <c r="E3020" t="s">
        <v>13676</v>
      </c>
    </row>
    <row r="3021" spans="1:5" x14ac:dyDescent="0.3">
      <c r="A3021" t="s">
        <v>13677</v>
      </c>
      <c r="B3021" t="s">
        <v>13678</v>
      </c>
      <c r="C3021" t="s">
        <v>13679</v>
      </c>
      <c r="D3021" t="s">
        <v>13679</v>
      </c>
      <c r="E3021" t="s">
        <v>13680</v>
      </c>
    </row>
    <row r="3022" spans="1:5" x14ac:dyDescent="0.3">
      <c r="A3022" t="s">
        <v>13681</v>
      </c>
      <c r="B3022" t="s">
        <v>13682</v>
      </c>
      <c r="C3022" t="s">
        <v>13683</v>
      </c>
      <c r="D3022" t="s">
        <v>13684</v>
      </c>
      <c r="E3022" t="s">
        <v>13685</v>
      </c>
    </row>
    <row r="3023" spans="1:5" x14ac:dyDescent="0.3">
      <c r="A3023" t="s">
        <v>13686</v>
      </c>
      <c r="B3023" t="s">
        <v>13687</v>
      </c>
      <c r="C3023" t="s">
        <v>13683</v>
      </c>
      <c r="D3023" t="s">
        <v>13688</v>
      </c>
      <c r="E3023" t="s">
        <v>13689</v>
      </c>
    </row>
    <row r="3024" spans="1:5" x14ac:dyDescent="0.3">
      <c r="A3024" t="s">
        <v>13690</v>
      </c>
      <c r="B3024" t="s">
        <v>13691</v>
      </c>
      <c r="C3024" t="s">
        <v>13692</v>
      </c>
      <c r="D3024" t="s">
        <v>13693</v>
      </c>
      <c r="E3024" t="s">
        <v>13694</v>
      </c>
    </row>
    <row r="3025" spans="1:5" x14ac:dyDescent="0.3">
      <c r="A3025" t="s">
        <v>13695</v>
      </c>
      <c r="B3025" t="s">
        <v>13696</v>
      </c>
      <c r="C3025" t="s">
        <v>13697</v>
      </c>
      <c r="D3025" t="s">
        <v>13697</v>
      </c>
      <c r="E3025" t="s">
        <v>13698</v>
      </c>
    </row>
    <row r="3026" spans="1:5" x14ac:dyDescent="0.3">
      <c r="A3026" t="s">
        <v>13699</v>
      </c>
      <c r="B3026" t="s">
        <v>13700</v>
      </c>
      <c r="C3026" t="s">
        <v>13701</v>
      </c>
      <c r="D3026" t="s">
        <v>13702</v>
      </c>
      <c r="E3026" t="s">
        <v>13703</v>
      </c>
    </row>
    <row r="3027" spans="1:5" x14ac:dyDescent="0.3">
      <c r="A3027" t="s">
        <v>13704</v>
      </c>
      <c r="B3027" t="s">
        <v>13705</v>
      </c>
      <c r="C3027" t="s">
        <v>13692</v>
      </c>
      <c r="D3027" t="s">
        <v>13706</v>
      </c>
      <c r="E3027" t="s">
        <v>13707</v>
      </c>
    </row>
    <row r="3028" spans="1:5" x14ac:dyDescent="0.3">
      <c r="A3028" t="s">
        <v>13708</v>
      </c>
      <c r="B3028" t="s">
        <v>13709</v>
      </c>
      <c r="C3028" t="s">
        <v>13710</v>
      </c>
      <c r="D3028" t="s">
        <v>13711</v>
      </c>
      <c r="E3028" t="s">
        <v>13712</v>
      </c>
    </row>
    <row r="3029" spans="1:5" x14ac:dyDescent="0.3">
      <c r="A3029" t="s">
        <v>13713</v>
      </c>
      <c r="B3029" t="s">
        <v>13714</v>
      </c>
      <c r="C3029" t="s">
        <v>13715</v>
      </c>
      <c r="D3029" t="s">
        <v>13716</v>
      </c>
      <c r="E3029" t="s">
        <v>13717</v>
      </c>
    </row>
    <row r="3030" spans="1:5" x14ac:dyDescent="0.3">
      <c r="A3030" t="s">
        <v>13718</v>
      </c>
      <c r="B3030" t="s">
        <v>13719</v>
      </c>
      <c r="C3030" t="s">
        <v>6417</v>
      </c>
      <c r="D3030" t="s">
        <v>6417</v>
      </c>
      <c r="E3030" t="s">
        <v>13720</v>
      </c>
    </row>
    <row r="3031" spans="1:5" x14ac:dyDescent="0.3">
      <c r="A3031" t="s">
        <v>13721</v>
      </c>
      <c r="B3031" t="s">
        <v>13722</v>
      </c>
      <c r="C3031" t="s">
        <v>13723</v>
      </c>
      <c r="D3031" t="s">
        <v>13724</v>
      </c>
      <c r="E3031" t="s">
        <v>13725</v>
      </c>
    </row>
    <row r="3032" spans="1:5" x14ac:dyDescent="0.3">
      <c r="A3032" t="s">
        <v>13726</v>
      </c>
      <c r="B3032" t="s">
        <v>13727</v>
      </c>
      <c r="C3032" t="s">
        <v>13728</v>
      </c>
      <c r="D3032" t="s">
        <v>13729</v>
      </c>
      <c r="E3032" t="s">
        <v>13730</v>
      </c>
    </row>
    <row r="3033" spans="1:5" x14ac:dyDescent="0.3">
      <c r="A3033" t="s">
        <v>13731</v>
      </c>
      <c r="B3033" t="s">
        <v>13732</v>
      </c>
      <c r="C3033" t="s">
        <v>13733</v>
      </c>
      <c r="D3033" t="s">
        <v>13734</v>
      </c>
      <c r="E3033" t="s">
        <v>13735</v>
      </c>
    </row>
    <row r="3034" spans="1:5" x14ac:dyDescent="0.3">
      <c r="A3034" t="s">
        <v>13736</v>
      </c>
      <c r="B3034" t="s">
        <v>13737</v>
      </c>
      <c r="C3034" t="s">
        <v>4058</v>
      </c>
      <c r="D3034" t="s">
        <v>13738</v>
      </c>
      <c r="E3034" t="s">
        <v>13739</v>
      </c>
    </row>
    <row r="3035" spans="1:5" x14ac:dyDescent="0.3">
      <c r="A3035" t="s">
        <v>13740</v>
      </c>
      <c r="B3035" t="s">
        <v>13741</v>
      </c>
      <c r="C3035" t="s">
        <v>13742</v>
      </c>
      <c r="D3035" t="s">
        <v>13742</v>
      </c>
      <c r="E3035" t="s">
        <v>13743</v>
      </c>
    </row>
    <row r="3036" spans="1:5" x14ac:dyDescent="0.3">
      <c r="A3036" t="s">
        <v>13744</v>
      </c>
      <c r="B3036" t="s">
        <v>13745</v>
      </c>
      <c r="C3036" t="s">
        <v>13746</v>
      </c>
      <c r="D3036" t="s">
        <v>13747</v>
      </c>
      <c r="E3036" t="s">
        <v>13748</v>
      </c>
    </row>
    <row r="3037" spans="1:5" x14ac:dyDescent="0.3">
      <c r="A3037" t="s">
        <v>13749</v>
      </c>
      <c r="B3037" t="s">
        <v>13750</v>
      </c>
      <c r="C3037" t="s">
        <v>13751</v>
      </c>
      <c r="D3037" t="s">
        <v>13752</v>
      </c>
      <c r="E3037" t="s">
        <v>13753</v>
      </c>
    </row>
    <row r="3038" spans="1:5" x14ac:dyDescent="0.3">
      <c r="A3038" t="s">
        <v>13754</v>
      </c>
      <c r="B3038" t="s">
        <v>13755</v>
      </c>
      <c r="C3038" t="s">
        <v>13756</v>
      </c>
      <c r="D3038" t="s">
        <v>13756</v>
      </c>
      <c r="E3038" t="s">
        <v>13757</v>
      </c>
    </row>
    <row r="3039" spans="1:5" x14ac:dyDescent="0.3">
      <c r="A3039" t="s">
        <v>13758</v>
      </c>
      <c r="B3039" t="s">
        <v>13759</v>
      </c>
      <c r="C3039" t="s">
        <v>13760</v>
      </c>
      <c r="D3039" t="s">
        <v>13761</v>
      </c>
      <c r="E3039" t="s">
        <v>13762</v>
      </c>
    </row>
    <row r="3040" spans="1:5" x14ac:dyDescent="0.3">
      <c r="A3040" t="s">
        <v>13763</v>
      </c>
      <c r="B3040" t="s">
        <v>13764</v>
      </c>
      <c r="C3040" t="s">
        <v>12676</v>
      </c>
      <c r="D3040" t="s">
        <v>13765</v>
      </c>
      <c r="E3040" t="s">
        <v>13766</v>
      </c>
    </row>
    <row r="3041" spans="1:5" x14ac:dyDescent="0.3">
      <c r="A3041" t="s">
        <v>13767</v>
      </c>
      <c r="B3041" t="s">
        <v>13768</v>
      </c>
      <c r="C3041" t="s">
        <v>13769</v>
      </c>
      <c r="D3041" t="s">
        <v>13770</v>
      </c>
      <c r="E3041" t="s">
        <v>13771</v>
      </c>
    </row>
    <row r="3042" spans="1:5" x14ac:dyDescent="0.3">
      <c r="A3042" t="s">
        <v>13772</v>
      </c>
      <c r="B3042" t="s">
        <v>13773</v>
      </c>
      <c r="C3042" t="s">
        <v>13774</v>
      </c>
      <c r="D3042" t="s">
        <v>13775</v>
      </c>
      <c r="E3042" t="s">
        <v>13776</v>
      </c>
    </row>
    <row r="3043" spans="1:5" x14ac:dyDescent="0.3">
      <c r="A3043" t="s">
        <v>13777</v>
      </c>
      <c r="B3043" t="s">
        <v>13778</v>
      </c>
      <c r="C3043" t="s">
        <v>13779</v>
      </c>
      <c r="D3043" t="s">
        <v>13780</v>
      </c>
      <c r="E3043" t="s">
        <v>13781</v>
      </c>
    </row>
    <row r="3044" spans="1:5" x14ac:dyDescent="0.3">
      <c r="A3044" t="s">
        <v>13782</v>
      </c>
      <c r="B3044" t="s">
        <v>13783</v>
      </c>
      <c r="C3044" t="s">
        <v>13784</v>
      </c>
      <c r="D3044" t="s">
        <v>13785</v>
      </c>
      <c r="E3044" t="s">
        <v>13786</v>
      </c>
    </row>
    <row r="3045" spans="1:5" x14ac:dyDescent="0.3">
      <c r="A3045" t="s">
        <v>13787</v>
      </c>
      <c r="B3045" t="s">
        <v>13788</v>
      </c>
      <c r="C3045" t="s">
        <v>13789</v>
      </c>
      <c r="D3045" t="s">
        <v>13790</v>
      </c>
      <c r="E3045" t="s">
        <v>13791</v>
      </c>
    </row>
    <row r="3046" spans="1:5" x14ac:dyDescent="0.3">
      <c r="A3046" t="s">
        <v>13792</v>
      </c>
      <c r="B3046" t="s">
        <v>13793</v>
      </c>
      <c r="C3046" t="s">
        <v>13794</v>
      </c>
      <c r="D3046" t="s">
        <v>13795</v>
      </c>
      <c r="E3046" t="s">
        <v>13796</v>
      </c>
    </row>
    <row r="3047" spans="1:5" x14ac:dyDescent="0.3">
      <c r="A3047" t="s">
        <v>13797</v>
      </c>
      <c r="B3047" t="s">
        <v>13798</v>
      </c>
      <c r="C3047" t="s">
        <v>13799</v>
      </c>
      <c r="D3047" t="s">
        <v>13800</v>
      </c>
      <c r="E3047" t="s">
        <v>13801</v>
      </c>
    </row>
    <row r="3048" spans="1:5" x14ac:dyDescent="0.3">
      <c r="A3048" t="s">
        <v>13802</v>
      </c>
      <c r="B3048" t="s">
        <v>13803</v>
      </c>
      <c r="C3048" t="s">
        <v>13804</v>
      </c>
      <c r="D3048" t="s">
        <v>13805</v>
      </c>
      <c r="E3048" t="s">
        <v>13806</v>
      </c>
    </row>
    <row r="3049" spans="1:5" x14ac:dyDescent="0.3">
      <c r="A3049" t="s">
        <v>13807</v>
      </c>
      <c r="B3049" t="s">
        <v>13808</v>
      </c>
      <c r="C3049" t="s">
        <v>13809</v>
      </c>
      <c r="D3049" t="s">
        <v>13810</v>
      </c>
      <c r="E3049" t="s">
        <v>13811</v>
      </c>
    </row>
    <row r="3050" spans="1:5" x14ac:dyDescent="0.3">
      <c r="A3050" t="s">
        <v>13812</v>
      </c>
      <c r="B3050" t="s">
        <v>13813</v>
      </c>
      <c r="C3050" t="s">
        <v>13814</v>
      </c>
      <c r="D3050" t="s">
        <v>13815</v>
      </c>
      <c r="E3050" t="s">
        <v>13816</v>
      </c>
    </row>
    <row r="3051" spans="1:5" x14ac:dyDescent="0.3">
      <c r="A3051" t="s">
        <v>13817</v>
      </c>
      <c r="B3051" t="s">
        <v>13818</v>
      </c>
      <c r="C3051" t="s">
        <v>13819</v>
      </c>
      <c r="D3051" t="s">
        <v>13820</v>
      </c>
      <c r="E3051" t="s">
        <v>13821</v>
      </c>
    </row>
    <row r="3052" spans="1:5" x14ac:dyDescent="0.3">
      <c r="A3052" t="s">
        <v>13822</v>
      </c>
      <c r="B3052" t="s">
        <v>13823</v>
      </c>
      <c r="C3052" t="s">
        <v>13824</v>
      </c>
      <c r="D3052" t="s">
        <v>13825</v>
      </c>
      <c r="E3052" t="s">
        <v>13826</v>
      </c>
    </row>
    <row r="3053" spans="1:5" x14ac:dyDescent="0.3">
      <c r="A3053" t="s">
        <v>13827</v>
      </c>
      <c r="B3053" t="s">
        <v>13828</v>
      </c>
      <c r="C3053" t="s">
        <v>13829</v>
      </c>
      <c r="D3053" t="s">
        <v>13830</v>
      </c>
      <c r="E3053" t="s">
        <v>13831</v>
      </c>
    </row>
    <row r="3054" spans="1:5" x14ac:dyDescent="0.3">
      <c r="A3054" t="s">
        <v>13832</v>
      </c>
      <c r="B3054" t="s">
        <v>13833</v>
      </c>
      <c r="C3054" t="s">
        <v>13834</v>
      </c>
      <c r="D3054" t="s">
        <v>13835</v>
      </c>
      <c r="E3054" t="s">
        <v>13836</v>
      </c>
    </row>
    <row r="3055" spans="1:5" x14ac:dyDescent="0.3">
      <c r="A3055" t="s">
        <v>13837</v>
      </c>
      <c r="B3055" t="s">
        <v>13838</v>
      </c>
      <c r="C3055" t="s">
        <v>1812</v>
      </c>
      <c r="D3055" t="s">
        <v>13839</v>
      </c>
      <c r="E3055" t="s">
        <v>13840</v>
      </c>
    </row>
    <row r="3056" spans="1:5" x14ac:dyDescent="0.3">
      <c r="A3056" t="s">
        <v>13841</v>
      </c>
      <c r="B3056" t="s">
        <v>13842</v>
      </c>
      <c r="C3056" t="s">
        <v>13843</v>
      </c>
      <c r="D3056" t="s">
        <v>13844</v>
      </c>
      <c r="E3056" t="s">
        <v>13845</v>
      </c>
    </row>
    <row r="3057" spans="1:5" x14ac:dyDescent="0.3">
      <c r="A3057" t="s">
        <v>13846</v>
      </c>
      <c r="B3057" t="s">
        <v>13847</v>
      </c>
      <c r="C3057" t="s">
        <v>13848</v>
      </c>
      <c r="D3057" t="s">
        <v>13848</v>
      </c>
      <c r="E3057" t="s">
        <v>13849</v>
      </c>
    </row>
    <row r="3058" spans="1:5" x14ac:dyDescent="0.3">
      <c r="A3058" t="s">
        <v>13850</v>
      </c>
      <c r="B3058" t="s">
        <v>13851</v>
      </c>
      <c r="C3058" t="s">
        <v>13852</v>
      </c>
      <c r="D3058" t="s">
        <v>13852</v>
      </c>
      <c r="E3058" t="s">
        <v>13853</v>
      </c>
    </row>
    <row r="3059" spans="1:5" x14ac:dyDescent="0.3">
      <c r="A3059" t="s">
        <v>13854</v>
      </c>
      <c r="B3059" t="s">
        <v>13855</v>
      </c>
      <c r="C3059" t="s">
        <v>13856</v>
      </c>
      <c r="D3059" t="s">
        <v>13857</v>
      </c>
      <c r="E3059" t="s">
        <v>13858</v>
      </c>
    </row>
    <row r="3060" spans="1:5" x14ac:dyDescent="0.3">
      <c r="A3060" t="s">
        <v>13859</v>
      </c>
      <c r="B3060" t="s">
        <v>13860</v>
      </c>
      <c r="C3060" t="s">
        <v>13861</v>
      </c>
      <c r="D3060" t="s">
        <v>13862</v>
      </c>
      <c r="E3060" t="s">
        <v>13863</v>
      </c>
    </row>
    <row r="3061" spans="1:5" x14ac:dyDescent="0.3">
      <c r="A3061" t="s">
        <v>13864</v>
      </c>
      <c r="B3061" t="s">
        <v>13865</v>
      </c>
      <c r="C3061" t="s">
        <v>13861</v>
      </c>
      <c r="D3061" t="s">
        <v>13866</v>
      </c>
      <c r="E3061" t="s">
        <v>13867</v>
      </c>
    </row>
    <row r="3062" spans="1:5" x14ac:dyDescent="0.3">
      <c r="A3062" t="s">
        <v>13868</v>
      </c>
      <c r="B3062" t="s">
        <v>13869</v>
      </c>
      <c r="C3062" t="s">
        <v>13870</v>
      </c>
      <c r="D3062" t="s">
        <v>13871</v>
      </c>
      <c r="E3062" t="s">
        <v>13872</v>
      </c>
    </row>
    <row r="3063" spans="1:5" x14ac:dyDescent="0.3">
      <c r="A3063" t="s">
        <v>13873</v>
      </c>
      <c r="B3063" t="s">
        <v>13874</v>
      </c>
      <c r="C3063" t="s">
        <v>13875</v>
      </c>
      <c r="D3063" t="s">
        <v>13876</v>
      </c>
      <c r="E3063" t="s">
        <v>13877</v>
      </c>
    </row>
    <row r="3064" spans="1:5" x14ac:dyDescent="0.3">
      <c r="A3064" t="s">
        <v>13878</v>
      </c>
      <c r="B3064" t="s">
        <v>13879</v>
      </c>
      <c r="C3064" t="s">
        <v>13875</v>
      </c>
      <c r="D3064" t="s">
        <v>13880</v>
      </c>
      <c r="E3064" t="s">
        <v>13881</v>
      </c>
    </row>
    <row r="3065" spans="1:5" x14ac:dyDescent="0.3">
      <c r="A3065" t="s">
        <v>13882</v>
      </c>
      <c r="B3065" t="s">
        <v>13883</v>
      </c>
      <c r="C3065" t="s">
        <v>13884</v>
      </c>
      <c r="D3065" t="s">
        <v>13884</v>
      </c>
      <c r="E3065" t="s">
        <v>13885</v>
      </c>
    </row>
    <row r="3066" spans="1:5" x14ac:dyDescent="0.3">
      <c r="A3066" t="s">
        <v>13886</v>
      </c>
      <c r="B3066" t="s">
        <v>13887</v>
      </c>
      <c r="C3066" t="s">
        <v>13888</v>
      </c>
      <c r="D3066" t="s">
        <v>13889</v>
      </c>
      <c r="E3066" t="s">
        <v>13890</v>
      </c>
    </row>
    <row r="3067" spans="1:5" x14ac:dyDescent="0.3">
      <c r="A3067" t="s">
        <v>13891</v>
      </c>
      <c r="B3067" t="s">
        <v>13892</v>
      </c>
      <c r="C3067" t="s">
        <v>13893</v>
      </c>
      <c r="D3067" t="s">
        <v>13894</v>
      </c>
      <c r="E3067" t="s">
        <v>13895</v>
      </c>
    </row>
    <row r="3068" spans="1:5" x14ac:dyDescent="0.3">
      <c r="A3068" t="s">
        <v>13896</v>
      </c>
      <c r="B3068" t="s">
        <v>13897</v>
      </c>
      <c r="C3068" t="s">
        <v>13898</v>
      </c>
      <c r="D3068" t="s">
        <v>13899</v>
      </c>
      <c r="E3068" t="s">
        <v>13900</v>
      </c>
    </row>
    <row r="3069" spans="1:5" x14ac:dyDescent="0.3">
      <c r="A3069" t="s">
        <v>13901</v>
      </c>
      <c r="B3069" t="s">
        <v>13902</v>
      </c>
      <c r="C3069" t="s">
        <v>13903</v>
      </c>
      <c r="D3069" t="s">
        <v>13904</v>
      </c>
      <c r="E3069" t="s">
        <v>13905</v>
      </c>
    </row>
    <row r="3070" spans="1:5" x14ac:dyDescent="0.3">
      <c r="A3070" t="s">
        <v>13906</v>
      </c>
      <c r="B3070" t="s">
        <v>13902</v>
      </c>
      <c r="C3070" t="s">
        <v>13907</v>
      </c>
      <c r="D3070" t="s">
        <v>13908</v>
      </c>
      <c r="E3070" t="s">
        <v>13905</v>
      </c>
    </row>
    <row r="3071" spans="1:5" x14ac:dyDescent="0.3">
      <c r="A3071" t="s">
        <v>13909</v>
      </c>
      <c r="B3071" t="s">
        <v>13910</v>
      </c>
      <c r="C3071" t="s">
        <v>13911</v>
      </c>
      <c r="D3071" t="s">
        <v>13912</v>
      </c>
      <c r="E3071" t="s">
        <v>13913</v>
      </c>
    </row>
    <row r="3072" spans="1:5" x14ac:dyDescent="0.3">
      <c r="A3072" t="s">
        <v>13914</v>
      </c>
      <c r="B3072" t="s">
        <v>13915</v>
      </c>
      <c r="C3072" t="s">
        <v>13916</v>
      </c>
      <c r="D3072" t="s">
        <v>13917</v>
      </c>
      <c r="E3072" t="s">
        <v>13918</v>
      </c>
    </row>
    <row r="3073" spans="1:5" x14ac:dyDescent="0.3">
      <c r="A3073" t="s">
        <v>13919</v>
      </c>
      <c r="B3073" t="s">
        <v>13920</v>
      </c>
      <c r="C3073" t="s">
        <v>13921</v>
      </c>
      <c r="D3073" t="s">
        <v>13921</v>
      </c>
      <c r="E3073" t="s">
        <v>13922</v>
      </c>
    </row>
    <row r="3074" spans="1:5" x14ac:dyDescent="0.3">
      <c r="A3074" t="s">
        <v>13923</v>
      </c>
      <c r="B3074" t="s">
        <v>13924</v>
      </c>
      <c r="C3074" t="s">
        <v>13925</v>
      </c>
      <c r="D3074" t="s">
        <v>13926</v>
      </c>
      <c r="E3074" t="s">
        <v>13927</v>
      </c>
    </row>
    <row r="3075" spans="1:5" x14ac:dyDescent="0.3">
      <c r="A3075" t="s">
        <v>13928</v>
      </c>
      <c r="B3075" t="s">
        <v>13929</v>
      </c>
      <c r="C3075" t="s">
        <v>7482</v>
      </c>
      <c r="D3075" t="s">
        <v>13930</v>
      </c>
      <c r="E3075" t="s">
        <v>13931</v>
      </c>
    </row>
    <row r="3076" spans="1:5" x14ac:dyDescent="0.3">
      <c r="A3076" t="s">
        <v>13932</v>
      </c>
      <c r="B3076" t="s">
        <v>13933</v>
      </c>
      <c r="C3076" t="s">
        <v>13934</v>
      </c>
      <c r="D3076" t="e">
        <f>- a hamlet (as if laid down)</f>
        <v>#NAME?</v>
      </c>
      <c r="E3076" t="e">
        <f>- a hamlet (as if laid down)</f>
        <v>#NAME?</v>
      </c>
    </row>
    <row r="3077" spans="1:5" x14ac:dyDescent="0.3">
      <c r="A3077" t="s">
        <v>13935</v>
      </c>
      <c r="B3077" t="s">
        <v>13936</v>
      </c>
      <c r="C3077" t="s">
        <v>13934</v>
      </c>
      <c r="D3077" t="s">
        <v>13937</v>
      </c>
      <c r="E3077" t="s">
        <v>13938</v>
      </c>
    </row>
    <row r="3078" spans="1:5" x14ac:dyDescent="0.3">
      <c r="A3078" t="s">
        <v>13939</v>
      </c>
      <c r="B3078" t="s">
        <v>13940</v>
      </c>
      <c r="C3078" t="s">
        <v>13941</v>
      </c>
      <c r="D3078" t="s">
        <v>13942</v>
      </c>
      <c r="E3078" t="s">
        <v>13943</v>
      </c>
    </row>
    <row r="3079" spans="1:5" x14ac:dyDescent="0.3">
      <c r="A3079" t="s">
        <v>13944</v>
      </c>
      <c r="B3079" t="s">
        <v>13945</v>
      </c>
      <c r="C3079" t="s">
        <v>13946</v>
      </c>
      <c r="D3079" t="s">
        <v>13947</v>
      </c>
      <c r="E3079" t="s">
        <v>13948</v>
      </c>
    </row>
    <row r="3080" spans="1:5" x14ac:dyDescent="0.3">
      <c r="A3080" t="s">
        <v>13949</v>
      </c>
      <c r="B3080" t="s">
        <v>13950</v>
      </c>
      <c r="C3080" t="s">
        <v>13951</v>
      </c>
      <c r="D3080" t="s">
        <v>13951</v>
      </c>
      <c r="E3080" t="s">
        <v>13952</v>
      </c>
    </row>
    <row r="3081" spans="1:5" x14ac:dyDescent="0.3">
      <c r="A3081" t="s">
        <v>13953</v>
      </c>
      <c r="B3081" t="s">
        <v>13954</v>
      </c>
      <c r="C3081" t="s">
        <v>13955</v>
      </c>
      <c r="D3081" t="s">
        <v>13956</v>
      </c>
      <c r="E3081" t="s">
        <v>13957</v>
      </c>
    </row>
    <row r="3082" spans="1:5" x14ac:dyDescent="0.3">
      <c r="A3082" t="s">
        <v>13958</v>
      </c>
      <c r="B3082" t="s">
        <v>13959</v>
      </c>
      <c r="C3082" t="s">
        <v>13960</v>
      </c>
      <c r="D3082" t="s">
        <v>13961</v>
      </c>
      <c r="E3082" t="s">
        <v>13962</v>
      </c>
    </row>
    <row r="3083" spans="1:5" x14ac:dyDescent="0.3">
      <c r="A3083" t="s">
        <v>13963</v>
      </c>
      <c r="B3083" t="s">
        <v>13964</v>
      </c>
      <c r="C3083" t="s">
        <v>13965</v>
      </c>
      <c r="D3083" t="s">
        <v>13966</v>
      </c>
      <c r="E3083" t="s">
        <v>13967</v>
      </c>
    </row>
    <row r="3084" spans="1:5" x14ac:dyDescent="0.3">
      <c r="A3084" t="s">
        <v>13968</v>
      </c>
      <c r="B3084" t="s">
        <v>13969</v>
      </c>
      <c r="C3084" t="s">
        <v>13970</v>
      </c>
      <c r="D3084" t="s">
        <v>13971</v>
      </c>
      <c r="E3084" t="s">
        <v>13972</v>
      </c>
    </row>
    <row r="3085" spans="1:5" x14ac:dyDescent="0.3">
      <c r="A3085" t="s">
        <v>13973</v>
      </c>
      <c r="B3085" t="s">
        <v>13969</v>
      </c>
      <c r="C3085" t="s">
        <v>13970</v>
      </c>
      <c r="D3085" t="s">
        <v>13971</v>
      </c>
      <c r="E3085" t="s">
        <v>13974</v>
      </c>
    </row>
    <row r="3086" spans="1:5" x14ac:dyDescent="0.3">
      <c r="A3086" t="s">
        <v>13975</v>
      </c>
      <c r="B3086" t="s">
        <v>4404</v>
      </c>
      <c r="C3086" t="s">
        <v>13976</v>
      </c>
      <c r="D3086" t="s">
        <v>13977</v>
      </c>
      <c r="E3086" t="s">
        <v>13978</v>
      </c>
    </row>
    <row r="3087" spans="1:5" x14ac:dyDescent="0.3">
      <c r="A3087" t="s">
        <v>13979</v>
      </c>
      <c r="B3087" t="s">
        <v>13980</v>
      </c>
      <c r="C3087" t="s">
        <v>13981</v>
      </c>
      <c r="D3087" t="s">
        <v>13982</v>
      </c>
      <c r="E3087" t="s">
        <v>13983</v>
      </c>
    </row>
    <row r="3088" spans="1:5" x14ac:dyDescent="0.3">
      <c r="A3088" t="s">
        <v>13984</v>
      </c>
      <c r="B3088" t="s">
        <v>13985</v>
      </c>
      <c r="C3088" t="s">
        <v>11104</v>
      </c>
      <c r="D3088" t="s">
        <v>13986</v>
      </c>
      <c r="E3088" t="s">
        <v>13987</v>
      </c>
    </row>
    <row r="3089" spans="1:5" x14ac:dyDescent="0.3">
      <c r="A3089" t="s">
        <v>13988</v>
      </c>
      <c r="B3089" t="s">
        <v>13989</v>
      </c>
      <c r="C3089" t="s">
        <v>13990</v>
      </c>
      <c r="D3089" t="s">
        <v>13990</v>
      </c>
      <c r="E3089" t="s">
        <v>13991</v>
      </c>
    </row>
    <row r="3090" spans="1:5" x14ac:dyDescent="0.3">
      <c r="A3090" t="s">
        <v>13992</v>
      </c>
      <c r="B3090" t="s">
        <v>13993</v>
      </c>
      <c r="C3090" t="s">
        <v>13994</v>
      </c>
      <c r="D3090" t="s">
        <v>13995</v>
      </c>
      <c r="E3090" t="s">
        <v>13996</v>
      </c>
    </row>
    <row r="3091" spans="1:5" x14ac:dyDescent="0.3">
      <c r="A3091" t="s">
        <v>13997</v>
      </c>
      <c r="B3091" t="s">
        <v>13998</v>
      </c>
      <c r="C3091" t="s">
        <v>13999</v>
      </c>
      <c r="D3091" t="s">
        <v>14000</v>
      </c>
      <c r="E3091" t="s">
        <v>14001</v>
      </c>
    </row>
    <row r="3092" spans="1:5" x14ac:dyDescent="0.3">
      <c r="A3092" t="s">
        <v>14002</v>
      </c>
      <c r="B3092" t="s">
        <v>14003</v>
      </c>
      <c r="C3092" t="s">
        <v>6205</v>
      </c>
      <c r="D3092" t="s">
        <v>6205</v>
      </c>
      <c r="E3092" t="s">
        <v>14004</v>
      </c>
    </row>
    <row r="3093" spans="1:5" x14ac:dyDescent="0.3">
      <c r="A3093" t="s">
        <v>14005</v>
      </c>
      <c r="B3093" t="s">
        <v>14006</v>
      </c>
      <c r="C3093" t="s">
        <v>14007</v>
      </c>
      <c r="D3093" t="s">
        <v>14008</v>
      </c>
      <c r="E3093" t="s">
        <v>14009</v>
      </c>
    </row>
    <row r="3094" spans="1:5" x14ac:dyDescent="0.3">
      <c r="A3094" t="s">
        <v>14010</v>
      </c>
      <c r="B3094" t="s">
        <v>14011</v>
      </c>
      <c r="C3094" t="s">
        <v>14012</v>
      </c>
      <c r="D3094" t="s">
        <v>14012</v>
      </c>
      <c r="E3094" t="s">
        <v>14013</v>
      </c>
    </row>
    <row r="3095" spans="1:5" x14ac:dyDescent="0.3">
      <c r="A3095" t="s">
        <v>14014</v>
      </c>
      <c r="B3095" t="s">
        <v>14015</v>
      </c>
      <c r="C3095" t="s">
        <v>11151</v>
      </c>
      <c r="D3095" t="s">
        <v>11151</v>
      </c>
      <c r="E3095" t="s">
        <v>14016</v>
      </c>
    </row>
    <row r="3096" spans="1:5" x14ac:dyDescent="0.3">
      <c r="A3096" t="s">
        <v>14017</v>
      </c>
      <c r="B3096" t="s">
        <v>14018</v>
      </c>
      <c r="C3096" t="s">
        <v>14019</v>
      </c>
      <c r="D3096" t="s">
        <v>14020</v>
      </c>
      <c r="E3096" t="s">
        <v>14021</v>
      </c>
    </row>
    <row r="3097" spans="1:5" x14ac:dyDescent="0.3">
      <c r="A3097" t="s">
        <v>14022</v>
      </c>
      <c r="B3097" t="s">
        <v>14023</v>
      </c>
      <c r="C3097" t="s">
        <v>14024</v>
      </c>
      <c r="D3097" t="s">
        <v>14024</v>
      </c>
      <c r="E3097" t="s">
        <v>14025</v>
      </c>
    </row>
    <row r="3098" spans="1:5" x14ac:dyDescent="0.3">
      <c r="A3098" t="s">
        <v>14026</v>
      </c>
      <c r="B3098" t="s">
        <v>14027</v>
      </c>
      <c r="C3098" t="s">
        <v>14028</v>
      </c>
      <c r="D3098" t="e">
        <f>- brilliantly, i.e. figuratively, luxuriously</f>
        <v>#NAME?</v>
      </c>
      <c r="E3098" t="e">
        <f>- brilliantly, i.e. figuratively, luxuriously</f>
        <v>#NAME?</v>
      </c>
    </row>
    <row r="3099" spans="1:5" x14ac:dyDescent="0.3">
      <c r="A3099" t="s">
        <v>14029</v>
      </c>
      <c r="B3099" t="s">
        <v>14030</v>
      </c>
      <c r="C3099" t="s">
        <v>7497</v>
      </c>
      <c r="D3099" t="s">
        <v>7497</v>
      </c>
      <c r="E3099" t="s">
        <v>14031</v>
      </c>
    </row>
    <row r="3100" spans="1:5" x14ac:dyDescent="0.3">
      <c r="A3100" t="s">
        <v>14032</v>
      </c>
      <c r="B3100" t="s">
        <v>14033</v>
      </c>
      <c r="C3100" t="s">
        <v>14034</v>
      </c>
      <c r="D3100" t="s">
        <v>14035</v>
      </c>
      <c r="E3100" t="s">
        <v>14036</v>
      </c>
    </row>
    <row r="3101" spans="1:5" x14ac:dyDescent="0.3">
      <c r="A3101" t="s">
        <v>14037</v>
      </c>
      <c r="B3101" t="s">
        <v>14038</v>
      </c>
      <c r="C3101" t="s">
        <v>14039</v>
      </c>
      <c r="D3101" t="s">
        <v>14040</v>
      </c>
      <c r="E3101" t="s">
        <v>14041</v>
      </c>
    </row>
    <row r="3102" spans="1:5" x14ac:dyDescent="0.3">
      <c r="A3102" t="s">
        <v>14042</v>
      </c>
      <c r="B3102" t="s">
        <v>14043</v>
      </c>
      <c r="C3102" t="s">
        <v>14044</v>
      </c>
      <c r="D3102" t="s">
        <v>14045</v>
      </c>
      <c r="E3102" t="s">
        <v>14046</v>
      </c>
    </row>
    <row r="3103" spans="1:5" x14ac:dyDescent="0.3">
      <c r="A3103" t="s">
        <v>14047</v>
      </c>
      <c r="B3103" t="s">
        <v>14048</v>
      </c>
      <c r="C3103" t="s">
        <v>14049</v>
      </c>
      <c r="D3103" t="s">
        <v>14049</v>
      </c>
      <c r="E3103" t="s">
        <v>14050</v>
      </c>
    </row>
    <row r="3104" spans="1:5" x14ac:dyDescent="0.3">
      <c r="A3104" t="s">
        <v>14051</v>
      </c>
      <c r="B3104" t="s">
        <v>14052</v>
      </c>
      <c r="C3104" t="s">
        <v>14053</v>
      </c>
      <c r="D3104" t="s">
        <v>14053</v>
      </c>
      <c r="E3104" t="s">
        <v>14054</v>
      </c>
    </row>
    <row r="3105" spans="1:5" x14ac:dyDescent="0.3">
      <c r="A3105" t="s">
        <v>14055</v>
      </c>
      <c r="B3105" t="s">
        <v>14056</v>
      </c>
      <c r="C3105" t="s">
        <v>14057</v>
      </c>
      <c r="D3105" t="s">
        <v>14057</v>
      </c>
      <c r="E3105" t="s">
        <v>14058</v>
      </c>
    </row>
    <row r="3106" spans="1:5" x14ac:dyDescent="0.3">
      <c r="A3106" t="s">
        <v>14059</v>
      </c>
      <c r="B3106" t="s">
        <v>14060</v>
      </c>
      <c r="C3106" t="s">
        <v>14061</v>
      </c>
      <c r="D3106" t="s">
        <v>14061</v>
      </c>
      <c r="E3106" t="s">
        <v>14062</v>
      </c>
    </row>
    <row r="3107" spans="1:5" x14ac:dyDescent="0.3">
      <c r="A3107" t="s">
        <v>14063</v>
      </c>
      <c r="B3107" t="s">
        <v>14064</v>
      </c>
      <c r="C3107" t="s">
        <v>14065</v>
      </c>
      <c r="D3107" t="s">
        <v>14066</v>
      </c>
      <c r="E3107" t="s">
        <v>14067</v>
      </c>
    </row>
    <row r="3108" spans="1:5" x14ac:dyDescent="0.3">
      <c r="A3108" t="s">
        <v>14068</v>
      </c>
      <c r="B3108" t="s">
        <v>14069</v>
      </c>
      <c r="C3108" t="s">
        <v>14070</v>
      </c>
      <c r="D3108" t="s">
        <v>14071</v>
      </c>
      <c r="E3108" t="s">
        <v>14072</v>
      </c>
    </row>
    <row r="3109" spans="1:5" x14ac:dyDescent="0.3">
      <c r="A3109" t="s">
        <v>14073</v>
      </c>
      <c r="B3109" t="s">
        <v>14074</v>
      </c>
      <c r="C3109" t="s">
        <v>14075</v>
      </c>
      <c r="D3109" t="s">
        <v>14076</v>
      </c>
      <c r="E3109" t="s">
        <v>14077</v>
      </c>
    </row>
    <row r="3110" spans="1:5" x14ac:dyDescent="0.3">
      <c r="A3110" t="s">
        <v>14078</v>
      </c>
      <c r="B3110" t="s">
        <v>14079</v>
      </c>
      <c r="C3110" t="s">
        <v>11350</v>
      </c>
      <c r="D3110" t="s">
        <v>14080</v>
      </c>
      <c r="E3110" t="s">
        <v>14081</v>
      </c>
    </row>
    <row r="3111" spans="1:5" x14ac:dyDescent="0.3">
      <c r="A3111" t="s">
        <v>14082</v>
      </c>
      <c r="B3111" t="s">
        <v>14083</v>
      </c>
      <c r="C3111" t="s">
        <v>14084</v>
      </c>
      <c r="D3111" t="s">
        <v>14085</v>
      </c>
      <c r="E3111" t="s">
        <v>14086</v>
      </c>
    </row>
    <row r="3112" spans="1:5" x14ac:dyDescent="0.3">
      <c r="A3112" t="s">
        <v>14087</v>
      </c>
      <c r="B3112" t="s">
        <v>14088</v>
      </c>
      <c r="C3112" t="s">
        <v>14089</v>
      </c>
      <c r="D3112" t="s">
        <v>14090</v>
      </c>
      <c r="E3112" t="s">
        <v>14091</v>
      </c>
    </row>
    <row r="3113" spans="1:5" x14ac:dyDescent="0.3">
      <c r="A3113" t="s">
        <v>14092</v>
      </c>
      <c r="B3113" t="s">
        <v>14093</v>
      </c>
      <c r="C3113" t="s">
        <v>14094</v>
      </c>
      <c r="D3113" t="s">
        <v>14095</v>
      </c>
      <c r="E3113" t="s">
        <v>14096</v>
      </c>
    </row>
    <row r="3114" spans="1:5" x14ac:dyDescent="0.3">
      <c r="A3114" t="s">
        <v>14097</v>
      </c>
      <c r="B3114" t="s">
        <v>14098</v>
      </c>
      <c r="C3114" t="s">
        <v>9589</v>
      </c>
      <c r="D3114" t="s">
        <v>14099</v>
      </c>
      <c r="E3114" t="s">
        <v>14100</v>
      </c>
    </row>
    <row r="3115" spans="1:5" x14ac:dyDescent="0.3">
      <c r="A3115" t="s">
        <v>14101</v>
      </c>
      <c r="B3115" t="s">
        <v>14098</v>
      </c>
      <c r="C3115" t="s">
        <v>14102</v>
      </c>
      <c r="D3115" t="s">
        <v>14103</v>
      </c>
      <c r="E3115" t="s">
        <v>14100</v>
      </c>
    </row>
    <row r="3116" spans="1:5" x14ac:dyDescent="0.3">
      <c r="A3116" t="s">
        <v>14104</v>
      </c>
      <c r="B3116" t="s">
        <v>14105</v>
      </c>
      <c r="C3116" t="s">
        <v>12426</v>
      </c>
      <c r="D3116" t="s">
        <v>12426</v>
      </c>
      <c r="E3116" t="s">
        <v>14106</v>
      </c>
    </row>
    <row r="3117" spans="1:5" x14ac:dyDescent="0.3">
      <c r="A3117" t="s">
        <v>14107</v>
      </c>
      <c r="B3117" t="s">
        <v>14108</v>
      </c>
      <c r="C3117" t="s">
        <v>14109</v>
      </c>
      <c r="D3117" t="s">
        <v>14110</v>
      </c>
      <c r="E3117" t="s">
        <v>14111</v>
      </c>
    </row>
    <row r="3118" spans="1:5" x14ac:dyDescent="0.3">
      <c r="A3118" t="s">
        <v>14112</v>
      </c>
      <c r="B3118" t="s">
        <v>14113</v>
      </c>
      <c r="C3118" t="s">
        <v>14114</v>
      </c>
      <c r="D3118" t="s">
        <v>14115</v>
      </c>
      <c r="E3118" t="s">
        <v>14116</v>
      </c>
    </row>
    <row r="3119" spans="1:5" x14ac:dyDescent="0.3">
      <c r="A3119" t="s">
        <v>14117</v>
      </c>
      <c r="B3119" t="s">
        <v>14118</v>
      </c>
      <c r="C3119" t="s">
        <v>11350</v>
      </c>
      <c r="D3119" t="s">
        <v>14119</v>
      </c>
      <c r="E3119" t="s">
        <v>14120</v>
      </c>
    </row>
    <row r="3120" spans="1:5" x14ac:dyDescent="0.3">
      <c r="A3120" t="s">
        <v>14121</v>
      </c>
      <c r="B3120" t="s">
        <v>14122</v>
      </c>
      <c r="C3120" t="s">
        <v>14075</v>
      </c>
      <c r="D3120" t="s">
        <v>14123</v>
      </c>
      <c r="E3120" t="s">
        <v>14124</v>
      </c>
    </row>
    <row r="3121" spans="1:5" x14ac:dyDescent="0.3">
      <c r="A3121" t="s">
        <v>14125</v>
      </c>
      <c r="B3121" t="s">
        <v>14126</v>
      </c>
      <c r="C3121" t="s">
        <v>14127</v>
      </c>
      <c r="D3121" t="s">
        <v>14128</v>
      </c>
      <c r="E3121" t="s">
        <v>14129</v>
      </c>
    </row>
    <row r="3122" spans="1:5" x14ac:dyDescent="0.3">
      <c r="A3122" t="s">
        <v>14130</v>
      </c>
      <c r="B3122" t="s">
        <v>14131</v>
      </c>
      <c r="C3122" t="s">
        <v>14132</v>
      </c>
      <c r="D3122" t="s">
        <v>14133</v>
      </c>
      <c r="E3122" t="s">
        <v>14134</v>
      </c>
    </row>
    <row r="3123" spans="1:5" x14ac:dyDescent="0.3">
      <c r="A3123" t="s">
        <v>14135</v>
      </c>
      <c r="B3123" t="s">
        <v>14136</v>
      </c>
      <c r="C3123" t="s">
        <v>14137</v>
      </c>
      <c r="D3123" t="s">
        <v>14138</v>
      </c>
      <c r="E3123" t="s">
        <v>14139</v>
      </c>
    </row>
    <row r="3124" spans="1:5" x14ac:dyDescent="0.3">
      <c r="A3124" t="s">
        <v>14140</v>
      </c>
      <c r="B3124" t="s">
        <v>14141</v>
      </c>
      <c r="C3124" t="s">
        <v>14142</v>
      </c>
      <c r="D3124" t="s">
        <v>14143</v>
      </c>
      <c r="E3124" t="s">
        <v>14144</v>
      </c>
    </row>
    <row r="3125" spans="1:5" x14ac:dyDescent="0.3">
      <c r="A3125" t="s">
        <v>14145</v>
      </c>
      <c r="B3125" t="s">
        <v>14146</v>
      </c>
      <c r="C3125" t="s">
        <v>14147</v>
      </c>
      <c r="D3125" t="s">
        <v>14147</v>
      </c>
      <c r="E3125" t="s">
        <v>14148</v>
      </c>
    </row>
    <row r="3126" spans="1:5" x14ac:dyDescent="0.3">
      <c r="A3126" t="s">
        <v>14149</v>
      </c>
      <c r="B3126" t="s">
        <v>14150</v>
      </c>
      <c r="C3126" t="s">
        <v>14151</v>
      </c>
      <c r="D3126" t="s">
        <v>14152</v>
      </c>
      <c r="E3126" t="s">
        <v>14153</v>
      </c>
    </row>
    <row r="3127" spans="1:5" x14ac:dyDescent="0.3">
      <c r="A3127" t="s">
        <v>14154</v>
      </c>
      <c r="B3127" t="s">
        <v>14155</v>
      </c>
      <c r="C3127" t="s">
        <v>13019</v>
      </c>
      <c r="D3127" t="s">
        <v>14156</v>
      </c>
      <c r="E3127" t="s">
        <v>14156</v>
      </c>
    </row>
    <row r="3128" spans="1:5" x14ac:dyDescent="0.3">
      <c r="A3128" t="s">
        <v>14157</v>
      </c>
      <c r="B3128" t="s">
        <v>14158</v>
      </c>
      <c r="C3128" t="s">
        <v>14159</v>
      </c>
      <c r="D3128" t="s">
        <v>14160</v>
      </c>
      <c r="E3128" t="s">
        <v>14161</v>
      </c>
    </row>
    <row r="3129" spans="1:5" x14ac:dyDescent="0.3">
      <c r="A3129" t="s">
        <v>14162</v>
      </c>
      <c r="B3129" t="s">
        <v>14158</v>
      </c>
      <c r="C3129" t="s">
        <v>14159</v>
      </c>
      <c r="D3129" t="s">
        <v>14160</v>
      </c>
      <c r="E3129" t="s">
        <v>14163</v>
      </c>
    </row>
    <row r="3130" spans="1:5" x14ac:dyDescent="0.3">
      <c r="A3130" t="s">
        <v>14164</v>
      </c>
      <c r="B3130" t="s">
        <v>14158</v>
      </c>
      <c r="C3130" t="s">
        <v>14159</v>
      </c>
      <c r="D3130" t="s">
        <v>14160</v>
      </c>
      <c r="E3130" t="s">
        <v>14165</v>
      </c>
    </row>
    <row r="3131" spans="1:5" x14ac:dyDescent="0.3">
      <c r="A3131" t="s">
        <v>14166</v>
      </c>
      <c r="B3131" t="s">
        <v>14158</v>
      </c>
      <c r="C3131" t="s">
        <v>14159</v>
      </c>
      <c r="D3131" t="s">
        <v>14160</v>
      </c>
      <c r="E3131" t="s">
        <v>14167</v>
      </c>
    </row>
    <row r="3132" spans="1:5" x14ac:dyDescent="0.3">
      <c r="A3132" t="s">
        <v>14168</v>
      </c>
      <c r="B3132" t="s">
        <v>14169</v>
      </c>
      <c r="C3132" t="s">
        <v>14159</v>
      </c>
      <c r="D3132" t="s">
        <v>14160</v>
      </c>
      <c r="E3132" t="s">
        <v>14170</v>
      </c>
    </row>
    <row r="3133" spans="1:5" x14ac:dyDescent="0.3">
      <c r="A3133" t="s">
        <v>14171</v>
      </c>
      <c r="B3133" t="s">
        <v>14172</v>
      </c>
      <c r="C3133" t="s">
        <v>14173</v>
      </c>
      <c r="D3133" t="s">
        <v>14173</v>
      </c>
      <c r="E3133" t="s">
        <v>14174</v>
      </c>
    </row>
    <row r="3134" spans="1:5" x14ac:dyDescent="0.3">
      <c r="A3134" t="s">
        <v>14175</v>
      </c>
      <c r="B3134" t="s">
        <v>14176</v>
      </c>
      <c r="C3134" t="s">
        <v>14177</v>
      </c>
      <c r="D3134" t="s">
        <v>14177</v>
      </c>
      <c r="E3134" t="s">
        <v>14178</v>
      </c>
    </row>
    <row r="3135" spans="1:5" x14ac:dyDescent="0.3">
      <c r="A3135" t="s">
        <v>14179</v>
      </c>
      <c r="B3135" t="s">
        <v>14180</v>
      </c>
      <c r="C3135" t="s">
        <v>14181</v>
      </c>
      <c r="D3135" t="s">
        <v>14182</v>
      </c>
      <c r="E3135" t="s">
        <v>14183</v>
      </c>
    </row>
    <row r="3136" spans="1:5" x14ac:dyDescent="0.3">
      <c r="A3136" t="s">
        <v>14184</v>
      </c>
      <c r="B3136" t="s">
        <v>14185</v>
      </c>
      <c r="C3136" t="s">
        <v>14186</v>
      </c>
      <c r="D3136" t="s">
        <v>14187</v>
      </c>
      <c r="E3136" t="s">
        <v>14188</v>
      </c>
    </row>
    <row r="3137" spans="1:5" x14ac:dyDescent="0.3">
      <c r="A3137" t="s">
        <v>14189</v>
      </c>
      <c r="B3137" t="s">
        <v>14190</v>
      </c>
      <c r="C3137" t="s">
        <v>14191</v>
      </c>
      <c r="D3137" t="s">
        <v>14191</v>
      </c>
      <c r="E3137" t="s">
        <v>14192</v>
      </c>
    </row>
    <row r="3138" spans="1:5" x14ac:dyDescent="0.3">
      <c r="A3138" t="s">
        <v>14193</v>
      </c>
      <c r="B3138" t="s">
        <v>14194</v>
      </c>
      <c r="C3138" t="s">
        <v>9207</v>
      </c>
      <c r="D3138" t="s">
        <v>9207</v>
      </c>
      <c r="E3138" t="s">
        <v>14195</v>
      </c>
    </row>
    <row r="3139" spans="1:5" x14ac:dyDescent="0.3">
      <c r="A3139" t="s">
        <v>14196</v>
      </c>
      <c r="B3139" t="s">
        <v>14197</v>
      </c>
      <c r="C3139" t="s">
        <v>14198</v>
      </c>
      <c r="D3139" t="s">
        <v>14198</v>
      </c>
      <c r="E3139" t="s">
        <v>14199</v>
      </c>
    </row>
    <row r="3140" spans="1:5" x14ac:dyDescent="0.3">
      <c r="A3140" t="s">
        <v>14200</v>
      </c>
      <c r="B3140" t="s">
        <v>14201</v>
      </c>
      <c r="C3140" t="s">
        <v>14202</v>
      </c>
      <c r="D3140" t="s">
        <v>14203</v>
      </c>
      <c r="E3140" t="s">
        <v>14204</v>
      </c>
    </row>
    <row r="3141" spans="1:5" x14ac:dyDescent="0.3">
      <c r="A3141" t="s">
        <v>14205</v>
      </c>
      <c r="B3141" t="s">
        <v>14206</v>
      </c>
      <c r="C3141" t="s">
        <v>14207</v>
      </c>
      <c r="D3141" t="s">
        <v>14208</v>
      </c>
      <c r="E3141" t="s">
        <v>14209</v>
      </c>
    </row>
    <row r="3142" spans="1:5" x14ac:dyDescent="0.3">
      <c r="A3142" t="s">
        <v>14210</v>
      </c>
      <c r="B3142" t="s">
        <v>14211</v>
      </c>
      <c r="C3142" t="s">
        <v>14212</v>
      </c>
      <c r="D3142" t="s">
        <v>14212</v>
      </c>
      <c r="E3142" t="s">
        <v>14212</v>
      </c>
    </row>
    <row r="3143" spans="1:5" x14ac:dyDescent="0.3">
      <c r="A3143" t="s">
        <v>14213</v>
      </c>
      <c r="B3143" t="s">
        <v>14214</v>
      </c>
      <c r="C3143" t="s">
        <v>14215</v>
      </c>
      <c r="D3143" t="s">
        <v>14216</v>
      </c>
      <c r="E3143" t="s">
        <v>14217</v>
      </c>
    </row>
    <row r="3144" spans="1:5" x14ac:dyDescent="0.3">
      <c r="A3144" t="s">
        <v>14218</v>
      </c>
      <c r="B3144" t="s">
        <v>14219</v>
      </c>
      <c r="C3144" t="s">
        <v>14220</v>
      </c>
      <c r="D3144" t="s">
        <v>14221</v>
      </c>
      <c r="E3144" t="s">
        <v>14222</v>
      </c>
    </row>
    <row r="3145" spans="1:5" x14ac:dyDescent="0.3">
      <c r="A3145" t="s">
        <v>14223</v>
      </c>
      <c r="B3145" t="s">
        <v>14224</v>
      </c>
      <c r="C3145" t="s">
        <v>14225</v>
      </c>
      <c r="D3145" t="s">
        <v>14226</v>
      </c>
      <c r="E3145" t="s">
        <v>14227</v>
      </c>
    </row>
    <row r="3146" spans="1:5" x14ac:dyDescent="0.3">
      <c r="A3146" t="s">
        <v>14228</v>
      </c>
      <c r="B3146" t="s">
        <v>14229</v>
      </c>
      <c r="C3146" t="s">
        <v>14230</v>
      </c>
      <c r="D3146" t="s">
        <v>14231</v>
      </c>
      <c r="E3146" t="s">
        <v>14232</v>
      </c>
    </row>
    <row r="3147" spans="1:5" x14ac:dyDescent="0.3">
      <c r="A3147" t="s">
        <v>14233</v>
      </c>
      <c r="B3147" t="s">
        <v>14234</v>
      </c>
      <c r="C3147" t="s">
        <v>14235</v>
      </c>
      <c r="D3147" t="s">
        <v>14235</v>
      </c>
      <c r="E3147" t="s">
        <v>14236</v>
      </c>
    </row>
    <row r="3148" spans="1:5" x14ac:dyDescent="0.3">
      <c r="A3148" t="s">
        <v>14237</v>
      </c>
      <c r="B3148" t="s">
        <v>14238</v>
      </c>
      <c r="C3148" t="s">
        <v>12434</v>
      </c>
      <c r="D3148" t="s">
        <v>12434</v>
      </c>
      <c r="E3148" t="s">
        <v>14239</v>
      </c>
    </row>
    <row r="3149" spans="1:5" x14ac:dyDescent="0.3">
      <c r="A3149" t="s">
        <v>14240</v>
      </c>
      <c r="B3149" t="s">
        <v>14241</v>
      </c>
      <c r="C3149" t="s">
        <v>14242</v>
      </c>
      <c r="D3149" t="s">
        <v>14243</v>
      </c>
      <c r="E3149" t="s">
        <v>14244</v>
      </c>
    </row>
    <row r="3150" spans="1:5" x14ac:dyDescent="0.3">
      <c r="A3150" t="s">
        <v>14245</v>
      </c>
      <c r="B3150" t="s">
        <v>14246</v>
      </c>
      <c r="C3150" t="s">
        <v>12434</v>
      </c>
      <c r="D3150" t="s">
        <v>14247</v>
      </c>
      <c r="E3150" t="s">
        <v>14248</v>
      </c>
    </row>
    <row r="3151" spans="1:5" x14ac:dyDescent="0.3">
      <c r="A3151" t="s">
        <v>14249</v>
      </c>
      <c r="B3151" t="s">
        <v>14250</v>
      </c>
      <c r="C3151" t="s">
        <v>14242</v>
      </c>
      <c r="D3151" t="s">
        <v>14251</v>
      </c>
      <c r="E3151" t="s">
        <v>14252</v>
      </c>
    </row>
    <row r="3152" spans="1:5" x14ac:dyDescent="0.3">
      <c r="A3152" t="s">
        <v>14253</v>
      </c>
      <c r="B3152" t="s">
        <v>14254</v>
      </c>
      <c r="C3152" t="s">
        <v>14255</v>
      </c>
      <c r="D3152" t="s">
        <v>14256</v>
      </c>
      <c r="E3152" t="s">
        <v>14257</v>
      </c>
    </row>
    <row r="3153" spans="1:5" x14ac:dyDescent="0.3">
      <c r="A3153" t="s">
        <v>14258</v>
      </c>
      <c r="B3153" t="s">
        <v>14259</v>
      </c>
      <c r="C3153" t="s">
        <v>11042</v>
      </c>
      <c r="D3153" t="s">
        <v>11042</v>
      </c>
      <c r="E3153" t="s">
        <v>14260</v>
      </c>
    </row>
    <row r="3154" spans="1:5" x14ac:dyDescent="0.3">
      <c r="A3154" t="s">
        <v>14261</v>
      </c>
      <c r="B3154" t="s">
        <v>14262</v>
      </c>
      <c r="C3154" t="s">
        <v>14263</v>
      </c>
      <c r="D3154" t="s">
        <v>14264</v>
      </c>
      <c r="E3154" t="s">
        <v>14265</v>
      </c>
    </row>
    <row r="3155" spans="1:5" x14ac:dyDescent="0.3">
      <c r="A3155" t="s">
        <v>14266</v>
      </c>
      <c r="B3155" t="s">
        <v>14267</v>
      </c>
      <c r="C3155" t="s">
        <v>14268</v>
      </c>
      <c r="D3155" t="s">
        <v>14268</v>
      </c>
      <c r="E3155" t="s">
        <v>14269</v>
      </c>
    </row>
    <row r="3156" spans="1:5" x14ac:dyDescent="0.3">
      <c r="A3156" t="s">
        <v>14270</v>
      </c>
      <c r="B3156" t="s">
        <v>14271</v>
      </c>
      <c r="C3156" t="s">
        <v>14272</v>
      </c>
      <c r="D3156" t="s">
        <v>14273</v>
      </c>
      <c r="E3156" t="s">
        <v>14274</v>
      </c>
    </row>
    <row r="3157" spans="1:5" x14ac:dyDescent="0.3">
      <c r="A3157" t="s">
        <v>14275</v>
      </c>
      <c r="B3157" t="s">
        <v>14276</v>
      </c>
      <c r="C3157" t="s">
        <v>14277</v>
      </c>
      <c r="D3157" t="s">
        <v>14278</v>
      </c>
      <c r="E3157" t="s">
        <v>14279</v>
      </c>
    </row>
    <row r="3158" spans="1:5" x14ac:dyDescent="0.3">
      <c r="A3158" t="s">
        <v>14280</v>
      </c>
      <c r="B3158" t="s">
        <v>14281</v>
      </c>
      <c r="C3158" t="s">
        <v>14282</v>
      </c>
      <c r="D3158" t="s">
        <v>14282</v>
      </c>
      <c r="E3158" t="s">
        <v>14283</v>
      </c>
    </row>
    <row r="3159" spans="1:5" x14ac:dyDescent="0.3">
      <c r="A3159" t="s">
        <v>14284</v>
      </c>
      <c r="B3159" t="s">
        <v>14285</v>
      </c>
      <c r="C3159" t="s">
        <v>14286</v>
      </c>
      <c r="D3159" t="s">
        <v>14287</v>
      </c>
      <c r="E3159" t="s">
        <v>14288</v>
      </c>
    </row>
    <row r="3160" spans="1:5" x14ac:dyDescent="0.3">
      <c r="A3160" t="s">
        <v>14289</v>
      </c>
      <c r="B3160" t="s">
        <v>14290</v>
      </c>
      <c r="C3160" t="s">
        <v>14291</v>
      </c>
      <c r="D3160" t="s">
        <v>14292</v>
      </c>
      <c r="E3160" t="s">
        <v>14293</v>
      </c>
    </row>
    <row r="3161" spans="1:5" x14ac:dyDescent="0.3">
      <c r="A3161" t="s">
        <v>14294</v>
      </c>
      <c r="B3161" t="s">
        <v>14295</v>
      </c>
      <c r="C3161" t="s">
        <v>14296</v>
      </c>
      <c r="D3161" t="s">
        <v>14296</v>
      </c>
      <c r="E3161" t="s">
        <v>14297</v>
      </c>
    </row>
    <row r="3162" spans="1:5" x14ac:dyDescent="0.3">
      <c r="A3162" t="s">
        <v>14298</v>
      </c>
      <c r="B3162" t="s">
        <v>14299</v>
      </c>
      <c r="C3162" t="s">
        <v>14300</v>
      </c>
      <c r="D3162" t="s">
        <v>14300</v>
      </c>
      <c r="E3162" t="s">
        <v>14301</v>
      </c>
    </row>
    <row r="3163" spans="1:5" x14ac:dyDescent="0.3">
      <c r="A3163" t="s">
        <v>14302</v>
      </c>
      <c r="B3163" t="s">
        <v>14303</v>
      </c>
      <c r="C3163" t="s">
        <v>3357</v>
      </c>
      <c r="D3163" t="s">
        <v>14304</v>
      </c>
      <c r="E3163" t="s">
        <v>14305</v>
      </c>
    </row>
    <row r="3164" spans="1:5" x14ac:dyDescent="0.3">
      <c r="A3164" t="s">
        <v>14306</v>
      </c>
      <c r="B3164" t="s">
        <v>14307</v>
      </c>
      <c r="C3164" t="s">
        <v>14308</v>
      </c>
      <c r="D3164" t="s">
        <v>14309</v>
      </c>
      <c r="E3164" t="s">
        <v>14310</v>
      </c>
    </row>
    <row r="3165" spans="1:5" x14ac:dyDescent="0.3">
      <c r="A3165" t="s">
        <v>14311</v>
      </c>
      <c r="B3165" t="s">
        <v>14312</v>
      </c>
      <c r="C3165" t="s">
        <v>14313</v>
      </c>
      <c r="D3165" t="s">
        <v>14314</v>
      </c>
      <c r="E3165" t="s">
        <v>14315</v>
      </c>
    </row>
    <row r="3166" spans="1:5" x14ac:dyDescent="0.3">
      <c r="A3166" t="s">
        <v>14316</v>
      </c>
      <c r="B3166" t="s">
        <v>14317</v>
      </c>
      <c r="C3166" t="s">
        <v>14318</v>
      </c>
      <c r="D3166" t="s">
        <v>14319</v>
      </c>
      <c r="E3166" t="s">
        <v>14320</v>
      </c>
    </row>
    <row r="3167" spans="1:5" x14ac:dyDescent="0.3">
      <c r="A3167" t="s">
        <v>14321</v>
      </c>
      <c r="B3167" t="s">
        <v>14322</v>
      </c>
      <c r="C3167" t="s">
        <v>6055</v>
      </c>
      <c r="D3167" t="s">
        <v>14323</v>
      </c>
      <c r="E3167" t="s">
        <v>14324</v>
      </c>
    </row>
    <row r="3168" spans="1:5" x14ac:dyDescent="0.3">
      <c r="A3168" t="s">
        <v>14325</v>
      </c>
      <c r="B3168" t="s">
        <v>14326</v>
      </c>
      <c r="C3168" t="s">
        <v>9661</v>
      </c>
      <c r="D3168" t="s">
        <v>14327</v>
      </c>
      <c r="E3168" t="s">
        <v>14328</v>
      </c>
    </row>
    <row r="3169" spans="1:5" x14ac:dyDescent="0.3">
      <c r="A3169" t="s">
        <v>14329</v>
      </c>
      <c r="B3169" t="s">
        <v>14330</v>
      </c>
      <c r="C3169" t="s">
        <v>9674</v>
      </c>
      <c r="D3169" t="s">
        <v>14331</v>
      </c>
      <c r="E3169" t="s">
        <v>14332</v>
      </c>
    </row>
    <row r="3170" spans="1:5" x14ac:dyDescent="0.3">
      <c r="A3170" t="s">
        <v>14333</v>
      </c>
      <c r="B3170" t="s">
        <v>14334</v>
      </c>
      <c r="C3170" t="s">
        <v>9568</v>
      </c>
      <c r="D3170" t="s">
        <v>14335</v>
      </c>
      <c r="E3170" t="s">
        <v>14336</v>
      </c>
    </row>
    <row r="3171" spans="1:5" x14ac:dyDescent="0.3">
      <c r="A3171" t="s">
        <v>14337</v>
      </c>
      <c r="B3171" t="s">
        <v>14338</v>
      </c>
      <c r="C3171" t="s">
        <v>14339</v>
      </c>
      <c r="D3171" t="s">
        <v>14340</v>
      </c>
      <c r="E3171" t="s">
        <v>14341</v>
      </c>
    </row>
    <row r="3172" spans="1:5" x14ac:dyDescent="0.3">
      <c r="A3172" t="s">
        <v>14342</v>
      </c>
      <c r="B3172" t="s">
        <v>14343</v>
      </c>
      <c r="C3172" t="s">
        <v>14344</v>
      </c>
      <c r="D3172" t="s">
        <v>14345</v>
      </c>
      <c r="E3172" t="s">
        <v>14346</v>
      </c>
    </row>
    <row r="3173" spans="1:5" x14ac:dyDescent="0.3">
      <c r="A3173" t="s">
        <v>14347</v>
      </c>
      <c r="B3173" t="s">
        <v>14348</v>
      </c>
      <c r="C3173" t="s">
        <v>14349</v>
      </c>
      <c r="D3173" t="s">
        <v>14350</v>
      </c>
      <c r="E3173" t="s">
        <v>14351</v>
      </c>
    </row>
    <row r="3174" spans="1:5" x14ac:dyDescent="0.3">
      <c r="A3174" t="s">
        <v>14352</v>
      </c>
      <c r="B3174" t="s">
        <v>14353</v>
      </c>
      <c r="C3174" t="s">
        <v>14354</v>
      </c>
      <c r="D3174" t="s">
        <v>14355</v>
      </c>
      <c r="E3174" t="s">
        <v>14356</v>
      </c>
    </row>
    <row r="3175" spans="1:5" x14ac:dyDescent="0.3">
      <c r="A3175" t="s">
        <v>14357</v>
      </c>
      <c r="B3175" t="s">
        <v>14358</v>
      </c>
      <c r="C3175" t="s">
        <v>14359</v>
      </c>
      <c r="D3175" t="s">
        <v>14360</v>
      </c>
      <c r="E3175" t="s">
        <v>14361</v>
      </c>
    </row>
    <row r="3176" spans="1:5" x14ac:dyDescent="0.3">
      <c r="A3176" t="s">
        <v>14362</v>
      </c>
      <c r="B3176" t="s">
        <v>14363</v>
      </c>
      <c r="C3176" t="s">
        <v>9211</v>
      </c>
      <c r="D3176" t="s">
        <v>14364</v>
      </c>
      <c r="E3176" t="s">
        <v>14365</v>
      </c>
    </row>
    <row r="3177" spans="1:5" x14ac:dyDescent="0.3">
      <c r="A3177" t="s">
        <v>14366</v>
      </c>
      <c r="B3177" t="s">
        <v>14367</v>
      </c>
      <c r="C3177" t="s">
        <v>2557</v>
      </c>
      <c r="D3177" t="e">
        <f>- something remaining (adverbially)</f>
        <v>#NAME?</v>
      </c>
      <c r="E3177" t="e">
        <f>- something remaining (adverbially)</f>
        <v>#NAME?</v>
      </c>
    </row>
    <row r="3178" spans="1:5" x14ac:dyDescent="0.3">
      <c r="A3178" t="s">
        <v>14368</v>
      </c>
      <c r="B3178" t="s">
        <v>14369</v>
      </c>
      <c r="C3178" t="s">
        <v>2557</v>
      </c>
      <c r="D3178" t="e">
        <f>- remaining time</f>
        <v>#NAME?</v>
      </c>
      <c r="E3178" t="e">
        <f>- remaining time, from now on, henceforth, finally</f>
        <v>#NAME?</v>
      </c>
    </row>
    <row r="3179" spans="1:5" x14ac:dyDescent="0.3">
      <c r="A3179" t="s">
        <v>14370</v>
      </c>
      <c r="B3179" t="s">
        <v>14371</v>
      </c>
      <c r="C3179" t="s">
        <v>14372</v>
      </c>
      <c r="D3179" t="s">
        <v>14372</v>
      </c>
      <c r="E3179" t="s">
        <v>14373</v>
      </c>
    </row>
    <row r="3180" spans="1:5" x14ac:dyDescent="0.3">
      <c r="A3180" t="s">
        <v>14374</v>
      </c>
      <c r="B3180" t="s">
        <v>14375</v>
      </c>
      <c r="C3180" t="s">
        <v>14376</v>
      </c>
      <c r="D3180" t="s">
        <v>14376</v>
      </c>
      <c r="E3180" t="s">
        <v>14377</v>
      </c>
    </row>
    <row r="3181" spans="1:5" x14ac:dyDescent="0.3">
      <c r="A3181" t="s">
        <v>14378</v>
      </c>
      <c r="B3181" t="s">
        <v>14379</v>
      </c>
      <c r="C3181" t="s">
        <v>14380</v>
      </c>
      <c r="D3181" t="s">
        <v>14381</v>
      </c>
      <c r="E3181" t="s">
        <v>14382</v>
      </c>
    </row>
    <row r="3182" spans="1:5" x14ac:dyDescent="0.3">
      <c r="A3182" t="s">
        <v>14383</v>
      </c>
      <c r="B3182" t="s">
        <v>14384</v>
      </c>
      <c r="C3182" t="s">
        <v>14385</v>
      </c>
      <c r="D3182" t="s">
        <v>14386</v>
      </c>
      <c r="E3182" t="s">
        <v>14387</v>
      </c>
    </row>
    <row r="3183" spans="1:5" x14ac:dyDescent="0.3">
      <c r="A3183" t="s">
        <v>14388</v>
      </c>
      <c r="B3183" t="s">
        <v>14389</v>
      </c>
      <c r="C3183" t="s">
        <v>14390</v>
      </c>
      <c r="D3183" t="s">
        <v>14390</v>
      </c>
      <c r="E3183" t="s">
        <v>14391</v>
      </c>
    </row>
    <row r="3184" spans="1:5" x14ac:dyDescent="0.3">
      <c r="A3184" t="s">
        <v>14392</v>
      </c>
      <c r="B3184" t="s">
        <v>14393</v>
      </c>
      <c r="C3184" t="s">
        <v>14394</v>
      </c>
      <c r="D3184" t="s">
        <v>14394</v>
      </c>
      <c r="E3184" t="s">
        <v>14395</v>
      </c>
    </row>
    <row r="3185" spans="1:5" x14ac:dyDescent="0.3">
      <c r="A3185" t="s">
        <v>14396</v>
      </c>
      <c r="B3185" t="s">
        <v>14397</v>
      </c>
      <c r="C3185" t="s">
        <v>14398</v>
      </c>
      <c r="D3185" t="s">
        <v>14398</v>
      </c>
      <c r="E3185" t="s">
        <v>14399</v>
      </c>
    </row>
    <row r="3186" spans="1:5" x14ac:dyDescent="0.3">
      <c r="A3186" t="s">
        <v>14400</v>
      </c>
      <c r="B3186" t="s">
        <v>14401</v>
      </c>
      <c r="C3186" t="s">
        <v>14402</v>
      </c>
      <c r="D3186" t="s">
        <v>14403</v>
      </c>
      <c r="E3186" t="s">
        <v>14404</v>
      </c>
    </row>
    <row r="3187" spans="1:5" x14ac:dyDescent="0.3">
      <c r="A3187" t="s">
        <v>14405</v>
      </c>
      <c r="B3187" t="s">
        <v>14406</v>
      </c>
      <c r="C3187" t="s">
        <v>14407</v>
      </c>
      <c r="D3187" t="s">
        <v>14407</v>
      </c>
      <c r="E3187" t="s">
        <v>14408</v>
      </c>
    </row>
    <row r="3188" spans="1:5" x14ac:dyDescent="0.3">
      <c r="A3188" t="s">
        <v>14409</v>
      </c>
      <c r="B3188" t="s">
        <v>14410</v>
      </c>
      <c r="C3188" t="s">
        <v>14411</v>
      </c>
      <c r="D3188" t="s">
        <v>14411</v>
      </c>
      <c r="E3188" t="s">
        <v>14412</v>
      </c>
    </row>
    <row r="3189" spans="1:5" x14ac:dyDescent="0.3">
      <c r="A3189" t="s">
        <v>14413</v>
      </c>
      <c r="B3189" t="s">
        <v>14414</v>
      </c>
      <c r="C3189" t="s">
        <v>14415</v>
      </c>
      <c r="D3189" t="s">
        <v>14416</v>
      </c>
      <c r="E3189" t="s">
        <v>14417</v>
      </c>
    </row>
    <row r="3190" spans="1:5" x14ac:dyDescent="0.3">
      <c r="A3190" t="s">
        <v>14418</v>
      </c>
      <c r="B3190" t="s">
        <v>14419</v>
      </c>
      <c r="C3190" t="s">
        <v>14420</v>
      </c>
      <c r="D3190" t="s">
        <v>14421</v>
      </c>
      <c r="E3190" t="s">
        <v>14422</v>
      </c>
    </row>
    <row r="3191" spans="1:5" x14ac:dyDescent="0.3">
      <c r="A3191" t="s">
        <v>14423</v>
      </c>
      <c r="B3191" t="s">
        <v>14424</v>
      </c>
      <c r="C3191" t="s">
        <v>14425</v>
      </c>
      <c r="D3191" t="s">
        <v>14426</v>
      </c>
      <c r="E3191" t="s">
        <v>14427</v>
      </c>
    </row>
    <row r="3192" spans="1:5" x14ac:dyDescent="0.3">
      <c r="A3192" t="s">
        <v>14428</v>
      </c>
      <c r="B3192" t="s">
        <v>14429</v>
      </c>
      <c r="C3192" t="s">
        <v>14430</v>
      </c>
      <c r="D3192" t="s">
        <v>14430</v>
      </c>
      <c r="E3192" t="s">
        <v>14431</v>
      </c>
    </row>
    <row r="3193" spans="1:5" x14ac:dyDescent="0.3">
      <c r="A3193" t="s">
        <v>14432</v>
      </c>
      <c r="B3193" t="s">
        <v>14433</v>
      </c>
      <c r="C3193" t="s">
        <v>14434</v>
      </c>
      <c r="D3193" t="s">
        <v>14434</v>
      </c>
      <c r="E3193" t="s">
        <v>14435</v>
      </c>
    </row>
    <row r="3194" spans="1:5" x14ac:dyDescent="0.3">
      <c r="A3194" t="s">
        <v>14436</v>
      </c>
      <c r="B3194" t="s">
        <v>14437</v>
      </c>
      <c r="C3194" t="s">
        <v>3090</v>
      </c>
      <c r="D3194" t="s">
        <v>3090</v>
      </c>
      <c r="E3194" t="s">
        <v>14438</v>
      </c>
    </row>
    <row r="3195" spans="1:5" x14ac:dyDescent="0.3">
      <c r="A3195" t="s">
        <v>14439</v>
      </c>
      <c r="B3195" t="s">
        <v>14440</v>
      </c>
      <c r="C3195" t="s">
        <v>14441</v>
      </c>
      <c r="D3195" t="s">
        <v>14442</v>
      </c>
      <c r="E3195" t="s">
        <v>14443</v>
      </c>
    </row>
    <row r="3196" spans="1:5" x14ac:dyDescent="0.3">
      <c r="A3196" t="s">
        <v>14444</v>
      </c>
      <c r="B3196" t="s">
        <v>14445</v>
      </c>
      <c r="C3196" t="s">
        <v>14446</v>
      </c>
      <c r="D3196" t="s">
        <v>14446</v>
      </c>
      <c r="E3196" t="s">
        <v>14447</v>
      </c>
    </row>
    <row r="3197" spans="1:5" x14ac:dyDescent="0.3">
      <c r="A3197" t="s">
        <v>14448</v>
      </c>
      <c r="B3197" t="s">
        <v>14449</v>
      </c>
      <c r="C3197" t="s">
        <v>2331</v>
      </c>
      <c r="D3197" t="s">
        <v>14450</v>
      </c>
      <c r="E3197" t="s">
        <v>14451</v>
      </c>
    </row>
    <row r="3198" spans="1:5" x14ac:dyDescent="0.3">
      <c r="A3198" t="s">
        <v>14452</v>
      </c>
      <c r="B3198" t="s">
        <v>14453</v>
      </c>
      <c r="C3198" t="s">
        <v>14454</v>
      </c>
      <c r="D3198" t="s">
        <v>14455</v>
      </c>
      <c r="E3198" t="s">
        <v>14456</v>
      </c>
    </row>
    <row r="3199" spans="1:5" x14ac:dyDescent="0.3">
      <c r="A3199" t="s">
        <v>14457</v>
      </c>
      <c r="B3199" t="s">
        <v>14458</v>
      </c>
      <c r="C3199" t="s">
        <v>3002</v>
      </c>
      <c r="D3199" t="s">
        <v>14459</v>
      </c>
      <c r="E3199" t="s">
        <v>14460</v>
      </c>
    </row>
    <row r="3200" spans="1:5" x14ac:dyDescent="0.3">
      <c r="A3200" t="s">
        <v>14461</v>
      </c>
      <c r="B3200" t="s">
        <v>14462</v>
      </c>
      <c r="C3200" t="s">
        <v>14463</v>
      </c>
      <c r="D3200" t="s">
        <v>14464</v>
      </c>
      <c r="E3200" t="s">
        <v>14465</v>
      </c>
    </row>
    <row r="3201" spans="1:5" x14ac:dyDescent="0.3">
      <c r="A3201" t="s">
        <v>14466</v>
      </c>
      <c r="B3201" t="s">
        <v>14467</v>
      </c>
      <c r="C3201" t="s">
        <v>14468</v>
      </c>
      <c r="D3201" t="s">
        <v>14469</v>
      </c>
      <c r="E3201" t="s">
        <v>14470</v>
      </c>
    </row>
    <row r="3202" spans="1:5" x14ac:dyDescent="0.3">
      <c r="A3202" t="s">
        <v>14471</v>
      </c>
      <c r="B3202" t="s">
        <v>14472</v>
      </c>
      <c r="C3202" t="s">
        <v>14473</v>
      </c>
      <c r="D3202" t="s">
        <v>14474</v>
      </c>
      <c r="E3202" t="s">
        <v>14475</v>
      </c>
    </row>
    <row r="3203" spans="1:5" x14ac:dyDescent="0.3">
      <c r="A3203" t="s">
        <v>14476</v>
      </c>
      <c r="B3203" t="s">
        <v>14477</v>
      </c>
      <c r="C3203" t="s">
        <v>14478</v>
      </c>
      <c r="D3203" t="s">
        <v>14479</v>
      </c>
      <c r="E3203" t="s">
        <v>14480</v>
      </c>
    </row>
    <row r="3204" spans="1:5" x14ac:dyDescent="0.3">
      <c r="A3204" t="s">
        <v>14481</v>
      </c>
      <c r="B3204" t="s">
        <v>14482</v>
      </c>
      <c r="C3204" t="s">
        <v>14483</v>
      </c>
      <c r="D3204" t="e">
        <f>- Lois, a Christian woman</f>
        <v>#NAME?</v>
      </c>
      <c r="E3204" t="s">
        <v>14484</v>
      </c>
    </row>
    <row r="3205" spans="1:5" x14ac:dyDescent="0.3">
      <c r="A3205" t="s">
        <v>14485</v>
      </c>
      <c r="B3205" t="s">
        <v>14486</v>
      </c>
      <c r="C3205" t="s">
        <v>14487</v>
      </c>
      <c r="D3205" t="s">
        <v>14487</v>
      </c>
      <c r="E3205" t="s">
        <v>14488</v>
      </c>
    </row>
    <row r="3206" spans="1:5" x14ac:dyDescent="0.3">
      <c r="A3206" t="s">
        <v>14489</v>
      </c>
      <c r="B3206" t="s">
        <v>14490</v>
      </c>
      <c r="C3206" t="s">
        <v>14491</v>
      </c>
      <c r="D3206" t="s">
        <v>14492</v>
      </c>
      <c r="E3206" t="s">
        <v>14493</v>
      </c>
    </row>
    <row r="3207" spans="1:5" x14ac:dyDescent="0.3">
      <c r="A3207" t="s">
        <v>14494</v>
      </c>
      <c r="B3207" t="s">
        <v>14495</v>
      </c>
      <c r="C3207" t="s">
        <v>14496</v>
      </c>
      <c r="D3207" t="s">
        <v>14496</v>
      </c>
      <c r="E3207" t="s">
        <v>14497</v>
      </c>
    </row>
    <row r="3208" spans="1:5" x14ac:dyDescent="0.3">
      <c r="A3208" t="s">
        <v>14498</v>
      </c>
      <c r="B3208" t="s">
        <v>14499</v>
      </c>
      <c r="C3208" t="s">
        <v>14500</v>
      </c>
      <c r="D3208" t="s">
        <v>14501</v>
      </c>
      <c r="E3208" t="s">
        <v>14502</v>
      </c>
    </row>
    <row r="3209" spans="1:5" x14ac:dyDescent="0.3">
      <c r="A3209" t="s">
        <v>14503</v>
      </c>
      <c r="B3209" t="s">
        <v>14504</v>
      </c>
      <c r="C3209" t="s">
        <v>14505</v>
      </c>
      <c r="D3209" t="s">
        <v>14505</v>
      </c>
      <c r="E3209" t="s">
        <v>14506</v>
      </c>
    </row>
    <row r="3210" spans="1:5" x14ac:dyDescent="0.3">
      <c r="A3210" t="s">
        <v>14507</v>
      </c>
      <c r="B3210" t="s">
        <v>14508</v>
      </c>
      <c r="C3210" t="s">
        <v>14509</v>
      </c>
      <c r="D3210" t="s">
        <v>14510</v>
      </c>
      <c r="E3210" t="s">
        <v>14511</v>
      </c>
    </row>
    <row r="3211" spans="1:5" x14ac:dyDescent="0.3">
      <c r="A3211" t="s">
        <v>14512</v>
      </c>
      <c r="B3211" t="s">
        <v>14513</v>
      </c>
      <c r="C3211" t="s">
        <v>14514</v>
      </c>
      <c r="D3211" t="s">
        <v>14515</v>
      </c>
      <c r="E3211" t="s">
        <v>14516</v>
      </c>
    </row>
    <row r="3212" spans="1:5" x14ac:dyDescent="0.3">
      <c r="A3212" t="s">
        <v>14517</v>
      </c>
      <c r="B3212" t="s">
        <v>14518</v>
      </c>
      <c r="C3212" t="s">
        <v>14519</v>
      </c>
      <c r="D3212" t="s">
        <v>14520</v>
      </c>
      <c r="E3212" t="s">
        <v>14521</v>
      </c>
    </row>
    <row r="3213" spans="1:5" x14ac:dyDescent="0.3">
      <c r="A3213" t="s">
        <v>14522</v>
      </c>
      <c r="B3213" t="s">
        <v>14523</v>
      </c>
      <c r="C3213" t="s">
        <v>14524</v>
      </c>
      <c r="D3213" t="s">
        <v>14524</v>
      </c>
      <c r="E3213" t="s">
        <v>14525</v>
      </c>
    </row>
    <row r="3214" spans="1:5" x14ac:dyDescent="0.3">
      <c r="A3214" t="s">
        <v>14526</v>
      </c>
      <c r="B3214" t="s">
        <v>14527</v>
      </c>
      <c r="C3214" t="s">
        <v>14528</v>
      </c>
      <c r="D3214" t="s">
        <v>14529</v>
      </c>
      <c r="E3214" t="s">
        <v>14530</v>
      </c>
    </row>
    <row r="3215" spans="1:5" x14ac:dyDescent="0.3">
      <c r="A3215" t="s">
        <v>14531</v>
      </c>
      <c r="B3215" t="s">
        <v>14532</v>
      </c>
      <c r="C3215" t="s">
        <v>14533</v>
      </c>
      <c r="D3215" t="s">
        <v>14533</v>
      </c>
      <c r="E3215" t="s">
        <v>14534</v>
      </c>
    </row>
    <row r="3216" spans="1:5" x14ac:dyDescent="0.3">
      <c r="A3216" t="s">
        <v>14535</v>
      </c>
      <c r="B3216" t="s">
        <v>14536</v>
      </c>
      <c r="C3216" t="s">
        <v>14533</v>
      </c>
      <c r="D3216" t="s">
        <v>14537</v>
      </c>
      <c r="E3216" t="s">
        <v>14538</v>
      </c>
    </row>
    <row r="3217" spans="1:5" x14ac:dyDescent="0.3">
      <c r="A3217" t="s">
        <v>14539</v>
      </c>
      <c r="B3217" t="s">
        <v>14540</v>
      </c>
      <c r="C3217" t="s">
        <v>14541</v>
      </c>
      <c r="D3217" t="s">
        <v>14541</v>
      </c>
      <c r="E3217" t="s">
        <v>14542</v>
      </c>
    </row>
    <row r="3218" spans="1:5" x14ac:dyDescent="0.3">
      <c r="A3218" t="s">
        <v>14543</v>
      </c>
      <c r="B3218" t="s">
        <v>14544</v>
      </c>
      <c r="C3218" t="s">
        <v>14545</v>
      </c>
      <c r="D3218" t="s">
        <v>14546</v>
      </c>
      <c r="E3218" t="s">
        <v>14547</v>
      </c>
    </row>
    <row r="3219" spans="1:5" x14ac:dyDescent="0.3">
      <c r="A3219" t="s">
        <v>14548</v>
      </c>
      <c r="B3219" t="s">
        <v>14549</v>
      </c>
      <c r="C3219" t="s">
        <v>14550</v>
      </c>
      <c r="D3219" t="s">
        <v>14550</v>
      </c>
      <c r="E3219" t="s">
        <v>14551</v>
      </c>
    </row>
    <row r="3220" spans="1:5" x14ac:dyDescent="0.3">
      <c r="A3220" t="s">
        <v>14552</v>
      </c>
      <c r="B3220" t="s">
        <v>14553</v>
      </c>
      <c r="C3220" t="s">
        <v>14554</v>
      </c>
      <c r="D3220" t="s">
        <v>14555</v>
      </c>
      <c r="E3220" t="s">
        <v>14556</v>
      </c>
    </row>
    <row r="3221" spans="1:5" x14ac:dyDescent="0.3">
      <c r="A3221" t="s">
        <v>14557</v>
      </c>
      <c r="B3221" t="s">
        <v>14558</v>
      </c>
      <c r="C3221" t="s">
        <v>14559</v>
      </c>
      <c r="D3221" t="s">
        <v>14560</v>
      </c>
      <c r="E3221" t="s">
        <v>14561</v>
      </c>
    </row>
    <row r="3222" spans="1:5" x14ac:dyDescent="0.3">
      <c r="A3222" t="s">
        <v>14562</v>
      </c>
      <c r="B3222" t="s">
        <v>14563</v>
      </c>
      <c r="C3222" t="s">
        <v>14564</v>
      </c>
      <c r="D3222" t="s">
        <v>14565</v>
      </c>
      <c r="E3222" t="s">
        <v>14566</v>
      </c>
    </row>
    <row r="3223" spans="1:5" x14ac:dyDescent="0.3">
      <c r="A3223" t="s">
        <v>14567</v>
      </c>
      <c r="B3223" t="s">
        <v>14568</v>
      </c>
      <c r="C3223" t="s">
        <v>14569</v>
      </c>
      <c r="D3223" t="s">
        <v>14569</v>
      </c>
      <c r="E3223" t="s">
        <v>14570</v>
      </c>
    </row>
    <row r="3224" spans="1:5" x14ac:dyDescent="0.3">
      <c r="A3224" t="s">
        <v>14571</v>
      </c>
      <c r="B3224" t="s">
        <v>14572</v>
      </c>
      <c r="C3224" t="s">
        <v>14569</v>
      </c>
      <c r="D3224" t="s">
        <v>14573</v>
      </c>
      <c r="E3224" t="s">
        <v>14574</v>
      </c>
    </row>
    <row r="3225" spans="1:5" x14ac:dyDescent="0.3">
      <c r="A3225" t="s">
        <v>14575</v>
      </c>
      <c r="B3225" t="s">
        <v>14576</v>
      </c>
      <c r="C3225" t="s">
        <v>14577</v>
      </c>
      <c r="D3225" t="s">
        <v>14578</v>
      </c>
      <c r="E3225" t="s">
        <v>14579</v>
      </c>
    </row>
    <row r="3226" spans="1:5" x14ac:dyDescent="0.3">
      <c r="A3226" t="s">
        <v>14580</v>
      </c>
      <c r="B3226" t="s">
        <v>14581</v>
      </c>
      <c r="C3226" t="s">
        <v>14582</v>
      </c>
      <c r="D3226" t="s">
        <v>14583</v>
      </c>
      <c r="E3226" t="s">
        <v>14584</v>
      </c>
    </row>
    <row r="3227" spans="1:5" x14ac:dyDescent="0.3">
      <c r="A3227" t="s">
        <v>14585</v>
      </c>
      <c r="B3227" t="s">
        <v>14586</v>
      </c>
      <c r="C3227" t="s">
        <v>14587</v>
      </c>
      <c r="D3227" t="s">
        <v>14588</v>
      </c>
      <c r="E3227" t="s">
        <v>14589</v>
      </c>
    </row>
    <row r="3228" spans="1:5" x14ac:dyDescent="0.3">
      <c r="A3228" t="s">
        <v>14590</v>
      </c>
      <c r="B3228" t="s">
        <v>14591</v>
      </c>
      <c r="C3228" t="s">
        <v>14592</v>
      </c>
      <c r="D3228" t="s">
        <v>14593</v>
      </c>
      <c r="E3228" t="s">
        <v>14594</v>
      </c>
    </row>
    <row r="3229" spans="1:5" x14ac:dyDescent="0.3">
      <c r="A3229" t="s">
        <v>14595</v>
      </c>
      <c r="B3229" t="s">
        <v>14596</v>
      </c>
      <c r="C3229" t="s">
        <v>14597</v>
      </c>
      <c r="D3229" t="s">
        <v>14598</v>
      </c>
      <c r="E3229" t="s">
        <v>14599</v>
      </c>
    </row>
    <row r="3230" spans="1:5" x14ac:dyDescent="0.3">
      <c r="A3230" t="s">
        <v>14600</v>
      </c>
      <c r="B3230" t="s">
        <v>14601</v>
      </c>
      <c r="C3230" t="s">
        <v>14602</v>
      </c>
      <c r="D3230" t="s">
        <v>14602</v>
      </c>
      <c r="E3230" t="s">
        <v>14603</v>
      </c>
    </row>
    <row r="3231" spans="1:5" x14ac:dyDescent="0.3">
      <c r="A3231" t="s">
        <v>14604</v>
      </c>
      <c r="B3231" t="s">
        <v>14605</v>
      </c>
      <c r="C3231" t="s">
        <v>14606</v>
      </c>
      <c r="D3231" t="s">
        <v>14607</v>
      </c>
      <c r="E3231" t="s">
        <v>14608</v>
      </c>
    </row>
    <row r="3232" spans="1:5" x14ac:dyDescent="0.3">
      <c r="A3232" t="s">
        <v>14609</v>
      </c>
      <c r="B3232" t="s">
        <v>14610</v>
      </c>
      <c r="C3232" t="s">
        <v>14611</v>
      </c>
      <c r="D3232" t="s">
        <v>14612</v>
      </c>
      <c r="E3232" t="s">
        <v>14613</v>
      </c>
    </row>
    <row r="3233" spans="1:5" x14ac:dyDescent="0.3">
      <c r="A3233" t="s">
        <v>14614</v>
      </c>
      <c r="B3233" t="s">
        <v>14615</v>
      </c>
      <c r="C3233" t="s">
        <v>14616</v>
      </c>
      <c r="D3233" t="s">
        <v>14617</v>
      </c>
      <c r="E3233" t="s">
        <v>14618</v>
      </c>
    </row>
    <row r="3234" spans="1:5" x14ac:dyDescent="0.3">
      <c r="A3234" t="s">
        <v>14619</v>
      </c>
      <c r="B3234" t="s">
        <v>14620</v>
      </c>
      <c r="C3234" t="s">
        <v>14621</v>
      </c>
      <c r="D3234" t="s">
        <v>14622</v>
      </c>
      <c r="E3234" t="s">
        <v>14623</v>
      </c>
    </row>
    <row r="3235" spans="1:5" x14ac:dyDescent="0.3">
      <c r="A3235" t="s">
        <v>14624</v>
      </c>
      <c r="B3235" t="s">
        <v>14625</v>
      </c>
      <c r="C3235" t="s">
        <v>14626</v>
      </c>
      <c r="D3235" t="s">
        <v>14627</v>
      </c>
      <c r="E3235" t="s">
        <v>14628</v>
      </c>
    </row>
    <row r="3236" spans="1:5" x14ac:dyDescent="0.3">
      <c r="A3236" t="s">
        <v>14629</v>
      </c>
      <c r="B3236" t="s">
        <v>14630</v>
      </c>
      <c r="C3236" t="s">
        <v>14631</v>
      </c>
      <c r="D3236" t="s">
        <v>14631</v>
      </c>
      <c r="E3236" t="s">
        <v>14632</v>
      </c>
    </row>
    <row r="3237" spans="1:5" x14ac:dyDescent="0.3">
      <c r="A3237" t="s">
        <v>14633</v>
      </c>
      <c r="B3237" t="s">
        <v>14634</v>
      </c>
      <c r="C3237" t="s">
        <v>14635</v>
      </c>
      <c r="D3237" t="s">
        <v>14636</v>
      </c>
      <c r="E3237" t="s">
        <v>14637</v>
      </c>
    </row>
    <row r="3238" spans="1:5" x14ac:dyDescent="0.3">
      <c r="A3238" t="s">
        <v>14638</v>
      </c>
      <c r="B3238" t="s">
        <v>14634</v>
      </c>
      <c r="C3238" t="s">
        <v>14639</v>
      </c>
      <c r="D3238" t="s">
        <v>14640</v>
      </c>
      <c r="E3238" t="s">
        <v>14637</v>
      </c>
    </row>
    <row r="3239" spans="1:5" x14ac:dyDescent="0.3">
      <c r="A3239" t="s">
        <v>14641</v>
      </c>
      <c r="B3239" t="s">
        <v>14642</v>
      </c>
      <c r="C3239" t="s">
        <v>14643</v>
      </c>
      <c r="D3239" t="s">
        <v>14644</v>
      </c>
      <c r="E3239" t="s">
        <v>14645</v>
      </c>
    </row>
    <row r="3240" spans="1:5" x14ac:dyDescent="0.3">
      <c r="A3240" t="s">
        <v>14646</v>
      </c>
      <c r="B3240" t="s">
        <v>14647</v>
      </c>
      <c r="C3240" t="s">
        <v>14648</v>
      </c>
      <c r="D3240" t="s">
        <v>14648</v>
      </c>
      <c r="E3240" t="s">
        <v>14649</v>
      </c>
    </row>
    <row r="3241" spans="1:5" x14ac:dyDescent="0.3">
      <c r="A3241" t="s">
        <v>14650</v>
      </c>
      <c r="B3241" t="s">
        <v>14651</v>
      </c>
      <c r="C3241" t="s">
        <v>14652</v>
      </c>
      <c r="D3241" t="s">
        <v>14653</v>
      </c>
      <c r="E3241" t="s">
        <v>14654</v>
      </c>
    </row>
    <row r="3242" spans="1:5" x14ac:dyDescent="0.3">
      <c r="A3242" t="s">
        <v>14655</v>
      </c>
      <c r="B3242" t="s">
        <v>14656</v>
      </c>
      <c r="C3242" t="s">
        <v>14657</v>
      </c>
      <c r="D3242" t="s">
        <v>14658</v>
      </c>
      <c r="E3242" t="s">
        <v>14659</v>
      </c>
    </row>
    <row r="3243" spans="1:5" x14ac:dyDescent="0.3">
      <c r="A3243" t="s">
        <v>14660</v>
      </c>
      <c r="B3243" t="s">
        <v>14661</v>
      </c>
      <c r="C3243" t="s">
        <v>14662</v>
      </c>
      <c r="D3243" t="s">
        <v>14663</v>
      </c>
      <c r="E3243" t="s">
        <v>14664</v>
      </c>
    </row>
    <row r="3244" spans="1:5" x14ac:dyDescent="0.3">
      <c r="A3244" t="s">
        <v>14665</v>
      </c>
      <c r="B3244" t="s">
        <v>14661</v>
      </c>
      <c r="C3244" t="s">
        <v>14662</v>
      </c>
      <c r="D3244" t="s">
        <v>14663</v>
      </c>
      <c r="E3244" t="s">
        <v>14666</v>
      </c>
    </row>
    <row r="3245" spans="1:5" x14ac:dyDescent="0.3">
      <c r="A3245" t="s">
        <v>14667</v>
      </c>
      <c r="B3245" t="s">
        <v>14668</v>
      </c>
      <c r="C3245" t="s">
        <v>14669</v>
      </c>
      <c r="D3245" t="s">
        <v>14670</v>
      </c>
      <c r="E3245" t="s">
        <v>14671</v>
      </c>
    </row>
    <row r="3246" spans="1:5" x14ac:dyDescent="0.3">
      <c r="A3246" t="s">
        <v>14672</v>
      </c>
      <c r="B3246" t="s">
        <v>14673</v>
      </c>
      <c r="C3246" t="s">
        <v>14674</v>
      </c>
      <c r="D3246" t="s">
        <v>14675</v>
      </c>
      <c r="E3246" t="s">
        <v>14676</v>
      </c>
    </row>
    <row r="3247" spans="1:5" x14ac:dyDescent="0.3">
      <c r="A3247" t="s">
        <v>14677</v>
      </c>
      <c r="B3247" t="s">
        <v>14678</v>
      </c>
      <c r="C3247" t="s">
        <v>14679</v>
      </c>
      <c r="D3247" t="s">
        <v>14680</v>
      </c>
      <c r="E3247" t="s">
        <v>14681</v>
      </c>
    </row>
    <row r="3248" spans="1:5" x14ac:dyDescent="0.3">
      <c r="A3248" t="s">
        <v>14682</v>
      </c>
      <c r="B3248" t="s">
        <v>14683</v>
      </c>
      <c r="C3248" t="s">
        <v>14684</v>
      </c>
      <c r="D3248" t="s">
        <v>14685</v>
      </c>
      <c r="E3248" t="s">
        <v>14686</v>
      </c>
    </row>
    <row r="3249" spans="1:5" x14ac:dyDescent="0.3">
      <c r="A3249" t="s">
        <v>14687</v>
      </c>
      <c r="B3249" t="s">
        <v>14688</v>
      </c>
      <c r="C3249" t="s">
        <v>14689</v>
      </c>
      <c r="D3249" t="s">
        <v>14690</v>
      </c>
      <c r="E3249" t="s">
        <v>14691</v>
      </c>
    </row>
    <row r="3250" spans="1:5" x14ac:dyDescent="0.3">
      <c r="A3250" t="s">
        <v>14692</v>
      </c>
      <c r="B3250" t="s">
        <v>14693</v>
      </c>
      <c r="C3250" t="s">
        <v>14694</v>
      </c>
      <c r="D3250" t="s">
        <v>14694</v>
      </c>
      <c r="E3250" t="s">
        <v>14695</v>
      </c>
    </row>
    <row r="3251" spans="1:5" x14ac:dyDescent="0.3">
      <c r="A3251" t="s">
        <v>14696</v>
      </c>
      <c r="B3251" t="s">
        <v>14697</v>
      </c>
      <c r="C3251" t="s">
        <v>14698</v>
      </c>
      <c r="D3251" t="s">
        <v>14698</v>
      </c>
      <c r="E3251" t="s">
        <v>14699</v>
      </c>
    </row>
    <row r="3252" spans="1:5" x14ac:dyDescent="0.3">
      <c r="A3252" t="s">
        <v>14700</v>
      </c>
      <c r="B3252" t="s">
        <v>14701</v>
      </c>
      <c r="C3252" t="s">
        <v>14702</v>
      </c>
      <c r="D3252" t="s">
        <v>14703</v>
      </c>
      <c r="E3252" t="s">
        <v>14704</v>
      </c>
    </row>
    <row r="3253" spans="1:5" x14ac:dyDescent="0.3">
      <c r="A3253" t="s">
        <v>14705</v>
      </c>
      <c r="B3253" t="s">
        <v>14706</v>
      </c>
      <c r="C3253" t="s">
        <v>14707</v>
      </c>
      <c r="D3253" t="s">
        <v>14708</v>
      </c>
      <c r="E3253" t="s">
        <v>14709</v>
      </c>
    </row>
    <row r="3254" spans="1:5" x14ac:dyDescent="0.3">
      <c r="A3254" t="s">
        <v>14710</v>
      </c>
      <c r="B3254" t="s">
        <v>14706</v>
      </c>
      <c r="C3254" t="s">
        <v>14707</v>
      </c>
      <c r="D3254" t="s">
        <v>14708</v>
      </c>
      <c r="E3254" t="s">
        <v>14711</v>
      </c>
    </row>
    <row r="3255" spans="1:5" x14ac:dyDescent="0.3">
      <c r="A3255" t="s">
        <v>14712</v>
      </c>
      <c r="B3255" t="s">
        <v>14706</v>
      </c>
      <c r="C3255" t="s">
        <v>14707</v>
      </c>
      <c r="D3255" t="s">
        <v>14708</v>
      </c>
      <c r="E3255" t="s">
        <v>14713</v>
      </c>
    </row>
    <row r="3256" spans="1:5" x14ac:dyDescent="0.3">
      <c r="A3256" t="s">
        <v>14714</v>
      </c>
      <c r="B3256" t="s">
        <v>14706</v>
      </c>
      <c r="C3256" t="s">
        <v>14707</v>
      </c>
      <c r="D3256" t="s">
        <v>14708</v>
      </c>
      <c r="E3256" t="s">
        <v>14715</v>
      </c>
    </row>
    <row r="3257" spans="1:5" x14ac:dyDescent="0.3">
      <c r="A3257" t="s">
        <v>14716</v>
      </c>
      <c r="B3257" t="s">
        <v>14706</v>
      </c>
      <c r="C3257" t="s">
        <v>14707</v>
      </c>
      <c r="D3257" t="s">
        <v>14708</v>
      </c>
      <c r="E3257" t="s">
        <v>14717</v>
      </c>
    </row>
    <row r="3258" spans="1:5" x14ac:dyDescent="0.3">
      <c r="A3258" t="s">
        <v>14718</v>
      </c>
      <c r="B3258" t="s">
        <v>14706</v>
      </c>
      <c r="C3258" t="s">
        <v>14707</v>
      </c>
      <c r="D3258" t="s">
        <v>14708</v>
      </c>
      <c r="E3258" t="s">
        <v>14719</v>
      </c>
    </row>
    <row r="3259" spans="1:5" x14ac:dyDescent="0.3">
      <c r="A3259" t="s">
        <v>14720</v>
      </c>
      <c r="B3259" t="s">
        <v>14706</v>
      </c>
      <c r="C3259" t="s">
        <v>14707</v>
      </c>
      <c r="D3259" t="s">
        <v>14708</v>
      </c>
      <c r="E3259" t="s">
        <v>14721</v>
      </c>
    </row>
    <row r="3260" spans="1:5" x14ac:dyDescent="0.3">
      <c r="A3260" t="s">
        <v>14722</v>
      </c>
      <c r="B3260" t="s">
        <v>14723</v>
      </c>
      <c r="C3260" t="s">
        <v>14724</v>
      </c>
      <c r="D3260" t="s">
        <v>14725</v>
      </c>
      <c r="E3260" t="s">
        <v>14726</v>
      </c>
    </row>
    <row r="3261" spans="1:5" x14ac:dyDescent="0.3">
      <c r="A3261" t="s">
        <v>14727</v>
      </c>
      <c r="B3261" t="s">
        <v>14728</v>
      </c>
      <c r="C3261" t="s">
        <v>14729</v>
      </c>
      <c r="D3261" t="s">
        <v>14729</v>
      </c>
      <c r="E3261" t="s">
        <v>14730</v>
      </c>
    </row>
    <row r="3262" spans="1:5" x14ac:dyDescent="0.3">
      <c r="A3262" t="s">
        <v>14731</v>
      </c>
      <c r="B3262" t="s">
        <v>14732</v>
      </c>
      <c r="C3262" t="s">
        <v>14733</v>
      </c>
      <c r="D3262" t="s">
        <v>14734</v>
      </c>
      <c r="E3262" t="s">
        <v>14735</v>
      </c>
    </row>
    <row r="3263" spans="1:5" x14ac:dyDescent="0.3">
      <c r="A3263" t="s">
        <v>14736</v>
      </c>
      <c r="B3263" t="s">
        <v>14737</v>
      </c>
      <c r="C3263" t="s">
        <v>14738</v>
      </c>
      <c r="D3263" t="s">
        <v>14739</v>
      </c>
      <c r="E3263" t="s">
        <v>14740</v>
      </c>
    </row>
    <row r="3264" spans="1:5" x14ac:dyDescent="0.3">
      <c r="A3264" t="s">
        <v>14741</v>
      </c>
      <c r="B3264" t="s">
        <v>14742</v>
      </c>
      <c r="C3264" t="s">
        <v>14738</v>
      </c>
      <c r="D3264" t="s">
        <v>14743</v>
      </c>
      <c r="E3264" t="s">
        <v>14744</v>
      </c>
    </row>
    <row r="3265" spans="1:5" x14ac:dyDescent="0.3">
      <c r="A3265" t="s">
        <v>14745</v>
      </c>
      <c r="B3265" t="s">
        <v>14746</v>
      </c>
      <c r="C3265" t="s">
        <v>14733</v>
      </c>
      <c r="D3265" t="s">
        <v>14747</v>
      </c>
      <c r="E3265" t="s">
        <v>14748</v>
      </c>
    </row>
    <row r="3266" spans="1:5" x14ac:dyDescent="0.3">
      <c r="A3266" t="s">
        <v>14749</v>
      </c>
      <c r="B3266" t="s">
        <v>14750</v>
      </c>
      <c r="C3266" t="s">
        <v>14751</v>
      </c>
      <c r="D3266" t="s">
        <v>14752</v>
      </c>
      <c r="E3266" t="s">
        <v>14753</v>
      </c>
    </row>
    <row r="3267" spans="1:5" x14ac:dyDescent="0.3">
      <c r="A3267" t="s">
        <v>14754</v>
      </c>
      <c r="B3267" t="s">
        <v>14755</v>
      </c>
      <c r="C3267" t="s">
        <v>14756</v>
      </c>
      <c r="D3267" t="s">
        <v>14757</v>
      </c>
      <c r="E3267" t="s">
        <v>14758</v>
      </c>
    </row>
    <row r="3268" spans="1:5" x14ac:dyDescent="0.3">
      <c r="A3268" t="s">
        <v>14759</v>
      </c>
      <c r="B3268" t="s">
        <v>14760</v>
      </c>
      <c r="C3268" t="s">
        <v>14761</v>
      </c>
      <c r="D3268" t="s">
        <v>14762</v>
      </c>
      <c r="E3268" t="s">
        <v>14763</v>
      </c>
    </row>
    <row r="3269" spans="1:5" x14ac:dyDescent="0.3">
      <c r="A3269" t="s">
        <v>14764</v>
      </c>
      <c r="B3269" t="s">
        <v>14765</v>
      </c>
      <c r="C3269" t="s">
        <v>14761</v>
      </c>
      <c r="D3269" t="s">
        <v>14766</v>
      </c>
      <c r="E3269" t="s">
        <v>14767</v>
      </c>
    </row>
    <row r="3270" spans="1:5" x14ac:dyDescent="0.3">
      <c r="A3270" t="s">
        <v>14768</v>
      </c>
      <c r="B3270" t="s">
        <v>14769</v>
      </c>
      <c r="C3270" t="s">
        <v>14770</v>
      </c>
      <c r="D3270" t="s">
        <v>14771</v>
      </c>
      <c r="E3270" t="s">
        <v>14772</v>
      </c>
    </row>
    <row r="3271" spans="1:5" x14ac:dyDescent="0.3">
      <c r="A3271" t="s">
        <v>14773</v>
      </c>
      <c r="B3271" t="s">
        <v>14774</v>
      </c>
      <c r="C3271" t="s">
        <v>14775</v>
      </c>
      <c r="D3271" t="s">
        <v>14775</v>
      </c>
      <c r="E3271" t="s">
        <v>14775</v>
      </c>
    </row>
    <row r="3272" spans="1:5" x14ac:dyDescent="0.3">
      <c r="A3272" t="s">
        <v>14776</v>
      </c>
      <c r="B3272" t="s">
        <v>14777</v>
      </c>
      <c r="C3272" t="s">
        <v>14778</v>
      </c>
      <c r="D3272" t="s">
        <v>14779</v>
      </c>
      <c r="E3272" t="s">
        <v>14780</v>
      </c>
    </row>
    <row r="3273" spans="1:5" x14ac:dyDescent="0.3">
      <c r="A3273" t="s">
        <v>14781</v>
      </c>
      <c r="B3273" t="s">
        <v>14782</v>
      </c>
      <c r="C3273" t="s">
        <v>14783</v>
      </c>
      <c r="D3273" t="s">
        <v>14784</v>
      </c>
      <c r="E3273" t="s">
        <v>14785</v>
      </c>
    </row>
    <row r="3274" spans="1:5" x14ac:dyDescent="0.3">
      <c r="A3274" t="s">
        <v>14786</v>
      </c>
      <c r="B3274" t="s">
        <v>14787</v>
      </c>
      <c r="C3274" t="s">
        <v>14788</v>
      </c>
      <c r="D3274" t="s">
        <v>14789</v>
      </c>
      <c r="E3274" t="s">
        <v>14790</v>
      </c>
    </row>
    <row r="3275" spans="1:5" x14ac:dyDescent="0.3">
      <c r="A3275" t="s">
        <v>14791</v>
      </c>
      <c r="B3275" t="s">
        <v>14792</v>
      </c>
      <c r="C3275" t="s">
        <v>14793</v>
      </c>
      <c r="D3275" t="s">
        <v>14794</v>
      </c>
      <c r="E3275" t="s">
        <v>14795</v>
      </c>
    </row>
    <row r="3276" spans="1:5" x14ac:dyDescent="0.3">
      <c r="A3276" t="s">
        <v>14796</v>
      </c>
      <c r="B3276" t="s">
        <v>14797</v>
      </c>
      <c r="C3276" t="s">
        <v>14798</v>
      </c>
      <c r="D3276" t="s">
        <v>14799</v>
      </c>
      <c r="E3276" t="s">
        <v>14800</v>
      </c>
    </row>
    <row r="3277" spans="1:5" x14ac:dyDescent="0.3">
      <c r="A3277" t="s">
        <v>14801</v>
      </c>
      <c r="B3277" t="s">
        <v>14802</v>
      </c>
      <c r="C3277" t="s">
        <v>7120</v>
      </c>
      <c r="D3277" t="s">
        <v>14803</v>
      </c>
      <c r="E3277" t="s">
        <v>14804</v>
      </c>
    </row>
    <row r="3278" spans="1:5" x14ac:dyDescent="0.3">
      <c r="A3278" t="s">
        <v>14805</v>
      </c>
      <c r="B3278" t="s">
        <v>14806</v>
      </c>
      <c r="C3278" t="s">
        <v>14807</v>
      </c>
      <c r="D3278" t="s">
        <v>14807</v>
      </c>
      <c r="E3278" t="s">
        <v>14808</v>
      </c>
    </row>
    <row r="3279" spans="1:5" x14ac:dyDescent="0.3">
      <c r="A3279" t="s">
        <v>14809</v>
      </c>
      <c r="B3279" t="s">
        <v>14810</v>
      </c>
      <c r="C3279" t="s">
        <v>14811</v>
      </c>
      <c r="D3279" t="s">
        <v>14812</v>
      </c>
      <c r="E3279" t="s">
        <v>14813</v>
      </c>
    </row>
    <row r="3280" spans="1:5" x14ac:dyDescent="0.3">
      <c r="A3280" t="s">
        <v>14814</v>
      </c>
      <c r="B3280" t="s">
        <v>14815</v>
      </c>
      <c r="C3280" t="s">
        <v>14816</v>
      </c>
      <c r="D3280" t="s">
        <v>14817</v>
      </c>
      <c r="E3280" t="s">
        <v>14818</v>
      </c>
    </row>
    <row r="3281" spans="1:5" x14ac:dyDescent="0.3">
      <c r="A3281" t="s">
        <v>14819</v>
      </c>
      <c r="B3281" t="s">
        <v>14815</v>
      </c>
      <c r="C3281" t="s">
        <v>14816</v>
      </c>
      <c r="D3281" t="s">
        <v>14817</v>
      </c>
      <c r="E3281" t="s">
        <v>14820</v>
      </c>
    </row>
    <row r="3282" spans="1:5" x14ac:dyDescent="0.3">
      <c r="A3282" t="s">
        <v>14821</v>
      </c>
      <c r="B3282" t="s">
        <v>14822</v>
      </c>
      <c r="C3282" t="s">
        <v>14823</v>
      </c>
      <c r="D3282" t="s">
        <v>14824</v>
      </c>
      <c r="E3282" t="s">
        <v>14825</v>
      </c>
    </row>
    <row r="3283" spans="1:5" x14ac:dyDescent="0.3">
      <c r="A3283" t="s">
        <v>14826</v>
      </c>
      <c r="B3283" t="s">
        <v>14827</v>
      </c>
      <c r="C3283" t="s">
        <v>14828</v>
      </c>
      <c r="D3283" t="s">
        <v>14829</v>
      </c>
      <c r="E3283" t="s">
        <v>14830</v>
      </c>
    </row>
    <row r="3284" spans="1:5" x14ac:dyDescent="0.3">
      <c r="A3284" t="s">
        <v>14831</v>
      </c>
      <c r="B3284" t="s">
        <v>14832</v>
      </c>
      <c r="C3284" t="s">
        <v>14833</v>
      </c>
      <c r="D3284" t="s">
        <v>14834</v>
      </c>
      <c r="E3284" t="s">
        <v>14835</v>
      </c>
    </row>
    <row r="3285" spans="1:5" x14ac:dyDescent="0.3">
      <c r="A3285" t="s">
        <v>14836</v>
      </c>
      <c r="B3285" t="s">
        <v>14832</v>
      </c>
      <c r="C3285" t="s">
        <v>14833</v>
      </c>
      <c r="D3285" t="s">
        <v>14834</v>
      </c>
      <c r="E3285" t="s">
        <v>14837</v>
      </c>
    </row>
    <row r="3286" spans="1:5" x14ac:dyDescent="0.3">
      <c r="A3286" t="s">
        <v>14838</v>
      </c>
      <c r="B3286" t="s">
        <v>14839</v>
      </c>
      <c r="C3286" t="s">
        <v>14840</v>
      </c>
      <c r="D3286" t="s">
        <v>14841</v>
      </c>
      <c r="E3286" t="s">
        <v>14842</v>
      </c>
    </row>
    <row r="3287" spans="1:5" x14ac:dyDescent="0.3">
      <c r="A3287" t="s">
        <v>14843</v>
      </c>
      <c r="B3287" t="s">
        <v>14844</v>
      </c>
      <c r="C3287" t="s">
        <v>9674</v>
      </c>
      <c r="D3287" t="s">
        <v>14845</v>
      </c>
      <c r="E3287" t="s">
        <v>14846</v>
      </c>
    </row>
    <row r="3288" spans="1:5" x14ac:dyDescent="0.3">
      <c r="A3288" t="s">
        <v>14847</v>
      </c>
      <c r="B3288" t="s">
        <v>14848</v>
      </c>
      <c r="C3288" t="s">
        <v>9661</v>
      </c>
      <c r="D3288" t="s">
        <v>14849</v>
      </c>
      <c r="E3288" t="s">
        <v>14850</v>
      </c>
    </row>
    <row r="3289" spans="1:5" x14ac:dyDescent="0.3">
      <c r="A3289" t="s">
        <v>14851</v>
      </c>
      <c r="B3289" t="s">
        <v>14852</v>
      </c>
      <c r="C3289" t="s">
        <v>8003</v>
      </c>
      <c r="D3289" t="e">
        <f>- me</f>
        <v>#NAME?</v>
      </c>
      <c r="E3289" t="s">
        <v>14853</v>
      </c>
    </row>
    <row r="3290" spans="1:5" x14ac:dyDescent="0.3">
      <c r="A3290" t="s">
        <v>14854</v>
      </c>
      <c r="B3290" t="s">
        <v>14855</v>
      </c>
      <c r="C3290" t="s">
        <v>12342</v>
      </c>
      <c r="D3290" t="s">
        <v>12342</v>
      </c>
      <c r="E3290" t="s">
        <v>14856</v>
      </c>
    </row>
    <row r="3291" spans="1:5" x14ac:dyDescent="0.3">
      <c r="A3291" t="s">
        <v>14857</v>
      </c>
      <c r="B3291" t="s">
        <v>14858</v>
      </c>
      <c r="C3291" t="s">
        <v>13616</v>
      </c>
      <c r="D3291" t="s">
        <v>14859</v>
      </c>
      <c r="E3291" t="s">
        <v>14860</v>
      </c>
    </row>
    <row r="3292" spans="1:5" x14ac:dyDescent="0.3">
      <c r="A3292" t="s">
        <v>14861</v>
      </c>
      <c r="B3292" t="s">
        <v>14862</v>
      </c>
      <c r="C3292" t="s">
        <v>14863</v>
      </c>
      <c r="D3292" t="s">
        <v>14864</v>
      </c>
      <c r="E3292" t="s">
        <v>14865</v>
      </c>
    </row>
    <row r="3293" spans="1:5" x14ac:dyDescent="0.3">
      <c r="A3293" t="s">
        <v>14866</v>
      </c>
      <c r="B3293" t="s">
        <v>14867</v>
      </c>
      <c r="C3293" t="s">
        <v>14868</v>
      </c>
      <c r="D3293" t="s">
        <v>14869</v>
      </c>
      <c r="E3293" t="s">
        <v>14870</v>
      </c>
    </row>
    <row r="3294" spans="1:5" x14ac:dyDescent="0.3">
      <c r="A3294" t="s">
        <v>14871</v>
      </c>
      <c r="B3294" t="s">
        <v>14872</v>
      </c>
      <c r="C3294" t="s">
        <v>14873</v>
      </c>
      <c r="D3294" t="s">
        <v>14874</v>
      </c>
      <c r="E3294" t="s">
        <v>14875</v>
      </c>
    </row>
    <row r="3295" spans="1:5" x14ac:dyDescent="0.3">
      <c r="A3295" t="s">
        <v>14876</v>
      </c>
      <c r="B3295" t="s">
        <v>14877</v>
      </c>
      <c r="C3295" t="s">
        <v>14215</v>
      </c>
      <c r="D3295" t="s">
        <v>14215</v>
      </c>
      <c r="E3295" t="s">
        <v>14878</v>
      </c>
    </row>
    <row r="3296" spans="1:5" x14ac:dyDescent="0.3">
      <c r="A3296" t="s">
        <v>14879</v>
      </c>
      <c r="B3296" t="s">
        <v>14880</v>
      </c>
      <c r="C3296" t="s">
        <v>14863</v>
      </c>
      <c r="D3296" t="s">
        <v>14863</v>
      </c>
      <c r="E3296" t="s">
        <v>14881</v>
      </c>
    </row>
    <row r="3297" spans="1:5" x14ac:dyDescent="0.3">
      <c r="A3297" t="s">
        <v>14882</v>
      </c>
      <c r="B3297" t="s">
        <v>14883</v>
      </c>
      <c r="C3297" t="s">
        <v>14884</v>
      </c>
      <c r="D3297" t="s">
        <v>14885</v>
      </c>
      <c r="E3297" t="s">
        <v>14886</v>
      </c>
    </row>
    <row r="3298" spans="1:5" x14ac:dyDescent="0.3">
      <c r="A3298" t="s">
        <v>14887</v>
      </c>
      <c r="B3298" t="s">
        <v>14888</v>
      </c>
      <c r="C3298" t="s">
        <v>14889</v>
      </c>
      <c r="D3298" t="s">
        <v>14889</v>
      </c>
      <c r="E3298" t="s">
        <v>14890</v>
      </c>
    </row>
    <row r="3299" spans="1:5" x14ac:dyDescent="0.3">
      <c r="A3299" t="s">
        <v>14891</v>
      </c>
      <c r="B3299" t="s">
        <v>14892</v>
      </c>
      <c r="C3299" t="s">
        <v>14893</v>
      </c>
      <c r="D3299" t="s">
        <v>14894</v>
      </c>
      <c r="E3299" t="s">
        <v>14895</v>
      </c>
    </row>
    <row r="3300" spans="1:5" x14ac:dyDescent="0.3">
      <c r="A3300" t="s">
        <v>14896</v>
      </c>
      <c r="B3300" t="s">
        <v>14897</v>
      </c>
      <c r="C3300" t="s">
        <v>14898</v>
      </c>
      <c r="D3300" t="s">
        <v>14884</v>
      </c>
      <c r="E3300" t="s">
        <v>14899</v>
      </c>
    </row>
    <row r="3301" spans="1:5" x14ac:dyDescent="0.3">
      <c r="A3301" t="s">
        <v>14900</v>
      </c>
      <c r="B3301" t="s">
        <v>14901</v>
      </c>
      <c r="C3301" t="s">
        <v>14902</v>
      </c>
      <c r="D3301" t="s">
        <v>14903</v>
      </c>
      <c r="E3301" t="s">
        <v>14904</v>
      </c>
    </row>
    <row r="3302" spans="1:5" x14ac:dyDescent="0.3">
      <c r="A3302" t="s">
        <v>14905</v>
      </c>
      <c r="B3302" t="s">
        <v>14906</v>
      </c>
      <c r="C3302" t="s">
        <v>14907</v>
      </c>
      <c r="D3302" t="s">
        <v>14907</v>
      </c>
      <c r="E3302" t="s">
        <v>14908</v>
      </c>
    </row>
    <row r="3303" spans="1:5" x14ac:dyDescent="0.3">
      <c r="A3303" t="s">
        <v>14909</v>
      </c>
      <c r="B3303" t="s">
        <v>14910</v>
      </c>
      <c r="C3303" t="s">
        <v>13130</v>
      </c>
      <c r="D3303" t="s">
        <v>14911</v>
      </c>
      <c r="E3303" t="s">
        <v>14912</v>
      </c>
    </row>
    <row r="3304" spans="1:5" x14ac:dyDescent="0.3">
      <c r="A3304" t="s">
        <v>14913</v>
      </c>
      <c r="B3304" t="s">
        <v>14914</v>
      </c>
      <c r="C3304" t="s">
        <v>14915</v>
      </c>
      <c r="D3304" t="s">
        <v>14916</v>
      </c>
      <c r="E3304" t="s">
        <v>14917</v>
      </c>
    </row>
    <row r="3305" spans="1:5" x14ac:dyDescent="0.3">
      <c r="A3305" t="s">
        <v>14918</v>
      </c>
      <c r="B3305" t="s">
        <v>14919</v>
      </c>
      <c r="C3305" t="s">
        <v>14920</v>
      </c>
      <c r="D3305" t="s">
        <v>14921</v>
      </c>
      <c r="E3305" t="s">
        <v>14921</v>
      </c>
    </row>
    <row r="3306" spans="1:5" x14ac:dyDescent="0.3">
      <c r="A3306" t="s">
        <v>14922</v>
      </c>
      <c r="B3306" t="s">
        <v>14923</v>
      </c>
      <c r="C3306" t="s">
        <v>14924</v>
      </c>
      <c r="D3306" t="s">
        <v>14925</v>
      </c>
      <c r="E3306" t="s">
        <v>14926</v>
      </c>
    </row>
    <row r="3307" spans="1:5" x14ac:dyDescent="0.3">
      <c r="A3307" t="s">
        <v>14927</v>
      </c>
      <c r="B3307" t="s">
        <v>14928</v>
      </c>
      <c r="C3307" t="s">
        <v>14929</v>
      </c>
      <c r="D3307" t="s">
        <v>14929</v>
      </c>
      <c r="E3307" t="s">
        <v>14930</v>
      </c>
    </row>
    <row r="3308" spans="1:5" x14ac:dyDescent="0.3">
      <c r="A3308" t="s">
        <v>14931</v>
      </c>
      <c r="B3308" t="s">
        <v>14932</v>
      </c>
      <c r="C3308" t="s">
        <v>14924</v>
      </c>
      <c r="D3308" t="s">
        <v>14924</v>
      </c>
      <c r="E3308" t="s">
        <v>14933</v>
      </c>
    </row>
    <row r="3309" spans="1:5" x14ac:dyDescent="0.3">
      <c r="A3309" t="s">
        <v>14934</v>
      </c>
      <c r="B3309" t="s">
        <v>14935</v>
      </c>
      <c r="C3309" t="s">
        <v>13652</v>
      </c>
      <c r="D3309" t="s">
        <v>13652</v>
      </c>
      <c r="E3309" t="s">
        <v>14936</v>
      </c>
    </row>
    <row r="3310" spans="1:5" x14ac:dyDescent="0.3">
      <c r="A3310" t="s">
        <v>14937</v>
      </c>
      <c r="B3310" t="s">
        <v>14938</v>
      </c>
      <c r="C3310" t="s">
        <v>14898</v>
      </c>
      <c r="D3310" t="s">
        <v>13652</v>
      </c>
      <c r="E3310" t="s">
        <v>13652</v>
      </c>
    </row>
    <row r="3311" spans="1:5" x14ac:dyDescent="0.3">
      <c r="A3311" t="s">
        <v>14939</v>
      </c>
      <c r="B3311" t="s">
        <v>14940</v>
      </c>
      <c r="C3311" t="s">
        <v>13652</v>
      </c>
      <c r="D3311" t="e">
        <f>- larger (literally or figuratively, specially, in age)</f>
        <v>#NAME?</v>
      </c>
      <c r="E3311" t="e">
        <f>- larger (literally or figuratively, specially, in age)</f>
        <v>#NAME?</v>
      </c>
    </row>
    <row r="3312" spans="1:5" x14ac:dyDescent="0.3">
      <c r="A3312" t="s">
        <v>14941</v>
      </c>
      <c r="B3312" t="s">
        <v>14942</v>
      </c>
      <c r="C3312" t="s">
        <v>14943</v>
      </c>
      <c r="D3312" t="s">
        <v>14944</v>
      </c>
      <c r="E3312" t="s">
        <v>14945</v>
      </c>
    </row>
    <row r="3313" spans="1:5" x14ac:dyDescent="0.3">
      <c r="A3313" t="s">
        <v>14946</v>
      </c>
      <c r="B3313" t="s">
        <v>14947</v>
      </c>
      <c r="C3313" t="s">
        <v>14948</v>
      </c>
      <c r="D3313" t="e">
        <f>- black</f>
        <v>#NAME?</v>
      </c>
      <c r="E3313" t="e">
        <f>- black</f>
        <v>#NAME?</v>
      </c>
    </row>
    <row r="3314" spans="1:5" x14ac:dyDescent="0.3">
      <c r="A3314" t="s">
        <v>14949</v>
      </c>
      <c r="B3314" t="s">
        <v>14950</v>
      </c>
      <c r="C3314" t="s">
        <v>14951</v>
      </c>
      <c r="D3314" t="s">
        <v>14951</v>
      </c>
      <c r="E3314" t="s">
        <v>14952</v>
      </c>
    </row>
    <row r="3315" spans="1:5" x14ac:dyDescent="0.3">
      <c r="A3315" t="s">
        <v>14953</v>
      </c>
      <c r="B3315" t="s">
        <v>14954</v>
      </c>
      <c r="C3315" t="s">
        <v>14955</v>
      </c>
      <c r="D3315" t="s">
        <v>14956</v>
      </c>
      <c r="E3315" t="s">
        <v>14957</v>
      </c>
    </row>
    <row r="3316" spans="1:5" x14ac:dyDescent="0.3">
      <c r="A3316" t="s">
        <v>14958</v>
      </c>
      <c r="B3316" t="s">
        <v>14959</v>
      </c>
      <c r="C3316" t="s">
        <v>14960</v>
      </c>
      <c r="D3316" t="s">
        <v>14960</v>
      </c>
      <c r="E3316" t="s">
        <v>14961</v>
      </c>
    </row>
    <row r="3317" spans="1:5" x14ac:dyDescent="0.3">
      <c r="A3317" t="s">
        <v>14962</v>
      </c>
      <c r="B3317" t="s">
        <v>14963</v>
      </c>
      <c r="C3317" t="s">
        <v>13060</v>
      </c>
      <c r="D3317" t="s">
        <v>13060</v>
      </c>
      <c r="E3317" t="s">
        <v>14964</v>
      </c>
    </row>
    <row r="3318" spans="1:5" x14ac:dyDescent="0.3">
      <c r="A3318" t="s">
        <v>14965</v>
      </c>
      <c r="B3318" t="s">
        <v>14966</v>
      </c>
      <c r="C3318" t="s">
        <v>14967</v>
      </c>
      <c r="D3318" t="s">
        <v>14967</v>
      </c>
      <c r="E3318" t="s">
        <v>14968</v>
      </c>
    </row>
    <row r="3319" spans="1:5" x14ac:dyDescent="0.3">
      <c r="A3319" t="s">
        <v>14969</v>
      </c>
      <c r="B3319" t="s">
        <v>14970</v>
      </c>
      <c r="C3319" t="s">
        <v>14971</v>
      </c>
      <c r="D3319" t="s">
        <v>14972</v>
      </c>
      <c r="E3319" t="s">
        <v>14973</v>
      </c>
    </row>
    <row r="3320" spans="1:5" x14ac:dyDescent="0.3">
      <c r="A3320" t="s">
        <v>14974</v>
      </c>
      <c r="B3320" t="s">
        <v>14975</v>
      </c>
      <c r="C3320" t="s">
        <v>14976</v>
      </c>
      <c r="D3320" t="s">
        <v>14977</v>
      </c>
      <c r="E3320" t="s">
        <v>14978</v>
      </c>
    </row>
    <row r="3321" spans="1:5" x14ac:dyDescent="0.3">
      <c r="A3321" t="s">
        <v>14979</v>
      </c>
      <c r="B3321" t="s">
        <v>14980</v>
      </c>
      <c r="C3321" t="s">
        <v>14981</v>
      </c>
      <c r="D3321" t="s">
        <v>14982</v>
      </c>
      <c r="E3321" t="s">
        <v>14983</v>
      </c>
    </row>
    <row r="3322" spans="1:5" x14ac:dyDescent="0.3">
      <c r="A3322" t="s">
        <v>14984</v>
      </c>
      <c r="B3322" t="s">
        <v>14980</v>
      </c>
      <c r="C3322" t="s">
        <v>14981</v>
      </c>
      <c r="D3322" t="s">
        <v>14982</v>
      </c>
      <c r="E3322" t="s">
        <v>14985</v>
      </c>
    </row>
    <row r="3323" spans="1:5" x14ac:dyDescent="0.3">
      <c r="A3323" t="s">
        <v>14986</v>
      </c>
      <c r="B3323" t="s">
        <v>14987</v>
      </c>
      <c r="C3323" t="s">
        <v>14988</v>
      </c>
      <c r="D3323" t="s">
        <v>14989</v>
      </c>
      <c r="E3323" t="s">
        <v>14990</v>
      </c>
    </row>
    <row r="3324" spans="1:5" x14ac:dyDescent="0.3">
      <c r="A3324" t="s">
        <v>14991</v>
      </c>
      <c r="B3324" t="s">
        <v>14992</v>
      </c>
      <c r="C3324" t="s">
        <v>14993</v>
      </c>
      <c r="D3324" t="s">
        <v>14994</v>
      </c>
      <c r="E3324" t="s">
        <v>14995</v>
      </c>
    </row>
    <row r="3325" spans="1:5" x14ac:dyDescent="0.3">
      <c r="A3325" t="s">
        <v>14996</v>
      </c>
      <c r="B3325" t="s">
        <v>14997</v>
      </c>
      <c r="C3325" t="s">
        <v>14998</v>
      </c>
      <c r="D3325" t="s">
        <v>14999</v>
      </c>
      <c r="E3325" t="s">
        <v>15000</v>
      </c>
    </row>
    <row r="3326" spans="1:5" x14ac:dyDescent="0.3">
      <c r="A3326" t="s">
        <v>15001</v>
      </c>
      <c r="B3326" t="s">
        <v>15002</v>
      </c>
      <c r="C3326" t="s">
        <v>15003</v>
      </c>
      <c r="D3326" t="s">
        <v>15004</v>
      </c>
      <c r="E3326" t="s">
        <v>15005</v>
      </c>
    </row>
    <row r="3327" spans="1:5" x14ac:dyDescent="0.3">
      <c r="A3327" t="s">
        <v>15006</v>
      </c>
      <c r="B3327" t="s">
        <v>15007</v>
      </c>
      <c r="C3327" t="s">
        <v>15008</v>
      </c>
      <c r="D3327" t="s">
        <v>15009</v>
      </c>
      <c r="E3327" t="s">
        <v>15010</v>
      </c>
    </row>
    <row r="3328" spans="1:5" x14ac:dyDescent="0.3">
      <c r="A3328" t="s">
        <v>15011</v>
      </c>
      <c r="B3328" t="s">
        <v>15012</v>
      </c>
      <c r="C3328" t="s">
        <v>15013</v>
      </c>
      <c r="D3328" t="s">
        <v>15014</v>
      </c>
      <c r="E3328" t="s">
        <v>15015</v>
      </c>
    </row>
    <row r="3329" spans="1:5" x14ac:dyDescent="0.3">
      <c r="A3329" t="s">
        <v>15016</v>
      </c>
      <c r="B3329" t="s">
        <v>15017</v>
      </c>
      <c r="C3329" t="s">
        <v>15018</v>
      </c>
      <c r="D3329" t="s">
        <v>15018</v>
      </c>
      <c r="E3329" t="s">
        <v>15019</v>
      </c>
    </row>
    <row r="3330" spans="1:5" x14ac:dyDescent="0.3">
      <c r="A3330" t="s">
        <v>15020</v>
      </c>
      <c r="B3330" t="s">
        <v>15021</v>
      </c>
      <c r="C3330" t="s">
        <v>15022</v>
      </c>
      <c r="D3330" t="s">
        <v>15023</v>
      </c>
      <c r="E3330" t="s">
        <v>15024</v>
      </c>
    </row>
    <row r="3331" spans="1:5" x14ac:dyDescent="0.3">
      <c r="A3331" t="s">
        <v>15025</v>
      </c>
      <c r="B3331" t="s">
        <v>15026</v>
      </c>
      <c r="C3331" t="s">
        <v>12468</v>
      </c>
      <c r="D3331" t="s">
        <v>15027</v>
      </c>
      <c r="E3331" t="s">
        <v>15028</v>
      </c>
    </row>
    <row r="3332" spans="1:5" x14ac:dyDescent="0.3">
      <c r="A3332" t="s">
        <v>15029</v>
      </c>
      <c r="B3332" t="s">
        <v>15030</v>
      </c>
      <c r="C3332" t="s">
        <v>2832</v>
      </c>
      <c r="D3332" t="s">
        <v>15031</v>
      </c>
      <c r="E3332" t="s">
        <v>15032</v>
      </c>
    </row>
    <row r="3333" spans="1:5" x14ac:dyDescent="0.3">
      <c r="A3333" t="s">
        <v>15033</v>
      </c>
      <c r="B3333" t="s">
        <v>15034</v>
      </c>
      <c r="C3333" t="s">
        <v>15035</v>
      </c>
      <c r="D3333" t="s">
        <v>15036</v>
      </c>
      <c r="E3333" t="s">
        <v>15037</v>
      </c>
    </row>
    <row r="3334" spans="1:5" x14ac:dyDescent="0.3">
      <c r="A3334" t="s">
        <v>15038</v>
      </c>
      <c r="B3334" t="s">
        <v>15039</v>
      </c>
      <c r="C3334" t="s">
        <v>15040</v>
      </c>
      <c r="D3334" t="s">
        <v>15041</v>
      </c>
      <c r="E3334" t="s">
        <v>15042</v>
      </c>
    </row>
    <row r="3335" spans="1:5" x14ac:dyDescent="0.3">
      <c r="A3335" t="s">
        <v>15043</v>
      </c>
      <c r="B3335" t="s">
        <v>15044</v>
      </c>
      <c r="C3335" t="s">
        <v>15045</v>
      </c>
      <c r="D3335" t="s">
        <v>15046</v>
      </c>
      <c r="E3335" t="s">
        <v>15047</v>
      </c>
    </row>
    <row r="3336" spans="1:5" x14ac:dyDescent="0.3">
      <c r="A3336" t="s">
        <v>15048</v>
      </c>
      <c r="B3336" t="s">
        <v>15049</v>
      </c>
      <c r="C3336" t="s">
        <v>6041</v>
      </c>
      <c r="D3336" t="s">
        <v>15050</v>
      </c>
      <c r="E3336" t="s">
        <v>15051</v>
      </c>
    </row>
    <row r="3337" spans="1:5" x14ac:dyDescent="0.3">
      <c r="A3337" t="s">
        <v>15052</v>
      </c>
      <c r="B3337" t="s">
        <v>15053</v>
      </c>
      <c r="C3337" t="s">
        <v>15054</v>
      </c>
      <c r="D3337" t="s">
        <v>15054</v>
      </c>
      <c r="E3337" t="s">
        <v>15055</v>
      </c>
    </row>
    <row r="3338" spans="1:5" x14ac:dyDescent="0.3">
      <c r="A3338" t="s">
        <v>15056</v>
      </c>
      <c r="B3338" t="s">
        <v>15057</v>
      </c>
      <c r="C3338" t="s">
        <v>15045</v>
      </c>
      <c r="D3338" t="s">
        <v>15058</v>
      </c>
      <c r="E3338" t="s">
        <v>15059</v>
      </c>
    </row>
    <row r="3339" spans="1:5" x14ac:dyDescent="0.3">
      <c r="A3339" t="s">
        <v>15060</v>
      </c>
      <c r="B3339" t="s">
        <v>15061</v>
      </c>
      <c r="C3339" t="s">
        <v>15062</v>
      </c>
      <c r="D3339" t="s">
        <v>15063</v>
      </c>
      <c r="E3339" t="s">
        <v>15064</v>
      </c>
    </row>
    <row r="3340" spans="1:5" x14ac:dyDescent="0.3">
      <c r="A3340" t="s">
        <v>15065</v>
      </c>
      <c r="B3340" t="s">
        <v>15066</v>
      </c>
      <c r="C3340" t="s">
        <v>15067</v>
      </c>
      <c r="D3340" t="s">
        <v>15068</v>
      </c>
      <c r="E3340" t="s">
        <v>15069</v>
      </c>
    </row>
    <row r="3341" spans="1:5" x14ac:dyDescent="0.3">
      <c r="A3341" t="s">
        <v>15070</v>
      </c>
      <c r="B3341" t="s">
        <v>15071</v>
      </c>
      <c r="C3341" t="s">
        <v>15072</v>
      </c>
      <c r="D3341" t="s">
        <v>15072</v>
      </c>
      <c r="E3341" t="s">
        <v>15073</v>
      </c>
    </row>
    <row r="3342" spans="1:5" x14ac:dyDescent="0.3">
      <c r="A3342" t="s">
        <v>15074</v>
      </c>
      <c r="B3342" t="s">
        <v>15075</v>
      </c>
      <c r="C3342" t="s">
        <v>15076</v>
      </c>
      <c r="D3342" t="s">
        <v>15076</v>
      </c>
      <c r="E3342" t="s">
        <v>15077</v>
      </c>
    </row>
    <row r="3343" spans="1:5" x14ac:dyDescent="0.3">
      <c r="A3343" t="s">
        <v>15078</v>
      </c>
      <c r="B3343" t="s">
        <v>15079</v>
      </c>
      <c r="C3343" t="s">
        <v>15080</v>
      </c>
      <c r="D3343" t="s">
        <v>15081</v>
      </c>
      <c r="E3343" t="s">
        <v>15082</v>
      </c>
    </row>
    <row r="3344" spans="1:5" x14ac:dyDescent="0.3">
      <c r="A3344" t="s">
        <v>15083</v>
      </c>
      <c r="B3344" t="s">
        <v>15084</v>
      </c>
      <c r="C3344" t="s">
        <v>15085</v>
      </c>
      <c r="D3344" t="s">
        <v>15086</v>
      </c>
      <c r="E3344" t="s">
        <v>15087</v>
      </c>
    </row>
    <row r="3345" spans="1:5" x14ac:dyDescent="0.3">
      <c r="A3345" t="s">
        <v>15088</v>
      </c>
      <c r="B3345" t="s">
        <v>15089</v>
      </c>
      <c r="C3345" t="s">
        <v>15090</v>
      </c>
      <c r="D3345" t="s">
        <v>15091</v>
      </c>
      <c r="E3345" t="s">
        <v>15092</v>
      </c>
    </row>
    <row r="3346" spans="1:5" x14ac:dyDescent="0.3">
      <c r="A3346" t="s">
        <v>15093</v>
      </c>
      <c r="B3346" t="s">
        <v>15094</v>
      </c>
      <c r="C3346" t="s">
        <v>15095</v>
      </c>
      <c r="D3346" t="s">
        <v>15095</v>
      </c>
      <c r="E3346" t="s">
        <v>15096</v>
      </c>
    </row>
    <row r="3347" spans="1:5" x14ac:dyDescent="0.3">
      <c r="A3347" t="s">
        <v>15097</v>
      </c>
      <c r="B3347" t="s">
        <v>15098</v>
      </c>
      <c r="C3347" t="s">
        <v>15099</v>
      </c>
      <c r="D3347" t="s">
        <v>15100</v>
      </c>
      <c r="E3347" t="s">
        <v>15101</v>
      </c>
    </row>
    <row r="3348" spans="1:5" x14ac:dyDescent="0.3">
      <c r="A3348" t="s">
        <v>15102</v>
      </c>
      <c r="B3348" t="s">
        <v>15103</v>
      </c>
      <c r="C3348" t="s">
        <v>15104</v>
      </c>
      <c r="D3348" t="s">
        <v>15105</v>
      </c>
      <c r="E3348" t="s">
        <v>15106</v>
      </c>
    </row>
    <row r="3349" spans="1:5" x14ac:dyDescent="0.3">
      <c r="A3349" t="s">
        <v>15107</v>
      </c>
      <c r="B3349" t="s">
        <v>15108</v>
      </c>
      <c r="C3349" t="s">
        <v>15109</v>
      </c>
      <c r="D3349" t="s">
        <v>15109</v>
      </c>
      <c r="E3349" t="s">
        <v>15110</v>
      </c>
    </row>
    <row r="3350" spans="1:5" x14ac:dyDescent="0.3">
      <c r="A3350" t="s">
        <v>15111</v>
      </c>
      <c r="B3350" t="s">
        <v>15112</v>
      </c>
      <c r="C3350" t="s">
        <v>5116</v>
      </c>
      <c r="D3350" t="s">
        <v>15113</v>
      </c>
      <c r="E3350" t="s">
        <v>15114</v>
      </c>
    </row>
    <row r="3351" spans="1:5" x14ac:dyDescent="0.3">
      <c r="A3351" t="s">
        <v>15115</v>
      </c>
      <c r="B3351" t="s">
        <v>15116</v>
      </c>
      <c r="C3351" t="s">
        <v>15117</v>
      </c>
      <c r="D3351" t="s">
        <v>15118</v>
      </c>
      <c r="E3351" t="s">
        <v>15119</v>
      </c>
    </row>
    <row r="3352" spans="1:5" x14ac:dyDescent="0.3">
      <c r="A3352" t="s">
        <v>15120</v>
      </c>
      <c r="B3352" t="s">
        <v>15121</v>
      </c>
      <c r="C3352" t="s">
        <v>1729</v>
      </c>
      <c r="D3352" t="s">
        <v>15122</v>
      </c>
      <c r="E3352" t="s">
        <v>15123</v>
      </c>
    </row>
    <row r="3353" spans="1:5" x14ac:dyDescent="0.3">
      <c r="A3353" t="s">
        <v>15124</v>
      </c>
      <c r="B3353" t="s">
        <v>15125</v>
      </c>
      <c r="C3353" t="s">
        <v>15126</v>
      </c>
      <c r="D3353" t="s">
        <v>15127</v>
      </c>
      <c r="E3353" t="s">
        <v>15128</v>
      </c>
    </row>
    <row r="3354" spans="1:5" x14ac:dyDescent="0.3">
      <c r="A3354" t="s">
        <v>15129</v>
      </c>
      <c r="B3354" t="s">
        <v>15130</v>
      </c>
      <c r="C3354" t="s">
        <v>9395</v>
      </c>
      <c r="D3354" t="s">
        <v>15131</v>
      </c>
      <c r="E3354" t="s">
        <v>15132</v>
      </c>
    </row>
    <row r="3355" spans="1:5" x14ac:dyDescent="0.3">
      <c r="A3355" t="s">
        <v>15133</v>
      </c>
      <c r="B3355" t="s">
        <v>15134</v>
      </c>
      <c r="C3355" t="s">
        <v>15135</v>
      </c>
      <c r="D3355" t="s">
        <v>15136</v>
      </c>
      <c r="E3355" t="s">
        <v>15137</v>
      </c>
    </row>
    <row r="3356" spans="1:5" x14ac:dyDescent="0.3">
      <c r="A3356" t="s">
        <v>15138</v>
      </c>
      <c r="B3356" t="s">
        <v>15139</v>
      </c>
      <c r="C3356" t="s">
        <v>15140</v>
      </c>
      <c r="D3356" t="s">
        <v>15141</v>
      </c>
      <c r="E3356" t="s">
        <v>15142</v>
      </c>
    </row>
    <row r="3357" spans="1:5" x14ac:dyDescent="0.3">
      <c r="A3357" t="s">
        <v>15143</v>
      </c>
      <c r="B3357" t="s">
        <v>15144</v>
      </c>
      <c r="C3357" t="s">
        <v>1936</v>
      </c>
      <c r="D3357" t="s">
        <v>15145</v>
      </c>
      <c r="E3357" t="s">
        <v>15146</v>
      </c>
    </row>
    <row r="3358" spans="1:5" x14ac:dyDescent="0.3">
      <c r="A3358" t="s">
        <v>15147</v>
      </c>
      <c r="B3358" t="s">
        <v>15148</v>
      </c>
      <c r="C3358" t="s">
        <v>15149</v>
      </c>
      <c r="D3358" t="s">
        <v>15150</v>
      </c>
      <c r="E3358" t="s">
        <v>15151</v>
      </c>
    </row>
    <row r="3359" spans="1:5" x14ac:dyDescent="0.3">
      <c r="A3359" t="s">
        <v>15152</v>
      </c>
      <c r="B3359" t="s">
        <v>15153</v>
      </c>
      <c r="C3359" t="s">
        <v>15154</v>
      </c>
      <c r="D3359" t="s">
        <v>15155</v>
      </c>
      <c r="E3359" t="s">
        <v>15156</v>
      </c>
    </row>
    <row r="3360" spans="1:5" x14ac:dyDescent="0.3">
      <c r="A3360" t="s">
        <v>15157</v>
      </c>
      <c r="B3360" t="s">
        <v>15158</v>
      </c>
      <c r="C3360" t="s">
        <v>15159</v>
      </c>
      <c r="D3360" t="s">
        <v>15160</v>
      </c>
      <c r="E3360" t="s">
        <v>15161</v>
      </c>
    </row>
    <row r="3361" spans="1:5" x14ac:dyDescent="0.3">
      <c r="A3361" t="s">
        <v>15162</v>
      </c>
      <c r="B3361" t="s">
        <v>15163</v>
      </c>
      <c r="C3361" t="s">
        <v>15164</v>
      </c>
      <c r="D3361" t="s">
        <v>15165</v>
      </c>
      <c r="E3361" t="s">
        <v>15166</v>
      </c>
    </row>
    <row r="3362" spans="1:5" x14ac:dyDescent="0.3">
      <c r="A3362" t="s">
        <v>15167</v>
      </c>
      <c r="B3362" t="s">
        <v>15168</v>
      </c>
      <c r="C3362" t="s">
        <v>15169</v>
      </c>
      <c r="D3362" t="s">
        <v>15169</v>
      </c>
      <c r="E3362" t="s">
        <v>15170</v>
      </c>
    </row>
    <row r="3363" spans="1:5" x14ac:dyDescent="0.3">
      <c r="A3363" t="s">
        <v>15171</v>
      </c>
      <c r="B3363" t="s">
        <v>15172</v>
      </c>
      <c r="C3363" t="s">
        <v>15173</v>
      </c>
      <c r="D3363" t="s">
        <v>15174</v>
      </c>
      <c r="E3363" t="s">
        <v>15175</v>
      </c>
    </row>
    <row r="3364" spans="1:5" x14ac:dyDescent="0.3">
      <c r="A3364" t="s">
        <v>15176</v>
      </c>
      <c r="B3364" t="s">
        <v>15177</v>
      </c>
      <c r="C3364" t="s">
        <v>15178</v>
      </c>
      <c r="D3364" t="s">
        <v>15179</v>
      </c>
      <c r="E3364" t="s">
        <v>15180</v>
      </c>
    </row>
    <row r="3365" spans="1:5" x14ac:dyDescent="0.3">
      <c r="A3365" t="s">
        <v>15181</v>
      </c>
      <c r="B3365" t="s">
        <v>15182</v>
      </c>
      <c r="C3365" t="s">
        <v>15173</v>
      </c>
      <c r="D3365" t="s">
        <v>15183</v>
      </c>
      <c r="E3365" t="s">
        <v>15184</v>
      </c>
    </row>
    <row r="3366" spans="1:5" x14ac:dyDescent="0.3">
      <c r="A3366" t="s">
        <v>15185</v>
      </c>
      <c r="B3366" t="s">
        <v>15186</v>
      </c>
      <c r="C3366" t="s">
        <v>15187</v>
      </c>
      <c r="D3366" t="s">
        <v>15188</v>
      </c>
      <c r="E3366" t="s">
        <v>15189</v>
      </c>
    </row>
    <row r="3367" spans="1:5" x14ac:dyDescent="0.3">
      <c r="A3367" t="s">
        <v>15190</v>
      </c>
      <c r="B3367" t="s">
        <v>15191</v>
      </c>
      <c r="C3367" t="s">
        <v>15192</v>
      </c>
      <c r="D3367" t="s">
        <v>15193</v>
      </c>
      <c r="E3367" t="s">
        <v>15194</v>
      </c>
    </row>
    <row r="3368" spans="1:5" x14ac:dyDescent="0.3">
      <c r="A3368" t="s">
        <v>15195</v>
      </c>
      <c r="B3368" t="s">
        <v>15196</v>
      </c>
      <c r="C3368" t="s">
        <v>15149</v>
      </c>
      <c r="D3368" t="s">
        <v>15197</v>
      </c>
      <c r="E3368" t="s">
        <v>15198</v>
      </c>
    </row>
    <row r="3369" spans="1:5" x14ac:dyDescent="0.3">
      <c r="A3369" t="s">
        <v>15199</v>
      </c>
      <c r="B3369" t="s">
        <v>15200</v>
      </c>
      <c r="C3369" t="s">
        <v>1141</v>
      </c>
      <c r="D3369" t="s">
        <v>15201</v>
      </c>
      <c r="E3369" t="s">
        <v>15202</v>
      </c>
    </row>
    <row r="3370" spans="1:5" x14ac:dyDescent="0.3">
      <c r="A3370" t="s">
        <v>15203</v>
      </c>
      <c r="B3370" t="s">
        <v>15204</v>
      </c>
      <c r="C3370" t="s">
        <v>15178</v>
      </c>
      <c r="D3370" t="s">
        <v>15205</v>
      </c>
      <c r="E3370" t="s">
        <v>15206</v>
      </c>
    </row>
    <row r="3371" spans="1:5" x14ac:dyDescent="0.3">
      <c r="A3371" t="s">
        <v>15207</v>
      </c>
      <c r="B3371" t="s">
        <v>15208</v>
      </c>
      <c r="C3371" t="s">
        <v>15209</v>
      </c>
      <c r="D3371" t="s">
        <v>15210</v>
      </c>
      <c r="E3371" t="s">
        <v>15211</v>
      </c>
    </row>
    <row r="3372" spans="1:5" x14ac:dyDescent="0.3">
      <c r="A3372" t="s">
        <v>15212</v>
      </c>
      <c r="B3372" t="s">
        <v>15213</v>
      </c>
      <c r="C3372" t="s">
        <v>15214</v>
      </c>
      <c r="D3372" t="s">
        <v>15214</v>
      </c>
      <c r="E3372" t="s">
        <v>15215</v>
      </c>
    </row>
    <row r="3373" spans="1:5" x14ac:dyDescent="0.3">
      <c r="A3373" t="s">
        <v>15216</v>
      </c>
      <c r="B3373" t="s">
        <v>15217</v>
      </c>
      <c r="C3373" t="s">
        <v>15135</v>
      </c>
      <c r="D3373" t="s">
        <v>15218</v>
      </c>
      <c r="E3373" t="s">
        <v>15219</v>
      </c>
    </row>
    <row r="3374" spans="1:5" x14ac:dyDescent="0.3">
      <c r="A3374" t="s">
        <v>15220</v>
      </c>
      <c r="B3374" t="s">
        <v>15221</v>
      </c>
      <c r="C3374" t="s">
        <v>15040</v>
      </c>
      <c r="D3374" t="s">
        <v>15222</v>
      </c>
      <c r="E3374" t="s">
        <v>15223</v>
      </c>
    </row>
    <row r="3375" spans="1:5" x14ac:dyDescent="0.3">
      <c r="A3375" t="s">
        <v>15224</v>
      </c>
      <c r="B3375" t="s">
        <v>15225</v>
      </c>
      <c r="C3375" t="s">
        <v>15226</v>
      </c>
      <c r="D3375" t="s">
        <v>15227</v>
      </c>
      <c r="E3375" t="s">
        <v>15228</v>
      </c>
    </row>
    <row r="3376" spans="1:5" x14ac:dyDescent="0.3">
      <c r="A3376" t="s">
        <v>15229</v>
      </c>
      <c r="B3376" t="s">
        <v>15230</v>
      </c>
      <c r="C3376" t="s">
        <v>15231</v>
      </c>
      <c r="D3376" t="s">
        <v>15232</v>
      </c>
      <c r="E3376" t="s">
        <v>15233</v>
      </c>
    </row>
    <row r="3377" spans="1:5" x14ac:dyDescent="0.3">
      <c r="A3377" t="s">
        <v>15234</v>
      </c>
      <c r="B3377" t="s">
        <v>15235</v>
      </c>
      <c r="C3377" t="s">
        <v>13348</v>
      </c>
      <c r="D3377" t="s">
        <v>15236</v>
      </c>
      <c r="E3377" t="s">
        <v>15237</v>
      </c>
    </row>
    <row r="3378" spans="1:5" x14ac:dyDescent="0.3">
      <c r="A3378" t="s">
        <v>15238</v>
      </c>
      <c r="B3378" t="s">
        <v>15239</v>
      </c>
      <c r="C3378" t="s">
        <v>15240</v>
      </c>
      <c r="D3378" t="s">
        <v>15241</v>
      </c>
      <c r="E3378" t="s">
        <v>15242</v>
      </c>
    </row>
    <row r="3379" spans="1:5" x14ac:dyDescent="0.3">
      <c r="A3379" t="s">
        <v>15243</v>
      </c>
      <c r="B3379" t="s">
        <v>15244</v>
      </c>
      <c r="C3379" t="s">
        <v>15245</v>
      </c>
      <c r="D3379" t="s">
        <v>15245</v>
      </c>
      <c r="E3379" t="s">
        <v>15246</v>
      </c>
    </row>
    <row r="3380" spans="1:5" x14ac:dyDescent="0.3">
      <c r="A3380" t="s">
        <v>15247</v>
      </c>
      <c r="B3380" t="s">
        <v>15248</v>
      </c>
      <c r="C3380" t="s">
        <v>15249</v>
      </c>
      <c r="D3380" t="s">
        <v>15250</v>
      </c>
      <c r="E3380" t="s">
        <v>15251</v>
      </c>
    </row>
    <row r="3381" spans="1:5" x14ac:dyDescent="0.3">
      <c r="A3381" t="s">
        <v>15252</v>
      </c>
      <c r="B3381" t="s">
        <v>15253</v>
      </c>
      <c r="C3381" t="s">
        <v>15254</v>
      </c>
      <c r="D3381" t="s">
        <v>15255</v>
      </c>
      <c r="E3381" t="s">
        <v>15256</v>
      </c>
    </row>
    <row r="3382" spans="1:5" x14ac:dyDescent="0.3">
      <c r="A3382" t="s">
        <v>15257</v>
      </c>
      <c r="B3382" t="s">
        <v>15258</v>
      </c>
      <c r="C3382" t="s">
        <v>15259</v>
      </c>
      <c r="D3382" t="s">
        <v>15260</v>
      </c>
      <c r="E3382" t="s">
        <v>15261</v>
      </c>
    </row>
    <row r="3383" spans="1:5" x14ac:dyDescent="0.3">
      <c r="A3383" t="s">
        <v>15262</v>
      </c>
      <c r="B3383" t="s">
        <v>15263</v>
      </c>
      <c r="C3383" t="s">
        <v>15249</v>
      </c>
      <c r="D3383" t="s">
        <v>15264</v>
      </c>
      <c r="E3383" t="s">
        <v>15265</v>
      </c>
    </row>
    <row r="3384" spans="1:5" x14ac:dyDescent="0.3">
      <c r="A3384" t="s">
        <v>15266</v>
      </c>
      <c r="B3384" t="s">
        <v>15267</v>
      </c>
      <c r="C3384" t="s">
        <v>15268</v>
      </c>
      <c r="D3384" t="s">
        <v>15268</v>
      </c>
      <c r="E3384" t="s">
        <v>15269</v>
      </c>
    </row>
    <row r="3385" spans="1:5" x14ac:dyDescent="0.3">
      <c r="A3385" t="s">
        <v>15270</v>
      </c>
      <c r="B3385" t="s">
        <v>15271</v>
      </c>
      <c r="C3385" t="s">
        <v>4243</v>
      </c>
      <c r="D3385" t="s">
        <v>15272</v>
      </c>
      <c r="E3385" t="s">
        <v>15273</v>
      </c>
    </row>
    <row r="3386" spans="1:5" x14ac:dyDescent="0.3">
      <c r="A3386" t="s">
        <v>15274</v>
      </c>
      <c r="B3386" t="s">
        <v>15275</v>
      </c>
      <c r="C3386" t="s">
        <v>15276</v>
      </c>
      <c r="D3386" t="s">
        <v>15276</v>
      </c>
      <c r="E3386" t="s">
        <v>15277</v>
      </c>
    </row>
    <row r="3387" spans="1:5" x14ac:dyDescent="0.3">
      <c r="A3387" t="s">
        <v>15278</v>
      </c>
      <c r="B3387" t="s">
        <v>15279</v>
      </c>
      <c r="C3387" t="s">
        <v>15280</v>
      </c>
      <c r="D3387" t="e">
        <f>- if not, i.e. unless</f>
        <v>#NAME?</v>
      </c>
      <c r="E3387" t="e">
        <f>- if not, i.e. unlessss, if not</f>
        <v>#NAME?</v>
      </c>
    </row>
    <row r="3388" spans="1:5" x14ac:dyDescent="0.3">
      <c r="A3388" t="s">
        <v>15281</v>
      </c>
      <c r="B3388" t="s">
        <v>15282</v>
      </c>
      <c r="C3388" t="s">
        <v>15283</v>
      </c>
      <c r="D3388" t="s">
        <v>15284</v>
      </c>
      <c r="E3388" t="s">
        <v>15285</v>
      </c>
    </row>
    <row r="3389" spans="1:5" x14ac:dyDescent="0.3">
      <c r="A3389" t="s">
        <v>15286</v>
      </c>
      <c r="B3389" t="s">
        <v>15287</v>
      </c>
      <c r="C3389" t="s">
        <v>15288</v>
      </c>
      <c r="D3389" t="s">
        <v>15288</v>
      </c>
      <c r="E3389" t="s">
        <v>15289</v>
      </c>
    </row>
    <row r="3390" spans="1:5" x14ac:dyDescent="0.3">
      <c r="A3390" t="s">
        <v>15290</v>
      </c>
      <c r="B3390" t="s">
        <v>15291</v>
      </c>
      <c r="C3390" t="s">
        <v>15292</v>
      </c>
      <c r="D3390" t="s">
        <v>15293</v>
      </c>
      <c r="E3390" t="s">
        <v>15294</v>
      </c>
    </row>
    <row r="3391" spans="1:5" x14ac:dyDescent="0.3">
      <c r="A3391" t="s">
        <v>15295</v>
      </c>
      <c r="B3391" t="s">
        <v>15296</v>
      </c>
      <c r="C3391" t="s">
        <v>15297</v>
      </c>
      <c r="D3391" t="s">
        <v>15298</v>
      </c>
      <c r="E3391" t="s">
        <v>15299</v>
      </c>
    </row>
    <row r="3392" spans="1:5" x14ac:dyDescent="0.3">
      <c r="A3392" t="s">
        <v>15300</v>
      </c>
      <c r="B3392" t="s">
        <v>15301</v>
      </c>
      <c r="C3392" t="s">
        <v>15302</v>
      </c>
      <c r="D3392" t="s">
        <v>15303</v>
      </c>
      <c r="E3392" t="s">
        <v>15304</v>
      </c>
    </row>
    <row r="3393" spans="1:5" x14ac:dyDescent="0.3">
      <c r="A3393" t="s">
        <v>15305</v>
      </c>
      <c r="B3393" t="s">
        <v>15306</v>
      </c>
      <c r="C3393" t="s">
        <v>15288</v>
      </c>
      <c r="D3393" t="s">
        <v>15288</v>
      </c>
      <c r="E3393" t="s">
        <v>15307</v>
      </c>
    </row>
    <row r="3394" spans="1:5" x14ac:dyDescent="0.3">
      <c r="A3394" t="s">
        <v>15308</v>
      </c>
      <c r="B3394" t="s">
        <v>15309</v>
      </c>
      <c r="C3394" t="s">
        <v>15310</v>
      </c>
      <c r="D3394" t="s">
        <v>15310</v>
      </c>
      <c r="E3394" t="s">
        <v>15311</v>
      </c>
    </row>
    <row r="3395" spans="1:5" x14ac:dyDescent="0.3">
      <c r="A3395" t="s">
        <v>15312</v>
      </c>
      <c r="B3395" t="s">
        <v>15313</v>
      </c>
      <c r="C3395" t="s">
        <v>15314</v>
      </c>
      <c r="D3395" t="s">
        <v>15314</v>
      </c>
      <c r="E3395" t="s">
        <v>15315</v>
      </c>
    </row>
    <row r="3396" spans="1:5" x14ac:dyDescent="0.3">
      <c r="A3396" t="s">
        <v>15316</v>
      </c>
      <c r="B3396" t="s">
        <v>15317</v>
      </c>
      <c r="C3396" t="s">
        <v>15318</v>
      </c>
      <c r="D3396" t="s">
        <v>15319</v>
      </c>
      <c r="E3396" t="s">
        <v>15320</v>
      </c>
    </row>
    <row r="3397" spans="1:5" x14ac:dyDescent="0.3">
      <c r="A3397" t="s">
        <v>15321</v>
      </c>
      <c r="B3397" t="s">
        <v>15322</v>
      </c>
      <c r="C3397" t="s">
        <v>15323</v>
      </c>
      <c r="D3397" t="s">
        <v>15323</v>
      </c>
      <c r="E3397" t="s">
        <v>15324</v>
      </c>
    </row>
    <row r="3398" spans="1:5" x14ac:dyDescent="0.3">
      <c r="A3398" t="s">
        <v>15325</v>
      </c>
      <c r="B3398" t="s">
        <v>15326</v>
      </c>
      <c r="C3398" t="s">
        <v>3990</v>
      </c>
      <c r="D3398" t="s">
        <v>15327</v>
      </c>
      <c r="E3398" t="s">
        <v>15328</v>
      </c>
    </row>
    <row r="3399" spans="1:5" x14ac:dyDescent="0.3">
      <c r="A3399" t="s">
        <v>15329</v>
      </c>
      <c r="B3399" t="s">
        <v>15330</v>
      </c>
      <c r="C3399" t="s">
        <v>15331</v>
      </c>
      <c r="D3399" t="s">
        <v>15331</v>
      </c>
      <c r="E3399" t="s">
        <v>15332</v>
      </c>
    </row>
    <row r="3400" spans="1:5" x14ac:dyDescent="0.3">
      <c r="A3400" t="s">
        <v>15333</v>
      </c>
      <c r="B3400" t="s">
        <v>15334</v>
      </c>
      <c r="C3400" t="s">
        <v>15335</v>
      </c>
      <c r="D3400" t="s">
        <v>15336</v>
      </c>
      <c r="E3400" t="s">
        <v>15336</v>
      </c>
    </row>
    <row r="3401" spans="1:5" x14ac:dyDescent="0.3">
      <c r="A3401" t="s">
        <v>15337</v>
      </c>
      <c r="B3401" t="s">
        <v>15334</v>
      </c>
      <c r="C3401" t="s">
        <v>15338</v>
      </c>
      <c r="D3401" t="s">
        <v>15339</v>
      </c>
      <c r="E3401" t="s">
        <v>15339</v>
      </c>
    </row>
    <row r="3402" spans="1:5" x14ac:dyDescent="0.3">
      <c r="A3402" t="s">
        <v>15340</v>
      </c>
      <c r="B3402" t="s">
        <v>15341</v>
      </c>
      <c r="C3402" t="s">
        <v>15342</v>
      </c>
      <c r="D3402" t="s">
        <v>15343</v>
      </c>
      <c r="E3402" t="s">
        <v>15344</v>
      </c>
    </row>
    <row r="3403" spans="1:5" x14ac:dyDescent="0.3">
      <c r="A3403" t="s">
        <v>15345</v>
      </c>
      <c r="B3403" t="s">
        <v>15346</v>
      </c>
      <c r="C3403" t="s">
        <v>15347</v>
      </c>
      <c r="D3403" t="e">
        <f>- as interrogative and negative, is it not that?</f>
        <v>#NAME?</v>
      </c>
      <c r="E3403" t="e">
        <f>- as interrogative and negative, is it not that?</f>
        <v>#NAME?</v>
      </c>
    </row>
    <row r="3404" spans="1:5" x14ac:dyDescent="0.3">
      <c r="A3404" t="s">
        <v>15348</v>
      </c>
      <c r="B3404" t="s">
        <v>15349</v>
      </c>
      <c r="C3404" t="s">
        <v>15350</v>
      </c>
      <c r="D3404" t="s">
        <v>15350</v>
      </c>
      <c r="E3404" t="s">
        <v>15351</v>
      </c>
    </row>
    <row r="3405" spans="1:5" x14ac:dyDescent="0.3">
      <c r="A3405" t="s">
        <v>15352</v>
      </c>
      <c r="B3405" t="s">
        <v>15353</v>
      </c>
      <c r="C3405" t="s">
        <v>15310</v>
      </c>
      <c r="D3405" t="s">
        <v>15310</v>
      </c>
      <c r="E3405" t="s">
        <v>15354</v>
      </c>
    </row>
    <row r="3406" spans="1:5" x14ac:dyDescent="0.3">
      <c r="A3406" t="s">
        <v>15355</v>
      </c>
      <c r="B3406" t="s">
        <v>15356</v>
      </c>
      <c r="C3406" t="s">
        <v>15357</v>
      </c>
      <c r="D3406" t="s">
        <v>15357</v>
      </c>
      <c r="E3406" t="s">
        <v>15358</v>
      </c>
    </row>
    <row r="3407" spans="1:5" x14ac:dyDescent="0.3">
      <c r="A3407" t="s">
        <v>15359</v>
      </c>
      <c r="B3407" t="s">
        <v>15360</v>
      </c>
      <c r="C3407" t="s">
        <v>15361</v>
      </c>
      <c r="D3407" t="e">
        <f>- a thigh</f>
        <v>#NAME?</v>
      </c>
      <c r="E3407" t="e">
        <f>- a thigh</f>
        <v>#NAME?</v>
      </c>
    </row>
    <row r="3408" spans="1:5" x14ac:dyDescent="0.3">
      <c r="A3408" t="s">
        <v>15362</v>
      </c>
      <c r="B3408" t="s">
        <v>15363</v>
      </c>
      <c r="C3408" t="s">
        <v>15364</v>
      </c>
      <c r="D3408" t="s">
        <v>15365</v>
      </c>
      <c r="E3408" t="s">
        <v>15366</v>
      </c>
    </row>
    <row r="3409" spans="1:5" x14ac:dyDescent="0.3">
      <c r="A3409" t="s">
        <v>15367</v>
      </c>
      <c r="B3409" t="s">
        <v>15368</v>
      </c>
      <c r="C3409" t="s">
        <v>15369</v>
      </c>
      <c r="D3409" t="s">
        <v>15369</v>
      </c>
      <c r="E3409" t="s">
        <v>15370</v>
      </c>
    </row>
    <row r="3410" spans="1:5" x14ac:dyDescent="0.3">
      <c r="A3410" t="s">
        <v>15371</v>
      </c>
      <c r="B3410" t="s">
        <v>15372</v>
      </c>
      <c r="C3410" t="s">
        <v>15292</v>
      </c>
      <c r="D3410" t="s">
        <v>15373</v>
      </c>
      <c r="E3410" t="s">
        <v>15374</v>
      </c>
    </row>
    <row r="3411" spans="1:5" x14ac:dyDescent="0.3">
      <c r="A3411" t="s">
        <v>15375</v>
      </c>
      <c r="B3411" t="s">
        <v>15376</v>
      </c>
      <c r="C3411" t="s">
        <v>15377</v>
      </c>
      <c r="D3411" t="s">
        <v>15377</v>
      </c>
      <c r="E3411" t="s">
        <v>15378</v>
      </c>
    </row>
    <row r="3412" spans="1:5" x14ac:dyDescent="0.3">
      <c r="A3412" t="s">
        <v>15379</v>
      </c>
      <c r="B3412" t="s">
        <v>15380</v>
      </c>
      <c r="C3412" t="s">
        <v>15381</v>
      </c>
      <c r="D3412" t="e">
        <f>- whether any</f>
        <v>#NAME?</v>
      </c>
      <c r="E3412" t="e">
        <f>- whether any</f>
        <v>#NAME?</v>
      </c>
    </row>
    <row r="3413" spans="1:5" x14ac:dyDescent="0.3">
      <c r="A3413" t="s">
        <v>15382</v>
      </c>
      <c r="B3413" t="s">
        <v>15383</v>
      </c>
      <c r="C3413" t="s">
        <v>15384</v>
      </c>
      <c r="D3413" t="s">
        <v>15384</v>
      </c>
      <c r="E3413" t="s">
        <v>15385</v>
      </c>
    </row>
    <row r="3414" spans="1:5" x14ac:dyDescent="0.3">
      <c r="A3414" t="s">
        <v>15386</v>
      </c>
      <c r="B3414" t="s">
        <v>15387</v>
      </c>
      <c r="C3414" t="s">
        <v>15388</v>
      </c>
      <c r="D3414" t="e">
        <f>- a mother-thresher, i.e. matricide</f>
        <v>#NAME?</v>
      </c>
      <c r="E3414" t="e">
        <f>- a mother-thresher, i.e. matricide</f>
        <v>#NAME?</v>
      </c>
    </row>
    <row r="3415" spans="1:5" x14ac:dyDescent="0.3">
      <c r="A3415" t="s">
        <v>15389</v>
      </c>
      <c r="B3415" t="s">
        <v>15390</v>
      </c>
      <c r="C3415" t="s">
        <v>15391</v>
      </c>
      <c r="D3415" t="s">
        <v>15392</v>
      </c>
      <c r="E3415" t="s">
        <v>15393</v>
      </c>
    </row>
    <row r="3416" spans="1:5" x14ac:dyDescent="0.3">
      <c r="A3416" t="s">
        <v>15394</v>
      </c>
      <c r="B3416" t="s">
        <v>15395</v>
      </c>
      <c r="C3416" t="s">
        <v>15396</v>
      </c>
      <c r="D3416" t="e">
        <f>- one or first</f>
        <v>#NAME?</v>
      </c>
      <c r="E3416" t="e">
        <f>- one or first</f>
        <v>#NAME?</v>
      </c>
    </row>
    <row r="3417" spans="1:5" x14ac:dyDescent="0.3">
      <c r="A3417" t="s">
        <v>15397</v>
      </c>
      <c r="B3417" t="s">
        <v>15398</v>
      </c>
      <c r="C3417" t="s">
        <v>15399</v>
      </c>
      <c r="D3417" t="s">
        <v>15400</v>
      </c>
      <c r="E3417" t="s">
        <v>15401</v>
      </c>
    </row>
    <row r="3418" spans="1:5" x14ac:dyDescent="0.3">
      <c r="A3418" t="s">
        <v>15402</v>
      </c>
      <c r="B3418" t="s">
        <v>15403</v>
      </c>
      <c r="C3418" t="s">
        <v>1131</v>
      </c>
      <c r="D3418" t="s">
        <v>15404</v>
      </c>
      <c r="E3418" t="s">
        <v>15405</v>
      </c>
    </row>
    <row r="3419" spans="1:5" x14ac:dyDescent="0.3">
      <c r="A3419" t="s">
        <v>15406</v>
      </c>
      <c r="B3419" t="s">
        <v>15407</v>
      </c>
      <c r="C3419" t="s">
        <v>1131</v>
      </c>
      <c r="D3419" t="s">
        <v>15408</v>
      </c>
      <c r="E3419" t="s">
        <v>15409</v>
      </c>
    </row>
    <row r="3420" spans="1:5" x14ac:dyDescent="0.3">
      <c r="A3420" t="s">
        <v>15410</v>
      </c>
      <c r="B3420" t="s">
        <v>15411</v>
      </c>
      <c r="C3420" t="s">
        <v>15412</v>
      </c>
      <c r="D3420" t="s">
        <v>15413</v>
      </c>
      <c r="E3420" t="s">
        <v>15414</v>
      </c>
    </row>
    <row r="3421" spans="1:5" x14ac:dyDescent="0.3">
      <c r="A3421" t="s">
        <v>15415</v>
      </c>
      <c r="B3421" t="s">
        <v>15416</v>
      </c>
      <c r="C3421" t="s">
        <v>6961</v>
      </c>
      <c r="D3421" t="s">
        <v>15417</v>
      </c>
      <c r="E3421" t="s">
        <v>15418</v>
      </c>
    </row>
    <row r="3422" spans="1:5" x14ac:dyDescent="0.3">
      <c r="A3422" t="s">
        <v>15419</v>
      </c>
      <c r="B3422" t="s">
        <v>15420</v>
      </c>
      <c r="C3422" t="s">
        <v>4889</v>
      </c>
      <c r="D3422" t="s">
        <v>15421</v>
      </c>
      <c r="E3422" t="s">
        <v>15422</v>
      </c>
    </row>
    <row r="3423" spans="1:5" x14ac:dyDescent="0.3">
      <c r="A3423" t="s">
        <v>15423</v>
      </c>
      <c r="B3423" t="s">
        <v>15424</v>
      </c>
      <c r="C3423" t="s">
        <v>15425</v>
      </c>
      <c r="D3423" t="e">
        <f>- small (in size, quantity, number or (figuratively) dignity)</f>
        <v>#NAME?</v>
      </c>
      <c r="E3423" t="e">
        <f>- small (in size, quantity, number or (figuratively) dignity)</f>
        <v>#NAME?</v>
      </c>
    </row>
    <row r="3424" spans="1:5" x14ac:dyDescent="0.3">
      <c r="A3424" t="s">
        <v>15426</v>
      </c>
      <c r="B3424" t="s">
        <v>15427</v>
      </c>
      <c r="C3424" t="s">
        <v>15428</v>
      </c>
      <c r="D3424" t="s">
        <v>15428</v>
      </c>
      <c r="E3424" t="s">
        <v>15429</v>
      </c>
    </row>
    <row r="3425" spans="1:5" x14ac:dyDescent="0.3">
      <c r="A3425" t="s">
        <v>15430</v>
      </c>
      <c r="B3425" t="s">
        <v>15431</v>
      </c>
      <c r="C3425" t="s">
        <v>15432</v>
      </c>
      <c r="D3425" t="s">
        <v>15433</v>
      </c>
      <c r="E3425" t="s">
        <v>15434</v>
      </c>
    </row>
    <row r="3426" spans="1:5" x14ac:dyDescent="0.3">
      <c r="A3426" t="s">
        <v>15435</v>
      </c>
      <c r="B3426" t="s">
        <v>15436</v>
      </c>
      <c r="C3426" t="s">
        <v>15437</v>
      </c>
      <c r="D3426" t="s">
        <v>15438</v>
      </c>
      <c r="E3426" t="s">
        <v>15439</v>
      </c>
    </row>
    <row r="3427" spans="1:5" x14ac:dyDescent="0.3">
      <c r="A3427" t="s">
        <v>15440</v>
      </c>
      <c r="B3427" t="s">
        <v>15441</v>
      </c>
      <c r="C3427" t="s">
        <v>15442</v>
      </c>
      <c r="D3427" t="s">
        <v>15443</v>
      </c>
      <c r="E3427" t="s">
        <v>15444</v>
      </c>
    </row>
    <row r="3428" spans="1:5" x14ac:dyDescent="0.3">
      <c r="A3428" t="s">
        <v>15445</v>
      </c>
      <c r="B3428" t="s">
        <v>15446</v>
      </c>
      <c r="C3428" t="s">
        <v>15447</v>
      </c>
      <c r="D3428" t="s">
        <v>15448</v>
      </c>
      <c r="E3428" t="s">
        <v>15449</v>
      </c>
    </row>
    <row r="3429" spans="1:5" x14ac:dyDescent="0.3">
      <c r="A3429" t="s">
        <v>15450</v>
      </c>
      <c r="B3429" t="s">
        <v>15451</v>
      </c>
      <c r="C3429" t="s">
        <v>15452</v>
      </c>
      <c r="D3429" t="s">
        <v>15453</v>
      </c>
      <c r="E3429" t="s">
        <v>15454</v>
      </c>
    </row>
    <row r="3430" spans="1:5" x14ac:dyDescent="0.3">
      <c r="A3430" t="s">
        <v>15455</v>
      </c>
      <c r="B3430" t="s">
        <v>15456</v>
      </c>
      <c r="C3430" t="s">
        <v>2340</v>
      </c>
      <c r="D3430" t="s">
        <v>15457</v>
      </c>
      <c r="E3430" t="s">
        <v>15458</v>
      </c>
    </row>
    <row r="3431" spans="1:5" x14ac:dyDescent="0.3">
      <c r="A3431" t="s">
        <v>15459</v>
      </c>
      <c r="B3431" t="s">
        <v>15460</v>
      </c>
      <c r="C3431" t="s">
        <v>15461</v>
      </c>
      <c r="D3431" t="s">
        <v>15461</v>
      </c>
      <c r="E3431" t="s">
        <v>15462</v>
      </c>
    </row>
    <row r="3432" spans="1:5" x14ac:dyDescent="0.3">
      <c r="A3432" t="s">
        <v>15463</v>
      </c>
      <c r="B3432" t="s">
        <v>15464</v>
      </c>
      <c r="C3432" t="s">
        <v>15465</v>
      </c>
      <c r="D3432" t="s">
        <v>15466</v>
      </c>
      <c r="E3432" t="s">
        <v>15467</v>
      </c>
    </row>
    <row r="3433" spans="1:5" x14ac:dyDescent="0.3">
      <c r="A3433" t="s">
        <v>15468</v>
      </c>
      <c r="B3433" t="s">
        <v>15469</v>
      </c>
      <c r="C3433" t="s">
        <v>15470</v>
      </c>
      <c r="D3433" t="s">
        <v>15471</v>
      </c>
      <c r="E3433" t="s">
        <v>15472</v>
      </c>
    </row>
    <row r="3434" spans="1:5" x14ac:dyDescent="0.3">
      <c r="A3434" t="s">
        <v>15473</v>
      </c>
      <c r="B3434" t="s">
        <v>15474</v>
      </c>
      <c r="C3434" t="s">
        <v>15475</v>
      </c>
      <c r="D3434" t="s">
        <v>15475</v>
      </c>
      <c r="E3434" t="s">
        <v>15476</v>
      </c>
    </row>
    <row r="3435" spans="1:5" x14ac:dyDescent="0.3">
      <c r="A3435" t="s">
        <v>15477</v>
      </c>
      <c r="B3435" t="s">
        <v>15478</v>
      </c>
      <c r="C3435" t="s">
        <v>15479</v>
      </c>
      <c r="D3435" t="s">
        <v>15480</v>
      </c>
      <c r="E3435" t="s">
        <v>15481</v>
      </c>
    </row>
    <row r="3436" spans="1:5" x14ac:dyDescent="0.3">
      <c r="A3436" t="s">
        <v>15482</v>
      </c>
      <c r="B3436" t="s">
        <v>15483</v>
      </c>
      <c r="C3436" t="s">
        <v>15465</v>
      </c>
      <c r="D3436" t="s">
        <v>15484</v>
      </c>
      <c r="E3436" t="s">
        <v>15485</v>
      </c>
    </row>
    <row r="3437" spans="1:5" x14ac:dyDescent="0.3">
      <c r="A3437" t="s">
        <v>15486</v>
      </c>
      <c r="B3437" t="s">
        <v>15487</v>
      </c>
      <c r="C3437" t="s">
        <v>15488</v>
      </c>
      <c r="D3437" t="s">
        <v>15488</v>
      </c>
      <c r="E3437" t="s">
        <v>15489</v>
      </c>
    </row>
    <row r="3438" spans="1:5" x14ac:dyDescent="0.3">
      <c r="A3438" t="s">
        <v>15490</v>
      </c>
      <c r="B3438" t="s">
        <v>15491</v>
      </c>
      <c r="C3438" t="s">
        <v>15492</v>
      </c>
      <c r="D3438" t="s">
        <v>15493</v>
      </c>
      <c r="E3438" t="s">
        <v>15494</v>
      </c>
    </row>
    <row r="3439" spans="1:5" x14ac:dyDescent="0.3">
      <c r="A3439" t="s">
        <v>15495</v>
      </c>
      <c r="B3439" t="s">
        <v>15496</v>
      </c>
      <c r="C3439" t="s">
        <v>15497</v>
      </c>
      <c r="D3439" t="s">
        <v>15498</v>
      </c>
      <c r="E3439" t="s">
        <v>15499</v>
      </c>
    </row>
    <row r="3440" spans="1:5" x14ac:dyDescent="0.3">
      <c r="A3440" t="s">
        <v>15500</v>
      </c>
      <c r="B3440" t="s">
        <v>15501</v>
      </c>
      <c r="C3440" t="s">
        <v>15447</v>
      </c>
      <c r="D3440" t="s">
        <v>15502</v>
      </c>
      <c r="E3440" t="s">
        <v>15503</v>
      </c>
    </row>
    <row r="3441" spans="1:5" x14ac:dyDescent="0.3">
      <c r="A3441" t="s">
        <v>15504</v>
      </c>
      <c r="B3441" t="s">
        <v>15505</v>
      </c>
      <c r="C3441" t="s">
        <v>15506</v>
      </c>
      <c r="D3441" t="s">
        <v>15506</v>
      </c>
      <c r="E3441" t="s">
        <v>15507</v>
      </c>
    </row>
    <row r="3442" spans="1:5" x14ac:dyDescent="0.3">
      <c r="A3442" t="s">
        <v>15508</v>
      </c>
      <c r="B3442" t="s">
        <v>15509</v>
      </c>
      <c r="C3442" t="s">
        <v>1749</v>
      </c>
      <c r="D3442" t="s">
        <v>15510</v>
      </c>
      <c r="E3442" t="s">
        <v>15511</v>
      </c>
    </row>
    <row r="3443" spans="1:5" x14ac:dyDescent="0.3">
      <c r="A3443" t="s">
        <v>15512</v>
      </c>
      <c r="B3443" t="s">
        <v>15513</v>
      </c>
      <c r="C3443" t="s">
        <v>15514</v>
      </c>
      <c r="D3443" t="s">
        <v>15515</v>
      </c>
      <c r="E3443" t="s">
        <v>15516</v>
      </c>
    </row>
    <row r="3444" spans="1:5" x14ac:dyDescent="0.3">
      <c r="A3444" t="s">
        <v>15517</v>
      </c>
      <c r="B3444" t="s">
        <v>15518</v>
      </c>
      <c r="C3444" t="s">
        <v>15519</v>
      </c>
      <c r="D3444" t="s">
        <v>15520</v>
      </c>
      <c r="E3444" t="s">
        <v>15521</v>
      </c>
    </row>
    <row r="3445" spans="1:5" x14ac:dyDescent="0.3">
      <c r="A3445" t="s">
        <v>15522</v>
      </c>
      <c r="B3445" t="s">
        <v>15523</v>
      </c>
      <c r="C3445" t="s">
        <v>1749</v>
      </c>
      <c r="D3445" t="s">
        <v>15524</v>
      </c>
      <c r="E3445" t="s">
        <v>15525</v>
      </c>
    </row>
    <row r="3446" spans="1:5" x14ac:dyDescent="0.3">
      <c r="A3446" t="s">
        <v>15526</v>
      </c>
      <c r="B3446" t="s">
        <v>15527</v>
      </c>
      <c r="C3446" t="s">
        <v>15447</v>
      </c>
      <c r="D3446" t="s">
        <v>15528</v>
      </c>
      <c r="E3446" t="s">
        <v>15529</v>
      </c>
    </row>
    <row r="3447" spans="1:5" x14ac:dyDescent="0.3">
      <c r="A3447" t="s">
        <v>15530</v>
      </c>
      <c r="B3447" t="s">
        <v>15531</v>
      </c>
      <c r="C3447" t="s">
        <v>15532</v>
      </c>
      <c r="D3447" t="s">
        <v>15533</v>
      </c>
      <c r="E3447" t="s">
        <v>15534</v>
      </c>
    </row>
    <row r="3448" spans="1:5" x14ac:dyDescent="0.3">
      <c r="A3448" t="s">
        <v>15535</v>
      </c>
      <c r="B3448" t="s">
        <v>15536</v>
      </c>
      <c r="C3448" t="s">
        <v>3418</v>
      </c>
      <c r="D3448" t="s">
        <v>15537</v>
      </c>
      <c r="E3448" t="s">
        <v>15538</v>
      </c>
    </row>
    <row r="3449" spans="1:5" x14ac:dyDescent="0.3">
      <c r="A3449" t="s">
        <v>15539</v>
      </c>
      <c r="B3449" t="s">
        <v>15540</v>
      </c>
      <c r="C3449" t="s">
        <v>15541</v>
      </c>
      <c r="D3449" t="s">
        <v>15542</v>
      </c>
      <c r="E3449" t="s">
        <v>15543</v>
      </c>
    </row>
    <row r="3450" spans="1:5" x14ac:dyDescent="0.3">
      <c r="A3450" t="s">
        <v>15544</v>
      </c>
      <c r="B3450" t="s">
        <v>15545</v>
      </c>
      <c r="C3450" t="s">
        <v>15546</v>
      </c>
      <c r="D3450" t="s">
        <v>15547</v>
      </c>
      <c r="E3450" t="s">
        <v>15548</v>
      </c>
    </row>
    <row r="3451" spans="1:5" x14ac:dyDescent="0.3">
      <c r="A3451" t="s">
        <v>15549</v>
      </c>
      <c r="B3451" t="s">
        <v>15550</v>
      </c>
      <c r="C3451" t="s">
        <v>2399</v>
      </c>
      <c r="D3451" t="s">
        <v>15551</v>
      </c>
      <c r="E3451" t="s">
        <v>15552</v>
      </c>
    </row>
    <row r="3452" spans="1:5" x14ac:dyDescent="0.3">
      <c r="A3452" t="s">
        <v>15553</v>
      </c>
      <c r="B3452" t="s">
        <v>15554</v>
      </c>
      <c r="C3452" t="s">
        <v>15555</v>
      </c>
      <c r="D3452" t="e">
        <f>- to me</f>
        <v>#NAME?</v>
      </c>
      <c r="E3452" t="e">
        <f>- to me</f>
        <v>#NAME?</v>
      </c>
    </row>
    <row r="3453" spans="1:5" x14ac:dyDescent="0.3">
      <c r="A3453" t="s">
        <v>15556</v>
      </c>
      <c r="B3453" t="s">
        <v>15557</v>
      </c>
      <c r="C3453" t="s">
        <v>15558</v>
      </c>
      <c r="D3453" t="s">
        <v>15559</v>
      </c>
      <c r="E3453" t="s">
        <v>15560</v>
      </c>
    </row>
    <row r="3454" spans="1:5" x14ac:dyDescent="0.3">
      <c r="A3454" t="s">
        <v>15561</v>
      </c>
      <c r="B3454" t="s">
        <v>15562</v>
      </c>
      <c r="C3454" t="s">
        <v>15563</v>
      </c>
      <c r="D3454" t="s">
        <v>15563</v>
      </c>
      <c r="E3454" t="s">
        <v>15564</v>
      </c>
    </row>
    <row r="3455" spans="1:5" x14ac:dyDescent="0.3">
      <c r="A3455" t="s">
        <v>15565</v>
      </c>
      <c r="B3455" t="s">
        <v>15566</v>
      </c>
      <c r="C3455" t="s">
        <v>15567</v>
      </c>
      <c r="D3455" t="s">
        <v>15568</v>
      </c>
      <c r="E3455" t="s">
        <v>15569</v>
      </c>
    </row>
    <row r="3456" spans="1:5" x14ac:dyDescent="0.3">
      <c r="A3456" t="s">
        <v>15570</v>
      </c>
      <c r="B3456" t="s">
        <v>15571</v>
      </c>
      <c r="C3456" t="s">
        <v>15563</v>
      </c>
      <c r="D3456" t="s">
        <v>15572</v>
      </c>
      <c r="E3456" t="s">
        <v>15573</v>
      </c>
    </row>
    <row r="3457" spans="1:5" x14ac:dyDescent="0.3">
      <c r="A3457" t="s">
        <v>15574</v>
      </c>
      <c r="B3457" t="s">
        <v>15575</v>
      </c>
      <c r="C3457" t="s">
        <v>15576</v>
      </c>
      <c r="D3457" t="s">
        <v>15576</v>
      </c>
      <c r="E3457" t="s">
        <v>15577</v>
      </c>
    </row>
    <row r="3458" spans="1:5" x14ac:dyDescent="0.3">
      <c r="A3458" t="s">
        <v>15578</v>
      </c>
      <c r="B3458" t="s">
        <v>15579</v>
      </c>
      <c r="C3458" t="s">
        <v>15546</v>
      </c>
      <c r="D3458" t="s">
        <v>15580</v>
      </c>
      <c r="E3458" t="s">
        <v>15581</v>
      </c>
    </row>
    <row r="3459" spans="1:5" x14ac:dyDescent="0.3">
      <c r="A3459" t="s">
        <v>15582</v>
      </c>
      <c r="B3459" t="s">
        <v>15583</v>
      </c>
      <c r="C3459" t="s">
        <v>15584</v>
      </c>
      <c r="D3459" t="s">
        <v>15585</v>
      </c>
      <c r="E3459" t="s">
        <v>15586</v>
      </c>
    </row>
    <row r="3460" spans="1:5" x14ac:dyDescent="0.3">
      <c r="A3460" t="s">
        <v>15587</v>
      </c>
      <c r="B3460" t="s">
        <v>15588</v>
      </c>
      <c r="C3460" t="s">
        <v>15589</v>
      </c>
      <c r="D3460" t="s">
        <v>15590</v>
      </c>
      <c r="E3460" t="s">
        <v>15591</v>
      </c>
    </row>
    <row r="3461" spans="1:5" x14ac:dyDescent="0.3">
      <c r="A3461" t="s">
        <v>15592</v>
      </c>
      <c r="B3461" t="s">
        <v>15593</v>
      </c>
      <c r="C3461" t="s">
        <v>1131</v>
      </c>
      <c r="D3461" t="s">
        <v>15594</v>
      </c>
      <c r="E3461" t="s">
        <v>15595</v>
      </c>
    </row>
    <row r="3462" spans="1:5" x14ac:dyDescent="0.3">
      <c r="A3462" t="s">
        <v>15596</v>
      </c>
      <c r="B3462" t="s">
        <v>15597</v>
      </c>
      <c r="C3462" t="s">
        <v>15598</v>
      </c>
      <c r="D3462" t="s">
        <v>15598</v>
      </c>
      <c r="E3462" t="s">
        <v>15599</v>
      </c>
    </row>
    <row r="3463" spans="1:5" x14ac:dyDescent="0.3">
      <c r="A3463" t="s">
        <v>15600</v>
      </c>
      <c r="B3463" t="s">
        <v>15601</v>
      </c>
      <c r="C3463" t="s">
        <v>15602</v>
      </c>
      <c r="D3463" t="s">
        <v>15603</v>
      </c>
      <c r="E3463" t="s">
        <v>15604</v>
      </c>
    </row>
    <row r="3464" spans="1:5" x14ac:dyDescent="0.3">
      <c r="A3464" t="s">
        <v>15605</v>
      </c>
      <c r="B3464" t="s">
        <v>15606</v>
      </c>
      <c r="C3464" t="s">
        <v>15607</v>
      </c>
      <c r="D3464" t="s">
        <v>15608</v>
      </c>
      <c r="E3464" t="s">
        <v>15609</v>
      </c>
    </row>
    <row r="3465" spans="1:5" x14ac:dyDescent="0.3">
      <c r="A3465" t="s">
        <v>15610</v>
      </c>
      <c r="B3465" t="s">
        <v>15611</v>
      </c>
      <c r="C3465" t="s">
        <v>15612</v>
      </c>
      <c r="D3465" t="s">
        <v>15613</v>
      </c>
      <c r="E3465" t="s">
        <v>15614</v>
      </c>
    </row>
    <row r="3466" spans="1:5" x14ac:dyDescent="0.3">
      <c r="A3466" t="s">
        <v>15615</v>
      </c>
      <c r="B3466" t="s">
        <v>15616</v>
      </c>
      <c r="C3466" t="s">
        <v>12473</v>
      </c>
      <c r="D3466" t="s">
        <v>15617</v>
      </c>
      <c r="E3466" t="s">
        <v>15618</v>
      </c>
    </row>
    <row r="3467" spans="1:5" x14ac:dyDescent="0.3">
      <c r="A3467" t="s">
        <v>15619</v>
      </c>
      <c r="B3467" t="s">
        <v>15620</v>
      </c>
      <c r="C3467" t="s">
        <v>15621</v>
      </c>
      <c r="D3467" t="s">
        <v>15621</v>
      </c>
      <c r="E3467" t="s">
        <v>15622</v>
      </c>
    </row>
    <row r="3468" spans="1:5" x14ac:dyDescent="0.3">
      <c r="A3468" t="s">
        <v>15623</v>
      </c>
      <c r="B3468" t="s">
        <v>15624</v>
      </c>
      <c r="C3468" t="s">
        <v>15625</v>
      </c>
      <c r="D3468" t="s">
        <v>15626</v>
      </c>
      <c r="E3468" t="s">
        <v>15627</v>
      </c>
    </row>
    <row r="3469" spans="1:5" x14ac:dyDescent="0.3">
      <c r="A3469" t="s">
        <v>15628</v>
      </c>
      <c r="B3469" t="s">
        <v>15629</v>
      </c>
      <c r="C3469" t="s">
        <v>15630</v>
      </c>
      <c r="D3469" t="s">
        <v>15631</v>
      </c>
      <c r="E3469" t="s">
        <v>15632</v>
      </c>
    </row>
    <row r="3470" spans="1:5" x14ac:dyDescent="0.3">
      <c r="A3470" t="s">
        <v>15633</v>
      </c>
      <c r="B3470" t="s">
        <v>15634</v>
      </c>
      <c r="C3470" t="s">
        <v>15635</v>
      </c>
      <c r="D3470" t="s">
        <v>15636</v>
      </c>
      <c r="E3470" t="s">
        <v>15637</v>
      </c>
    </row>
    <row r="3471" spans="1:5" x14ac:dyDescent="0.3">
      <c r="A3471" t="s">
        <v>15638</v>
      </c>
      <c r="B3471" t="s">
        <v>15639</v>
      </c>
      <c r="C3471" t="s">
        <v>15630</v>
      </c>
      <c r="D3471" t="s">
        <v>15640</v>
      </c>
      <c r="E3471" t="s">
        <v>15641</v>
      </c>
    </row>
    <row r="3472" spans="1:5" x14ac:dyDescent="0.3">
      <c r="A3472" t="s">
        <v>15642</v>
      </c>
      <c r="B3472" t="s">
        <v>15643</v>
      </c>
      <c r="C3472" t="s">
        <v>15644</v>
      </c>
      <c r="D3472" t="s">
        <v>15645</v>
      </c>
      <c r="E3472" t="s">
        <v>15646</v>
      </c>
    </row>
    <row r="3473" spans="1:5" x14ac:dyDescent="0.3">
      <c r="A3473" t="s">
        <v>15647</v>
      </c>
      <c r="B3473" t="s">
        <v>15648</v>
      </c>
      <c r="C3473" t="s">
        <v>15649</v>
      </c>
      <c r="D3473" t="s">
        <v>15650</v>
      </c>
      <c r="E3473" t="s">
        <v>15651</v>
      </c>
    </row>
    <row r="3474" spans="1:5" x14ac:dyDescent="0.3">
      <c r="A3474" t="s">
        <v>15652</v>
      </c>
      <c r="B3474" t="s">
        <v>15653</v>
      </c>
      <c r="C3474" t="s">
        <v>15654</v>
      </c>
      <c r="D3474" t="s">
        <v>15655</v>
      </c>
      <c r="E3474" t="s">
        <v>15656</v>
      </c>
    </row>
    <row r="3475" spans="1:5" x14ac:dyDescent="0.3">
      <c r="A3475" t="s">
        <v>15657</v>
      </c>
      <c r="B3475" t="s">
        <v>15658</v>
      </c>
      <c r="C3475" t="s">
        <v>8045</v>
      </c>
      <c r="D3475" t="e">
        <f>- of me</f>
        <v>#NAME?</v>
      </c>
      <c r="E3475" t="e">
        <f>- of me</f>
        <v>#NAME?</v>
      </c>
    </row>
    <row r="3476" spans="1:5" x14ac:dyDescent="0.3">
      <c r="A3476" t="s">
        <v>15659</v>
      </c>
      <c r="B3476" t="s">
        <v>15660</v>
      </c>
      <c r="C3476" t="s">
        <v>15661</v>
      </c>
      <c r="D3476" t="s">
        <v>15662</v>
      </c>
      <c r="E3476" t="s">
        <v>15663</v>
      </c>
    </row>
    <row r="3477" spans="1:5" x14ac:dyDescent="0.3">
      <c r="A3477" t="s">
        <v>15664</v>
      </c>
      <c r="B3477" t="s">
        <v>15665</v>
      </c>
      <c r="C3477" t="s">
        <v>15666</v>
      </c>
      <c r="D3477" t="s">
        <v>15666</v>
      </c>
      <c r="E3477" t="s">
        <v>15667</v>
      </c>
    </row>
    <row r="3478" spans="1:5" x14ac:dyDescent="0.3">
      <c r="A3478" t="s">
        <v>15668</v>
      </c>
      <c r="B3478" t="s">
        <v>15669</v>
      </c>
      <c r="C3478" t="s">
        <v>15670</v>
      </c>
      <c r="D3478" t="s">
        <v>15671</v>
      </c>
      <c r="E3478" t="s">
        <v>15672</v>
      </c>
    </row>
    <row r="3479" spans="1:5" x14ac:dyDescent="0.3">
      <c r="A3479" t="s">
        <v>15673</v>
      </c>
      <c r="B3479" t="s">
        <v>15674</v>
      </c>
      <c r="C3479" t="s">
        <v>15675</v>
      </c>
      <c r="D3479" t="s">
        <v>15676</v>
      </c>
      <c r="E3479" t="s">
        <v>15677</v>
      </c>
    </row>
    <row r="3480" spans="1:5" x14ac:dyDescent="0.3">
      <c r="A3480" t="s">
        <v>15678</v>
      </c>
      <c r="B3480" t="s">
        <v>15679</v>
      </c>
      <c r="C3480" t="s">
        <v>15680</v>
      </c>
      <c r="D3480" t="s">
        <v>15680</v>
      </c>
      <c r="E3480" t="s">
        <v>15681</v>
      </c>
    </row>
    <row r="3481" spans="1:5" x14ac:dyDescent="0.3">
      <c r="A3481" t="s">
        <v>15682</v>
      </c>
      <c r="B3481" t="s">
        <v>15683</v>
      </c>
      <c r="C3481" t="s">
        <v>8053</v>
      </c>
      <c r="D3481" t="s">
        <v>15684</v>
      </c>
      <c r="E3481" t="s">
        <v>15685</v>
      </c>
    </row>
    <row r="3482" spans="1:5" x14ac:dyDescent="0.3">
      <c r="A3482" t="s">
        <v>15686</v>
      </c>
      <c r="B3482" t="s">
        <v>15687</v>
      </c>
      <c r="C3482" t="s">
        <v>15688</v>
      </c>
      <c r="D3482" t="s">
        <v>15689</v>
      </c>
      <c r="E3482" t="s">
        <v>15690</v>
      </c>
    </row>
    <row r="3483" spans="1:5" x14ac:dyDescent="0.3">
      <c r="A3483" t="s">
        <v>15691</v>
      </c>
      <c r="B3483" t="s">
        <v>15692</v>
      </c>
      <c r="C3483" t="s">
        <v>15688</v>
      </c>
      <c r="D3483" t="s">
        <v>15693</v>
      </c>
      <c r="E3483" t="s">
        <v>15694</v>
      </c>
    </row>
    <row r="3484" spans="1:5" x14ac:dyDescent="0.3">
      <c r="A3484" t="s">
        <v>15695</v>
      </c>
      <c r="B3484" t="s">
        <v>15696</v>
      </c>
      <c r="C3484" t="s">
        <v>15697</v>
      </c>
      <c r="D3484" t="s">
        <v>15697</v>
      </c>
      <c r="E3484" t="s">
        <v>15697</v>
      </c>
    </row>
    <row r="3485" spans="1:5" x14ac:dyDescent="0.3">
      <c r="A3485" t="s">
        <v>15698</v>
      </c>
      <c r="B3485" t="s">
        <v>15699</v>
      </c>
      <c r="C3485" t="s">
        <v>15700</v>
      </c>
      <c r="D3485" t="s">
        <v>15700</v>
      </c>
      <c r="E3485" t="s">
        <v>15701</v>
      </c>
    </row>
    <row r="3486" spans="1:5" x14ac:dyDescent="0.3">
      <c r="A3486" t="s">
        <v>15702</v>
      </c>
      <c r="B3486" t="s">
        <v>15703</v>
      </c>
      <c r="C3486" t="s">
        <v>15704</v>
      </c>
      <c r="D3486" t="s">
        <v>15705</v>
      </c>
      <c r="E3486" t="s">
        <v>15706</v>
      </c>
    </row>
    <row r="3487" spans="1:5" x14ac:dyDescent="0.3">
      <c r="A3487" t="s">
        <v>15707</v>
      </c>
      <c r="B3487" t="s">
        <v>15708</v>
      </c>
      <c r="C3487" t="s">
        <v>1049</v>
      </c>
      <c r="D3487" t="s">
        <v>15709</v>
      </c>
      <c r="E3487" t="s">
        <v>15710</v>
      </c>
    </row>
    <row r="3488" spans="1:5" x14ac:dyDescent="0.3">
      <c r="A3488" t="s">
        <v>15711</v>
      </c>
      <c r="B3488" t="s">
        <v>15712</v>
      </c>
      <c r="C3488" t="s">
        <v>15704</v>
      </c>
      <c r="D3488" t="s">
        <v>15713</v>
      </c>
      <c r="E3488" t="s">
        <v>15714</v>
      </c>
    </row>
    <row r="3489" spans="1:5" x14ac:dyDescent="0.3">
      <c r="A3489" t="s">
        <v>15715</v>
      </c>
      <c r="B3489" t="s">
        <v>15716</v>
      </c>
      <c r="C3489" t="s">
        <v>15717</v>
      </c>
      <c r="D3489" t="s">
        <v>15718</v>
      </c>
      <c r="E3489" t="s">
        <v>15719</v>
      </c>
    </row>
    <row r="3490" spans="1:5" x14ac:dyDescent="0.3">
      <c r="A3490" t="s">
        <v>15720</v>
      </c>
      <c r="B3490" t="s">
        <v>15721</v>
      </c>
      <c r="C3490" t="s">
        <v>15722</v>
      </c>
      <c r="D3490" t="s">
        <v>15722</v>
      </c>
      <c r="E3490" t="s">
        <v>15723</v>
      </c>
    </row>
    <row r="3491" spans="1:5" x14ac:dyDescent="0.3">
      <c r="A3491" t="s">
        <v>15724</v>
      </c>
      <c r="B3491" t="s">
        <v>15725</v>
      </c>
      <c r="C3491" t="s">
        <v>15726</v>
      </c>
      <c r="D3491" t="s">
        <v>15727</v>
      </c>
      <c r="E3491" t="s">
        <v>15728</v>
      </c>
    </row>
    <row r="3492" spans="1:5" x14ac:dyDescent="0.3">
      <c r="A3492" t="s">
        <v>15729</v>
      </c>
      <c r="B3492" t="s">
        <v>15730</v>
      </c>
      <c r="C3492" t="s">
        <v>15731</v>
      </c>
      <c r="D3492" t="s">
        <v>15732</v>
      </c>
      <c r="E3492" t="s">
        <v>15733</v>
      </c>
    </row>
    <row r="3493" spans="1:5" x14ac:dyDescent="0.3">
      <c r="A3493" t="s">
        <v>15734</v>
      </c>
      <c r="B3493" t="s">
        <v>15735</v>
      </c>
      <c r="C3493" t="s">
        <v>15736</v>
      </c>
      <c r="D3493" t="s">
        <v>15737</v>
      </c>
      <c r="E3493" t="s">
        <v>15738</v>
      </c>
    </row>
    <row r="3494" spans="1:5" x14ac:dyDescent="0.3">
      <c r="A3494" t="s">
        <v>15739</v>
      </c>
      <c r="B3494" t="s">
        <v>15740</v>
      </c>
      <c r="C3494" t="s">
        <v>15741</v>
      </c>
      <c r="D3494" t="s">
        <v>15742</v>
      </c>
      <c r="E3494" t="s">
        <v>15743</v>
      </c>
    </row>
    <row r="3495" spans="1:5" x14ac:dyDescent="0.3">
      <c r="A3495" t="s">
        <v>15744</v>
      </c>
      <c r="B3495" t="s">
        <v>15745</v>
      </c>
      <c r="C3495" t="s">
        <v>15746</v>
      </c>
      <c r="D3495" t="s">
        <v>15746</v>
      </c>
      <c r="E3495" t="s">
        <v>15747</v>
      </c>
    </row>
    <row r="3496" spans="1:5" x14ac:dyDescent="0.3">
      <c r="A3496" t="s">
        <v>15748</v>
      </c>
      <c r="B3496" t="s">
        <v>15749</v>
      </c>
      <c r="C3496" t="s">
        <v>15750</v>
      </c>
      <c r="D3496" t="s">
        <v>15751</v>
      </c>
      <c r="E3496" t="s">
        <v>15752</v>
      </c>
    </row>
    <row r="3497" spans="1:5" x14ac:dyDescent="0.3">
      <c r="A3497" t="s">
        <v>15753</v>
      </c>
      <c r="B3497" t="s">
        <v>15754</v>
      </c>
      <c r="C3497" t="s">
        <v>4179</v>
      </c>
      <c r="D3497" t="s">
        <v>4179</v>
      </c>
      <c r="E3497" t="s">
        <v>15755</v>
      </c>
    </row>
    <row r="3498" spans="1:5" x14ac:dyDescent="0.3">
      <c r="A3498" t="s">
        <v>15756</v>
      </c>
      <c r="B3498" t="s">
        <v>15757</v>
      </c>
      <c r="C3498" t="s">
        <v>15758</v>
      </c>
      <c r="D3498" t="s">
        <v>15759</v>
      </c>
      <c r="E3498" t="s">
        <v>15760</v>
      </c>
    </row>
    <row r="3499" spans="1:5" x14ac:dyDescent="0.3">
      <c r="A3499" t="s">
        <v>15761</v>
      </c>
      <c r="B3499" t="s">
        <v>15762</v>
      </c>
      <c r="C3499" t="s">
        <v>2173</v>
      </c>
      <c r="D3499" t="s">
        <v>2173</v>
      </c>
      <c r="E3499" t="s">
        <v>15763</v>
      </c>
    </row>
    <row r="3500" spans="1:5" x14ac:dyDescent="0.3">
      <c r="A3500" t="s">
        <v>15764</v>
      </c>
      <c r="B3500" t="s">
        <v>15765</v>
      </c>
      <c r="C3500" t="s">
        <v>15766</v>
      </c>
      <c r="D3500" t="s">
        <v>15766</v>
      </c>
      <c r="E3500" t="s">
        <v>15767</v>
      </c>
    </row>
    <row r="3501" spans="1:5" x14ac:dyDescent="0.3">
      <c r="A3501" t="s">
        <v>15768</v>
      </c>
      <c r="B3501" t="s">
        <v>15769</v>
      </c>
      <c r="C3501" t="s">
        <v>15770</v>
      </c>
      <c r="D3501" t="s">
        <v>15771</v>
      </c>
      <c r="E3501" t="s">
        <v>15772</v>
      </c>
    </row>
    <row r="3502" spans="1:5" x14ac:dyDescent="0.3">
      <c r="A3502" t="s">
        <v>15773</v>
      </c>
      <c r="B3502" t="s">
        <v>15774</v>
      </c>
      <c r="C3502" t="s">
        <v>15775</v>
      </c>
      <c r="D3502" t="s">
        <v>15775</v>
      </c>
      <c r="E3502" t="s">
        <v>15776</v>
      </c>
    </row>
    <row r="3503" spans="1:5" x14ac:dyDescent="0.3">
      <c r="A3503" t="s">
        <v>15777</v>
      </c>
      <c r="B3503" t="s">
        <v>15778</v>
      </c>
      <c r="C3503" t="s">
        <v>15779</v>
      </c>
      <c r="D3503" t="s">
        <v>15780</v>
      </c>
      <c r="E3503" t="s">
        <v>15781</v>
      </c>
    </row>
    <row r="3504" spans="1:5" x14ac:dyDescent="0.3">
      <c r="A3504" t="s">
        <v>15782</v>
      </c>
      <c r="B3504" t="s">
        <v>15783</v>
      </c>
      <c r="C3504" t="s">
        <v>15779</v>
      </c>
      <c r="D3504" t="s">
        <v>15784</v>
      </c>
      <c r="E3504" t="s">
        <v>15785</v>
      </c>
    </row>
    <row r="3505" spans="1:5" x14ac:dyDescent="0.3">
      <c r="A3505" t="s">
        <v>15786</v>
      </c>
      <c r="B3505" t="s">
        <v>15787</v>
      </c>
      <c r="C3505" t="s">
        <v>15779</v>
      </c>
      <c r="D3505" t="s">
        <v>15788</v>
      </c>
      <c r="E3505" t="s">
        <v>15789</v>
      </c>
    </row>
    <row r="3506" spans="1:5" x14ac:dyDescent="0.3">
      <c r="A3506" t="s">
        <v>15790</v>
      </c>
      <c r="B3506" t="s">
        <v>15791</v>
      </c>
      <c r="C3506" t="s">
        <v>15792</v>
      </c>
      <c r="D3506" t="s">
        <v>15793</v>
      </c>
      <c r="E3506" t="s">
        <v>15794</v>
      </c>
    </row>
    <row r="3507" spans="1:5" x14ac:dyDescent="0.3">
      <c r="A3507" t="s">
        <v>15795</v>
      </c>
      <c r="B3507" t="s">
        <v>15796</v>
      </c>
      <c r="C3507" t="s">
        <v>15797</v>
      </c>
      <c r="D3507" t="s">
        <v>15798</v>
      </c>
      <c r="E3507" t="s">
        <v>15799</v>
      </c>
    </row>
    <row r="3508" spans="1:5" x14ac:dyDescent="0.3">
      <c r="A3508" t="s">
        <v>15800</v>
      </c>
      <c r="B3508" t="s">
        <v>15801</v>
      </c>
      <c r="C3508" t="s">
        <v>15802</v>
      </c>
      <c r="D3508" t="s">
        <v>15803</v>
      </c>
      <c r="E3508" t="s">
        <v>15804</v>
      </c>
    </row>
    <row r="3509" spans="1:5" x14ac:dyDescent="0.3">
      <c r="A3509" t="s">
        <v>15805</v>
      </c>
      <c r="B3509" t="s">
        <v>15806</v>
      </c>
      <c r="C3509" t="s">
        <v>15807</v>
      </c>
      <c r="D3509" t="s">
        <v>15808</v>
      </c>
      <c r="E3509" t="s">
        <v>15809</v>
      </c>
    </row>
    <row r="3510" spans="1:5" x14ac:dyDescent="0.3">
      <c r="A3510" t="s">
        <v>15810</v>
      </c>
      <c r="B3510" t="s">
        <v>15811</v>
      </c>
      <c r="C3510" t="s">
        <v>11319</v>
      </c>
      <c r="D3510" t="s">
        <v>15812</v>
      </c>
      <c r="E3510" t="s">
        <v>15813</v>
      </c>
    </row>
    <row r="3511" spans="1:5" x14ac:dyDescent="0.3">
      <c r="A3511" t="s">
        <v>15814</v>
      </c>
      <c r="B3511" t="s">
        <v>15815</v>
      </c>
      <c r="C3511" t="s">
        <v>15816</v>
      </c>
      <c r="D3511" t="s">
        <v>15817</v>
      </c>
      <c r="E3511" t="s">
        <v>15818</v>
      </c>
    </row>
    <row r="3512" spans="1:5" x14ac:dyDescent="0.3">
      <c r="A3512" t="s">
        <v>15819</v>
      </c>
      <c r="B3512" t="s">
        <v>15820</v>
      </c>
      <c r="C3512" t="s">
        <v>15821</v>
      </c>
      <c r="D3512" t="s">
        <v>15822</v>
      </c>
      <c r="E3512" t="s">
        <v>15823</v>
      </c>
    </row>
    <row r="3513" spans="1:5" x14ac:dyDescent="0.3">
      <c r="A3513" t="s">
        <v>15824</v>
      </c>
      <c r="B3513" t="s">
        <v>15825</v>
      </c>
      <c r="C3513" t="s">
        <v>15826</v>
      </c>
      <c r="D3513" t="s">
        <v>15826</v>
      </c>
      <c r="E3513" t="s">
        <v>15827</v>
      </c>
    </row>
    <row r="3514" spans="1:5" x14ac:dyDescent="0.3">
      <c r="A3514" t="s">
        <v>15828</v>
      </c>
      <c r="B3514" t="s">
        <v>15829</v>
      </c>
      <c r="C3514" t="s">
        <v>15830</v>
      </c>
      <c r="D3514" t="s">
        <v>15831</v>
      </c>
      <c r="E3514" t="s">
        <v>15832</v>
      </c>
    </row>
    <row r="3515" spans="1:5" x14ac:dyDescent="0.3">
      <c r="A3515" t="s">
        <v>15833</v>
      </c>
      <c r="B3515" t="s">
        <v>15834</v>
      </c>
      <c r="C3515" t="s">
        <v>13809</v>
      </c>
      <c r="D3515" t="s">
        <v>15835</v>
      </c>
      <c r="E3515" t="s">
        <v>15836</v>
      </c>
    </row>
    <row r="3516" spans="1:5" x14ac:dyDescent="0.3">
      <c r="A3516" t="s">
        <v>15837</v>
      </c>
      <c r="B3516" t="s">
        <v>15838</v>
      </c>
      <c r="C3516" t="s">
        <v>15839</v>
      </c>
      <c r="D3516" t="s">
        <v>15839</v>
      </c>
      <c r="E3516" t="s">
        <v>15840</v>
      </c>
    </row>
    <row r="3517" spans="1:5" x14ac:dyDescent="0.3">
      <c r="A3517" t="s">
        <v>15841</v>
      </c>
      <c r="B3517" t="s">
        <v>15842</v>
      </c>
      <c r="C3517" t="s">
        <v>15843</v>
      </c>
      <c r="D3517" t="s">
        <v>15843</v>
      </c>
      <c r="E3517" t="s">
        <v>15844</v>
      </c>
    </row>
    <row r="3518" spans="1:5" x14ac:dyDescent="0.3">
      <c r="A3518" t="s">
        <v>15845</v>
      </c>
      <c r="B3518" t="s">
        <v>15846</v>
      </c>
      <c r="C3518" t="s">
        <v>15847</v>
      </c>
      <c r="D3518" t="s">
        <v>15847</v>
      </c>
      <c r="E3518" t="s">
        <v>15848</v>
      </c>
    </row>
    <row r="3519" spans="1:5" x14ac:dyDescent="0.3">
      <c r="A3519" t="s">
        <v>15849</v>
      </c>
      <c r="B3519" t="s">
        <v>15850</v>
      </c>
      <c r="C3519" t="s">
        <v>15851</v>
      </c>
      <c r="D3519" t="s">
        <v>15851</v>
      </c>
      <c r="E3519" t="s">
        <v>15852</v>
      </c>
    </row>
    <row r="3520" spans="1:5" x14ac:dyDescent="0.3">
      <c r="A3520" t="s">
        <v>15853</v>
      </c>
      <c r="B3520" t="s">
        <v>15854</v>
      </c>
      <c r="C3520" t="s">
        <v>15851</v>
      </c>
      <c r="D3520" t="s">
        <v>15851</v>
      </c>
      <c r="E3520" t="s">
        <v>15855</v>
      </c>
    </row>
    <row r="3521" spans="1:5" x14ac:dyDescent="0.3">
      <c r="A3521" t="s">
        <v>15856</v>
      </c>
      <c r="B3521" t="s">
        <v>15857</v>
      </c>
      <c r="C3521" t="s">
        <v>15858</v>
      </c>
      <c r="D3521" t="s">
        <v>15859</v>
      </c>
      <c r="E3521" t="s">
        <v>15860</v>
      </c>
    </row>
    <row r="3522" spans="1:5" x14ac:dyDescent="0.3">
      <c r="A3522" t="s">
        <v>15861</v>
      </c>
      <c r="B3522" t="s">
        <v>15862</v>
      </c>
      <c r="C3522" t="s">
        <v>15863</v>
      </c>
      <c r="D3522" t="s">
        <v>15864</v>
      </c>
      <c r="E3522" t="s">
        <v>15865</v>
      </c>
    </row>
    <row r="3523" spans="1:5" x14ac:dyDescent="0.3">
      <c r="A3523" t="s">
        <v>15866</v>
      </c>
      <c r="B3523" t="s">
        <v>15867</v>
      </c>
      <c r="C3523" t="s">
        <v>15868</v>
      </c>
      <c r="D3523" t="s">
        <v>15869</v>
      </c>
      <c r="E3523" t="s">
        <v>15870</v>
      </c>
    </row>
    <row r="3524" spans="1:5" x14ac:dyDescent="0.3">
      <c r="A3524" t="s">
        <v>15871</v>
      </c>
      <c r="B3524" t="s">
        <v>15872</v>
      </c>
      <c r="C3524" t="s">
        <v>15873</v>
      </c>
      <c r="D3524" t="s">
        <v>15874</v>
      </c>
      <c r="E3524" t="s">
        <v>15875</v>
      </c>
    </row>
    <row r="3525" spans="1:5" x14ac:dyDescent="0.3">
      <c r="A3525" t="s">
        <v>15876</v>
      </c>
      <c r="B3525" t="s">
        <v>15877</v>
      </c>
      <c r="C3525" t="s">
        <v>1621</v>
      </c>
      <c r="D3525" t="s">
        <v>15878</v>
      </c>
      <c r="E3525" t="s">
        <v>15879</v>
      </c>
    </row>
    <row r="3526" spans="1:5" x14ac:dyDescent="0.3">
      <c r="A3526" t="s">
        <v>15880</v>
      </c>
      <c r="B3526" t="s">
        <v>15881</v>
      </c>
      <c r="C3526" t="s">
        <v>11953</v>
      </c>
      <c r="D3526" t="s">
        <v>15882</v>
      </c>
      <c r="E3526" t="s">
        <v>15883</v>
      </c>
    </row>
    <row r="3527" spans="1:5" x14ac:dyDescent="0.3">
      <c r="A3527" t="s">
        <v>15884</v>
      </c>
      <c r="B3527" t="s">
        <v>15885</v>
      </c>
      <c r="C3527" t="s">
        <v>15886</v>
      </c>
      <c r="D3527" t="s">
        <v>15886</v>
      </c>
      <c r="E3527" t="s">
        <v>15887</v>
      </c>
    </row>
    <row r="3528" spans="1:5" x14ac:dyDescent="0.3">
      <c r="A3528" t="s">
        <v>15888</v>
      </c>
      <c r="B3528" t="s">
        <v>15889</v>
      </c>
      <c r="C3528" t="s">
        <v>15890</v>
      </c>
      <c r="D3528" t="s">
        <v>15891</v>
      </c>
      <c r="E3528" t="s">
        <v>15892</v>
      </c>
    </row>
    <row r="3529" spans="1:5" x14ac:dyDescent="0.3">
      <c r="A3529" t="s">
        <v>15893</v>
      </c>
      <c r="B3529" t="s">
        <v>15894</v>
      </c>
      <c r="C3529" t="s">
        <v>15895</v>
      </c>
      <c r="D3529" t="s">
        <v>15896</v>
      </c>
      <c r="E3529" t="s">
        <v>15897</v>
      </c>
    </row>
    <row r="3530" spans="1:5" x14ac:dyDescent="0.3">
      <c r="A3530" t="s">
        <v>15898</v>
      </c>
      <c r="B3530" t="s">
        <v>15899</v>
      </c>
      <c r="C3530" t="s">
        <v>15900</v>
      </c>
      <c r="D3530" t="s">
        <v>15900</v>
      </c>
      <c r="E3530" t="s">
        <v>15901</v>
      </c>
    </row>
    <row r="3531" spans="1:5" x14ac:dyDescent="0.3">
      <c r="A3531" t="s">
        <v>15902</v>
      </c>
      <c r="B3531" t="s">
        <v>15903</v>
      </c>
      <c r="C3531" t="s">
        <v>15904</v>
      </c>
      <c r="D3531" t="s">
        <v>15905</v>
      </c>
      <c r="E3531" t="s">
        <v>15906</v>
      </c>
    </row>
    <row r="3532" spans="1:5" x14ac:dyDescent="0.3">
      <c r="A3532" t="s">
        <v>15907</v>
      </c>
      <c r="B3532" t="s">
        <v>15908</v>
      </c>
      <c r="C3532" t="s">
        <v>15909</v>
      </c>
      <c r="D3532" t="s">
        <v>15909</v>
      </c>
      <c r="E3532" t="s">
        <v>15910</v>
      </c>
    </row>
    <row r="3533" spans="1:5" x14ac:dyDescent="0.3">
      <c r="A3533" t="s">
        <v>15911</v>
      </c>
      <c r="B3533" t="s">
        <v>15912</v>
      </c>
      <c r="C3533" t="s">
        <v>15913</v>
      </c>
      <c r="D3533" t="s">
        <v>15913</v>
      </c>
      <c r="E3533" t="s">
        <v>15914</v>
      </c>
    </row>
    <row r="3534" spans="1:5" x14ac:dyDescent="0.3">
      <c r="A3534" t="s">
        <v>15915</v>
      </c>
      <c r="B3534" t="s">
        <v>15916</v>
      </c>
      <c r="C3534" t="s">
        <v>15909</v>
      </c>
      <c r="D3534" t="s">
        <v>15909</v>
      </c>
      <c r="E3534" t="s">
        <v>15917</v>
      </c>
    </row>
    <row r="3535" spans="1:5" x14ac:dyDescent="0.3">
      <c r="A3535" t="s">
        <v>15918</v>
      </c>
      <c r="B3535" t="s">
        <v>15919</v>
      </c>
      <c r="C3535" t="s">
        <v>6059</v>
      </c>
      <c r="D3535" t="s">
        <v>6059</v>
      </c>
      <c r="E3535" t="s">
        <v>15920</v>
      </c>
    </row>
    <row r="3536" spans="1:5" x14ac:dyDescent="0.3">
      <c r="A3536" t="s">
        <v>15921</v>
      </c>
      <c r="B3536" t="s">
        <v>15922</v>
      </c>
      <c r="C3536" t="s">
        <v>15923</v>
      </c>
      <c r="D3536" t="s">
        <v>15924</v>
      </c>
      <c r="E3536" t="s">
        <v>15925</v>
      </c>
    </row>
    <row r="3537" spans="1:5" x14ac:dyDescent="0.3">
      <c r="A3537" t="s">
        <v>15926</v>
      </c>
      <c r="B3537" t="s">
        <v>15927</v>
      </c>
      <c r="C3537" t="s">
        <v>15928</v>
      </c>
      <c r="D3537" t="s">
        <v>15929</v>
      </c>
      <c r="E3537" t="s">
        <v>15930</v>
      </c>
    </row>
    <row r="3538" spans="1:5" x14ac:dyDescent="0.3">
      <c r="A3538" t="s">
        <v>15931</v>
      </c>
      <c r="B3538" t="s">
        <v>15932</v>
      </c>
      <c r="C3538" t="s">
        <v>15933</v>
      </c>
      <c r="D3538" t="s">
        <v>15933</v>
      </c>
      <c r="E3538" t="s">
        <v>15934</v>
      </c>
    </row>
    <row r="3539" spans="1:5" x14ac:dyDescent="0.3">
      <c r="A3539" t="s">
        <v>15935</v>
      </c>
      <c r="B3539" t="s">
        <v>15936</v>
      </c>
      <c r="C3539" t="s">
        <v>15937</v>
      </c>
      <c r="D3539" t="s">
        <v>15938</v>
      </c>
      <c r="E3539" t="s">
        <v>15939</v>
      </c>
    </row>
    <row r="3540" spans="1:5" x14ac:dyDescent="0.3">
      <c r="A3540" t="s">
        <v>15940</v>
      </c>
      <c r="B3540" t="s">
        <v>15941</v>
      </c>
      <c r="C3540" t="s">
        <v>15942</v>
      </c>
      <c r="D3540" t="s">
        <v>15943</v>
      </c>
      <c r="E3540" t="s">
        <v>15944</v>
      </c>
    </row>
    <row r="3541" spans="1:5" x14ac:dyDescent="0.3">
      <c r="A3541" t="s">
        <v>15945</v>
      </c>
      <c r="B3541" t="s">
        <v>15946</v>
      </c>
      <c r="C3541" t="s">
        <v>15947</v>
      </c>
      <c r="D3541" t="s">
        <v>15948</v>
      </c>
      <c r="E3541" t="s">
        <v>15949</v>
      </c>
    </row>
    <row r="3542" spans="1:5" x14ac:dyDescent="0.3">
      <c r="A3542" t="s">
        <v>15950</v>
      </c>
      <c r="B3542" t="s">
        <v>15951</v>
      </c>
      <c r="C3542" t="s">
        <v>15952</v>
      </c>
      <c r="D3542" t="s">
        <v>15952</v>
      </c>
      <c r="E3542" t="s">
        <v>15953</v>
      </c>
    </row>
    <row r="3543" spans="1:5" x14ac:dyDescent="0.3">
      <c r="A3543" t="s">
        <v>15954</v>
      </c>
      <c r="B3543" t="s">
        <v>15955</v>
      </c>
      <c r="C3543" t="s">
        <v>15956</v>
      </c>
      <c r="D3543" t="s">
        <v>15957</v>
      </c>
      <c r="E3543" t="s">
        <v>15958</v>
      </c>
    </row>
    <row r="3544" spans="1:5" x14ac:dyDescent="0.3">
      <c r="A3544" t="s">
        <v>15959</v>
      </c>
      <c r="B3544" t="s">
        <v>15960</v>
      </c>
      <c r="C3544" t="s">
        <v>15961</v>
      </c>
      <c r="D3544" t="s">
        <v>15961</v>
      </c>
      <c r="E3544" t="s">
        <v>15962</v>
      </c>
    </row>
    <row r="3545" spans="1:5" x14ac:dyDescent="0.3">
      <c r="A3545" t="s">
        <v>15963</v>
      </c>
      <c r="B3545" t="s">
        <v>15964</v>
      </c>
      <c r="C3545" t="s">
        <v>15965</v>
      </c>
      <c r="D3545" t="s">
        <v>15965</v>
      </c>
      <c r="E3545" t="s">
        <v>15966</v>
      </c>
    </row>
    <row r="3546" spans="1:5" x14ac:dyDescent="0.3">
      <c r="A3546" t="s">
        <v>15967</v>
      </c>
      <c r="B3546" t="s">
        <v>15968</v>
      </c>
      <c r="C3546" t="s">
        <v>3703</v>
      </c>
      <c r="D3546" t="s">
        <v>15969</v>
      </c>
      <c r="E3546" t="s">
        <v>15970</v>
      </c>
    </row>
    <row r="3547" spans="1:5" x14ac:dyDescent="0.3">
      <c r="A3547" t="s">
        <v>15971</v>
      </c>
      <c r="B3547" t="s">
        <v>15972</v>
      </c>
      <c r="C3547" t="s">
        <v>15973</v>
      </c>
      <c r="D3547" t="s">
        <v>15973</v>
      </c>
      <c r="E3547" t="s">
        <v>15974</v>
      </c>
    </row>
    <row r="3548" spans="1:5" x14ac:dyDescent="0.3">
      <c r="A3548" t="s">
        <v>15975</v>
      </c>
      <c r="B3548" t="s">
        <v>15976</v>
      </c>
      <c r="C3548" t="s">
        <v>3703</v>
      </c>
      <c r="D3548" t="s">
        <v>15977</v>
      </c>
      <c r="E3548" t="s">
        <v>15978</v>
      </c>
    </row>
    <row r="3549" spans="1:5" x14ac:dyDescent="0.3">
      <c r="A3549" t="s">
        <v>15979</v>
      </c>
      <c r="B3549" t="s">
        <v>15980</v>
      </c>
      <c r="C3549" t="s">
        <v>15981</v>
      </c>
      <c r="D3549" t="s">
        <v>15981</v>
      </c>
      <c r="E3549" t="s">
        <v>15982</v>
      </c>
    </row>
    <row r="3550" spans="1:5" x14ac:dyDescent="0.3">
      <c r="A3550" t="s">
        <v>15983</v>
      </c>
      <c r="B3550" t="s">
        <v>15984</v>
      </c>
      <c r="C3550" t="s">
        <v>15985</v>
      </c>
      <c r="D3550" t="s">
        <v>15986</v>
      </c>
      <c r="E3550" t="s">
        <v>15987</v>
      </c>
    </row>
    <row r="3551" spans="1:5" x14ac:dyDescent="0.3">
      <c r="A3551" t="s">
        <v>15988</v>
      </c>
      <c r="B3551" t="s">
        <v>15989</v>
      </c>
      <c r="C3551" t="s">
        <v>15990</v>
      </c>
      <c r="D3551" t="s">
        <v>15991</v>
      </c>
      <c r="E3551" t="s">
        <v>15992</v>
      </c>
    </row>
    <row r="3552" spans="1:5" x14ac:dyDescent="0.3">
      <c r="A3552" t="s">
        <v>15993</v>
      </c>
      <c r="B3552" t="s">
        <v>15994</v>
      </c>
      <c r="C3552" t="s">
        <v>15995</v>
      </c>
      <c r="D3552" t="s">
        <v>15996</v>
      </c>
      <c r="E3552" t="s">
        <v>15997</v>
      </c>
    </row>
    <row r="3553" spans="1:5" x14ac:dyDescent="0.3">
      <c r="A3553" t="s">
        <v>15998</v>
      </c>
      <c r="B3553" t="s">
        <v>15999</v>
      </c>
      <c r="C3553" t="s">
        <v>12300</v>
      </c>
      <c r="D3553" t="s">
        <v>16000</v>
      </c>
      <c r="E3553" t="s">
        <v>16001</v>
      </c>
    </row>
    <row r="3554" spans="1:5" x14ac:dyDescent="0.3">
      <c r="A3554" t="s">
        <v>16002</v>
      </c>
      <c r="B3554" t="s">
        <v>16003</v>
      </c>
      <c r="C3554" t="s">
        <v>16004</v>
      </c>
      <c r="D3554" t="s">
        <v>16004</v>
      </c>
      <c r="E3554" t="s">
        <v>16005</v>
      </c>
    </row>
    <row r="3555" spans="1:5" x14ac:dyDescent="0.3">
      <c r="A3555" t="s">
        <v>16006</v>
      </c>
      <c r="B3555" t="s">
        <v>16007</v>
      </c>
      <c r="C3555" t="s">
        <v>16008</v>
      </c>
      <c r="D3555" t="s">
        <v>16009</v>
      </c>
      <c r="E3555" t="s">
        <v>16010</v>
      </c>
    </row>
    <row r="3556" spans="1:5" x14ac:dyDescent="0.3">
      <c r="A3556" t="s">
        <v>16011</v>
      </c>
      <c r="B3556" t="s">
        <v>16012</v>
      </c>
      <c r="C3556" t="s">
        <v>16013</v>
      </c>
      <c r="D3556" t="s">
        <v>16014</v>
      </c>
      <c r="E3556" t="s">
        <v>16015</v>
      </c>
    </row>
    <row r="3557" spans="1:5" x14ac:dyDescent="0.3">
      <c r="A3557" t="s">
        <v>16016</v>
      </c>
      <c r="B3557" t="s">
        <v>16017</v>
      </c>
      <c r="C3557" t="s">
        <v>16018</v>
      </c>
      <c r="D3557" t="s">
        <v>16019</v>
      </c>
      <c r="E3557" t="s">
        <v>16020</v>
      </c>
    </row>
    <row r="3558" spans="1:5" x14ac:dyDescent="0.3">
      <c r="A3558" t="s">
        <v>16021</v>
      </c>
      <c r="B3558" t="s">
        <v>16022</v>
      </c>
      <c r="C3558" t="s">
        <v>16023</v>
      </c>
      <c r="D3558" t="s">
        <v>16024</v>
      </c>
      <c r="E3558" t="s">
        <v>16025</v>
      </c>
    </row>
    <row r="3559" spans="1:5" x14ac:dyDescent="0.3">
      <c r="A3559" t="s">
        <v>16026</v>
      </c>
      <c r="B3559" t="s">
        <v>16027</v>
      </c>
      <c r="C3559" t="s">
        <v>16004</v>
      </c>
      <c r="D3559" t="s">
        <v>16004</v>
      </c>
      <c r="E3559" t="s">
        <v>16028</v>
      </c>
    </row>
    <row r="3560" spans="1:5" x14ac:dyDescent="0.3">
      <c r="A3560" t="s">
        <v>16029</v>
      </c>
      <c r="B3560" t="s">
        <v>16030</v>
      </c>
      <c r="C3560" t="s">
        <v>16031</v>
      </c>
      <c r="D3560" t="s">
        <v>16031</v>
      </c>
      <c r="E3560" t="s">
        <v>16032</v>
      </c>
    </row>
    <row r="3561" spans="1:5" x14ac:dyDescent="0.3">
      <c r="A3561" t="s">
        <v>16033</v>
      </c>
      <c r="B3561" t="s">
        <v>16034</v>
      </c>
      <c r="C3561" t="s">
        <v>16035</v>
      </c>
      <c r="D3561" t="s">
        <v>16035</v>
      </c>
      <c r="E3561" t="s">
        <v>16036</v>
      </c>
    </row>
    <row r="3562" spans="1:5" x14ac:dyDescent="0.3">
      <c r="A3562" t="s">
        <v>16037</v>
      </c>
      <c r="B3562" t="s">
        <v>16038</v>
      </c>
      <c r="C3562" t="s">
        <v>16039</v>
      </c>
      <c r="D3562" t="s">
        <v>16040</v>
      </c>
      <c r="E3562" t="s">
        <v>16041</v>
      </c>
    </row>
    <row r="3563" spans="1:5" x14ac:dyDescent="0.3">
      <c r="A3563" t="s">
        <v>16042</v>
      </c>
      <c r="B3563" t="s">
        <v>16043</v>
      </c>
      <c r="C3563" t="s">
        <v>14385</v>
      </c>
      <c r="D3563" t="s">
        <v>16044</v>
      </c>
      <c r="E3563" t="s">
        <v>16045</v>
      </c>
    </row>
    <row r="3564" spans="1:5" x14ac:dyDescent="0.3">
      <c r="A3564" t="s">
        <v>16046</v>
      </c>
      <c r="B3564" t="s">
        <v>16047</v>
      </c>
      <c r="C3564" t="s">
        <v>16048</v>
      </c>
      <c r="D3564" t="s">
        <v>16049</v>
      </c>
      <c r="E3564" t="s">
        <v>16050</v>
      </c>
    </row>
    <row r="3565" spans="1:5" x14ac:dyDescent="0.3">
      <c r="A3565" t="s">
        <v>16051</v>
      </c>
      <c r="B3565" t="s">
        <v>16052</v>
      </c>
      <c r="C3565" t="s">
        <v>16053</v>
      </c>
      <c r="D3565" t="s">
        <v>16054</v>
      </c>
      <c r="E3565" t="s">
        <v>16055</v>
      </c>
    </row>
    <row r="3566" spans="1:5" x14ac:dyDescent="0.3">
      <c r="A3566" t="s">
        <v>16056</v>
      </c>
      <c r="B3566" t="s">
        <v>16057</v>
      </c>
      <c r="C3566" t="s">
        <v>16058</v>
      </c>
      <c r="D3566" t="s">
        <v>16059</v>
      </c>
      <c r="E3566" t="s">
        <v>16060</v>
      </c>
    </row>
    <row r="3567" spans="1:5" x14ac:dyDescent="0.3">
      <c r="A3567" t="s">
        <v>16061</v>
      </c>
      <c r="B3567" t="s">
        <v>16062</v>
      </c>
      <c r="C3567" t="s">
        <v>16063</v>
      </c>
      <c r="D3567" t="s">
        <v>16063</v>
      </c>
      <c r="E3567" t="s">
        <v>16064</v>
      </c>
    </row>
    <row r="3568" spans="1:5" x14ac:dyDescent="0.3">
      <c r="A3568" t="s">
        <v>16065</v>
      </c>
      <c r="B3568" t="s">
        <v>16066</v>
      </c>
      <c r="C3568" t="s">
        <v>6562</v>
      </c>
      <c r="D3568" t="s">
        <v>16067</v>
      </c>
      <c r="E3568" t="s">
        <v>16068</v>
      </c>
    </row>
    <row r="3569" spans="1:5" x14ac:dyDescent="0.3">
      <c r="A3569" t="s">
        <v>16069</v>
      </c>
      <c r="B3569" t="s">
        <v>16070</v>
      </c>
      <c r="C3569" t="s">
        <v>16071</v>
      </c>
      <c r="D3569" t="s">
        <v>16072</v>
      </c>
      <c r="E3569" t="s">
        <v>16073</v>
      </c>
    </row>
    <row r="3570" spans="1:5" x14ac:dyDescent="0.3">
      <c r="A3570" t="s">
        <v>16074</v>
      </c>
      <c r="B3570" t="s">
        <v>16075</v>
      </c>
      <c r="C3570" t="s">
        <v>16076</v>
      </c>
      <c r="D3570" t="s">
        <v>16077</v>
      </c>
      <c r="E3570" t="s">
        <v>16078</v>
      </c>
    </row>
    <row r="3571" spans="1:5" x14ac:dyDescent="0.3">
      <c r="A3571" t="s">
        <v>16079</v>
      </c>
      <c r="B3571" t="s">
        <v>16080</v>
      </c>
      <c r="C3571" t="s">
        <v>13019</v>
      </c>
      <c r="D3571" t="s">
        <v>13019</v>
      </c>
      <c r="E3571" t="s">
        <v>16081</v>
      </c>
    </row>
    <row r="3572" spans="1:5" x14ac:dyDescent="0.3">
      <c r="A3572" t="s">
        <v>16082</v>
      </c>
      <c r="B3572" t="s">
        <v>16083</v>
      </c>
      <c r="C3572" t="s">
        <v>16084</v>
      </c>
      <c r="D3572" t="s">
        <v>16084</v>
      </c>
      <c r="E3572" t="s">
        <v>16085</v>
      </c>
    </row>
    <row r="3573" spans="1:5" x14ac:dyDescent="0.3">
      <c r="A3573" t="s">
        <v>16086</v>
      </c>
      <c r="B3573" t="s">
        <v>16087</v>
      </c>
      <c r="C3573" t="s">
        <v>16088</v>
      </c>
      <c r="D3573" t="s">
        <v>16089</v>
      </c>
      <c r="E3573" t="s">
        <v>16090</v>
      </c>
    </row>
    <row r="3574" spans="1:5" x14ac:dyDescent="0.3">
      <c r="A3574" t="s">
        <v>16091</v>
      </c>
      <c r="B3574" t="s">
        <v>16092</v>
      </c>
      <c r="C3574" t="s">
        <v>16093</v>
      </c>
      <c r="D3574" t="s">
        <v>16094</v>
      </c>
      <c r="E3574" t="s">
        <v>16095</v>
      </c>
    </row>
    <row r="3575" spans="1:5" x14ac:dyDescent="0.3">
      <c r="A3575" t="s">
        <v>16096</v>
      </c>
      <c r="B3575" t="s">
        <v>16097</v>
      </c>
      <c r="C3575" t="s">
        <v>16098</v>
      </c>
      <c r="D3575" t="s">
        <v>16098</v>
      </c>
      <c r="E3575" t="s">
        <v>16099</v>
      </c>
    </row>
    <row r="3576" spans="1:5" x14ac:dyDescent="0.3">
      <c r="A3576" t="s">
        <v>16100</v>
      </c>
      <c r="B3576" t="s">
        <v>16101</v>
      </c>
      <c r="C3576" t="s">
        <v>16088</v>
      </c>
      <c r="D3576" t="s">
        <v>16088</v>
      </c>
      <c r="E3576" t="s">
        <v>16102</v>
      </c>
    </row>
    <row r="3577" spans="1:5" x14ac:dyDescent="0.3">
      <c r="A3577" t="s">
        <v>16103</v>
      </c>
      <c r="B3577" t="s">
        <v>16104</v>
      </c>
      <c r="C3577" t="s">
        <v>16105</v>
      </c>
      <c r="D3577" t="s">
        <v>16106</v>
      </c>
      <c r="E3577" t="s">
        <v>16107</v>
      </c>
    </row>
    <row r="3578" spans="1:5" x14ac:dyDescent="0.3">
      <c r="A3578" t="s">
        <v>16108</v>
      </c>
      <c r="B3578" t="s">
        <v>16109</v>
      </c>
      <c r="C3578" t="s">
        <v>16110</v>
      </c>
      <c r="D3578" t="s">
        <v>16110</v>
      </c>
      <c r="E3578" t="s">
        <v>16111</v>
      </c>
    </row>
    <row r="3579" spans="1:5" x14ac:dyDescent="0.3">
      <c r="A3579" t="s">
        <v>16112</v>
      </c>
      <c r="B3579" t="s">
        <v>16113</v>
      </c>
      <c r="C3579" t="s">
        <v>16114</v>
      </c>
      <c r="D3579" t="s">
        <v>16115</v>
      </c>
      <c r="E3579" t="s">
        <v>16116</v>
      </c>
    </row>
    <row r="3580" spans="1:5" x14ac:dyDescent="0.3">
      <c r="A3580" t="s">
        <v>16117</v>
      </c>
      <c r="B3580" t="s">
        <v>16118</v>
      </c>
      <c r="C3580" t="s">
        <v>16119</v>
      </c>
      <c r="D3580" t="s">
        <v>16120</v>
      </c>
      <c r="E3580" t="s">
        <v>16121</v>
      </c>
    </row>
    <row r="3581" spans="1:5" x14ac:dyDescent="0.3">
      <c r="A3581" t="s">
        <v>16122</v>
      </c>
      <c r="B3581" t="s">
        <v>16123</v>
      </c>
      <c r="C3581" t="s">
        <v>16119</v>
      </c>
      <c r="D3581" t="s">
        <v>16124</v>
      </c>
      <c r="E3581" t="s">
        <v>16125</v>
      </c>
    </row>
    <row r="3582" spans="1:5" x14ac:dyDescent="0.3">
      <c r="A3582" t="s">
        <v>16126</v>
      </c>
      <c r="B3582" t="s">
        <v>16127</v>
      </c>
      <c r="C3582" t="s">
        <v>16128</v>
      </c>
      <c r="D3582" t="s">
        <v>16129</v>
      </c>
      <c r="E3582" t="s">
        <v>16130</v>
      </c>
    </row>
    <row r="3583" spans="1:5" x14ac:dyDescent="0.3">
      <c r="A3583" t="s">
        <v>16131</v>
      </c>
      <c r="B3583" t="s">
        <v>16132</v>
      </c>
      <c r="C3583" t="s">
        <v>16133</v>
      </c>
      <c r="D3583" t="s">
        <v>16134</v>
      </c>
      <c r="E3583" t="s">
        <v>16135</v>
      </c>
    </row>
    <row r="3584" spans="1:5" x14ac:dyDescent="0.3">
      <c r="A3584" t="s">
        <v>16136</v>
      </c>
      <c r="B3584" t="s">
        <v>16132</v>
      </c>
      <c r="C3584" t="s">
        <v>16137</v>
      </c>
      <c r="D3584" t="s">
        <v>16138</v>
      </c>
      <c r="E3584" t="s">
        <v>16139</v>
      </c>
    </row>
    <row r="3585" spans="1:5" x14ac:dyDescent="0.3">
      <c r="A3585" t="s">
        <v>16140</v>
      </c>
      <c r="B3585" t="s">
        <v>16141</v>
      </c>
      <c r="C3585" t="s">
        <v>16142</v>
      </c>
      <c r="D3585" t="s">
        <v>16143</v>
      </c>
      <c r="E3585" t="s">
        <v>16144</v>
      </c>
    </row>
    <row r="3586" spans="1:5" x14ac:dyDescent="0.3">
      <c r="A3586" t="s">
        <v>16145</v>
      </c>
      <c r="B3586" t="s">
        <v>16146</v>
      </c>
      <c r="C3586" t="s">
        <v>16147</v>
      </c>
      <c r="D3586" t="s">
        <v>16148</v>
      </c>
      <c r="E3586" t="s">
        <v>16149</v>
      </c>
    </row>
    <row r="3587" spans="1:5" x14ac:dyDescent="0.3">
      <c r="A3587" t="s">
        <v>16150</v>
      </c>
      <c r="B3587" t="s">
        <v>16151</v>
      </c>
      <c r="C3587" t="s">
        <v>16152</v>
      </c>
      <c r="D3587" t="s">
        <v>16153</v>
      </c>
      <c r="E3587" t="s">
        <v>16154</v>
      </c>
    </row>
    <row r="3588" spans="1:5" x14ac:dyDescent="0.3">
      <c r="A3588" t="s">
        <v>16155</v>
      </c>
      <c r="B3588" t="s">
        <v>16156</v>
      </c>
      <c r="C3588" t="s">
        <v>16157</v>
      </c>
      <c r="D3588" t="s">
        <v>16158</v>
      </c>
      <c r="E3588" t="s">
        <v>16159</v>
      </c>
    </row>
    <row r="3589" spans="1:5" x14ac:dyDescent="0.3">
      <c r="A3589" t="s">
        <v>16160</v>
      </c>
      <c r="B3589" t="s">
        <v>16161</v>
      </c>
      <c r="C3589" t="s">
        <v>6059</v>
      </c>
      <c r="D3589" t="s">
        <v>16162</v>
      </c>
      <c r="E3589" t="s">
        <v>16163</v>
      </c>
    </row>
    <row r="3590" spans="1:5" x14ac:dyDescent="0.3">
      <c r="A3590" t="s">
        <v>16164</v>
      </c>
      <c r="B3590" t="s">
        <v>16165</v>
      </c>
      <c r="C3590" t="s">
        <v>16166</v>
      </c>
      <c r="D3590" t="s">
        <v>16166</v>
      </c>
      <c r="E3590" t="s">
        <v>16167</v>
      </c>
    </row>
    <row r="3591" spans="1:5" x14ac:dyDescent="0.3">
      <c r="A3591" t="s">
        <v>16168</v>
      </c>
      <c r="B3591" t="s">
        <v>16169</v>
      </c>
      <c r="C3591" t="s">
        <v>16170</v>
      </c>
      <c r="D3591" t="s">
        <v>16171</v>
      </c>
      <c r="E3591" t="s">
        <v>16172</v>
      </c>
    </row>
    <row r="3592" spans="1:5" x14ac:dyDescent="0.3">
      <c r="A3592" t="s">
        <v>16173</v>
      </c>
      <c r="B3592" t="s">
        <v>16174</v>
      </c>
      <c r="C3592" t="s">
        <v>16175</v>
      </c>
      <c r="D3592" t="s">
        <v>16175</v>
      </c>
      <c r="E3592" t="s">
        <v>16176</v>
      </c>
    </row>
    <row r="3593" spans="1:5" x14ac:dyDescent="0.3">
      <c r="A3593" t="s">
        <v>16177</v>
      </c>
      <c r="B3593" t="s">
        <v>16178</v>
      </c>
      <c r="C3593" t="s">
        <v>16175</v>
      </c>
      <c r="D3593" t="s">
        <v>16175</v>
      </c>
      <c r="E3593" t="s">
        <v>16179</v>
      </c>
    </row>
    <row r="3594" spans="1:5" x14ac:dyDescent="0.3">
      <c r="A3594" t="s">
        <v>16180</v>
      </c>
      <c r="B3594" t="s">
        <v>16181</v>
      </c>
      <c r="C3594" t="s">
        <v>3507</v>
      </c>
      <c r="D3594" t="s">
        <v>16182</v>
      </c>
      <c r="E3594" t="s">
        <v>16183</v>
      </c>
    </row>
    <row r="3595" spans="1:5" x14ac:dyDescent="0.3">
      <c r="A3595" t="s">
        <v>16184</v>
      </c>
      <c r="B3595" t="s">
        <v>16185</v>
      </c>
      <c r="C3595" t="s">
        <v>3507</v>
      </c>
      <c r="D3595" t="s">
        <v>3507</v>
      </c>
      <c r="E3595" t="s">
        <v>16186</v>
      </c>
    </row>
    <row r="3596" spans="1:5" x14ac:dyDescent="0.3">
      <c r="A3596" t="s">
        <v>16187</v>
      </c>
      <c r="B3596" t="s">
        <v>16188</v>
      </c>
      <c r="C3596" t="s">
        <v>3507</v>
      </c>
      <c r="D3596" t="s">
        <v>16189</v>
      </c>
      <c r="E3596" t="s">
        <v>16190</v>
      </c>
    </row>
    <row r="3597" spans="1:5" x14ac:dyDescent="0.3">
      <c r="A3597" t="s">
        <v>16191</v>
      </c>
      <c r="B3597" t="s">
        <v>16192</v>
      </c>
      <c r="C3597" t="s">
        <v>16193</v>
      </c>
      <c r="D3597" t="s">
        <v>16194</v>
      </c>
      <c r="E3597" t="s">
        <v>16195</v>
      </c>
    </row>
    <row r="3598" spans="1:5" x14ac:dyDescent="0.3">
      <c r="A3598" t="s">
        <v>16196</v>
      </c>
      <c r="B3598" t="s">
        <v>16197</v>
      </c>
      <c r="C3598" t="s">
        <v>7449</v>
      </c>
      <c r="D3598" t="s">
        <v>16198</v>
      </c>
      <c r="E3598" t="s">
        <v>16199</v>
      </c>
    </row>
    <row r="3599" spans="1:5" x14ac:dyDescent="0.3">
      <c r="A3599" t="s">
        <v>16200</v>
      </c>
      <c r="B3599" t="s">
        <v>16201</v>
      </c>
      <c r="C3599" t="s">
        <v>16202</v>
      </c>
      <c r="D3599" t="s">
        <v>16203</v>
      </c>
      <c r="E3599" t="s">
        <v>16204</v>
      </c>
    </row>
    <row r="3600" spans="1:5" x14ac:dyDescent="0.3">
      <c r="A3600" t="s">
        <v>16205</v>
      </c>
      <c r="B3600" t="s">
        <v>16206</v>
      </c>
      <c r="C3600" t="s">
        <v>16207</v>
      </c>
      <c r="D3600" t="s">
        <v>16208</v>
      </c>
      <c r="E3600" t="s">
        <v>16209</v>
      </c>
    </row>
    <row r="3601" spans="1:5" x14ac:dyDescent="0.3">
      <c r="A3601" t="s">
        <v>16210</v>
      </c>
      <c r="B3601" t="s">
        <v>16211</v>
      </c>
      <c r="C3601" t="s">
        <v>16212</v>
      </c>
      <c r="D3601" t="s">
        <v>16213</v>
      </c>
      <c r="E3601" t="s">
        <v>16214</v>
      </c>
    </row>
    <row r="3602" spans="1:5" x14ac:dyDescent="0.3">
      <c r="A3602" t="s">
        <v>16215</v>
      </c>
      <c r="B3602" t="s">
        <v>16216</v>
      </c>
      <c r="C3602" t="s">
        <v>16217</v>
      </c>
      <c r="D3602" t="s">
        <v>16218</v>
      </c>
      <c r="E3602" t="s">
        <v>16219</v>
      </c>
    </row>
    <row r="3603" spans="1:5" x14ac:dyDescent="0.3">
      <c r="A3603" t="s">
        <v>16220</v>
      </c>
      <c r="B3603" t="s">
        <v>16221</v>
      </c>
      <c r="C3603" t="s">
        <v>16222</v>
      </c>
      <c r="D3603" t="e">
        <f>- the back</f>
        <v>#NAME?</v>
      </c>
      <c r="E3603" t="s">
        <v>16223</v>
      </c>
    </row>
    <row r="3604" spans="1:5" x14ac:dyDescent="0.3">
      <c r="A3604" t="s">
        <v>16224</v>
      </c>
      <c r="B3604" t="s">
        <v>16225</v>
      </c>
      <c r="C3604" t="s">
        <v>16226</v>
      </c>
      <c r="D3604" t="s">
        <v>16227</v>
      </c>
      <c r="E3604" t="s">
        <v>16228</v>
      </c>
    </row>
    <row r="3605" spans="1:5" x14ac:dyDescent="0.3">
      <c r="A3605" t="s">
        <v>16229</v>
      </c>
      <c r="B3605" t="s">
        <v>16230</v>
      </c>
      <c r="C3605" t="s">
        <v>16231</v>
      </c>
      <c r="D3605" t="s">
        <v>16232</v>
      </c>
      <c r="E3605" t="s">
        <v>16233</v>
      </c>
    </row>
    <row r="3606" spans="1:5" x14ac:dyDescent="0.3">
      <c r="A3606" t="s">
        <v>16234</v>
      </c>
      <c r="B3606" t="s">
        <v>16235</v>
      </c>
      <c r="C3606" t="s">
        <v>16236</v>
      </c>
      <c r="D3606" t="s">
        <v>16236</v>
      </c>
      <c r="E3606" t="s">
        <v>16237</v>
      </c>
    </row>
    <row r="3607" spans="1:5" x14ac:dyDescent="0.3">
      <c r="A3607" t="s">
        <v>16238</v>
      </c>
      <c r="B3607" t="s">
        <v>16239</v>
      </c>
      <c r="C3607" t="s">
        <v>1166</v>
      </c>
      <c r="D3607" t="s">
        <v>16240</v>
      </c>
      <c r="E3607" t="s">
        <v>16241</v>
      </c>
    </row>
    <row r="3608" spans="1:5" x14ac:dyDescent="0.3">
      <c r="A3608" t="s">
        <v>16242</v>
      </c>
      <c r="B3608" t="s">
        <v>16243</v>
      </c>
      <c r="C3608" t="s">
        <v>16244</v>
      </c>
      <c r="D3608" t="s">
        <v>16245</v>
      </c>
      <c r="E3608" t="s">
        <v>16246</v>
      </c>
    </row>
    <row r="3609" spans="1:5" x14ac:dyDescent="0.3">
      <c r="A3609" t="s">
        <v>16247</v>
      </c>
      <c r="B3609" t="s">
        <v>16248</v>
      </c>
      <c r="C3609" t="s">
        <v>16249</v>
      </c>
      <c r="D3609" t="s">
        <v>16250</v>
      </c>
      <c r="E3609" t="s">
        <v>16251</v>
      </c>
    </row>
    <row r="3610" spans="1:5" x14ac:dyDescent="0.3">
      <c r="A3610" t="s">
        <v>16252</v>
      </c>
      <c r="B3610" t="s">
        <v>16253</v>
      </c>
      <c r="C3610" t="s">
        <v>16254</v>
      </c>
      <c r="D3610" t="s">
        <v>16255</v>
      </c>
      <c r="E3610" t="s">
        <v>16256</v>
      </c>
    </row>
    <row r="3611" spans="1:5" x14ac:dyDescent="0.3">
      <c r="A3611" t="s">
        <v>16257</v>
      </c>
      <c r="B3611" t="s">
        <v>16258</v>
      </c>
      <c r="C3611" t="s">
        <v>16259</v>
      </c>
      <c r="D3611" t="s">
        <v>16260</v>
      </c>
      <c r="E3611" t="s">
        <v>16261</v>
      </c>
    </row>
    <row r="3612" spans="1:5" x14ac:dyDescent="0.3">
      <c r="A3612" t="s">
        <v>16262</v>
      </c>
      <c r="B3612" t="s">
        <v>16263</v>
      </c>
      <c r="C3612" t="s">
        <v>16264</v>
      </c>
      <c r="D3612" t="s">
        <v>16265</v>
      </c>
      <c r="E3612" t="s">
        <v>16266</v>
      </c>
    </row>
    <row r="3613" spans="1:5" x14ac:dyDescent="0.3">
      <c r="A3613" t="s">
        <v>16267</v>
      </c>
      <c r="B3613" t="s">
        <v>16268</v>
      </c>
      <c r="C3613" t="s">
        <v>16269</v>
      </c>
      <c r="D3613" t="s">
        <v>16270</v>
      </c>
      <c r="E3613" t="s">
        <v>16271</v>
      </c>
    </row>
    <row r="3614" spans="1:5" x14ac:dyDescent="0.3">
      <c r="A3614" t="s">
        <v>16272</v>
      </c>
      <c r="B3614" t="s">
        <v>16273</v>
      </c>
      <c r="C3614" t="s">
        <v>16274</v>
      </c>
      <c r="D3614" t="s">
        <v>16275</v>
      </c>
      <c r="E3614" t="s">
        <v>16276</v>
      </c>
    </row>
    <row r="3615" spans="1:5" x14ac:dyDescent="0.3">
      <c r="A3615" t="s">
        <v>16277</v>
      </c>
      <c r="B3615" t="s">
        <v>16278</v>
      </c>
      <c r="C3615" t="s">
        <v>16279</v>
      </c>
      <c r="D3615" t="s">
        <v>16279</v>
      </c>
      <c r="E3615" t="s">
        <v>16280</v>
      </c>
    </row>
    <row r="3616" spans="1:5" x14ac:dyDescent="0.3">
      <c r="A3616" t="s">
        <v>16281</v>
      </c>
      <c r="B3616" t="s">
        <v>16282</v>
      </c>
      <c r="C3616" t="s">
        <v>16283</v>
      </c>
      <c r="D3616" t="s">
        <v>16283</v>
      </c>
      <c r="E3616" t="s">
        <v>16284</v>
      </c>
    </row>
    <row r="3617" spans="1:5" x14ac:dyDescent="0.3">
      <c r="A3617" t="s">
        <v>16285</v>
      </c>
      <c r="B3617" t="s">
        <v>16286</v>
      </c>
      <c r="C3617" t="s">
        <v>16287</v>
      </c>
      <c r="D3617" t="s">
        <v>16288</v>
      </c>
      <c r="E3617" t="s">
        <v>16289</v>
      </c>
    </row>
    <row r="3618" spans="1:5" x14ac:dyDescent="0.3">
      <c r="A3618" t="s">
        <v>16290</v>
      </c>
      <c r="B3618" t="s">
        <v>16291</v>
      </c>
      <c r="C3618" t="s">
        <v>16292</v>
      </c>
      <c r="D3618" t="s">
        <v>16293</v>
      </c>
      <c r="E3618" t="s">
        <v>16293</v>
      </c>
    </row>
    <row r="3619" spans="1:5" x14ac:dyDescent="0.3">
      <c r="A3619" t="s">
        <v>16294</v>
      </c>
      <c r="B3619" t="s">
        <v>16295</v>
      </c>
      <c r="C3619" t="s">
        <v>16296</v>
      </c>
      <c r="D3619" t="s">
        <v>16297</v>
      </c>
      <c r="E3619" t="s">
        <v>16298</v>
      </c>
    </row>
    <row r="3620" spans="1:5" x14ac:dyDescent="0.3">
      <c r="A3620" t="s">
        <v>16299</v>
      </c>
      <c r="B3620" t="s">
        <v>16300</v>
      </c>
      <c r="C3620" t="s">
        <v>12778</v>
      </c>
      <c r="D3620" t="s">
        <v>16301</v>
      </c>
      <c r="E3620" t="s">
        <v>16302</v>
      </c>
    </row>
    <row r="3621" spans="1:5" x14ac:dyDescent="0.3">
      <c r="A3621" t="s">
        <v>16303</v>
      </c>
      <c r="B3621" t="s">
        <v>16304</v>
      </c>
      <c r="C3621" t="s">
        <v>16305</v>
      </c>
      <c r="D3621" t="s">
        <v>16306</v>
      </c>
      <c r="E3621" t="s">
        <v>16307</v>
      </c>
    </row>
    <row r="3622" spans="1:5" x14ac:dyDescent="0.3">
      <c r="A3622" t="s">
        <v>16308</v>
      </c>
      <c r="B3622" t="s">
        <v>16309</v>
      </c>
      <c r="C3622" t="s">
        <v>16296</v>
      </c>
      <c r="D3622" t="s">
        <v>16310</v>
      </c>
      <c r="E3622" t="s">
        <v>16311</v>
      </c>
    </row>
    <row r="3623" spans="1:5" x14ac:dyDescent="0.3">
      <c r="A3623" t="s">
        <v>16312</v>
      </c>
      <c r="B3623" t="s">
        <v>16313</v>
      </c>
      <c r="C3623" t="s">
        <v>16314</v>
      </c>
      <c r="D3623" t="s">
        <v>16314</v>
      </c>
      <c r="E3623" t="s">
        <v>16315</v>
      </c>
    </row>
    <row r="3624" spans="1:5" x14ac:dyDescent="0.3">
      <c r="A3624" t="s">
        <v>16316</v>
      </c>
      <c r="B3624" t="s">
        <v>16317</v>
      </c>
      <c r="C3624" t="s">
        <v>16318</v>
      </c>
      <c r="D3624" t="s">
        <v>16319</v>
      </c>
      <c r="E3624" t="s">
        <v>16320</v>
      </c>
    </row>
    <row r="3625" spans="1:5" x14ac:dyDescent="0.3">
      <c r="A3625" t="s">
        <v>16321</v>
      </c>
      <c r="B3625" t="s">
        <v>16322</v>
      </c>
      <c r="C3625" t="s">
        <v>16323</v>
      </c>
      <c r="D3625" t="s">
        <v>16323</v>
      </c>
      <c r="E3625" t="s">
        <v>16324</v>
      </c>
    </row>
    <row r="3626" spans="1:5" x14ac:dyDescent="0.3">
      <c r="A3626" t="s">
        <v>16325</v>
      </c>
      <c r="B3626" t="s">
        <v>16326</v>
      </c>
      <c r="C3626" t="s">
        <v>16327</v>
      </c>
      <c r="D3626" t="s">
        <v>16328</v>
      </c>
      <c r="E3626" t="s">
        <v>16329</v>
      </c>
    </row>
    <row r="3627" spans="1:5" x14ac:dyDescent="0.3">
      <c r="A3627" t="s">
        <v>16330</v>
      </c>
      <c r="B3627" t="s">
        <v>16331</v>
      </c>
      <c r="C3627" t="s">
        <v>16332</v>
      </c>
      <c r="D3627" t="s">
        <v>16333</v>
      </c>
      <c r="E3627" t="s">
        <v>16334</v>
      </c>
    </row>
    <row r="3628" spans="1:5" x14ac:dyDescent="0.3">
      <c r="A3628" t="s">
        <v>16335</v>
      </c>
      <c r="B3628" t="s">
        <v>16336</v>
      </c>
      <c r="C3628" t="s">
        <v>16337</v>
      </c>
      <c r="D3628" t="s">
        <v>16338</v>
      </c>
      <c r="E3628" t="s">
        <v>16339</v>
      </c>
    </row>
    <row r="3629" spans="1:5" x14ac:dyDescent="0.3">
      <c r="A3629" t="s">
        <v>16340</v>
      </c>
      <c r="B3629" t="s">
        <v>16341</v>
      </c>
      <c r="C3629" t="s">
        <v>16342</v>
      </c>
      <c r="D3629" t="e">
        <f>- which is</f>
        <v>#NAME?</v>
      </c>
      <c r="E3629" t="e">
        <f>- which ish is</f>
        <v>#NAME?</v>
      </c>
    </row>
    <row r="3630" spans="1:5" x14ac:dyDescent="0.3">
      <c r="A3630" t="s">
        <v>16343</v>
      </c>
      <c r="B3630" t="s">
        <v>16344</v>
      </c>
      <c r="C3630" t="s">
        <v>16345</v>
      </c>
      <c r="D3630" t="s">
        <v>16346</v>
      </c>
      <c r="E3630" t="s">
        <v>16347</v>
      </c>
    </row>
    <row r="3631" spans="1:5" x14ac:dyDescent="0.3">
      <c r="A3631" t="s">
        <v>16348</v>
      </c>
      <c r="B3631" t="s">
        <v>16349</v>
      </c>
      <c r="C3631" t="s">
        <v>16350</v>
      </c>
      <c r="D3631" t="s">
        <v>16351</v>
      </c>
      <c r="E3631" t="s">
        <v>16352</v>
      </c>
    </row>
    <row r="3632" spans="1:5" x14ac:dyDescent="0.3">
      <c r="A3632" t="s">
        <v>16353</v>
      </c>
      <c r="B3632" t="s">
        <v>16354</v>
      </c>
      <c r="C3632" t="s">
        <v>16355</v>
      </c>
      <c r="D3632" t="s">
        <v>16356</v>
      </c>
      <c r="E3632" t="s">
        <v>16357</v>
      </c>
    </row>
    <row r="3633" spans="1:5" x14ac:dyDescent="0.3">
      <c r="A3633" t="s">
        <v>16358</v>
      </c>
      <c r="B3633" t="s">
        <v>16359</v>
      </c>
      <c r="C3633" t="s">
        <v>16360</v>
      </c>
      <c r="D3633" t="s">
        <v>16361</v>
      </c>
      <c r="E3633" t="s">
        <v>16362</v>
      </c>
    </row>
    <row r="3634" spans="1:5" x14ac:dyDescent="0.3">
      <c r="A3634" t="s">
        <v>16363</v>
      </c>
      <c r="B3634" t="s">
        <v>16364</v>
      </c>
      <c r="C3634" t="s">
        <v>16365</v>
      </c>
      <c r="D3634" t="s">
        <v>16366</v>
      </c>
      <c r="E3634" t="s">
        <v>16367</v>
      </c>
    </row>
    <row r="3635" spans="1:5" x14ac:dyDescent="0.3">
      <c r="A3635" t="s">
        <v>16368</v>
      </c>
      <c r="B3635" t="s">
        <v>16369</v>
      </c>
      <c r="C3635" t="s">
        <v>16370</v>
      </c>
      <c r="D3635" t="s">
        <v>16371</v>
      </c>
      <c r="E3635" t="s">
        <v>16372</v>
      </c>
    </row>
    <row r="3636" spans="1:5" x14ac:dyDescent="0.3">
      <c r="A3636" t="s">
        <v>16373</v>
      </c>
      <c r="B3636" t="s">
        <v>16374</v>
      </c>
      <c r="C3636" t="s">
        <v>6656</v>
      </c>
      <c r="D3636" t="s">
        <v>16375</v>
      </c>
      <c r="E3636" t="s">
        <v>16376</v>
      </c>
    </row>
    <row r="3637" spans="1:5" x14ac:dyDescent="0.3">
      <c r="A3637" t="s">
        <v>16377</v>
      </c>
      <c r="B3637" t="s">
        <v>16378</v>
      </c>
      <c r="C3637" t="s">
        <v>12601</v>
      </c>
      <c r="D3637" t="s">
        <v>16379</v>
      </c>
      <c r="E3637" t="s">
        <v>16380</v>
      </c>
    </row>
    <row r="3638" spans="1:5" x14ac:dyDescent="0.3">
      <c r="A3638" t="s">
        <v>16381</v>
      </c>
      <c r="B3638" t="s">
        <v>16382</v>
      </c>
      <c r="C3638" t="s">
        <v>16383</v>
      </c>
      <c r="D3638" t="s">
        <v>16384</v>
      </c>
      <c r="E3638" t="s">
        <v>16385</v>
      </c>
    </row>
    <row r="3639" spans="1:5" x14ac:dyDescent="0.3">
      <c r="A3639" t="s">
        <v>16386</v>
      </c>
      <c r="B3639" t="s">
        <v>16387</v>
      </c>
      <c r="C3639" t="s">
        <v>12829</v>
      </c>
      <c r="D3639" t="s">
        <v>16388</v>
      </c>
      <c r="E3639" t="s">
        <v>16389</v>
      </c>
    </row>
    <row r="3640" spans="1:5" x14ac:dyDescent="0.3">
      <c r="A3640" t="s">
        <v>16390</v>
      </c>
      <c r="B3640" t="s">
        <v>16391</v>
      </c>
      <c r="C3640" t="s">
        <v>16392</v>
      </c>
      <c r="D3640" t="s">
        <v>16393</v>
      </c>
      <c r="E3640" t="s">
        <v>16394</v>
      </c>
    </row>
    <row r="3641" spans="1:5" x14ac:dyDescent="0.3">
      <c r="A3641" t="s">
        <v>16395</v>
      </c>
      <c r="B3641" t="s">
        <v>16391</v>
      </c>
      <c r="C3641" t="s">
        <v>16396</v>
      </c>
      <c r="D3641" t="s">
        <v>16397</v>
      </c>
      <c r="E3641" t="s">
        <v>16394</v>
      </c>
    </row>
    <row r="3642" spans="1:5" x14ac:dyDescent="0.3">
      <c r="A3642" t="s">
        <v>16398</v>
      </c>
      <c r="B3642" t="s">
        <v>16399</v>
      </c>
      <c r="C3642" t="s">
        <v>16400</v>
      </c>
      <c r="D3642" t="s">
        <v>16401</v>
      </c>
      <c r="E3642" t="s">
        <v>16402</v>
      </c>
    </row>
    <row r="3643" spans="1:5" x14ac:dyDescent="0.3">
      <c r="A3643" t="s">
        <v>16403</v>
      </c>
      <c r="B3643" t="s">
        <v>16404</v>
      </c>
      <c r="C3643" t="s">
        <v>16405</v>
      </c>
      <c r="D3643" t="s">
        <v>16406</v>
      </c>
      <c r="E3643" t="s">
        <v>16407</v>
      </c>
    </row>
    <row r="3644" spans="1:5" x14ac:dyDescent="0.3">
      <c r="A3644" t="s">
        <v>16408</v>
      </c>
      <c r="B3644" t="s">
        <v>16409</v>
      </c>
      <c r="C3644" t="s">
        <v>16410</v>
      </c>
      <c r="D3644" t="s">
        <v>16411</v>
      </c>
      <c r="E3644" t="s">
        <v>16412</v>
      </c>
    </row>
    <row r="3645" spans="1:5" x14ac:dyDescent="0.3">
      <c r="A3645" t="s">
        <v>16413</v>
      </c>
      <c r="B3645" t="s">
        <v>16414</v>
      </c>
      <c r="C3645" t="s">
        <v>16415</v>
      </c>
      <c r="D3645" t="s">
        <v>16416</v>
      </c>
      <c r="E3645" t="s">
        <v>16417</v>
      </c>
    </row>
    <row r="3646" spans="1:5" x14ac:dyDescent="0.3">
      <c r="A3646" t="s">
        <v>16418</v>
      </c>
      <c r="B3646" t="s">
        <v>16419</v>
      </c>
      <c r="C3646" t="s">
        <v>16420</v>
      </c>
      <c r="D3646" t="s">
        <v>16421</v>
      </c>
      <c r="E3646" t="s">
        <v>16422</v>
      </c>
    </row>
    <row r="3647" spans="1:5" x14ac:dyDescent="0.3">
      <c r="A3647" t="s">
        <v>16423</v>
      </c>
      <c r="B3647" t="s">
        <v>16424</v>
      </c>
      <c r="C3647" t="s">
        <v>16425</v>
      </c>
      <c r="D3647" t="s">
        <v>16425</v>
      </c>
      <c r="E3647" t="s">
        <v>16426</v>
      </c>
    </row>
    <row r="3648" spans="1:5" x14ac:dyDescent="0.3">
      <c r="A3648" t="s">
        <v>16427</v>
      </c>
      <c r="B3648" t="s">
        <v>16428</v>
      </c>
      <c r="C3648" t="s">
        <v>16429</v>
      </c>
      <c r="D3648" t="s">
        <v>16429</v>
      </c>
      <c r="E3648" t="s">
        <v>16430</v>
      </c>
    </row>
    <row r="3649" spans="1:5" x14ac:dyDescent="0.3">
      <c r="A3649" t="s">
        <v>16431</v>
      </c>
      <c r="B3649" t="s">
        <v>16432</v>
      </c>
      <c r="C3649" t="s">
        <v>16433</v>
      </c>
      <c r="D3649" t="s">
        <v>16434</v>
      </c>
      <c r="E3649" t="s">
        <v>16435</v>
      </c>
    </row>
    <row r="3650" spans="1:5" x14ac:dyDescent="0.3">
      <c r="A3650" t="s">
        <v>16436</v>
      </c>
      <c r="B3650" t="s">
        <v>16437</v>
      </c>
      <c r="C3650" t="s">
        <v>9478</v>
      </c>
      <c r="D3650" t="s">
        <v>16438</v>
      </c>
      <c r="E3650" t="s">
        <v>16439</v>
      </c>
    </row>
    <row r="3651" spans="1:5" x14ac:dyDescent="0.3">
      <c r="A3651" t="s">
        <v>16440</v>
      </c>
      <c r="B3651" t="s">
        <v>16441</v>
      </c>
      <c r="C3651" t="s">
        <v>16442</v>
      </c>
      <c r="D3651" t="s">
        <v>16443</v>
      </c>
      <c r="E3651" t="s">
        <v>16444</v>
      </c>
    </row>
    <row r="3652" spans="1:5" x14ac:dyDescent="0.3">
      <c r="A3652" t="s">
        <v>16445</v>
      </c>
      <c r="B3652" t="s">
        <v>16441</v>
      </c>
      <c r="C3652" t="s">
        <v>16446</v>
      </c>
      <c r="D3652" t="s">
        <v>16447</v>
      </c>
      <c r="E3652" t="s">
        <v>16444</v>
      </c>
    </row>
    <row r="3653" spans="1:5" x14ac:dyDescent="0.3">
      <c r="A3653" t="s">
        <v>16448</v>
      </c>
      <c r="B3653" t="s">
        <v>16449</v>
      </c>
      <c r="C3653" t="s">
        <v>13565</v>
      </c>
      <c r="D3653" t="s">
        <v>16450</v>
      </c>
      <c r="E3653" t="s">
        <v>16451</v>
      </c>
    </row>
    <row r="3654" spans="1:5" x14ac:dyDescent="0.3">
      <c r="A3654" t="s">
        <v>16452</v>
      </c>
      <c r="B3654" t="s">
        <v>16453</v>
      </c>
      <c r="C3654" t="s">
        <v>16454</v>
      </c>
      <c r="D3654" t="s">
        <v>16455</v>
      </c>
      <c r="E3654" t="s">
        <v>16456</v>
      </c>
    </row>
    <row r="3655" spans="1:5" x14ac:dyDescent="0.3">
      <c r="A3655" t="s">
        <v>16457</v>
      </c>
      <c r="B3655" t="s">
        <v>16458</v>
      </c>
      <c r="C3655" t="s">
        <v>16459</v>
      </c>
      <c r="D3655" t="s">
        <v>16460</v>
      </c>
      <c r="E3655" t="s">
        <v>16461</v>
      </c>
    </row>
    <row r="3656" spans="1:5" x14ac:dyDescent="0.3">
      <c r="A3656" t="s">
        <v>16462</v>
      </c>
      <c r="B3656" t="s">
        <v>16463</v>
      </c>
      <c r="C3656" t="s">
        <v>16464</v>
      </c>
      <c r="D3656" t="s">
        <v>16465</v>
      </c>
      <c r="E3656" t="s">
        <v>16466</v>
      </c>
    </row>
    <row r="3657" spans="1:5" x14ac:dyDescent="0.3">
      <c r="A3657" t="s">
        <v>16467</v>
      </c>
      <c r="B3657" t="s">
        <v>16468</v>
      </c>
      <c r="C3657" t="s">
        <v>10126</v>
      </c>
      <c r="D3657" t="s">
        <v>16469</v>
      </c>
      <c r="E3657" t="s">
        <v>16470</v>
      </c>
    </row>
    <row r="3658" spans="1:5" x14ac:dyDescent="0.3">
      <c r="A3658" t="s">
        <v>16471</v>
      </c>
      <c r="B3658" t="s">
        <v>16472</v>
      </c>
      <c r="C3658" t="s">
        <v>14929</v>
      </c>
      <c r="D3658" t="s">
        <v>16473</v>
      </c>
      <c r="E3658" t="s">
        <v>16474</v>
      </c>
    </row>
    <row r="3659" spans="1:5" x14ac:dyDescent="0.3">
      <c r="A3659" t="s">
        <v>16475</v>
      </c>
      <c r="B3659" t="s">
        <v>16476</v>
      </c>
      <c r="C3659" t="s">
        <v>16477</v>
      </c>
      <c r="D3659" t="s">
        <v>16477</v>
      </c>
      <c r="E3659" t="s">
        <v>16478</v>
      </c>
    </row>
    <row r="3660" spans="1:5" x14ac:dyDescent="0.3">
      <c r="A3660" t="s">
        <v>16479</v>
      </c>
      <c r="B3660" t="s">
        <v>16480</v>
      </c>
      <c r="C3660" t="s">
        <v>14907</v>
      </c>
      <c r="D3660" t="s">
        <v>14907</v>
      </c>
      <c r="E3660" t="s">
        <v>16481</v>
      </c>
    </row>
    <row r="3661" spans="1:5" x14ac:dyDescent="0.3">
      <c r="A3661" t="s">
        <v>16482</v>
      </c>
      <c r="B3661" t="s">
        <v>16483</v>
      </c>
      <c r="C3661" t="s">
        <v>16484</v>
      </c>
      <c r="D3661" t="s">
        <v>16484</v>
      </c>
      <c r="E3661" t="s">
        <v>16485</v>
      </c>
    </row>
    <row r="3662" spans="1:5" x14ac:dyDescent="0.3">
      <c r="A3662" t="s">
        <v>16486</v>
      </c>
      <c r="B3662" t="s">
        <v>16487</v>
      </c>
      <c r="C3662" t="s">
        <v>16488</v>
      </c>
      <c r="D3662" t="s">
        <v>16489</v>
      </c>
      <c r="E3662" t="s">
        <v>16490</v>
      </c>
    </row>
    <row r="3663" spans="1:5" x14ac:dyDescent="0.3">
      <c r="A3663" t="s">
        <v>16491</v>
      </c>
      <c r="B3663" t="s">
        <v>16492</v>
      </c>
      <c r="C3663" t="s">
        <v>4868</v>
      </c>
      <c r="D3663" t="s">
        <v>4869</v>
      </c>
      <c r="E3663" t="s">
        <v>16493</v>
      </c>
    </row>
    <row r="3664" spans="1:5" x14ac:dyDescent="0.3">
      <c r="A3664" t="s">
        <v>16494</v>
      </c>
      <c r="B3664" t="s">
        <v>16495</v>
      </c>
      <c r="C3664" t="s">
        <v>16496</v>
      </c>
      <c r="D3664" t="s">
        <v>16497</v>
      </c>
      <c r="E3664" t="s">
        <v>16498</v>
      </c>
    </row>
    <row r="3665" spans="1:5" x14ac:dyDescent="0.3">
      <c r="A3665" t="s">
        <v>16499</v>
      </c>
      <c r="B3665" t="s">
        <v>16500</v>
      </c>
      <c r="C3665" t="s">
        <v>16501</v>
      </c>
      <c r="D3665" t="s">
        <v>16501</v>
      </c>
      <c r="E3665" t="s">
        <v>16502</v>
      </c>
    </row>
    <row r="3666" spans="1:5" x14ac:dyDescent="0.3">
      <c r="A3666" t="s">
        <v>16503</v>
      </c>
      <c r="B3666" t="s">
        <v>16504</v>
      </c>
      <c r="C3666" t="s">
        <v>16505</v>
      </c>
      <c r="D3666" t="s">
        <v>16505</v>
      </c>
      <c r="E3666" t="s">
        <v>16506</v>
      </c>
    </row>
    <row r="3667" spans="1:5" x14ac:dyDescent="0.3">
      <c r="A3667" t="s">
        <v>16507</v>
      </c>
      <c r="B3667" t="s">
        <v>16508</v>
      </c>
      <c r="C3667" t="s">
        <v>16509</v>
      </c>
      <c r="D3667" t="s">
        <v>16509</v>
      </c>
      <c r="E3667" t="s">
        <v>16510</v>
      </c>
    </row>
    <row r="3668" spans="1:5" x14ac:dyDescent="0.3">
      <c r="A3668" t="s">
        <v>16511</v>
      </c>
      <c r="B3668" t="s">
        <v>16512</v>
      </c>
      <c r="C3668" t="s">
        <v>16513</v>
      </c>
      <c r="D3668" t="s">
        <v>16514</v>
      </c>
      <c r="E3668" t="s">
        <v>16515</v>
      </c>
    </row>
    <row r="3669" spans="1:5" x14ac:dyDescent="0.3">
      <c r="A3669" t="s">
        <v>16516</v>
      </c>
      <c r="B3669" t="s">
        <v>16517</v>
      </c>
      <c r="C3669" t="s">
        <v>16518</v>
      </c>
      <c r="D3669" t="s">
        <v>16519</v>
      </c>
      <c r="E3669" t="s">
        <v>16520</v>
      </c>
    </row>
    <row r="3670" spans="1:5" x14ac:dyDescent="0.3">
      <c r="A3670" t="s">
        <v>16521</v>
      </c>
      <c r="B3670" t="s">
        <v>16522</v>
      </c>
      <c r="C3670" t="s">
        <v>16523</v>
      </c>
      <c r="D3670" t="s">
        <v>16524</v>
      </c>
      <c r="E3670" t="s">
        <v>16525</v>
      </c>
    </row>
    <row r="3671" spans="1:5" x14ac:dyDescent="0.3">
      <c r="A3671" t="s">
        <v>16526</v>
      </c>
      <c r="B3671" t="s">
        <v>16527</v>
      </c>
      <c r="C3671" t="s">
        <v>12719</v>
      </c>
      <c r="D3671" t="s">
        <v>16528</v>
      </c>
      <c r="E3671" t="s">
        <v>16529</v>
      </c>
    </row>
    <row r="3672" spans="1:5" x14ac:dyDescent="0.3">
      <c r="A3672" t="s">
        <v>16530</v>
      </c>
      <c r="B3672" t="s">
        <v>16531</v>
      </c>
      <c r="C3672" t="s">
        <v>16532</v>
      </c>
      <c r="D3672" t="s">
        <v>16532</v>
      </c>
      <c r="E3672" t="s">
        <v>16533</v>
      </c>
    </row>
    <row r="3673" spans="1:5" x14ac:dyDescent="0.3">
      <c r="A3673" t="s">
        <v>16534</v>
      </c>
      <c r="B3673" t="s">
        <v>16535</v>
      </c>
      <c r="C3673" t="s">
        <v>2969</v>
      </c>
      <c r="D3673" t="s">
        <v>2969</v>
      </c>
      <c r="E3673" t="s">
        <v>16536</v>
      </c>
    </row>
    <row r="3674" spans="1:5" x14ac:dyDescent="0.3">
      <c r="A3674" t="s">
        <v>16537</v>
      </c>
      <c r="B3674" t="s">
        <v>16538</v>
      </c>
      <c r="C3674" t="s">
        <v>16539</v>
      </c>
      <c r="D3674" t="s">
        <v>16540</v>
      </c>
      <c r="E3674" t="s">
        <v>16541</v>
      </c>
    </row>
    <row r="3675" spans="1:5" x14ac:dyDescent="0.3">
      <c r="A3675" t="s">
        <v>16542</v>
      </c>
      <c r="B3675" t="s">
        <v>16543</v>
      </c>
      <c r="C3675" t="s">
        <v>16544</v>
      </c>
      <c r="D3675" t="s">
        <v>16544</v>
      </c>
      <c r="E3675" t="s">
        <v>16545</v>
      </c>
    </row>
    <row r="3676" spans="1:5" x14ac:dyDescent="0.3">
      <c r="A3676" t="s">
        <v>16546</v>
      </c>
      <c r="B3676" t="s">
        <v>16547</v>
      </c>
      <c r="C3676" t="s">
        <v>16548</v>
      </c>
      <c r="D3676" t="s">
        <v>16549</v>
      </c>
      <c r="E3676" t="s">
        <v>16550</v>
      </c>
    </row>
    <row r="3677" spans="1:5" x14ac:dyDescent="0.3">
      <c r="A3677" t="s">
        <v>16551</v>
      </c>
      <c r="B3677" t="s">
        <v>16552</v>
      </c>
      <c r="C3677" t="s">
        <v>1030</v>
      </c>
      <c r="D3677" t="s">
        <v>16553</v>
      </c>
      <c r="E3677" t="s">
        <v>16554</v>
      </c>
    </row>
    <row r="3678" spans="1:5" x14ac:dyDescent="0.3">
      <c r="A3678" t="s">
        <v>16555</v>
      </c>
      <c r="B3678" t="s">
        <v>16556</v>
      </c>
      <c r="C3678" t="s">
        <v>2571</v>
      </c>
      <c r="D3678" t="s">
        <v>16557</v>
      </c>
      <c r="E3678" t="s">
        <v>16557</v>
      </c>
    </row>
    <row r="3679" spans="1:5" x14ac:dyDescent="0.3">
      <c r="A3679" t="s">
        <v>16558</v>
      </c>
      <c r="B3679" t="s">
        <v>16559</v>
      </c>
      <c r="C3679" t="s">
        <v>16560</v>
      </c>
      <c r="D3679" t="s">
        <v>16561</v>
      </c>
      <c r="E3679" t="s">
        <v>16562</v>
      </c>
    </row>
    <row r="3680" spans="1:5" x14ac:dyDescent="0.3">
      <c r="A3680" t="s">
        <v>16563</v>
      </c>
      <c r="B3680" t="s">
        <v>16564</v>
      </c>
      <c r="C3680" t="s">
        <v>16565</v>
      </c>
      <c r="D3680" t="s">
        <v>16565</v>
      </c>
      <c r="E3680" t="s">
        <v>16566</v>
      </c>
    </row>
    <row r="3681" spans="1:5" x14ac:dyDescent="0.3">
      <c r="A3681" t="s">
        <v>16567</v>
      </c>
      <c r="B3681" t="s">
        <v>16568</v>
      </c>
      <c r="C3681" t="s">
        <v>16569</v>
      </c>
      <c r="D3681" t="s">
        <v>16569</v>
      </c>
      <c r="E3681" t="s">
        <v>16570</v>
      </c>
    </row>
    <row r="3682" spans="1:5" x14ac:dyDescent="0.3">
      <c r="A3682" t="s">
        <v>16571</v>
      </c>
      <c r="B3682" t="s">
        <v>16572</v>
      </c>
      <c r="C3682" t="s">
        <v>11902</v>
      </c>
      <c r="D3682" t="s">
        <v>16573</v>
      </c>
      <c r="E3682" t="s">
        <v>16574</v>
      </c>
    </row>
    <row r="3683" spans="1:5" x14ac:dyDescent="0.3">
      <c r="A3683" t="s">
        <v>16575</v>
      </c>
      <c r="B3683" t="s">
        <v>16576</v>
      </c>
      <c r="C3683" t="s">
        <v>16577</v>
      </c>
      <c r="D3683" t="s">
        <v>16578</v>
      </c>
      <c r="E3683" t="s">
        <v>16579</v>
      </c>
    </row>
    <row r="3684" spans="1:5" x14ac:dyDescent="0.3">
      <c r="A3684" t="s">
        <v>16580</v>
      </c>
      <c r="B3684" t="s">
        <v>16581</v>
      </c>
      <c r="C3684" t="s">
        <v>16582</v>
      </c>
      <c r="D3684" t="s">
        <v>16583</v>
      </c>
      <c r="E3684" t="s">
        <v>16584</v>
      </c>
    </row>
    <row r="3685" spans="1:5" x14ac:dyDescent="0.3">
      <c r="A3685" t="s">
        <v>16585</v>
      </c>
      <c r="B3685" t="s">
        <v>16586</v>
      </c>
      <c r="C3685" t="s">
        <v>16587</v>
      </c>
      <c r="D3685" t="s">
        <v>16588</v>
      </c>
      <c r="E3685" t="s">
        <v>16589</v>
      </c>
    </row>
    <row r="3686" spans="1:5" x14ac:dyDescent="0.3">
      <c r="A3686" t="s">
        <v>16590</v>
      </c>
      <c r="B3686" t="s">
        <v>16591</v>
      </c>
      <c r="C3686" t="s">
        <v>16592</v>
      </c>
      <c r="D3686" t="s">
        <v>16593</v>
      </c>
      <c r="E3686" t="s">
        <v>16594</v>
      </c>
    </row>
    <row r="3687" spans="1:5" x14ac:dyDescent="0.3">
      <c r="A3687" t="s">
        <v>16595</v>
      </c>
      <c r="B3687" t="s">
        <v>16596</v>
      </c>
      <c r="C3687" t="s">
        <v>16597</v>
      </c>
      <c r="D3687" t="s">
        <v>16597</v>
      </c>
      <c r="E3687" t="s">
        <v>16598</v>
      </c>
    </row>
    <row r="3688" spans="1:5" x14ac:dyDescent="0.3">
      <c r="A3688" t="s">
        <v>16599</v>
      </c>
      <c r="B3688" t="s">
        <v>16600</v>
      </c>
      <c r="C3688" t="s">
        <v>16601</v>
      </c>
      <c r="D3688" t="s">
        <v>16602</v>
      </c>
      <c r="E3688" t="s">
        <v>16603</v>
      </c>
    </row>
    <row r="3689" spans="1:5" x14ac:dyDescent="0.3">
      <c r="A3689" t="s">
        <v>16604</v>
      </c>
      <c r="B3689" t="s">
        <v>16605</v>
      </c>
      <c r="C3689" t="s">
        <v>16606</v>
      </c>
      <c r="D3689" t="s">
        <v>16607</v>
      </c>
      <c r="E3689" t="s">
        <v>16608</v>
      </c>
    </row>
    <row r="3690" spans="1:5" x14ac:dyDescent="0.3">
      <c r="A3690" t="s">
        <v>16609</v>
      </c>
      <c r="B3690" t="s">
        <v>16610</v>
      </c>
      <c r="C3690" t="s">
        <v>7133</v>
      </c>
      <c r="D3690" t="s">
        <v>7133</v>
      </c>
      <c r="E3690" t="s">
        <v>16611</v>
      </c>
    </row>
    <row r="3691" spans="1:5" x14ac:dyDescent="0.3">
      <c r="A3691" t="s">
        <v>16612</v>
      </c>
      <c r="B3691" t="s">
        <v>16613</v>
      </c>
      <c r="C3691" t="s">
        <v>16614</v>
      </c>
      <c r="D3691" t="s">
        <v>16615</v>
      </c>
      <c r="E3691" t="s">
        <v>16616</v>
      </c>
    </row>
    <row r="3692" spans="1:5" x14ac:dyDescent="0.3">
      <c r="A3692" t="s">
        <v>16617</v>
      </c>
      <c r="B3692" t="s">
        <v>16618</v>
      </c>
      <c r="C3692" t="s">
        <v>16614</v>
      </c>
      <c r="D3692" t="e">
        <f>- similar (in appearance or character)</f>
        <v>#NAME?</v>
      </c>
      <c r="E3692" t="e">
        <f>- similar (in appearance or character)</f>
        <v>#NAME?</v>
      </c>
    </row>
    <row r="3693" spans="1:5" x14ac:dyDescent="0.3">
      <c r="A3693" t="s">
        <v>16619</v>
      </c>
      <c r="B3693" t="s">
        <v>16620</v>
      </c>
      <c r="C3693" t="s">
        <v>16621</v>
      </c>
      <c r="D3693" t="s">
        <v>16622</v>
      </c>
      <c r="E3693" t="s">
        <v>16623</v>
      </c>
    </row>
    <row r="3694" spans="1:5" x14ac:dyDescent="0.3">
      <c r="A3694" t="s">
        <v>16624</v>
      </c>
      <c r="B3694" t="s">
        <v>16625</v>
      </c>
      <c r="C3694" t="s">
        <v>16626</v>
      </c>
      <c r="D3694" t="s">
        <v>16627</v>
      </c>
      <c r="E3694" t="s">
        <v>16628</v>
      </c>
    </row>
    <row r="3695" spans="1:5" x14ac:dyDescent="0.3">
      <c r="A3695" t="s">
        <v>16629</v>
      </c>
      <c r="B3695" t="s">
        <v>16630</v>
      </c>
      <c r="C3695" t="s">
        <v>16621</v>
      </c>
      <c r="D3695" t="s">
        <v>16631</v>
      </c>
      <c r="E3695" t="s">
        <v>16632</v>
      </c>
    </row>
    <row r="3696" spans="1:5" x14ac:dyDescent="0.3">
      <c r="A3696" t="s">
        <v>16633</v>
      </c>
      <c r="B3696" t="s">
        <v>16634</v>
      </c>
      <c r="C3696" t="s">
        <v>16635</v>
      </c>
      <c r="D3696" t="s">
        <v>16636</v>
      </c>
      <c r="E3696" t="s">
        <v>16637</v>
      </c>
    </row>
    <row r="3697" spans="1:5" x14ac:dyDescent="0.3">
      <c r="A3697" t="s">
        <v>16638</v>
      </c>
      <c r="B3697" t="s">
        <v>16639</v>
      </c>
      <c r="C3697" t="s">
        <v>16621</v>
      </c>
      <c r="D3697" t="s">
        <v>16621</v>
      </c>
      <c r="E3697" t="s">
        <v>16640</v>
      </c>
    </row>
    <row r="3698" spans="1:5" x14ac:dyDescent="0.3">
      <c r="A3698" t="s">
        <v>16641</v>
      </c>
      <c r="B3698" t="s">
        <v>16642</v>
      </c>
      <c r="C3698" t="s">
        <v>16643</v>
      </c>
      <c r="D3698" t="s">
        <v>16644</v>
      </c>
      <c r="E3698" t="s">
        <v>16645</v>
      </c>
    </row>
    <row r="3699" spans="1:5" x14ac:dyDescent="0.3">
      <c r="A3699" t="s">
        <v>16646</v>
      </c>
      <c r="B3699" t="s">
        <v>16647</v>
      </c>
      <c r="C3699" t="s">
        <v>16648</v>
      </c>
      <c r="D3699" t="s">
        <v>16649</v>
      </c>
      <c r="E3699" t="s">
        <v>16650</v>
      </c>
    </row>
    <row r="3700" spans="1:5" x14ac:dyDescent="0.3">
      <c r="A3700" t="s">
        <v>16651</v>
      </c>
      <c r="B3700" t="s">
        <v>16652</v>
      </c>
      <c r="C3700" t="s">
        <v>16653</v>
      </c>
      <c r="D3700" t="s">
        <v>16654</v>
      </c>
      <c r="E3700" t="s">
        <v>16655</v>
      </c>
    </row>
    <row r="3701" spans="1:5" x14ac:dyDescent="0.3">
      <c r="A3701" t="s">
        <v>16656</v>
      </c>
      <c r="B3701" t="s">
        <v>16657</v>
      </c>
      <c r="C3701" t="s">
        <v>16658</v>
      </c>
      <c r="D3701" t="s">
        <v>16658</v>
      </c>
      <c r="E3701" t="s">
        <v>16659</v>
      </c>
    </row>
    <row r="3702" spans="1:5" x14ac:dyDescent="0.3">
      <c r="A3702" t="s">
        <v>16660</v>
      </c>
      <c r="B3702" t="s">
        <v>16661</v>
      </c>
      <c r="C3702" t="s">
        <v>1257</v>
      </c>
      <c r="D3702" t="s">
        <v>1257</v>
      </c>
      <c r="E3702" t="s">
        <v>16662</v>
      </c>
    </row>
    <row r="3703" spans="1:5" x14ac:dyDescent="0.3">
      <c r="A3703" t="s">
        <v>16663</v>
      </c>
      <c r="B3703" t="s">
        <v>16664</v>
      </c>
      <c r="C3703" t="s">
        <v>11623</v>
      </c>
      <c r="D3703" t="s">
        <v>16665</v>
      </c>
      <c r="E3703" t="s">
        <v>16666</v>
      </c>
    </row>
    <row r="3704" spans="1:5" x14ac:dyDescent="0.3">
      <c r="A3704" t="s">
        <v>16667</v>
      </c>
      <c r="B3704" t="s">
        <v>16668</v>
      </c>
      <c r="C3704" t="s">
        <v>11816</v>
      </c>
      <c r="D3704" t="s">
        <v>16669</v>
      </c>
      <c r="E3704" t="s">
        <v>16670</v>
      </c>
    </row>
    <row r="3705" spans="1:5" x14ac:dyDescent="0.3">
      <c r="A3705" t="s">
        <v>16671</v>
      </c>
      <c r="B3705" t="s">
        <v>16672</v>
      </c>
      <c r="C3705" t="s">
        <v>8508</v>
      </c>
      <c r="D3705" t="s">
        <v>8508</v>
      </c>
      <c r="E3705" t="s">
        <v>16673</v>
      </c>
    </row>
    <row r="3706" spans="1:5" x14ac:dyDescent="0.3">
      <c r="A3706" t="s">
        <v>16674</v>
      </c>
      <c r="B3706" t="s">
        <v>16675</v>
      </c>
      <c r="C3706" t="s">
        <v>16676</v>
      </c>
      <c r="D3706" t="s">
        <v>16676</v>
      </c>
      <c r="E3706" t="s">
        <v>16677</v>
      </c>
    </row>
    <row r="3707" spans="1:5" x14ac:dyDescent="0.3">
      <c r="A3707" t="s">
        <v>16678</v>
      </c>
      <c r="B3707" t="s">
        <v>16679</v>
      </c>
      <c r="C3707" t="s">
        <v>14344</v>
      </c>
      <c r="D3707" t="s">
        <v>16680</v>
      </c>
      <c r="E3707" t="s">
        <v>16681</v>
      </c>
    </row>
    <row r="3708" spans="1:5" x14ac:dyDescent="0.3">
      <c r="A3708" t="s">
        <v>16682</v>
      </c>
      <c r="B3708" t="s">
        <v>16683</v>
      </c>
      <c r="C3708" t="s">
        <v>16684</v>
      </c>
      <c r="D3708" t="s">
        <v>16685</v>
      </c>
      <c r="E3708" t="s">
        <v>16686</v>
      </c>
    </row>
    <row r="3709" spans="1:5" x14ac:dyDescent="0.3">
      <c r="A3709" t="s">
        <v>16687</v>
      </c>
      <c r="B3709" t="s">
        <v>16688</v>
      </c>
      <c r="C3709" t="s">
        <v>16689</v>
      </c>
      <c r="D3709" t="s">
        <v>16689</v>
      </c>
      <c r="E3709" t="s">
        <v>16690</v>
      </c>
    </row>
    <row r="3710" spans="1:5" x14ac:dyDescent="0.3">
      <c r="A3710" t="s">
        <v>16691</v>
      </c>
      <c r="B3710" t="s">
        <v>16692</v>
      </c>
      <c r="C3710" t="s">
        <v>16693</v>
      </c>
      <c r="D3710" t="s">
        <v>16694</v>
      </c>
      <c r="E3710" t="s">
        <v>16695</v>
      </c>
    </row>
    <row r="3711" spans="1:5" x14ac:dyDescent="0.3">
      <c r="A3711" t="s">
        <v>16696</v>
      </c>
      <c r="B3711" t="s">
        <v>16697</v>
      </c>
      <c r="C3711" t="s">
        <v>16698</v>
      </c>
      <c r="D3711" t="s">
        <v>16699</v>
      </c>
      <c r="E3711" t="s">
        <v>16700</v>
      </c>
    </row>
    <row r="3712" spans="1:5" x14ac:dyDescent="0.3">
      <c r="A3712" t="s">
        <v>16701</v>
      </c>
      <c r="B3712" t="s">
        <v>16702</v>
      </c>
      <c r="C3712" t="s">
        <v>16703</v>
      </c>
      <c r="D3712" t="s">
        <v>16704</v>
      </c>
      <c r="E3712" t="s">
        <v>16705</v>
      </c>
    </row>
    <row r="3713" spans="1:5" x14ac:dyDescent="0.3">
      <c r="A3713" t="s">
        <v>16706</v>
      </c>
      <c r="B3713" t="s">
        <v>16707</v>
      </c>
      <c r="C3713" t="s">
        <v>16708</v>
      </c>
      <c r="D3713" t="s">
        <v>16709</v>
      </c>
      <c r="E3713" t="s">
        <v>16710</v>
      </c>
    </row>
    <row r="3714" spans="1:5" x14ac:dyDescent="0.3">
      <c r="A3714" t="s">
        <v>16711</v>
      </c>
      <c r="B3714" t="s">
        <v>16712</v>
      </c>
      <c r="C3714" t="s">
        <v>16713</v>
      </c>
      <c r="D3714" t="s">
        <v>16714</v>
      </c>
      <c r="E3714" t="s">
        <v>16715</v>
      </c>
    </row>
    <row r="3715" spans="1:5" x14ac:dyDescent="0.3">
      <c r="A3715" t="s">
        <v>16716</v>
      </c>
      <c r="B3715" t="s">
        <v>16717</v>
      </c>
      <c r="C3715" t="s">
        <v>9554</v>
      </c>
      <c r="D3715" t="s">
        <v>16718</v>
      </c>
      <c r="E3715" t="s">
        <v>16719</v>
      </c>
    </row>
    <row r="3716" spans="1:5" x14ac:dyDescent="0.3">
      <c r="A3716" t="s">
        <v>16720</v>
      </c>
      <c r="B3716" t="s">
        <v>16721</v>
      </c>
      <c r="C3716" t="s">
        <v>16722</v>
      </c>
      <c r="D3716" t="s">
        <v>16723</v>
      </c>
      <c r="E3716" t="s">
        <v>16724</v>
      </c>
    </row>
    <row r="3717" spans="1:5" x14ac:dyDescent="0.3">
      <c r="A3717" t="s">
        <v>16725</v>
      </c>
      <c r="B3717" t="s">
        <v>16726</v>
      </c>
      <c r="C3717" t="s">
        <v>16727</v>
      </c>
      <c r="D3717" t="s">
        <v>16728</v>
      </c>
      <c r="E3717" t="s">
        <v>16729</v>
      </c>
    </row>
    <row r="3718" spans="1:5" x14ac:dyDescent="0.3">
      <c r="A3718" t="s">
        <v>16730</v>
      </c>
      <c r="B3718" t="s">
        <v>16731</v>
      </c>
      <c r="C3718" t="s">
        <v>16732</v>
      </c>
      <c r="D3718" t="s">
        <v>16733</v>
      </c>
      <c r="E3718" t="s">
        <v>16734</v>
      </c>
    </row>
    <row r="3719" spans="1:5" x14ac:dyDescent="0.3">
      <c r="A3719" t="s">
        <v>16735</v>
      </c>
      <c r="B3719" t="s">
        <v>16736</v>
      </c>
      <c r="C3719" t="s">
        <v>16737</v>
      </c>
      <c r="D3719" t="s">
        <v>16738</v>
      </c>
      <c r="E3719" t="s">
        <v>16739</v>
      </c>
    </row>
    <row r="3720" spans="1:5" x14ac:dyDescent="0.3">
      <c r="A3720" t="s">
        <v>16740</v>
      </c>
      <c r="B3720" t="s">
        <v>16741</v>
      </c>
      <c r="C3720" t="s">
        <v>16742</v>
      </c>
      <c r="D3720" t="s">
        <v>16743</v>
      </c>
      <c r="E3720" t="s">
        <v>16744</v>
      </c>
    </row>
    <row r="3721" spans="1:5" x14ac:dyDescent="0.3">
      <c r="A3721" t="s">
        <v>16745</v>
      </c>
      <c r="B3721" t="s">
        <v>16746</v>
      </c>
      <c r="C3721" t="s">
        <v>16747</v>
      </c>
      <c r="D3721" t="s">
        <v>16748</v>
      </c>
      <c r="E3721" t="s">
        <v>16749</v>
      </c>
    </row>
    <row r="3722" spans="1:5" x14ac:dyDescent="0.3">
      <c r="A3722" t="s">
        <v>16750</v>
      </c>
      <c r="B3722" t="s">
        <v>16751</v>
      </c>
      <c r="C3722" t="s">
        <v>16747</v>
      </c>
      <c r="D3722" t="s">
        <v>16752</v>
      </c>
      <c r="E3722" t="s">
        <v>16753</v>
      </c>
    </row>
    <row r="3723" spans="1:5" x14ac:dyDescent="0.3">
      <c r="A3723" t="s">
        <v>16754</v>
      </c>
      <c r="B3723" t="s">
        <v>16755</v>
      </c>
      <c r="C3723" t="s">
        <v>16756</v>
      </c>
      <c r="D3723" t="s">
        <v>16757</v>
      </c>
      <c r="E3723" t="s">
        <v>16758</v>
      </c>
    </row>
    <row r="3724" spans="1:5" x14ac:dyDescent="0.3">
      <c r="A3724" t="s">
        <v>16759</v>
      </c>
      <c r="B3724" t="s">
        <v>16760</v>
      </c>
      <c r="C3724" t="s">
        <v>16761</v>
      </c>
      <c r="D3724" t="s">
        <v>16762</v>
      </c>
      <c r="E3724" t="s">
        <v>16763</v>
      </c>
    </row>
    <row r="3725" spans="1:5" x14ac:dyDescent="0.3">
      <c r="A3725" t="s">
        <v>16764</v>
      </c>
      <c r="B3725" t="s">
        <v>16765</v>
      </c>
      <c r="C3725" t="s">
        <v>16766</v>
      </c>
      <c r="D3725" t="s">
        <v>16767</v>
      </c>
      <c r="E3725" t="s">
        <v>16768</v>
      </c>
    </row>
    <row r="3726" spans="1:5" x14ac:dyDescent="0.3">
      <c r="A3726" t="s">
        <v>16769</v>
      </c>
      <c r="B3726" t="s">
        <v>16770</v>
      </c>
      <c r="C3726" t="s">
        <v>16771</v>
      </c>
      <c r="D3726" t="s">
        <v>10605</v>
      </c>
      <c r="E3726" t="s">
        <v>16772</v>
      </c>
    </row>
    <row r="3727" spans="1:5" x14ac:dyDescent="0.3">
      <c r="A3727" t="s">
        <v>16773</v>
      </c>
      <c r="B3727" t="s">
        <v>16774</v>
      </c>
      <c r="C3727" t="s">
        <v>16775</v>
      </c>
      <c r="D3727" t="s">
        <v>16776</v>
      </c>
      <c r="E3727" t="s">
        <v>16777</v>
      </c>
    </row>
    <row r="3728" spans="1:5" x14ac:dyDescent="0.3">
      <c r="A3728" t="s">
        <v>16778</v>
      </c>
      <c r="B3728" t="s">
        <v>16779</v>
      </c>
      <c r="C3728" t="s">
        <v>1917</v>
      </c>
      <c r="D3728" t="s">
        <v>16780</v>
      </c>
      <c r="E3728" t="s">
        <v>16781</v>
      </c>
    </row>
    <row r="3729" spans="1:5" x14ac:dyDescent="0.3">
      <c r="A3729" t="s">
        <v>16782</v>
      </c>
      <c r="B3729" t="s">
        <v>16783</v>
      </c>
      <c r="C3729" t="s">
        <v>16784</v>
      </c>
      <c r="D3729" t="s">
        <v>16785</v>
      </c>
      <c r="E3729" t="s">
        <v>16786</v>
      </c>
    </row>
    <row r="3730" spans="1:5" x14ac:dyDescent="0.3">
      <c r="A3730" t="s">
        <v>16787</v>
      </c>
      <c r="B3730" t="s">
        <v>16788</v>
      </c>
      <c r="C3730" t="s">
        <v>16789</v>
      </c>
      <c r="D3730" t="s">
        <v>16790</v>
      </c>
      <c r="E3730" t="s">
        <v>16791</v>
      </c>
    </row>
    <row r="3731" spans="1:5" x14ac:dyDescent="0.3">
      <c r="A3731" t="s">
        <v>16792</v>
      </c>
      <c r="B3731" t="s">
        <v>16793</v>
      </c>
      <c r="C3731" t="s">
        <v>12209</v>
      </c>
      <c r="D3731" t="s">
        <v>12209</v>
      </c>
      <c r="E3731" t="s">
        <v>16794</v>
      </c>
    </row>
    <row r="3732" spans="1:5" x14ac:dyDescent="0.3">
      <c r="A3732" t="s">
        <v>16795</v>
      </c>
      <c r="B3732" t="s">
        <v>16796</v>
      </c>
      <c r="C3732" t="s">
        <v>7407</v>
      </c>
      <c r="D3732" t="s">
        <v>16797</v>
      </c>
      <c r="E3732" t="s">
        <v>16798</v>
      </c>
    </row>
    <row r="3733" spans="1:5" x14ac:dyDescent="0.3">
      <c r="A3733" t="s">
        <v>16799</v>
      </c>
      <c r="B3733" t="s">
        <v>16800</v>
      </c>
      <c r="C3733" t="s">
        <v>16784</v>
      </c>
      <c r="D3733" t="s">
        <v>16801</v>
      </c>
      <c r="E3733" t="s">
        <v>16802</v>
      </c>
    </row>
    <row r="3734" spans="1:5" x14ac:dyDescent="0.3">
      <c r="A3734" t="s">
        <v>16803</v>
      </c>
      <c r="B3734" t="s">
        <v>16804</v>
      </c>
      <c r="C3734" t="s">
        <v>16805</v>
      </c>
      <c r="D3734" t="s">
        <v>16806</v>
      </c>
      <c r="E3734" t="s">
        <v>16807</v>
      </c>
    </row>
    <row r="3735" spans="1:5" x14ac:dyDescent="0.3">
      <c r="A3735" t="s">
        <v>16808</v>
      </c>
      <c r="B3735" t="s">
        <v>16809</v>
      </c>
      <c r="C3735" t="s">
        <v>16810</v>
      </c>
      <c r="D3735" t="s">
        <v>16811</v>
      </c>
      <c r="E3735" t="s">
        <v>16812</v>
      </c>
    </row>
    <row r="3736" spans="1:5" x14ac:dyDescent="0.3">
      <c r="A3736" t="s">
        <v>16813</v>
      </c>
      <c r="B3736" t="s">
        <v>16814</v>
      </c>
      <c r="C3736" t="s">
        <v>16815</v>
      </c>
      <c r="D3736" t="s">
        <v>16816</v>
      </c>
      <c r="E3736" t="s">
        <v>16817</v>
      </c>
    </row>
    <row r="3737" spans="1:5" x14ac:dyDescent="0.3">
      <c r="A3737" t="s">
        <v>16818</v>
      </c>
      <c r="B3737" t="s">
        <v>16814</v>
      </c>
      <c r="C3737" t="s">
        <v>16819</v>
      </c>
      <c r="D3737" t="s">
        <v>16820</v>
      </c>
      <c r="E3737" t="s">
        <v>16817</v>
      </c>
    </row>
    <row r="3738" spans="1:5" x14ac:dyDescent="0.3">
      <c r="A3738" t="s">
        <v>16821</v>
      </c>
      <c r="B3738" t="s">
        <v>16822</v>
      </c>
      <c r="C3738" t="s">
        <v>11131</v>
      </c>
      <c r="D3738" t="s">
        <v>16823</v>
      </c>
      <c r="E3738" t="s">
        <v>16824</v>
      </c>
    </row>
    <row r="3739" spans="1:5" x14ac:dyDescent="0.3">
      <c r="A3739" t="s">
        <v>16825</v>
      </c>
      <c r="B3739" t="s">
        <v>16826</v>
      </c>
      <c r="C3739" t="s">
        <v>11136</v>
      </c>
      <c r="D3739" t="s">
        <v>16827</v>
      </c>
      <c r="E3739" t="s">
        <v>16828</v>
      </c>
    </row>
    <row r="3740" spans="1:5" x14ac:dyDescent="0.3">
      <c r="A3740" t="s">
        <v>16829</v>
      </c>
      <c r="B3740" t="s">
        <v>16830</v>
      </c>
      <c r="C3740" t="s">
        <v>16831</v>
      </c>
      <c r="D3740" t="s">
        <v>16832</v>
      </c>
      <c r="E3740" t="s">
        <v>16833</v>
      </c>
    </row>
    <row r="3741" spans="1:5" x14ac:dyDescent="0.3">
      <c r="A3741" t="s">
        <v>16834</v>
      </c>
      <c r="B3741" t="s">
        <v>16835</v>
      </c>
      <c r="C3741" t="s">
        <v>16836</v>
      </c>
      <c r="D3741" t="s">
        <v>16837</v>
      </c>
      <c r="E3741" t="s">
        <v>16838</v>
      </c>
    </row>
    <row r="3742" spans="1:5" x14ac:dyDescent="0.3">
      <c r="A3742" t="s">
        <v>16839</v>
      </c>
      <c r="B3742" t="s">
        <v>16840</v>
      </c>
      <c r="C3742" t="s">
        <v>16841</v>
      </c>
      <c r="D3742" t="s">
        <v>16842</v>
      </c>
      <c r="E3742" t="s">
        <v>16843</v>
      </c>
    </row>
    <row r="3743" spans="1:5" x14ac:dyDescent="0.3">
      <c r="A3743" t="s">
        <v>16844</v>
      </c>
      <c r="B3743" t="s">
        <v>16845</v>
      </c>
      <c r="C3743" t="s">
        <v>16846</v>
      </c>
      <c r="D3743" t="s">
        <v>16847</v>
      </c>
      <c r="E3743" t="s">
        <v>16848</v>
      </c>
    </row>
    <row r="3744" spans="1:5" x14ac:dyDescent="0.3">
      <c r="A3744" t="s">
        <v>16849</v>
      </c>
      <c r="B3744" t="s">
        <v>16850</v>
      </c>
      <c r="C3744" t="s">
        <v>16851</v>
      </c>
      <c r="D3744" t="s">
        <v>16852</v>
      </c>
      <c r="E3744" t="s">
        <v>16853</v>
      </c>
    </row>
    <row r="3745" spans="1:5" x14ac:dyDescent="0.3">
      <c r="A3745" t="s">
        <v>16854</v>
      </c>
      <c r="B3745" t="s">
        <v>16855</v>
      </c>
      <c r="C3745" t="s">
        <v>16856</v>
      </c>
      <c r="D3745" t="s">
        <v>16857</v>
      </c>
      <c r="E3745" t="s">
        <v>16858</v>
      </c>
    </row>
    <row r="3746" spans="1:5" x14ac:dyDescent="0.3">
      <c r="A3746" t="s">
        <v>16859</v>
      </c>
      <c r="B3746" t="s">
        <v>16860</v>
      </c>
      <c r="C3746" t="s">
        <v>16861</v>
      </c>
      <c r="D3746" t="e">
        <f>- right (as rising), i.e. (perpendicularly) erect (figuratively, honest), or (horizontally) level or direct</f>
        <v>#NAME?</v>
      </c>
      <c r="E3746" t="e">
        <f>- right (as rising), i.e. (perpendicularly) erect (figuratively, honest), or (horizontally) level or direct</f>
        <v>#NAME?</v>
      </c>
    </row>
    <row r="3747" spans="1:5" x14ac:dyDescent="0.3">
      <c r="A3747" t="s">
        <v>16862</v>
      </c>
      <c r="B3747" t="s">
        <v>16863</v>
      </c>
      <c r="C3747" t="s">
        <v>16864</v>
      </c>
      <c r="D3747" t="s">
        <v>16865</v>
      </c>
      <c r="E3747" t="s">
        <v>16866</v>
      </c>
    </row>
    <row r="3748" spans="1:5" x14ac:dyDescent="0.3">
      <c r="A3748" t="s">
        <v>16867</v>
      </c>
      <c r="B3748" t="s">
        <v>16868</v>
      </c>
      <c r="C3748" t="s">
        <v>16869</v>
      </c>
      <c r="D3748" t="s">
        <v>16870</v>
      </c>
      <c r="E3748" t="s">
        <v>16871</v>
      </c>
    </row>
    <row r="3749" spans="1:5" x14ac:dyDescent="0.3">
      <c r="A3749" t="s">
        <v>16872</v>
      </c>
      <c r="B3749" t="s">
        <v>16873</v>
      </c>
      <c r="C3749" t="s">
        <v>16874</v>
      </c>
      <c r="D3749" t="s">
        <v>16875</v>
      </c>
      <c r="E3749" t="s">
        <v>16876</v>
      </c>
    </row>
    <row r="3750" spans="1:5" x14ac:dyDescent="0.3">
      <c r="A3750" t="s">
        <v>16877</v>
      </c>
      <c r="B3750" t="s">
        <v>16878</v>
      </c>
      <c r="C3750" t="s">
        <v>16879</v>
      </c>
      <c r="D3750" t="s">
        <v>16879</v>
      </c>
      <c r="E3750" t="s">
        <v>16875</v>
      </c>
    </row>
    <row r="3751" spans="1:5" x14ac:dyDescent="0.3">
      <c r="A3751" t="s">
        <v>16880</v>
      </c>
      <c r="B3751" t="s">
        <v>16881</v>
      </c>
      <c r="C3751" t="s">
        <v>16874</v>
      </c>
      <c r="D3751" t="s">
        <v>16882</v>
      </c>
      <c r="E3751" t="s">
        <v>16883</v>
      </c>
    </row>
    <row r="3752" spans="1:5" x14ac:dyDescent="0.3">
      <c r="A3752" t="s">
        <v>16884</v>
      </c>
      <c r="B3752" t="s">
        <v>16885</v>
      </c>
      <c r="C3752" t="s">
        <v>16886</v>
      </c>
      <c r="D3752" t="s">
        <v>16887</v>
      </c>
      <c r="E3752" t="s">
        <v>16888</v>
      </c>
    </row>
    <row r="3753" spans="1:5" x14ac:dyDescent="0.3">
      <c r="A3753" t="s">
        <v>16889</v>
      </c>
      <c r="B3753" t="s">
        <v>16890</v>
      </c>
      <c r="C3753" t="s">
        <v>16891</v>
      </c>
      <c r="D3753" t="s">
        <v>16892</v>
      </c>
      <c r="E3753" t="s">
        <v>16893</v>
      </c>
    </row>
    <row r="3754" spans="1:5" x14ac:dyDescent="0.3">
      <c r="A3754" t="s">
        <v>16894</v>
      </c>
      <c r="B3754" t="s">
        <v>16895</v>
      </c>
      <c r="C3754" t="s">
        <v>13263</v>
      </c>
      <c r="D3754" t="s">
        <v>16896</v>
      </c>
      <c r="E3754" t="s">
        <v>16897</v>
      </c>
    </row>
    <row r="3755" spans="1:5" x14ac:dyDescent="0.3">
      <c r="A3755" t="s">
        <v>16898</v>
      </c>
      <c r="B3755" t="s">
        <v>16899</v>
      </c>
      <c r="C3755" t="s">
        <v>8717</v>
      </c>
      <c r="D3755" t="s">
        <v>16900</v>
      </c>
      <c r="E3755" t="s">
        <v>16901</v>
      </c>
    </row>
    <row r="3756" spans="1:5" x14ac:dyDescent="0.3">
      <c r="A3756" t="s">
        <v>16902</v>
      </c>
      <c r="B3756" t="s">
        <v>16903</v>
      </c>
      <c r="C3756" t="s">
        <v>16904</v>
      </c>
      <c r="D3756" t="s">
        <v>16904</v>
      </c>
      <c r="E3756" t="s">
        <v>16905</v>
      </c>
    </row>
    <row r="3757" spans="1:5" x14ac:dyDescent="0.3">
      <c r="A3757" t="s">
        <v>16906</v>
      </c>
      <c r="B3757" t="s">
        <v>16907</v>
      </c>
      <c r="C3757" t="s">
        <v>16904</v>
      </c>
      <c r="D3757" t="s">
        <v>16908</v>
      </c>
      <c r="E3757" t="s">
        <v>16909</v>
      </c>
    </row>
    <row r="3758" spans="1:5" x14ac:dyDescent="0.3">
      <c r="A3758" t="s">
        <v>16910</v>
      </c>
      <c r="B3758" t="s">
        <v>16911</v>
      </c>
      <c r="C3758" t="s">
        <v>16912</v>
      </c>
      <c r="D3758" t="s">
        <v>16913</v>
      </c>
      <c r="E3758" t="s">
        <v>16914</v>
      </c>
    </row>
    <row r="3759" spans="1:5" x14ac:dyDescent="0.3">
      <c r="A3759" t="s">
        <v>16915</v>
      </c>
      <c r="B3759" t="s">
        <v>16916</v>
      </c>
      <c r="C3759" t="s">
        <v>16917</v>
      </c>
      <c r="D3759" t="s">
        <v>16918</v>
      </c>
      <c r="E3759" t="s">
        <v>16919</v>
      </c>
    </row>
    <row r="3760" spans="1:5" x14ac:dyDescent="0.3">
      <c r="A3760" t="s">
        <v>16920</v>
      </c>
      <c r="B3760" t="s">
        <v>16921</v>
      </c>
      <c r="C3760" t="s">
        <v>16922</v>
      </c>
      <c r="D3760" t="s">
        <v>16922</v>
      </c>
      <c r="E3760" t="s">
        <v>16923</v>
      </c>
    </row>
    <row r="3761" spans="1:5" x14ac:dyDescent="0.3">
      <c r="A3761" t="s">
        <v>16924</v>
      </c>
      <c r="B3761" t="s">
        <v>16925</v>
      </c>
      <c r="C3761" t="s">
        <v>16926</v>
      </c>
      <c r="D3761" t="s">
        <v>16926</v>
      </c>
      <c r="E3761" t="s">
        <v>16927</v>
      </c>
    </row>
    <row r="3762" spans="1:5" x14ac:dyDescent="0.3">
      <c r="A3762" t="s">
        <v>16928</v>
      </c>
      <c r="B3762" t="s">
        <v>16929</v>
      </c>
      <c r="C3762" t="s">
        <v>16930</v>
      </c>
      <c r="D3762" t="s">
        <v>16931</v>
      </c>
      <c r="E3762" t="s">
        <v>16932</v>
      </c>
    </row>
    <row r="3763" spans="1:5" x14ac:dyDescent="0.3">
      <c r="A3763" t="s">
        <v>16933</v>
      </c>
      <c r="B3763" t="s">
        <v>16934</v>
      </c>
      <c r="C3763" t="s">
        <v>16935</v>
      </c>
      <c r="D3763" t="s">
        <v>16936</v>
      </c>
      <c r="E3763" t="s">
        <v>16937</v>
      </c>
    </row>
    <row r="3764" spans="1:5" x14ac:dyDescent="0.3">
      <c r="A3764" t="s">
        <v>16938</v>
      </c>
      <c r="B3764" t="s">
        <v>16939</v>
      </c>
      <c r="C3764" t="s">
        <v>16940</v>
      </c>
      <c r="D3764" t="s">
        <v>16941</v>
      </c>
      <c r="E3764" t="s">
        <v>16942</v>
      </c>
    </row>
    <row r="3765" spans="1:5" x14ac:dyDescent="0.3">
      <c r="A3765" t="s">
        <v>16943</v>
      </c>
      <c r="B3765" t="s">
        <v>16944</v>
      </c>
      <c r="C3765" t="s">
        <v>16945</v>
      </c>
      <c r="D3765" t="s">
        <v>16946</v>
      </c>
      <c r="E3765" t="s">
        <v>16947</v>
      </c>
    </row>
    <row r="3766" spans="1:5" x14ac:dyDescent="0.3">
      <c r="A3766" t="s">
        <v>16948</v>
      </c>
      <c r="B3766" t="s">
        <v>16949</v>
      </c>
      <c r="C3766" t="s">
        <v>16950</v>
      </c>
      <c r="D3766" t="s">
        <v>16951</v>
      </c>
      <c r="E3766" t="s">
        <v>16952</v>
      </c>
    </row>
    <row r="3767" spans="1:5" x14ac:dyDescent="0.3">
      <c r="A3767" t="s">
        <v>16953</v>
      </c>
      <c r="B3767" t="s">
        <v>16954</v>
      </c>
      <c r="C3767" t="s">
        <v>16955</v>
      </c>
      <c r="D3767" t="s">
        <v>16955</v>
      </c>
      <c r="E3767" t="s">
        <v>16956</v>
      </c>
    </row>
    <row r="3768" spans="1:5" x14ac:dyDescent="0.3">
      <c r="A3768" t="s">
        <v>16957</v>
      </c>
      <c r="B3768" t="s">
        <v>16958</v>
      </c>
      <c r="C3768" t="s">
        <v>16959</v>
      </c>
      <c r="D3768" t="e">
        <f>- the relatively (sometimes demonstrative) pronoun, who, which, what, that</f>
        <v>#NAME?</v>
      </c>
      <c r="E3768" t="e">
        <f>- the relatively (sometimes demonstrative) pronoun, who, which, what, that</f>
        <v>#NAME?</v>
      </c>
    </row>
    <row r="3769" spans="1:5" x14ac:dyDescent="0.3">
      <c r="A3769" t="s">
        <v>16960</v>
      </c>
      <c r="B3769" t="s">
        <v>16961</v>
      </c>
      <c r="C3769" t="s">
        <v>16962</v>
      </c>
      <c r="D3769" t="s">
        <v>16963</v>
      </c>
      <c r="E3769" t="s">
        <v>16964</v>
      </c>
    </row>
    <row r="3770" spans="1:5" x14ac:dyDescent="0.3">
      <c r="A3770" t="s">
        <v>16965</v>
      </c>
      <c r="B3770" t="s">
        <v>16966</v>
      </c>
      <c r="C3770" t="s">
        <v>11328</v>
      </c>
      <c r="D3770" t="s">
        <v>16967</v>
      </c>
      <c r="E3770" t="s">
        <v>16968</v>
      </c>
    </row>
    <row r="3771" spans="1:5" x14ac:dyDescent="0.3">
      <c r="A3771" t="s">
        <v>16969</v>
      </c>
      <c r="B3771" t="s">
        <v>16970</v>
      </c>
      <c r="C3771" t="s">
        <v>185</v>
      </c>
      <c r="D3771" t="s">
        <v>185</v>
      </c>
      <c r="E3771" t="s">
        <v>16971</v>
      </c>
    </row>
    <row r="3772" spans="1:5" x14ac:dyDescent="0.3">
      <c r="A3772" t="s">
        <v>16972</v>
      </c>
      <c r="B3772" t="s">
        <v>16973</v>
      </c>
      <c r="C3772" t="s">
        <v>16974</v>
      </c>
      <c r="D3772" t="e">
        <f>- piously</f>
        <v>#NAME?</v>
      </c>
      <c r="E3772" t="e">
        <f>- piously</f>
        <v>#NAME?</v>
      </c>
    </row>
    <row r="3773" spans="1:5" x14ac:dyDescent="0.3">
      <c r="A3773" t="s">
        <v>16975</v>
      </c>
      <c r="B3773" t="s">
        <v>16976</v>
      </c>
      <c r="C3773" t="s">
        <v>10223</v>
      </c>
      <c r="D3773" t="s">
        <v>16977</v>
      </c>
      <c r="E3773" t="s">
        <v>16978</v>
      </c>
    </row>
    <row r="3774" spans="1:5" x14ac:dyDescent="0.3">
      <c r="A3774" t="s">
        <v>16979</v>
      </c>
      <c r="B3774" t="s">
        <v>16980</v>
      </c>
      <c r="C3774" t="s">
        <v>16981</v>
      </c>
      <c r="D3774" t="s">
        <v>16982</v>
      </c>
      <c r="E3774" t="s">
        <v>16983</v>
      </c>
    </row>
    <row r="3775" spans="1:5" x14ac:dyDescent="0.3">
      <c r="A3775" t="s">
        <v>16984</v>
      </c>
      <c r="B3775" t="s">
        <v>16985</v>
      </c>
      <c r="C3775" t="s">
        <v>16986</v>
      </c>
      <c r="D3775" t="e">
        <f>- who especially</f>
        <v>#NAME?</v>
      </c>
      <c r="E3775" t="e">
        <f>- who especially, the very one who</f>
        <v>#NAME?</v>
      </c>
    </row>
    <row r="3776" spans="1:5" x14ac:dyDescent="0.3">
      <c r="A3776" t="s">
        <v>16987</v>
      </c>
      <c r="B3776" t="s">
        <v>16988</v>
      </c>
      <c r="C3776" t="s">
        <v>16989</v>
      </c>
      <c r="D3776" t="s">
        <v>16989</v>
      </c>
      <c r="E3776" t="s">
        <v>16990</v>
      </c>
    </row>
    <row r="3777" spans="1:5" x14ac:dyDescent="0.3">
      <c r="A3777" t="s">
        <v>16991</v>
      </c>
      <c r="B3777" t="s">
        <v>16992</v>
      </c>
      <c r="C3777" t="s">
        <v>16993</v>
      </c>
      <c r="D3777" t="s">
        <v>16994</v>
      </c>
      <c r="E3777" t="s">
        <v>16995</v>
      </c>
    </row>
    <row r="3778" spans="1:5" x14ac:dyDescent="0.3">
      <c r="A3778" t="s">
        <v>16996</v>
      </c>
      <c r="B3778" t="s">
        <v>16997</v>
      </c>
      <c r="C3778" t="s">
        <v>16998</v>
      </c>
      <c r="D3778" t="s">
        <v>12982</v>
      </c>
      <c r="E3778" t="s">
        <v>16999</v>
      </c>
    </row>
    <row r="3779" spans="1:5" x14ac:dyDescent="0.3">
      <c r="A3779" t="s">
        <v>17000</v>
      </c>
      <c r="B3779" t="s">
        <v>17001</v>
      </c>
      <c r="C3779" t="s">
        <v>17002</v>
      </c>
      <c r="D3779" t="s">
        <v>17002</v>
      </c>
      <c r="E3779" t="s">
        <v>17003</v>
      </c>
    </row>
    <row r="3780" spans="1:5" x14ac:dyDescent="0.3">
      <c r="A3780" t="s">
        <v>17004</v>
      </c>
      <c r="B3780" t="s">
        <v>17005</v>
      </c>
      <c r="C3780" t="s">
        <v>17006</v>
      </c>
      <c r="D3780" t="s">
        <v>17007</v>
      </c>
      <c r="E3780" t="s">
        <v>17008</v>
      </c>
    </row>
    <row r="3781" spans="1:5" x14ac:dyDescent="0.3">
      <c r="A3781" t="s">
        <v>17009</v>
      </c>
      <c r="B3781" t="s">
        <v>17010</v>
      </c>
      <c r="C3781" t="s">
        <v>16771</v>
      </c>
      <c r="D3781" t="s">
        <v>17011</v>
      </c>
      <c r="E3781" t="s">
        <v>17012</v>
      </c>
    </row>
    <row r="3782" spans="1:5" x14ac:dyDescent="0.3">
      <c r="A3782" t="s">
        <v>17013</v>
      </c>
      <c r="B3782" t="s">
        <v>17014</v>
      </c>
      <c r="C3782" t="s">
        <v>10605</v>
      </c>
      <c r="D3782" t="s">
        <v>17015</v>
      </c>
      <c r="E3782" t="s">
        <v>17016</v>
      </c>
    </row>
    <row r="3783" spans="1:5" x14ac:dyDescent="0.3">
      <c r="A3783" t="s">
        <v>17017</v>
      </c>
      <c r="B3783" t="s">
        <v>17018</v>
      </c>
      <c r="C3783" t="s">
        <v>17019</v>
      </c>
      <c r="D3783" t="s">
        <v>17020</v>
      </c>
      <c r="E3783" t="s">
        <v>17021</v>
      </c>
    </row>
    <row r="3784" spans="1:5" x14ac:dyDescent="0.3">
      <c r="A3784" t="s">
        <v>17022</v>
      </c>
      <c r="B3784" t="s">
        <v>17018</v>
      </c>
      <c r="C3784" t="s">
        <v>17023</v>
      </c>
      <c r="D3784" t="s">
        <v>17024</v>
      </c>
      <c r="E3784" t="s">
        <v>17021</v>
      </c>
    </row>
    <row r="3785" spans="1:5" x14ac:dyDescent="0.3">
      <c r="A3785" t="s">
        <v>17025</v>
      </c>
      <c r="B3785" t="s">
        <v>17026</v>
      </c>
      <c r="C3785" t="s">
        <v>4243</v>
      </c>
      <c r="D3785" t="e">
        <f>- during which same time, i.e. whilst</f>
        <v>#NAME?</v>
      </c>
      <c r="E3785" t="e">
        <f>- during which same time, i.e. whilst</f>
        <v>#NAME?</v>
      </c>
    </row>
    <row r="3786" spans="1:5" x14ac:dyDescent="0.3">
      <c r="A3786" t="s">
        <v>17027</v>
      </c>
      <c r="B3786" t="s">
        <v>17028</v>
      </c>
      <c r="C3786" t="s">
        <v>17029</v>
      </c>
      <c r="D3786" t="s">
        <v>17030</v>
      </c>
      <c r="E3786" t="s">
        <v>17031</v>
      </c>
    </row>
    <row r="3787" spans="1:5" x14ac:dyDescent="0.3">
      <c r="A3787" t="s">
        <v>17032</v>
      </c>
      <c r="B3787" t="s">
        <v>17033</v>
      </c>
      <c r="C3787" t="s">
        <v>17034</v>
      </c>
      <c r="D3787" t="s">
        <v>17035</v>
      </c>
      <c r="E3787" t="s">
        <v>17036</v>
      </c>
    </row>
    <row r="3788" spans="1:5" x14ac:dyDescent="0.3">
      <c r="A3788" t="s">
        <v>17037</v>
      </c>
      <c r="B3788" t="s">
        <v>17038</v>
      </c>
      <c r="C3788" t="s">
        <v>17039</v>
      </c>
      <c r="D3788" t="s">
        <v>17040</v>
      </c>
      <c r="E3788" t="s">
        <v>17041</v>
      </c>
    </row>
    <row r="3789" spans="1:5" x14ac:dyDescent="0.3">
      <c r="A3789" t="s">
        <v>17042</v>
      </c>
      <c r="B3789" t="s">
        <v>17043</v>
      </c>
      <c r="C3789" t="s">
        <v>17044</v>
      </c>
      <c r="D3789" t="s">
        <v>17045</v>
      </c>
      <c r="E3789" t="s">
        <v>17046</v>
      </c>
    </row>
    <row r="3790" spans="1:5" x14ac:dyDescent="0.3">
      <c r="A3790" t="s">
        <v>17047</v>
      </c>
      <c r="B3790" t="s">
        <v>17048</v>
      </c>
      <c r="C3790" t="s">
        <v>17049</v>
      </c>
      <c r="D3790" t="s">
        <v>17049</v>
      </c>
      <c r="E3790" t="s">
        <v>17050</v>
      </c>
    </row>
    <row r="3791" spans="1:5" x14ac:dyDescent="0.3">
      <c r="A3791" t="s">
        <v>17051</v>
      </c>
      <c r="B3791" t="s">
        <v>17052</v>
      </c>
      <c r="C3791" t="s">
        <v>15297</v>
      </c>
      <c r="D3791" t="s">
        <v>17053</v>
      </c>
      <c r="E3791" t="s">
        <v>17054</v>
      </c>
    </row>
    <row r="3792" spans="1:5" x14ac:dyDescent="0.3">
      <c r="A3792" t="s">
        <v>17055</v>
      </c>
      <c r="B3792" t="s">
        <v>17056</v>
      </c>
      <c r="C3792" t="s">
        <v>17057</v>
      </c>
      <c r="D3792" t="s">
        <v>17058</v>
      </c>
      <c r="E3792" t="s">
        <v>17059</v>
      </c>
    </row>
    <row r="3793" spans="1:5" x14ac:dyDescent="0.3">
      <c r="A3793" t="s">
        <v>17060</v>
      </c>
      <c r="B3793" t="s">
        <v>17061</v>
      </c>
      <c r="C3793" t="s">
        <v>15288</v>
      </c>
      <c r="D3793" t="s">
        <v>15288</v>
      </c>
      <c r="E3793" t="s">
        <v>17062</v>
      </c>
    </row>
    <row r="3794" spans="1:5" x14ac:dyDescent="0.3">
      <c r="A3794" t="s">
        <v>17063</v>
      </c>
      <c r="B3794" t="s">
        <v>17064</v>
      </c>
      <c r="C3794" t="s">
        <v>15310</v>
      </c>
      <c r="D3794" t="s">
        <v>17065</v>
      </c>
      <c r="E3794" t="s">
        <v>17066</v>
      </c>
    </row>
    <row r="3795" spans="1:5" x14ac:dyDescent="0.3">
      <c r="A3795" t="s">
        <v>17067</v>
      </c>
      <c r="B3795" t="s">
        <v>17068</v>
      </c>
      <c r="C3795" t="s">
        <v>17069</v>
      </c>
      <c r="D3795" t="s">
        <v>17070</v>
      </c>
      <c r="E3795" t="s">
        <v>17071</v>
      </c>
    </row>
    <row r="3796" spans="1:5" x14ac:dyDescent="0.3">
      <c r="A3796" t="s">
        <v>17072</v>
      </c>
      <c r="B3796" t="s">
        <v>17073</v>
      </c>
      <c r="C3796" t="s">
        <v>5776</v>
      </c>
      <c r="D3796" t="s">
        <v>5776</v>
      </c>
      <c r="E3796" t="s">
        <v>17074</v>
      </c>
    </row>
    <row r="3797" spans="1:5" x14ac:dyDescent="0.3">
      <c r="A3797" t="s">
        <v>17075</v>
      </c>
      <c r="B3797" t="s">
        <v>17076</v>
      </c>
      <c r="C3797" t="s">
        <v>17077</v>
      </c>
      <c r="D3797" t="s">
        <v>17078</v>
      </c>
      <c r="E3797" t="s">
        <v>17079</v>
      </c>
    </row>
    <row r="3798" spans="1:5" x14ac:dyDescent="0.3">
      <c r="A3798" t="s">
        <v>17080</v>
      </c>
      <c r="B3798" t="s">
        <v>17081</v>
      </c>
      <c r="C3798" t="s">
        <v>15310</v>
      </c>
      <c r="D3798" t="s">
        <v>17082</v>
      </c>
      <c r="E3798" t="s">
        <v>17083</v>
      </c>
    </row>
    <row r="3799" spans="1:5" x14ac:dyDescent="0.3">
      <c r="A3799" t="s">
        <v>17084</v>
      </c>
      <c r="B3799" t="s">
        <v>17085</v>
      </c>
      <c r="C3799" t="s">
        <v>17086</v>
      </c>
      <c r="D3799" t="s">
        <v>17086</v>
      </c>
      <c r="E3799" t="s">
        <v>17087</v>
      </c>
    </row>
    <row r="3800" spans="1:5" x14ac:dyDescent="0.3">
      <c r="A3800" t="s">
        <v>17088</v>
      </c>
      <c r="B3800" t="s">
        <v>17089</v>
      </c>
      <c r="C3800" t="s">
        <v>9572</v>
      </c>
      <c r="D3800" t="s">
        <v>17090</v>
      </c>
      <c r="E3800" t="s">
        <v>17091</v>
      </c>
    </row>
    <row r="3801" spans="1:5" x14ac:dyDescent="0.3">
      <c r="A3801" t="s">
        <v>17092</v>
      </c>
      <c r="B3801" t="s">
        <v>17093</v>
      </c>
      <c r="C3801" t="s">
        <v>17094</v>
      </c>
      <c r="D3801" t="s">
        <v>17094</v>
      </c>
      <c r="E3801" t="s">
        <v>17095</v>
      </c>
    </row>
    <row r="3802" spans="1:5" x14ac:dyDescent="0.3">
      <c r="A3802" t="s">
        <v>17096</v>
      </c>
      <c r="B3802" t="s">
        <v>17097</v>
      </c>
      <c r="C3802" t="s">
        <v>17098</v>
      </c>
      <c r="D3802" t="s">
        <v>17099</v>
      </c>
      <c r="E3802" t="s">
        <v>17100</v>
      </c>
    </row>
    <row r="3803" spans="1:5" x14ac:dyDescent="0.3">
      <c r="A3803" t="s">
        <v>17101</v>
      </c>
      <c r="B3803" t="s">
        <v>17102</v>
      </c>
      <c r="C3803" t="s">
        <v>17103</v>
      </c>
      <c r="D3803" t="s">
        <v>17104</v>
      </c>
      <c r="E3803" t="s">
        <v>17105</v>
      </c>
    </row>
    <row r="3804" spans="1:5" x14ac:dyDescent="0.3">
      <c r="A3804" t="s">
        <v>17106</v>
      </c>
      <c r="B3804" t="s">
        <v>17107</v>
      </c>
      <c r="C3804" t="s">
        <v>17108</v>
      </c>
      <c r="D3804" t="s">
        <v>17109</v>
      </c>
      <c r="E3804" t="s">
        <v>17110</v>
      </c>
    </row>
    <row r="3805" spans="1:5" x14ac:dyDescent="0.3">
      <c r="A3805" t="s">
        <v>17111</v>
      </c>
      <c r="B3805" t="s">
        <v>17112</v>
      </c>
      <c r="C3805" t="s">
        <v>17113</v>
      </c>
      <c r="D3805" t="s">
        <v>17114</v>
      </c>
      <c r="E3805" t="s">
        <v>17115</v>
      </c>
    </row>
    <row r="3806" spans="1:5" x14ac:dyDescent="0.3">
      <c r="A3806" t="s">
        <v>17116</v>
      </c>
      <c r="B3806" t="s">
        <v>17117</v>
      </c>
      <c r="C3806" t="s">
        <v>17118</v>
      </c>
      <c r="D3806" t="s">
        <v>17119</v>
      </c>
      <c r="E3806" t="s">
        <v>17120</v>
      </c>
    </row>
    <row r="3807" spans="1:5" x14ac:dyDescent="0.3">
      <c r="A3807" t="s">
        <v>17121</v>
      </c>
      <c r="B3807" t="s">
        <v>17122</v>
      </c>
      <c r="C3807" t="s">
        <v>15364</v>
      </c>
      <c r="D3807" t="s">
        <v>15365</v>
      </c>
      <c r="E3807" t="s">
        <v>17123</v>
      </c>
    </row>
    <row r="3808" spans="1:5" x14ac:dyDescent="0.3">
      <c r="A3808" t="s">
        <v>17124</v>
      </c>
      <c r="B3808" t="s">
        <v>17125</v>
      </c>
      <c r="C3808" t="s">
        <v>17126</v>
      </c>
      <c r="D3808" t="e">
        <f>- the he (she or it), i.e. this or that (often with article repeated)</f>
        <v>#NAME?</v>
      </c>
      <c r="E3808" t="e">
        <f>- the he (she or it), i.e. this or that (often with article repeated)</f>
        <v>#NAME?</v>
      </c>
    </row>
    <row r="3809" spans="1:5" x14ac:dyDescent="0.3">
      <c r="A3809" t="s">
        <v>17127</v>
      </c>
      <c r="B3809" t="s">
        <v>17128</v>
      </c>
      <c r="C3809" t="s">
        <v>17129</v>
      </c>
      <c r="D3809" t="s">
        <v>17130</v>
      </c>
      <c r="E3809" t="s">
        <v>17131</v>
      </c>
    </row>
    <row r="3810" spans="1:5" x14ac:dyDescent="0.3">
      <c r="A3810" t="s">
        <v>17132</v>
      </c>
      <c r="B3810" t="s">
        <v>17133</v>
      </c>
      <c r="C3810" t="s">
        <v>17134</v>
      </c>
      <c r="D3810" t="s">
        <v>17135</v>
      </c>
      <c r="E3810" t="s">
        <v>17136</v>
      </c>
    </row>
    <row r="3811" spans="1:5" x14ac:dyDescent="0.3">
      <c r="A3811" t="s">
        <v>17137</v>
      </c>
      <c r="B3811" t="s">
        <v>17138</v>
      </c>
      <c r="C3811" t="s">
        <v>17139</v>
      </c>
      <c r="D3811" t="s">
        <v>17140</v>
      </c>
      <c r="E3811" t="s">
        <v>17141</v>
      </c>
    </row>
    <row r="3812" spans="1:5" x14ac:dyDescent="0.3">
      <c r="A3812" t="s">
        <v>17142</v>
      </c>
      <c r="B3812" t="s">
        <v>17143</v>
      </c>
      <c r="C3812" t="s">
        <v>5529</v>
      </c>
      <c r="D3812" t="s">
        <v>17144</v>
      </c>
      <c r="E3812" t="s">
        <v>17145</v>
      </c>
    </row>
    <row r="3813" spans="1:5" x14ac:dyDescent="0.3">
      <c r="A3813" t="s">
        <v>17146</v>
      </c>
      <c r="B3813" t="s">
        <v>17147</v>
      </c>
      <c r="C3813" t="s">
        <v>5529</v>
      </c>
      <c r="D3813" t="s">
        <v>17148</v>
      </c>
      <c r="E3813" t="s">
        <v>17149</v>
      </c>
    </row>
    <row r="3814" spans="1:5" x14ac:dyDescent="0.3">
      <c r="A3814" t="s">
        <v>17150</v>
      </c>
      <c r="B3814" t="s">
        <v>17151</v>
      </c>
      <c r="C3814" t="s">
        <v>17152</v>
      </c>
      <c r="D3814" t="s">
        <v>17153</v>
      </c>
      <c r="E3814" t="s">
        <v>17154</v>
      </c>
    </row>
    <row r="3815" spans="1:5" x14ac:dyDescent="0.3">
      <c r="A3815" t="s">
        <v>17155</v>
      </c>
      <c r="B3815" t="s">
        <v>17156</v>
      </c>
      <c r="C3815" t="s">
        <v>17157</v>
      </c>
      <c r="D3815" t="s">
        <v>17158</v>
      </c>
      <c r="E3815" t="s">
        <v>17159</v>
      </c>
    </row>
    <row r="3816" spans="1:5" x14ac:dyDescent="0.3">
      <c r="A3816" t="s">
        <v>17160</v>
      </c>
      <c r="B3816" t="s">
        <v>17161</v>
      </c>
      <c r="C3816" t="s">
        <v>13014</v>
      </c>
      <c r="D3816" t="s">
        <v>17162</v>
      </c>
      <c r="E3816" t="s">
        <v>17163</v>
      </c>
    </row>
    <row r="3817" spans="1:5" x14ac:dyDescent="0.3">
      <c r="A3817" t="s">
        <v>17164</v>
      </c>
      <c r="B3817" t="s">
        <v>17165</v>
      </c>
      <c r="C3817" t="s">
        <v>17166</v>
      </c>
      <c r="D3817" t="s">
        <v>17167</v>
      </c>
      <c r="E3817" t="s">
        <v>17168</v>
      </c>
    </row>
    <row r="3818" spans="1:5" x14ac:dyDescent="0.3">
      <c r="A3818" t="s">
        <v>17169</v>
      </c>
      <c r="B3818" t="s">
        <v>17170</v>
      </c>
      <c r="C3818" t="s">
        <v>16597</v>
      </c>
      <c r="D3818" t="s">
        <v>17171</v>
      </c>
      <c r="E3818" t="s">
        <v>17172</v>
      </c>
    </row>
    <row r="3819" spans="1:5" x14ac:dyDescent="0.3">
      <c r="A3819" t="s">
        <v>17173</v>
      </c>
      <c r="B3819" t="s">
        <v>17174</v>
      </c>
      <c r="C3819" t="s">
        <v>10297</v>
      </c>
      <c r="D3819" t="s">
        <v>17175</v>
      </c>
      <c r="E3819" t="s">
        <v>17176</v>
      </c>
    </row>
    <row r="3820" spans="1:5" x14ac:dyDescent="0.3">
      <c r="A3820" t="s">
        <v>17177</v>
      </c>
      <c r="B3820" t="s">
        <v>17178</v>
      </c>
      <c r="C3820" t="s">
        <v>17179</v>
      </c>
      <c r="D3820" t="s">
        <v>17180</v>
      </c>
      <c r="E3820" t="s">
        <v>17181</v>
      </c>
    </row>
    <row r="3821" spans="1:5" x14ac:dyDescent="0.3">
      <c r="A3821" t="s">
        <v>17182</v>
      </c>
      <c r="B3821" t="s">
        <v>17183</v>
      </c>
      <c r="C3821" t="s">
        <v>17184</v>
      </c>
      <c r="D3821" t="s">
        <v>17185</v>
      </c>
      <c r="E3821" t="s">
        <v>17186</v>
      </c>
    </row>
    <row r="3822" spans="1:5" x14ac:dyDescent="0.3">
      <c r="A3822" t="s">
        <v>17187</v>
      </c>
      <c r="B3822" t="s">
        <v>17188</v>
      </c>
      <c r="C3822" t="s">
        <v>17189</v>
      </c>
      <c r="D3822" t="s">
        <v>17190</v>
      </c>
      <c r="E3822" t="s">
        <v>17191</v>
      </c>
    </row>
    <row r="3823" spans="1:5" x14ac:dyDescent="0.3">
      <c r="A3823" t="s">
        <v>17192</v>
      </c>
      <c r="B3823" t="s">
        <v>17193</v>
      </c>
      <c r="C3823" t="s">
        <v>16592</v>
      </c>
      <c r="D3823" t="s">
        <v>17194</v>
      </c>
      <c r="E3823" t="s">
        <v>17195</v>
      </c>
    </row>
    <row r="3824" spans="1:5" x14ac:dyDescent="0.3">
      <c r="A3824" t="s">
        <v>17196</v>
      </c>
      <c r="B3824" t="s">
        <v>17197</v>
      </c>
      <c r="C3824" t="s">
        <v>17198</v>
      </c>
      <c r="D3824" t="s">
        <v>17198</v>
      </c>
      <c r="E3824" t="s">
        <v>17199</v>
      </c>
    </row>
    <row r="3825" spans="1:5" x14ac:dyDescent="0.3">
      <c r="A3825" t="s">
        <v>17200</v>
      </c>
      <c r="B3825" t="s">
        <v>17201</v>
      </c>
      <c r="C3825" t="s">
        <v>11682</v>
      </c>
      <c r="D3825" t="s">
        <v>17202</v>
      </c>
      <c r="E3825" t="s">
        <v>17203</v>
      </c>
    </row>
    <row r="3826" spans="1:5" x14ac:dyDescent="0.3">
      <c r="A3826" t="s">
        <v>17204</v>
      </c>
      <c r="B3826" t="s">
        <v>17205</v>
      </c>
      <c r="C3826" t="s">
        <v>17206</v>
      </c>
      <c r="D3826" t="s">
        <v>17207</v>
      </c>
      <c r="E3826" t="s">
        <v>17208</v>
      </c>
    </row>
    <row r="3827" spans="1:5" x14ac:dyDescent="0.3">
      <c r="A3827" t="s">
        <v>17209</v>
      </c>
      <c r="B3827" t="s">
        <v>17210</v>
      </c>
      <c r="C3827" t="s">
        <v>17211</v>
      </c>
      <c r="D3827" t="s">
        <v>17212</v>
      </c>
      <c r="E3827" t="s">
        <v>17213</v>
      </c>
    </row>
    <row r="3828" spans="1:5" x14ac:dyDescent="0.3">
      <c r="A3828" t="s">
        <v>17214</v>
      </c>
      <c r="B3828" t="s">
        <v>17215</v>
      </c>
      <c r="C3828" t="s">
        <v>9755</v>
      </c>
      <c r="D3828" t="s">
        <v>9755</v>
      </c>
      <c r="E3828" t="s">
        <v>17216</v>
      </c>
    </row>
    <row r="3829" spans="1:5" x14ac:dyDescent="0.3">
      <c r="A3829" t="s">
        <v>17217</v>
      </c>
      <c r="B3829" t="s">
        <v>17218</v>
      </c>
      <c r="C3829" t="s">
        <v>17219</v>
      </c>
      <c r="D3829" t="s">
        <v>17220</v>
      </c>
      <c r="E3829" t="s">
        <v>17221</v>
      </c>
    </row>
    <row r="3830" spans="1:5" x14ac:dyDescent="0.3">
      <c r="A3830" t="s">
        <v>17222</v>
      </c>
      <c r="B3830" t="s">
        <v>17223</v>
      </c>
      <c r="C3830" t="s">
        <v>17224</v>
      </c>
      <c r="D3830" t="s">
        <v>17225</v>
      </c>
      <c r="E3830" t="s">
        <v>17226</v>
      </c>
    </row>
    <row r="3831" spans="1:5" x14ac:dyDescent="0.3">
      <c r="A3831" t="s">
        <v>17227</v>
      </c>
      <c r="B3831" t="s">
        <v>17228</v>
      </c>
      <c r="C3831" t="s">
        <v>17229</v>
      </c>
      <c r="D3831" t="s">
        <v>17230</v>
      </c>
      <c r="E3831" t="s">
        <v>17231</v>
      </c>
    </row>
    <row r="3832" spans="1:5" x14ac:dyDescent="0.3">
      <c r="A3832" t="s">
        <v>17232</v>
      </c>
      <c r="B3832" t="s">
        <v>17233</v>
      </c>
      <c r="C3832" t="s">
        <v>17234</v>
      </c>
      <c r="D3832" t="s">
        <v>17235</v>
      </c>
      <c r="E3832" t="s">
        <v>17236</v>
      </c>
    </row>
    <row r="3833" spans="1:5" x14ac:dyDescent="0.3">
      <c r="A3833" t="s">
        <v>17237</v>
      </c>
      <c r="B3833" t="s">
        <v>17238</v>
      </c>
      <c r="C3833" t="s">
        <v>10982</v>
      </c>
      <c r="D3833" t="s">
        <v>17239</v>
      </c>
      <c r="E3833" t="s">
        <v>17240</v>
      </c>
    </row>
    <row r="3834" spans="1:5" x14ac:dyDescent="0.3">
      <c r="A3834" t="s">
        <v>17241</v>
      </c>
      <c r="B3834" t="s">
        <v>17242</v>
      </c>
      <c r="C3834" t="s">
        <v>12028</v>
      </c>
      <c r="D3834" t="s">
        <v>17243</v>
      </c>
      <c r="E3834" t="s">
        <v>17244</v>
      </c>
    </row>
    <row r="3835" spans="1:5" x14ac:dyDescent="0.3">
      <c r="A3835" t="s">
        <v>17245</v>
      </c>
      <c r="B3835" t="s">
        <v>17246</v>
      </c>
      <c r="C3835" t="s">
        <v>12028</v>
      </c>
      <c r="D3835" t="s">
        <v>17247</v>
      </c>
      <c r="E3835" t="s">
        <v>17248</v>
      </c>
    </row>
    <row r="3836" spans="1:5" x14ac:dyDescent="0.3">
      <c r="A3836" t="s">
        <v>17249</v>
      </c>
      <c r="B3836" t="s">
        <v>17250</v>
      </c>
      <c r="C3836" t="s">
        <v>17251</v>
      </c>
      <c r="D3836" t="s">
        <v>17252</v>
      </c>
      <c r="E3836" t="s">
        <v>17253</v>
      </c>
    </row>
    <row r="3837" spans="1:5" x14ac:dyDescent="0.3">
      <c r="A3837" t="s">
        <v>17254</v>
      </c>
      <c r="B3837" t="s">
        <v>17255</v>
      </c>
      <c r="C3837" t="s">
        <v>17256</v>
      </c>
      <c r="D3837" t="s">
        <v>17257</v>
      </c>
      <c r="E3837" t="s">
        <v>17258</v>
      </c>
    </row>
    <row r="3838" spans="1:5" x14ac:dyDescent="0.3">
      <c r="A3838" t="s">
        <v>17259</v>
      </c>
      <c r="B3838" t="s">
        <v>17260</v>
      </c>
      <c r="C3838" t="s">
        <v>17261</v>
      </c>
      <c r="D3838" t="s">
        <v>17262</v>
      </c>
      <c r="E3838" t="s">
        <v>17263</v>
      </c>
    </row>
    <row r="3839" spans="1:5" x14ac:dyDescent="0.3">
      <c r="A3839" t="s">
        <v>17264</v>
      </c>
      <c r="B3839" t="s">
        <v>17265</v>
      </c>
      <c r="C3839" t="s">
        <v>17266</v>
      </c>
      <c r="D3839" t="s">
        <v>17267</v>
      </c>
      <c r="E3839" t="s">
        <v>17268</v>
      </c>
    </row>
    <row r="3840" spans="1:5" x14ac:dyDescent="0.3">
      <c r="A3840" t="s">
        <v>17269</v>
      </c>
      <c r="B3840" t="s">
        <v>17270</v>
      </c>
      <c r="C3840" t="s">
        <v>17271</v>
      </c>
      <c r="D3840" t="s">
        <v>17272</v>
      </c>
      <c r="E3840" t="s">
        <v>17273</v>
      </c>
    </row>
    <row r="3841" spans="1:5" x14ac:dyDescent="0.3">
      <c r="A3841" t="s">
        <v>17274</v>
      </c>
      <c r="B3841" t="s">
        <v>17275</v>
      </c>
      <c r="C3841" t="s">
        <v>12810</v>
      </c>
      <c r="D3841" t="s">
        <v>17276</v>
      </c>
      <c r="E3841" t="s">
        <v>17277</v>
      </c>
    </row>
    <row r="3842" spans="1:5" x14ac:dyDescent="0.3">
      <c r="A3842" t="s">
        <v>17278</v>
      </c>
      <c r="B3842" t="s">
        <v>17279</v>
      </c>
      <c r="C3842" t="s">
        <v>17280</v>
      </c>
      <c r="D3842" t="s">
        <v>17280</v>
      </c>
      <c r="E3842" t="s">
        <v>17281</v>
      </c>
    </row>
    <row r="3843" spans="1:5" x14ac:dyDescent="0.3">
      <c r="A3843" t="s">
        <v>17282</v>
      </c>
      <c r="B3843" t="s">
        <v>17283</v>
      </c>
      <c r="C3843" t="s">
        <v>15947</v>
      </c>
      <c r="D3843" t="s">
        <v>15947</v>
      </c>
      <c r="E3843" t="s">
        <v>17284</v>
      </c>
    </row>
    <row r="3844" spans="1:5" x14ac:dyDescent="0.3">
      <c r="A3844" t="s">
        <v>17285</v>
      </c>
      <c r="B3844" t="s">
        <v>17286</v>
      </c>
      <c r="C3844" t="s">
        <v>17287</v>
      </c>
      <c r="D3844" t="s">
        <v>17288</v>
      </c>
      <c r="E3844" t="s">
        <v>17289</v>
      </c>
    </row>
    <row r="3845" spans="1:5" x14ac:dyDescent="0.3">
      <c r="A3845" t="s">
        <v>17290</v>
      </c>
      <c r="B3845" t="s">
        <v>17291</v>
      </c>
      <c r="C3845" t="s">
        <v>17292</v>
      </c>
      <c r="D3845" t="s">
        <v>17293</v>
      </c>
      <c r="E3845" t="s">
        <v>17294</v>
      </c>
    </row>
    <row r="3846" spans="1:5" x14ac:dyDescent="0.3">
      <c r="A3846" t="s">
        <v>17295</v>
      </c>
      <c r="B3846" t="s">
        <v>17296</v>
      </c>
      <c r="C3846" t="s">
        <v>15947</v>
      </c>
      <c r="D3846" t="s">
        <v>17297</v>
      </c>
      <c r="E3846" t="s">
        <v>17298</v>
      </c>
    </row>
    <row r="3847" spans="1:5" x14ac:dyDescent="0.3">
      <c r="A3847" t="s">
        <v>17299</v>
      </c>
      <c r="B3847" t="s">
        <v>17300</v>
      </c>
      <c r="C3847" t="s">
        <v>17301</v>
      </c>
      <c r="D3847" t="s">
        <v>17302</v>
      </c>
      <c r="E3847" t="s">
        <v>17303</v>
      </c>
    </row>
    <row r="3848" spans="1:5" x14ac:dyDescent="0.3">
      <c r="A3848" t="s">
        <v>17304</v>
      </c>
      <c r="B3848" t="s">
        <v>17305</v>
      </c>
      <c r="C3848" t="s">
        <v>17306</v>
      </c>
      <c r="D3848" t="s">
        <v>17307</v>
      </c>
      <c r="E3848" t="s">
        <v>17308</v>
      </c>
    </row>
    <row r="3849" spans="1:5" x14ac:dyDescent="0.3">
      <c r="A3849" t="s">
        <v>17309</v>
      </c>
      <c r="B3849" t="s">
        <v>17310</v>
      </c>
      <c r="C3849" t="s">
        <v>7556</v>
      </c>
      <c r="D3849" t="s">
        <v>17311</v>
      </c>
      <c r="E3849" t="s">
        <v>17312</v>
      </c>
    </row>
    <row r="3850" spans="1:5" x14ac:dyDescent="0.3">
      <c r="A3850" t="s">
        <v>17313</v>
      </c>
      <c r="B3850" t="s">
        <v>17314</v>
      </c>
      <c r="C3850" t="s">
        <v>17315</v>
      </c>
      <c r="D3850" t="s">
        <v>17315</v>
      </c>
      <c r="E3850" t="s">
        <v>17316</v>
      </c>
    </row>
    <row r="3851" spans="1:5" x14ac:dyDescent="0.3">
      <c r="A3851" t="s">
        <v>17317</v>
      </c>
      <c r="B3851" t="s">
        <v>17318</v>
      </c>
      <c r="C3851" t="s">
        <v>17319</v>
      </c>
      <c r="D3851" t="s">
        <v>17320</v>
      </c>
      <c r="E3851" t="s">
        <v>17321</v>
      </c>
    </row>
    <row r="3852" spans="1:5" x14ac:dyDescent="0.3">
      <c r="A3852" t="s">
        <v>17322</v>
      </c>
      <c r="B3852" t="s">
        <v>17323</v>
      </c>
      <c r="C3852" t="s">
        <v>17324</v>
      </c>
      <c r="D3852" t="s">
        <v>17325</v>
      </c>
      <c r="E3852" t="s">
        <v>17326</v>
      </c>
    </row>
    <row r="3853" spans="1:5" x14ac:dyDescent="0.3">
      <c r="A3853" t="s">
        <v>17327</v>
      </c>
      <c r="B3853" t="s">
        <v>17328</v>
      </c>
      <c r="C3853" t="s">
        <v>574</v>
      </c>
      <c r="D3853" t="s">
        <v>574</v>
      </c>
      <c r="E3853" t="s">
        <v>17329</v>
      </c>
    </row>
    <row r="3854" spans="1:5" x14ac:dyDescent="0.3">
      <c r="A3854" t="s">
        <v>17330</v>
      </c>
      <c r="B3854" t="s">
        <v>17331</v>
      </c>
      <c r="C3854" t="s">
        <v>17332</v>
      </c>
      <c r="D3854" t="s">
        <v>17333</v>
      </c>
      <c r="E3854" t="s">
        <v>17334</v>
      </c>
    </row>
    <row r="3855" spans="1:5" x14ac:dyDescent="0.3">
      <c r="A3855" t="s">
        <v>17335</v>
      </c>
      <c r="B3855" t="s">
        <v>17336</v>
      </c>
      <c r="C3855" t="s">
        <v>17337</v>
      </c>
      <c r="D3855" t="s">
        <v>17338</v>
      </c>
      <c r="E3855" t="s">
        <v>17339</v>
      </c>
    </row>
    <row r="3856" spans="1:5" x14ac:dyDescent="0.3">
      <c r="A3856" t="s">
        <v>17340</v>
      </c>
      <c r="B3856" t="s">
        <v>17341</v>
      </c>
      <c r="C3856" t="s">
        <v>1257</v>
      </c>
      <c r="D3856" t="s">
        <v>17342</v>
      </c>
      <c r="E3856" t="s">
        <v>17343</v>
      </c>
    </row>
    <row r="3857" spans="1:5" x14ac:dyDescent="0.3">
      <c r="A3857" t="s">
        <v>17344</v>
      </c>
      <c r="B3857" t="s">
        <v>17345</v>
      </c>
      <c r="C3857" t="s">
        <v>14884</v>
      </c>
      <c r="D3857" t="s">
        <v>14884</v>
      </c>
      <c r="E3857" t="s">
        <v>17346</v>
      </c>
    </row>
    <row r="3858" spans="1:5" x14ac:dyDescent="0.3">
      <c r="A3858" t="s">
        <v>17347</v>
      </c>
      <c r="B3858" t="s">
        <v>17348</v>
      </c>
      <c r="C3858" t="s">
        <v>17349</v>
      </c>
      <c r="D3858" t="s">
        <v>17349</v>
      </c>
      <c r="E3858" t="s">
        <v>17350</v>
      </c>
    </row>
    <row r="3859" spans="1:5" x14ac:dyDescent="0.3">
      <c r="A3859" t="s">
        <v>17351</v>
      </c>
      <c r="B3859" t="s">
        <v>17352</v>
      </c>
      <c r="C3859" t="s">
        <v>17353</v>
      </c>
      <c r="D3859" t="s">
        <v>17353</v>
      </c>
      <c r="E3859" t="s">
        <v>17354</v>
      </c>
    </row>
    <row r="3860" spans="1:5" x14ac:dyDescent="0.3">
      <c r="A3860" t="s">
        <v>17355</v>
      </c>
      <c r="B3860" t="s">
        <v>17356</v>
      </c>
      <c r="C3860" t="s">
        <v>17357</v>
      </c>
      <c r="D3860" t="s">
        <v>17357</v>
      </c>
      <c r="E3860" t="s">
        <v>17358</v>
      </c>
    </row>
    <row r="3861" spans="1:5" x14ac:dyDescent="0.3">
      <c r="A3861" t="s">
        <v>17359</v>
      </c>
      <c r="B3861" t="s">
        <v>17360</v>
      </c>
      <c r="C3861" t="s">
        <v>7463</v>
      </c>
      <c r="D3861" t="s">
        <v>17361</v>
      </c>
      <c r="E3861" t="s">
        <v>17362</v>
      </c>
    </row>
    <row r="3862" spans="1:5" x14ac:dyDescent="0.3">
      <c r="A3862" t="s">
        <v>17363</v>
      </c>
      <c r="B3862" t="s">
        <v>17364</v>
      </c>
      <c r="C3862" t="s">
        <v>17365</v>
      </c>
      <c r="D3862" t="s">
        <v>17366</v>
      </c>
      <c r="E3862" t="s">
        <v>17367</v>
      </c>
    </row>
    <row r="3863" spans="1:5" x14ac:dyDescent="0.3">
      <c r="A3863" t="s">
        <v>17368</v>
      </c>
      <c r="B3863" t="s">
        <v>17369</v>
      </c>
      <c r="C3863" t="s">
        <v>17370</v>
      </c>
      <c r="D3863" t="s">
        <v>17371</v>
      </c>
      <c r="E3863" t="s">
        <v>17372</v>
      </c>
    </row>
    <row r="3864" spans="1:5" x14ac:dyDescent="0.3">
      <c r="A3864" t="s">
        <v>17373</v>
      </c>
      <c r="B3864" t="s">
        <v>17374</v>
      </c>
      <c r="C3864" t="s">
        <v>17375</v>
      </c>
      <c r="D3864" t="s">
        <v>17376</v>
      </c>
      <c r="E3864" t="s">
        <v>17377</v>
      </c>
    </row>
    <row r="3865" spans="1:5" x14ac:dyDescent="0.3">
      <c r="A3865" t="s">
        <v>17378</v>
      </c>
      <c r="B3865" t="s">
        <v>17379</v>
      </c>
      <c r="C3865" t="s">
        <v>17380</v>
      </c>
      <c r="D3865" t="s">
        <v>17381</v>
      </c>
      <c r="E3865" t="s">
        <v>17382</v>
      </c>
    </row>
    <row r="3866" spans="1:5" x14ac:dyDescent="0.3">
      <c r="A3866" t="s">
        <v>17383</v>
      </c>
      <c r="B3866" t="s">
        <v>17384</v>
      </c>
      <c r="C3866" t="s">
        <v>17385</v>
      </c>
      <c r="D3866" t="s">
        <v>17385</v>
      </c>
      <c r="E3866" t="s">
        <v>17386</v>
      </c>
    </row>
    <row r="3867" spans="1:5" x14ac:dyDescent="0.3">
      <c r="A3867" t="s">
        <v>17387</v>
      </c>
      <c r="B3867" t="s">
        <v>17388</v>
      </c>
      <c r="C3867" t="s">
        <v>17389</v>
      </c>
      <c r="D3867" t="s">
        <v>17389</v>
      </c>
      <c r="E3867" t="s">
        <v>17390</v>
      </c>
    </row>
    <row r="3868" spans="1:5" x14ac:dyDescent="0.3">
      <c r="A3868" t="s">
        <v>17391</v>
      </c>
      <c r="B3868" t="s">
        <v>17392</v>
      </c>
      <c r="C3868" t="s">
        <v>17393</v>
      </c>
      <c r="D3868" t="s">
        <v>17394</v>
      </c>
      <c r="E3868" t="s">
        <v>17395</v>
      </c>
    </row>
    <row r="3869" spans="1:5" x14ac:dyDescent="0.3">
      <c r="A3869" t="s">
        <v>17396</v>
      </c>
      <c r="B3869" t="s">
        <v>17397</v>
      </c>
      <c r="C3869" t="s">
        <v>503</v>
      </c>
      <c r="D3869" t="s">
        <v>17398</v>
      </c>
      <c r="E3869" t="s">
        <v>17399</v>
      </c>
    </row>
    <row r="3870" spans="1:5" x14ac:dyDescent="0.3">
      <c r="A3870" t="s">
        <v>17400</v>
      </c>
      <c r="B3870" t="s">
        <v>17401</v>
      </c>
      <c r="C3870" t="s">
        <v>17385</v>
      </c>
      <c r="D3870" t="s">
        <v>17402</v>
      </c>
      <c r="E3870" t="s">
        <v>17403</v>
      </c>
    </row>
    <row r="3871" spans="1:5" x14ac:dyDescent="0.3">
      <c r="A3871" t="s">
        <v>17404</v>
      </c>
      <c r="B3871" t="s">
        <v>17405</v>
      </c>
      <c r="C3871" t="s">
        <v>17406</v>
      </c>
      <c r="D3871" t="s">
        <v>17407</v>
      </c>
      <c r="E3871" t="s">
        <v>17408</v>
      </c>
    </row>
    <row r="3872" spans="1:5" x14ac:dyDescent="0.3">
      <c r="A3872" t="s">
        <v>17409</v>
      </c>
      <c r="B3872" t="s">
        <v>17410</v>
      </c>
      <c r="C3872" t="s">
        <v>503</v>
      </c>
      <c r="D3872" t="s">
        <v>17411</v>
      </c>
      <c r="E3872" t="s">
        <v>17412</v>
      </c>
    </row>
    <row r="3873" spans="1:5" x14ac:dyDescent="0.3">
      <c r="A3873" t="s">
        <v>17413</v>
      </c>
      <c r="B3873" t="s">
        <v>17414</v>
      </c>
      <c r="C3873" t="s">
        <v>5829</v>
      </c>
      <c r="D3873" t="s">
        <v>17415</v>
      </c>
      <c r="E3873" t="s">
        <v>17416</v>
      </c>
    </row>
    <row r="3874" spans="1:5" x14ac:dyDescent="0.3">
      <c r="A3874" t="s">
        <v>17417</v>
      </c>
      <c r="B3874" t="s">
        <v>17418</v>
      </c>
      <c r="C3874" t="s">
        <v>17419</v>
      </c>
      <c r="D3874" t="s">
        <v>17420</v>
      </c>
      <c r="E3874" t="s">
        <v>17421</v>
      </c>
    </row>
    <row r="3875" spans="1:5" x14ac:dyDescent="0.3">
      <c r="A3875" t="s">
        <v>17422</v>
      </c>
      <c r="B3875" t="s">
        <v>17423</v>
      </c>
      <c r="C3875" t="s">
        <v>17424</v>
      </c>
      <c r="D3875" t="s">
        <v>17425</v>
      </c>
      <c r="E3875" t="s">
        <v>17426</v>
      </c>
    </row>
    <row r="3876" spans="1:5" x14ac:dyDescent="0.3">
      <c r="A3876" t="s">
        <v>17427</v>
      </c>
      <c r="B3876" t="s">
        <v>17428</v>
      </c>
      <c r="C3876" t="s">
        <v>17429</v>
      </c>
      <c r="D3876" t="s">
        <v>17430</v>
      </c>
      <c r="E3876" t="s">
        <v>17431</v>
      </c>
    </row>
    <row r="3877" spans="1:5" x14ac:dyDescent="0.3">
      <c r="A3877" t="s">
        <v>17432</v>
      </c>
      <c r="B3877" t="s">
        <v>17433</v>
      </c>
      <c r="C3877" t="s">
        <v>17434</v>
      </c>
      <c r="D3877" t="s">
        <v>17435</v>
      </c>
      <c r="E3877" t="s">
        <v>17436</v>
      </c>
    </row>
    <row r="3878" spans="1:5" x14ac:dyDescent="0.3">
      <c r="A3878" t="s">
        <v>17437</v>
      </c>
      <c r="B3878" t="s">
        <v>17438</v>
      </c>
      <c r="C3878" t="s">
        <v>17439</v>
      </c>
      <c r="D3878" t="s">
        <v>17439</v>
      </c>
      <c r="E3878" t="s">
        <v>17440</v>
      </c>
    </row>
    <row r="3879" spans="1:5" x14ac:dyDescent="0.3">
      <c r="A3879" t="s">
        <v>17441</v>
      </c>
      <c r="B3879" t="s">
        <v>17442</v>
      </c>
      <c r="C3879" t="s">
        <v>17443</v>
      </c>
      <c r="D3879" t="s">
        <v>17444</v>
      </c>
      <c r="E3879" t="s">
        <v>17445</v>
      </c>
    </row>
    <row r="3880" spans="1:5" x14ac:dyDescent="0.3">
      <c r="A3880" t="s">
        <v>17446</v>
      </c>
      <c r="B3880" t="s">
        <v>17447</v>
      </c>
      <c r="C3880" t="s">
        <v>17448</v>
      </c>
      <c r="D3880" t="s">
        <v>17449</v>
      </c>
      <c r="E3880" t="s">
        <v>17450</v>
      </c>
    </row>
    <row r="3881" spans="1:5" x14ac:dyDescent="0.3">
      <c r="A3881" t="s">
        <v>17451</v>
      </c>
      <c r="B3881" t="s">
        <v>17452</v>
      </c>
      <c r="C3881" t="s">
        <v>17453</v>
      </c>
      <c r="D3881" t="s">
        <v>17454</v>
      </c>
      <c r="E3881" t="s">
        <v>17455</v>
      </c>
    </row>
    <row r="3882" spans="1:5" x14ac:dyDescent="0.3">
      <c r="A3882" t="s">
        <v>17456</v>
      </c>
      <c r="B3882" t="s">
        <v>17457</v>
      </c>
      <c r="C3882" t="s">
        <v>17458</v>
      </c>
      <c r="D3882" t="s">
        <v>17459</v>
      </c>
      <c r="E3882" t="s">
        <v>17460</v>
      </c>
    </row>
    <row r="3883" spans="1:5" x14ac:dyDescent="0.3">
      <c r="A3883" t="s">
        <v>17461</v>
      </c>
      <c r="B3883" t="s">
        <v>17462</v>
      </c>
      <c r="C3883" t="s">
        <v>8427</v>
      </c>
      <c r="D3883" t="s">
        <v>17463</v>
      </c>
      <c r="E3883" t="s">
        <v>17464</v>
      </c>
    </row>
    <row r="3884" spans="1:5" x14ac:dyDescent="0.3">
      <c r="A3884" t="s">
        <v>17465</v>
      </c>
      <c r="B3884" t="s">
        <v>17466</v>
      </c>
      <c r="C3884" t="s">
        <v>17467</v>
      </c>
      <c r="D3884" t="s">
        <v>17468</v>
      </c>
      <c r="E3884" t="s">
        <v>17469</v>
      </c>
    </row>
    <row r="3885" spans="1:5" x14ac:dyDescent="0.3">
      <c r="A3885" t="s">
        <v>17470</v>
      </c>
      <c r="B3885" t="s">
        <v>17471</v>
      </c>
      <c r="C3885" t="s">
        <v>2356</v>
      </c>
      <c r="D3885" t="s">
        <v>17472</v>
      </c>
      <c r="E3885" t="s">
        <v>17473</v>
      </c>
    </row>
    <row r="3886" spans="1:5" x14ac:dyDescent="0.3">
      <c r="A3886" t="s">
        <v>17474</v>
      </c>
      <c r="B3886" t="s">
        <v>17475</v>
      </c>
      <c r="C3886" t="s">
        <v>3916</v>
      </c>
      <c r="D3886" t="s">
        <v>17476</v>
      </c>
      <c r="E3886" t="s">
        <v>17477</v>
      </c>
    </row>
    <row r="3887" spans="1:5" x14ac:dyDescent="0.3">
      <c r="A3887" t="s">
        <v>17478</v>
      </c>
      <c r="B3887" t="s">
        <v>17479</v>
      </c>
      <c r="C3887" t="s">
        <v>17480</v>
      </c>
      <c r="D3887" t="s">
        <v>17481</v>
      </c>
      <c r="E3887" t="s">
        <v>17482</v>
      </c>
    </row>
    <row r="3888" spans="1:5" x14ac:dyDescent="0.3">
      <c r="A3888" t="s">
        <v>17483</v>
      </c>
      <c r="B3888" t="s">
        <v>17484</v>
      </c>
      <c r="C3888" t="s">
        <v>9081</v>
      </c>
      <c r="D3888" t="s">
        <v>17485</v>
      </c>
      <c r="E3888" t="s">
        <v>17486</v>
      </c>
    </row>
    <row r="3889" spans="1:5" x14ac:dyDescent="0.3">
      <c r="A3889" t="s">
        <v>17487</v>
      </c>
      <c r="B3889" t="s">
        <v>17488</v>
      </c>
      <c r="C3889" t="s">
        <v>17489</v>
      </c>
      <c r="D3889" t="s">
        <v>17490</v>
      </c>
      <c r="E3889" t="s">
        <v>17491</v>
      </c>
    </row>
    <row r="3890" spans="1:5" x14ac:dyDescent="0.3">
      <c r="A3890" t="s">
        <v>17492</v>
      </c>
      <c r="B3890" t="s">
        <v>17493</v>
      </c>
      <c r="C3890" t="s">
        <v>1565</v>
      </c>
      <c r="D3890" t="s">
        <v>17494</v>
      </c>
      <c r="E3890" t="s">
        <v>17495</v>
      </c>
    </row>
    <row r="3891" spans="1:5" x14ac:dyDescent="0.3">
      <c r="A3891" t="s">
        <v>17496</v>
      </c>
      <c r="B3891" t="s">
        <v>17497</v>
      </c>
      <c r="C3891" t="s">
        <v>17498</v>
      </c>
      <c r="D3891" t="s">
        <v>17499</v>
      </c>
      <c r="E3891" t="s">
        <v>17500</v>
      </c>
    </row>
    <row r="3892" spans="1:5" x14ac:dyDescent="0.3">
      <c r="A3892" t="s">
        <v>17501</v>
      </c>
      <c r="B3892" t="s">
        <v>17502</v>
      </c>
      <c r="C3892" t="s">
        <v>17503</v>
      </c>
      <c r="D3892" t="s">
        <v>17504</v>
      </c>
      <c r="E3892" t="s">
        <v>17505</v>
      </c>
    </row>
    <row r="3893" spans="1:5" x14ac:dyDescent="0.3">
      <c r="A3893" t="s">
        <v>17506</v>
      </c>
      <c r="B3893" t="s">
        <v>17507</v>
      </c>
      <c r="C3893" t="s">
        <v>17508</v>
      </c>
      <c r="D3893" t="s">
        <v>17509</v>
      </c>
      <c r="E3893" t="s">
        <v>17510</v>
      </c>
    </row>
    <row r="3894" spans="1:5" x14ac:dyDescent="0.3">
      <c r="A3894" t="s">
        <v>17511</v>
      </c>
      <c r="B3894" t="s">
        <v>17512</v>
      </c>
      <c r="C3894" t="s">
        <v>17513</v>
      </c>
      <c r="D3894" t="s">
        <v>17514</v>
      </c>
      <c r="E3894" t="s">
        <v>17515</v>
      </c>
    </row>
    <row r="3895" spans="1:5" x14ac:dyDescent="0.3">
      <c r="A3895" t="s">
        <v>17516</v>
      </c>
      <c r="B3895" t="s">
        <v>17517</v>
      </c>
      <c r="C3895" t="s">
        <v>1314</v>
      </c>
      <c r="D3895" t="s">
        <v>17518</v>
      </c>
      <c r="E3895" t="s">
        <v>17519</v>
      </c>
    </row>
    <row r="3896" spans="1:5" x14ac:dyDescent="0.3">
      <c r="A3896" t="s">
        <v>17520</v>
      </c>
      <c r="B3896" t="s">
        <v>17521</v>
      </c>
      <c r="C3896" t="s">
        <v>17522</v>
      </c>
      <c r="D3896" t="s">
        <v>17523</v>
      </c>
      <c r="E3896" t="s">
        <v>17524</v>
      </c>
    </row>
    <row r="3897" spans="1:5" x14ac:dyDescent="0.3">
      <c r="A3897" t="s">
        <v>17525</v>
      </c>
      <c r="B3897" t="s">
        <v>17526</v>
      </c>
      <c r="C3897" t="s">
        <v>17443</v>
      </c>
      <c r="D3897" t="s">
        <v>17527</v>
      </c>
      <c r="E3897" t="s">
        <v>17528</v>
      </c>
    </row>
    <row r="3898" spans="1:5" x14ac:dyDescent="0.3">
      <c r="A3898" t="s">
        <v>17529</v>
      </c>
      <c r="B3898" t="s">
        <v>17530</v>
      </c>
      <c r="C3898" t="s">
        <v>17531</v>
      </c>
      <c r="D3898" t="s">
        <v>17532</v>
      </c>
      <c r="E3898" t="s">
        <v>17533</v>
      </c>
    </row>
    <row r="3899" spans="1:5" x14ac:dyDescent="0.3">
      <c r="A3899" t="s">
        <v>17534</v>
      </c>
      <c r="B3899" t="s">
        <v>17535</v>
      </c>
      <c r="C3899" t="s">
        <v>17536</v>
      </c>
      <c r="D3899" t="s">
        <v>17537</v>
      </c>
      <c r="E3899" t="s">
        <v>17538</v>
      </c>
    </row>
    <row r="3900" spans="1:5" x14ac:dyDescent="0.3">
      <c r="A3900" t="s">
        <v>17539</v>
      </c>
      <c r="B3900" t="s">
        <v>17540</v>
      </c>
      <c r="C3900" t="s">
        <v>17541</v>
      </c>
      <c r="D3900" t="s">
        <v>17542</v>
      </c>
      <c r="E3900" t="s">
        <v>17543</v>
      </c>
    </row>
    <row r="3901" spans="1:5" x14ac:dyDescent="0.3">
      <c r="A3901" t="s">
        <v>17544</v>
      </c>
      <c r="B3901" t="s">
        <v>17545</v>
      </c>
      <c r="C3901" t="s">
        <v>13742</v>
      </c>
      <c r="D3901" t="s">
        <v>17546</v>
      </c>
      <c r="E3901" t="s">
        <v>17547</v>
      </c>
    </row>
    <row r="3902" spans="1:5" x14ac:dyDescent="0.3">
      <c r="A3902" t="s">
        <v>17548</v>
      </c>
      <c r="B3902" t="s">
        <v>17549</v>
      </c>
      <c r="C3902" t="s">
        <v>17522</v>
      </c>
      <c r="D3902" t="s">
        <v>17522</v>
      </c>
      <c r="E3902" t="s">
        <v>17550</v>
      </c>
    </row>
    <row r="3903" spans="1:5" x14ac:dyDescent="0.3">
      <c r="A3903" t="s">
        <v>17551</v>
      </c>
      <c r="B3903" t="s">
        <v>17552</v>
      </c>
      <c r="C3903" t="s">
        <v>8349</v>
      </c>
      <c r="D3903" t="s">
        <v>17553</v>
      </c>
      <c r="E3903" t="s">
        <v>17554</v>
      </c>
    </row>
    <row r="3904" spans="1:5" x14ac:dyDescent="0.3">
      <c r="A3904" t="s">
        <v>17555</v>
      </c>
      <c r="B3904" t="s">
        <v>17556</v>
      </c>
      <c r="C3904" t="s">
        <v>17557</v>
      </c>
      <c r="D3904" t="s">
        <v>17558</v>
      </c>
      <c r="E3904" t="s">
        <v>17559</v>
      </c>
    </row>
    <row r="3905" spans="1:5" x14ac:dyDescent="0.3">
      <c r="A3905" t="s">
        <v>17560</v>
      </c>
      <c r="B3905" t="s">
        <v>17561</v>
      </c>
      <c r="C3905" t="s">
        <v>17562</v>
      </c>
      <c r="D3905" t="s">
        <v>17563</v>
      </c>
      <c r="E3905" t="s">
        <v>17564</v>
      </c>
    </row>
    <row r="3906" spans="1:5" x14ac:dyDescent="0.3">
      <c r="A3906" t="s">
        <v>17565</v>
      </c>
      <c r="B3906" t="s">
        <v>17566</v>
      </c>
      <c r="C3906" t="s">
        <v>2600</v>
      </c>
      <c r="D3906" t="s">
        <v>17567</v>
      </c>
      <c r="E3906" t="s">
        <v>17568</v>
      </c>
    </row>
    <row r="3907" spans="1:5" x14ac:dyDescent="0.3">
      <c r="A3907" t="s">
        <v>17569</v>
      </c>
      <c r="B3907" t="s">
        <v>17570</v>
      </c>
      <c r="C3907" t="s">
        <v>915</v>
      </c>
      <c r="D3907" t="s">
        <v>17571</v>
      </c>
      <c r="E3907" t="s">
        <v>17572</v>
      </c>
    </row>
    <row r="3908" spans="1:5" x14ac:dyDescent="0.3">
      <c r="A3908" t="s">
        <v>17573</v>
      </c>
      <c r="B3908" t="s">
        <v>17574</v>
      </c>
      <c r="C3908" t="s">
        <v>17575</v>
      </c>
      <c r="D3908" t="s">
        <v>17576</v>
      </c>
      <c r="E3908" t="s">
        <v>17577</v>
      </c>
    </row>
    <row r="3909" spans="1:5" x14ac:dyDescent="0.3">
      <c r="A3909" t="s">
        <v>17578</v>
      </c>
      <c r="B3909" t="s">
        <v>17579</v>
      </c>
      <c r="C3909" t="s">
        <v>17580</v>
      </c>
      <c r="D3909" t="s">
        <v>17581</v>
      </c>
      <c r="E3909" t="s">
        <v>17582</v>
      </c>
    </row>
    <row r="3910" spans="1:5" x14ac:dyDescent="0.3">
      <c r="A3910" t="s">
        <v>17583</v>
      </c>
      <c r="B3910" t="s">
        <v>17584</v>
      </c>
      <c r="C3910" t="s">
        <v>14007</v>
      </c>
      <c r="D3910" t="s">
        <v>17585</v>
      </c>
      <c r="E3910" t="s">
        <v>17586</v>
      </c>
    </row>
    <row r="3911" spans="1:5" x14ac:dyDescent="0.3">
      <c r="A3911" t="s">
        <v>17587</v>
      </c>
      <c r="B3911" t="s">
        <v>17588</v>
      </c>
      <c r="C3911" t="s">
        <v>17589</v>
      </c>
      <c r="D3911" t="s">
        <v>17590</v>
      </c>
      <c r="E3911" t="s">
        <v>17591</v>
      </c>
    </row>
    <row r="3912" spans="1:5" x14ac:dyDescent="0.3">
      <c r="A3912" t="s">
        <v>17592</v>
      </c>
      <c r="B3912" t="s">
        <v>17593</v>
      </c>
      <c r="C3912" t="s">
        <v>17513</v>
      </c>
      <c r="D3912" t="s">
        <v>17594</v>
      </c>
      <c r="E3912" t="s">
        <v>17595</v>
      </c>
    </row>
    <row r="3913" spans="1:5" x14ac:dyDescent="0.3">
      <c r="A3913" t="s">
        <v>17596</v>
      </c>
      <c r="B3913" t="s">
        <v>17597</v>
      </c>
      <c r="C3913" t="s">
        <v>17598</v>
      </c>
      <c r="D3913" t="s">
        <v>17599</v>
      </c>
      <c r="E3913" t="s">
        <v>17600</v>
      </c>
    </row>
    <row r="3914" spans="1:5" x14ac:dyDescent="0.3">
      <c r="A3914" t="s">
        <v>17601</v>
      </c>
      <c r="B3914" t="s">
        <v>17602</v>
      </c>
      <c r="C3914" t="s">
        <v>6597</v>
      </c>
      <c r="D3914" t="s">
        <v>17603</v>
      </c>
      <c r="E3914" t="s">
        <v>17604</v>
      </c>
    </row>
    <row r="3915" spans="1:5" x14ac:dyDescent="0.3">
      <c r="A3915" t="s">
        <v>17605</v>
      </c>
      <c r="B3915" t="s">
        <v>17606</v>
      </c>
      <c r="C3915" t="s">
        <v>17607</v>
      </c>
      <c r="D3915" t="s">
        <v>17608</v>
      </c>
      <c r="E3915" t="s">
        <v>17609</v>
      </c>
    </row>
    <row r="3916" spans="1:5" x14ac:dyDescent="0.3">
      <c r="A3916" t="s">
        <v>17610</v>
      </c>
      <c r="B3916" t="s">
        <v>17611</v>
      </c>
      <c r="C3916" t="s">
        <v>17612</v>
      </c>
      <c r="D3916" t="s">
        <v>17613</v>
      </c>
      <c r="E3916" t="s">
        <v>17614</v>
      </c>
    </row>
    <row r="3917" spans="1:5" x14ac:dyDescent="0.3">
      <c r="A3917" t="s">
        <v>17615</v>
      </c>
      <c r="B3917" t="s">
        <v>17616</v>
      </c>
      <c r="C3917" t="s">
        <v>6073</v>
      </c>
      <c r="D3917" t="s">
        <v>17617</v>
      </c>
      <c r="E3917" t="s">
        <v>17618</v>
      </c>
    </row>
    <row r="3918" spans="1:5" x14ac:dyDescent="0.3">
      <c r="A3918" t="s">
        <v>17619</v>
      </c>
      <c r="B3918" t="s">
        <v>17620</v>
      </c>
      <c r="C3918" t="s">
        <v>17621</v>
      </c>
      <c r="D3918" t="s">
        <v>17622</v>
      </c>
      <c r="E3918" t="s">
        <v>17623</v>
      </c>
    </row>
    <row r="3919" spans="1:5" x14ac:dyDescent="0.3">
      <c r="A3919" t="s">
        <v>17624</v>
      </c>
      <c r="B3919" t="s">
        <v>17625</v>
      </c>
      <c r="C3919" t="s">
        <v>17626</v>
      </c>
      <c r="D3919" t="s">
        <v>17627</v>
      </c>
      <c r="E3919" t="s">
        <v>17628</v>
      </c>
    </row>
    <row r="3920" spans="1:5" x14ac:dyDescent="0.3">
      <c r="A3920" t="s">
        <v>17629</v>
      </c>
      <c r="B3920" t="s">
        <v>17630</v>
      </c>
      <c r="C3920" t="s">
        <v>17626</v>
      </c>
      <c r="D3920" t="s">
        <v>17631</v>
      </c>
      <c r="E3920" t="s">
        <v>17632</v>
      </c>
    </row>
    <row r="3921" spans="1:5" x14ac:dyDescent="0.3">
      <c r="A3921" t="s">
        <v>17633</v>
      </c>
      <c r="B3921" t="s">
        <v>17634</v>
      </c>
      <c r="C3921" t="s">
        <v>17635</v>
      </c>
      <c r="D3921" t="s">
        <v>17636</v>
      </c>
      <c r="E3921" t="s">
        <v>17637</v>
      </c>
    </row>
    <row r="3922" spans="1:5" x14ac:dyDescent="0.3">
      <c r="A3922" t="s">
        <v>17638</v>
      </c>
      <c r="B3922" t="s">
        <v>17639</v>
      </c>
      <c r="C3922" t="s">
        <v>2196</v>
      </c>
      <c r="D3922" t="s">
        <v>17640</v>
      </c>
      <c r="E3922" t="s">
        <v>17641</v>
      </c>
    </row>
    <row r="3923" spans="1:5" x14ac:dyDescent="0.3">
      <c r="A3923" t="s">
        <v>17642</v>
      </c>
      <c r="B3923" t="s">
        <v>17643</v>
      </c>
      <c r="C3923" t="s">
        <v>17644</v>
      </c>
      <c r="D3923" t="s">
        <v>17645</v>
      </c>
      <c r="E3923" t="s">
        <v>17646</v>
      </c>
    </row>
    <row r="3924" spans="1:5" x14ac:dyDescent="0.3">
      <c r="A3924" t="s">
        <v>17647</v>
      </c>
      <c r="B3924" t="s">
        <v>17648</v>
      </c>
      <c r="C3924" t="s">
        <v>17649</v>
      </c>
      <c r="D3924" t="s">
        <v>17650</v>
      </c>
      <c r="E3924" t="s">
        <v>17651</v>
      </c>
    </row>
    <row r="3925" spans="1:5" x14ac:dyDescent="0.3">
      <c r="A3925" t="s">
        <v>17652</v>
      </c>
      <c r="B3925" t="s">
        <v>17653</v>
      </c>
      <c r="C3925" t="s">
        <v>17654</v>
      </c>
      <c r="D3925" t="s">
        <v>17655</v>
      </c>
      <c r="E3925" t="s">
        <v>17656</v>
      </c>
    </row>
    <row r="3926" spans="1:5" x14ac:dyDescent="0.3">
      <c r="A3926" t="s">
        <v>17657</v>
      </c>
      <c r="B3926" t="s">
        <v>17658</v>
      </c>
      <c r="C3926" t="s">
        <v>17589</v>
      </c>
      <c r="D3926" t="s">
        <v>17659</v>
      </c>
      <c r="E3926" t="s">
        <v>17660</v>
      </c>
    </row>
    <row r="3927" spans="1:5" x14ac:dyDescent="0.3">
      <c r="A3927" t="s">
        <v>17661</v>
      </c>
      <c r="B3927" t="s">
        <v>17662</v>
      </c>
      <c r="C3927" t="s">
        <v>17663</v>
      </c>
      <c r="D3927" t="s">
        <v>17664</v>
      </c>
      <c r="E3927" t="s">
        <v>17665</v>
      </c>
    </row>
    <row r="3928" spans="1:5" x14ac:dyDescent="0.3">
      <c r="A3928" t="s">
        <v>17666</v>
      </c>
      <c r="B3928" t="s">
        <v>17667</v>
      </c>
      <c r="C3928" t="s">
        <v>16635</v>
      </c>
      <c r="D3928" t="e">
        <f>- in a manner near by, i.e. (figuratively) similarly</f>
        <v>#NAME?</v>
      </c>
      <c r="E3928" t="e">
        <f>- in a manner near by, i.e. (figuratively) similarly</f>
        <v>#NAME?</v>
      </c>
    </row>
    <row r="3929" spans="1:5" x14ac:dyDescent="0.3">
      <c r="A3929" t="s">
        <v>17668</v>
      </c>
      <c r="B3929" t="s">
        <v>17669</v>
      </c>
      <c r="C3929" t="s">
        <v>17670</v>
      </c>
      <c r="D3929" t="s">
        <v>17671</v>
      </c>
      <c r="E3929" t="s">
        <v>17672</v>
      </c>
    </row>
    <row r="3930" spans="1:5" x14ac:dyDescent="0.3">
      <c r="A3930" t="s">
        <v>17673</v>
      </c>
      <c r="B3930" t="s">
        <v>17674</v>
      </c>
      <c r="C3930" t="s">
        <v>17675</v>
      </c>
      <c r="D3930" t="s">
        <v>17676</v>
      </c>
      <c r="E3930" t="s">
        <v>17677</v>
      </c>
    </row>
    <row r="3931" spans="1:5" x14ac:dyDescent="0.3">
      <c r="A3931" t="s">
        <v>17678</v>
      </c>
      <c r="B3931" t="s">
        <v>17679</v>
      </c>
      <c r="C3931" t="s">
        <v>17680</v>
      </c>
      <c r="D3931" t="s">
        <v>17681</v>
      </c>
      <c r="E3931" t="s">
        <v>17682</v>
      </c>
    </row>
    <row r="3932" spans="1:5" x14ac:dyDescent="0.3">
      <c r="A3932" t="s">
        <v>17683</v>
      </c>
      <c r="B3932" t="s">
        <v>17684</v>
      </c>
      <c r="C3932" t="s">
        <v>17685</v>
      </c>
      <c r="D3932" t="s">
        <v>17686</v>
      </c>
      <c r="E3932" t="s">
        <v>17687</v>
      </c>
    </row>
    <row r="3933" spans="1:5" x14ac:dyDescent="0.3">
      <c r="A3933" t="s">
        <v>17688</v>
      </c>
      <c r="B3933" t="s">
        <v>17689</v>
      </c>
      <c r="C3933" t="s">
        <v>12597</v>
      </c>
      <c r="D3933" t="s">
        <v>17690</v>
      </c>
      <c r="E3933" t="s">
        <v>17691</v>
      </c>
    </row>
    <row r="3934" spans="1:5" x14ac:dyDescent="0.3">
      <c r="A3934" t="s">
        <v>17692</v>
      </c>
      <c r="B3934" t="s">
        <v>17693</v>
      </c>
      <c r="C3934" t="s">
        <v>17694</v>
      </c>
      <c r="D3934" t="s">
        <v>17695</v>
      </c>
      <c r="E3934" t="s">
        <v>17696</v>
      </c>
    </row>
    <row r="3935" spans="1:5" x14ac:dyDescent="0.3">
      <c r="A3935" t="s">
        <v>17697</v>
      </c>
      <c r="B3935" t="s">
        <v>17698</v>
      </c>
      <c r="C3935" t="s">
        <v>17699</v>
      </c>
      <c r="D3935" t="s">
        <v>17700</v>
      </c>
      <c r="E3935" t="s">
        <v>17701</v>
      </c>
    </row>
    <row r="3936" spans="1:5" x14ac:dyDescent="0.3">
      <c r="A3936" t="s">
        <v>17702</v>
      </c>
      <c r="B3936" t="s">
        <v>17703</v>
      </c>
      <c r="C3936" t="s">
        <v>9559</v>
      </c>
      <c r="D3936" t="s">
        <v>17704</v>
      </c>
      <c r="E3936" t="s">
        <v>17705</v>
      </c>
    </row>
    <row r="3937" spans="1:5" x14ac:dyDescent="0.3">
      <c r="A3937" t="s">
        <v>17706</v>
      </c>
      <c r="B3937" t="s">
        <v>17707</v>
      </c>
      <c r="C3937" t="s">
        <v>17708</v>
      </c>
      <c r="D3937" t="s">
        <v>17709</v>
      </c>
      <c r="E3937" t="s">
        <v>17710</v>
      </c>
    </row>
    <row r="3938" spans="1:5" x14ac:dyDescent="0.3">
      <c r="A3938" t="s">
        <v>17711</v>
      </c>
      <c r="B3938" t="s">
        <v>17712</v>
      </c>
      <c r="C3938" t="s">
        <v>1897</v>
      </c>
      <c r="D3938" t="s">
        <v>17713</v>
      </c>
      <c r="E3938" t="s">
        <v>17714</v>
      </c>
    </row>
    <row r="3939" spans="1:5" x14ac:dyDescent="0.3">
      <c r="A3939" t="s">
        <v>17715</v>
      </c>
      <c r="B3939" t="s">
        <v>17716</v>
      </c>
      <c r="C3939" t="s">
        <v>17717</v>
      </c>
      <c r="D3939" t="s">
        <v>17718</v>
      </c>
      <c r="E3939" t="s">
        <v>17719</v>
      </c>
    </row>
    <row r="3940" spans="1:5" x14ac:dyDescent="0.3">
      <c r="A3940" t="s">
        <v>17720</v>
      </c>
      <c r="B3940" t="s">
        <v>17721</v>
      </c>
      <c r="C3940" t="s">
        <v>17722</v>
      </c>
      <c r="D3940" t="s">
        <v>17723</v>
      </c>
      <c r="E3940" t="s">
        <v>17724</v>
      </c>
    </row>
    <row r="3941" spans="1:5" x14ac:dyDescent="0.3">
      <c r="A3941" t="s">
        <v>17725</v>
      </c>
      <c r="B3941" t="s">
        <v>17726</v>
      </c>
      <c r="C3941" t="s">
        <v>2498</v>
      </c>
      <c r="D3941" t="s">
        <v>17727</v>
      </c>
      <c r="E3941" t="s">
        <v>17728</v>
      </c>
    </row>
    <row r="3942" spans="1:5" x14ac:dyDescent="0.3">
      <c r="A3942" t="s">
        <v>17729</v>
      </c>
      <c r="B3942" t="s">
        <v>17730</v>
      </c>
      <c r="C3942" t="s">
        <v>17731</v>
      </c>
      <c r="D3942" t="s">
        <v>17732</v>
      </c>
      <c r="E3942" t="s">
        <v>17733</v>
      </c>
    </row>
    <row r="3943" spans="1:5" x14ac:dyDescent="0.3">
      <c r="A3943" t="s">
        <v>17734</v>
      </c>
      <c r="B3943" t="s">
        <v>17735</v>
      </c>
      <c r="C3943" t="s">
        <v>14674</v>
      </c>
      <c r="D3943" t="s">
        <v>17736</v>
      </c>
      <c r="E3943" t="s">
        <v>17737</v>
      </c>
    </row>
    <row r="3944" spans="1:5" x14ac:dyDescent="0.3">
      <c r="A3944" t="s">
        <v>17738</v>
      </c>
      <c r="B3944" t="s">
        <v>17739</v>
      </c>
      <c r="C3944" t="s">
        <v>17740</v>
      </c>
      <c r="D3944" t="s">
        <v>17741</v>
      </c>
      <c r="E3944" t="s">
        <v>17742</v>
      </c>
    </row>
    <row r="3945" spans="1:5" x14ac:dyDescent="0.3">
      <c r="A3945" t="s">
        <v>17743</v>
      </c>
      <c r="B3945" t="s">
        <v>17744</v>
      </c>
      <c r="C3945" t="s">
        <v>17745</v>
      </c>
      <c r="D3945" t="s">
        <v>17746</v>
      </c>
      <c r="E3945" t="s">
        <v>17747</v>
      </c>
    </row>
    <row r="3946" spans="1:5" x14ac:dyDescent="0.3">
      <c r="A3946" t="s">
        <v>17748</v>
      </c>
      <c r="B3946" t="s">
        <v>17749</v>
      </c>
      <c r="C3946" t="s">
        <v>17750</v>
      </c>
      <c r="D3946" t="s">
        <v>17751</v>
      </c>
      <c r="E3946" t="s">
        <v>17752</v>
      </c>
    </row>
    <row r="3947" spans="1:5" x14ac:dyDescent="0.3">
      <c r="A3947" t="s">
        <v>17753</v>
      </c>
      <c r="B3947" t="s">
        <v>17754</v>
      </c>
      <c r="C3947" t="s">
        <v>17755</v>
      </c>
      <c r="D3947" t="s">
        <v>17755</v>
      </c>
      <c r="E3947" t="s">
        <v>17756</v>
      </c>
    </row>
    <row r="3948" spans="1:5" x14ac:dyDescent="0.3">
      <c r="A3948" t="s">
        <v>17757</v>
      </c>
      <c r="B3948" t="s">
        <v>17758</v>
      </c>
      <c r="C3948" t="s">
        <v>8349</v>
      </c>
      <c r="D3948" t="s">
        <v>17759</v>
      </c>
      <c r="E3948" t="s">
        <v>17760</v>
      </c>
    </row>
    <row r="3949" spans="1:5" x14ac:dyDescent="0.3">
      <c r="A3949" t="s">
        <v>17761</v>
      </c>
      <c r="B3949" t="s">
        <v>17762</v>
      </c>
      <c r="C3949" t="s">
        <v>17763</v>
      </c>
      <c r="D3949" t="s">
        <v>17764</v>
      </c>
      <c r="E3949" t="s">
        <v>17765</v>
      </c>
    </row>
    <row r="3950" spans="1:5" x14ac:dyDescent="0.3">
      <c r="A3950" t="s">
        <v>17766</v>
      </c>
      <c r="B3950" t="s">
        <v>17767</v>
      </c>
      <c r="C3950" t="s">
        <v>17768</v>
      </c>
      <c r="D3950" t="s">
        <v>17769</v>
      </c>
      <c r="E3950" t="s">
        <v>17770</v>
      </c>
    </row>
    <row r="3951" spans="1:5" x14ac:dyDescent="0.3">
      <c r="A3951" t="s">
        <v>17771</v>
      </c>
      <c r="B3951" t="s">
        <v>17772</v>
      </c>
      <c r="C3951" t="s">
        <v>17773</v>
      </c>
      <c r="D3951" t="s">
        <v>17773</v>
      </c>
      <c r="E3951" t="s">
        <v>17774</v>
      </c>
    </row>
    <row r="3952" spans="1:5" x14ac:dyDescent="0.3">
      <c r="A3952" t="s">
        <v>17775</v>
      </c>
      <c r="B3952" t="s">
        <v>17776</v>
      </c>
      <c r="C3952" t="s">
        <v>17777</v>
      </c>
      <c r="D3952" t="s">
        <v>17778</v>
      </c>
      <c r="E3952" t="s">
        <v>17779</v>
      </c>
    </row>
    <row r="3953" spans="1:5" x14ac:dyDescent="0.3">
      <c r="A3953" t="s">
        <v>17780</v>
      </c>
      <c r="B3953" t="s">
        <v>17781</v>
      </c>
      <c r="C3953" t="s">
        <v>9531</v>
      </c>
      <c r="D3953" t="s">
        <v>17782</v>
      </c>
      <c r="E3953" t="s">
        <v>17783</v>
      </c>
    </row>
    <row r="3954" spans="1:5" x14ac:dyDescent="0.3">
      <c r="A3954" t="s">
        <v>17784</v>
      </c>
      <c r="B3954" t="s">
        <v>17785</v>
      </c>
      <c r="C3954" t="s">
        <v>7155</v>
      </c>
      <c r="D3954" t="s">
        <v>17786</v>
      </c>
      <c r="E3954" t="s">
        <v>17787</v>
      </c>
    </row>
    <row r="3955" spans="1:5" x14ac:dyDescent="0.3">
      <c r="A3955" t="s">
        <v>17788</v>
      </c>
      <c r="B3955" t="s">
        <v>17789</v>
      </c>
      <c r="C3955" t="s">
        <v>17790</v>
      </c>
      <c r="D3955" t="s">
        <v>17791</v>
      </c>
      <c r="E3955" t="s">
        <v>17792</v>
      </c>
    </row>
    <row r="3956" spans="1:5" x14ac:dyDescent="0.3">
      <c r="A3956" t="s">
        <v>17793</v>
      </c>
      <c r="B3956" t="s">
        <v>17794</v>
      </c>
      <c r="C3956" t="s">
        <v>6186</v>
      </c>
      <c r="D3956" t="s">
        <v>17795</v>
      </c>
      <c r="E3956" t="s">
        <v>17796</v>
      </c>
    </row>
    <row r="3957" spans="1:5" x14ac:dyDescent="0.3">
      <c r="A3957" t="s">
        <v>17797</v>
      </c>
      <c r="B3957" t="s">
        <v>17798</v>
      </c>
      <c r="C3957" t="s">
        <v>17799</v>
      </c>
      <c r="D3957" t="s">
        <v>17800</v>
      </c>
      <c r="E3957" t="s">
        <v>17801</v>
      </c>
    </row>
    <row r="3958" spans="1:5" x14ac:dyDescent="0.3">
      <c r="A3958" t="s">
        <v>17802</v>
      </c>
      <c r="B3958" t="s">
        <v>17803</v>
      </c>
      <c r="C3958" t="s">
        <v>17804</v>
      </c>
      <c r="D3958" t="s">
        <v>17805</v>
      </c>
      <c r="E3958" t="s">
        <v>17806</v>
      </c>
    </row>
    <row r="3959" spans="1:5" x14ac:dyDescent="0.3">
      <c r="A3959" t="s">
        <v>17807</v>
      </c>
      <c r="B3959" t="s">
        <v>17808</v>
      </c>
      <c r="C3959" t="s">
        <v>17809</v>
      </c>
      <c r="D3959" t="s">
        <v>17810</v>
      </c>
      <c r="E3959" t="s">
        <v>17811</v>
      </c>
    </row>
    <row r="3960" spans="1:5" x14ac:dyDescent="0.3">
      <c r="A3960" t="s">
        <v>17812</v>
      </c>
      <c r="B3960" t="s">
        <v>17813</v>
      </c>
      <c r="C3960" t="s">
        <v>17814</v>
      </c>
      <c r="D3960" t="s">
        <v>17815</v>
      </c>
      <c r="E3960" t="s">
        <v>17816</v>
      </c>
    </row>
    <row r="3961" spans="1:5" x14ac:dyDescent="0.3">
      <c r="A3961" t="s">
        <v>17817</v>
      </c>
      <c r="B3961" t="s">
        <v>17818</v>
      </c>
      <c r="C3961" t="s">
        <v>17626</v>
      </c>
      <c r="D3961" t="s">
        <v>17626</v>
      </c>
      <c r="E3961" t="s">
        <v>17819</v>
      </c>
    </row>
    <row r="3962" spans="1:5" x14ac:dyDescent="0.3">
      <c r="A3962" t="s">
        <v>17820</v>
      </c>
      <c r="B3962" t="s">
        <v>17821</v>
      </c>
      <c r="C3962" t="s">
        <v>17822</v>
      </c>
      <c r="D3962" t="s">
        <v>17822</v>
      </c>
      <c r="E3962" t="s">
        <v>17823</v>
      </c>
    </row>
    <row r="3963" spans="1:5" x14ac:dyDescent="0.3">
      <c r="A3963" t="s">
        <v>17824</v>
      </c>
      <c r="B3963" t="s">
        <v>17825</v>
      </c>
      <c r="C3963" t="s">
        <v>17826</v>
      </c>
      <c r="D3963" t="s">
        <v>17827</v>
      </c>
      <c r="E3963" t="s">
        <v>17828</v>
      </c>
    </row>
    <row r="3964" spans="1:5" x14ac:dyDescent="0.3">
      <c r="A3964" t="s">
        <v>17829</v>
      </c>
      <c r="B3964" t="s">
        <v>17830</v>
      </c>
      <c r="C3964" t="s">
        <v>17831</v>
      </c>
      <c r="D3964" t="s">
        <v>17831</v>
      </c>
      <c r="E3964" t="s">
        <v>17832</v>
      </c>
    </row>
    <row r="3965" spans="1:5" x14ac:dyDescent="0.3">
      <c r="A3965" t="s">
        <v>17833</v>
      </c>
      <c r="B3965" t="s">
        <v>17834</v>
      </c>
      <c r="C3965" t="s">
        <v>1314</v>
      </c>
      <c r="D3965" t="s">
        <v>17835</v>
      </c>
      <c r="E3965" t="s">
        <v>17836</v>
      </c>
    </row>
    <row r="3966" spans="1:5" x14ac:dyDescent="0.3">
      <c r="A3966" t="s">
        <v>17837</v>
      </c>
      <c r="B3966" t="s">
        <v>17838</v>
      </c>
      <c r="C3966" t="s">
        <v>17839</v>
      </c>
      <c r="D3966" t="s">
        <v>17840</v>
      </c>
      <c r="E3966" t="s">
        <v>17841</v>
      </c>
    </row>
    <row r="3967" spans="1:5" x14ac:dyDescent="0.3">
      <c r="A3967" t="s">
        <v>17842</v>
      </c>
      <c r="B3967" t="s">
        <v>17843</v>
      </c>
      <c r="C3967" t="s">
        <v>17844</v>
      </c>
      <c r="D3967" t="s">
        <v>17845</v>
      </c>
      <c r="E3967" t="s">
        <v>17846</v>
      </c>
    </row>
    <row r="3968" spans="1:5" x14ac:dyDescent="0.3">
      <c r="A3968" t="s">
        <v>17847</v>
      </c>
      <c r="B3968" t="s">
        <v>17848</v>
      </c>
      <c r="C3968" t="s">
        <v>17849</v>
      </c>
      <c r="D3968" t="s">
        <v>17849</v>
      </c>
      <c r="E3968" t="s">
        <v>17850</v>
      </c>
    </row>
    <row r="3969" spans="1:5" x14ac:dyDescent="0.3">
      <c r="A3969" t="s">
        <v>17851</v>
      </c>
      <c r="B3969" t="s">
        <v>17852</v>
      </c>
      <c r="C3969" t="s">
        <v>17853</v>
      </c>
      <c r="D3969" t="s">
        <v>17854</v>
      </c>
      <c r="E3969" t="s">
        <v>17855</v>
      </c>
    </row>
    <row r="3970" spans="1:5" x14ac:dyDescent="0.3">
      <c r="A3970" t="s">
        <v>17856</v>
      </c>
      <c r="B3970" t="s">
        <v>17857</v>
      </c>
      <c r="C3970" t="s">
        <v>17858</v>
      </c>
      <c r="D3970" t="s">
        <v>17859</v>
      </c>
      <c r="E3970" t="s">
        <v>17860</v>
      </c>
    </row>
    <row r="3971" spans="1:5" x14ac:dyDescent="0.3">
      <c r="A3971" t="s">
        <v>17861</v>
      </c>
      <c r="B3971" t="s">
        <v>17862</v>
      </c>
      <c r="C3971" t="s">
        <v>17863</v>
      </c>
      <c r="D3971" t="s">
        <v>17864</v>
      </c>
      <c r="E3971" t="s">
        <v>17865</v>
      </c>
    </row>
    <row r="3972" spans="1:5" x14ac:dyDescent="0.3">
      <c r="A3972" t="s">
        <v>17866</v>
      </c>
      <c r="B3972" t="s">
        <v>17867</v>
      </c>
      <c r="C3972" t="s">
        <v>17868</v>
      </c>
      <c r="D3972" t="s">
        <v>17869</v>
      </c>
      <c r="E3972" t="s">
        <v>17870</v>
      </c>
    </row>
    <row r="3973" spans="1:5" x14ac:dyDescent="0.3">
      <c r="A3973" t="s">
        <v>17871</v>
      </c>
      <c r="B3973" t="s">
        <v>17872</v>
      </c>
      <c r="C3973" t="s">
        <v>17873</v>
      </c>
      <c r="D3973" t="s">
        <v>17874</v>
      </c>
      <c r="E3973" t="s">
        <v>17875</v>
      </c>
    </row>
    <row r="3974" spans="1:5" x14ac:dyDescent="0.3">
      <c r="A3974" t="s">
        <v>17876</v>
      </c>
      <c r="B3974" t="s">
        <v>17877</v>
      </c>
      <c r="C3974" t="s">
        <v>17804</v>
      </c>
      <c r="D3974" t="s">
        <v>17804</v>
      </c>
      <c r="E3974" t="s">
        <v>17878</v>
      </c>
    </row>
    <row r="3975" spans="1:5" x14ac:dyDescent="0.3">
      <c r="A3975" t="s">
        <v>17879</v>
      </c>
      <c r="B3975" t="s">
        <v>17880</v>
      </c>
      <c r="C3975" t="s">
        <v>7133</v>
      </c>
      <c r="D3975" t="s">
        <v>17881</v>
      </c>
      <c r="E3975" t="s">
        <v>17882</v>
      </c>
    </row>
    <row r="3976" spans="1:5" x14ac:dyDescent="0.3">
      <c r="A3976" t="s">
        <v>17883</v>
      </c>
      <c r="B3976" t="s">
        <v>17884</v>
      </c>
      <c r="C3976" t="s">
        <v>16614</v>
      </c>
      <c r="D3976" t="s">
        <v>17885</v>
      </c>
      <c r="E3976" t="s">
        <v>17886</v>
      </c>
    </row>
    <row r="3977" spans="1:5" x14ac:dyDescent="0.3">
      <c r="A3977" t="s">
        <v>17887</v>
      </c>
      <c r="B3977" t="s">
        <v>17888</v>
      </c>
      <c r="C3977" t="s">
        <v>17889</v>
      </c>
      <c r="D3977" t="s">
        <v>17890</v>
      </c>
      <c r="E3977" t="s">
        <v>17891</v>
      </c>
    </row>
    <row r="3978" spans="1:5" x14ac:dyDescent="0.3">
      <c r="A3978" t="s">
        <v>17892</v>
      </c>
      <c r="B3978" t="s">
        <v>17893</v>
      </c>
      <c r="C3978" t="s">
        <v>17894</v>
      </c>
      <c r="D3978" t="s">
        <v>17895</v>
      </c>
      <c r="E3978" t="s">
        <v>17896</v>
      </c>
    </row>
    <row r="3979" spans="1:5" x14ac:dyDescent="0.3">
      <c r="A3979" t="s">
        <v>17897</v>
      </c>
      <c r="B3979" t="s">
        <v>17898</v>
      </c>
      <c r="C3979" t="s">
        <v>11136</v>
      </c>
      <c r="D3979" t="s">
        <v>17899</v>
      </c>
      <c r="E3979" t="s">
        <v>17900</v>
      </c>
    </row>
    <row r="3980" spans="1:5" x14ac:dyDescent="0.3">
      <c r="A3980" t="s">
        <v>17901</v>
      </c>
      <c r="B3980" t="s">
        <v>17902</v>
      </c>
      <c r="C3980" t="s">
        <v>17903</v>
      </c>
      <c r="D3980" t="s">
        <v>17903</v>
      </c>
      <c r="E3980" t="s">
        <v>17904</v>
      </c>
    </row>
    <row r="3981" spans="1:5" x14ac:dyDescent="0.3">
      <c r="A3981" t="s">
        <v>17905</v>
      </c>
      <c r="B3981" t="s">
        <v>17906</v>
      </c>
      <c r="C3981" t="s">
        <v>1844</v>
      </c>
      <c r="D3981" t="s">
        <v>17907</v>
      </c>
      <c r="E3981" t="s">
        <v>17908</v>
      </c>
    </row>
    <row r="3982" spans="1:5" x14ac:dyDescent="0.3">
      <c r="A3982" t="s">
        <v>17909</v>
      </c>
      <c r="B3982" t="s">
        <v>17910</v>
      </c>
      <c r="C3982" t="s">
        <v>7854</v>
      </c>
      <c r="D3982" t="s">
        <v>17911</v>
      </c>
      <c r="E3982" t="s">
        <v>17912</v>
      </c>
    </row>
    <row r="3983" spans="1:5" x14ac:dyDescent="0.3">
      <c r="A3983" t="s">
        <v>17913</v>
      </c>
      <c r="B3983" t="s">
        <v>17914</v>
      </c>
      <c r="C3983" t="s">
        <v>17915</v>
      </c>
      <c r="D3983" t="s">
        <v>17915</v>
      </c>
      <c r="E3983" t="s">
        <v>17916</v>
      </c>
    </row>
    <row r="3984" spans="1:5" x14ac:dyDescent="0.3">
      <c r="A3984" t="s">
        <v>17917</v>
      </c>
      <c r="B3984" t="s">
        <v>17918</v>
      </c>
      <c r="C3984" t="s">
        <v>1616</v>
      </c>
      <c r="D3984" t="s">
        <v>17919</v>
      </c>
      <c r="E3984" t="s">
        <v>17920</v>
      </c>
    </row>
    <row r="3985" spans="1:5" x14ac:dyDescent="0.3">
      <c r="A3985" t="s">
        <v>17921</v>
      </c>
      <c r="B3985" t="s">
        <v>17922</v>
      </c>
      <c r="C3985" t="s">
        <v>17923</v>
      </c>
      <c r="D3985" t="s">
        <v>17924</v>
      </c>
      <c r="E3985" t="s">
        <v>17925</v>
      </c>
    </row>
    <row r="3986" spans="1:5" x14ac:dyDescent="0.3">
      <c r="A3986" t="s">
        <v>17926</v>
      </c>
      <c r="B3986" t="s">
        <v>17927</v>
      </c>
      <c r="C3986" t="s">
        <v>2571</v>
      </c>
      <c r="D3986" t="s">
        <v>17928</v>
      </c>
      <c r="E3986" t="s">
        <v>17929</v>
      </c>
    </row>
    <row r="3987" spans="1:5" x14ac:dyDescent="0.3">
      <c r="A3987" t="s">
        <v>17930</v>
      </c>
      <c r="B3987" t="s">
        <v>17931</v>
      </c>
      <c r="C3987" t="s">
        <v>17932</v>
      </c>
      <c r="D3987" t="s">
        <v>17933</v>
      </c>
      <c r="E3987" t="s">
        <v>17934</v>
      </c>
    </row>
    <row r="3988" spans="1:5" x14ac:dyDescent="0.3">
      <c r="A3988" t="s">
        <v>17935</v>
      </c>
      <c r="B3988" t="s">
        <v>17936</v>
      </c>
      <c r="C3988" t="s">
        <v>17937</v>
      </c>
      <c r="D3988" t="s">
        <v>17938</v>
      </c>
      <c r="E3988" t="s">
        <v>17939</v>
      </c>
    </row>
    <row r="3989" spans="1:5" x14ac:dyDescent="0.3">
      <c r="A3989" t="s">
        <v>17940</v>
      </c>
      <c r="B3989" t="s">
        <v>17941</v>
      </c>
      <c r="C3989" t="s">
        <v>17942</v>
      </c>
      <c r="D3989" t="s">
        <v>17942</v>
      </c>
      <c r="E3989" t="s">
        <v>17943</v>
      </c>
    </row>
    <row r="3990" spans="1:5" x14ac:dyDescent="0.3">
      <c r="A3990" t="s">
        <v>17944</v>
      </c>
      <c r="B3990" t="s">
        <v>17945</v>
      </c>
      <c r="C3990" t="s">
        <v>17301</v>
      </c>
      <c r="D3990" t="s">
        <v>17946</v>
      </c>
      <c r="E3990" t="s">
        <v>17947</v>
      </c>
    </row>
    <row r="3991" spans="1:5" x14ac:dyDescent="0.3">
      <c r="A3991" t="s">
        <v>17948</v>
      </c>
      <c r="B3991" t="s">
        <v>17949</v>
      </c>
      <c r="C3991" t="s">
        <v>12518</v>
      </c>
      <c r="D3991" t="s">
        <v>17950</v>
      </c>
      <c r="E3991" t="s">
        <v>17951</v>
      </c>
    </row>
    <row r="3992" spans="1:5" x14ac:dyDescent="0.3">
      <c r="A3992" t="s">
        <v>17952</v>
      </c>
      <c r="B3992" t="s">
        <v>17953</v>
      </c>
      <c r="C3992" t="s">
        <v>17954</v>
      </c>
      <c r="D3992" t="s">
        <v>17955</v>
      </c>
      <c r="E3992" t="s">
        <v>17956</v>
      </c>
    </row>
    <row r="3993" spans="1:5" x14ac:dyDescent="0.3">
      <c r="A3993" t="s">
        <v>17957</v>
      </c>
      <c r="B3993" t="s">
        <v>17958</v>
      </c>
      <c r="C3993" t="s">
        <v>17959</v>
      </c>
      <c r="D3993" t="s">
        <v>17959</v>
      </c>
      <c r="E3993" t="s">
        <v>17960</v>
      </c>
    </row>
    <row r="3994" spans="1:5" x14ac:dyDescent="0.3">
      <c r="A3994" t="s">
        <v>17961</v>
      </c>
      <c r="B3994" t="s">
        <v>17962</v>
      </c>
      <c r="C3994" t="s">
        <v>17963</v>
      </c>
      <c r="D3994" t="e">
        <f>- a parricide</f>
        <v>#NAME?</v>
      </c>
      <c r="E3994" t="e">
        <f>- a parricide, a murderer of his father</f>
        <v>#NAME?</v>
      </c>
    </row>
    <row r="3995" spans="1:5" x14ac:dyDescent="0.3">
      <c r="A3995" t="s">
        <v>17964</v>
      </c>
      <c r="B3995" t="s">
        <v>17965</v>
      </c>
      <c r="C3995" t="s">
        <v>17966</v>
      </c>
      <c r="D3995" t="s">
        <v>17967</v>
      </c>
      <c r="E3995" t="s">
        <v>17968</v>
      </c>
    </row>
    <row r="3996" spans="1:5" x14ac:dyDescent="0.3">
      <c r="A3996" t="s">
        <v>17969</v>
      </c>
      <c r="B3996" t="s">
        <v>17970</v>
      </c>
      <c r="C3996" t="s">
        <v>17971</v>
      </c>
      <c r="D3996" t="s">
        <v>17972</v>
      </c>
      <c r="E3996" t="s">
        <v>17973</v>
      </c>
    </row>
    <row r="3997" spans="1:5" x14ac:dyDescent="0.3">
      <c r="A3997" t="s">
        <v>17974</v>
      </c>
      <c r="B3997" t="s">
        <v>17975</v>
      </c>
      <c r="C3997" t="s">
        <v>17976</v>
      </c>
      <c r="D3997" t="s">
        <v>17977</v>
      </c>
      <c r="E3997" t="s">
        <v>17978</v>
      </c>
    </row>
    <row r="3998" spans="1:5" x14ac:dyDescent="0.3">
      <c r="A3998" t="s">
        <v>17979</v>
      </c>
      <c r="B3998" t="s">
        <v>17980</v>
      </c>
      <c r="C3998" t="s">
        <v>17981</v>
      </c>
      <c r="D3998" t="s">
        <v>17982</v>
      </c>
      <c r="E3998" t="s">
        <v>17983</v>
      </c>
    </row>
    <row r="3999" spans="1:5" x14ac:dyDescent="0.3">
      <c r="A3999" t="s">
        <v>17984</v>
      </c>
      <c r="B3999" t="s">
        <v>17985</v>
      </c>
      <c r="C3999" t="s">
        <v>17986</v>
      </c>
      <c r="D3999" t="s">
        <v>17987</v>
      </c>
      <c r="E3999" t="s">
        <v>17988</v>
      </c>
    </row>
    <row r="4000" spans="1:5" x14ac:dyDescent="0.3">
      <c r="A4000" t="s">
        <v>17989</v>
      </c>
      <c r="B4000" t="s">
        <v>17990</v>
      </c>
      <c r="C4000" t="s">
        <v>17991</v>
      </c>
      <c r="D4000" t="s">
        <v>17992</v>
      </c>
      <c r="E4000" t="s">
        <v>17993</v>
      </c>
    </row>
    <row r="4001" spans="1:5" x14ac:dyDescent="0.3">
      <c r="A4001" t="s">
        <v>17994</v>
      </c>
      <c r="B4001" t="s">
        <v>17995</v>
      </c>
      <c r="C4001" t="s">
        <v>17996</v>
      </c>
      <c r="D4001" t="s">
        <v>17997</v>
      </c>
      <c r="E4001" t="s">
        <v>17998</v>
      </c>
    </row>
    <row r="4002" spans="1:5" x14ac:dyDescent="0.3">
      <c r="A4002" t="s">
        <v>17999</v>
      </c>
      <c r="B4002" t="s">
        <v>18000</v>
      </c>
      <c r="C4002" t="s">
        <v>18001</v>
      </c>
      <c r="D4002" t="s">
        <v>18002</v>
      </c>
      <c r="E4002" t="s">
        <v>18003</v>
      </c>
    </row>
    <row r="4003" spans="1:5" x14ac:dyDescent="0.3">
      <c r="A4003" t="s">
        <v>18004</v>
      </c>
      <c r="B4003" t="s">
        <v>18000</v>
      </c>
      <c r="C4003" t="s">
        <v>18005</v>
      </c>
      <c r="D4003" t="s">
        <v>18002</v>
      </c>
      <c r="E4003" t="s">
        <v>18006</v>
      </c>
    </row>
    <row r="4004" spans="1:5" x14ac:dyDescent="0.3">
      <c r="A4004" t="s">
        <v>18007</v>
      </c>
      <c r="B4004" t="s">
        <v>18008</v>
      </c>
      <c r="C4004" t="s">
        <v>18009</v>
      </c>
      <c r="D4004" t="s">
        <v>18010</v>
      </c>
      <c r="E4004" t="s">
        <v>18011</v>
      </c>
    </row>
    <row r="4005" spans="1:5" x14ac:dyDescent="0.3">
      <c r="A4005" t="s">
        <v>18012</v>
      </c>
      <c r="B4005" t="s">
        <v>18013</v>
      </c>
      <c r="C4005" t="s">
        <v>18014</v>
      </c>
      <c r="D4005" t="s">
        <v>18014</v>
      </c>
      <c r="E4005" t="s">
        <v>18015</v>
      </c>
    </row>
    <row r="4006" spans="1:5" x14ac:dyDescent="0.3">
      <c r="A4006" t="s">
        <v>18016</v>
      </c>
      <c r="B4006" t="s">
        <v>18017</v>
      </c>
      <c r="C4006" t="s">
        <v>18018</v>
      </c>
      <c r="D4006" t="s">
        <v>18019</v>
      </c>
      <c r="E4006" t="s">
        <v>18020</v>
      </c>
    </row>
    <row r="4007" spans="1:5" x14ac:dyDescent="0.3">
      <c r="A4007" t="s">
        <v>18021</v>
      </c>
      <c r="B4007" t="s">
        <v>18022</v>
      </c>
      <c r="C4007" t="s">
        <v>18023</v>
      </c>
      <c r="D4007" t="s">
        <v>18024</v>
      </c>
      <c r="E4007" t="s">
        <v>18025</v>
      </c>
    </row>
    <row r="4008" spans="1:5" x14ac:dyDescent="0.3">
      <c r="A4008" t="s">
        <v>18026</v>
      </c>
      <c r="B4008" t="s">
        <v>18027</v>
      </c>
      <c r="C4008" t="s">
        <v>18028</v>
      </c>
      <c r="D4008" t="s">
        <v>18029</v>
      </c>
      <c r="E4008" t="s">
        <v>18030</v>
      </c>
    </row>
    <row r="4009" spans="1:5" x14ac:dyDescent="0.3">
      <c r="A4009" t="s">
        <v>18031</v>
      </c>
      <c r="B4009" t="s">
        <v>18032</v>
      </c>
      <c r="C4009" t="s">
        <v>18033</v>
      </c>
      <c r="D4009" t="s">
        <v>18034</v>
      </c>
      <c r="E4009" t="s">
        <v>18035</v>
      </c>
    </row>
    <row r="4010" spans="1:5" x14ac:dyDescent="0.3">
      <c r="A4010" t="s">
        <v>18036</v>
      </c>
      <c r="B4010" t="s">
        <v>18037</v>
      </c>
      <c r="C4010" t="s">
        <v>18038</v>
      </c>
      <c r="D4010" t="s">
        <v>18038</v>
      </c>
      <c r="E4010" t="s">
        <v>18039</v>
      </c>
    </row>
    <row r="4011" spans="1:5" x14ac:dyDescent="0.3">
      <c r="A4011" t="s">
        <v>18040</v>
      </c>
      <c r="B4011" t="s">
        <v>18041</v>
      </c>
      <c r="C4011" t="s">
        <v>18042</v>
      </c>
      <c r="D4011" t="s">
        <v>18043</v>
      </c>
      <c r="E4011" t="s">
        <v>18044</v>
      </c>
    </row>
    <row r="4012" spans="1:5" x14ac:dyDescent="0.3">
      <c r="A4012" t="s">
        <v>18045</v>
      </c>
      <c r="B4012" t="s">
        <v>18046</v>
      </c>
      <c r="C4012" t="s">
        <v>18047</v>
      </c>
      <c r="D4012" t="s">
        <v>18047</v>
      </c>
      <c r="E4012" t="s">
        <v>18048</v>
      </c>
    </row>
    <row r="4013" spans="1:5" x14ac:dyDescent="0.3">
      <c r="A4013" t="s">
        <v>18049</v>
      </c>
      <c r="B4013" t="s">
        <v>18050</v>
      </c>
      <c r="C4013" t="s">
        <v>1802</v>
      </c>
      <c r="D4013" t="s">
        <v>1802</v>
      </c>
      <c r="E4013" t="s">
        <v>18051</v>
      </c>
    </row>
    <row r="4014" spans="1:5" x14ac:dyDescent="0.3">
      <c r="A4014" t="s">
        <v>18052</v>
      </c>
      <c r="B4014" t="s">
        <v>18053</v>
      </c>
      <c r="C4014" t="s">
        <v>18054</v>
      </c>
      <c r="D4014" t="s">
        <v>18055</v>
      </c>
      <c r="E4014" t="s">
        <v>18056</v>
      </c>
    </row>
    <row r="4015" spans="1:5" x14ac:dyDescent="0.3">
      <c r="A4015" t="s">
        <v>18057</v>
      </c>
      <c r="B4015" t="s">
        <v>18058</v>
      </c>
      <c r="C4015" t="s">
        <v>6572</v>
      </c>
      <c r="D4015" t="s">
        <v>18059</v>
      </c>
      <c r="E4015" t="s">
        <v>18060</v>
      </c>
    </row>
    <row r="4016" spans="1:5" x14ac:dyDescent="0.3">
      <c r="A4016" t="s">
        <v>18061</v>
      </c>
      <c r="B4016" t="s">
        <v>18062</v>
      </c>
      <c r="C4016" t="s">
        <v>18063</v>
      </c>
      <c r="D4016" t="s">
        <v>18064</v>
      </c>
      <c r="E4016" t="s">
        <v>18065</v>
      </c>
    </row>
    <row r="4017" spans="1:5" x14ac:dyDescent="0.3">
      <c r="A4017" t="s">
        <v>18066</v>
      </c>
      <c r="B4017" t="s">
        <v>18062</v>
      </c>
      <c r="C4017" t="s">
        <v>18067</v>
      </c>
      <c r="D4017" t="s">
        <v>18068</v>
      </c>
      <c r="E4017" t="s">
        <v>18065</v>
      </c>
    </row>
    <row r="4018" spans="1:5" x14ac:dyDescent="0.3">
      <c r="A4018" t="s">
        <v>18069</v>
      </c>
      <c r="B4018" t="s">
        <v>18062</v>
      </c>
      <c r="C4018" t="s">
        <v>18070</v>
      </c>
      <c r="D4018" t="s">
        <v>18071</v>
      </c>
      <c r="E4018" t="s">
        <v>18065</v>
      </c>
    </row>
    <row r="4019" spans="1:5" x14ac:dyDescent="0.3">
      <c r="A4019" t="s">
        <v>18072</v>
      </c>
      <c r="B4019" t="s">
        <v>18073</v>
      </c>
      <c r="C4019" t="s">
        <v>18074</v>
      </c>
      <c r="D4019" t="s">
        <v>18075</v>
      </c>
      <c r="E4019" t="s">
        <v>18076</v>
      </c>
    </row>
    <row r="4020" spans="1:5" x14ac:dyDescent="0.3">
      <c r="A4020" t="s">
        <v>18077</v>
      </c>
      <c r="B4020" t="s">
        <v>18073</v>
      </c>
      <c r="C4020" t="s">
        <v>18078</v>
      </c>
      <c r="D4020" t="s">
        <v>18079</v>
      </c>
      <c r="E4020" t="s">
        <v>18076</v>
      </c>
    </row>
    <row r="4021" spans="1:5" x14ac:dyDescent="0.3">
      <c r="A4021" t="s">
        <v>18080</v>
      </c>
      <c r="B4021" t="s">
        <v>18081</v>
      </c>
      <c r="C4021" t="s">
        <v>18082</v>
      </c>
      <c r="D4021" t="s">
        <v>18083</v>
      </c>
      <c r="E4021" t="s">
        <v>18084</v>
      </c>
    </row>
    <row r="4022" spans="1:5" x14ac:dyDescent="0.3">
      <c r="A4022" t="s">
        <v>18085</v>
      </c>
      <c r="B4022" t="s">
        <v>18086</v>
      </c>
      <c r="C4022" t="s">
        <v>18087</v>
      </c>
      <c r="D4022" t="s">
        <v>18087</v>
      </c>
      <c r="E4022" t="s">
        <v>18088</v>
      </c>
    </row>
    <row r="4023" spans="1:5" x14ac:dyDescent="0.3">
      <c r="A4023" t="s">
        <v>18089</v>
      </c>
      <c r="B4023" t="s">
        <v>18090</v>
      </c>
      <c r="C4023" t="s">
        <v>10712</v>
      </c>
      <c r="D4023" t="s">
        <v>18091</v>
      </c>
      <c r="E4023" t="s">
        <v>18092</v>
      </c>
    </row>
    <row r="4024" spans="1:5" x14ac:dyDescent="0.3">
      <c r="A4024" t="s">
        <v>18093</v>
      </c>
      <c r="B4024" t="s">
        <v>18094</v>
      </c>
      <c r="C4024" t="s">
        <v>2900</v>
      </c>
      <c r="D4024" t="s">
        <v>18095</v>
      </c>
      <c r="E4024" t="s">
        <v>18096</v>
      </c>
    </row>
    <row r="4025" spans="1:5" x14ac:dyDescent="0.3">
      <c r="A4025" t="s">
        <v>18097</v>
      </c>
      <c r="B4025" t="s">
        <v>18098</v>
      </c>
      <c r="C4025" t="s">
        <v>18099</v>
      </c>
      <c r="D4025" t="s">
        <v>18099</v>
      </c>
      <c r="E4025" t="s">
        <v>18100</v>
      </c>
    </row>
    <row r="4026" spans="1:5" x14ac:dyDescent="0.3">
      <c r="A4026" t="s">
        <v>18101</v>
      </c>
      <c r="B4026" t="s">
        <v>18102</v>
      </c>
      <c r="C4026" t="s">
        <v>1808</v>
      </c>
      <c r="D4026" t="s">
        <v>1808</v>
      </c>
      <c r="E4026" t="s">
        <v>18103</v>
      </c>
    </row>
    <row r="4027" spans="1:5" x14ac:dyDescent="0.3">
      <c r="A4027" t="s">
        <v>18104</v>
      </c>
      <c r="B4027" t="s">
        <v>18105</v>
      </c>
      <c r="C4027" t="s">
        <v>18106</v>
      </c>
      <c r="D4027" t="s">
        <v>18106</v>
      </c>
      <c r="E4027" t="s">
        <v>18107</v>
      </c>
    </row>
    <row r="4028" spans="1:5" x14ac:dyDescent="0.3">
      <c r="A4028" t="s">
        <v>18108</v>
      </c>
      <c r="B4028" t="s">
        <v>18109</v>
      </c>
      <c r="C4028" t="s">
        <v>18110</v>
      </c>
      <c r="D4028" t="s">
        <v>18110</v>
      </c>
      <c r="E4028" t="s">
        <v>18111</v>
      </c>
    </row>
    <row r="4029" spans="1:5" x14ac:dyDescent="0.3">
      <c r="A4029" t="s">
        <v>18112</v>
      </c>
      <c r="B4029" t="s">
        <v>18113</v>
      </c>
      <c r="C4029" t="s">
        <v>18114</v>
      </c>
      <c r="D4029" t="s">
        <v>18114</v>
      </c>
      <c r="E4029" t="s">
        <v>18115</v>
      </c>
    </row>
    <row r="4030" spans="1:5" x14ac:dyDescent="0.3">
      <c r="A4030" t="s">
        <v>18116</v>
      </c>
      <c r="B4030" t="s">
        <v>18117</v>
      </c>
      <c r="C4030" t="s">
        <v>18118</v>
      </c>
      <c r="D4030" t="s">
        <v>18119</v>
      </c>
      <c r="E4030" t="s">
        <v>18120</v>
      </c>
    </row>
    <row r="4031" spans="1:5" x14ac:dyDescent="0.3">
      <c r="A4031" t="s">
        <v>18121</v>
      </c>
      <c r="B4031" t="s">
        <v>18122</v>
      </c>
      <c r="C4031" t="s">
        <v>14425</v>
      </c>
      <c r="D4031" t="s">
        <v>18123</v>
      </c>
      <c r="E4031" t="s">
        <v>18124</v>
      </c>
    </row>
    <row r="4032" spans="1:5" x14ac:dyDescent="0.3">
      <c r="A4032" t="s">
        <v>18125</v>
      </c>
      <c r="B4032" t="s">
        <v>18126</v>
      </c>
      <c r="C4032" t="s">
        <v>18106</v>
      </c>
      <c r="D4032" t="s">
        <v>18127</v>
      </c>
      <c r="E4032" t="s">
        <v>18128</v>
      </c>
    </row>
    <row r="4033" spans="1:5" x14ac:dyDescent="0.3">
      <c r="A4033" t="s">
        <v>18129</v>
      </c>
      <c r="B4033" t="s">
        <v>18130</v>
      </c>
      <c r="C4033" t="s">
        <v>18131</v>
      </c>
      <c r="D4033" t="s">
        <v>18131</v>
      </c>
      <c r="E4033" t="s">
        <v>18132</v>
      </c>
    </row>
    <row r="4034" spans="1:5" x14ac:dyDescent="0.3">
      <c r="A4034" t="s">
        <v>18133</v>
      </c>
      <c r="B4034" t="s">
        <v>18134</v>
      </c>
      <c r="C4034" t="s">
        <v>18135</v>
      </c>
      <c r="D4034" t="s">
        <v>18135</v>
      </c>
      <c r="E4034" t="s">
        <v>18136</v>
      </c>
    </row>
    <row r="4035" spans="1:5" x14ac:dyDescent="0.3">
      <c r="A4035" t="s">
        <v>18137</v>
      </c>
      <c r="B4035" t="s">
        <v>18138</v>
      </c>
      <c r="C4035" t="s">
        <v>18139</v>
      </c>
      <c r="D4035" t="s">
        <v>18139</v>
      </c>
      <c r="E4035" t="s">
        <v>18140</v>
      </c>
    </row>
    <row r="4036" spans="1:5" x14ac:dyDescent="0.3">
      <c r="A4036" t="s">
        <v>18141</v>
      </c>
      <c r="B4036" t="s">
        <v>18142</v>
      </c>
      <c r="C4036" t="s">
        <v>18143</v>
      </c>
      <c r="D4036" t="s">
        <v>18143</v>
      </c>
      <c r="E4036" t="s">
        <v>18144</v>
      </c>
    </row>
    <row r="4037" spans="1:5" x14ac:dyDescent="0.3">
      <c r="A4037" t="s">
        <v>18145</v>
      </c>
      <c r="B4037" t="s">
        <v>18146</v>
      </c>
      <c r="C4037" t="s">
        <v>18147</v>
      </c>
      <c r="D4037" t="s">
        <v>18147</v>
      </c>
      <c r="E4037" t="s">
        <v>18148</v>
      </c>
    </row>
    <row r="4038" spans="1:5" x14ac:dyDescent="0.3">
      <c r="A4038" t="s">
        <v>18149</v>
      </c>
      <c r="B4038" t="s">
        <v>18150</v>
      </c>
      <c r="C4038" t="s">
        <v>18151</v>
      </c>
      <c r="D4038" t="s">
        <v>18151</v>
      </c>
      <c r="E4038" t="s">
        <v>18152</v>
      </c>
    </row>
    <row r="4039" spans="1:5" x14ac:dyDescent="0.3">
      <c r="A4039" t="s">
        <v>18153</v>
      </c>
      <c r="B4039" t="s">
        <v>18154</v>
      </c>
      <c r="C4039" t="s">
        <v>18155</v>
      </c>
      <c r="D4039" t="s">
        <v>18156</v>
      </c>
      <c r="E4039" t="s">
        <v>18157</v>
      </c>
    </row>
    <row r="4040" spans="1:5" x14ac:dyDescent="0.3">
      <c r="A4040" t="s">
        <v>18158</v>
      </c>
      <c r="B4040" t="s">
        <v>18159</v>
      </c>
      <c r="C4040" t="s">
        <v>18160</v>
      </c>
      <c r="D4040" t="s">
        <v>18161</v>
      </c>
      <c r="E4040" t="s">
        <v>18162</v>
      </c>
    </row>
    <row r="4041" spans="1:5" x14ac:dyDescent="0.3">
      <c r="A4041" t="s">
        <v>18163</v>
      </c>
      <c r="B4041" t="s">
        <v>18164</v>
      </c>
      <c r="C4041" t="s">
        <v>5083</v>
      </c>
      <c r="D4041" t="s">
        <v>18165</v>
      </c>
      <c r="E4041" t="s">
        <v>18165</v>
      </c>
    </row>
    <row r="4042" spans="1:5" x14ac:dyDescent="0.3">
      <c r="A4042" t="s">
        <v>18166</v>
      </c>
      <c r="B4042" t="s">
        <v>18167</v>
      </c>
      <c r="C4042" t="s">
        <v>18168</v>
      </c>
      <c r="D4042" t="s">
        <v>18169</v>
      </c>
      <c r="E4042" t="s">
        <v>18170</v>
      </c>
    </row>
    <row r="4043" spans="1:5" x14ac:dyDescent="0.3">
      <c r="A4043" t="s">
        <v>18171</v>
      </c>
      <c r="B4043" t="s">
        <v>18172</v>
      </c>
      <c r="C4043" t="s">
        <v>992</v>
      </c>
      <c r="D4043" t="s">
        <v>18173</v>
      </c>
      <c r="E4043" t="s">
        <v>18174</v>
      </c>
    </row>
    <row r="4044" spans="1:5" x14ac:dyDescent="0.3">
      <c r="A4044" t="s">
        <v>18175</v>
      </c>
      <c r="B4044" t="s">
        <v>18176</v>
      </c>
      <c r="C4044" t="s">
        <v>18177</v>
      </c>
      <c r="D4044" t="s">
        <v>18177</v>
      </c>
      <c r="E4044" t="s">
        <v>18178</v>
      </c>
    </row>
    <row r="4045" spans="1:5" x14ac:dyDescent="0.3">
      <c r="A4045" t="s">
        <v>18179</v>
      </c>
      <c r="B4045" t="s">
        <v>18180</v>
      </c>
      <c r="C4045" t="s">
        <v>18181</v>
      </c>
      <c r="D4045" t="s">
        <v>18181</v>
      </c>
      <c r="E4045" t="s">
        <v>18182</v>
      </c>
    </row>
    <row r="4046" spans="1:5" x14ac:dyDescent="0.3">
      <c r="A4046" t="s">
        <v>18183</v>
      </c>
      <c r="B4046" t="s">
        <v>18184</v>
      </c>
      <c r="C4046" t="s">
        <v>18185</v>
      </c>
      <c r="D4046" t="s">
        <v>18186</v>
      </c>
      <c r="E4046" t="s">
        <v>18187</v>
      </c>
    </row>
    <row r="4047" spans="1:5" x14ac:dyDescent="0.3">
      <c r="A4047" t="s">
        <v>18188</v>
      </c>
      <c r="B4047" t="s">
        <v>18189</v>
      </c>
      <c r="C4047" t="s">
        <v>18190</v>
      </c>
      <c r="D4047" t="s">
        <v>18191</v>
      </c>
      <c r="E4047" t="s">
        <v>18192</v>
      </c>
    </row>
    <row r="4048" spans="1:5" x14ac:dyDescent="0.3">
      <c r="A4048" t="s">
        <v>18193</v>
      </c>
      <c r="B4048" t="s">
        <v>18194</v>
      </c>
      <c r="C4048" t="s">
        <v>2498</v>
      </c>
      <c r="D4048" t="s">
        <v>18195</v>
      </c>
      <c r="E4048" t="s">
        <v>18196</v>
      </c>
    </row>
    <row r="4049" spans="1:5" x14ac:dyDescent="0.3">
      <c r="A4049" t="s">
        <v>18197</v>
      </c>
      <c r="B4049" t="s">
        <v>18198</v>
      </c>
      <c r="C4049" t="s">
        <v>7497</v>
      </c>
      <c r="D4049" t="s">
        <v>18199</v>
      </c>
      <c r="E4049" t="s">
        <v>18200</v>
      </c>
    </row>
    <row r="4050" spans="1:5" x14ac:dyDescent="0.3">
      <c r="A4050" t="s">
        <v>18201</v>
      </c>
      <c r="B4050" t="s">
        <v>18202</v>
      </c>
      <c r="C4050" t="s">
        <v>1418</v>
      </c>
      <c r="D4050" t="s">
        <v>18203</v>
      </c>
      <c r="E4050" t="s">
        <v>18204</v>
      </c>
    </row>
    <row r="4051" spans="1:5" x14ac:dyDescent="0.3">
      <c r="A4051" t="s">
        <v>18205</v>
      </c>
      <c r="B4051" t="s">
        <v>18206</v>
      </c>
      <c r="C4051" t="s">
        <v>18207</v>
      </c>
      <c r="D4051" t="s">
        <v>18208</v>
      </c>
      <c r="E4051" t="s">
        <v>18209</v>
      </c>
    </row>
    <row r="4052" spans="1:5" x14ac:dyDescent="0.3">
      <c r="A4052" t="s">
        <v>18210</v>
      </c>
      <c r="B4052" t="s">
        <v>18211</v>
      </c>
      <c r="C4052" t="s">
        <v>9159</v>
      </c>
      <c r="D4052" t="s">
        <v>18212</v>
      </c>
      <c r="E4052" t="s">
        <v>18213</v>
      </c>
    </row>
    <row r="4053" spans="1:5" x14ac:dyDescent="0.3">
      <c r="A4053" t="s">
        <v>18214</v>
      </c>
      <c r="B4053" t="s">
        <v>18215</v>
      </c>
      <c r="C4053" t="s">
        <v>18216</v>
      </c>
      <c r="D4053" t="s">
        <v>18216</v>
      </c>
      <c r="E4053" t="s">
        <v>18217</v>
      </c>
    </row>
    <row r="4054" spans="1:5" x14ac:dyDescent="0.3">
      <c r="A4054" t="s">
        <v>18218</v>
      </c>
      <c r="B4054" t="s">
        <v>18219</v>
      </c>
      <c r="C4054" t="s">
        <v>18220</v>
      </c>
      <c r="D4054" t="s">
        <v>18221</v>
      </c>
      <c r="E4054" t="s">
        <v>18222</v>
      </c>
    </row>
    <row r="4055" spans="1:5" x14ac:dyDescent="0.3">
      <c r="A4055" t="s">
        <v>18223</v>
      </c>
      <c r="B4055" t="s">
        <v>18224</v>
      </c>
      <c r="C4055" t="s">
        <v>18225</v>
      </c>
      <c r="D4055" t="s">
        <v>18226</v>
      </c>
      <c r="E4055" t="s">
        <v>18227</v>
      </c>
    </row>
    <row r="4056" spans="1:5" x14ac:dyDescent="0.3">
      <c r="A4056" t="s">
        <v>18228</v>
      </c>
      <c r="B4056" t="s">
        <v>18229</v>
      </c>
      <c r="C4056" t="s">
        <v>18230</v>
      </c>
      <c r="D4056" t="s">
        <v>18230</v>
      </c>
      <c r="E4056" t="s">
        <v>18231</v>
      </c>
    </row>
    <row r="4057" spans="1:5" x14ac:dyDescent="0.3">
      <c r="A4057" t="s">
        <v>18232</v>
      </c>
      <c r="B4057" t="s">
        <v>18233</v>
      </c>
      <c r="C4057" t="s">
        <v>18234</v>
      </c>
      <c r="D4057" t="s">
        <v>18235</v>
      </c>
      <c r="E4057" t="s">
        <v>18236</v>
      </c>
    </row>
    <row r="4058" spans="1:5" x14ac:dyDescent="0.3">
      <c r="A4058" t="s">
        <v>18237</v>
      </c>
      <c r="B4058" t="s">
        <v>18238</v>
      </c>
      <c r="C4058" t="s">
        <v>1580</v>
      </c>
      <c r="D4058" t="s">
        <v>1580</v>
      </c>
      <c r="E4058" t="s">
        <v>18239</v>
      </c>
    </row>
    <row r="4059" spans="1:5" x14ac:dyDescent="0.3">
      <c r="A4059" t="s">
        <v>18240</v>
      </c>
      <c r="B4059" t="s">
        <v>18241</v>
      </c>
      <c r="C4059" t="s">
        <v>8257</v>
      </c>
      <c r="D4059" t="s">
        <v>18242</v>
      </c>
      <c r="E4059" t="s">
        <v>18243</v>
      </c>
    </row>
    <row r="4060" spans="1:5" x14ac:dyDescent="0.3">
      <c r="A4060" t="s">
        <v>18244</v>
      </c>
      <c r="B4060" t="s">
        <v>18245</v>
      </c>
      <c r="C4060" t="s">
        <v>18246</v>
      </c>
      <c r="D4060" t="s">
        <v>18247</v>
      </c>
      <c r="E4060" t="s">
        <v>18248</v>
      </c>
    </row>
    <row r="4061" spans="1:5" x14ac:dyDescent="0.3">
      <c r="A4061" t="s">
        <v>18249</v>
      </c>
      <c r="B4061" t="s">
        <v>18250</v>
      </c>
      <c r="C4061" t="s">
        <v>18251</v>
      </c>
      <c r="D4061" t="s">
        <v>18251</v>
      </c>
      <c r="E4061" t="s">
        <v>18252</v>
      </c>
    </row>
    <row r="4062" spans="1:5" x14ac:dyDescent="0.3">
      <c r="A4062" t="s">
        <v>18253</v>
      </c>
      <c r="B4062" t="s">
        <v>18254</v>
      </c>
      <c r="C4062" t="s">
        <v>9164</v>
      </c>
      <c r="D4062" t="s">
        <v>18255</v>
      </c>
      <c r="E4062" t="s">
        <v>18256</v>
      </c>
    </row>
    <row r="4063" spans="1:5" x14ac:dyDescent="0.3">
      <c r="A4063" t="s">
        <v>18257</v>
      </c>
      <c r="B4063" t="s">
        <v>18258</v>
      </c>
      <c r="C4063" t="s">
        <v>13819</v>
      </c>
      <c r="D4063" t="s">
        <v>18259</v>
      </c>
      <c r="E4063" t="s">
        <v>18260</v>
      </c>
    </row>
    <row r="4064" spans="1:5" x14ac:dyDescent="0.3">
      <c r="A4064" t="s">
        <v>18261</v>
      </c>
      <c r="B4064" t="s">
        <v>18262</v>
      </c>
      <c r="C4064" t="s">
        <v>18263</v>
      </c>
      <c r="D4064" t="s">
        <v>18263</v>
      </c>
      <c r="E4064" t="s">
        <v>18264</v>
      </c>
    </row>
    <row r="4065" spans="1:5" x14ac:dyDescent="0.3">
      <c r="A4065" t="s">
        <v>18265</v>
      </c>
      <c r="B4065" t="s">
        <v>18266</v>
      </c>
      <c r="C4065" t="s">
        <v>18267</v>
      </c>
      <c r="D4065" t="s">
        <v>18268</v>
      </c>
      <c r="E4065" t="s">
        <v>18269</v>
      </c>
    </row>
    <row r="4066" spans="1:5" x14ac:dyDescent="0.3">
      <c r="A4066" t="s">
        <v>18270</v>
      </c>
      <c r="B4066" t="s">
        <v>18271</v>
      </c>
      <c r="C4066" t="s">
        <v>13742</v>
      </c>
      <c r="D4066" t="s">
        <v>18272</v>
      </c>
      <c r="E4066" t="s">
        <v>18273</v>
      </c>
    </row>
    <row r="4067" spans="1:5" x14ac:dyDescent="0.3">
      <c r="A4067" t="s">
        <v>18274</v>
      </c>
      <c r="B4067" t="s">
        <v>18275</v>
      </c>
      <c r="C4067" t="s">
        <v>13819</v>
      </c>
      <c r="D4067" t="s">
        <v>18276</v>
      </c>
      <c r="E4067" t="s">
        <v>18277</v>
      </c>
    </row>
    <row r="4068" spans="1:5" x14ac:dyDescent="0.3">
      <c r="A4068" t="s">
        <v>18278</v>
      </c>
      <c r="B4068" t="s">
        <v>18279</v>
      </c>
      <c r="C4068" t="s">
        <v>18280</v>
      </c>
      <c r="D4068" t="s">
        <v>18281</v>
      </c>
      <c r="E4068" t="s">
        <v>18282</v>
      </c>
    </row>
    <row r="4069" spans="1:5" x14ac:dyDescent="0.3">
      <c r="A4069" t="s">
        <v>18283</v>
      </c>
      <c r="B4069" t="s">
        <v>18284</v>
      </c>
      <c r="C4069" t="s">
        <v>6032</v>
      </c>
      <c r="D4069" t="s">
        <v>18285</v>
      </c>
      <c r="E4069" t="s">
        <v>18286</v>
      </c>
    </row>
    <row r="4070" spans="1:5" x14ac:dyDescent="0.3">
      <c r="A4070" t="s">
        <v>18287</v>
      </c>
      <c r="B4070" t="s">
        <v>18288</v>
      </c>
      <c r="C4070" t="s">
        <v>18289</v>
      </c>
      <c r="D4070" t="s">
        <v>18290</v>
      </c>
      <c r="E4070" t="s">
        <v>18291</v>
      </c>
    </row>
    <row r="4071" spans="1:5" x14ac:dyDescent="0.3">
      <c r="A4071" t="s">
        <v>18292</v>
      </c>
      <c r="B4071" t="s">
        <v>18293</v>
      </c>
      <c r="C4071" t="s">
        <v>1739</v>
      </c>
      <c r="D4071" t="s">
        <v>18294</v>
      </c>
      <c r="E4071" t="s">
        <v>18295</v>
      </c>
    </row>
    <row r="4072" spans="1:5" x14ac:dyDescent="0.3">
      <c r="A4072" t="s">
        <v>18296</v>
      </c>
      <c r="B4072" t="s">
        <v>18297</v>
      </c>
      <c r="C4072" t="s">
        <v>13814</v>
      </c>
      <c r="D4072" t="s">
        <v>13814</v>
      </c>
      <c r="E4072" t="s">
        <v>18298</v>
      </c>
    </row>
    <row r="4073" spans="1:5" x14ac:dyDescent="0.3">
      <c r="A4073" t="s">
        <v>18299</v>
      </c>
      <c r="B4073" t="s">
        <v>18300</v>
      </c>
      <c r="C4073" t="s">
        <v>18301</v>
      </c>
      <c r="D4073" t="s">
        <v>18302</v>
      </c>
      <c r="E4073" t="s">
        <v>18303</v>
      </c>
    </row>
    <row r="4074" spans="1:5" x14ac:dyDescent="0.3">
      <c r="A4074" t="s">
        <v>18304</v>
      </c>
      <c r="B4074" t="s">
        <v>18305</v>
      </c>
      <c r="C4074" t="s">
        <v>18306</v>
      </c>
      <c r="D4074" t="s">
        <v>18307</v>
      </c>
      <c r="E4074" t="s">
        <v>18308</v>
      </c>
    </row>
    <row r="4075" spans="1:5" x14ac:dyDescent="0.3">
      <c r="A4075" t="s">
        <v>18309</v>
      </c>
      <c r="B4075" t="s">
        <v>18310</v>
      </c>
      <c r="C4075" t="s">
        <v>18311</v>
      </c>
      <c r="D4075" t="s">
        <v>18312</v>
      </c>
      <c r="E4075" t="s">
        <v>18313</v>
      </c>
    </row>
    <row r="4076" spans="1:5" x14ac:dyDescent="0.3">
      <c r="A4076" t="s">
        <v>18314</v>
      </c>
      <c r="B4076" t="s">
        <v>18315</v>
      </c>
      <c r="C4076" t="s">
        <v>18316</v>
      </c>
      <c r="D4076" t="s">
        <v>18317</v>
      </c>
      <c r="E4076" t="s">
        <v>18318</v>
      </c>
    </row>
    <row r="4077" spans="1:5" x14ac:dyDescent="0.3">
      <c r="A4077" t="s">
        <v>18319</v>
      </c>
      <c r="B4077" t="s">
        <v>18320</v>
      </c>
      <c r="C4077" t="s">
        <v>18033</v>
      </c>
      <c r="D4077" t="s">
        <v>18321</v>
      </c>
      <c r="E4077" t="s">
        <v>18322</v>
      </c>
    </row>
    <row r="4078" spans="1:5" x14ac:dyDescent="0.3">
      <c r="A4078" t="s">
        <v>18323</v>
      </c>
      <c r="B4078" t="s">
        <v>18324</v>
      </c>
      <c r="C4078" t="s">
        <v>7449</v>
      </c>
      <c r="D4078" t="s">
        <v>7449</v>
      </c>
      <c r="E4078" t="s">
        <v>18325</v>
      </c>
    </row>
    <row r="4079" spans="1:5" x14ac:dyDescent="0.3">
      <c r="A4079" t="s">
        <v>18326</v>
      </c>
      <c r="B4079" t="s">
        <v>18327</v>
      </c>
      <c r="C4079" t="s">
        <v>18328</v>
      </c>
      <c r="D4079" t="s">
        <v>18329</v>
      </c>
      <c r="E4079" t="s">
        <v>18330</v>
      </c>
    </row>
    <row r="4080" spans="1:5" x14ac:dyDescent="0.3">
      <c r="A4080" t="s">
        <v>18331</v>
      </c>
      <c r="B4080" t="s">
        <v>18332</v>
      </c>
      <c r="C4080" t="s">
        <v>13009</v>
      </c>
      <c r="D4080" t="s">
        <v>18333</v>
      </c>
      <c r="E4080" t="s">
        <v>18334</v>
      </c>
    </row>
    <row r="4081" spans="1:5" x14ac:dyDescent="0.3">
      <c r="A4081" t="s">
        <v>18335</v>
      </c>
      <c r="B4081" t="s">
        <v>18336</v>
      </c>
      <c r="C4081" t="s">
        <v>18337</v>
      </c>
      <c r="D4081" t="s">
        <v>18338</v>
      </c>
      <c r="E4081" t="s">
        <v>18339</v>
      </c>
    </row>
    <row r="4082" spans="1:5" x14ac:dyDescent="0.3">
      <c r="A4082" t="s">
        <v>18340</v>
      </c>
      <c r="B4082" t="s">
        <v>18341</v>
      </c>
      <c r="C4082" t="s">
        <v>18342</v>
      </c>
      <c r="D4082" t="s">
        <v>18343</v>
      </c>
      <c r="E4082" t="s">
        <v>18344</v>
      </c>
    </row>
    <row r="4083" spans="1:5" x14ac:dyDescent="0.3">
      <c r="A4083" t="s">
        <v>18345</v>
      </c>
      <c r="B4083" t="s">
        <v>18346</v>
      </c>
      <c r="C4083" t="s">
        <v>18347</v>
      </c>
      <c r="D4083" t="s">
        <v>18348</v>
      </c>
      <c r="E4083" t="s">
        <v>18349</v>
      </c>
    </row>
    <row r="4084" spans="1:5" x14ac:dyDescent="0.3">
      <c r="A4084" t="s">
        <v>18350</v>
      </c>
      <c r="B4084" t="s">
        <v>18351</v>
      </c>
      <c r="C4084" t="s">
        <v>18352</v>
      </c>
      <c r="D4084" t="s">
        <v>18353</v>
      </c>
      <c r="E4084" t="s">
        <v>18354</v>
      </c>
    </row>
    <row r="4085" spans="1:5" x14ac:dyDescent="0.3">
      <c r="A4085" t="s">
        <v>18355</v>
      </c>
      <c r="B4085" t="s">
        <v>18356</v>
      </c>
      <c r="C4085" t="s">
        <v>18357</v>
      </c>
      <c r="D4085" t="s">
        <v>18358</v>
      </c>
      <c r="E4085" t="s">
        <v>18359</v>
      </c>
    </row>
    <row r="4086" spans="1:5" x14ac:dyDescent="0.3">
      <c r="A4086" t="s">
        <v>18360</v>
      </c>
      <c r="B4086" t="s">
        <v>18361</v>
      </c>
      <c r="C4086" t="s">
        <v>18362</v>
      </c>
      <c r="D4086" t="s">
        <v>18363</v>
      </c>
      <c r="E4086" t="s">
        <v>18364</v>
      </c>
    </row>
    <row r="4087" spans="1:5" x14ac:dyDescent="0.3">
      <c r="A4087" t="s">
        <v>18365</v>
      </c>
      <c r="B4087" t="s">
        <v>18366</v>
      </c>
      <c r="C4087" t="s">
        <v>18367</v>
      </c>
      <c r="D4087" t="s">
        <v>18368</v>
      </c>
      <c r="E4087" t="s">
        <v>18368</v>
      </c>
    </row>
    <row r="4088" spans="1:5" x14ac:dyDescent="0.3">
      <c r="A4088" t="s">
        <v>18369</v>
      </c>
      <c r="B4088" t="s">
        <v>18370</v>
      </c>
      <c r="C4088" t="s">
        <v>18371</v>
      </c>
      <c r="D4088" t="e">
        <f>- in a more superabundant way</f>
        <v>#NAME?</v>
      </c>
      <c r="E4088" t="e">
        <f>- in a more superabundant way</f>
        <v>#NAME?</v>
      </c>
    </row>
    <row r="4089" spans="1:5" x14ac:dyDescent="0.3">
      <c r="A4089" t="s">
        <v>18372</v>
      </c>
      <c r="B4089" t="s">
        <v>18373</v>
      </c>
      <c r="C4089" t="s">
        <v>18371</v>
      </c>
      <c r="D4089" t="s">
        <v>18374</v>
      </c>
      <c r="E4089" t="s">
        <v>18375</v>
      </c>
    </row>
    <row r="4090" spans="1:5" x14ac:dyDescent="0.3">
      <c r="A4090" t="s">
        <v>18376</v>
      </c>
      <c r="B4090" t="s">
        <v>18377</v>
      </c>
      <c r="C4090" t="s">
        <v>18378</v>
      </c>
      <c r="D4090" t="s">
        <v>18379</v>
      </c>
      <c r="E4090" t="s">
        <v>18380</v>
      </c>
    </row>
    <row r="4091" spans="1:5" x14ac:dyDescent="0.3">
      <c r="A4091" t="s">
        <v>18381</v>
      </c>
      <c r="B4091" t="s">
        <v>18382</v>
      </c>
      <c r="C4091" t="s">
        <v>18383</v>
      </c>
      <c r="D4091" t="s">
        <v>18384</v>
      </c>
      <c r="E4091" t="s">
        <v>18385</v>
      </c>
    </row>
    <row r="4092" spans="1:5" x14ac:dyDescent="0.3">
      <c r="A4092" t="s">
        <v>18386</v>
      </c>
      <c r="B4092" t="s">
        <v>18387</v>
      </c>
      <c r="C4092" t="s">
        <v>18388</v>
      </c>
      <c r="D4092" t="s">
        <v>18389</v>
      </c>
      <c r="E4092" t="s">
        <v>18390</v>
      </c>
    </row>
    <row r="4093" spans="1:5" x14ac:dyDescent="0.3">
      <c r="A4093" t="s">
        <v>18391</v>
      </c>
      <c r="B4093" t="s">
        <v>18392</v>
      </c>
      <c r="C4093" t="s">
        <v>18393</v>
      </c>
      <c r="D4093" t="s">
        <v>18393</v>
      </c>
      <c r="E4093" t="s">
        <v>18394</v>
      </c>
    </row>
    <row r="4094" spans="1:5" x14ac:dyDescent="0.3">
      <c r="A4094" t="s">
        <v>18395</v>
      </c>
      <c r="B4094" t="s">
        <v>18396</v>
      </c>
      <c r="C4094" t="s">
        <v>8262</v>
      </c>
      <c r="D4094" t="s">
        <v>18397</v>
      </c>
      <c r="E4094" t="s">
        <v>18398</v>
      </c>
    </row>
    <row r="4095" spans="1:5" x14ac:dyDescent="0.3">
      <c r="A4095" t="s">
        <v>18399</v>
      </c>
      <c r="B4095" t="s">
        <v>18400</v>
      </c>
      <c r="C4095" t="s">
        <v>18401</v>
      </c>
      <c r="D4095" t="s">
        <v>18402</v>
      </c>
      <c r="E4095" t="s">
        <v>18403</v>
      </c>
    </row>
    <row r="4096" spans="1:5" x14ac:dyDescent="0.3">
      <c r="A4096" t="s">
        <v>18404</v>
      </c>
      <c r="B4096" t="s">
        <v>18405</v>
      </c>
      <c r="C4096" t="s">
        <v>18406</v>
      </c>
      <c r="D4096" t="s">
        <v>18407</v>
      </c>
      <c r="E4096" t="s">
        <v>18408</v>
      </c>
    </row>
    <row r="4097" spans="1:5" x14ac:dyDescent="0.3">
      <c r="A4097" t="s">
        <v>18409</v>
      </c>
      <c r="B4097" t="s">
        <v>18410</v>
      </c>
      <c r="C4097" t="s">
        <v>18411</v>
      </c>
      <c r="D4097" t="s">
        <v>18412</v>
      </c>
      <c r="E4097" t="s">
        <v>18413</v>
      </c>
    </row>
    <row r="4098" spans="1:5" x14ac:dyDescent="0.3">
      <c r="A4098" t="s">
        <v>18414</v>
      </c>
      <c r="B4098" t="s">
        <v>18415</v>
      </c>
      <c r="C4098" t="s">
        <v>18416</v>
      </c>
      <c r="D4098" t="s">
        <v>18417</v>
      </c>
      <c r="E4098" t="s">
        <v>18418</v>
      </c>
    </row>
    <row r="4099" spans="1:5" x14ac:dyDescent="0.3">
      <c r="A4099" t="s">
        <v>18419</v>
      </c>
      <c r="B4099" t="s">
        <v>18420</v>
      </c>
      <c r="C4099" t="s">
        <v>12719</v>
      </c>
      <c r="D4099" t="s">
        <v>18421</v>
      </c>
      <c r="E4099" t="s">
        <v>18422</v>
      </c>
    </row>
    <row r="4100" spans="1:5" x14ac:dyDescent="0.3">
      <c r="A4100" t="s">
        <v>18423</v>
      </c>
      <c r="B4100" t="s">
        <v>18424</v>
      </c>
      <c r="C4100" t="s">
        <v>13263</v>
      </c>
      <c r="D4100" t="s">
        <v>18425</v>
      </c>
      <c r="E4100" t="s">
        <v>18426</v>
      </c>
    </row>
    <row r="4101" spans="1:5" x14ac:dyDescent="0.3">
      <c r="A4101" t="s">
        <v>18427</v>
      </c>
      <c r="B4101" t="s">
        <v>18428</v>
      </c>
      <c r="C4101" t="s">
        <v>18429</v>
      </c>
      <c r="D4101" t="s">
        <v>18430</v>
      </c>
      <c r="E4101" t="s">
        <v>18431</v>
      </c>
    </row>
    <row r="4102" spans="1:5" x14ac:dyDescent="0.3">
      <c r="A4102" t="s">
        <v>18432</v>
      </c>
      <c r="B4102" t="s">
        <v>18433</v>
      </c>
      <c r="C4102" t="s">
        <v>12342</v>
      </c>
      <c r="D4102" t="s">
        <v>18434</v>
      </c>
      <c r="E4102" t="s">
        <v>18435</v>
      </c>
    </row>
    <row r="4103" spans="1:5" x14ac:dyDescent="0.3">
      <c r="A4103" t="s">
        <v>18436</v>
      </c>
      <c r="B4103" t="s">
        <v>18437</v>
      </c>
      <c r="C4103" t="s">
        <v>18438</v>
      </c>
      <c r="D4103" t="s">
        <v>18439</v>
      </c>
      <c r="E4103" t="s">
        <v>18440</v>
      </c>
    </row>
    <row r="4104" spans="1:5" x14ac:dyDescent="0.3">
      <c r="A4104" t="s">
        <v>18441</v>
      </c>
      <c r="B4104" t="s">
        <v>18442</v>
      </c>
      <c r="C4104" t="s">
        <v>18443</v>
      </c>
      <c r="D4104" t="s">
        <v>18444</v>
      </c>
      <c r="E4104" t="s">
        <v>18445</v>
      </c>
    </row>
    <row r="4105" spans="1:5" x14ac:dyDescent="0.3">
      <c r="A4105" t="s">
        <v>18446</v>
      </c>
      <c r="B4105" t="s">
        <v>18447</v>
      </c>
      <c r="C4105" t="s">
        <v>16926</v>
      </c>
      <c r="D4105" t="s">
        <v>16926</v>
      </c>
      <c r="E4105" t="s">
        <v>18448</v>
      </c>
    </row>
    <row r="4106" spans="1:5" x14ac:dyDescent="0.3">
      <c r="A4106" t="s">
        <v>18449</v>
      </c>
      <c r="B4106" t="s">
        <v>18450</v>
      </c>
      <c r="C4106" t="s">
        <v>18451</v>
      </c>
      <c r="D4106" t="s">
        <v>18451</v>
      </c>
      <c r="E4106" t="s">
        <v>18452</v>
      </c>
    </row>
    <row r="4107" spans="1:5" x14ac:dyDescent="0.3">
      <c r="A4107" t="s">
        <v>18453</v>
      </c>
      <c r="B4107" t="s">
        <v>18454</v>
      </c>
      <c r="C4107" t="s">
        <v>18455</v>
      </c>
      <c r="D4107" t="s">
        <v>18456</v>
      </c>
      <c r="E4107" t="s">
        <v>18457</v>
      </c>
    </row>
    <row r="4108" spans="1:5" x14ac:dyDescent="0.3">
      <c r="A4108" t="s">
        <v>18458</v>
      </c>
      <c r="B4108" t="s">
        <v>18459</v>
      </c>
      <c r="C4108" t="s">
        <v>18460</v>
      </c>
      <c r="D4108" t="s">
        <v>18461</v>
      </c>
      <c r="E4108" t="s">
        <v>18462</v>
      </c>
    </row>
    <row r="4109" spans="1:5" x14ac:dyDescent="0.3">
      <c r="A4109" t="s">
        <v>18463</v>
      </c>
      <c r="B4109" t="s">
        <v>4404</v>
      </c>
      <c r="C4109" t="s">
        <v>18464</v>
      </c>
      <c r="D4109" t="s">
        <v>18461</v>
      </c>
      <c r="E4109" t="s">
        <v>18465</v>
      </c>
    </row>
    <row r="4110" spans="1:5" x14ac:dyDescent="0.3">
      <c r="A4110" t="s">
        <v>18466</v>
      </c>
      <c r="B4110" t="s">
        <v>4404</v>
      </c>
      <c r="C4110" t="s">
        <v>18467</v>
      </c>
      <c r="D4110" t="s">
        <v>18461</v>
      </c>
      <c r="E4110" t="s">
        <v>18468</v>
      </c>
    </row>
    <row r="4111" spans="1:5" x14ac:dyDescent="0.3">
      <c r="A4111" t="s">
        <v>18469</v>
      </c>
      <c r="B4111" t="s">
        <v>18470</v>
      </c>
      <c r="C4111" t="s">
        <v>18471</v>
      </c>
      <c r="D4111" t="s">
        <v>18472</v>
      </c>
      <c r="E4111" t="s">
        <v>18473</v>
      </c>
    </row>
    <row r="4112" spans="1:5" x14ac:dyDescent="0.3">
      <c r="A4112" t="s">
        <v>18474</v>
      </c>
      <c r="B4112" t="s">
        <v>18475</v>
      </c>
      <c r="C4112" t="s">
        <v>18476</v>
      </c>
      <c r="D4112" t="s">
        <v>18477</v>
      </c>
      <c r="E4112" t="s">
        <v>18478</v>
      </c>
    </row>
    <row r="4113" spans="1:5" x14ac:dyDescent="0.3">
      <c r="A4113" t="s">
        <v>18479</v>
      </c>
      <c r="B4113" t="s">
        <v>18480</v>
      </c>
      <c r="C4113" t="s">
        <v>18481</v>
      </c>
      <c r="D4113" t="s">
        <v>18482</v>
      </c>
      <c r="E4113" t="s">
        <v>18483</v>
      </c>
    </row>
    <row r="4114" spans="1:5" x14ac:dyDescent="0.3">
      <c r="A4114" t="s">
        <v>18484</v>
      </c>
      <c r="B4114" t="s">
        <v>18485</v>
      </c>
      <c r="C4114" t="s">
        <v>18486</v>
      </c>
      <c r="D4114" t="s">
        <v>18486</v>
      </c>
      <c r="E4114" t="s">
        <v>18487</v>
      </c>
    </row>
    <row r="4115" spans="1:5" x14ac:dyDescent="0.3">
      <c r="A4115" t="s">
        <v>18488</v>
      </c>
      <c r="B4115" t="s">
        <v>18489</v>
      </c>
      <c r="C4115" t="s">
        <v>18490</v>
      </c>
      <c r="D4115" t="s">
        <v>18491</v>
      </c>
      <c r="E4115" t="s">
        <v>18492</v>
      </c>
    </row>
    <row r="4116" spans="1:5" x14ac:dyDescent="0.3">
      <c r="A4116" t="s">
        <v>18493</v>
      </c>
      <c r="B4116" t="s">
        <v>18494</v>
      </c>
      <c r="C4116" t="s">
        <v>18495</v>
      </c>
      <c r="D4116" t="s">
        <v>18496</v>
      </c>
      <c r="E4116" t="s">
        <v>18497</v>
      </c>
    </row>
    <row r="4117" spans="1:5" x14ac:dyDescent="0.3">
      <c r="A4117" t="s">
        <v>18498</v>
      </c>
      <c r="B4117" t="s">
        <v>18499</v>
      </c>
      <c r="C4117" t="s">
        <v>16998</v>
      </c>
      <c r="D4117" t="s">
        <v>18500</v>
      </c>
      <c r="E4117" t="s">
        <v>18501</v>
      </c>
    </row>
    <row r="4118" spans="1:5" x14ac:dyDescent="0.3">
      <c r="A4118" t="s">
        <v>18502</v>
      </c>
      <c r="B4118" t="s">
        <v>18503</v>
      </c>
      <c r="C4118" t="s">
        <v>18504</v>
      </c>
      <c r="D4118" t="s">
        <v>18505</v>
      </c>
      <c r="E4118" t="s">
        <v>18506</v>
      </c>
    </row>
    <row r="4119" spans="1:5" x14ac:dyDescent="0.3">
      <c r="A4119" t="s">
        <v>18507</v>
      </c>
      <c r="B4119" t="s">
        <v>18508</v>
      </c>
      <c r="C4119" t="s">
        <v>18509</v>
      </c>
      <c r="D4119" t="s">
        <v>18510</v>
      </c>
      <c r="E4119" t="s">
        <v>18511</v>
      </c>
    </row>
    <row r="4120" spans="1:5" x14ac:dyDescent="0.3">
      <c r="A4120" t="s">
        <v>18512</v>
      </c>
      <c r="B4120" t="s">
        <v>18513</v>
      </c>
      <c r="C4120" t="s">
        <v>18514</v>
      </c>
      <c r="D4120" t="s">
        <v>18515</v>
      </c>
      <c r="E4120" t="s">
        <v>18516</v>
      </c>
    </row>
    <row r="4121" spans="1:5" x14ac:dyDescent="0.3">
      <c r="A4121" t="s">
        <v>18517</v>
      </c>
      <c r="B4121" t="s">
        <v>18518</v>
      </c>
      <c r="C4121" t="s">
        <v>18519</v>
      </c>
      <c r="D4121" t="s">
        <v>18520</v>
      </c>
      <c r="E4121" t="s">
        <v>18521</v>
      </c>
    </row>
    <row r="4122" spans="1:5" x14ac:dyDescent="0.3">
      <c r="A4122" t="s">
        <v>18522</v>
      </c>
      <c r="B4122" t="s">
        <v>18523</v>
      </c>
      <c r="C4122" t="s">
        <v>18524</v>
      </c>
      <c r="D4122" t="s">
        <v>18525</v>
      </c>
      <c r="E4122" t="s">
        <v>18526</v>
      </c>
    </row>
    <row r="4123" spans="1:5" x14ac:dyDescent="0.3">
      <c r="A4123" t="s">
        <v>18527</v>
      </c>
      <c r="B4123" t="s">
        <v>18528</v>
      </c>
      <c r="C4123" t="s">
        <v>18529</v>
      </c>
      <c r="D4123" t="s">
        <v>18530</v>
      </c>
      <c r="E4123" t="s">
        <v>18531</v>
      </c>
    </row>
    <row r="4124" spans="1:5" x14ac:dyDescent="0.3">
      <c r="A4124" t="s">
        <v>18532</v>
      </c>
      <c r="B4124" t="s">
        <v>18533</v>
      </c>
      <c r="C4124" t="s">
        <v>18534</v>
      </c>
      <c r="D4124" t="s">
        <v>18534</v>
      </c>
      <c r="E4124" t="s">
        <v>18535</v>
      </c>
    </row>
    <row r="4125" spans="1:5" x14ac:dyDescent="0.3">
      <c r="A4125" t="s">
        <v>18536</v>
      </c>
      <c r="B4125" t="s">
        <v>18537</v>
      </c>
      <c r="C4125" t="s">
        <v>18538</v>
      </c>
      <c r="D4125" t="s">
        <v>18539</v>
      </c>
      <c r="E4125" t="s">
        <v>18540</v>
      </c>
    </row>
    <row r="4126" spans="1:5" x14ac:dyDescent="0.3">
      <c r="A4126" t="s">
        <v>18541</v>
      </c>
      <c r="B4126" t="s">
        <v>18542</v>
      </c>
      <c r="C4126" t="s">
        <v>18543</v>
      </c>
      <c r="D4126" t="e">
        <f>- bitterly, i.e. (figuratively) violently</f>
        <v>#NAME?</v>
      </c>
      <c r="E4126" t="e">
        <f>- bitterly, i.e. (figuratively) violently</f>
        <v>#NAME?</v>
      </c>
    </row>
    <row r="4127" spans="1:5" x14ac:dyDescent="0.3">
      <c r="A4127" t="s">
        <v>18544</v>
      </c>
      <c r="B4127" t="s">
        <v>18545</v>
      </c>
      <c r="C4127" t="s">
        <v>18546</v>
      </c>
      <c r="D4127" t="s">
        <v>18547</v>
      </c>
      <c r="E4127" t="s">
        <v>18548</v>
      </c>
    </row>
    <row r="4128" spans="1:5" x14ac:dyDescent="0.3">
      <c r="A4128" t="s">
        <v>18549</v>
      </c>
      <c r="B4128" t="s">
        <v>18550</v>
      </c>
      <c r="C4128" t="s">
        <v>18551</v>
      </c>
      <c r="D4128" t="s">
        <v>18552</v>
      </c>
      <c r="E4128" t="s">
        <v>18553</v>
      </c>
    </row>
    <row r="4129" spans="1:5" x14ac:dyDescent="0.3">
      <c r="A4129" t="s">
        <v>18554</v>
      </c>
      <c r="B4129" t="s">
        <v>18555</v>
      </c>
      <c r="C4129" t="s">
        <v>18556</v>
      </c>
      <c r="D4129" t="s">
        <v>18557</v>
      </c>
      <c r="E4129" t="s">
        <v>18558</v>
      </c>
    </row>
    <row r="4130" spans="1:5" x14ac:dyDescent="0.3">
      <c r="A4130" t="s">
        <v>18559</v>
      </c>
      <c r="B4130" t="s">
        <v>18560</v>
      </c>
      <c r="C4130" t="s">
        <v>18561</v>
      </c>
      <c r="D4130" t="s">
        <v>18562</v>
      </c>
      <c r="E4130" t="s">
        <v>18563</v>
      </c>
    </row>
    <row r="4131" spans="1:5" x14ac:dyDescent="0.3">
      <c r="A4131" t="s">
        <v>18564</v>
      </c>
      <c r="B4131" t="s">
        <v>18565</v>
      </c>
      <c r="C4131" t="s">
        <v>18566</v>
      </c>
      <c r="D4131" t="s">
        <v>18566</v>
      </c>
      <c r="E4131" t="s">
        <v>18567</v>
      </c>
    </row>
    <row r="4132" spans="1:5" x14ac:dyDescent="0.3">
      <c r="A4132" t="s">
        <v>18568</v>
      </c>
      <c r="B4132" t="s">
        <v>18569</v>
      </c>
      <c r="C4132" t="s">
        <v>18570</v>
      </c>
      <c r="D4132" t="s">
        <v>18571</v>
      </c>
      <c r="E4132" t="s">
        <v>18572</v>
      </c>
    </row>
    <row r="4133" spans="1:5" x14ac:dyDescent="0.3">
      <c r="A4133" t="s">
        <v>18573</v>
      </c>
      <c r="B4133" t="s">
        <v>18574</v>
      </c>
      <c r="C4133" t="s">
        <v>18575</v>
      </c>
      <c r="D4133" t="s">
        <v>18575</v>
      </c>
      <c r="E4133" t="s">
        <v>18576</v>
      </c>
    </row>
    <row r="4134" spans="1:5" x14ac:dyDescent="0.3">
      <c r="A4134" t="s">
        <v>18577</v>
      </c>
      <c r="B4134" t="s">
        <v>18578</v>
      </c>
      <c r="C4134" t="s">
        <v>18579</v>
      </c>
      <c r="D4134" t="s">
        <v>18579</v>
      </c>
      <c r="E4134" t="s">
        <v>18580</v>
      </c>
    </row>
    <row r="4135" spans="1:5" x14ac:dyDescent="0.3">
      <c r="A4135" t="s">
        <v>18581</v>
      </c>
      <c r="B4135" t="s">
        <v>18582</v>
      </c>
      <c r="C4135" t="s">
        <v>18583</v>
      </c>
      <c r="D4135" t="s">
        <v>18583</v>
      </c>
      <c r="E4135" t="s">
        <v>18584</v>
      </c>
    </row>
    <row r="4136" spans="1:5" x14ac:dyDescent="0.3">
      <c r="A4136" t="s">
        <v>18585</v>
      </c>
      <c r="B4136" t="s">
        <v>18586</v>
      </c>
      <c r="C4136" t="s">
        <v>18587</v>
      </c>
      <c r="D4136" t="s">
        <v>18588</v>
      </c>
      <c r="E4136" t="s">
        <v>18589</v>
      </c>
    </row>
    <row r="4137" spans="1:5" x14ac:dyDescent="0.3">
      <c r="A4137" t="s">
        <v>18590</v>
      </c>
      <c r="B4137" t="s">
        <v>18591</v>
      </c>
      <c r="C4137" t="s">
        <v>259</v>
      </c>
      <c r="D4137" t="s">
        <v>259</v>
      </c>
      <c r="E4137" t="s">
        <v>18592</v>
      </c>
    </row>
    <row r="4138" spans="1:5" x14ac:dyDescent="0.3">
      <c r="A4138" t="s">
        <v>18593</v>
      </c>
      <c r="B4138" t="s">
        <v>18594</v>
      </c>
      <c r="C4138" t="s">
        <v>18595</v>
      </c>
      <c r="D4138" t="s">
        <v>18596</v>
      </c>
      <c r="E4138" t="s">
        <v>18597</v>
      </c>
    </row>
    <row r="4139" spans="1:5" x14ac:dyDescent="0.3">
      <c r="A4139" t="s">
        <v>18598</v>
      </c>
      <c r="B4139" t="s">
        <v>18594</v>
      </c>
      <c r="C4139" t="s">
        <v>18599</v>
      </c>
      <c r="D4139" t="s">
        <v>18596</v>
      </c>
      <c r="E4139" t="s">
        <v>18597</v>
      </c>
    </row>
    <row r="4140" spans="1:5" x14ac:dyDescent="0.3">
      <c r="A4140" t="s">
        <v>18600</v>
      </c>
      <c r="B4140" t="s">
        <v>18601</v>
      </c>
      <c r="C4140" t="s">
        <v>18602</v>
      </c>
      <c r="D4140" t="s">
        <v>18603</v>
      </c>
      <c r="E4140" t="s">
        <v>18604</v>
      </c>
    </row>
    <row r="4141" spans="1:5" x14ac:dyDescent="0.3">
      <c r="A4141" t="s">
        <v>18605</v>
      </c>
      <c r="B4141" t="s">
        <v>18606</v>
      </c>
      <c r="C4141" t="s">
        <v>18607</v>
      </c>
      <c r="D4141" t="s">
        <v>18608</v>
      </c>
      <c r="E4141" t="s">
        <v>18609</v>
      </c>
    </row>
    <row r="4142" spans="1:5" x14ac:dyDescent="0.3">
      <c r="A4142" t="s">
        <v>18610</v>
      </c>
      <c r="B4142" t="s">
        <v>18611</v>
      </c>
      <c r="C4142" t="s">
        <v>18612</v>
      </c>
      <c r="D4142" t="s">
        <v>18613</v>
      </c>
      <c r="E4142" t="s">
        <v>18614</v>
      </c>
    </row>
    <row r="4143" spans="1:5" x14ac:dyDescent="0.3">
      <c r="A4143" t="s">
        <v>18615</v>
      </c>
      <c r="B4143" t="s">
        <v>18616</v>
      </c>
      <c r="C4143" t="s">
        <v>250</v>
      </c>
      <c r="D4143" t="s">
        <v>18617</v>
      </c>
      <c r="E4143" t="s">
        <v>18618</v>
      </c>
    </row>
    <row r="4144" spans="1:5" x14ac:dyDescent="0.3">
      <c r="A4144" t="s">
        <v>18619</v>
      </c>
      <c r="B4144" t="s">
        <v>18620</v>
      </c>
      <c r="C4144" t="s">
        <v>18621</v>
      </c>
      <c r="D4144" t="s">
        <v>18622</v>
      </c>
      <c r="E4144" t="s">
        <v>18623</v>
      </c>
    </row>
    <row r="4145" spans="1:5" x14ac:dyDescent="0.3">
      <c r="A4145" t="s">
        <v>18624</v>
      </c>
      <c r="B4145" t="s">
        <v>18625</v>
      </c>
      <c r="C4145" t="s">
        <v>18626</v>
      </c>
      <c r="D4145" t="s">
        <v>18627</v>
      </c>
      <c r="E4145" t="s">
        <v>18628</v>
      </c>
    </row>
    <row r="4146" spans="1:5" x14ac:dyDescent="0.3">
      <c r="A4146" t="s">
        <v>18629</v>
      </c>
      <c r="B4146" t="s">
        <v>18630</v>
      </c>
      <c r="C4146" t="s">
        <v>18631</v>
      </c>
      <c r="D4146" t="s">
        <v>18632</v>
      </c>
      <c r="E4146" t="s">
        <v>18633</v>
      </c>
    </row>
    <row r="4147" spans="1:5" x14ac:dyDescent="0.3">
      <c r="A4147" t="s">
        <v>18634</v>
      </c>
      <c r="B4147" t="s">
        <v>18635</v>
      </c>
      <c r="C4147" t="s">
        <v>18636</v>
      </c>
      <c r="D4147" t="s">
        <v>18637</v>
      </c>
      <c r="E4147" t="s">
        <v>18638</v>
      </c>
    </row>
    <row r="4148" spans="1:5" x14ac:dyDescent="0.3">
      <c r="A4148" t="s">
        <v>18639</v>
      </c>
      <c r="B4148" t="s">
        <v>18640</v>
      </c>
      <c r="C4148" t="s">
        <v>18641</v>
      </c>
      <c r="D4148" t="s">
        <v>18642</v>
      </c>
      <c r="E4148" t="s">
        <v>18643</v>
      </c>
    </row>
    <row r="4149" spans="1:5" x14ac:dyDescent="0.3">
      <c r="A4149" t="s">
        <v>18644</v>
      </c>
      <c r="B4149" t="s">
        <v>18645</v>
      </c>
      <c r="C4149" t="s">
        <v>18646</v>
      </c>
      <c r="D4149" t="s">
        <v>18647</v>
      </c>
      <c r="E4149" t="s">
        <v>18648</v>
      </c>
    </row>
    <row r="4150" spans="1:5" x14ac:dyDescent="0.3">
      <c r="A4150" t="s">
        <v>18649</v>
      </c>
      <c r="B4150" t="s">
        <v>18650</v>
      </c>
      <c r="C4150" t="s">
        <v>18651</v>
      </c>
      <c r="D4150" t="s">
        <v>18652</v>
      </c>
      <c r="E4150" t="s">
        <v>18653</v>
      </c>
    </row>
    <row r="4151" spans="1:5" x14ac:dyDescent="0.3">
      <c r="A4151" t="s">
        <v>18654</v>
      </c>
      <c r="B4151" t="s">
        <v>18655</v>
      </c>
      <c r="C4151" t="s">
        <v>18656</v>
      </c>
      <c r="D4151" t="s">
        <v>18657</v>
      </c>
      <c r="E4151" t="s">
        <v>18658</v>
      </c>
    </row>
    <row r="4152" spans="1:5" x14ac:dyDescent="0.3">
      <c r="A4152" t="s">
        <v>18659</v>
      </c>
      <c r="B4152" t="s">
        <v>18660</v>
      </c>
      <c r="C4152" t="s">
        <v>18661</v>
      </c>
      <c r="D4152" t="s">
        <v>18662</v>
      </c>
      <c r="E4152" t="s">
        <v>18663</v>
      </c>
    </row>
    <row r="4153" spans="1:5" x14ac:dyDescent="0.3">
      <c r="A4153" t="s">
        <v>18664</v>
      </c>
      <c r="B4153" t="s">
        <v>18665</v>
      </c>
      <c r="C4153" t="s">
        <v>1428</v>
      </c>
      <c r="D4153" t="s">
        <v>18666</v>
      </c>
      <c r="E4153" t="s">
        <v>18667</v>
      </c>
    </row>
    <row r="4154" spans="1:5" x14ac:dyDescent="0.3">
      <c r="A4154" t="s">
        <v>18668</v>
      </c>
      <c r="B4154" t="s">
        <v>18669</v>
      </c>
      <c r="C4154" t="s">
        <v>18670</v>
      </c>
      <c r="D4154" t="s">
        <v>18671</v>
      </c>
      <c r="E4154" t="s">
        <v>18672</v>
      </c>
    </row>
    <row r="4155" spans="1:5" x14ac:dyDescent="0.3">
      <c r="A4155" t="s">
        <v>18673</v>
      </c>
      <c r="B4155" t="s">
        <v>18674</v>
      </c>
      <c r="C4155" t="s">
        <v>18675</v>
      </c>
      <c r="D4155" t="s">
        <v>18676</v>
      </c>
      <c r="E4155" t="s">
        <v>18677</v>
      </c>
    </row>
    <row r="4156" spans="1:5" x14ac:dyDescent="0.3">
      <c r="A4156" t="s">
        <v>18678</v>
      </c>
      <c r="B4156" t="s">
        <v>18679</v>
      </c>
      <c r="C4156" t="s">
        <v>13652</v>
      </c>
      <c r="D4156" t="s">
        <v>18680</v>
      </c>
      <c r="E4156" t="s">
        <v>18680</v>
      </c>
    </row>
    <row r="4157" spans="1:5" x14ac:dyDescent="0.3">
      <c r="A4157" t="s">
        <v>18681</v>
      </c>
      <c r="B4157" t="s">
        <v>18682</v>
      </c>
      <c r="C4157" t="s">
        <v>18683</v>
      </c>
      <c r="D4157" t="s">
        <v>18684</v>
      </c>
      <c r="E4157" t="s">
        <v>18685</v>
      </c>
    </row>
    <row r="4158" spans="1:5" x14ac:dyDescent="0.3">
      <c r="A4158" t="s">
        <v>18686</v>
      </c>
      <c r="B4158" t="s">
        <v>18687</v>
      </c>
      <c r="C4158" t="s">
        <v>18688</v>
      </c>
      <c r="D4158" t="s">
        <v>18689</v>
      </c>
      <c r="E4158" t="s">
        <v>18690</v>
      </c>
    </row>
    <row r="4159" spans="1:5" x14ac:dyDescent="0.3">
      <c r="A4159" t="s">
        <v>18691</v>
      </c>
      <c r="B4159" t="s">
        <v>18692</v>
      </c>
      <c r="C4159" t="s">
        <v>18693</v>
      </c>
      <c r="D4159" t="s">
        <v>18694</v>
      </c>
      <c r="E4159" t="s">
        <v>18695</v>
      </c>
    </row>
    <row r="4160" spans="1:5" x14ac:dyDescent="0.3">
      <c r="A4160" t="s">
        <v>18696</v>
      </c>
      <c r="B4160" t="s">
        <v>18697</v>
      </c>
      <c r="C4160" t="s">
        <v>705</v>
      </c>
      <c r="D4160" t="s">
        <v>18698</v>
      </c>
      <c r="E4160" t="s">
        <v>18699</v>
      </c>
    </row>
    <row r="4161" spans="1:5" x14ac:dyDescent="0.3">
      <c r="A4161" t="s">
        <v>18700</v>
      </c>
      <c r="B4161" t="s">
        <v>18701</v>
      </c>
      <c r="C4161" t="s">
        <v>18702</v>
      </c>
      <c r="D4161" t="s">
        <v>18703</v>
      </c>
      <c r="E4161" t="s">
        <v>18704</v>
      </c>
    </row>
    <row r="4162" spans="1:5" x14ac:dyDescent="0.3">
      <c r="A4162" t="s">
        <v>18705</v>
      </c>
      <c r="B4162" t="s">
        <v>18706</v>
      </c>
      <c r="C4162" t="s">
        <v>18707</v>
      </c>
      <c r="D4162" t="s">
        <v>18708</v>
      </c>
      <c r="E4162" t="s">
        <v>18709</v>
      </c>
    </row>
    <row r="4163" spans="1:5" x14ac:dyDescent="0.3">
      <c r="A4163" t="s">
        <v>18710</v>
      </c>
      <c r="B4163" t="s">
        <v>18711</v>
      </c>
      <c r="C4163" t="s">
        <v>12544</v>
      </c>
      <c r="D4163" t="s">
        <v>18712</v>
      </c>
      <c r="E4163" t="s">
        <v>18713</v>
      </c>
    </row>
    <row r="4164" spans="1:5" x14ac:dyDescent="0.3">
      <c r="A4164" t="s">
        <v>18714</v>
      </c>
      <c r="B4164" t="s">
        <v>18715</v>
      </c>
      <c r="C4164" t="s">
        <v>18716</v>
      </c>
      <c r="D4164" t="s">
        <v>18717</v>
      </c>
      <c r="E4164" t="s">
        <v>18718</v>
      </c>
    </row>
    <row r="4165" spans="1:5" x14ac:dyDescent="0.3">
      <c r="A4165" t="s">
        <v>18719</v>
      </c>
      <c r="B4165" t="s">
        <v>18720</v>
      </c>
      <c r="C4165" t="s">
        <v>18721</v>
      </c>
      <c r="D4165" t="s">
        <v>18722</v>
      </c>
      <c r="E4165" t="s">
        <v>18723</v>
      </c>
    </row>
    <row r="4166" spans="1:5" x14ac:dyDescent="0.3">
      <c r="A4166" t="s">
        <v>18724</v>
      </c>
      <c r="B4166" t="s">
        <v>18725</v>
      </c>
      <c r="C4166" t="s">
        <v>18726</v>
      </c>
      <c r="D4166" t="s">
        <v>18727</v>
      </c>
      <c r="E4166" t="s">
        <v>18728</v>
      </c>
    </row>
    <row r="4167" spans="1:5" x14ac:dyDescent="0.3">
      <c r="A4167" t="s">
        <v>18729</v>
      </c>
      <c r="B4167" t="s">
        <v>18730</v>
      </c>
      <c r="C4167" t="s">
        <v>5116</v>
      </c>
      <c r="D4167" t="s">
        <v>18731</v>
      </c>
      <c r="E4167" t="s">
        <v>18732</v>
      </c>
    </row>
    <row r="4168" spans="1:5" x14ac:dyDescent="0.3">
      <c r="A4168" t="s">
        <v>18733</v>
      </c>
      <c r="B4168" t="s">
        <v>18734</v>
      </c>
      <c r="C4168" t="s">
        <v>18735</v>
      </c>
      <c r="D4168" t="s">
        <v>18736</v>
      </c>
      <c r="E4168" t="s">
        <v>18737</v>
      </c>
    </row>
    <row r="4169" spans="1:5" x14ac:dyDescent="0.3">
      <c r="A4169" t="s">
        <v>18738</v>
      </c>
      <c r="B4169" t="s">
        <v>18739</v>
      </c>
      <c r="C4169" t="s">
        <v>12371</v>
      </c>
      <c r="D4169" t="s">
        <v>18740</v>
      </c>
      <c r="E4169" t="s">
        <v>18741</v>
      </c>
    </row>
    <row r="4170" spans="1:5" x14ac:dyDescent="0.3">
      <c r="A4170" t="s">
        <v>18742</v>
      </c>
      <c r="B4170" t="s">
        <v>18743</v>
      </c>
      <c r="C4170" t="s">
        <v>18744</v>
      </c>
      <c r="D4170" t="s">
        <v>18745</v>
      </c>
      <c r="E4170" t="s">
        <v>18746</v>
      </c>
    </row>
    <row r="4171" spans="1:5" x14ac:dyDescent="0.3">
      <c r="A4171" t="s">
        <v>18747</v>
      </c>
      <c r="B4171" t="s">
        <v>18748</v>
      </c>
      <c r="C4171" t="s">
        <v>15109</v>
      </c>
      <c r="D4171" t="s">
        <v>15109</v>
      </c>
      <c r="E4171" t="s">
        <v>18749</v>
      </c>
    </row>
    <row r="4172" spans="1:5" x14ac:dyDescent="0.3">
      <c r="A4172" t="s">
        <v>18750</v>
      </c>
      <c r="B4172" t="s">
        <v>18751</v>
      </c>
      <c r="C4172" t="s">
        <v>7586</v>
      </c>
      <c r="D4172" t="s">
        <v>18752</v>
      </c>
      <c r="E4172" t="s">
        <v>18753</v>
      </c>
    </row>
    <row r="4173" spans="1:5" x14ac:dyDescent="0.3">
      <c r="A4173" t="s">
        <v>18754</v>
      </c>
      <c r="B4173" t="s">
        <v>18755</v>
      </c>
      <c r="C4173" t="s">
        <v>18756</v>
      </c>
      <c r="D4173" t="s">
        <v>18757</v>
      </c>
      <c r="E4173" t="s">
        <v>18758</v>
      </c>
    </row>
    <row r="4174" spans="1:5" x14ac:dyDescent="0.3">
      <c r="A4174" t="s">
        <v>18759</v>
      </c>
      <c r="B4174" t="s">
        <v>18760</v>
      </c>
      <c r="C4174" t="s">
        <v>7586</v>
      </c>
      <c r="D4174" t="s">
        <v>18761</v>
      </c>
      <c r="E4174" t="s">
        <v>18762</v>
      </c>
    </row>
    <row r="4175" spans="1:5" x14ac:dyDescent="0.3">
      <c r="A4175" t="s">
        <v>18763</v>
      </c>
      <c r="B4175" t="s">
        <v>18764</v>
      </c>
      <c r="C4175" t="s">
        <v>7591</v>
      </c>
      <c r="D4175" t="s">
        <v>18765</v>
      </c>
      <c r="E4175" t="s">
        <v>18766</v>
      </c>
    </row>
    <row r="4176" spans="1:5" x14ac:dyDescent="0.3">
      <c r="A4176" t="s">
        <v>18767</v>
      </c>
      <c r="B4176" t="s">
        <v>18768</v>
      </c>
      <c r="C4176" t="s">
        <v>18769</v>
      </c>
      <c r="D4176" t="s">
        <v>18770</v>
      </c>
      <c r="E4176" t="s">
        <v>18771</v>
      </c>
    </row>
    <row r="4177" spans="1:5" x14ac:dyDescent="0.3">
      <c r="A4177" t="s">
        <v>18772</v>
      </c>
      <c r="B4177" t="s">
        <v>18773</v>
      </c>
      <c r="C4177" t="s">
        <v>18774</v>
      </c>
      <c r="D4177" t="s">
        <v>18775</v>
      </c>
      <c r="E4177" t="s">
        <v>18776</v>
      </c>
    </row>
    <row r="4178" spans="1:5" x14ac:dyDescent="0.3">
      <c r="A4178" t="s">
        <v>18777</v>
      </c>
      <c r="B4178" t="s">
        <v>18778</v>
      </c>
      <c r="C4178" t="s">
        <v>17301</v>
      </c>
      <c r="D4178" t="s">
        <v>18779</v>
      </c>
      <c r="E4178" t="s">
        <v>18780</v>
      </c>
    </row>
    <row r="4179" spans="1:5" x14ac:dyDescent="0.3">
      <c r="A4179" t="s">
        <v>18781</v>
      </c>
      <c r="B4179" t="s">
        <v>18782</v>
      </c>
      <c r="C4179" t="s">
        <v>18783</v>
      </c>
      <c r="D4179" t="s">
        <v>18784</v>
      </c>
      <c r="E4179" t="s">
        <v>18785</v>
      </c>
    </row>
    <row r="4180" spans="1:5" x14ac:dyDescent="0.3">
      <c r="A4180" t="s">
        <v>18786</v>
      </c>
      <c r="B4180" t="s">
        <v>18787</v>
      </c>
      <c r="C4180" t="s">
        <v>18788</v>
      </c>
      <c r="D4180" t="s">
        <v>18789</v>
      </c>
      <c r="E4180" t="s">
        <v>18790</v>
      </c>
    </row>
    <row r="4181" spans="1:5" x14ac:dyDescent="0.3">
      <c r="A4181" t="s">
        <v>18791</v>
      </c>
      <c r="B4181" t="s">
        <v>18792</v>
      </c>
      <c r="C4181" t="s">
        <v>18793</v>
      </c>
      <c r="D4181" t="s">
        <v>18793</v>
      </c>
      <c r="E4181" t="s">
        <v>18794</v>
      </c>
    </row>
    <row r="4182" spans="1:5" x14ac:dyDescent="0.3">
      <c r="A4182" t="s">
        <v>18795</v>
      </c>
      <c r="B4182" t="s">
        <v>18796</v>
      </c>
      <c r="C4182" t="s">
        <v>14286</v>
      </c>
      <c r="D4182" t="s">
        <v>18797</v>
      </c>
      <c r="E4182" t="s">
        <v>18797</v>
      </c>
    </row>
    <row r="4183" spans="1:5" x14ac:dyDescent="0.3">
      <c r="A4183" t="s">
        <v>18798</v>
      </c>
      <c r="B4183" t="s">
        <v>18799</v>
      </c>
      <c r="C4183" t="s">
        <v>18800</v>
      </c>
      <c r="D4183" t="s">
        <v>18801</v>
      </c>
      <c r="E4183" t="s">
        <v>18802</v>
      </c>
    </row>
    <row r="4184" spans="1:5" x14ac:dyDescent="0.3">
      <c r="A4184" t="s">
        <v>18803</v>
      </c>
      <c r="B4184" t="s">
        <v>18804</v>
      </c>
      <c r="C4184" t="s">
        <v>18805</v>
      </c>
      <c r="D4184" t="s">
        <v>18806</v>
      </c>
      <c r="E4184" t="s">
        <v>18807</v>
      </c>
    </row>
    <row r="4185" spans="1:5" x14ac:dyDescent="0.3">
      <c r="A4185" t="s">
        <v>18808</v>
      </c>
      <c r="B4185" t="s">
        <v>18809</v>
      </c>
      <c r="C4185" t="s">
        <v>18810</v>
      </c>
      <c r="D4185" t="s">
        <v>18811</v>
      </c>
      <c r="E4185" t="s">
        <v>18812</v>
      </c>
    </row>
    <row r="4186" spans="1:5" x14ac:dyDescent="0.3">
      <c r="A4186" t="s">
        <v>18813</v>
      </c>
      <c r="B4186" t="s">
        <v>18814</v>
      </c>
      <c r="C4186" t="s">
        <v>10066</v>
      </c>
      <c r="D4186" t="s">
        <v>18815</v>
      </c>
      <c r="E4186" t="s">
        <v>18816</v>
      </c>
    </row>
    <row r="4187" spans="1:5" x14ac:dyDescent="0.3">
      <c r="A4187" t="s">
        <v>18817</v>
      </c>
      <c r="B4187" t="s">
        <v>18818</v>
      </c>
      <c r="C4187" t="s">
        <v>14385</v>
      </c>
      <c r="D4187" t="s">
        <v>18819</v>
      </c>
      <c r="E4187" t="s">
        <v>18820</v>
      </c>
    </row>
    <row r="4188" spans="1:5" x14ac:dyDescent="0.3">
      <c r="A4188" t="s">
        <v>18821</v>
      </c>
      <c r="B4188" t="s">
        <v>18822</v>
      </c>
      <c r="C4188" t="s">
        <v>18823</v>
      </c>
      <c r="D4188" t="s">
        <v>18824</v>
      </c>
      <c r="E4188" t="s">
        <v>18825</v>
      </c>
    </row>
    <row r="4189" spans="1:5" x14ac:dyDescent="0.3">
      <c r="A4189" t="s">
        <v>18826</v>
      </c>
      <c r="B4189" t="s">
        <v>18822</v>
      </c>
      <c r="C4189" t="s">
        <v>18827</v>
      </c>
      <c r="D4189" t="s">
        <v>18828</v>
      </c>
      <c r="E4189" t="s">
        <v>18825</v>
      </c>
    </row>
    <row r="4190" spans="1:5" x14ac:dyDescent="0.3">
      <c r="A4190" t="s">
        <v>18829</v>
      </c>
      <c r="B4190" t="s">
        <v>18830</v>
      </c>
      <c r="C4190" t="s">
        <v>14308</v>
      </c>
      <c r="D4190" t="e">
        <f>- non-carnal, i.e. (humanly) ethereal (as opposed to gross), or (dæmoniacally) a spirit (concretely), or (divinely) supernatural, regenerate, religious</f>
        <v>#NAME?</v>
      </c>
      <c r="E4190" t="e">
        <f>- non-carnal, i.e. (humanly) ethereal (as opposed to gross), or (dæmoniacally) a spirit (concretely), or (divinely) supernatural, regenerate, religious</f>
        <v>#NAME?</v>
      </c>
    </row>
    <row r="4191" spans="1:5" x14ac:dyDescent="0.3">
      <c r="A4191" t="s">
        <v>18831</v>
      </c>
      <c r="B4191" t="s">
        <v>18832</v>
      </c>
      <c r="C4191" t="s">
        <v>18833</v>
      </c>
      <c r="D4191" t="s">
        <v>18834</v>
      </c>
      <c r="E4191" t="s">
        <v>18835</v>
      </c>
    </row>
    <row r="4192" spans="1:5" x14ac:dyDescent="0.3">
      <c r="A4192" t="s">
        <v>18836</v>
      </c>
      <c r="B4192" t="s">
        <v>18837</v>
      </c>
      <c r="C4192" t="s">
        <v>18838</v>
      </c>
      <c r="D4192" t="s">
        <v>18839</v>
      </c>
      <c r="E4192" t="s">
        <v>18840</v>
      </c>
    </row>
    <row r="4193" spans="1:5" x14ac:dyDescent="0.3">
      <c r="A4193" t="s">
        <v>18841</v>
      </c>
      <c r="B4193" t="s">
        <v>18842</v>
      </c>
      <c r="C4193" t="s">
        <v>3047</v>
      </c>
      <c r="D4193" t="s">
        <v>18843</v>
      </c>
      <c r="E4193" t="s">
        <v>18844</v>
      </c>
    </row>
    <row r="4194" spans="1:5" x14ac:dyDescent="0.3">
      <c r="A4194" t="s">
        <v>18845</v>
      </c>
      <c r="B4194" t="s">
        <v>18846</v>
      </c>
      <c r="C4194" t="s">
        <v>18847</v>
      </c>
      <c r="D4194" t="s">
        <v>18848</v>
      </c>
      <c r="E4194" t="s">
        <v>18849</v>
      </c>
    </row>
    <row r="4195" spans="1:5" x14ac:dyDescent="0.3">
      <c r="A4195" t="s">
        <v>18850</v>
      </c>
      <c r="B4195" t="s">
        <v>18851</v>
      </c>
      <c r="C4195" t="s">
        <v>18852</v>
      </c>
      <c r="D4195" t="s">
        <v>18853</v>
      </c>
      <c r="E4195" t="s">
        <v>18854</v>
      </c>
    </row>
    <row r="4196" spans="1:5" x14ac:dyDescent="0.3">
      <c r="A4196" t="s">
        <v>18855</v>
      </c>
      <c r="B4196" t="s">
        <v>18856</v>
      </c>
      <c r="C4196" t="s">
        <v>18857</v>
      </c>
      <c r="D4196" t="s">
        <v>18858</v>
      </c>
      <c r="E4196" t="s">
        <v>18859</v>
      </c>
    </row>
    <row r="4197" spans="1:5" x14ac:dyDescent="0.3">
      <c r="A4197" t="s">
        <v>18860</v>
      </c>
      <c r="B4197" t="s">
        <v>18861</v>
      </c>
      <c r="C4197" t="s">
        <v>16355</v>
      </c>
      <c r="D4197" t="s">
        <v>18862</v>
      </c>
      <c r="E4197" t="s">
        <v>18863</v>
      </c>
    </row>
    <row r="4198" spans="1:5" x14ac:dyDescent="0.3">
      <c r="A4198" t="s">
        <v>18864</v>
      </c>
      <c r="B4198" t="s">
        <v>18865</v>
      </c>
      <c r="C4198" t="s">
        <v>18866</v>
      </c>
      <c r="D4198" t="s">
        <v>18867</v>
      </c>
      <c r="E4198" t="s">
        <v>18868</v>
      </c>
    </row>
    <row r="4199" spans="1:5" x14ac:dyDescent="0.3">
      <c r="A4199" t="s">
        <v>18869</v>
      </c>
      <c r="B4199" t="s">
        <v>18865</v>
      </c>
      <c r="C4199" t="s">
        <v>18870</v>
      </c>
      <c r="D4199" t="s">
        <v>18871</v>
      </c>
      <c r="E4199" t="s">
        <v>18868</v>
      </c>
    </row>
    <row r="4200" spans="1:5" x14ac:dyDescent="0.3">
      <c r="A4200" t="s">
        <v>18872</v>
      </c>
      <c r="B4200" t="s">
        <v>18865</v>
      </c>
      <c r="C4200" t="s">
        <v>18873</v>
      </c>
      <c r="D4200" t="s">
        <v>18874</v>
      </c>
      <c r="E4200" t="s">
        <v>18868</v>
      </c>
    </row>
    <row r="4201" spans="1:5" x14ac:dyDescent="0.3">
      <c r="A4201" t="s">
        <v>18875</v>
      </c>
      <c r="B4201" t="s">
        <v>18865</v>
      </c>
      <c r="C4201" t="s">
        <v>18876</v>
      </c>
      <c r="D4201" t="s">
        <v>18877</v>
      </c>
      <c r="E4201" t="s">
        <v>18868</v>
      </c>
    </row>
    <row r="4202" spans="1:5" x14ac:dyDescent="0.3">
      <c r="A4202" t="s">
        <v>18878</v>
      </c>
      <c r="B4202" t="s">
        <v>18879</v>
      </c>
      <c r="C4202" t="s">
        <v>18880</v>
      </c>
      <c r="D4202" t="s">
        <v>18881</v>
      </c>
      <c r="E4202" t="s">
        <v>18882</v>
      </c>
    </row>
    <row r="4203" spans="1:5" x14ac:dyDescent="0.3">
      <c r="A4203" t="s">
        <v>18883</v>
      </c>
      <c r="B4203" t="s">
        <v>18884</v>
      </c>
      <c r="C4203" t="s">
        <v>18885</v>
      </c>
      <c r="D4203" t="s">
        <v>18886</v>
      </c>
      <c r="E4203" t="s">
        <v>18887</v>
      </c>
    </row>
    <row r="4204" spans="1:5" x14ac:dyDescent="0.3">
      <c r="A4204" t="s">
        <v>18888</v>
      </c>
      <c r="B4204" t="s">
        <v>18889</v>
      </c>
      <c r="C4204" t="s">
        <v>18890</v>
      </c>
      <c r="D4204" t="s">
        <v>18891</v>
      </c>
      <c r="E4204" t="s">
        <v>18892</v>
      </c>
    </row>
    <row r="4205" spans="1:5" x14ac:dyDescent="0.3">
      <c r="A4205" t="s">
        <v>18893</v>
      </c>
      <c r="B4205" t="s">
        <v>18894</v>
      </c>
      <c r="C4205" t="s">
        <v>18895</v>
      </c>
      <c r="D4205" t="s">
        <v>18896</v>
      </c>
      <c r="E4205" t="s">
        <v>18897</v>
      </c>
    </row>
    <row r="4206" spans="1:5" x14ac:dyDescent="0.3">
      <c r="A4206" t="s">
        <v>18898</v>
      </c>
      <c r="B4206" t="s">
        <v>18899</v>
      </c>
      <c r="C4206" t="s">
        <v>18900</v>
      </c>
      <c r="D4206" t="s">
        <v>18901</v>
      </c>
      <c r="E4206" t="s">
        <v>18902</v>
      </c>
    </row>
    <row r="4207" spans="1:5" x14ac:dyDescent="0.3">
      <c r="A4207" t="s">
        <v>18903</v>
      </c>
      <c r="B4207" t="s">
        <v>18904</v>
      </c>
      <c r="C4207" t="s">
        <v>18905</v>
      </c>
      <c r="D4207" t="s">
        <v>18906</v>
      </c>
      <c r="E4207" t="s">
        <v>18907</v>
      </c>
    </row>
    <row r="4208" spans="1:5" x14ac:dyDescent="0.3">
      <c r="A4208" t="s">
        <v>18908</v>
      </c>
      <c r="B4208" t="s">
        <v>18909</v>
      </c>
      <c r="C4208" t="s">
        <v>18910</v>
      </c>
      <c r="D4208" t="s">
        <v>18910</v>
      </c>
      <c r="E4208" t="s">
        <v>18911</v>
      </c>
    </row>
    <row r="4209" spans="1:5" x14ac:dyDescent="0.3">
      <c r="A4209" t="s">
        <v>18912</v>
      </c>
      <c r="B4209" t="s">
        <v>18913</v>
      </c>
      <c r="C4209" t="s">
        <v>18910</v>
      </c>
      <c r="D4209" t="s">
        <v>18910</v>
      </c>
      <c r="E4209" t="s">
        <v>18914</v>
      </c>
    </row>
    <row r="4210" spans="1:5" x14ac:dyDescent="0.3">
      <c r="A4210" t="s">
        <v>18915</v>
      </c>
      <c r="B4210" t="s">
        <v>18916</v>
      </c>
      <c r="C4210" t="s">
        <v>18917</v>
      </c>
      <c r="D4210" t="s">
        <v>18918</v>
      </c>
      <c r="E4210" t="s">
        <v>18919</v>
      </c>
    </row>
    <row r="4211" spans="1:5" x14ac:dyDescent="0.3">
      <c r="A4211" t="s">
        <v>18920</v>
      </c>
      <c r="B4211" t="s">
        <v>18921</v>
      </c>
      <c r="C4211" t="s">
        <v>18922</v>
      </c>
      <c r="D4211" t="s">
        <v>18923</v>
      </c>
      <c r="E4211" t="s">
        <v>18924</v>
      </c>
    </row>
    <row r="4212" spans="1:5" x14ac:dyDescent="0.3">
      <c r="A4212" t="s">
        <v>18925</v>
      </c>
      <c r="B4212" t="s">
        <v>18926</v>
      </c>
      <c r="C4212" t="s">
        <v>18927</v>
      </c>
      <c r="D4212" t="s">
        <v>18928</v>
      </c>
      <c r="E4212" t="s">
        <v>18929</v>
      </c>
    </row>
    <row r="4213" spans="1:5" x14ac:dyDescent="0.3">
      <c r="A4213" t="s">
        <v>18930</v>
      </c>
      <c r="B4213" t="s">
        <v>18931</v>
      </c>
      <c r="C4213" t="s">
        <v>18932</v>
      </c>
      <c r="D4213" t="s">
        <v>18933</v>
      </c>
      <c r="E4213" t="s">
        <v>18934</v>
      </c>
    </row>
    <row r="4214" spans="1:5" x14ac:dyDescent="0.3">
      <c r="A4214" t="s">
        <v>18935</v>
      </c>
      <c r="B4214" t="s">
        <v>18936</v>
      </c>
      <c r="C4214" t="s">
        <v>18937</v>
      </c>
      <c r="D4214" t="s">
        <v>18938</v>
      </c>
      <c r="E4214" t="s">
        <v>18939</v>
      </c>
    </row>
    <row r="4215" spans="1:5" x14ac:dyDescent="0.3">
      <c r="A4215" t="s">
        <v>18940</v>
      </c>
      <c r="B4215" t="s">
        <v>18941</v>
      </c>
      <c r="C4215" t="s">
        <v>18942</v>
      </c>
      <c r="D4215" t="s">
        <v>18942</v>
      </c>
      <c r="E4215" t="s">
        <v>18943</v>
      </c>
    </row>
    <row r="4216" spans="1:5" x14ac:dyDescent="0.3">
      <c r="A4216" t="s">
        <v>18944</v>
      </c>
      <c r="B4216" t="s">
        <v>18945</v>
      </c>
      <c r="C4216" t="s">
        <v>18942</v>
      </c>
      <c r="D4216" t="s">
        <v>18942</v>
      </c>
      <c r="E4216" t="s">
        <v>18946</v>
      </c>
    </row>
    <row r="4217" spans="1:5" x14ac:dyDescent="0.3">
      <c r="A4217" t="s">
        <v>18947</v>
      </c>
      <c r="B4217" t="s">
        <v>18948</v>
      </c>
      <c r="C4217" t="s">
        <v>18949</v>
      </c>
      <c r="D4217" t="s">
        <v>18950</v>
      </c>
      <c r="E4217" t="s">
        <v>18951</v>
      </c>
    </row>
    <row r="4218" spans="1:5" x14ac:dyDescent="0.3">
      <c r="A4218" t="s">
        <v>18952</v>
      </c>
      <c r="B4218" t="s">
        <v>18953</v>
      </c>
      <c r="C4218" t="s">
        <v>18954</v>
      </c>
      <c r="D4218" t="s">
        <v>18955</v>
      </c>
      <c r="E4218" t="s">
        <v>18956</v>
      </c>
    </row>
    <row r="4219" spans="1:5" x14ac:dyDescent="0.3">
      <c r="A4219" t="s">
        <v>18957</v>
      </c>
      <c r="B4219" t="s">
        <v>18958</v>
      </c>
      <c r="C4219" t="s">
        <v>18959</v>
      </c>
      <c r="D4219" t="s">
        <v>18960</v>
      </c>
      <c r="E4219" t="s">
        <v>18961</v>
      </c>
    </row>
    <row r="4220" spans="1:5" x14ac:dyDescent="0.3">
      <c r="A4220" t="s">
        <v>18962</v>
      </c>
      <c r="B4220" t="s">
        <v>18963</v>
      </c>
      <c r="C4220" t="s">
        <v>18964</v>
      </c>
      <c r="D4220" t="s">
        <v>18965</v>
      </c>
      <c r="E4220" t="s">
        <v>18966</v>
      </c>
    </row>
    <row r="4221" spans="1:5" x14ac:dyDescent="0.3">
      <c r="A4221" t="s">
        <v>18967</v>
      </c>
      <c r="B4221" t="s">
        <v>18968</v>
      </c>
      <c r="C4221" t="s">
        <v>18969</v>
      </c>
      <c r="D4221" t="s">
        <v>18970</v>
      </c>
      <c r="E4221" t="s">
        <v>18971</v>
      </c>
    </row>
    <row r="4222" spans="1:5" x14ac:dyDescent="0.3">
      <c r="A4222" t="s">
        <v>18972</v>
      </c>
      <c r="B4222" t="s">
        <v>18973</v>
      </c>
      <c r="C4222" t="s">
        <v>18974</v>
      </c>
      <c r="D4222" t="s">
        <v>18975</v>
      </c>
      <c r="E4222" t="s">
        <v>18976</v>
      </c>
    </row>
    <row r="4223" spans="1:5" x14ac:dyDescent="0.3">
      <c r="A4223" t="s">
        <v>18977</v>
      </c>
      <c r="B4223" t="s">
        <v>18978</v>
      </c>
      <c r="C4223" t="s">
        <v>18979</v>
      </c>
      <c r="D4223" t="s">
        <v>18980</v>
      </c>
      <c r="E4223" t="s">
        <v>18981</v>
      </c>
    </row>
    <row r="4224" spans="1:5" x14ac:dyDescent="0.3">
      <c r="A4224" t="s">
        <v>18982</v>
      </c>
      <c r="B4224" t="s">
        <v>18983</v>
      </c>
      <c r="C4224" t="s">
        <v>18984</v>
      </c>
      <c r="D4224" t="s">
        <v>18985</v>
      </c>
      <c r="E4224" t="s">
        <v>18985</v>
      </c>
    </row>
    <row r="4225" spans="1:5" x14ac:dyDescent="0.3">
      <c r="A4225" t="s">
        <v>18986</v>
      </c>
      <c r="B4225" t="s">
        <v>18987</v>
      </c>
      <c r="C4225" t="s">
        <v>18988</v>
      </c>
      <c r="D4225" t="s">
        <v>10126</v>
      </c>
      <c r="E4225" t="s">
        <v>18989</v>
      </c>
    </row>
    <row r="4226" spans="1:5" x14ac:dyDescent="0.3">
      <c r="A4226" t="s">
        <v>18990</v>
      </c>
      <c r="B4226" t="s">
        <v>18991</v>
      </c>
      <c r="C4226" t="s">
        <v>18992</v>
      </c>
      <c r="D4226" t="s">
        <v>18993</v>
      </c>
      <c r="E4226" t="s">
        <v>18994</v>
      </c>
    </row>
    <row r="4227" spans="1:5" x14ac:dyDescent="0.3">
      <c r="A4227" t="s">
        <v>18995</v>
      </c>
      <c r="B4227" t="s">
        <v>18996</v>
      </c>
      <c r="C4227" t="s">
        <v>18992</v>
      </c>
      <c r="D4227" t="s">
        <v>18993</v>
      </c>
      <c r="E4227" t="s">
        <v>18997</v>
      </c>
    </row>
    <row r="4228" spans="1:5" x14ac:dyDescent="0.3">
      <c r="A4228" t="s">
        <v>18998</v>
      </c>
      <c r="B4228" t="s">
        <v>18999</v>
      </c>
      <c r="C4228" t="s">
        <v>19000</v>
      </c>
      <c r="D4228" t="s">
        <v>19001</v>
      </c>
      <c r="E4228" t="s">
        <v>19002</v>
      </c>
    </row>
    <row r="4229" spans="1:5" x14ac:dyDescent="0.3">
      <c r="A4229" t="s">
        <v>19003</v>
      </c>
      <c r="B4229" t="s">
        <v>19004</v>
      </c>
      <c r="C4229" t="s">
        <v>19005</v>
      </c>
      <c r="D4229" t="s">
        <v>19005</v>
      </c>
      <c r="E4229" t="s">
        <v>19006</v>
      </c>
    </row>
    <row r="4230" spans="1:5" x14ac:dyDescent="0.3">
      <c r="A4230" t="s">
        <v>19007</v>
      </c>
      <c r="B4230" t="s">
        <v>19008</v>
      </c>
      <c r="C4230" t="s">
        <v>12014</v>
      </c>
      <c r="D4230" t="s">
        <v>19009</v>
      </c>
      <c r="E4230" t="s">
        <v>19010</v>
      </c>
    </row>
    <row r="4231" spans="1:5" x14ac:dyDescent="0.3">
      <c r="A4231" t="s">
        <v>19011</v>
      </c>
      <c r="B4231" t="s">
        <v>19012</v>
      </c>
      <c r="C4231" t="s">
        <v>19013</v>
      </c>
      <c r="D4231" t="s">
        <v>19014</v>
      </c>
      <c r="E4231" t="s">
        <v>19015</v>
      </c>
    </row>
    <row r="4232" spans="1:5" x14ac:dyDescent="0.3">
      <c r="A4232" t="s">
        <v>19016</v>
      </c>
      <c r="B4232" t="s">
        <v>19017</v>
      </c>
      <c r="C4232" t="s">
        <v>19018</v>
      </c>
      <c r="D4232" t="e">
        <f>- more evil</f>
        <v>#NAME?</v>
      </c>
      <c r="E4232" t="e">
        <f>- more evil evil, wicked, painful, harmful</f>
        <v>#NAME?</v>
      </c>
    </row>
    <row r="4233" spans="1:5" x14ac:dyDescent="0.3">
      <c r="A4233" t="s">
        <v>19019</v>
      </c>
      <c r="B4233" t="s">
        <v>19020</v>
      </c>
      <c r="C4233" t="s">
        <v>19021</v>
      </c>
      <c r="D4233" t="s">
        <v>19022</v>
      </c>
      <c r="E4233" t="s">
        <v>19023</v>
      </c>
    </row>
    <row r="4234" spans="1:5" x14ac:dyDescent="0.3">
      <c r="A4234" t="s">
        <v>19024</v>
      </c>
      <c r="B4234" t="s">
        <v>19025</v>
      </c>
      <c r="C4234" t="s">
        <v>19026</v>
      </c>
      <c r="D4234" t="s">
        <v>19027</v>
      </c>
      <c r="E4234" t="s">
        <v>19028</v>
      </c>
    </row>
    <row r="4235" spans="1:5" x14ac:dyDescent="0.3">
      <c r="A4235" t="s">
        <v>19029</v>
      </c>
      <c r="B4235" t="s">
        <v>19030</v>
      </c>
      <c r="C4235" t="s">
        <v>19031</v>
      </c>
      <c r="D4235" t="s">
        <v>19032</v>
      </c>
      <c r="E4235" t="s">
        <v>19033</v>
      </c>
    </row>
    <row r="4236" spans="1:5" x14ac:dyDescent="0.3">
      <c r="A4236" t="s">
        <v>19034</v>
      </c>
      <c r="B4236" t="s">
        <v>19035</v>
      </c>
      <c r="C4236" t="s">
        <v>19036</v>
      </c>
      <c r="D4236" t="s">
        <v>19037</v>
      </c>
      <c r="E4236" t="s">
        <v>19038</v>
      </c>
    </row>
    <row r="4237" spans="1:5" x14ac:dyDescent="0.3">
      <c r="A4237" t="s">
        <v>19039</v>
      </c>
      <c r="B4237" t="s">
        <v>19040</v>
      </c>
      <c r="C4237" t="s">
        <v>19041</v>
      </c>
      <c r="D4237" t="s">
        <v>19042</v>
      </c>
      <c r="E4237" t="s">
        <v>19043</v>
      </c>
    </row>
    <row r="4238" spans="1:5" x14ac:dyDescent="0.3">
      <c r="A4238" t="s">
        <v>19044</v>
      </c>
      <c r="B4238" t="s">
        <v>19045</v>
      </c>
      <c r="C4238" t="s">
        <v>16314</v>
      </c>
      <c r="D4238" t="s">
        <v>19046</v>
      </c>
      <c r="E4238" t="s">
        <v>19047</v>
      </c>
    </row>
    <row r="4239" spans="1:5" x14ac:dyDescent="0.3">
      <c r="A4239" t="s">
        <v>19048</v>
      </c>
      <c r="B4239" t="s">
        <v>19049</v>
      </c>
      <c r="C4239" t="s">
        <v>16297</v>
      </c>
      <c r="D4239" t="s">
        <v>19050</v>
      </c>
      <c r="E4239" t="s">
        <v>19051</v>
      </c>
    </row>
    <row r="4240" spans="1:5" x14ac:dyDescent="0.3">
      <c r="A4240" t="s">
        <v>19052</v>
      </c>
      <c r="B4240" t="s">
        <v>19053</v>
      </c>
      <c r="C4240" t="s">
        <v>9651</v>
      </c>
      <c r="D4240" t="s">
        <v>19054</v>
      </c>
      <c r="E4240" t="s">
        <v>19055</v>
      </c>
    </row>
    <row r="4241" spans="1:5" x14ac:dyDescent="0.3">
      <c r="A4241" t="s">
        <v>19056</v>
      </c>
      <c r="B4241" t="s">
        <v>19057</v>
      </c>
      <c r="C4241" t="s">
        <v>13014</v>
      </c>
      <c r="D4241" t="s">
        <v>19058</v>
      </c>
      <c r="E4241" t="s">
        <v>19059</v>
      </c>
    </row>
    <row r="4242" spans="1:5" x14ac:dyDescent="0.3">
      <c r="A4242" t="s">
        <v>19060</v>
      </c>
      <c r="B4242" t="s">
        <v>19061</v>
      </c>
      <c r="C4242" t="s">
        <v>19062</v>
      </c>
      <c r="D4242" t="s">
        <v>19063</v>
      </c>
      <c r="E4242" t="s">
        <v>19064</v>
      </c>
    </row>
    <row r="4243" spans="1:5" x14ac:dyDescent="0.3">
      <c r="A4243" t="s">
        <v>19065</v>
      </c>
      <c r="B4243" t="s">
        <v>19066</v>
      </c>
      <c r="C4243" t="s">
        <v>19067</v>
      </c>
      <c r="D4243" t="s">
        <v>19068</v>
      </c>
      <c r="E4243" t="s">
        <v>19069</v>
      </c>
    </row>
    <row r="4244" spans="1:5" x14ac:dyDescent="0.3">
      <c r="A4244" t="s">
        <v>19070</v>
      </c>
      <c r="B4244" t="s">
        <v>19071</v>
      </c>
      <c r="C4244" t="s">
        <v>19072</v>
      </c>
      <c r="D4244" t="s">
        <v>19073</v>
      </c>
      <c r="E4244" t="s">
        <v>19074</v>
      </c>
    </row>
    <row r="4245" spans="1:5" x14ac:dyDescent="0.3">
      <c r="A4245" t="s">
        <v>19075</v>
      </c>
      <c r="B4245" t="s">
        <v>19076</v>
      </c>
      <c r="C4245" t="s">
        <v>19077</v>
      </c>
      <c r="D4245" t="s">
        <v>19078</v>
      </c>
      <c r="E4245" t="s">
        <v>19079</v>
      </c>
    </row>
    <row r="4246" spans="1:5" x14ac:dyDescent="0.3">
      <c r="A4246" t="s">
        <v>19080</v>
      </c>
      <c r="B4246" t="s">
        <v>19081</v>
      </c>
      <c r="C4246" t="s">
        <v>19082</v>
      </c>
      <c r="D4246" t="s">
        <v>19083</v>
      </c>
      <c r="E4246" t="s">
        <v>19084</v>
      </c>
    </row>
    <row r="4247" spans="1:5" x14ac:dyDescent="0.3">
      <c r="A4247" t="s">
        <v>19085</v>
      </c>
      <c r="B4247" t="s">
        <v>19086</v>
      </c>
      <c r="C4247" t="s">
        <v>19087</v>
      </c>
      <c r="D4247" t="s">
        <v>19088</v>
      </c>
      <c r="E4247" t="s">
        <v>19089</v>
      </c>
    </row>
    <row r="4248" spans="1:5" x14ac:dyDescent="0.3">
      <c r="A4248" t="s">
        <v>19090</v>
      </c>
      <c r="B4248" t="s">
        <v>19091</v>
      </c>
      <c r="C4248" t="s">
        <v>19092</v>
      </c>
      <c r="D4248" t="s">
        <v>19093</v>
      </c>
      <c r="E4248" t="s">
        <v>19094</v>
      </c>
    </row>
    <row r="4249" spans="1:5" x14ac:dyDescent="0.3">
      <c r="A4249" t="s">
        <v>19095</v>
      </c>
      <c r="B4249" t="s">
        <v>19096</v>
      </c>
      <c r="C4249" t="s">
        <v>19097</v>
      </c>
      <c r="D4249" t="s">
        <v>19097</v>
      </c>
      <c r="E4249" t="s">
        <v>19098</v>
      </c>
    </row>
    <row r="4250" spans="1:5" x14ac:dyDescent="0.3">
      <c r="A4250" t="s">
        <v>19099</v>
      </c>
      <c r="B4250" t="s">
        <v>19100</v>
      </c>
      <c r="C4250" t="s">
        <v>19101</v>
      </c>
      <c r="D4250" t="s">
        <v>19102</v>
      </c>
      <c r="E4250" t="s">
        <v>19103</v>
      </c>
    </row>
    <row r="4251" spans="1:5" x14ac:dyDescent="0.3">
      <c r="A4251" t="s">
        <v>19104</v>
      </c>
      <c r="B4251" t="s">
        <v>19105</v>
      </c>
      <c r="C4251" t="s">
        <v>19106</v>
      </c>
      <c r="D4251" t="s">
        <v>19106</v>
      </c>
      <c r="E4251" t="s">
        <v>19107</v>
      </c>
    </row>
    <row r="4252" spans="1:5" x14ac:dyDescent="0.3">
      <c r="A4252" t="s">
        <v>19108</v>
      </c>
      <c r="B4252" t="s">
        <v>19109</v>
      </c>
      <c r="C4252" t="s">
        <v>19110</v>
      </c>
      <c r="D4252" t="s">
        <v>19111</v>
      </c>
      <c r="E4252" t="s">
        <v>19112</v>
      </c>
    </row>
    <row r="4253" spans="1:5" x14ac:dyDescent="0.3">
      <c r="A4253" t="s">
        <v>19113</v>
      </c>
      <c r="B4253" t="s">
        <v>19114</v>
      </c>
      <c r="C4253" t="s">
        <v>19115</v>
      </c>
      <c r="D4253" t="s">
        <v>19116</v>
      </c>
      <c r="E4253" t="s">
        <v>19117</v>
      </c>
    </row>
    <row r="4254" spans="1:5" x14ac:dyDescent="0.3">
      <c r="A4254" t="s">
        <v>19118</v>
      </c>
      <c r="B4254" t="s">
        <v>19119</v>
      </c>
      <c r="C4254" t="s">
        <v>19005</v>
      </c>
      <c r="D4254" t="s">
        <v>19120</v>
      </c>
      <c r="E4254" t="s">
        <v>19121</v>
      </c>
    </row>
    <row r="4255" spans="1:5" x14ac:dyDescent="0.3">
      <c r="A4255" t="s">
        <v>19122</v>
      </c>
      <c r="B4255" t="s">
        <v>19123</v>
      </c>
      <c r="C4255" t="s">
        <v>19124</v>
      </c>
      <c r="D4255" t="s">
        <v>19125</v>
      </c>
      <c r="E4255" t="s">
        <v>19126</v>
      </c>
    </row>
    <row r="4256" spans="1:5" x14ac:dyDescent="0.3">
      <c r="A4256" t="s">
        <v>19127</v>
      </c>
      <c r="B4256" t="s">
        <v>19128</v>
      </c>
      <c r="C4256" t="s">
        <v>19129</v>
      </c>
      <c r="D4256" t="s">
        <v>19130</v>
      </c>
      <c r="E4256" t="s">
        <v>19131</v>
      </c>
    </row>
    <row r="4257" spans="1:5" x14ac:dyDescent="0.3">
      <c r="A4257" t="s">
        <v>19132</v>
      </c>
      <c r="B4257" t="s">
        <v>19133</v>
      </c>
      <c r="C4257" t="s">
        <v>19134</v>
      </c>
      <c r="D4257" t="s">
        <v>19135</v>
      </c>
      <c r="E4257" t="s">
        <v>19136</v>
      </c>
    </row>
    <row r="4258" spans="1:5" x14ac:dyDescent="0.3">
      <c r="A4258" t="s">
        <v>19137</v>
      </c>
      <c r="B4258" t="s">
        <v>19138</v>
      </c>
      <c r="C4258" t="s">
        <v>19139</v>
      </c>
      <c r="D4258" t="e">
        <f>- interrogatively, whatever, i.e. of what possible sort</f>
        <v>#NAME?</v>
      </c>
      <c r="E4258" t="e">
        <f>- interrogatively, whatever, i.e. of what possible sort</f>
        <v>#NAME?</v>
      </c>
    </row>
    <row r="4259" spans="1:5" x14ac:dyDescent="0.3">
      <c r="A4259" t="s">
        <v>19140</v>
      </c>
      <c r="B4259" t="s">
        <v>19141</v>
      </c>
      <c r="C4259" t="s">
        <v>19142</v>
      </c>
      <c r="D4259" t="s">
        <v>19143</v>
      </c>
      <c r="E4259" t="s">
        <v>19144</v>
      </c>
    </row>
    <row r="4260" spans="1:5" x14ac:dyDescent="0.3">
      <c r="A4260" t="s">
        <v>19145</v>
      </c>
      <c r="B4260" t="s">
        <v>19146</v>
      </c>
      <c r="C4260" t="s">
        <v>19147</v>
      </c>
      <c r="D4260" t="e">
        <f>- interrogative adverb, at what time</f>
        <v>#NAME?</v>
      </c>
      <c r="E4260" t="e">
        <f>- interrogative adverb, at what time</f>
        <v>#NAME?</v>
      </c>
    </row>
    <row r="4261" spans="1:5" x14ac:dyDescent="0.3">
      <c r="A4261" t="s">
        <v>19148</v>
      </c>
      <c r="B4261" t="s">
        <v>19149</v>
      </c>
      <c r="C4261" t="s">
        <v>7270</v>
      </c>
      <c r="D4261" t="s">
        <v>7270</v>
      </c>
      <c r="E4261" t="s">
        <v>19150</v>
      </c>
    </row>
    <row r="4262" spans="1:5" x14ac:dyDescent="0.3">
      <c r="A4262" t="s">
        <v>19151</v>
      </c>
      <c r="B4262" t="s">
        <v>19152</v>
      </c>
      <c r="C4262" t="s">
        <v>19153</v>
      </c>
      <c r="D4262" t="s">
        <v>19153</v>
      </c>
      <c r="E4262" t="s">
        <v>19154</v>
      </c>
    </row>
    <row r="4263" spans="1:5" x14ac:dyDescent="0.3">
      <c r="A4263" t="s">
        <v>19155</v>
      </c>
      <c r="B4263" t="s">
        <v>19156</v>
      </c>
      <c r="C4263" t="s">
        <v>19157</v>
      </c>
      <c r="D4263" t="s">
        <v>19158</v>
      </c>
      <c r="E4263" t="s">
        <v>19159</v>
      </c>
    </row>
    <row r="4264" spans="1:5" x14ac:dyDescent="0.3">
      <c r="A4264" t="s">
        <v>19160</v>
      </c>
      <c r="B4264" t="s">
        <v>19161</v>
      </c>
      <c r="C4264" t="s">
        <v>19162</v>
      </c>
      <c r="D4264" t="s">
        <v>19163</v>
      </c>
      <c r="E4264" t="s">
        <v>19164</v>
      </c>
    </row>
    <row r="4265" spans="1:5" x14ac:dyDescent="0.3">
      <c r="A4265" t="s">
        <v>19165</v>
      </c>
      <c r="B4265" t="s">
        <v>19166</v>
      </c>
      <c r="C4265" t="s">
        <v>19167</v>
      </c>
      <c r="D4265" t="s">
        <v>19168</v>
      </c>
      <c r="E4265" t="s">
        <v>19169</v>
      </c>
    </row>
    <row r="4266" spans="1:5" x14ac:dyDescent="0.3">
      <c r="A4266" t="s">
        <v>19170</v>
      </c>
      <c r="B4266" t="s">
        <v>19171</v>
      </c>
      <c r="C4266" t="s">
        <v>19172</v>
      </c>
      <c r="D4266" t="e">
        <f>- as adverb of place, somewhere, i.e. nearly</f>
        <v>#NAME?</v>
      </c>
      <c r="E4266" t="e">
        <f>- as adverb of place, somewhere, i.e. nearly</f>
        <v>#NAME?</v>
      </c>
    </row>
    <row r="4267" spans="1:5" x14ac:dyDescent="0.3">
      <c r="A4267" t="s">
        <v>19173</v>
      </c>
      <c r="B4267" t="s">
        <v>19174</v>
      </c>
      <c r="C4267" t="s">
        <v>19175</v>
      </c>
      <c r="D4267" t="s">
        <v>19176</v>
      </c>
      <c r="E4267" t="s">
        <v>19177</v>
      </c>
    </row>
    <row r="4268" spans="1:5" x14ac:dyDescent="0.3">
      <c r="A4268" t="s">
        <v>19178</v>
      </c>
      <c r="B4268" t="s">
        <v>19179</v>
      </c>
      <c r="C4268" t="s">
        <v>19180</v>
      </c>
      <c r="D4268" t="s">
        <v>19181</v>
      </c>
      <c r="E4268" t="s">
        <v>19182</v>
      </c>
    </row>
    <row r="4269" spans="1:5" x14ac:dyDescent="0.3">
      <c r="A4269" t="s">
        <v>19183</v>
      </c>
      <c r="B4269" t="s">
        <v>19184</v>
      </c>
      <c r="C4269" t="s">
        <v>4497</v>
      </c>
      <c r="D4269" t="s">
        <v>19185</v>
      </c>
      <c r="E4269" t="s">
        <v>19186</v>
      </c>
    </row>
    <row r="4270" spans="1:5" x14ac:dyDescent="0.3">
      <c r="A4270" t="s">
        <v>19187</v>
      </c>
      <c r="B4270" t="s">
        <v>19188</v>
      </c>
      <c r="C4270" t="s">
        <v>19189</v>
      </c>
      <c r="D4270" t="s">
        <v>19190</v>
      </c>
      <c r="E4270" t="s">
        <v>19191</v>
      </c>
    </row>
    <row r="4271" spans="1:5" x14ac:dyDescent="0.3">
      <c r="A4271" t="s">
        <v>19192</v>
      </c>
      <c r="B4271" t="s">
        <v>19193</v>
      </c>
      <c r="C4271" t="s">
        <v>19194</v>
      </c>
      <c r="D4271" t="s">
        <v>19195</v>
      </c>
      <c r="E4271" t="s">
        <v>19196</v>
      </c>
    </row>
    <row r="4272" spans="1:5" x14ac:dyDescent="0.3">
      <c r="A4272" t="s">
        <v>19197</v>
      </c>
      <c r="B4272" t="s">
        <v>19198</v>
      </c>
      <c r="C4272" t="s">
        <v>19199</v>
      </c>
      <c r="D4272" t="s">
        <v>19200</v>
      </c>
      <c r="E4272" t="s">
        <v>19201</v>
      </c>
    </row>
    <row r="4273" spans="1:5" x14ac:dyDescent="0.3">
      <c r="A4273" t="s">
        <v>19202</v>
      </c>
      <c r="B4273" t="s">
        <v>19203</v>
      </c>
      <c r="C4273" t="s">
        <v>19204</v>
      </c>
      <c r="D4273" t="s">
        <v>19205</v>
      </c>
      <c r="E4273" t="s">
        <v>19206</v>
      </c>
    </row>
    <row r="4274" spans="1:5" x14ac:dyDescent="0.3">
      <c r="A4274" t="s">
        <v>19207</v>
      </c>
      <c r="B4274" t="s">
        <v>19208</v>
      </c>
      <c r="C4274" t="s">
        <v>19209</v>
      </c>
      <c r="D4274" t="s">
        <v>19210</v>
      </c>
      <c r="E4274" t="s">
        <v>19211</v>
      </c>
    </row>
    <row r="4275" spans="1:5" x14ac:dyDescent="0.3">
      <c r="A4275" t="s">
        <v>19212</v>
      </c>
      <c r="B4275" t="s">
        <v>19213</v>
      </c>
      <c r="C4275" t="s">
        <v>19214</v>
      </c>
      <c r="D4275" t="s">
        <v>19215</v>
      </c>
      <c r="E4275" t="s">
        <v>19216</v>
      </c>
    </row>
    <row r="4276" spans="1:5" x14ac:dyDescent="0.3">
      <c r="A4276" t="s">
        <v>19217</v>
      </c>
      <c r="B4276" t="s">
        <v>19218</v>
      </c>
      <c r="C4276" t="s">
        <v>9115</v>
      </c>
      <c r="D4276" t="s">
        <v>9115</v>
      </c>
      <c r="E4276" t="s">
        <v>19219</v>
      </c>
    </row>
    <row r="4277" spans="1:5" x14ac:dyDescent="0.3">
      <c r="A4277" t="s">
        <v>19220</v>
      </c>
      <c r="B4277" t="s">
        <v>19221</v>
      </c>
      <c r="C4277" t="s">
        <v>9110</v>
      </c>
      <c r="D4277" t="s">
        <v>9110</v>
      </c>
      <c r="E4277" t="s">
        <v>19222</v>
      </c>
    </row>
    <row r="4278" spans="1:5" x14ac:dyDescent="0.3">
      <c r="A4278" t="s">
        <v>19223</v>
      </c>
      <c r="B4278" t="s">
        <v>19224</v>
      </c>
      <c r="C4278" t="s">
        <v>13281</v>
      </c>
      <c r="D4278" t="s">
        <v>19225</v>
      </c>
      <c r="E4278" t="s">
        <v>19226</v>
      </c>
    </row>
    <row r="4279" spans="1:5" x14ac:dyDescent="0.3">
      <c r="A4279" t="s">
        <v>19227</v>
      </c>
      <c r="B4279" t="s">
        <v>19228</v>
      </c>
      <c r="C4279" t="s">
        <v>19229</v>
      </c>
      <c r="D4279" t="s">
        <v>19230</v>
      </c>
      <c r="E4279" t="s">
        <v>19231</v>
      </c>
    </row>
    <row r="4280" spans="1:5" x14ac:dyDescent="0.3">
      <c r="A4280" t="s">
        <v>19232</v>
      </c>
      <c r="B4280" t="s">
        <v>19233</v>
      </c>
      <c r="C4280" t="s">
        <v>9115</v>
      </c>
      <c r="D4280" t="s">
        <v>19234</v>
      </c>
      <c r="E4280" t="s">
        <v>19235</v>
      </c>
    </row>
    <row r="4281" spans="1:5" x14ac:dyDescent="0.3">
      <c r="A4281" t="s">
        <v>19236</v>
      </c>
      <c r="B4281" t="s">
        <v>19237</v>
      </c>
      <c r="C4281" t="s">
        <v>9110</v>
      </c>
      <c r="D4281" t="s">
        <v>19238</v>
      </c>
      <c r="E4281" t="s">
        <v>19239</v>
      </c>
    </row>
    <row r="4282" spans="1:5" x14ac:dyDescent="0.3">
      <c r="A4282" t="s">
        <v>19240</v>
      </c>
      <c r="B4282" t="s">
        <v>19241</v>
      </c>
      <c r="C4282" t="s">
        <v>19242</v>
      </c>
      <c r="D4282" t="s">
        <v>19243</v>
      </c>
      <c r="E4282" t="s">
        <v>19244</v>
      </c>
    </row>
    <row r="4283" spans="1:5" x14ac:dyDescent="0.3">
      <c r="A4283" t="s">
        <v>19245</v>
      </c>
      <c r="B4283" t="s">
        <v>19246</v>
      </c>
      <c r="C4283" t="s">
        <v>19247</v>
      </c>
      <c r="D4283" t="s">
        <v>19248</v>
      </c>
      <c r="E4283" t="s">
        <v>19249</v>
      </c>
    </row>
    <row r="4284" spans="1:5" x14ac:dyDescent="0.3">
      <c r="A4284" t="s">
        <v>19250</v>
      </c>
      <c r="B4284" t="s">
        <v>19251</v>
      </c>
      <c r="C4284" t="s">
        <v>19252</v>
      </c>
      <c r="D4284" t="s">
        <v>19253</v>
      </c>
      <c r="E4284" t="s">
        <v>19254</v>
      </c>
    </row>
    <row r="4285" spans="1:5" x14ac:dyDescent="0.3">
      <c r="A4285" t="s">
        <v>19255</v>
      </c>
      <c r="B4285" t="s">
        <v>19256</v>
      </c>
      <c r="C4285" t="s">
        <v>5194</v>
      </c>
      <c r="D4285" t="s">
        <v>19257</v>
      </c>
      <c r="E4285" t="s">
        <v>19258</v>
      </c>
    </row>
    <row r="4286" spans="1:5" x14ac:dyDescent="0.3">
      <c r="A4286" t="s">
        <v>19259</v>
      </c>
      <c r="B4286" t="s">
        <v>19260</v>
      </c>
      <c r="C4286" t="s">
        <v>19261</v>
      </c>
      <c r="D4286" t="s">
        <v>19262</v>
      </c>
      <c r="E4286" t="s">
        <v>19263</v>
      </c>
    </row>
    <row r="4287" spans="1:5" x14ac:dyDescent="0.3">
      <c r="A4287" t="s">
        <v>19264</v>
      </c>
      <c r="B4287" t="s">
        <v>19260</v>
      </c>
      <c r="C4287" t="s">
        <v>19265</v>
      </c>
      <c r="D4287" t="s">
        <v>19262</v>
      </c>
      <c r="E4287" t="s">
        <v>19263</v>
      </c>
    </row>
    <row r="4288" spans="1:5" x14ac:dyDescent="0.3">
      <c r="A4288" t="s">
        <v>19266</v>
      </c>
      <c r="B4288" t="s">
        <v>19267</v>
      </c>
      <c r="C4288" t="s">
        <v>19268</v>
      </c>
      <c r="D4288" t="s">
        <v>19269</v>
      </c>
      <c r="E4288" t="s">
        <v>19270</v>
      </c>
    </row>
    <row r="4289" spans="1:5" x14ac:dyDescent="0.3">
      <c r="A4289" t="s">
        <v>19271</v>
      </c>
      <c r="B4289" t="s">
        <v>19272</v>
      </c>
      <c r="C4289" t="s">
        <v>19273</v>
      </c>
      <c r="D4289" t="s">
        <v>19274</v>
      </c>
      <c r="E4289" t="s">
        <v>19275</v>
      </c>
    </row>
    <row r="4290" spans="1:5" x14ac:dyDescent="0.3">
      <c r="A4290" t="s">
        <v>19276</v>
      </c>
      <c r="B4290" t="s">
        <v>19277</v>
      </c>
      <c r="C4290" t="s">
        <v>19278</v>
      </c>
      <c r="D4290" t="s">
        <v>19279</v>
      </c>
      <c r="E4290" t="s">
        <v>19280</v>
      </c>
    </row>
    <row r="4291" spans="1:5" x14ac:dyDescent="0.3">
      <c r="A4291" t="s">
        <v>19281</v>
      </c>
      <c r="B4291" t="s">
        <v>19282</v>
      </c>
      <c r="C4291" t="s">
        <v>19283</v>
      </c>
      <c r="D4291" t="s">
        <v>19284</v>
      </c>
      <c r="E4291" t="s">
        <v>19285</v>
      </c>
    </row>
    <row r="4292" spans="1:5" x14ac:dyDescent="0.3">
      <c r="A4292" t="s">
        <v>19286</v>
      </c>
      <c r="B4292" t="s">
        <v>19287</v>
      </c>
      <c r="C4292" t="s">
        <v>8116</v>
      </c>
      <c r="D4292" t="s">
        <v>8116</v>
      </c>
      <c r="E4292" t="s">
        <v>19288</v>
      </c>
    </row>
    <row r="4293" spans="1:5" x14ac:dyDescent="0.3">
      <c r="A4293" t="s">
        <v>19289</v>
      </c>
      <c r="B4293" t="s">
        <v>19290</v>
      </c>
      <c r="C4293" t="s">
        <v>19291</v>
      </c>
      <c r="D4293" t="s">
        <v>19292</v>
      </c>
      <c r="E4293" t="s">
        <v>19293</v>
      </c>
    </row>
    <row r="4294" spans="1:5" x14ac:dyDescent="0.3">
      <c r="A4294" t="s">
        <v>19294</v>
      </c>
      <c r="B4294" t="s">
        <v>19295</v>
      </c>
      <c r="C4294" t="s">
        <v>19296</v>
      </c>
      <c r="D4294" t="s">
        <v>19297</v>
      </c>
      <c r="E4294" t="s">
        <v>19298</v>
      </c>
    </row>
    <row r="4295" spans="1:5" x14ac:dyDescent="0.3">
      <c r="A4295" t="s">
        <v>19299</v>
      </c>
      <c r="B4295" t="s">
        <v>19300</v>
      </c>
      <c r="C4295" t="s">
        <v>8116</v>
      </c>
      <c r="D4295" t="s">
        <v>19301</v>
      </c>
      <c r="E4295" t="s">
        <v>19302</v>
      </c>
    </row>
    <row r="4296" spans="1:5" x14ac:dyDescent="0.3">
      <c r="A4296" t="s">
        <v>19303</v>
      </c>
      <c r="B4296" t="s">
        <v>19304</v>
      </c>
      <c r="C4296" t="s">
        <v>19305</v>
      </c>
      <c r="D4296" t="s">
        <v>19306</v>
      </c>
      <c r="E4296" t="s">
        <v>19307</v>
      </c>
    </row>
    <row r="4297" spans="1:5" x14ac:dyDescent="0.3">
      <c r="A4297" t="s">
        <v>19308</v>
      </c>
      <c r="B4297" t="s">
        <v>19309</v>
      </c>
      <c r="C4297" t="s">
        <v>19310</v>
      </c>
      <c r="D4297" t="s">
        <v>19311</v>
      </c>
      <c r="E4297" t="s">
        <v>19312</v>
      </c>
    </row>
    <row r="4298" spans="1:5" x14ac:dyDescent="0.3">
      <c r="A4298" t="s">
        <v>19313</v>
      </c>
      <c r="B4298" t="s">
        <v>19314</v>
      </c>
      <c r="C4298" t="s">
        <v>5844</v>
      </c>
      <c r="D4298" t="s">
        <v>19315</v>
      </c>
      <c r="E4298" t="s">
        <v>19316</v>
      </c>
    </row>
    <row r="4299" spans="1:5" x14ac:dyDescent="0.3">
      <c r="A4299" t="s">
        <v>19317</v>
      </c>
      <c r="B4299" t="s">
        <v>19318</v>
      </c>
      <c r="C4299" t="s">
        <v>19319</v>
      </c>
      <c r="D4299" t="s">
        <v>19320</v>
      </c>
      <c r="E4299" t="s">
        <v>19321</v>
      </c>
    </row>
    <row r="4300" spans="1:5" x14ac:dyDescent="0.3">
      <c r="A4300" t="s">
        <v>19322</v>
      </c>
      <c r="B4300" t="s">
        <v>19323</v>
      </c>
      <c r="C4300" t="s">
        <v>19324</v>
      </c>
      <c r="D4300" t="s">
        <v>19325</v>
      </c>
      <c r="E4300" t="s">
        <v>19326</v>
      </c>
    </row>
    <row r="4301" spans="1:5" x14ac:dyDescent="0.3">
      <c r="A4301" t="s">
        <v>19327</v>
      </c>
      <c r="B4301" t="s">
        <v>19328</v>
      </c>
      <c r="C4301" t="s">
        <v>19329</v>
      </c>
      <c r="D4301" t="s">
        <v>19330</v>
      </c>
      <c r="E4301" t="s">
        <v>19331</v>
      </c>
    </row>
    <row r="4302" spans="1:5" x14ac:dyDescent="0.3">
      <c r="A4302" t="s">
        <v>19332</v>
      </c>
      <c r="B4302" t="s">
        <v>19333</v>
      </c>
      <c r="C4302" t="s">
        <v>19334</v>
      </c>
      <c r="D4302" t="s">
        <v>19335</v>
      </c>
      <c r="E4302" t="s">
        <v>19336</v>
      </c>
    </row>
    <row r="4303" spans="1:5" x14ac:dyDescent="0.3">
      <c r="A4303" t="s">
        <v>19337</v>
      </c>
      <c r="B4303" t="s">
        <v>19338</v>
      </c>
      <c r="C4303" t="s">
        <v>19339</v>
      </c>
      <c r="D4303" t="s">
        <v>19340</v>
      </c>
      <c r="E4303" t="s">
        <v>19341</v>
      </c>
    </row>
    <row r="4304" spans="1:5" x14ac:dyDescent="0.3">
      <c r="A4304" t="s">
        <v>19342</v>
      </c>
      <c r="B4304" t="s">
        <v>19343</v>
      </c>
      <c r="C4304" t="s">
        <v>19344</v>
      </c>
      <c r="D4304" t="s">
        <v>19345</v>
      </c>
      <c r="E4304" t="s">
        <v>19346</v>
      </c>
    </row>
    <row r="4305" spans="1:5" x14ac:dyDescent="0.3">
      <c r="A4305" t="s">
        <v>19347</v>
      </c>
      <c r="B4305" t="s">
        <v>19348</v>
      </c>
      <c r="C4305" t="s">
        <v>19349</v>
      </c>
      <c r="D4305" t="s">
        <v>1381</v>
      </c>
      <c r="E4305" t="s">
        <v>19350</v>
      </c>
    </row>
    <row r="4306" spans="1:5" x14ac:dyDescent="0.3">
      <c r="A4306" t="s">
        <v>19351</v>
      </c>
      <c r="B4306" t="s">
        <v>19352</v>
      </c>
      <c r="C4306" t="s">
        <v>19353</v>
      </c>
      <c r="D4306" t="s">
        <v>19354</v>
      </c>
      <c r="E4306" t="s">
        <v>19355</v>
      </c>
    </row>
    <row r="4307" spans="1:5" x14ac:dyDescent="0.3">
      <c r="A4307" t="s">
        <v>19356</v>
      </c>
      <c r="B4307" t="s">
        <v>19357</v>
      </c>
      <c r="C4307" t="s">
        <v>19358</v>
      </c>
      <c r="D4307" t="s">
        <v>19359</v>
      </c>
      <c r="E4307" t="s">
        <v>19360</v>
      </c>
    </row>
    <row r="4308" spans="1:5" x14ac:dyDescent="0.3">
      <c r="A4308" t="s">
        <v>19361</v>
      </c>
      <c r="B4308" t="s">
        <v>19362</v>
      </c>
      <c r="C4308" t="s">
        <v>19363</v>
      </c>
      <c r="D4308" t="s">
        <v>19364</v>
      </c>
      <c r="E4308" t="s">
        <v>19365</v>
      </c>
    </row>
    <row r="4309" spans="1:5" x14ac:dyDescent="0.3">
      <c r="A4309" t="s">
        <v>19366</v>
      </c>
      <c r="B4309" t="s">
        <v>19367</v>
      </c>
      <c r="C4309" t="s">
        <v>19368</v>
      </c>
      <c r="D4309" t="s">
        <v>19369</v>
      </c>
      <c r="E4309" t="s">
        <v>19370</v>
      </c>
    </row>
    <row r="4310" spans="1:5" x14ac:dyDescent="0.3">
      <c r="A4310" t="s">
        <v>19371</v>
      </c>
      <c r="B4310" t="s">
        <v>19372</v>
      </c>
      <c r="C4310" t="s">
        <v>19373</v>
      </c>
      <c r="D4310" t="s">
        <v>19373</v>
      </c>
      <c r="E4310" t="s">
        <v>19374</v>
      </c>
    </row>
    <row r="4311" spans="1:5" x14ac:dyDescent="0.3">
      <c r="A4311" t="s">
        <v>19375</v>
      </c>
      <c r="B4311" t="s">
        <v>19376</v>
      </c>
      <c r="C4311" t="s">
        <v>19377</v>
      </c>
      <c r="D4311" t="s">
        <v>19378</v>
      </c>
      <c r="E4311" t="s">
        <v>19379</v>
      </c>
    </row>
    <row r="4312" spans="1:5" x14ac:dyDescent="0.3">
      <c r="A4312" t="s">
        <v>19380</v>
      </c>
      <c r="B4312" t="s">
        <v>19381</v>
      </c>
      <c r="C4312" t="s">
        <v>19382</v>
      </c>
      <c r="D4312" t="s">
        <v>19383</v>
      </c>
      <c r="E4312" t="s">
        <v>19384</v>
      </c>
    </row>
    <row r="4313" spans="1:5" x14ac:dyDescent="0.3">
      <c r="A4313" t="s">
        <v>19385</v>
      </c>
      <c r="B4313" t="s">
        <v>19386</v>
      </c>
      <c r="C4313" t="s">
        <v>19387</v>
      </c>
      <c r="D4313" t="s">
        <v>19388</v>
      </c>
      <c r="E4313" t="s">
        <v>19389</v>
      </c>
    </row>
    <row r="4314" spans="1:5" x14ac:dyDescent="0.3">
      <c r="A4314" t="s">
        <v>19390</v>
      </c>
      <c r="B4314" t="s">
        <v>19391</v>
      </c>
      <c r="C4314" t="s">
        <v>19392</v>
      </c>
      <c r="D4314" t="s">
        <v>19393</v>
      </c>
      <c r="E4314" t="s">
        <v>19394</v>
      </c>
    </row>
    <row r="4315" spans="1:5" x14ac:dyDescent="0.3">
      <c r="A4315" t="s">
        <v>19395</v>
      </c>
      <c r="B4315" t="s">
        <v>19396</v>
      </c>
      <c r="C4315" t="s">
        <v>19397</v>
      </c>
      <c r="D4315" t="s">
        <v>19398</v>
      </c>
      <c r="E4315" t="s">
        <v>19399</v>
      </c>
    </row>
    <row r="4316" spans="1:5" x14ac:dyDescent="0.3">
      <c r="A4316" t="s">
        <v>19400</v>
      </c>
      <c r="B4316" t="s">
        <v>19401</v>
      </c>
      <c r="C4316" t="s">
        <v>19402</v>
      </c>
      <c r="D4316" t="s">
        <v>19403</v>
      </c>
      <c r="E4316" t="s">
        <v>19404</v>
      </c>
    </row>
    <row r="4317" spans="1:5" x14ac:dyDescent="0.3">
      <c r="A4317" t="s">
        <v>19405</v>
      </c>
      <c r="B4317" t="s">
        <v>19406</v>
      </c>
      <c r="C4317" t="s">
        <v>19407</v>
      </c>
      <c r="D4317" t="s">
        <v>19408</v>
      </c>
      <c r="E4317" t="s">
        <v>19409</v>
      </c>
    </row>
    <row r="4318" spans="1:5" x14ac:dyDescent="0.3">
      <c r="A4318" t="s">
        <v>19410</v>
      </c>
      <c r="B4318" t="s">
        <v>19411</v>
      </c>
      <c r="C4318" t="s">
        <v>19412</v>
      </c>
      <c r="D4318" t="s">
        <v>19413</v>
      </c>
      <c r="E4318" t="s">
        <v>19414</v>
      </c>
    </row>
    <row r="4319" spans="1:5" x14ac:dyDescent="0.3">
      <c r="A4319" t="s">
        <v>19415</v>
      </c>
      <c r="B4319" t="s">
        <v>19416</v>
      </c>
      <c r="C4319" t="s">
        <v>19417</v>
      </c>
      <c r="D4319" t="e">
        <f>- to say already, to predict</f>
        <v>#NAME?</v>
      </c>
      <c r="E4319" t="e">
        <f>- to say already, to predict</f>
        <v>#NAME?</v>
      </c>
    </row>
    <row r="4320" spans="1:5" x14ac:dyDescent="0.3">
      <c r="A4320" t="s">
        <v>19418</v>
      </c>
      <c r="B4320" t="s">
        <v>19419</v>
      </c>
      <c r="C4320" t="s">
        <v>19420</v>
      </c>
      <c r="D4320" t="s">
        <v>19421</v>
      </c>
      <c r="E4320" t="s">
        <v>19422</v>
      </c>
    </row>
    <row r="4321" spans="1:5" x14ac:dyDescent="0.3">
      <c r="A4321" t="s">
        <v>19423</v>
      </c>
      <c r="B4321" t="s">
        <v>19424</v>
      </c>
      <c r="C4321" t="s">
        <v>19425</v>
      </c>
      <c r="D4321" t="s">
        <v>19425</v>
      </c>
      <c r="E4321" t="s">
        <v>19426</v>
      </c>
    </row>
    <row r="4322" spans="1:5" x14ac:dyDescent="0.3">
      <c r="A4322" t="s">
        <v>19427</v>
      </c>
      <c r="B4322" t="s">
        <v>19428</v>
      </c>
      <c r="C4322" t="s">
        <v>19417</v>
      </c>
      <c r="D4322" t="s">
        <v>19429</v>
      </c>
      <c r="E4322" t="s">
        <v>19429</v>
      </c>
    </row>
    <row r="4323" spans="1:5" x14ac:dyDescent="0.3">
      <c r="A4323" t="s">
        <v>19430</v>
      </c>
      <c r="B4323" t="s">
        <v>19431</v>
      </c>
      <c r="C4323" t="s">
        <v>19432</v>
      </c>
      <c r="D4323" t="s">
        <v>19433</v>
      </c>
      <c r="E4323" t="s">
        <v>19434</v>
      </c>
    </row>
    <row r="4324" spans="1:5" x14ac:dyDescent="0.3">
      <c r="A4324" t="s">
        <v>19435</v>
      </c>
      <c r="B4324" t="s">
        <v>19436</v>
      </c>
      <c r="C4324" t="s">
        <v>12597</v>
      </c>
      <c r="D4324" t="s">
        <v>19437</v>
      </c>
      <c r="E4324" t="s">
        <v>19438</v>
      </c>
    </row>
    <row r="4325" spans="1:5" x14ac:dyDescent="0.3">
      <c r="A4325" t="s">
        <v>19439</v>
      </c>
      <c r="B4325" t="s">
        <v>19440</v>
      </c>
      <c r="C4325" t="s">
        <v>9858</v>
      </c>
      <c r="D4325" t="s">
        <v>19441</v>
      </c>
      <c r="E4325" t="s">
        <v>19442</v>
      </c>
    </row>
    <row r="4326" spans="1:5" x14ac:dyDescent="0.3">
      <c r="A4326" t="s">
        <v>19443</v>
      </c>
      <c r="B4326" t="s">
        <v>19444</v>
      </c>
      <c r="C4326" t="s">
        <v>19445</v>
      </c>
      <c r="D4326" t="s">
        <v>19446</v>
      </c>
      <c r="E4326" t="s">
        <v>19447</v>
      </c>
    </row>
    <row r="4327" spans="1:5" x14ac:dyDescent="0.3">
      <c r="A4327" t="s">
        <v>19448</v>
      </c>
      <c r="B4327" t="s">
        <v>19449</v>
      </c>
      <c r="C4327" t="s">
        <v>19450</v>
      </c>
      <c r="D4327" t="s">
        <v>19451</v>
      </c>
      <c r="E4327" t="s">
        <v>19452</v>
      </c>
    </row>
    <row r="4328" spans="1:5" x14ac:dyDescent="0.3">
      <c r="A4328" t="s">
        <v>19453</v>
      </c>
      <c r="B4328" t="s">
        <v>19454</v>
      </c>
      <c r="C4328" t="s">
        <v>19455</v>
      </c>
      <c r="D4328" t="s">
        <v>19455</v>
      </c>
      <c r="E4328" t="s">
        <v>19456</v>
      </c>
    </row>
    <row r="4329" spans="1:5" x14ac:dyDescent="0.3">
      <c r="A4329" t="s">
        <v>19457</v>
      </c>
      <c r="B4329" t="s">
        <v>19458</v>
      </c>
      <c r="C4329" t="s">
        <v>19459</v>
      </c>
      <c r="D4329" t="s">
        <v>19460</v>
      </c>
      <c r="E4329" t="s">
        <v>19461</v>
      </c>
    </row>
    <row r="4330" spans="1:5" x14ac:dyDescent="0.3">
      <c r="A4330" t="s">
        <v>19462</v>
      </c>
      <c r="B4330" t="s">
        <v>19463</v>
      </c>
      <c r="C4330" t="s">
        <v>19464</v>
      </c>
      <c r="D4330" t="s">
        <v>19465</v>
      </c>
      <c r="E4330" t="s">
        <v>19466</v>
      </c>
    </row>
    <row r="4331" spans="1:5" x14ac:dyDescent="0.3">
      <c r="A4331" t="s">
        <v>19467</v>
      </c>
      <c r="B4331" t="s">
        <v>19468</v>
      </c>
      <c r="C4331" t="s">
        <v>19469</v>
      </c>
      <c r="D4331" t="s">
        <v>19470</v>
      </c>
      <c r="E4331" t="s">
        <v>19470</v>
      </c>
    </row>
    <row r="4332" spans="1:5" x14ac:dyDescent="0.3">
      <c r="A4332" t="s">
        <v>19471</v>
      </c>
      <c r="B4332" t="s">
        <v>19472</v>
      </c>
      <c r="C4332" t="s">
        <v>19473</v>
      </c>
      <c r="D4332" t="s">
        <v>19474</v>
      </c>
      <c r="E4332" t="s">
        <v>19475</v>
      </c>
    </row>
    <row r="4333" spans="1:5" x14ac:dyDescent="0.3">
      <c r="A4333" t="s">
        <v>19476</v>
      </c>
      <c r="B4333" t="s">
        <v>19477</v>
      </c>
      <c r="C4333" t="s">
        <v>1897</v>
      </c>
      <c r="D4333" t="s">
        <v>19478</v>
      </c>
      <c r="E4333" t="s">
        <v>19479</v>
      </c>
    </row>
    <row r="4334" spans="1:5" x14ac:dyDescent="0.3">
      <c r="A4334" t="s">
        <v>19480</v>
      </c>
      <c r="B4334" t="s">
        <v>19481</v>
      </c>
      <c r="C4334" t="s">
        <v>17889</v>
      </c>
      <c r="D4334" t="s">
        <v>19482</v>
      </c>
      <c r="E4334" t="s">
        <v>19483</v>
      </c>
    </row>
    <row r="4335" spans="1:5" x14ac:dyDescent="0.3">
      <c r="A4335" t="s">
        <v>19484</v>
      </c>
      <c r="B4335" t="s">
        <v>19485</v>
      </c>
      <c r="C4335" t="s">
        <v>19486</v>
      </c>
      <c r="D4335" t="s">
        <v>19487</v>
      </c>
      <c r="E4335" t="s">
        <v>19488</v>
      </c>
    </row>
    <row r="4336" spans="1:5" x14ac:dyDescent="0.3">
      <c r="A4336" t="s">
        <v>19489</v>
      </c>
      <c r="B4336" t="s">
        <v>19490</v>
      </c>
      <c r="C4336" t="s">
        <v>13546</v>
      </c>
      <c r="D4336" t="s">
        <v>19491</v>
      </c>
      <c r="E4336" t="s">
        <v>19492</v>
      </c>
    </row>
    <row r="4337" spans="1:5" x14ac:dyDescent="0.3">
      <c r="A4337" t="s">
        <v>19493</v>
      </c>
      <c r="B4337" t="s">
        <v>19494</v>
      </c>
      <c r="C4337" t="s">
        <v>1897</v>
      </c>
      <c r="D4337" t="s">
        <v>19495</v>
      </c>
      <c r="E4337" t="s">
        <v>19496</v>
      </c>
    </row>
    <row r="4338" spans="1:5" x14ac:dyDescent="0.3">
      <c r="A4338" t="s">
        <v>19497</v>
      </c>
      <c r="B4338" t="s">
        <v>19498</v>
      </c>
      <c r="C4338" t="s">
        <v>2478</v>
      </c>
      <c r="D4338" t="s">
        <v>19499</v>
      </c>
      <c r="E4338" t="s">
        <v>19500</v>
      </c>
    </row>
    <row r="4339" spans="1:5" x14ac:dyDescent="0.3">
      <c r="A4339" t="s">
        <v>19501</v>
      </c>
      <c r="B4339" t="s">
        <v>19502</v>
      </c>
      <c r="C4339" t="s">
        <v>19503</v>
      </c>
      <c r="D4339" t="s">
        <v>19504</v>
      </c>
      <c r="E4339" t="s">
        <v>19505</v>
      </c>
    </row>
    <row r="4340" spans="1:5" x14ac:dyDescent="0.3">
      <c r="A4340" t="s">
        <v>19506</v>
      </c>
      <c r="B4340" t="s">
        <v>19507</v>
      </c>
      <c r="C4340" t="s">
        <v>19334</v>
      </c>
      <c r="D4340" t="s">
        <v>19508</v>
      </c>
      <c r="E4340" t="s">
        <v>19509</v>
      </c>
    </row>
    <row r="4341" spans="1:5" x14ac:dyDescent="0.3">
      <c r="A4341" t="s">
        <v>19510</v>
      </c>
      <c r="B4341" t="s">
        <v>19511</v>
      </c>
      <c r="C4341" t="s">
        <v>19512</v>
      </c>
      <c r="D4341" t="s">
        <v>19513</v>
      </c>
      <c r="E4341" t="s">
        <v>19514</v>
      </c>
    </row>
    <row r="4342" spans="1:5" x14ac:dyDescent="0.3">
      <c r="A4342" t="s">
        <v>19515</v>
      </c>
      <c r="B4342" t="s">
        <v>19516</v>
      </c>
      <c r="C4342" t="s">
        <v>19517</v>
      </c>
      <c r="D4342" t="s">
        <v>19518</v>
      </c>
      <c r="E4342" t="s">
        <v>19519</v>
      </c>
    </row>
    <row r="4343" spans="1:5" x14ac:dyDescent="0.3">
      <c r="A4343" t="s">
        <v>19520</v>
      </c>
      <c r="B4343" t="s">
        <v>19521</v>
      </c>
      <c r="C4343" t="s">
        <v>19522</v>
      </c>
      <c r="D4343" t="s">
        <v>19523</v>
      </c>
      <c r="E4343" t="s">
        <v>19524</v>
      </c>
    </row>
    <row r="4344" spans="1:5" x14ac:dyDescent="0.3">
      <c r="A4344" t="s">
        <v>19525</v>
      </c>
      <c r="B4344" t="s">
        <v>19526</v>
      </c>
      <c r="C4344" t="s">
        <v>19486</v>
      </c>
      <c r="D4344" t="s">
        <v>19527</v>
      </c>
      <c r="E4344" t="s">
        <v>19528</v>
      </c>
    </row>
    <row r="4345" spans="1:5" x14ac:dyDescent="0.3">
      <c r="A4345" t="s">
        <v>19529</v>
      </c>
      <c r="B4345" t="s">
        <v>19530</v>
      </c>
      <c r="C4345" t="s">
        <v>19417</v>
      </c>
      <c r="D4345" t="s">
        <v>19531</v>
      </c>
      <c r="E4345" t="s">
        <v>19532</v>
      </c>
    </row>
    <row r="4346" spans="1:5" x14ac:dyDescent="0.3">
      <c r="A4346" t="s">
        <v>19533</v>
      </c>
      <c r="B4346" t="s">
        <v>19534</v>
      </c>
      <c r="C4346" t="s">
        <v>19535</v>
      </c>
      <c r="D4346" t="s">
        <v>19535</v>
      </c>
      <c r="E4346" t="s">
        <v>19536</v>
      </c>
    </row>
    <row r="4347" spans="1:5" x14ac:dyDescent="0.3">
      <c r="A4347" t="s">
        <v>19537</v>
      </c>
      <c r="B4347" t="s">
        <v>19538</v>
      </c>
      <c r="C4347" t="s">
        <v>19539</v>
      </c>
      <c r="D4347" t="s">
        <v>19540</v>
      </c>
      <c r="E4347" t="s">
        <v>19541</v>
      </c>
    </row>
    <row r="4348" spans="1:5" x14ac:dyDescent="0.3">
      <c r="A4348" t="s">
        <v>19542</v>
      </c>
      <c r="B4348" t="s">
        <v>19543</v>
      </c>
      <c r="C4348" t="s">
        <v>10717</v>
      </c>
      <c r="D4348" t="s">
        <v>19544</v>
      </c>
      <c r="E4348" t="s">
        <v>19545</v>
      </c>
    </row>
    <row r="4349" spans="1:5" x14ac:dyDescent="0.3">
      <c r="A4349" t="s">
        <v>19546</v>
      </c>
      <c r="B4349" t="s">
        <v>19547</v>
      </c>
      <c r="C4349" t="s">
        <v>19548</v>
      </c>
      <c r="D4349" t="s">
        <v>19549</v>
      </c>
      <c r="E4349" t="s">
        <v>19550</v>
      </c>
    </row>
    <row r="4350" spans="1:5" x14ac:dyDescent="0.3">
      <c r="A4350" t="s">
        <v>19551</v>
      </c>
      <c r="B4350" t="s">
        <v>19552</v>
      </c>
      <c r="C4350" t="s">
        <v>19407</v>
      </c>
      <c r="D4350" t="s">
        <v>19553</v>
      </c>
      <c r="E4350" t="s">
        <v>19553</v>
      </c>
    </row>
    <row r="4351" spans="1:5" x14ac:dyDescent="0.3">
      <c r="A4351" t="s">
        <v>19554</v>
      </c>
      <c r="B4351" t="s">
        <v>19555</v>
      </c>
      <c r="C4351" t="s">
        <v>19556</v>
      </c>
      <c r="D4351" t="s">
        <v>19557</v>
      </c>
      <c r="E4351" t="s">
        <v>19558</v>
      </c>
    </row>
    <row r="4352" spans="1:5" x14ac:dyDescent="0.3">
      <c r="A4352" t="s">
        <v>19559</v>
      </c>
      <c r="B4352" t="s">
        <v>19560</v>
      </c>
      <c r="C4352" t="s">
        <v>19561</v>
      </c>
      <c r="D4352" t="s">
        <v>19562</v>
      </c>
      <c r="E4352" t="s">
        <v>19563</v>
      </c>
    </row>
    <row r="4353" spans="1:5" x14ac:dyDescent="0.3">
      <c r="A4353" t="s">
        <v>19564</v>
      </c>
      <c r="B4353" t="s">
        <v>19565</v>
      </c>
      <c r="C4353" t="s">
        <v>19566</v>
      </c>
      <c r="D4353" t="s">
        <v>19567</v>
      </c>
      <c r="E4353" t="s">
        <v>19568</v>
      </c>
    </row>
    <row r="4354" spans="1:5" x14ac:dyDescent="0.3">
      <c r="A4354" t="s">
        <v>19569</v>
      </c>
      <c r="B4354" t="s">
        <v>19570</v>
      </c>
      <c r="C4354" t="s">
        <v>19571</v>
      </c>
      <c r="D4354" t="s">
        <v>19572</v>
      </c>
      <c r="E4354" t="s">
        <v>19573</v>
      </c>
    </row>
    <row r="4355" spans="1:5" x14ac:dyDescent="0.3">
      <c r="A4355" t="s">
        <v>19574</v>
      </c>
      <c r="B4355" t="s">
        <v>19575</v>
      </c>
      <c r="C4355" t="s">
        <v>19432</v>
      </c>
      <c r="D4355" t="s">
        <v>19432</v>
      </c>
      <c r="E4355" t="s">
        <v>19576</v>
      </c>
    </row>
    <row r="4356" spans="1:5" x14ac:dyDescent="0.3">
      <c r="A4356" t="s">
        <v>19577</v>
      </c>
      <c r="B4356" t="s">
        <v>19578</v>
      </c>
      <c r="C4356" t="s">
        <v>19579</v>
      </c>
      <c r="D4356" t="s">
        <v>19580</v>
      </c>
      <c r="E4356" t="s">
        <v>19581</v>
      </c>
    </row>
    <row r="4357" spans="1:5" x14ac:dyDescent="0.3">
      <c r="A4357" t="s">
        <v>19582</v>
      </c>
      <c r="B4357" t="s">
        <v>19583</v>
      </c>
      <c r="C4357" t="s">
        <v>19584</v>
      </c>
      <c r="D4357" t="s">
        <v>19585</v>
      </c>
      <c r="E4357" t="s">
        <v>19586</v>
      </c>
    </row>
    <row r="4358" spans="1:5" x14ac:dyDescent="0.3">
      <c r="A4358" t="s">
        <v>19587</v>
      </c>
      <c r="B4358" t="s">
        <v>19588</v>
      </c>
      <c r="C4358" t="s">
        <v>19589</v>
      </c>
      <c r="D4358" t="s">
        <v>19589</v>
      </c>
      <c r="E4358" t="s">
        <v>19590</v>
      </c>
    </row>
    <row r="4359" spans="1:5" x14ac:dyDescent="0.3">
      <c r="A4359" t="s">
        <v>19591</v>
      </c>
      <c r="B4359" t="s">
        <v>19592</v>
      </c>
      <c r="C4359" t="s">
        <v>19593</v>
      </c>
      <c r="D4359" t="s">
        <v>10698</v>
      </c>
      <c r="E4359" t="s">
        <v>19594</v>
      </c>
    </row>
    <row r="4360" spans="1:5" x14ac:dyDescent="0.3">
      <c r="A4360" t="s">
        <v>19595</v>
      </c>
      <c r="B4360" t="s">
        <v>19596</v>
      </c>
      <c r="C4360" t="s">
        <v>19597</v>
      </c>
      <c r="D4360" t="s">
        <v>19598</v>
      </c>
      <c r="E4360" t="s">
        <v>19599</v>
      </c>
    </row>
    <row r="4361" spans="1:5" x14ac:dyDescent="0.3">
      <c r="A4361" t="s">
        <v>19600</v>
      </c>
      <c r="B4361" t="s">
        <v>19601</v>
      </c>
      <c r="C4361" t="s">
        <v>19602</v>
      </c>
      <c r="D4361" t="s">
        <v>19603</v>
      </c>
      <c r="E4361" t="s">
        <v>19604</v>
      </c>
    </row>
    <row r="4362" spans="1:5" x14ac:dyDescent="0.3">
      <c r="A4362" t="s">
        <v>19605</v>
      </c>
      <c r="B4362" t="s">
        <v>19606</v>
      </c>
      <c r="C4362" t="s">
        <v>2039</v>
      </c>
      <c r="D4362" t="s">
        <v>19607</v>
      </c>
      <c r="E4362" t="s">
        <v>19608</v>
      </c>
    </row>
    <row r="4363" spans="1:5" x14ac:dyDescent="0.3">
      <c r="A4363" t="s">
        <v>19609</v>
      </c>
      <c r="B4363" t="s">
        <v>19610</v>
      </c>
      <c r="C4363" t="s">
        <v>7335</v>
      </c>
      <c r="D4363" t="s">
        <v>5543</v>
      </c>
      <c r="E4363" t="s">
        <v>19611</v>
      </c>
    </row>
    <row r="4364" spans="1:5" x14ac:dyDescent="0.3">
      <c r="A4364" t="s">
        <v>19612</v>
      </c>
      <c r="B4364" t="s">
        <v>19613</v>
      </c>
      <c r="C4364" t="s">
        <v>9531</v>
      </c>
      <c r="D4364" t="s">
        <v>19614</v>
      </c>
      <c r="E4364" t="s">
        <v>19615</v>
      </c>
    </row>
    <row r="4365" spans="1:5" x14ac:dyDescent="0.3">
      <c r="A4365" t="s">
        <v>19616</v>
      </c>
      <c r="B4365" t="s">
        <v>19617</v>
      </c>
      <c r="C4365" t="s">
        <v>19618</v>
      </c>
      <c r="D4365" t="s">
        <v>19619</v>
      </c>
      <c r="E4365" t="s">
        <v>19620</v>
      </c>
    </row>
    <row r="4366" spans="1:5" x14ac:dyDescent="0.3">
      <c r="A4366" t="s">
        <v>19621</v>
      </c>
      <c r="B4366" t="s">
        <v>19622</v>
      </c>
      <c r="C4366" t="s">
        <v>19623</v>
      </c>
      <c r="D4366" t="s">
        <v>19623</v>
      </c>
      <c r="E4366" t="s">
        <v>19624</v>
      </c>
    </row>
    <row r="4367" spans="1:5" x14ac:dyDescent="0.3">
      <c r="A4367" t="s">
        <v>19625</v>
      </c>
      <c r="B4367" t="s">
        <v>19626</v>
      </c>
      <c r="C4367" t="s">
        <v>19627</v>
      </c>
      <c r="D4367" t="s">
        <v>19627</v>
      </c>
      <c r="E4367" t="s">
        <v>19628</v>
      </c>
    </row>
    <row r="4368" spans="1:5" x14ac:dyDescent="0.3">
      <c r="A4368" t="s">
        <v>19629</v>
      </c>
      <c r="B4368" t="s">
        <v>19630</v>
      </c>
      <c r="C4368" t="s">
        <v>19631</v>
      </c>
      <c r="D4368" t="s">
        <v>19631</v>
      </c>
      <c r="E4368" t="s">
        <v>19632</v>
      </c>
    </row>
    <row r="4369" spans="1:5" x14ac:dyDescent="0.3">
      <c r="A4369" t="s">
        <v>19633</v>
      </c>
      <c r="B4369" t="s">
        <v>19634</v>
      </c>
      <c r="C4369" t="s">
        <v>19635</v>
      </c>
      <c r="D4369" t="s">
        <v>19636</v>
      </c>
      <c r="E4369" t="s">
        <v>19637</v>
      </c>
    </row>
    <row r="4370" spans="1:5" x14ac:dyDescent="0.3">
      <c r="A4370" t="s">
        <v>19638</v>
      </c>
      <c r="B4370" t="s">
        <v>19639</v>
      </c>
      <c r="C4370" t="s">
        <v>19640</v>
      </c>
      <c r="D4370" t="s">
        <v>19641</v>
      </c>
      <c r="E4370" t="s">
        <v>19642</v>
      </c>
    </row>
    <row r="4371" spans="1:5" x14ac:dyDescent="0.3">
      <c r="A4371" t="s">
        <v>19643</v>
      </c>
      <c r="B4371" t="s">
        <v>19644</v>
      </c>
      <c r="C4371" t="s">
        <v>7389</v>
      </c>
      <c r="D4371" t="s">
        <v>19645</v>
      </c>
      <c r="E4371" t="s">
        <v>19646</v>
      </c>
    </row>
    <row r="4372" spans="1:5" x14ac:dyDescent="0.3">
      <c r="A4372" t="s">
        <v>19647</v>
      </c>
      <c r="B4372" t="s">
        <v>19648</v>
      </c>
      <c r="C4372" t="s">
        <v>9468</v>
      </c>
      <c r="D4372" t="s">
        <v>19649</v>
      </c>
      <c r="E4372" t="s">
        <v>19650</v>
      </c>
    </row>
    <row r="4373" spans="1:5" x14ac:dyDescent="0.3">
      <c r="A4373" t="s">
        <v>19651</v>
      </c>
      <c r="B4373" t="s">
        <v>19652</v>
      </c>
      <c r="C4373" t="s">
        <v>10272</v>
      </c>
      <c r="D4373" t="s">
        <v>19653</v>
      </c>
      <c r="E4373" t="s">
        <v>19654</v>
      </c>
    </row>
    <row r="4374" spans="1:5" x14ac:dyDescent="0.3">
      <c r="A4374" t="s">
        <v>19655</v>
      </c>
      <c r="B4374" t="s">
        <v>19656</v>
      </c>
      <c r="C4374" t="s">
        <v>19657</v>
      </c>
      <c r="D4374" t="s">
        <v>19658</v>
      </c>
      <c r="E4374" t="s">
        <v>19659</v>
      </c>
    </row>
    <row r="4375" spans="1:5" x14ac:dyDescent="0.3">
      <c r="A4375" t="s">
        <v>19660</v>
      </c>
      <c r="B4375" t="s">
        <v>19661</v>
      </c>
      <c r="C4375" t="s">
        <v>19662</v>
      </c>
      <c r="D4375" t="s">
        <v>19662</v>
      </c>
      <c r="E4375" t="s">
        <v>19663</v>
      </c>
    </row>
    <row r="4376" spans="1:5" x14ac:dyDescent="0.3">
      <c r="A4376" t="s">
        <v>19664</v>
      </c>
      <c r="B4376" t="s">
        <v>19665</v>
      </c>
      <c r="C4376" t="s">
        <v>19666</v>
      </c>
      <c r="D4376" t="s">
        <v>19667</v>
      </c>
      <c r="E4376" t="s">
        <v>19668</v>
      </c>
    </row>
    <row r="4377" spans="1:5" x14ac:dyDescent="0.3">
      <c r="A4377" t="s">
        <v>19669</v>
      </c>
      <c r="B4377" t="s">
        <v>19670</v>
      </c>
      <c r="C4377" t="s">
        <v>19671</v>
      </c>
      <c r="D4377" t="s">
        <v>19672</v>
      </c>
      <c r="E4377" t="s">
        <v>19673</v>
      </c>
    </row>
    <row r="4378" spans="1:5" x14ac:dyDescent="0.3">
      <c r="A4378" t="s">
        <v>19674</v>
      </c>
      <c r="B4378" t="s">
        <v>19675</v>
      </c>
      <c r="C4378" t="s">
        <v>5680</v>
      </c>
      <c r="D4378" t="s">
        <v>5680</v>
      </c>
      <c r="E4378" t="s">
        <v>19676</v>
      </c>
    </row>
    <row r="4379" spans="1:5" x14ac:dyDescent="0.3">
      <c r="A4379" t="s">
        <v>19677</v>
      </c>
      <c r="B4379" t="s">
        <v>19678</v>
      </c>
      <c r="C4379" t="s">
        <v>19679</v>
      </c>
      <c r="D4379" t="s">
        <v>19680</v>
      </c>
      <c r="E4379" t="s">
        <v>19681</v>
      </c>
    </row>
    <row r="4380" spans="1:5" x14ac:dyDescent="0.3">
      <c r="A4380" t="s">
        <v>19682</v>
      </c>
      <c r="B4380" t="s">
        <v>19683</v>
      </c>
      <c r="C4380" t="s">
        <v>19684</v>
      </c>
      <c r="D4380" t="s">
        <v>19685</v>
      </c>
      <c r="E4380" t="s">
        <v>19686</v>
      </c>
    </row>
    <row r="4381" spans="1:5" x14ac:dyDescent="0.3">
      <c r="A4381" t="s">
        <v>19687</v>
      </c>
      <c r="B4381" t="s">
        <v>19688</v>
      </c>
      <c r="C4381" t="s">
        <v>19689</v>
      </c>
      <c r="D4381" t="s">
        <v>19690</v>
      </c>
      <c r="E4381" t="s">
        <v>19691</v>
      </c>
    </row>
    <row r="4382" spans="1:5" x14ac:dyDescent="0.3">
      <c r="A4382" t="s">
        <v>19692</v>
      </c>
      <c r="B4382" t="s">
        <v>19693</v>
      </c>
      <c r="C4382" t="s">
        <v>19694</v>
      </c>
      <c r="D4382" t="s">
        <v>19695</v>
      </c>
      <c r="E4382" t="s">
        <v>19696</v>
      </c>
    </row>
    <row r="4383" spans="1:5" x14ac:dyDescent="0.3">
      <c r="A4383" t="s">
        <v>19697</v>
      </c>
      <c r="B4383" t="s">
        <v>19698</v>
      </c>
      <c r="C4383" t="s">
        <v>19699</v>
      </c>
      <c r="D4383" t="s">
        <v>19700</v>
      </c>
      <c r="E4383" t="s">
        <v>19701</v>
      </c>
    </row>
    <row r="4384" spans="1:5" x14ac:dyDescent="0.3">
      <c r="A4384" t="s">
        <v>19702</v>
      </c>
      <c r="B4384" t="s">
        <v>19703</v>
      </c>
      <c r="C4384" t="s">
        <v>19704</v>
      </c>
      <c r="D4384" t="s">
        <v>19705</v>
      </c>
      <c r="E4384" t="s">
        <v>19706</v>
      </c>
    </row>
    <row r="4385" spans="1:5" x14ac:dyDescent="0.3">
      <c r="A4385" t="s">
        <v>19707</v>
      </c>
      <c r="B4385" t="s">
        <v>19708</v>
      </c>
      <c r="C4385" t="s">
        <v>19709</v>
      </c>
      <c r="D4385" t="s">
        <v>19710</v>
      </c>
      <c r="E4385" t="s">
        <v>19711</v>
      </c>
    </row>
    <row r="4386" spans="1:5" x14ac:dyDescent="0.3">
      <c r="A4386" t="s">
        <v>19712</v>
      </c>
      <c r="B4386" t="s">
        <v>19713</v>
      </c>
      <c r="C4386" t="s">
        <v>19714</v>
      </c>
      <c r="D4386" t="s">
        <v>19715</v>
      </c>
      <c r="E4386" t="s">
        <v>19716</v>
      </c>
    </row>
    <row r="4387" spans="1:5" x14ac:dyDescent="0.3">
      <c r="A4387" t="s">
        <v>19717</v>
      </c>
      <c r="B4387" t="s">
        <v>19718</v>
      </c>
      <c r="C4387" t="s">
        <v>13397</v>
      </c>
      <c r="D4387" t="s">
        <v>19719</v>
      </c>
      <c r="E4387" t="s">
        <v>19720</v>
      </c>
    </row>
    <row r="4388" spans="1:5" x14ac:dyDescent="0.3">
      <c r="A4388" t="s">
        <v>19721</v>
      </c>
      <c r="B4388" t="s">
        <v>19722</v>
      </c>
      <c r="C4388" t="s">
        <v>19723</v>
      </c>
      <c r="D4388" t="s">
        <v>19724</v>
      </c>
      <c r="E4388" t="s">
        <v>19725</v>
      </c>
    </row>
    <row r="4389" spans="1:5" x14ac:dyDescent="0.3">
      <c r="A4389" t="s">
        <v>19726</v>
      </c>
      <c r="B4389" t="s">
        <v>19727</v>
      </c>
      <c r="C4389" t="s">
        <v>13397</v>
      </c>
      <c r="D4389" t="s">
        <v>19728</v>
      </c>
      <c r="E4389" t="s">
        <v>19729</v>
      </c>
    </row>
    <row r="4390" spans="1:5" x14ac:dyDescent="0.3">
      <c r="A4390" t="s">
        <v>19730</v>
      </c>
      <c r="B4390" t="s">
        <v>19731</v>
      </c>
      <c r="C4390" t="s">
        <v>19732</v>
      </c>
      <c r="D4390" t="s">
        <v>19733</v>
      </c>
      <c r="E4390" t="s">
        <v>19734</v>
      </c>
    </row>
    <row r="4391" spans="1:5" x14ac:dyDescent="0.3">
      <c r="A4391" t="s">
        <v>19735</v>
      </c>
      <c r="B4391" t="s">
        <v>19736</v>
      </c>
      <c r="C4391" t="s">
        <v>19737</v>
      </c>
      <c r="D4391" t="s">
        <v>19738</v>
      </c>
      <c r="E4391" t="s">
        <v>19739</v>
      </c>
    </row>
    <row r="4392" spans="1:5" x14ac:dyDescent="0.3">
      <c r="A4392" t="s">
        <v>19740</v>
      </c>
      <c r="B4392" t="s">
        <v>19741</v>
      </c>
      <c r="C4392" t="s">
        <v>17301</v>
      </c>
      <c r="D4392" t="s">
        <v>19742</v>
      </c>
      <c r="E4392" t="s">
        <v>19743</v>
      </c>
    </row>
    <row r="4393" spans="1:5" x14ac:dyDescent="0.3">
      <c r="A4393" t="s">
        <v>19744</v>
      </c>
      <c r="B4393" t="s">
        <v>19745</v>
      </c>
      <c r="C4393" t="s">
        <v>19746</v>
      </c>
      <c r="D4393" t="s">
        <v>19747</v>
      </c>
      <c r="E4393" t="s">
        <v>19748</v>
      </c>
    </row>
    <row r="4394" spans="1:5" x14ac:dyDescent="0.3">
      <c r="A4394" t="s">
        <v>19749</v>
      </c>
      <c r="B4394" t="s">
        <v>19750</v>
      </c>
      <c r="C4394" t="s">
        <v>19751</v>
      </c>
      <c r="D4394" t="s">
        <v>19752</v>
      </c>
      <c r="E4394" t="s">
        <v>19753</v>
      </c>
    </row>
    <row r="4395" spans="1:5" x14ac:dyDescent="0.3">
      <c r="A4395" t="s">
        <v>19754</v>
      </c>
      <c r="B4395" t="s">
        <v>19755</v>
      </c>
      <c r="C4395" t="s">
        <v>19756</v>
      </c>
      <c r="D4395" t="s">
        <v>19756</v>
      </c>
      <c r="E4395" t="s">
        <v>19757</v>
      </c>
    </row>
    <row r="4396" spans="1:5" x14ac:dyDescent="0.3">
      <c r="A4396" t="s">
        <v>19758</v>
      </c>
      <c r="B4396" t="s">
        <v>19759</v>
      </c>
      <c r="C4396" t="s">
        <v>19760</v>
      </c>
      <c r="D4396" t="s">
        <v>19761</v>
      </c>
      <c r="E4396" t="s">
        <v>19762</v>
      </c>
    </row>
    <row r="4397" spans="1:5" x14ac:dyDescent="0.3">
      <c r="A4397" t="s">
        <v>19763</v>
      </c>
      <c r="B4397" t="s">
        <v>19764</v>
      </c>
      <c r="C4397" t="s">
        <v>14007</v>
      </c>
      <c r="D4397" t="s">
        <v>19765</v>
      </c>
      <c r="E4397" t="s">
        <v>19766</v>
      </c>
    </row>
    <row r="4398" spans="1:5" x14ac:dyDescent="0.3">
      <c r="A4398" t="s">
        <v>19767</v>
      </c>
      <c r="B4398" t="s">
        <v>19768</v>
      </c>
      <c r="C4398" t="s">
        <v>2840</v>
      </c>
      <c r="D4398" t="s">
        <v>2840</v>
      </c>
      <c r="E4398" t="s">
        <v>19769</v>
      </c>
    </row>
    <row r="4399" spans="1:5" x14ac:dyDescent="0.3">
      <c r="A4399" t="s">
        <v>19770</v>
      </c>
      <c r="B4399" t="s">
        <v>19771</v>
      </c>
      <c r="C4399" t="s">
        <v>19772</v>
      </c>
      <c r="D4399" t="s">
        <v>19773</v>
      </c>
      <c r="E4399" t="s">
        <v>19774</v>
      </c>
    </row>
    <row r="4400" spans="1:5" x14ac:dyDescent="0.3">
      <c r="A4400" t="s">
        <v>19775</v>
      </c>
      <c r="B4400" t="s">
        <v>19776</v>
      </c>
      <c r="C4400" t="s">
        <v>19777</v>
      </c>
      <c r="D4400" t="s">
        <v>19778</v>
      </c>
      <c r="E4400" t="s">
        <v>19779</v>
      </c>
    </row>
    <row r="4401" spans="1:5" x14ac:dyDescent="0.3">
      <c r="A4401" t="s">
        <v>19780</v>
      </c>
      <c r="B4401" t="s">
        <v>19781</v>
      </c>
      <c r="C4401" t="s">
        <v>19782</v>
      </c>
      <c r="D4401" t="s">
        <v>19783</v>
      </c>
      <c r="E4401" t="s">
        <v>19784</v>
      </c>
    </row>
    <row r="4402" spans="1:5" x14ac:dyDescent="0.3">
      <c r="A4402" t="s">
        <v>19785</v>
      </c>
      <c r="B4402" t="s">
        <v>19786</v>
      </c>
      <c r="C4402" t="s">
        <v>19787</v>
      </c>
      <c r="D4402" t="s">
        <v>19788</v>
      </c>
      <c r="E4402" t="s">
        <v>19789</v>
      </c>
    </row>
    <row r="4403" spans="1:5" x14ac:dyDescent="0.3">
      <c r="A4403" t="s">
        <v>19790</v>
      </c>
      <c r="B4403" t="s">
        <v>19791</v>
      </c>
      <c r="C4403" t="s">
        <v>19792</v>
      </c>
      <c r="D4403" t="s">
        <v>19793</v>
      </c>
      <c r="E4403" t="s">
        <v>19794</v>
      </c>
    </row>
    <row r="4404" spans="1:5" x14ac:dyDescent="0.3">
      <c r="A4404" t="s">
        <v>19795</v>
      </c>
      <c r="B4404" t="s">
        <v>19796</v>
      </c>
      <c r="C4404" t="s">
        <v>19685</v>
      </c>
      <c r="D4404" t="s">
        <v>19797</v>
      </c>
      <c r="E4404" t="s">
        <v>19798</v>
      </c>
    </row>
    <row r="4405" spans="1:5" x14ac:dyDescent="0.3">
      <c r="A4405" t="s">
        <v>19799</v>
      </c>
      <c r="B4405" t="s">
        <v>19800</v>
      </c>
      <c r="C4405" t="s">
        <v>19801</v>
      </c>
      <c r="D4405" t="s">
        <v>19802</v>
      </c>
      <c r="E4405" t="s">
        <v>19803</v>
      </c>
    </row>
    <row r="4406" spans="1:5" x14ac:dyDescent="0.3">
      <c r="A4406" t="s">
        <v>19804</v>
      </c>
      <c r="B4406" t="s">
        <v>19805</v>
      </c>
      <c r="C4406" t="s">
        <v>19806</v>
      </c>
      <c r="D4406" t="s">
        <v>19807</v>
      </c>
      <c r="E4406" t="s">
        <v>19808</v>
      </c>
    </row>
    <row r="4407" spans="1:5" x14ac:dyDescent="0.3">
      <c r="A4407" t="s">
        <v>19809</v>
      </c>
      <c r="B4407" t="s">
        <v>19810</v>
      </c>
      <c r="C4407" t="s">
        <v>10272</v>
      </c>
      <c r="D4407" t="s">
        <v>19811</v>
      </c>
      <c r="E4407" t="s">
        <v>19812</v>
      </c>
    </row>
    <row r="4408" spans="1:5" x14ac:dyDescent="0.3">
      <c r="A4408" t="s">
        <v>19813</v>
      </c>
      <c r="B4408" t="s">
        <v>19814</v>
      </c>
      <c r="C4408" t="s">
        <v>17301</v>
      </c>
      <c r="D4408" t="s">
        <v>19815</v>
      </c>
      <c r="E4408" t="s">
        <v>19816</v>
      </c>
    </row>
    <row r="4409" spans="1:5" x14ac:dyDescent="0.3">
      <c r="A4409" t="s">
        <v>19817</v>
      </c>
      <c r="B4409" t="s">
        <v>19818</v>
      </c>
      <c r="C4409" t="s">
        <v>8427</v>
      </c>
      <c r="D4409" t="s">
        <v>19819</v>
      </c>
      <c r="E4409" t="s">
        <v>19820</v>
      </c>
    </row>
    <row r="4410" spans="1:5" x14ac:dyDescent="0.3">
      <c r="A4410" t="s">
        <v>19821</v>
      </c>
      <c r="B4410" t="s">
        <v>19822</v>
      </c>
      <c r="C4410" t="s">
        <v>19823</v>
      </c>
      <c r="D4410" t="s">
        <v>19824</v>
      </c>
      <c r="E4410" t="s">
        <v>19825</v>
      </c>
    </row>
    <row r="4411" spans="1:5" x14ac:dyDescent="0.3">
      <c r="A4411" t="s">
        <v>19826</v>
      </c>
      <c r="B4411" t="s">
        <v>19827</v>
      </c>
      <c r="C4411" t="s">
        <v>19828</v>
      </c>
      <c r="D4411" t="s">
        <v>19829</v>
      </c>
      <c r="E4411" t="s">
        <v>19830</v>
      </c>
    </row>
    <row r="4412" spans="1:5" x14ac:dyDescent="0.3">
      <c r="A4412" t="s">
        <v>19831</v>
      </c>
      <c r="B4412" t="s">
        <v>19832</v>
      </c>
      <c r="C4412" t="s">
        <v>19833</v>
      </c>
      <c r="D4412" t="s">
        <v>19834</v>
      </c>
      <c r="E4412" t="s">
        <v>19835</v>
      </c>
    </row>
    <row r="4413" spans="1:5" x14ac:dyDescent="0.3">
      <c r="A4413" t="s">
        <v>19836</v>
      </c>
      <c r="B4413" t="s">
        <v>19837</v>
      </c>
      <c r="C4413" t="s">
        <v>11682</v>
      </c>
      <c r="D4413" t="s">
        <v>19838</v>
      </c>
      <c r="E4413" t="s">
        <v>19839</v>
      </c>
    </row>
    <row r="4414" spans="1:5" x14ac:dyDescent="0.3">
      <c r="A4414" t="s">
        <v>19840</v>
      </c>
      <c r="B4414" t="s">
        <v>19841</v>
      </c>
      <c r="C4414" t="s">
        <v>11953</v>
      </c>
      <c r="D4414" t="s">
        <v>11953</v>
      </c>
      <c r="E4414" t="s">
        <v>19842</v>
      </c>
    </row>
    <row r="4415" spans="1:5" x14ac:dyDescent="0.3">
      <c r="A4415" t="s">
        <v>19843</v>
      </c>
      <c r="B4415" t="s">
        <v>19844</v>
      </c>
      <c r="C4415" t="s">
        <v>19845</v>
      </c>
      <c r="D4415" t="e">
        <f>- recently</f>
        <v>#NAME?</v>
      </c>
      <c r="E4415" t="e">
        <f>- recently</f>
        <v>#NAME?</v>
      </c>
    </row>
    <row r="4416" spans="1:5" x14ac:dyDescent="0.3">
      <c r="A4416" t="s">
        <v>19846</v>
      </c>
      <c r="B4416" t="s">
        <v>19847</v>
      </c>
      <c r="C4416" t="s">
        <v>19848</v>
      </c>
      <c r="D4416" t="s">
        <v>19849</v>
      </c>
      <c r="E4416" t="s">
        <v>19850</v>
      </c>
    </row>
    <row r="4417" spans="1:5" x14ac:dyDescent="0.3">
      <c r="A4417" t="s">
        <v>19851</v>
      </c>
      <c r="B4417" t="s">
        <v>19852</v>
      </c>
      <c r="C4417" t="s">
        <v>19853</v>
      </c>
      <c r="D4417" t="s">
        <v>19854</v>
      </c>
      <c r="E4417" t="s">
        <v>19855</v>
      </c>
    </row>
    <row r="4418" spans="1:5" x14ac:dyDescent="0.3">
      <c r="A4418" t="s">
        <v>19856</v>
      </c>
      <c r="B4418" t="s">
        <v>19857</v>
      </c>
      <c r="C4418" t="s">
        <v>19858</v>
      </c>
      <c r="D4418" t="s">
        <v>19859</v>
      </c>
      <c r="E4418" t="s">
        <v>19860</v>
      </c>
    </row>
    <row r="4419" spans="1:5" x14ac:dyDescent="0.3">
      <c r="A4419" t="s">
        <v>19861</v>
      </c>
      <c r="B4419" t="s">
        <v>19862</v>
      </c>
      <c r="C4419" t="s">
        <v>19699</v>
      </c>
      <c r="D4419" t="s">
        <v>19863</v>
      </c>
      <c r="E4419" t="s">
        <v>19864</v>
      </c>
    </row>
    <row r="4420" spans="1:5" x14ac:dyDescent="0.3">
      <c r="A4420" t="s">
        <v>19865</v>
      </c>
      <c r="B4420" t="s">
        <v>19866</v>
      </c>
      <c r="C4420" t="s">
        <v>19867</v>
      </c>
      <c r="D4420" t="s">
        <v>19867</v>
      </c>
      <c r="E4420" t="s">
        <v>19868</v>
      </c>
    </row>
    <row r="4421" spans="1:5" x14ac:dyDescent="0.3">
      <c r="A4421" t="s">
        <v>19869</v>
      </c>
      <c r="B4421" t="s">
        <v>19870</v>
      </c>
      <c r="C4421" t="s">
        <v>3247</v>
      </c>
      <c r="D4421" t="s">
        <v>3247</v>
      </c>
      <c r="E4421" t="s">
        <v>19871</v>
      </c>
    </row>
    <row r="4422" spans="1:5" x14ac:dyDescent="0.3">
      <c r="A4422" t="s">
        <v>19872</v>
      </c>
      <c r="B4422" t="s">
        <v>19873</v>
      </c>
      <c r="C4422" t="s">
        <v>19874</v>
      </c>
      <c r="D4422" t="s">
        <v>19875</v>
      </c>
      <c r="E4422" t="s">
        <v>19876</v>
      </c>
    </row>
    <row r="4423" spans="1:5" x14ac:dyDescent="0.3">
      <c r="A4423" t="s">
        <v>19877</v>
      </c>
      <c r="B4423" t="s">
        <v>19878</v>
      </c>
      <c r="C4423" t="s">
        <v>19879</v>
      </c>
      <c r="D4423" t="s">
        <v>19879</v>
      </c>
      <c r="E4423" t="s">
        <v>19880</v>
      </c>
    </row>
    <row r="4424" spans="1:5" x14ac:dyDescent="0.3">
      <c r="A4424" t="s">
        <v>19881</v>
      </c>
      <c r="B4424" t="s">
        <v>19882</v>
      </c>
      <c r="C4424" t="s">
        <v>19883</v>
      </c>
      <c r="D4424" t="s">
        <v>19884</v>
      </c>
      <c r="E4424" t="s">
        <v>19884</v>
      </c>
    </row>
    <row r="4425" spans="1:5" x14ac:dyDescent="0.3">
      <c r="A4425" t="s">
        <v>19885</v>
      </c>
      <c r="B4425" t="s">
        <v>19886</v>
      </c>
      <c r="C4425" t="s">
        <v>17219</v>
      </c>
      <c r="D4425" t="s">
        <v>19887</v>
      </c>
      <c r="E4425" t="s">
        <v>19888</v>
      </c>
    </row>
    <row r="4426" spans="1:5" x14ac:dyDescent="0.3">
      <c r="A4426" t="s">
        <v>19889</v>
      </c>
      <c r="B4426" t="s">
        <v>19890</v>
      </c>
      <c r="C4426" t="s">
        <v>19310</v>
      </c>
      <c r="D4426" t="s">
        <v>16891</v>
      </c>
      <c r="E4426" t="s">
        <v>19891</v>
      </c>
    </row>
    <row r="4427" spans="1:5" x14ac:dyDescent="0.3">
      <c r="A4427" t="s">
        <v>19892</v>
      </c>
      <c r="B4427" t="s">
        <v>19893</v>
      </c>
      <c r="C4427" t="s">
        <v>7639</v>
      </c>
      <c r="D4427" t="s">
        <v>7639</v>
      </c>
      <c r="E4427" t="s">
        <v>19894</v>
      </c>
    </row>
    <row r="4428" spans="1:5" x14ac:dyDescent="0.3">
      <c r="A4428" t="s">
        <v>19895</v>
      </c>
      <c r="B4428" t="s">
        <v>19896</v>
      </c>
      <c r="C4428" t="s">
        <v>19897</v>
      </c>
      <c r="D4428" t="s">
        <v>19898</v>
      </c>
      <c r="E4428" t="s">
        <v>19899</v>
      </c>
    </row>
    <row r="4429" spans="1:5" x14ac:dyDescent="0.3">
      <c r="A4429" t="s">
        <v>19900</v>
      </c>
      <c r="B4429" t="s">
        <v>19901</v>
      </c>
      <c r="C4429" t="s">
        <v>8116</v>
      </c>
      <c r="D4429" t="e">
        <f>- prior or previous</f>
        <v>#NAME?</v>
      </c>
      <c r="E4429" t="e">
        <f>- prior or previous, former, before</f>
        <v>#NAME?</v>
      </c>
    </row>
    <row r="4430" spans="1:5" x14ac:dyDescent="0.3">
      <c r="A4430" t="s">
        <v>19902</v>
      </c>
      <c r="B4430" t="s">
        <v>19903</v>
      </c>
      <c r="C4430" t="s">
        <v>19904</v>
      </c>
      <c r="D4430" t="s">
        <v>19905</v>
      </c>
      <c r="E4430" t="s">
        <v>19906</v>
      </c>
    </row>
    <row r="4431" spans="1:5" x14ac:dyDescent="0.3">
      <c r="A4431" t="s">
        <v>19907</v>
      </c>
      <c r="B4431" t="s">
        <v>19908</v>
      </c>
      <c r="C4431" t="s">
        <v>17621</v>
      </c>
      <c r="D4431" t="s">
        <v>19909</v>
      </c>
      <c r="E4431" t="s">
        <v>19910</v>
      </c>
    </row>
    <row r="4432" spans="1:5" x14ac:dyDescent="0.3">
      <c r="A4432" t="s">
        <v>19911</v>
      </c>
      <c r="B4432" t="s">
        <v>19912</v>
      </c>
      <c r="C4432" t="s">
        <v>19913</v>
      </c>
      <c r="D4432" t="s">
        <v>19914</v>
      </c>
      <c r="E4432" t="s">
        <v>19915</v>
      </c>
    </row>
    <row r="4433" spans="1:5" x14ac:dyDescent="0.3">
      <c r="A4433" t="s">
        <v>19916</v>
      </c>
      <c r="B4433" t="s">
        <v>19917</v>
      </c>
      <c r="C4433" t="s">
        <v>19918</v>
      </c>
      <c r="D4433" t="s">
        <v>19919</v>
      </c>
      <c r="E4433" t="s">
        <v>19920</v>
      </c>
    </row>
    <row r="4434" spans="1:5" x14ac:dyDescent="0.3">
      <c r="A4434" t="s">
        <v>19921</v>
      </c>
      <c r="B4434" t="s">
        <v>19922</v>
      </c>
      <c r="C4434" t="s">
        <v>19923</v>
      </c>
      <c r="D4434" t="s">
        <v>19924</v>
      </c>
      <c r="E4434" t="s">
        <v>19925</v>
      </c>
    </row>
    <row r="4435" spans="1:5" x14ac:dyDescent="0.3">
      <c r="A4435" t="s">
        <v>19926</v>
      </c>
      <c r="B4435" t="s">
        <v>19927</v>
      </c>
      <c r="C4435" t="s">
        <v>19928</v>
      </c>
      <c r="D4435" t="s">
        <v>19928</v>
      </c>
      <c r="E4435" t="s">
        <v>19929</v>
      </c>
    </row>
    <row r="4436" spans="1:5" x14ac:dyDescent="0.3">
      <c r="A4436" t="s">
        <v>19930</v>
      </c>
      <c r="B4436" t="s">
        <v>19931</v>
      </c>
      <c r="C4436" t="s">
        <v>19932</v>
      </c>
      <c r="D4436" t="s">
        <v>19933</v>
      </c>
      <c r="E4436" t="s">
        <v>19934</v>
      </c>
    </row>
    <row r="4437" spans="1:5" x14ac:dyDescent="0.3">
      <c r="A4437" t="s">
        <v>19935</v>
      </c>
      <c r="B4437" t="s">
        <v>19936</v>
      </c>
      <c r="C4437" t="s">
        <v>19937</v>
      </c>
      <c r="D4437" t="s">
        <v>19938</v>
      </c>
      <c r="E4437" t="s">
        <v>19939</v>
      </c>
    </row>
    <row r="4438" spans="1:5" x14ac:dyDescent="0.3">
      <c r="A4438" t="s">
        <v>19940</v>
      </c>
      <c r="B4438" t="s">
        <v>19941</v>
      </c>
      <c r="C4438" t="s">
        <v>19942</v>
      </c>
      <c r="D4438" t="s">
        <v>19943</v>
      </c>
      <c r="E4438" t="s">
        <v>19944</v>
      </c>
    </row>
    <row r="4439" spans="1:5" x14ac:dyDescent="0.3">
      <c r="A4439" t="s">
        <v>19945</v>
      </c>
      <c r="B4439" t="s">
        <v>19946</v>
      </c>
      <c r="C4439" t="s">
        <v>19947</v>
      </c>
      <c r="D4439" t="s">
        <v>19948</v>
      </c>
      <c r="E4439" t="s">
        <v>19949</v>
      </c>
    </row>
    <row r="4440" spans="1:5" x14ac:dyDescent="0.3">
      <c r="A4440" t="s">
        <v>19950</v>
      </c>
      <c r="B4440" t="s">
        <v>19951</v>
      </c>
      <c r="C4440" t="s">
        <v>19952</v>
      </c>
      <c r="D4440" t="s">
        <v>19953</v>
      </c>
      <c r="E4440" t="s">
        <v>19954</v>
      </c>
    </row>
    <row r="4441" spans="1:5" x14ac:dyDescent="0.3">
      <c r="A4441" t="s">
        <v>19955</v>
      </c>
      <c r="B4441" t="s">
        <v>19956</v>
      </c>
      <c r="C4441" t="s">
        <v>19957</v>
      </c>
      <c r="D4441" t="s">
        <v>19958</v>
      </c>
      <c r="E4441" t="s">
        <v>19959</v>
      </c>
    </row>
    <row r="4442" spans="1:5" x14ac:dyDescent="0.3">
      <c r="A4442" t="s">
        <v>19960</v>
      </c>
      <c r="B4442" t="s">
        <v>19961</v>
      </c>
      <c r="C4442" t="s">
        <v>1551</v>
      </c>
      <c r="D4442" t="s">
        <v>19962</v>
      </c>
      <c r="E4442" t="s">
        <v>19963</v>
      </c>
    </row>
    <row r="4443" spans="1:5" x14ac:dyDescent="0.3">
      <c r="A4443" t="s">
        <v>19964</v>
      </c>
      <c r="B4443" t="s">
        <v>19965</v>
      </c>
      <c r="C4443" t="s">
        <v>668</v>
      </c>
      <c r="D4443" t="s">
        <v>19966</v>
      </c>
      <c r="E4443" t="s">
        <v>19967</v>
      </c>
    </row>
    <row r="4444" spans="1:5" x14ac:dyDescent="0.3">
      <c r="A4444" t="s">
        <v>19968</v>
      </c>
      <c r="B4444" t="s">
        <v>19969</v>
      </c>
      <c r="C4444" t="s">
        <v>19970</v>
      </c>
      <c r="D4444" t="s">
        <v>19971</v>
      </c>
      <c r="E4444" t="s">
        <v>19972</v>
      </c>
    </row>
    <row r="4445" spans="1:5" x14ac:dyDescent="0.3">
      <c r="A4445" t="s">
        <v>19973</v>
      </c>
      <c r="B4445" t="s">
        <v>19974</v>
      </c>
      <c r="C4445" t="s">
        <v>19975</v>
      </c>
      <c r="D4445" t="s">
        <v>19976</v>
      </c>
      <c r="E4445" t="s">
        <v>19977</v>
      </c>
    </row>
    <row r="4446" spans="1:5" x14ac:dyDescent="0.3">
      <c r="A4446" t="s">
        <v>19978</v>
      </c>
      <c r="B4446" t="s">
        <v>19979</v>
      </c>
      <c r="C4446" t="s">
        <v>19980</v>
      </c>
      <c r="D4446" t="s">
        <v>16875</v>
      </c>
      <c r="E4446" t="s">
        <v>19981</v>
      </c>
    </row>
    <row r="4447" spans="1:5" x14ac:dyDescent="0.3">
      <c r="A4447" t="s">
        <v>19982</v>
      </c>
      <c r="B4447" t="s">
        <v>19983</v>
      </c>
      <c r="C4447" t="s">
        <v>19984</v>
      </c>
      <c r="D4447" t="s">
        <v>19984</v>
      </c>
      <c r="E4447" t="s">
        <v>19985</v>
      </c>
    </row>
    <row r="4448" spans="1:5" x14ac:dyDescent="0.3">
      <c r="A4448" t="s">
        <v>19986</v>
      </c>
      <c r="B4448" t="s">
        <v>19987</v>
      </c>
      <c r="C4448" t="s">
        <v>19988</v>
      </c>
      <c r="D4448" t="s">
        <v>19989</v>
      </c>
      <c r="E4448" t="s">
        <v>19990</v>
      </c>
    </row>
    <row r="4449" spans="1:5" x14ac:dyDescent="0.3">
      <c r="A4449" t="s">
        <v>19991</v>
      </c>
      <c r="B4449" t="s">
        <v>19992</v>
      </c>
      <c r="C4449" t="s">
        <v>16879</v>
      </c>
      <c r="D4449" t="s">
        <v>19993</v>
      </c>
      <c r="E4449" t="s">
        <v>19994</v>
      </c>
    </row>
    <row r="4450" spans="1:5" x14ac:dyDescent="0.3">
      <c r="A4450" t="s">
        <v>19995</v>
      </c>
      <c r="B4450" t="s">
        <v>19996</v>
      </c>
      <c r="C4450" t="s">
        <v>19997</v>
      </c>
      <c r="D4450" t="s">
        <v>19998</v>
      </c>
      <c r="E4450" t="s">
        <v>19999</v>
      </c>
    </row>
    <row r="4451" spans="1:5" x14ac:dyDescent="0.3">
      <c r="A4451" t="s">
        <v>20000</v>
      </c>
      <c r="B4451" t="s">
        <v>20001</v>
      </c>
      <c r="C4451" t="s">
        <v>3602</v>
      </c>
      <c r="D4451" t="s">
        <v>20002</v>
      </c>
      <c r="E4451" t="s">
        <v>20003</v>
      </c>
    </row>
    <row r="4452" spans="1:5" x14ac:dyDescent="0.3">
      <c r="A4452" t="s">
        <v>20004</v>
      </c>
      <c r="B4452" t="s">
        <v>20005</v>
      </c>
      <c r="C4452" t="s">
        <v>20006</v>
      </c>
      <c r="D4452" t="s">
        <v>20007</v>
      </c>
      <c r="E4452" t="s">
        <v>20008</v>
      </c>
    </row>
    <row r="4453" spans="1:5" x14ac:dyDescent="0.3">
      <c r="A4453" t="s">
        <v>20009</v>
      </c>
      <c r="B4453" t="s">
        <v>20010</v>
      </c>
      <c r="C4453" t="s">
        <v>20011</v>
      </c>
      <c r="D4453" t="s">
        <v>20011</v>
      </c>
      <c r="E4453" t="s">
        <v>20012</v>
      </c>
    </row>
    <row r="4454" spans="1:5" x14ac:dyDescent="0.3">
      <c r="A4454" t="s">
        <v>20013</v>
      </c>
      <c r="B4454" t="s">
        <v>20014</v>
      </c>
      <c r="C4454" t="s">
        <v>15396</v>
      </c>
      <c r="D4454" t="s">
        <v>20015</v>
      </c>
      <c r="E4454" t="s">
        <v>20016</v>
      </c>
    </row>
    <row r="4455" spans="1:5" x14ac:dyDescent="0.3">
      <c r="A4455" t="s">
        <v>20017</v>
      </c>
      <c r="B4455" t="s">
        <v>20018</v>
      </c>
      <c r="C4455" t="s">
        <v>15396</v>
      </c>
      <c r="D4455" t="s">
        <v>20019</v>
      </c>
      <c r="E4455" t="s">
        <v>20020</v>
      </c>
    </row>
    <row r="4456" spans="1:5" x14ac:dyDescent="0.3">
      <c r="A4456" t="s">
        <v>20021</v>
      </c>
      <c r="B4456" t="s">
        <v>20018</v>
      </c>
      <c r="C4456" t="s">
        <v>20022</v>
      </c>
      <c r="D4456" t="s">
        <v>20023</v>
      </c>
      <c r="E4456" t="s">
        <v>20020</v>
      </c>
    </row>
    <row r="4457" spans="1:5" x14ac:dyDescent="0.3">
      <c r="A4457" t="s">
        <v>20024</v>
      </c>
      <c r="B4457" t="s">
        <v>20018</v>
      </c>
      <c r="C4457" t="s">
        <v>20025</v>
      </c>
      <c r="D4457" t="s">
        <v>20026</v>
      </c>
      <c r="E4457" t="s">
        <v>20020</v>
      </c>
    </row>
    <row r="4458" spans="1:5" x14ac:dyDescent="0.3">
      <c r="A4458" t="s">
        <v>20027</v>
      </c>
      <c r="B4458" t="s">
        <v>20018</v>
      </c>
      <c r="C4458" t="s">
        <v>20028</v>
      </c>
      <c r="D4458" t="s">
        <v>20029</v>
      </c>
      <c r="E4458" t="s">
        <v>20020</v>
      </c>
    </row>
    <row r="4459" spans="1:5" x14ac:dyDescent="0.3">
      <c r="A4459" t="s">
        <v>20030</v>
      </c>
      <c r="B4459" t="s">
        <v>20031</v>
      </c>
      <c r="C4459" t="s">
        <v>20032</v>
      </c>
      <c r="D4459" t="s">
        <v>20033</v>
      </c>
      <c r="E4459" t="s">
        <v>20034</v>
      </c>
    </row>
    <row r="4460" spans="1:5" x14ac:dyDescent="0.3">
      <c r="A4460" t="s">
        <v>20035</v>
      </c>
      <c r="B4460" t="s">
        <v>20036</v>
      </c>
      <c r="C4460" t="s">
        <v>20037</v>
      </c>
      <c r="D4460" t="s">
        <v>20038</v>
      </c>
      <c r="E4460" t="s">
        <v>20039</v>
      </c>
    </row>
    <row r="4461" spans="1:5" x14ac:dyDescent="0.3">
      <c r="A4461" t="s">
        <v>20040</v>
      </c>
      <c r="B4461" t="s">
        <v>20041</v>
      </c>
      <c r="C4461" t="s">
        <v>20042</v>
      </c>
      <c r="D4461" t="s">
        <v>20043</v>
      </c>
      <c r="E4461" t="s">
        <v>20044</v>
      </c>
    </row>
    <row r="4462" spans="1:5" x14ac:dyDescent="0.3">
      <c r="A4462" t="s">
        <v>20045</v>
      </c>
      <c r="B4462" t="s">
        <v>20046</v>
      </c>
      <c r="C4462" t="s">
        <v>20047</v>
      </c>
      <c r="D4462" t="s">
        <v>20048</v>
      </c>
      <c r="E4462" t="s">
        <v>20049</v>
      </c>
    </row>
    <row r="4463" spans="1:5" x14ac:dyDescent="0.3">
      <c r="A4463" t="s">
        <v>20050</v>
      </c>
      <c r="B4463" t="s">
        <v>20051</v>
      </c>
      <c r="C4463" t="s">
        <v>20052</v>
      </c>
      <c r="D4463" t="s">
        <v>20052</v>
      </c>
      <c r="E4463" t="s">
        <v>20053</v>
      </c>
    </row>
    <row r="4464" spans="1:5" x14ac:dyDescent="0.3">
      <c r="A4464" t="s">
        <v>20054</v>
      </c>
      <c r="B4464" t="s">
        <v>20055</v>
      </c>
      <c r="C4464" t="s">
        <v>20056</v>
      </c>
      <c r="D4464" t="s">
        <v>20057</v>
      </c>
      <c r="E4464" t="s">
        <v>20058</v>
      </c>
    </row>
    <row r="4465" spans="1:5" x14ac:dyDescent="0.3">
      <c r="A4465" t="s">
        <v>20059</v>
      </c>
      <c r="B4465" t="s">
        <v>20060</v>
      </c>
      <c r="C4465" t="s">
        <v>20061</v>
      </c>
      <c r="D4465" t="s">
        <v>20061</v>
      </c>
      <c r="E4465" t="s">
        <v>20062</v>
      </c>
    </row>
    <row r="4466" spans="1:5" x14ac:dyDescent="0.3">
      <c r="A4466" t="s">
        <v>20063</v>
      </c>
      <c r="B4466" t="s">
        <v>20064</v>
      </c>
      <c r="C4466" t="s">
        <v>16926</v>
      </c>
      <c r="D4466" t="s">
        <v>20065</v>
      </c>
      <c r="E4466" t="s">
        <v>20066</v>
      </c>
    </row>
    <row r="4467" spans="1:5" x14ac:dyDescent="0.3">
      <c r="A4467" t="s">
        <v>20067</v>
      </c>
      <c r="B4467" t="s">
        <v>20068</v>
      </c>
      <c r="C4467" t="s">
        <v>20069</v>
      </c>
      <c r="D4467" t="s">
        <v>20070</v>
      </c>
      <c r="E4467" t="s">
        <v>20071</v>
      </c>
    </row>
    <row r="4468" spans="1:5" x14ac:dyDescent="0.3">
      <c r="A4468" t="s">
        <v>20072</v>
      </c>
      <c r="B4468" t="s">
        <v>20073</v>
      </c>
      <c r="C4468" t="s">
        <v>20074</v>
      </c>
      <c r="D4468" t="s">
        <v>20075</v>
      </c>
      <c r="E4468" t="s">
        <v>20076</v>
      </c>
    </row>
    <row r="4469" spans="1:5" x14ac:dyDescent="0.3">
      <c r="A4469" t="s">
        <v>20077</v>
      </c>
      <c r="B4469" t="s">
        <v>20078</v>
      </c>
      <c r="C4469" t="s">
        <v>20079</v>
      </c>
      <c r="D4469" t="s">
        <v>20079</v>
      </c>
      <c r="E4469" t="s">
        <v>20080</v>
      </c>
    </row>
    <row r="4470" spans="1:5" x14ac:dyDescent="0.3">
      <c r="A4470" t="s">
        <v>20081</v>
      </c>
      <c r="B4470" t="s">
        <v>20082</v>
      </c>
      <c r="C4470" t="s">
        <v>20083</v>
      </c>
      <c r="D4470" t="s">
        <v>20084</v>
      </c>
      <c r="E4470" t="s">
        <v>20085</v>
      </c>
    </row>
    <row r="4471" spans="1:5" x14ac:dyDescent="0.3">
      <c r="A4471" t="s">
        <v>20086</v>
      </c>
      <c r="B4471" t="s">
        <v>20087</v>
      </c>
      <c r="C4471" t="s">
        <v>20069</v>
      </c>
      <c r="D4471" t="s">
        <v>20088</v>
      </c>
      <c r="E4471" t="s">
        <v>20089</v>
      </c>
    </row>
    <row r="4472" spans="1:5" x14ac:dyDescent="0.3">
      <c r="A4472" t="s">
        <v>20090</v>
      </c>
      <c r="B4472" t="s">
        <v>20091</v>
      </c>
      <c r="C4472" t="s">
        <v>20092</v>
      </c>
      <c r="D4472" t="s">
        <v>20093</v>
      </c>
      <c r="E4472" t="s">
        <v>20094</v>
      </c>
    </row>
    <row r="4473" spans="1:5" x14ac:dyDescent="0.3">
      <c r="A4473" t="s">
        <v>20095</v>
      </c>
      <c r="B4473" t="s">
        <v>20096</v>
      </c>
      <c r="C4473" t="s">
        <v>7151</v>
      </c>
      <c r="D4473" t="s">
        <v>7151</v>
      </c>
      <c r="E4473" t="s">
        <v>20097</v>
      </c>
    </row>
    <row r="4474" spans="1:5" x14ac:dyDescent="0.3">
      <c r="A4474" t="s">
        <v>20098</v>
      </c>
      <c r="B4474" t="s">
        <v>20099</v>
      </c>
      <c r="C4474" t="s">
        <v>20100</v>
      </c>
      <c r="D4474" t="s">
        <v>20101</v>
      </c>
      <c r="E4474" t="s">
        <v>20102</v>
      </c>
    </row>
    <row r="4475" spans="1:5" x14ac:dyDescent="0.3">
      <c r="A4475" t="s">
        <v>20103</v>
      </c>
      <c r="B4475" t="s">
        <v>20104</v>
      </c>
      <c r="C4475" t="s">
        <v>13925</v>
      </c>
      <c r="D4475" t="s">
        <v>20105</v>
      </c>
      <c r="E4475" t="s">
        <v>20106</v>
      </c>
    </row>
    <row r="4476" spans="1:5" x14ac:dyDescent="0.3">
      <c r="A4476" t="s">
        <v>20107</v>
      </c>
      <c r="B4476" t="s">
        <v>20108</v>
      </c>
      <c r="C4476" t="s">
        <v>20109</v>
      </c>
      <c r="D4476" t="s">
        <v>20110</v>
      </c>
      <c r="E4476" t="s">
        <v>20111</v>
      </c>
    </row>
    <row r="4477" spans="1:5" x14ac:dyDescent="0.3">
      <c r="A4477" t="s">
        <v>20112</v>
      </c>
      <c r="B4477" t="s">
        <v>20113</v>
      </c>
      <c r="C4477" t="s">
        <v>20114</v>
      </c>
      <c r="D4477" t="s">
        <v>20114</v>
      </c>
      <c r="E4477" t="s">
        <v>20115</v>
      </c>
    </row>
    <row r="4478" spans="1:5" x14ac:dyDescent="0.3">
      <c r="A4478" t="s">
        <v>20116</v>
      </c>
      <c r="B4478" t="s">
        <v>20117</v>
      </c>
      <c r="C4478" t="s">
        <v>20118</v>
      </c>
      <c r="D4478" t="s">
        <v>20119</v>
      </c>
      <c r="E4478" t="s">
        <v>20120</v>
      </c>
    </row>
    <row r="4479" spans="1:5" x14ac:dyDescent="0.3">
      <c r="A4479" t="s">
        <v>20121</v>
      </c>
      <c r="B4479" t="s">
        <v>20122</v>
      </c>
      <c r="C4479" t="s">
        <v>18106</v>
      </c>
      <c r="D4479" t="s">
        <v>20123</v>
      </c>
      <c r="E4479" t="s">
        <v>20124</v>
      </c>
    </row>
    <row r="4480" spans="1:5" x14ac:dyDescent="0.3">
      <c r="A4480" t="s">
        <v>20125</v>
      </c>
      <c r="B4480" t="s">
        <v>20126</v>
      </c>
      <c r="C4480" t="s">
        <v>20127</v>
      </c>
      <c r="D4480" t="s">
        <v>20128</v>
      </c>
      <c r="E4480" t="s">
        <v>20129</v>
      </c>
    </row>
    <row r="4481" spans="1:5" x14ac:dyDescent="0.3">
      <c r="A4481" t="s">
        <v>20130</v>
      </c>
      <c r="B4481" t="s">
        <v>20131</v>
      </c>
      <c r="C4481" t="s">
        <v>20132</v>
      </c>
      <c r="D4481" t="s">
        <v>20133</v>
      </c>
      <c r="E4481" t="s">
        <v>20134</v>
      </c>
    </row>
    <row r="4482" spans="1:5" x14ac:dyDescent="0.3">
      <c r="A4482" t="s">
        <v>20135</v>
      </c>
      <c r="B4482" t="s">
        <v>20136</v>
      </c>
      <c r="C4482" t="s">
        <v>18959</v>
      </c>
      <c r="D4482" t="s">
        <v>20137</v>
      </c>
      <c r="E4482" t="s">
        <v>20138</v>
      </c>
    </row>
    <row r="4483" spans="1:5" x14ac:dyDescent="0.3">
      <c r="A4483" t="s">
        <v>20139</v>
      </c>
      <c r="B4483" t="s">
        <v>20140</v>
      </c>
      <c r="C4483" t="s">
        <v>20141</v>
      </c>
      <c r="D4483" t="s">
        <v>20142</v>
      </c>
      <c r="E4483" t="s">
        <v>20143</v>
      </c>
    </row>
    <row r="4484" spans="1:5" x14ac:dyDescent="0.3">
      <c r="A4484" t="s">
        <v>20144</v>
      </c>
      <c r="B4484" t="s">
        <v>20145</v>
      </c>
      <c r="C4484" t="s">
        <v>20146</v>
      </c>
      <c r="D4484" t="s">
        <v>20147</v>
      </c>
      <c r="E4484" t="s">
        <v>20148</v>
      </c>
    </row>
    <row r="4485" spans="1:5" x14ac:dyDescent="0.3">
      <c r="A4485" t="s">
        <v>20149</v>
      </c>
      <c r="B4485" t="s">
        <v>20150</v>
      </c>
      <c r="C4485" t="s">
        <v>20146</v>
      </c>
      <c r="D4485" t="s">
        <v>20151</v>
      </c>
      <c r="E4485" t="s">
        <v>20152</v>
      </c>
    </row>
    <row r="4486" spans="1:5" x14ac:dyDescent="0.3">
      <c r="A4486" t="s">
        <v>20153</v>
      </c>
      <c r="B4486" t="s">
        <v>20154</v>
      </c>
      <c r="C4486" t="s">
        <v>20155</v>
      </c>
      <c r="D4486" t="s">
        <v>20156</v>
      </c>
      <c r="E4486" t="s">
        <v>20157</v>
      </c>
    </row>
    <row r="4487" spans="1:5" x14ac:dyDescent="0.3">
      <c r="A4487" t="s">
        <v>20158</v>
      </c>
      <c r="B4487" t="s">
        <v>20159</v>
      </c>
      <c r="C4487" t="s">
        <v>20160</v>
      </c>
      <c r="D4487" t="s">
        <v>20161</v>
      </c>
      <c r="E4487" t="s">
        <v>20162</v>
      </c>
    </row>
    <row r="4488" spans="1:5" x14ac:dyDescent="0.3">
      <c r="A4488" t="s">
        <v>20163</v>
      </c>
      <c r="B4488" t="s">
        <v>20164</v>
      </c>
      <c r="C4488" t="s">
        <v>20160</v>
      </c>
      <c r="D4488" t="s">
        <v>20160</v>
      </c>
      <c r="E4488" t="s">
        <v>20165</v>
      </c>
    </row>
    <row r="4489" spans="1:5" x14ac:dyDescent="0.3">
      <c r="A4489" t="s">
        <v>20166</v>
      </c>
      <c r="B4489" t="s">
        <v>20167</v>
      </c>
      <c r="C4489" t="s">
        <v>20168</v>
      </c>
      <c r="D4489" t="s">
        <v>20169</v>
      </c>
      <c r="E4489" t="s">
        <v>20170</v>
      </c>
    </row>
    <row r="4490" spans="1:5" x14ac:dyDescent="0.3">
      <c r="A4490" t="s">
        <v>20171</v>
      </c>
      <c r="B4490" t="s">
        <v>20172</v>
      </c>
      <c r="C4490" t="s">
        <v>20173</v>
      </c>
      <c r="D4490" t="s">
        <v>20174</v>
      </c>
      <c r="E4490" t="s">
        <v>20175</v>
      </c>
    </row>
    <row r="4491" spans="1:5" x14ac:dyDescent="0.3">
      <c r="A4491" t="s">
        <v>20176</v>
      </c>
      <c r="B4491" t="s">
        <v>20177</v>
      </c>
      <c r="C4491" t="s">
        <v>20178</v>
      </c>
      <c r="D4491" t="s">
        <v>20178</v>
      </c>
      <c r="E4491" t="s">
        <v>20179</v>
      </c>
    </row>
    <row r="4492" spans="1:5" x14ac:dyDescent="0.3">
      <c r="A4492" t="s">
        <v>20180</v>
      </c>
      <c r="B4492" t="s">
        <v>20181</v>
      </c>
      <c r="C4492" t="s">
        <v>20182</v>
      </c>
      <c r="D4492" t="s">
        <v>20183</v>
      </c>
      <c r="E4492" t="s">
        <v>20184</v>
      </c>
    </row>
    <row r="4493" spans="1:5" x14ac:dyDescent="0.3">
      <c r="A4493" t="s">
        <v>20185</v>
      </c>
      <c r="B4493" t="s">
        <v>20186</v>
      </c>
      <c r="C4493" t="s">
        <v>8111</v>
      </c>
      <c r="D4493" t="s">
        <v>20187</v>
      </c>
      <c r="E4493" t="s">
        <v>20188</v>
      </c>
    </row>
    <row r="4494" spans="1:5" x14ac:dyDescent="0.3">
      <c r="A4494" t="s">
        <v>20189</v>
      </c>
      <c r="B4494" t="s">
        <v>20190</v>
      </c>
      <c r="C4494" t="s">
        <v>20191</v>
      </c>
      <c r="D4494" t="s">
        <v>20192</v>
      </c>
      <c r="E4494" t="s">
        <v>20193</v>
      </c>
    </row>
    <row r="4495" spans="1:5" x14ac:dyDescent="0.3">
      <c r="A4495" t="s">
        <v>20194</v>
      </c>
      <c r="B4495" t="s">
        <v>20195</v>
      </c>
      <c r="C4495" t="s">
        <v>20196</v>
      </c>
      <c r="D4495" t="s">
        <v>20183</v>
      </c>
      <c r="E4495" t="s">
        <v>20197</v>
      </c>
    </row>
    <row r="4496" spans="1:5" x14ac:dyDescent="0.3">
      <c r="A4496" t="s">
        <v>20198</v>
      </c>
      <c r="B4496" t="s">
        <v>20199</v>
      </c>
      <c r="C4496" t="s">
        <v>12870</v>
      </c>
      <c r="D4496" t="s">
        <v>20200</v>
      </c>
      <c r="E4496" t="s">
        <v>20201</v>
      </c>
    </row>
    <row r="4497" spans="1:5" x14ac:dyDescent="0.3">
      <c r="A4497" t="s">
        <v>20202</v>
      </c>
      <c r="B4497" t="s">
        <v>20203</v>
      </c>
      <c r="C4497" t="s">
        <v>20204</v>
      </c>
      <c r="D4497" t="s">
        <v>20205</v>
      </c>
      <c r="E4497" t="s">
        <v>20205</v>
      </c>
    </row>
    <row r="4498" spans="1:5" x14ac:dyDescent="0.3">
      <c r="A4498" t="s">
        <v>20206</v>
      </c>
      <c r="B4498" t="s">
        <v>20207</v>
      </c>
      <c r="C4498" t="s">
        <v>18575</v>
      </c>
      <c r="D4498" t="s">
        <v>18575</v>
      </c>
      <c r="E4498" t="s">
        <v>20208</v>
      </c>
    </row>
    <row r="4499" spans="1:5" x14ac:dyDescent="0.3">
      <c r="A4499" t="s">
        <v>20209</v>
      </c>
      <c r="B4499" t="s">
        <v>20210</v>
      </c>
      <c r="C4499" t="s">
        <v>20211</v>
      </c>
      <c r="D4499" t="s">
        <v>20211</v>
      </c>
      <c r="E4499" t="s">
        <v>20212</v>
      </c>
    </row>
    <row r="4500" spans="1:5" x14ac:dyDescent="0.3">
      <c r="A4500" t="s">
        <v>20213</v>
      </c>
      <c r="B4500" t="s">
        <v>20214</v>
      </c>
      <c r="C4500" t="s">
        <v>20215</v>
      </c>
      <c r="D4500" t="s">
        <v>20216</v>
      </c>
      <c r="E4500" t="s">
        <v>20217</v>
      </c>
    </row>
    <row r="4501" spans="1:5" x14ac:dyDescent="0.3">
      <c r="A4501" t="s">
        <v>20218</v>
      </c>
      <c r="B4501" t="s">
        <v>20219</v>
      </c>
      <c r="C4501" t="s">
        <v>20220</v>
      </c>
      <c r="D4501" t="s">
        <v>20221</v>
      </c>
      <c r="E4501" t="s">
        <v>20222</v>
      </c>
    </row>
    <row r="4502" spans="1:5" x14ac:dyDescent="0.3">
      <c r="A4502" t="s">
        <v>20223</v>
      </c>
      <c r="B4502" t="s">
        <v>20224</v>
      </c>
      <c r="C4502" t="s">
        <v>20225</v>
      </c>
      <c r="D4502" t="s">
        <v>20226</v>
      </c>
      <c r="E4502" t="s">
        <v>20227</v>
      </c>
    </row>
    <row r="4503" spans="1:5" x14ac:dyDescent="0.3">
      <c r="A4503" t="s">
        <v>20228</v>
      </c>
      <c r="B4503" t="s">
        <v>20229</v>
      </c>
      <c r="C4503" t="s">
        <v>20230</v>
      </c>
      <c r="D4503" t="s">
        <v>20231</v>
      </c>
      <c r="E4503" t="s">
        <v>20232</v>
      </c>
    </row>
    <row r="4504" spans="1:5" x14ac:dyDescent="0.3">
      <c r="A4504" t="s">
        <v>20233</v>
      </c>
      <c r="B4504" t="s">
        <v>20234</v>
      </c>
      <c r="C4504" t="s">
        <v>20235</v>
      </c>
      <c r="D4504" t="s">
        <v>20236</v>
      </c>
      <c r="E4504" t="s">
        <v>20237</v>
      </c>
    </row>
    <row r="4505" spans="1:5" x14ac:dyDescent="0.3">
      <c r="A4505" t="s">
        <v>20238</v>
      </c>
      <c r="B4505" t="s">
        <v>20239</v>
      </c>
      <c r="C4505" t="s">
        <v>20240</v>
      </c>
      <c r="D4505" t="s">
        <v>20241</v>
      </c>
      <c r="E4505" t="s">
        <v>20242</v>
      </c>
    </row>
    <row r="4506" spans="1:5" x14ac:dyDescent="0.3">
      <c r="A4506" t="s">
        <v>20243</v>
      </c>
      <c r="B4506" t="s">
        <v>20244</v>
      </c>
      <c r="C4506" t="s">
        <v>20245</v>
      </c>
      <c r="D4506" t="s">
        <v>20246</v>
      </c>
      <c r="E4506" t="s">
        <v>20247</v>
      </c>
    </row>
    <row r="4507" spans="1:5" x14ac:dyDescent="0.3">
      <c r="A4507" t="s">
        <v>20248</v>
      </c>
      <c r="B4507" t="s">
        <v>20249</v>
      </c>
      <c r="C4507" t="s">
        <v>20250</v>
      </c>
      <c r="D4507" t="s">
        <v>20250</v>
      </c>
      <c r="E4507" t="s">
        <v>20251</v>
      </c>
    </row>
    <row r="4508" spans="1:5" x14ac:dyDescent="0.3">
      <c r="A4508" t="s">
        <v>20252</v>
      </c>
      <c r="B4508" t="s">
        <v>20253</v>
      </c>
      <c r="C4508" t="s">
        <v>20254</v>
      </c>
      <c r="D4508" t="s">
        <v>20254</v>
      </c>
      <c r="E4508" t="s">
        <v>20255</v>
      </c>
    </row>
    <row r="4509" spans="1:5" x14ac:dyDescent="0.3">
      <c r="A4509" t="s">
        <v>20256</v>
      </c>
      <c r="B4509" t="s">
        <v>20257</v>
      </c>
      <c r="C4509" t="s">
        <v>20258</v>
      </c>
      <c r="D4509" t="s">
        <v>20259</v>
      </c>
      <c r="E4509" t="s">
        <v>20260</v>
      </c>
    </row>
    <row r="4510" spans="1:5" x14ac:dyDescent="0.3">
      <c r="A4510" t="s">
        <v>20261</v>
      </c>
      <c r="B4510" t="s">
        <v>20262</v>
      </c>
      <c r="C4510" t="s">
        <v>20263</v>
      </c>
      <c r="D4510" t="s">
        <v>20264</v>
      </c>
      <c r="E4510" t="s">
        <v>20265</v>
      </c>
    </row>
    <row r="4511" spans="1:5" x14ac:dyDescent="0.3">
      <c r="A4511" t="s">
        <v>20266</v>
      </c>
      <c r="B4511" t="s">
        <v>20267</v>
      </c>
      <c r="C4511" t="s">
        <v>20268</v>
      </c>
      <c r="D4511" t="s">
        <v>20269</v>
      </c>
      <c r="E4511" t="s">
        <v>20270</v>
      </c>
    </row>
    <row r="4512" spans="1:5" x14ac:dyDescent="0.3">
      <c r="A4512" t="s">
        <v>20271</v>
      </c>
      <c r="B4512" t="s">
        <v>20272</v>
      </c>
      <c r="C4512" t="s">
        <v>447</v>
      </c>
      <c r="D4512" t="s">
        <v>20273</v>
      </c>
      <c r="E4512" t="s">
        <v>20274</v>
      </c>
    </row>
    <row r="4513" spans="1:5" x14ac:dyDescent="0.3">
      <c r="A4513" t="s">
        <v>20275</v>
      </c>
      <c r="B4513" t="s">
        <v>20276</v>
      </c>
      <c r="C4513" t="s">
        <v>20277</v>
      </c>
      <c r="D4513" t="s">
        <v>20277</v>
      </c>
      <c r="E4513" t="s">
        <v>20278</v>
      </c>
    </row>
    <row r="4514" spans="1:5" x14ac:dyDescent="0.3">
      <c r="A4514" t="s">
        <v>20279</v>
      </c>
      <c r="B4514" t="s">
        <v>20280</v>
      </c>
      <c r="C4514" t="s">
        <v>20281</v>
      </c>
      <c r="D4514" t="s">
        <v>20282</v>
      </c>
      <c r="E4514" t="s">
        <v>20283</v>
      </c>
    </row>
    <row r="4515" spans="1:5" x14ac:dyDescent="0.3">
      <c r="A4515" t="s">
        <v>20284</v>
      </c>
      <c r="B4515" t="s">
        <v>20285</v>
      </c>
      <c r="C4515" t="s">
        <v>20286</v>
      </c>
      <c r="D4515" t="s">
        <v>20287</v>
      </c>
      <c r="E4515" t="s">
        <v>20288</v>
      </c>
    </row>
    <row r="4516" spans="1:5" x14ac:dyDescent="0.3">
      <c r="A4516" t="s">
        <v>20289</v>
      </c>
      <c r="B4516" t="s">
        <v>20290</v>
      </c>
      <c r="C4516" t="s">
        <v>20291</v>
      </c>
      <c r="D4516" t="s">
        <v>20292</v>
      </c>
      <c r="E4516" t="s">
        <v>20293</v>
      </c>
    </row>
    <row r="4517" spans="1:5" x14ac:dyDescent="0.3">
      <c r="A4517" t="s">
        <v>20294</v>
      </c>
      <c r="B4517" t="s">
        <v>20295</v>
      </c>
      <c r="C4517" t="s">
        <v>20296</v>
      </c>
      <c r="D4517" t="s">
        <v>20296</v>
      </c>
      <c r="E4517" t="s">
        <v>20297</v>
      </c>
    </row>
    <row r="4518" spans="1:5" x14ac:dyDescent="0.3">
      <c r="A4518" t="s">
        <v>20298</v>
      </c>
      <c r="B4518" t="s">
        <v>20299</v>
      </c>
      <c r="C4518" t="s">
        <v>19867</v>
      </c>
      <c r="D4518" t="s">
        <v>19867</v>
      </c>
      <c r="E4518" t="s">
        <v>20300</v>
      </c>
    </row>
    <row r="4519" spans="1:5" x14ac:dyDescent="0.3">
      <c r="A4519" t="s">
        <v>20301</v>
      </c>
      <c r="B4519" t="s">
        <v>20302</v>
      </c>
      <c r="C4519" t="s">
        <v>20303</v>
      </c>
      <c r="D4519" t="s">
        <v>20304</v>
      </c>
      <c r="E4519" t="s">
        <v>20305</v>
      </c>
    </row>
    <row r="4520" spans="1:5" x14ac:dyDescent="0.3">
      <c r="A4520" t="s">
        <v>20306</v>
      </c>
      <c r="B4520" t="s">
        <v>20307</v>
      </c>
      <c r="C4520" t="s">
        <v>20308</v>
      </c>
      <c r="D4520" t="s">
        <v>20309</v>
      </c>
      <c r="E4520" t="s">
        <v>20310</v>
      </c>
    </row>
    <row r="4521" spans="1:5" x14ac:dyDescent="0.3">
      <c r="A4521" t="s">
        <v>20311</v>
      </c>
      <c r="B4521" t="s">
        <v>20312</v>
      </c>
      <c r="C4521" t="s">
        <v>20313</v>
      </c>
      <c r="D4521" t="s">
        <v>20313</v>
      </c>
      <c r="E4521" t="s">
        <v>20314</v>
      </c>
    </row>
    <row r="4522" spans="1:5" x14ac:dyDescent="0.3">
      <c r="A4522" t="s">
        <v>20315</v>
      </c>
      <c r="B4522" t="s">
        <v>20316</v>
      </c>
      <c r="C4522" t="s">
        <v>20240</v>
      </c>
      <c r="D4522" t="s">
        <v>20241</v>
      </c>
      <c r="E4522" t="s">
        <v>20317</v>
      </c>
    </row>
    <row r="4523" spans="1:5" x14ac:dyDescent="0.3">
      <c r="A4523" t="s">
        <v>20318</v>
      </c>
      <c r="B4523" t="s">
        <v>20319</v>
      </c>
      <c r="C4523" t="s">
        <v>20320</v>
      </c>
      <c r="D4523" t="s">
        <v>20321</v>
      </c>
      <c r="E4523" t="s">
        <v>20322</v>
      </c>
    </row>
    <row r="4524" spans="1:5" x14ac:dyDescent="0.3">
      <c r="A4524" t="s">
        <v>20323</v>
      </c>
      <c r="B4524" t="s">
        <v>20324</v>
      </c>
      <c r="C4524" t="s">
        <v>20325</v>
      </c>
      <c r="D4524" t="s">
        <v>20326</v>
      </c>
      <c r="E4524" t="s">
        <v>20327</v>
      </c>
    </row>
    <row r="4525" spans="1:5" x14ac:dyDescent="0.3">
      <c r="A4525" t="s">
        <v>20328</v>
      </c>
      <c r="B4525" t="s">
        <v>20329</v>
      </c>
      <c r="C4525" t="s">
        <v>20330</v>
      </c>
      <c r="D4525" t="s">
        <v>20330</v>
      </c>
      <c r="E4525" t="s">
        <v>20331</v>
      </c>
    </row>
    <row r="4526" spans="1:5" x14ac:dyDescent="0.3">
      <c r="A4526" t="s">
        <v>20332</v>
      </c>
      <c r="B4526" t="s">
        <v>20333</v>
      </c>
      <c r="C4526" t="s">
        <v>20334</v>
      </c>
      <c r="D4526" t="s">
        <v>20334</v>
      </c>
      <c r="E4526" t="s">
        <v>20335</v>
      </c>
    </row>
    <row r="4527" spans="1:5" x14ac:dyDescent="0.3">
      <c r="A4527" t="s">
        <v>20336</v>
      </c>
      <c r="B4527" t="s">
        <v>20337</v>
      </c>
      <c r="C4527" t="s">
        <v>20338</v>
      </c>
      <c r="D4527" t="s">
        <v>20338</v>
      </c>
      <c r="E4527" t="s">
        <v>20339</v>
      </c>
    </row>
    <row r="4528" spans="1:5" x14ac:dyDescent="0.3">
      <c r="A4528" t="s">
        <v>20340</v>
      </c>
      <c r="B4528" t="s">
        <v>20341</v>
      </c>
      <c r="C4528" t="s">
        <v>9589</v>
      </c>
      <c r="D4528" t="e">
        <f>- to utter, i.e. speak or say</f>
        <v>#NAME?</v>
      </c>
      <c r="E4528" t="e">
        <f>- to utter, i.e. speak or say</f>
        <v>#NAME?</v>
      </c>
    </row>
    <row r="4529" spans="1:5" x14ac:dyDescent="0.3">
      <c r="A4529" t="s">
        <v>20342</v>
      </c>
      <c r="B4529" t="s">
        <v>20343</v>
      </c>
      <c r="C4529" t="s">
        <v>20344</v>
      </c>
      <c r="D4529" t="s">
        <v>20344</v>
      </c>
      <c r="E4529" t="s">
        <v>20345</v>
      </c>
    </row>
    <row r="4530" spans="1:5" x14ac:dyDescent="0.3">
      <c r="A4530" t="s">
        <v>20346</v>
      </c>
      <c r="B4530" t="s">
        <v>20347</v>
      </c>
      <c r="C4530" t="s">
        <v>3263</v>
      </c>
      <c r="D4530" t="s">
        <v>20348</v>
      </c>
      <c r="E4530" t="s">
        <v>20349</v>
      </c>
    </row>
    <row r="4531" spans="1:5" x14ac:dyDescent="0.3">
      <c r="A4531" t="s">
        <v>20350</v>
      </c>
      <c r="B4531" t="s">
        <v>20351</v>
      </c>
      <c r="C4531" t="s">
        <v>20352</v>
      </c>
      <c r="D4531" t="s">
        <v>20352</v>
      </c>
      <c r="E4531" t="s">
        <v>20353</v>
      </c>
    </row>
    <row r="4532" spans="1:5" x14ac:dyDescent="0.3">
      <c r="A4532" t="s">
        <v>20354</v>
      </c>
      <c r="B4532" t="s">
        <v>20355</v>
      </c>
      <c r="C4532" t="s">
        <v>20356</v>
      </c>
      <c r="D4532" t="s">
        <v>20357</v>
      </c>
      <c r="E4532" t="s">
        <v>20358</v>
      </c>
    </row>
    <row r="4533" spans="1:5" x14ac:dyDescent="0.3">
      <c r="A4533" t="s">
        <v>20359</v>
      </c>
      <c r="B4533" t="s">
        <v>20360</v>
      </c>
      <c r="C4533" t="s">
        <v>20361</v>
      </c>
      <c r="D4533" t="s">
        <v>20361</v>
      </c>
      <c r="E4533" t="s">
        <v>20362</v>
      </c>
    </row>
    <row r="4534" spans="1:5" x14ac:dyDescent="0.3">
      <c r="A4534" t="s">
        <v>20363</v>
      </c>
      <c r="B4534" t="s">
        <v>20364</v>
      </c>
      <c r="C4534" t="s">
        <v>20365</v>
      </c>
      <c r="D4534" t="s">
        <v>16071</v>
      </c>
      <c r="E4534" t="s">
        <v>20366</v>
      </c>
    </row>
    <row r="4535" spans="1:5" x14ac:dyDescent="0.3">
      <c r="A4535" t="s">
        <v>20367</v>
      </c>
      <c r="B4535" t="s">
        <v>20368</v>
      </c>
      <c r="C4535" t="s">
        <v>20369</v>
      </c>
      <c r="D4535" t="s">
        <v>20370</v>
      </c>
      <c r="E4535" t="s">
        <v>20371</v>
      </c>
    </row>
    <row r="4536" spans="1:5" x14ac:dyDescent="0.3">
      <c r="A4536" t="s">
        <v>20372</v>
      </c>
      <c r="B4536" t="s">
        <v>20373</v>
      </c>
      <c r="C4536" t="s">
        <v>20374</v>
      </c>
      <c r="D4536" t="s">
        <v>20375</v>
      </c>
      <c r="E4536" t="s">
        <v>20376</v>
      </c>
    </row>
    <row r="4537" spans="1:5" x14ac:dyDescent="0.3">
      <c r="A4537" t="s">
        <v>20377</v>
      </c>
      <c r="B4537" t="s">
        <v>20378</v>
      </c>
      <c r="C4537" t="s">
        <v>20379</v>
      </c>
      <c r="D4537" t="s">
        <v>20380</v>
      </c>
      <c r="E4537" t="s">
        <v>20381</v>
      </c>
    </row>
    <row r="4538" spans="1:5" x14ac:dyDescent="0.3">
      <c r="A4538" t="s">
        <v>20382</v>
      </c>
      <c r="B4538" t="s">
        <v>20383</v>
      </c>
      <c r="C4538" t="s">
        <v>20384</v>
      </c>
      <c r="D4538" t="s">
        <v>20384</v>
      </c>
      <c r="E4538" t="s">
        <v>20385</v>
      </c>
    </row>
    <row r="4539" spans="1:5" x14ac:dyDescent="0.3">
      <c r="A4539" t="s">
        <v>20386</v>
      </c>
      <c r="B4539" t="s">
        <v>20387</v>
      </c>
      <c r="C4539" t="s">
        <v>20388</v>
      </c>
      <c r="D4539" t="s">
        <v>20389</v>
      </c>
      <c r="E4539" t="s">
        <v>20390</v>
      </c>
    </row>
    <row r="4540" spans="1:5" x14ac:dyDescent="0.3">
      <c r="A4540" t="s">
        <v>20391</v>
      </c>
      <c r="B4540" t="s">
        <v>20392</v>
      </c>
      <c r="C4540" t="s">
        <v>3062</v>
      </c>
      <c r="D4540" t="s">
        <v>3062</v>
      </c>
      <c r="E4540" t="s">
        <v>20393</v>
      </c>
    </row>
    <row r="4541" spans="1:5" x14ac:dyDescent="0.3">
      <c r="A4541" t="s">
        <v>20394</v>
      </c>
      <c r="B4541" t="s">
        <v>20395</v>
      </c>
      <c r="C4541" t="s">
        <v>20396</v>
      </c>
      <c r="D4541" t="s">
        <v>20397</v>
      </c>
      <c r="E4541" t="s">
        <v>20398</v>
      </c>
    </row>
    <row r="4542" spans="1:5" x14ac:dyDescent="0.3">
      <c r="A4542" t="s">
        <v>20399</v>
      </c>
      <c r="B4542" t="s">
        <v>20400</v>
      </c>
      <c r="C4542" t="s">
        <v>20401</v>
      </c>
      <c r="D4542" t="s">
        <v>20402</v>
      </c>
      <c r="E4542" t="s">
        <v>20403</v>
      </c>
    </row>
    <row r="4543" spans="1:5" x14ac:dyDescent="0.3">
      <c r="A4543" t="s">
        <v>20404</v>
      </c>
      <c r="B4543" t="s">
        <v>20405</v>
      </c>
      <c r="C4543" t="s">
        <v>20406</v>
      </c>
      <c r="D4543" t="s">
        <v>20407</v>
      </c>
      <c r="E4543" t="s">
        <v>20408</v>
      </c>
    </row>
    <row r="4544" spans="1:5" x14ac:dyDescent="0.3">
      <c r="A4544" t="s">
        <v>20409</v>
      </c>
      <c r="B4544" t="s">
        <v>20410</v>
      </c>
      <c r="C4544" t="s">
        <v>20411</v>
      </c>
      <c r="D4544" t="s">
        <v>20412</v>
      </c>
      <c r="E4544" t="s">
        <v>20413</v>
      </c>
    </row>
    <row r="4545" spans="1:5" x14ac:dyDescent="0.3">
      <c r="A4545" t="s">
        <v>20414</v>
      </c>
      <c r="B4545" t="s">
        <v>20415</v>
      </c>
      <c r="C4545" t="s">
        <v>20416</v>
      </c>
      <c r="D4545" t="s">
        <v>20417</v>
      </c>
      <c r="E4545" t="s">
        <v>20418</v>
      </c>
    </row>
    <row r="4546" spans="1:5" x14ac:dyDescent="0.3">
      <c r="A4546" t="s">
        <v>20419</v>
      </c>
      <c r="B4546" t="s">
        <v>20420</v>
      </c>
      <c r="C4546" t="s">
        <v>14840</v>
      </c>
      <c r="D4546" t="s">
        <v>20421</v>
      </c>
      <c r="E4546" t="s">
        <v>20422</v>
      </c>
    </row>
    <row r="4547" spans="1:5" x14ac:dyDescent="0.3">
      <c r="A4547" t="s">
        <v>20423</v>
      </c>
      <c r="B4547" t="s">
        <v>20424</v>
      </c>
      <c r="C4547" t="s">
        <v>20425</v>
      </c>
      <c r="D4547" t="s">
        <v>20426</v>
      </c>
      <c r="E4547" t="s">
        <v>20427</v>
      </c>
    </row>
    <row r="4548" spans="1:5" x14ac:dyDescent="0.3">
      <c r="A4548" t="s">
        <v>20428</v>
      </c>
      <c r="B4548" t="s">
        <v>20429</v>
      </c>
      <c r="C4548" t="s">
        <v>20430</v>
      </c>
      <c r="D4548" t="s">
        <v>20431</v>
      </c>
      <c r="E4548" t="s">
        <v>20432</v>
      </c>
    </row>
    <row r="4549" spans="1:5" x14ac:dyDescent="0.3">
      <c r="A4549" t="s">
        <v>20433</v>
      </c>
      <c r="B4549" t="s">
        <v>20434</v>
      </c>
      <c r="C4549" t="s">
        <v>20435</v>
      </c>
      <c r="D4549" t="s">
        <v>20436</v>
      </c>
      <c r="E4549" t="s">
        <v>20437</v>
      </c>
    </row>
    <row r="4550" spans="1:5" x14ac:dyDescent="0.3">
      <c r="A4550" t="s">
        <v>20438</v>
      </c>
      <c r="B4550" t="s">
        <v>20434</v>
      </c>
      <c r="C4550" t="s">
        <v>20435</v>
      </c>
      <c r="D4550" t="s">
        <v>20436</v>
      </c>
      <c r="E4550" t="s">
        <v>20439</v>
      </c>
    </row>
    <row r="4551" spans="1:5" x14ac:dyDescent="0.3">
      <c r="A4551" t="s">
        <v>20440</v>
      </c>
      <c r="B4551" t="s">
        <v>20441</v>
      </c>
      <c r="C4551" t="s">
        <v>20442</v>
      </c>
      <c r="D4551" t="s">
        <v>20443</v>
      </c>
      <c r="E4551" t="s">
        <v>20444</v>
      </c>
    </row>
    <row r="4552" spans="1:5" x14ac:dyDescent="0.3">
      <c r="A4552" t="s">
        <v>20445</v>
      </c>
      <c r="B4552" t="s">
        <v>20446</v>
      </c>
      <c r="C4552" t="s">
        <v>20447</v>
      </c>
      <c r="D4552" t="s">
        <v>20448</v>
      </c>
      <c r="E4552" t="s">
        <v>20449</v>
      </c>
    </row>
    <row r="4553" spans="1:5" x14ac:dyDescent="0.3">
      <c r="A4553" t="s">
        <v>20450</v>
      </c>
      <c r="B4553" t="s">
        <v>20451</v>
      </c>
      <c r="C4553" t="s">
        <v>20452</v>
      </c>
      <c r="D4553" t="s">
        <v>20453</v>
      </c>
      <c r="E4553" t="s">
        <v>20454</v>
      </c>
    </row>
    <row r="4554" spans="1:5" x14ac:dyDescent="0.3">
      <c r="A4554" t="s">
        <v>20455</v>
      </c>
      <c r="B4554" t="s">
        <v>20456</v>
      </c>
      <c r="C4554" t="s">
        <v>20457</v>
      </c>
      <c r="D4554" t="s">
        <v>20458</v>
      </c>
      <c r="E4554" t="s">
        <v>20459</v>
      </c>
    </row>
    <row r="4555" spans="1:5" x14ac:dyDescent="0.3">
      <c r="A4555" t="s">
        <v>20460</v>
      </c>
      <c r="B4555" t="s">
        <v>20461</v>
      </c>
      <c r="C4555" t="s">
        <v>20452</v>
      </c>
      <c r="D4555" t="s">
        <v>20462</v>
      </c>
      <c r="E4555" t="s">
        <v>20463</v>
      </c>
    </row>
    <row r="4556" spans="1:5" x14ac:dyDescent="0.3">
      <c r="A4556" t="s">
        <v>20464</v>
      </c>
      <c r="B4556" t="s">
        <v>20465</v>
      </c>
      <c r="C4556" t="s">
        <v>15589</v>
      </c>
      <c r="D4556" t="s">
        <v>20466</v>
      </c>
      <c r="E4556" t="s">
        <v>20467</v>
      </c>
    </row>
    <row r="4557" spans="1:5" x14ac:dyDescent="0.3">
      <c r="A4557" t="s">
        <v>20468</v>
      </c>
      <c r="B4557" t="s">
        <v>20469</v>
      </c>
      <c r="C4557" t="s">
        <v>20470</v>
      </c>
      <c r="D4557" t="s">
        <v>20471</v>
      </c>
      <c r="E4557" t="s">
        <v>20472</v>
      </c>
    </row>
    <row r="4558" spans="1:5" x14ac:dyDescent="0.3">
      <c r="A4558" t="s">
        <v>20473</v>
      </c>
      <c r="B4558" t="s">
        <v>20474</v>
      </c>
      <c r="C4558" t="s">
        <v>20475</v>
      </c>
      <c r="D4558" t="s">
        <v>20475</v>
      </c>
      <c r="E4558" t="s">
        <v>20476</v>
      </c>
    </row>
    <row r="4559" spans="1:5" x14ac:dyDescent="0.3">
      <c r="A4559" t="s">
        <v>20477</v>
      </c>
      <c r="B4559" t="s">
        <v>20478</v>
      </c>
      <c r="C4559" t="s">
        <v>20479</v>
      </c>
      <c r="D4559" t="s">
        <v>20480</v>
      </c>
      <c r="E4559" t="s">
        <v>20481</v>
      </c>
    </row>
    <row r="4560" spans="1:5" x14ac:dyDescent="0.3">
      <c r="A4560" t="s">
        <v>20482</v>
      </c>
      <c r="B4560" t="s">
        <v>20483</v>
      </c>
      <c r="C4560" t="s">
        <v>20484</v>
      </c>
      <c r="D4560" t="s">
        <v>20484</v>
      </c>
      <c r="E4560" t="s">
        <v>20485</v>
      </c>
    </row>
    <row r="4561" spans="1:5" x14ac:dyDescent="0.3">
      <c r="A4561" t="s">
        <v>20486</v>
      </c>
      <c r="B4561" t="s">
        <v>20487</v>
      </c>
      <c r="C4561" t="s">
        <v>20488</v>
      </c>
      <c r="D4561" t="s">
        <v>20489</v>
      </c>
      <c r="E4561" t="s">
        <v>20490</v>
      </c>
    </row>
    <row r="4562" spans="1:5" x14ac:dyDescent="0.3">
      <c r="A4562" t="s">
        <v>20491</v>
      </c>
      <c r="B4562" t="s">
        <v>20492</v>
      </c>
      <c r="C4562" t="s">
        <v>20493</v>
      </c>
      <c r="D4562" t="s">
        <v>20493</v>
      </c>
      <c r="E4562" t="s">
        <v>20494</v>
      </c>
    </row>
    <row r="4563" spans="1:5" x14ac:dyDescent="0.3">
      <c r="A4563" t="s">
        <v>20495</v>
      </c>
      <c r="B4563" t="s">
        <v>20496</v>
      </c>
      <c r="C4563" t="s">
        <v>20497</v>
      </c>
      <c r="D4563" t="s">
        <v>20498</v>
      </c>
      <c r="E4563" t="s">
        <v>20499</v>
      </c>
    </row>
    <row r="4564" spans="1:5" x14ac:dyDescent="0.3">
      <c r="A4564" t="s">
        <v>20500</v>
      </c>
      <c r="B4564" t="s">
        <v>20501</v>
      </c>
      <c r="C4564" t="s">
        <v>20502</v>
      </c>
      <c r="D4564" t="s">
        <v>20503</v>
      </c>
      <c r="E4564" t="s">
        <v>20504</v>
      </c>
    </row>
    <row r="4565" spans="1:5" x14ac:dyDescent="0.3">
      <c r="A4565" t="s">
        <v>20505</v>
      </c>
      <c r="B4565" t="s">
        <v>20506</v>
      </c>
      <c r="C4565" t="s">
        <v>20507</v>
      </c>
      <c r="D4565" t="s">
        <v>20508</v>
      </c>
      <c r="E4565" t="s">
        <v>20509</v>
      </c>
    </row>
    <row r="4566" spans="1:5" x14ac:dyDescent="0.3">
      <c r="A4566" t="s">
        <v>20510</v>
      </c>
      <c r="B4566" t="s">
        <v>20511</v>
      </c>
      <c r="C4566" t="s">
        <v>20512</v>
      </c>
      <c r="D4566" t="s">
        <v>20513</v>
      </c>
      <c r="E4566" t="s">
        <v>20514</v>
      </c>
    </row>
    <row r="4567" spans="1:5" x14ac:dyDescent="0.3">
      <c r="A4567" t="s">
        <v>20515</v>
      </c>
      <c r="B4567" t="s">
        <v>20516</v>
      </c>
      <c r="C4567" t="s">
        <v>20517</v>
      </c>
      <c r="D4567" t="s">
        <v>20517</v>
      </c>
      <c r="E4567" t="s">
        <v>20518</v>
      </c>
    </row>
    <row r="4568" spans="1:5" x14ac:dyDescent="0.3">
      <c r="A4568" t="s">
        <v>20519</v>
      </c>
      <c r="B4568" t="s">
        <v>20520</v>
      </c>
      <c r="C4568" t="s">
        <v>20521</v>
      </c>
      <c r="D4568" t="s">
        <v>20522</v>
      </c>
      <c r="E4568" t="s">
        <v>20523</v>
      </c>
    </row>
    <row r="4569" spans="1:5" x14ac:dyDescent="0.3">
      <c r="A4569" t="s">
        <v>20524</v>
      </c>
      <c r="B4569" t="s">
        <v>20525</v>
      </c>
      <c r="C4569" t="s">
        <v>20526</v>
      </c>
      <c r="D4569" t="s">
        <v>20527</v>
      </c>
      <c r="E4569" t="s">
        <v>20528</v>
      </c>
    </row>
    <row r="4570" spans="1:5" x14ac:dyDescent="0.3">
      <c r="A4570" t="s">
        <v>20529</v>
      </c>
      <c r="B4570" t="s">
        <v>20530</v>
      </c>
      <c r="C4570" t="s">
        <v>20531</v>
      </c>
      <c r="D4570" t="s">
        <v>20532</v>
      </c>
      <c r="E4570" t="s">
        <v>20533</v>
      </c>
    </row>
    <row r="4571" spans="1:5" x14ac:dyDescent="0.3">
      <c r="A4571" t="s">
        <v>20534</v>
      </c>
      <c r="B4571" t="s">
        <v>20535</v>
      </c>
      <c r="C4571" t="s">
        <v>20536</v>
      </c>
      <c r="D4571" t="s">
        <v>20537</v>
      </c>
      <c r="E4571" t="s">
        <v>20538</v>
      </c>
    </row>
    <row r="4572" spans="1:5" x14ac:dyDescent="0.3">
      <c r="A4572" t="s">
        <v>20539</v>
      </c>
      <c r="B4572" t="s">
        <v>20540</v>
      </c>
      <c r="C4572" t="s">
        <v>20541</v>
      </c>
      <c r="D4572" t="s">
        <v>20542</v>
      </c>
      <c r="E4572" t="s">
        <v>20543</v>
      </c>
    </row>
    <row r="4573" spans="1:5" x14ac:dyDescent="0.3">
      <c r="A4573" t="s">
        <v>20544</v>
      </c>
      <c r="B4573" t="s">
        <v>20545</v>
      </c>
      <c r="C4573" t="s">
        <v>20546</v>
      </c>
      <c r="D4573" t="s">
        <v>20547</v>
      </c>
      <c r="E4573" t="s">
        <v>20548</v>
      </c>
    </row>
    <row r="4574" spans="1:5" x14ac:dyDescent="0.3">
      <c r="A4574" t="s">
        <v>20549</v>
      </c>
      <c r="B4574" t="s">
        <v>20545</v>
      </c>
      <c r="C4574" t="s">
        <v>20550</v>
      </c>
      <c r="D4574" t="s">
        <v>20547</v>
      </c>
      <c r="E4574" t="s">
        <v>20551</v>
      </c>
    </row>
    <row r="4575" spans="1:5" x14ac:dyDescent="0.3">
      <c r="A4575" t="s">
        <v>20552</v>
      </c>
      <c r="B4575" t="s">
        <v>20553</v>
      </c>
      <c r="C4575" t="s">
        <v>20554</v>
      </c>
      <c r="E4575" t="s">
        <v>20555</v>
      </c>
    </row>
    <row r="4576" spans="1:5" x14ac:dyDescent="0.3">
      <c r="A4576" t="s">
        <v>20556</v>
      </c>
      <c r="B4576" t="s">
        <v>20553</v>
      </c>
      <c r="C4576" t="s">
        <v>20554</v>
      </c>
      <c r="E4576" t="s">
        <v>20557</v>
      </c>
    </row>
    <row r="4577" spans="1:5" x14ac:dyDescent="0.3">
      <c r="A4577" t="s">
        <v>20558</v>
      </c>
      <c r="B4577" t="s">
        <v>20559</v>
      </c>
      <c r="C4577" t="s">
        <v>20560</v>
      </c>
      <c r="D4577" t="s">
        <v>20561</v>
      </c>
      <c r="E4577" t="s">
        <v>20562</v>
      </c>
    </row>
    <row r="4578" spans="1:5" x14ac:dyDescent="0.3">
      <c r="A4578" t="s">
        <v>20563</v>
      </c>
      <c r="B4578" t="s">
        <v>20564</v>
      </c>
      <c r="C4578" t="s">
        <v>20565</v>
      </c>
      <c r="D4578" t="s">
        <v>20566</v>
      </c>
      <c r="E4578" t="s">
        <v>20567</v>
      </c>
    </row>
    <row r="4579" spans="1:5" x14ac:dyDescent="0.3">
      <c r="A4579" t="s">
        <v>20568</v>
      </c>
      <c r="B4579" t="s">
        <v>20569</v>
      </c>
      <c r="C4579" t="s">
        <v>20536</v>
      </c>
      <c r="D4579" t="s">
        <v>20570</v>
      </c>
      <c r="E4579" t="s">
        <v>20571</v>
      </c>
    </row>
    <row r="4580" spans="1:5" x14ac:dyDescent="0.3">
      <c r="A4580" t="s">
        <v>20572</v>
      </c>
      <c r="B4580" t="s">
        <v>20573</v>
      </c>
      <c r="C4580" t="s">
        <v>20574</v>
      </c>
      <c r="D4580" t="s">
        <v>20575</v>
      </c>
      <c r="E4580" t="s">
        <v>20576</v>
      </c>
    </row>
    <row r="4581" spans="1:5" x14ac:dyDescent="0.3">
      <c r="A4581" t="s">
        <v>20577</v>
      </c>
      <c r="B4581" t="s">
        <v>20578</v>
      </c>
      <c r="C4581" t="s">
        <v>20579</v>
      </c>
      <c r="D4581" t="s">
        <v>20580</v>
      </c>
      <c r="E4581" t="s">
        <v>20581</v>
      </c>
    </row>
    <row r="4582" spans="1:5" x14ac:dyDescent="0.3">
      <c r="A4582" t="s">
        <v>20582</v>
      </c>
      <c r="B4582" t="s">
        <v>20583</v>
      </c>
      <c r="C4582" t="s">
        <v>20584</v>
      </c>
      <c r="D4582" t="s">
        <v>20584</v>
      </c>
      <c r="E4582" t="s">
        <v>20585</v>
      </c>
    </row>
    <row r="4583" spans="1:5" x14ac:dyDescent="0.3">
      <c r="A4583" t="s">
        <v>20586</v>
      </c>
      <c r="B4583" t="s">
        <v>20587</v>
      </c>
      <c r="C4583" t="s">
        <v>20588</v>
      </c>
      <c r="D4583" t="s">
        <v>20589</v>
      </c>
      <c r="E4583" t="s">
        <v>20590</v>
      </c>
    </row>
    <row r="4584" spans="1:5" x14ac:dyDescent="0.3">
      <c r="A4584" t="s">
        <v>20591</v>
      </c>
      <c r="B4584" t="s">
        <v>20592</v>
      </c>
      <c r="C4584" t="s">
        <v>20593</v>
      </c>
      <c r="D4584" t="s">
        <v>20593</v>
      </c>
      <c r="E4584" t="s">
        <v>20594</v>
      </c>
    </row>
    <row r="4585" spans="1:5" x14ac:dyDescent="0.3">
      <c r="A4585" t="s">
        <v>20595</v>
      </c>
      <c r="B4585" t="s">
        <v>20596</v>
      </c>
      <c r="C4585" t="s">
        <v>20597</v>
      </c>
      <c r="D4585" t="s">
        <v>20597</v>
      </c>
      <c r="E4585" t="s">
        <v>20598</v>
      </c>
    </row>
    <row r="4586" spans="1:5" x14ac:dyDescent="0.3">
      <c r="A4586" t="s">
        <v>20599</v>
      </c>
      <c r="B4586" t="s">
        <v>20600</v>
      </c>
      <c r="C4586" t="s">
        <v>20601</v>
      </c>
      <c r="D4586" t="s">
        <v>20601</v>
      </c>
      <c r="E4586" t="s">
        <v>20602</v>
      </c>
    </row>
    <row r="4587" spans="1:5" x14ac:dyDescent="0.3">
      <c r="A4587" t="s">
        <v>20603</v>
      </c>
      <c r="B4587" t="s">
        <v>20604</v>
      </c>
      <c r="C4587" t="s">
        <v>20605</v>
      </c>
      <c r="D4587" t="s">
        <v>20606</v>
      </c>
      <c r="E4587" t="s">
        <v>20607</v>
      </c>
    </row>
    <row r="4588" spans="1:5" x14ac:dyDescent="0.3">
      <c r="A4588" t="s">
        <v>20608</v>
      </c>
      <c r="B4588" t="s">
        <v>20609</v>
      </c>
      <c r="C4588" t="s">
        <v>20610</v>
      </c>
      <c r="D4588" t="s">
        <v>20611</v>
      </c>
      <c r="E4588" t="s">
        <v>20612</v>
      </c>
    </row>
    <row r="4589" spans="1:5" x14ac:dyDescent="0.3">
      <c r="A4589" t="s">
        <v>20613</v>
      </c>
      <c r="B4589" t="s">
        <v>20614</v>
      </c>
      <c r="C4589" t="s">
        <v>20615</v>
      </c>
      <c r="D4589" t="s">
        <v>20615</v>
      </c>
      <c r="E4589" t="s">
        <v>20616</v>
      </c>
    </row>
    <row r="4590" spans="1:5" x14ac:dyDescent="0.3">
      <c r="A4590" t="s">
        <v>20617</v>
      </c>
      <c r="B4590" t="s">
        <v>20618</v>
      </c>
      <c r="C4590" t="s">
        <v>20610</v>
      </c>
      <c r="D4590" t="s">
        <v>20615</v>
      </c>
      <c r="E4590" t="s">
        <v>20619</v>
      </c>
    </row>
    <row r="4591" spans="1:5" x14ac:dyDescent="0.3">
      <c r="A4591" t="s">
        <v>20620</v>
      </c>
      <c r="B4591" t="s">
        <v>20621</v>
      </c>
      <c r="C4591" t="s">
        <v>20622</v>
      </c>
      <c r="D4591" t="s">
        <v>20623</v>
      </c>
      <c r="E4591" t="s">
        <v>20624</v>
      </c>
    </row>
    <row r="4592" spans="1:5" x14ac:dyDescent="0.3">
      <c r="A4592" t="s">
        <v>20625</v>
      </c>
      <c r="B4592" t="s">
        <v>20626</v>
      </c>
      <c r="C4592" t="s">
        <v>20627</v>
      </c>
      <c r="D4592" t="s">
        <v>20628</v>
      </c>
      <c r="E4592" t="s">
        <v>20629</v>
      </c>
    </row>
    <row r="4593" spans="1:5" x14ac:dyDescent="0.3">
      <c r="A4593" t="s">
        <v>20630</v>
      </c>
      <c r="B4593" t="s">
        <v>20631</v>
      </c>
      <c r="C4593" t="s">
        <v>20632</v>
      </c>
      <c r="D4593" t="s">
        <v>20633</v>
      </c>
      <c r="E4593" t="s">
        <v>20634</v>
      </c>
    </row>
    <row r="4594" spans="1:5" x14ac:dyDescent="0.3">
      <c r="A4594" t="s">
        <v>20635</v>
      </c>
      <c r="B4594" t="s">
        <v>20636</v>
      </c>
      <c r="C4594" t="s">
        <v>20637</v>
      </c>
      <c r="D4594" t="s">
        <v>20638</v>
      </c>
      <c r="E4594" t="s">
        <v>20639</v>
      </c>
    </row>
    <row r="4595" spans="1:5" x14ac:dyDescent="0.3">
      <c r="A4595" t="s">
        <v>20640</v>
      </c>
      <c r="B4595" t="s">
        <v>20641</v>
      </c>
      <c r="C4595" t="s">
        <v>20642</v>
      </c>
      <c r="D4595" t="s">
        <v>20642</v>
      </c>
      <c r="E4595" t="s">
        <v>20643</v>
      </c>
    </row>
    <row r="4596" spans="1:5" x14ac:dyDescent="0.3">
      <c r="A4596" t="s">
        <v>20644</v>
      </c>
      <c r="B4596" t="s">
        <v>20645</v>
      </c>
      <c r="C4596" t="s">
        <v>6587</v>
      </c>
      <c r="D4596" t="s">
        <v>20646</v>
      </c>
      <c r="E4596" t="s">
        <v>20647</v>
      </c>
    </row>
    <row r="4597" spans="1:5" x14ac:dyDescent="0.3">
      <c r="A4597" t="s">
        <v>20648</v>
      </c>
      <c r="B4597" t="s">
        <v>20649</v>
      </c>
      <c r="C4597" t="s">
        <v>20650</v>
      </c>
      <c r="D4597" t="s">
        <v>20651</v>
      </c>
      <c r="E4597" t="s">
        <v>18003</v>
      </c>
    </row>
    <row r="4598" spans="1:5" x14ac:dyDescent="0.3">
      <c r="A4598" t="s">
        <v>20652</v>
      </c>
      <c r="B4598" t="s">
        <v>20649</v>
      </c>
      <c r="C4598" t="s">
        <v>20650</v>
      </c>
      <c r="D4598" t="s">
        <v>20651</v>
      </c>
      <c r="E4598" t="s">
        <v>20653</v>
      </c>
    </row>
    <row r="4599" spans="1:5" x14ac:dyDescent="0.3">
      <c r="A4599" t="s">
        <v>20654</v>
      </c>
      <c r="B4599" t="s">
        <v>20655</v>
      </c>
      <c r="C4599" t="s">
        <v>20656</v>
      </c>
      <c r="D4599" t="s">
        <v>20657</v>
      </c>
      <c r="E4599" t="s">
        <v>20658</v>
      </c>
    </row>
    <row r="4600" spans="1:5" x14ac:dyDescent="0.3">
      <c r="A4600" t="s">
        <v>20659</v>
      </c>
      <c r="B4600" t="s">
        <v>20660</v>
      </c>
      <c r="C4600" t="s">
        <v>20661</v>
      </c>
      <c r="D4600" t="s">
        <v>20662</v>
      </c>
      <c r="E4600" t="s">
        <v>20663</v>
      </c>
    </row>
    <row r="4601" spans="1:5" x14ac:dyDescent="0.3">
      <c r="A4601" t="s">
        <v>20664</v>
      </c>
      <c r="B4601" t="s">
        <v>20665</v>
      </c>
      <c r="C4601" t="s">
        <v>20666</v>
      </c>
      <c r="D4601" t="s">
        <v>20667</v>
      </c>
      <c r="E4601" t="s">
        <v>20668</v>
      </c>
    </row>
    <row r="4602" spans="1:5" x14ac:dyDescent="0.3">
      <c r="A4602" t="s">
        <v>20669</v>
      </c>
      <c r="B4602" t="s">
        <v>20670</v>
      </c>
      <c r="C4602" t="s">
        <v>13589</v>
      </c>
      <c r="D4602" t="s">
        <v>20671</v>
      </c>
      <c r="E4602" t="s">
        <v>20672</v>
      </c>
    </row>
    <row r="4603" spans="1:5" x14ac:dyDescent="0.3">
      <c r="A4603" t="s">
        <v>20673</v>
      </c>
      <c r="B4603" t="s">
        <v>20674</v>
      </c>
      <c r="C4603" t="s">
        <v>20675</v>
      </c>
      <c r="D4603" t="s">
        <v>20675</v>
      </c>
      <c r="E4603" t="s">
        <v>20676</v>
      </c>
    </row>
    <row r="4604" spans="1:5" x14ac:dyDescent="0.3">
      <c r="A4604" t="s">
        <v>20677</v>
      </c>
      <c r="B4604" t="s">
        <v>20678</v>
      </c>
      <c r="C4604" t="s">
        <v>20679</v>
      </c>
      <c r="D4604" t="s">
        <v>20679</v>
      </c>
      <c r="E4604" t="s">
        <v>20680</v>
      </c>
    </row>
    <row r="4605" spans="1:5" x14ac:dyDescent="0.3">
      <c r="A4605" t="s">
        <v>20681</v>
      </c>
      <c r="B4605" t="s">
        <v>20682</v>
      </c>
      <c r="C4605" t="s">
        <v>20679</v>
      </c>
      <c r="D4605" t="s">
        <v>20683</v>
      </c>
      <c r="E4605" t="s">
        <v>20684</v>
      </c>
    </row>
    <row r="4606" spans="1:5" x14ac:dyDescent="0.3">
      <c r="A4606" t="s">
        <v>20685</v>
      </c>
      <c r="B4606" t="s">
        <v>20686</v>
      </c>
      <c r="C4606" t="s">
        <v>20687</v>
      </c>
      <c r="D4606" t="s">
        <v>20688</v>
      </c>
      <c r="E4606" t="s">
        <v>20689</v>
      </c>
    </row>
    <row r="4607" spans="1:5" x14ac:dyDescent="0.3">
      <c r="A4607" t="s">
        <v>20690</v>
      </c>
      <c r="B4607" t="s">
        <v>20691</v>
      </c>
      <c r="C4607" t="s">
        <v>20692</v>
      </c>
      <c r="D4607" t="s">
        <v>20693</v>
      </c>
      <c r="E4607" t="s">
        <v>20694</v>
      </c>
    </row>
    <row r="4608" spans="1:5" x14ac:dyDescent="0.3">
      <c r="A4608" t="s">
        <v>20695</v>
      </c>
      <c r="B4608" t="s">
        <v>20696</v>
      </c>
      <c r="C4608" t="s">
        <v>20697</v>
      </c>
      <c r="D4608" t="s">
        <v>20698</v>
      </c>
      <c r="E4608" t="s">
        <v>20699</v>
      </c>
    </row>
    <row r="4609" spans="1:5" x14ac:dyDescent="0.3">
      <c r="A4609" t="s">
        <v>20700</v>
      </c>
      <c r="B4609" t="s">
        <v>20701</v>
      </c>
      <c r="C4609" t="s">
        <v>20697</v>
      </c>
      <c r="D4609" t="s">
        <v>20702</v>
      </c>
      <c r="E4609" t="s">
        <v>20703</v>
      </c>
    </row>
    <row r="4610" spans="1:5" x14ac:dyDescent="0.3">
      <c r="A4610" t="s">
        <v>20704</v>
      </c>
      <c r="B4610" t="s">
        <v>20705</v>
      </c>
      <c r="C4610" t="s">
        <v>20706</v>
      </c>
      <c r="D4610" t="s">
        <v>20707</v>
      </c>
      <c r="E4610" t="s">
        <v>20708</v>
      </c>
    </row>
    <row r="4611" spans="1:5" x14ac:dyDescent="0.3">
      <c r="A4611" t="s">
        <v>20709</v>
      </c>
      <c r="B4611" t="s">
        <v>20710</v>
      </c>
      <c r="C4611" t="s">
        <v>20711</v>
      </c>
      <c r="D4611" t="s">
        <v>20711</v>
      </c>
      <c r="E4611" t="s">
        <v>20712</v>
      </c>
    </row>
    <row r="4612" spans="1:5" x14ac:dyDescent="0.3">
      <c r="A4612" t="s">
        <v>20713</v>
      </c>
      <c r="B4612" t="s">
        <v>20714</v>
      </c>
      <c r="C4612" t="s">
        <v>20715</v>
      </c>
      <c r="D4612" t="s">
        <v>20716</v>
      </c>
      <c r="E4612" t="s">
        <v>20717</v>
      </c>
    </row>
    <row r="4613" spans="1:5" x14ac:dyDescent="0.3">
      <c r="A4613" t="s">
        <v>20718</v>
      </c>
      <c r="B4613" t="s">
        <v>20719</v>
      </c>
      <c r="C4613" t="s">
        <v>20720</v>
      </c>
      <c r="D4613" t="s">
        <v>20721</v>
      </c>
      <c r="E4613" t="s">
        <v>20722</v>
      </c>
    </row>
    <row r="4614" spans="1:5" x14ac:dyDescent="0.3">
      <c r="A4614" t="s">
        <v>20723</v>
      </c>
      <c r="B4614" t="s">
        <v>20724</v>
      </c>
      <c r="C4614" t="s">
        <v>20725</v>
      </c>
      <c r="D4614" t="s">
        <v>20726</v>
      </c>
      <c r="E4614" t="s">
        <v>20727</v>
      </c>
    </row>
    <row r="4615" spans="1:5" x14ac:dyDescent="0.3">
      <c r="A4615" t="s">
        <v>20728</v>
      </c>
      <c r="B4615" t="s">
        <v>20729</v>
      </c>
      <c r="C4615" t="s">
        <v>20730</v>
      </c>
      <c r="D4615" t="s">
        <v>20730</v>
      </c>
      <c r="E4615" t="s">
        <v>20731</v>
      </c>
    </row>
    <row r="4616" spans="1:5" x14ac:dyDescent="0.3">
      <c r="A4616" t="s">
        <v>20732</v>
      </c>
      <c r="B4616" t="s">
        <v>20733</v>
      </c>
      <c r="C4616" t="s">
        <v>20730</v>
      </c>
      <c r="D4616" t="s">
        <v>20734</v>
      </c>
      <c r="E4616" t="s">
        <v>20735</v>
      </c>
    </row>
    <row r="4617" spans="1:5" x14ac:dyDescent="0.3">
      <c r="A4617" t="s">
        <v>20736</v>
      </c>
      <c r="B4617" t="s">
        <v>20737</v>
      </c>
      <c r="C4617" t="s">
        <v>20738</v>
      </c>
      <c r="D4617" t="s">
        <v>20739</v>
      </c>
      <c r="E4617" t="s">
        <v>20740</v>
      </c>
    </row>
    <row r="4618" spans="1:5" x14ac:dyDescent="0.3">
      <c r="A4618" t="s">
        <v>20741</v>
      </c>
      <c r="B4618" t="s">
        <v>20742</v>
      </c>
      <c r="C4618" t="s">
        <v>20650</v>
      </c>
      <c r="D4618" t="s">
        <v>20743</v>
      </c>
      <c r="E4618" t="s">
        <v>18003</v>
      </c>
    </row>
    <row r="4619" spans="1:5" x14ac:dyDescent="0.3">
      <c r="A4619" t="s">
        <v>20744</v>
      </c>
      <c r="B4619" t="s">
        <v>20742</v>
      </c>
      <c r="C4619" t="s">
        <v>20650</v>
      </c>
      <c r="D4619" t="s">
        <v>20743</v>
      </c>
      <c r="E4619" t="s">
        <v>20653</v>
      </c>
    </row>
    <row r="4620" spans="1:5" x14ac:dyDescent="0.3">
      <c r="A4620" t="s">
        <v>20745</v>
      </c>
      <c r="B4620" t="s">
        <v>20746</v>
      </c>
      <c r="C4620" t="s">
        <v>20747</v>
      </c>
      <c r="D4620" t="s">
        <v>20748</v>
      </c>
      <c r="E4620" t="s">
        <v>20749</v>
      </c>
    </row>
    <row r="4621" spans="1:5" x14ac:dyDescent="0.3">
      <c r="A4621" t="s">
        <v>20750</v>
      </c>
      <c r="B4621" t="s">
        <v>20751</v>
      </c>
      <c r="C4621" t="s">
        <v>20752</v>
      </c>
      <c r="D4621" t="s">
        <v>20753</v>
      </c>
      <c r="E4621" t="s">
        <v>20754</v>
      </c>
    </row>
    <row r="4622" spans="1:5" x14ac:dyDescent="0.3">
      <c r="A4622" t="s">
        <v>20755</v>
      </c>
      <c r="B4622" t="s">
        <v>20756</v>
      </c>
      <c r="C4622" t="s">
        <v>20757</v>
      </c>
      <c r="D4622" t="s">
        <v>20757</v>
      </c>
      <c r="E4622" t="s">
        <v>20758</v>
      </c>
    </row>
    <row r="4623" spans="1:5" x14ac:dyDescent="0.3">
      <c r="A4623" t="s">
        <v>20759</v>
      </c>
      <c r="B4623" t="s">
        <v>20760</v>
      </c>
      <c r="C4623" t="s">
        <v>19751</v>
      </c>
      <c r="D4623" t="s">
        <v>19751</v>
      </c>
      <c r="E4623" t="s">
        <v>20761</v>
      </c>
    </row>
    <row r="4624" spans="1:5" x14ac:dyDescent="0.3">
      <c r="A4624" t="s">
        <v>20762</v>
      </c>
      <c r="B4624" t="s">
        <v>20763</v>
      </c>
      <c r="C4624" t="s">
        <v>20764</v>
      </c>
      <c r="D4624" t="s">
        <v>20765</v>
      </c>
      <c r="E4624" t="s">
        <v>20766</v>
      </c>
    </row>
    <row r="4625" spans="1:5" x14ac:dyDescent="0.3">
      <c r="A4625" t="s">
        <v>20767</v>
      </c>
      <c r="B4625" t="s">
        <v>20768</v>
      </c>
      <c r="C4625" t="s">
        <v>20769</v>
      </c>
      <c r="D4625" t="s">
        <v>20770</v>
      </c>
      <c r="E4625" t="s">
        <v>20771</v>
      </c>
    </row>
    <row r="4626" spans="1:5" x14ac:dyDescent="0.3">
      <c r="A4626" t="s">
        <v>20772</v>
      </c>
      <c r="B4626" t="s">
        <v>20773</v>
      </c>
      <c r="C4626" t="s">
        <v>20774</v>
      </c>
      <c r="D4626" t="s">
        <v>20775</v>
      </c>
      <c r="E4626" t="s">
        <v>20776</v>
      </c>
    </row>
    <row r="4627" spans="1:5" x14ac:dyDescent="0.3">
      <c r="A4627" t="s">
        <v>20777</v>
      </c>
      <c r="B4627" t="s">
        <v>20778</v>
      </c>
      <c r="C4627" t="s">
        <v>1226</v>
      </c>
      <c r="D4627" t="s">
        <v>1226</v>
      </c>
      <c r="E4627" t="s">
        <v>20779</v>
      </c>
    </row>
    <row r="4628" spans="1:5" x14ac:dyDescent="0.3">
      <c r="A4628" t="s">
        <v>20780</v>
      </c>
      <c r="B4628" t="s">
        <v>20781</v>
      </c>
      <c r="C4628" t="s">
        <v>20782</v>
      </c>
      <c r="D4628" t="s">
        <v>20783</v>
      </c>
      <c r="E4628" t="s">
        <v>20784</v>
      </c>
    </row>
    <row r="4629" spans="1:5" x14ac:dyDescent="0.3">
      <c r="A4629" t="s">
        <v>20785</v>
      </c>
      <c r="B4629" t="s">
        <v>20786</v>
      </c>
      <c r="C4629" t="s">
        <v>20536</v>
      </c>
      <c r="D4629" t="s">
        <v>20787</v>
      </c>
      <c r="E4629" t="s">
        <v>20788</v>
      </c>
    </row>
    <row r="4630" spans="1:5" x14ac:dyDescent="0.3">
      <c r="A4630" t="s">
        <v>20789</v>
      </c>
      <c r="B4630" t="s">
        <v>20790</v>
      </c>
      <c r="C4630" t="s">
        <v>20791</v>
      </c>
      <c r="D4630" t="s">
        <v>20792</v>
      </c>
      <c r="E4630" t="s">
        <v>20793</v>
      </c>
    </row>
    <row r="4631" spans="1:5" x14ac:dyDescent="0.3">
      <c r="A4631" t="s">
        <v>20794</v>
      </c>
      <c r="B4631" t="s">
        <v>20795</v>
      </c>
      <c r="C4631" t="s">
        <v>20796</v>
      </c>
      <c r="D4631" t="s">
        <v>20796</v>
      </c>
      <c r="E4631" t="s">
        <v>20797</v>
      </c>
    </row>
    <row r="4632" spans="1:5" x14ac:dyDescent="0.3">
      <c r="A4632" t="s">
        <v>20798</v>
      </c>
      <c r="B4632" t="s">
        <v>20799</v>
      </c>
      <c r="C4632" t="s">
        <v>20800</v>
      </c>
      <c r="D4632" t="s">
        <v>20800</v>
      </c>
      <c r="E4632" t="s">
        <v>20801</v>
      </c>
    </row>
    <row r="4633" spans="1:5" x14ac:dyDescent="0.3">
      <c r="A4633" t="s">
        <v>20802</v>
      </c>
      <c r="B4633" t="s">
        <v>20803</v>
      </c>
      <c r="C4633" t="s">
        <v>20804</v>
      </c>
      <c r="D4633" t="s">
        <v>20805</v>
      </c>
      <c r="E4633" t="s">
        <v>20806</v>
      </c>
    </row>
    <row r="4634" spans="1:5" x14ac:dyDescent="0.3">
      <c r="A4634" t="s">
        <v>20807</v>
      </c>
      <c r="B4634" t="s">
        <v>20808</v>
      </c>
      <c r="C4634" t="s">
        <v>20809</v>
      </c>
      <c r="D4634" t="s">
        <v>20810</v>
      </c>
      <c r="E4634" t="s">
        <v>20811</v>
      </c>
    </row>
    <row r="4635" spans="1:5" x14ac:dyDescent="0.3">
      <c r="A4635" t="s">
        <v>20812</v>
      </c>
      <c r="B4635" t="s">
        <v>20813</v>
      </c>
      <c r="C4635" t="s">
        <v>20814</v>
      </c>
      <c r="D4635" t="s">
        <v>20815</v>
      </c>
      <c r="E4635" t="s">
        <v>20816</v>
      </c>
    </row>
    <row r="4636" spans="1:5" x14ac:dyDescent="0.3">
      <c r="A4636" t="s">
        <v>20817</v>
      </c>
      <c r="B4636" t="s">
        <v>20818</v>
      </c>
      <c r="C4636" t="s">
        <v>20819</v>
      </c>
      <c r="D4636" t="s">
        <v>20820</v>
      </c>
      <c r="E4636" t="s">
        <v>20821</v>
      </c>
    </row>
    <row r="4637" spans="1:5" x14ac:dyDescent="0.3">
      <c r="A4637" t="s">
        <v>20822</v>
      </c>
      <c r="B4637" t="s">
        <v>20823</v>
      </c>
      <c r="C4637" t="s">
        <v>20824</v>
      </c>
      <c r="D4637" t="s">
        <v>20825</v>
      </c>
      <c r="E4637" t="s">
        <v>20826</v>
      </c>
    </row>
    <row r="4638" spans="1:5" x14ac:dyDescent="0.3">
      <c r="A4638" t="s">
        <v>20827</v>
      </c>
      <c r="B4638" t="s">
        <v>20828</v>
      </c>
      <c r="C4638" t="s">
        <v>20829</v>
      </c>
      <c r="D4638" t="s">
        <v>20829</v>
      </c>
      <c r="E4638" t="s">
        <v>20830</v>
      </c>
    </row>
    <row r="4639" spans="1:5" x14ac:dyDescent="0.3">
      <c r="A4639" t="s">
        <v>20831</v>
      </c>
      <c r="B4639" t="s">
        <v>20832</v>
      </c>
      <c r="C4639" t="s">
        <v>20833</v>
      </c>
      <c r="D4639" t="s">
        <v>20834</v>
      </c>
      <c r="E4639" t="s">
        <v>20835</v>
      </c>
    </row>
    <row r="4640" spans="1:5" x14ac:dyDescent="0.3">
      <c r="A4640" t="s">
        <v>20836</v>
      </c>
      <c r="B4640" t="s">
        <v>20837</v>
      </c>
      <c r="C4640" t="s">
        <v>20838</v>
      </c>
      <c r="D4640" t="s">
        <v>20839</v>
      </c>
      <c r="E4640" t="s">
        <v>20840</v>
      </c>
    </row>
    <row r="4641" spans="1:5" x14ac:dyDescent="0.3">
      <c r="A4641" t="s">
        <v>20841</v>
      </c>
      <c r="B4641" t="s">
        <v>20842</v>
      </c>
      <c r="C4641" t="s">
        <v>6050</v>
      </c>
      <c r="D4641" t="s">
        <v>20843</v>
      </c>
      <c r="E4641" t="s">
        <v>20844</v>
      </c>
    </row>
    <row r="4642" spans="1:5" x14ac:dyDescent="0.3">
      <c r="A4642" t="s">
        <v>20845</v>
      </c>
      <c r="B4642" t="s">
        <v>20846</v>
      </c>
      <c r="C4642" t="s">
        <v>20847</v>
      </c>
      <c r="D4642" t="s">
        <v>20848</v>
      </c>
      <c r="E4642" t="s">
        <v>20849</v>
      </c>
    </row>
    <row r="4643" spans="1:5" x14ac:dyDescent="0.3">
      <c r="A4643" t="s">
        <v>20850</v>
      </c>
      <c r="B4643" t="s">
        <v>20851</v>
      </c>
      <c r="C4643" t="s">
        <v>20852</v>
      </c>
      <c r="D4643" t="s">
        <v>20853</v>
      </c>
      <c r="E4643" t="s">
        <v>20854</v>
      </c>
    </row>
    <row r="4644" spans="1:5" x14ac:dyDescent="0.3">
      <c r="A4644" t="s">
        <v>20855</v>
      </c>
      <c r="B4644" t="s">
        <v>20856</v>
      </c>
      <c r="C4644" t="s">
        <v>20857</v>
      </c>
      <c r="D4644" t="s">
        <v>20858</v>
      </c>
      <c r="E4644" t="s">
        <v>20859</v>
      </c>
    </row>
    <row r="4645" spans="1:5" x14ac:dyDescent="0.3">
      <c r="A4645" t="s">
        <v>20860</v>
      </c>
      <c r="B4645" t="s">
        <v>20861</v>
      </c>
      <c r="C4645" t="s">
        <v>20862</v>
      </c>
      <c r="D4645" t="s">
        <v>20863</v>
      </c>
      <c r="E4645" t="s">
        <v>20864</v>
      </c>
    </row>
    <row r="4646" spans="1:5" x14ac:dyDescent="0.3">
      <c r="A4646" t="s">
        <v>20865</v>
      </c>
      <c r="B4646" t="s">
        <v>20866</v>
      </c>
      <c r="C4646" t="s">
        <v>20867</v>
      </c>
      <c r="D4646" t="s">
        <v>20867</v>
      </c>
      <c r="E4646" t="s">
        <v>20868</v>
      </c>
    </row>
    <row r="4647" spans="1:5" x14ac:dyDescent="0.3">
      <c r="A4647" t="s">
        <v>20869</v>
      </c>
      <c r="B4647" t="s">
        <v>20870</v>
      </c>
      <c r="C4647" t="s">
        <v>20871</v>
      </c>
      <c r="D4647" t="s">
        <v>20871</v>
      </c>
      <c r="E4647" t="s">
        <v>20872</v>
      </c>
    </row>
    <row r="4648" spans="1:5" x14ac:dyDescent="0.3">
      <c r="A4648" t="s">
        <v>20873</v>
      </c>
      <c r="B4648" t="s">
        <v>20874</v>
      </c>
      <c r="C4648" t="s">
        <v>20875</v>
      </c>
      <c r="D4648" t="s">
        <v>20875</v>
      </c>
      <c r="E4648" t="s">
        <v>20876</v>
      </c>
    </row>
    <row r="4649" spans="1:5" x14ac:dyDescent="0.3">
      <c r="A4649" t="s">
        <v>20877</v>
      </c>
      <c r="B4649" t="s">
        <v>20878</v>
      </c>
      <c r="C4649" t="s">
        <v>8247</v>
      </c>
      <c r="D4649" t="s">
        <v>20879</v>
      </c>
      <c r="E4649" t="s">
        <v>20880</v>
      </c>
    </row>
    <row r="4650" spans="1:5" x14ac:dyDescent="0.3">
      <c r="A4650" t="s">
        <v>20881</v>
      </c>
      <c r="B4650" t="s">
        <v>20882</v>
      </c>
      <c r="C4650" t="s">
        <v>20883</v>
      </c>
      <c r="D4650" t="s">
        <v>20883</v>
      </c>
      <c r="E4650" t="s">
        <v>20884</v>
      </c>
    </row>
    <row r="4651" spans="1:5" x14ac:dyDescent="0.3">
      <c r="A4651" t="s">
        <v>20885</v>
      </c>
      <c r="B4651" t="s">
        <v>20886</v>
      </c>
      <c r="C4651" t="s">
        <v>20887</v>
      </c>
      <c r="D4651" t="s">
        <v>20888</v>
      </c>
      <c r="E4651" t="s">
        <v>20889</v>
      </c>
    </row>
    <row r="4652" spans="1:5" x14ac:dyDescent="0.3">
      <c r="A4652" t="s">
        <v>20890</v>
      </c>
      <c r="B4652" t="s">
        <v>20891</v>
      </c>
      <c r="C4652" t="s">
        <v>20892</v>
      </c>
      <c r="D4652" t="s">
        <v>20892</v>
      </c>
      <c r="E4652" t="s">
        <v>20893</v>
      </c>
    </row>
    <row r="4653" spans="1:5" x14ac:dyDescent="0.3">
      <c r="A4653" t="s">
        <v>20894</v>
      </c>
      <c r="B4653" t="s">
        <v>20895</v>
      </c>
      <c r="C4653" t="s">
        <v>20896</v>
      </c>
      <c r="D4653" t="s">
        <v>20896</v>
      </c>
      <c r="E4653" t="s">
        <v>20897</v>
      </c>
    </row>
    <row r="4654" spans="1:5" x14ac:dyDescent="0.3">
      <c r="A4654" t="s">
        <v>20898</v>
      </c>
      <c r="B4654" t="s">
        <v>20899</v>
      </c>
      <c r="C4654" t="s">
        <v>20896</v>
      </c>
      <c r="D4654" t="s">
        <v>20896</v>
      </c>
      <c r="E4654" t="s">
        <v>20900</v>
      </c>
    </row>
    <row r="4655" spans="1:5" x14ac:dyDescent="0.3">
      <c r="A4655" t="s">
        <v>20901</v>
      </c>
      <c r="B4655" t="s">
        <v>20902</v>
      </c>
      <c r="C4655" t="s">
        <v>20903</v>
      </c>
      <c r="D4655" t="s">
        <v>20904</v>
      </c>
      <c r="E4655" t="s">
        <v>20905</v>
      </c>
    </row>
    <row r="4656" spans="1:5" x14ac:dyDescent="0.3">
      <c r="A4656" t="s">
        <v>20906</v>
      </c>
      <c r="B4656" t="s">
        <v>20907</v>
      </c>
      <c r="C4656" t="s">
        <v>20908</v>
      </c>
      <c r="D4656" t="s">
        <v>20909</v>
      </c>
      <c r="E4656" t="s">
        <v>20910</v>
      </c>
    </row>
    <row r="4657" spans="1:5" x14ac:dyDescent="0.3">
      <c r="A4657" t="s">
        <v>20911</v>
      </c>
      <c r="B4657" t="s">
        <v>20912</v>
      </c>
      <c r="C4657" t="s">
        <v>20913</v>
      </c>
      <c r="D4657" t="s">
        <v>20914</v>
      </c>
      <c r="E4657" t="s">
        <v>20915</v>
      </c>
    </row>
    <row r="4658" spans="1:5" x14ac:dyDescent="0.3">
      <c r="A4658" t="s">
        <v>20916</v>
      </c>
      <c r="B4658" t="s">
        <v>20917</v>
      </c>
      <c r="C4658" t="s">
        <v>20918</v>
      </c>
      <c r="D4658" t="s">
        <v>20919</v>
      </c>
      <c r="E4658" t="s">
        <v>20920</v>
      </c>
    </row>
    <row r="4659" spans="1:5" x14ac:dyDescent="0.3">
      <c r="A4659" t="s">
        <v>20921</v>
      </c>
      <c r="B4659" t="s">
        <v>20922</v>
      </c>
      <c r="C4659" t="s">
        <v>20923</v>
      </c>
      <c r="D4659" t="s">
        <v>20924</v>
      </c>
      <c r="E4659" t="s">
        <v>20925</v>
      </c>
    </row>
    <row r="4660" spans="1:5" x14ac:dyDescent="0.3">
      <c r="A4660" t="s">
        <v>20926</v>
      </c>
      <c r="B4660" t="s">
        <v>20927</v>
      </c>
      <c r="C4660" t="s">
        <v>20928</v>
      </c>
      <c r="D4660" t="s">
        <v>20929</v>
      </c>
      <c r="E4660" t="s">
        <v>20930</v>
      </c>
    </row>
    <row r="4661" spans="1:5" x14ac:dyDescent="0.3">
      <c r="A4661" t="s">
        <v>20931</v>
      </c>
      <c r="B4661" t="s">
        <v>20932</v>
      </c>
      <c r="C4661" t="s">
        <v>20933</v>
      </c>
      <c r="D4661" t="s">
        <v>20934</v>
      </c>
      <c r="E4661" t="s">
        <v>20935</v>
      </c>
    </row>
    <row r="4662" spans="1:5" x14ac:dyDescent="0.3">
      <c r="A4662" t="s">
        <v>20936</v>
      </c>
      <c r="B4662" t="s">
        <v>20937</v>
      </c>
      <c r="C4662" t="s">
        <v>20938</v>
      </c>
      <c r="D4662" t="s">
        <v>20938</v>
      </c>
      <c r="E4662" t="s">
        <v>20939</v>
      </c>
    </row>
    <row r="4663" spans="1:5" x14ac:dyDescent="0.3">
      <c r="A4663" t="s">
        <v>20940</v>
      </c>
      <c r="B4663" t="s">
        <v>20941</v>
      </c>
      <c r="C4663" t="s">
        <v>20942</v>
      </c>
      <c r="D4663" t="s">
        <v>20943</v>
      </c>
      <c r="E4663" t="s">
        <v>20944</v>
      </c>
    </row>
    <row r="4664" spans="1:5" x14ac:dyDescent="0.3">
      <c r="A4664" t="s">
        <v>20945</v>
      </c>
      <c r="B4664" t="s">
        <v>20941</v>
      </c>
      <c r="C4664" t="s">
        <v>20942</v>
      </c>
      <c r="D4664" t="s">
        <v>20943</v>
      </c>
      <c r="E4664" t="s">
        <v>20946</v>
      </c>
    </row>
    <row r="4665" spans="1:5" x14ac:dyDescent="0.3">
      <c r="A4665" t="s">
        <v>20947</v>
      </c>
      <c r="B4665" t="s">
        <v>20941</v>
      </c>
      <c r="C4665" t="s">
        <v>20942</v>
      </c>
      <c r="D4665" t="s">
        <v>20943</v>
      </c>
      <c r="E4665" t="s">
        <v>20948</v>
      </c>
    </row>
    <row r="4666" spans="1:5" x14ac:dyDescent="0.3">
      <c r="A4666" t="s">
        <v>20949</v>
      </c>
      <c r="B4666" t="s">
        <v>20941</v>
      </c>
      <c r="C4666" t="s">
        <v>20942</v>
      </c>
      <c r="D4666" t="s">
        <v>20943</v>
      </c>
      <c r="E4666" t="s">
        <v>20950</v>
      </c>
    </row>
    <row r="4667" spans="1:5" x14ac:dyDescent="0.3">
      <c r="A4667" t="s">
        <v>20951</v>
      </c>
      <c r="B4667" t="s">
        <v>20941</v>
      </c>
      <c r="C4667" t="s">
        <v>20942</v>
      </c>
      <c r="D4667" t="s">
        <v>20943</v>
      </c>
      <c r="E4667" t="s">
        <v>20952</v>
      </c>
    </row>
    <row r="4668" spans="1:5" x14ac:dyDescent="0.3">
      <c r="A4668" t="s">
        <v>20953</v>
      </c>
      <c r="B4668" t="s">
        <v>20941</v>
      </c>
      <c r="C4668" t="s">
        <v>20942</v>
      </c>
      <c r="D4668" t="s">
        <v>20943</v>
      </c>
      <c r="E4668" t="s">
        <v>20954</v>
      </c>
    </row>
    <row r="4669" spans="1:5" x14ac:dyDescent="0.3">
      <c r="A4669" t="s">
        <v>20955</v>
      </c>
      <c r="B4669" t="s">
        <v>20941</v>
      </c>
      <c r="C4669" t="s">
        <v>20942</v>
      </c>
      <c r="D4669" t="s">
        <v>20943</v>
      </c>
      <c r="E4669" t="s">
        <v>20956</v>
      </c>
    </row>
    <row r="4670" spans="1:5" x14ac:dyDescent="0.3">
      <c r="A4670" t="s">
        <v>20957</v>
      </c>
      <c r="B4670" t="s">
        <v>20941</v>
      </c>
      <c r="C4670" t="s">
        <v>20942</v>
      </c>
      <c r="D4670" t="s">
        <v>20943</v>
      </c>
      <c r="E4670" t="s">
        <v>20958</v>
      </c>
    </row>
    <row r="4671" spans="1:5" x14ac:dyDescent="0.3">
      <c r="A4671" t="s">
        <v>20959</v>
      </c>
      <c r="B4671" t="s">
        <v>20941</v>
      </c>
      <c r="C4671" t="s">
        <v>20942</v>
      </c>
      <c r="D4671" t="s">
        <v>20943</v>
      </c>
      <c r="E4671" t="s">
        <v>18462</v>
      </c>
    </row>
    <row r="4672" spans="1:5" x14ac:dyDescent="0.3">
      <c r="A4672" t="s">
        <v>20960</v>
      </c>
      <c r="B4672" t="s">
        <v>20961</v>
      </c>
      <c r="C4672" t="s">
        <v>20962</v>
      </c>
      <c r="D4672" t="s">
        <v>20963</v>
      </c>
      <c r="E4672" t="s">
        <v>20964</v>
      </c>
    </row>
    <row r="4673" spans="1:5" x14ac:dyDescent="0.3">
      <c r="A4673" t="s">
        <v>20965</v>
      </c>
      <c r="B4673" t="s">
        <v>20966</v>
      </c>
      <c r="C4673" t="s">
        <v>20967</v>
      </c>
      <c r="D4673" t="s">
        <v>20968</v>
      </c>
      <c r="E4673" t="s">
        <v>20969</v>
      </c>
    </row>
    <row r="4674" spans="1:5" x14ac:dyDescent="0.3">
      <c r="A4674" t="s">
        <v>20970</v>
      </c>
      <c r="B4674" t="s">
        <v>20971</v>
      </c>
      <c r="C4674" t="s">
        <v>20972</v>
      </c>
      <c r="D4674" t="s">
        <v>20973</v>
      </c>
      <c r="E4674" t="s">
        <v>20974</v>
      </c>
    </row>
    <row r="4675" spans="1:5" x14ac:dyDescent="0.3">
      <c r="A4675" t="s">
        <v>20975</v>
      </c>
      <c r="B4675" t="s">
        <v>20976</v>
      </c>
      <c r="C4675" t="s">
        <v>20977</v>
      </c>
      <c r="D4675" t="s">
        <v>20977</v>
      </c>
      <c r="E4675" t="s">
        <v>20978</v>
      </c>
    </row>
    <row r="4676" spans="1:5" x14ac:dyDescent="0.3">
      <c r="A4676" t="s">
        <v>20979</v>
      </c>
      <c r="B4676" t="s">
        <v>20980</v>
      </c>
      <c r="C4676" t="s">
        <v>20981</v>
      </c>
      <c r="D4676" t="s">
        <v>20981</v>
      </c>
      <c r="E4676" t="s">
        <v>20982</v>
      </c>
    </row>
    <row r="4677" spans="1:5" x14ac:dyDescent="0.3">
      <c r="A4677" t="s">
        <v>20983</v>
      </c>
      <c r="B4677" t="s">
        <v>20984</v>
      </c>
      <c r="C4677" t="s">
        <v>20981</v>
      </c>
      <c r="D4677" t="s">
        <v>20985</v>
      </c>
      <c r="E4677" t="s">
        <v>20986</v>
      </c>
    </row>
    <row r="4678" spans="1:5" x14ac:dyDescent="0.3">
      <c r="A4678" t="s">
        <v>20987</v>
      </c>
      <c r="B4678" t="s">
        <v>20988</v>
      </c>
      <c r="C4678" t="s">
        <v>20989</v>
      </c>
      <c r="D4678" t="s">
        <v>20990</v>
      </c>
      <c r="E4678" t="s">
        <v>20991</v>
      </c>
    </row>
    <row r="4679" spans="1:5" x14ac:dyDescent="0.3">
      <c r="A4679" t="s">
        <v>20992</v>
      </c>
      <c r="B4679" t="s">
        <v>20993</v>
      </c>
      <c r="C4679" t="s">
        <v>20994</v>
      </c>
      <c r="D4679" t="s">
        <v>20995</v>
      </c>
      <c r="E4679" t="s">
        <v>20996</v>
      </c>
    </row>
    <row r="4680" spans="1:5" x14ac:dyDescent="0.3">
      <c r="A4680" t="s">
        <v>20997</v>
      </c>
      <c r="B4680" t="s">
        <v>20998</v>
      </c>
      <c r="C4680" t="s">
        <v>20999</v>
      </c>
      <c r="D4680" t="s">
        <v>21000</v>
      </c>
      <c r="E4680" t="s">
        <v>21001</v>
      </c>
    </row>
    <row r="4681" spans="1:5" x14ac:dyDescent="0.3">
      <c r="A4681" t="s">
        <v>21002</v>
      </c>
      <c r="B4681" t="s">
        <v>21003</v>
      </c>
      <c r="C4681" t="s">
        <v>21004</v>
      </c>
      <c r="D4681" t="s">
        <v>21005</v>
      </c>
      <c r="E4681" t="s">
        <v>21006</v>
      </c>
    </row>
    <row r="4682" spans="1:5" x14ac:dyDescent="0.3">
      <c r="A4682" t="s">
        <v>21007</v>
      </c>
      <c r="B4682" t="s">
        <v>21008</v>
      </c>
      <c r="C4682" t="s">
        <v>21009</v>
      </c>
      <c r="D4682" t="s">
        <v>21010</v>
      </c>
      <c r="E4682" t="s">
        <v>21011</v>
      </c>
    </row>
    <row r="4683" spans="1:5" x14ac:dyDescent="0.3">
      <c r="A4683" t="s">
        <v>21012</v>
      </c>
      <c r="B4683" t="s">
        <v>21013</v>
      </c>
      <c r="C4683" t="s">
        <v>19732</v>
      </c>
      <c r="D4683" t="s">
        <v>21014</v>
      </c>
      <c r="E4683" t="s">
        <v>21015</v>
      </c>
    </row>
    <row r="4684" spans="1:5" x14ac:dyDescent="0.3">
      <c r="A4684" t="s">
        <v>21016</v>
      </c>
      <c r="B4684" t="s">
        <v>21017</v>
      </c>
      <c r="C4684" t="s">
        <v>16945</v>
      </c>
      <c r="D4684" t="s">
        <v>16945</v>
      </c>
      <c r="E4684" t="s">
        <v>21018</v>
      </c>
    </row>
    <row r="4685" spans="1:5" x14ac:dyDescent="0.3">
      <c r="A4685" t="s">
        <v>21019</v>
      </c>
      <c r="B4685" t="s">
        <v>21020</v>
      </c>
      <c r="C4685" t="s">
        <v>21021</v>
      </c>
      <c r="D4685" t="s">
        <v>21022</v>
      </c>
      <c r="E4685" t="s">
        <v>21023</v>
      </c>
    </row>
    <row r="4686" spans="1:5" x14ac:dyDescent="0.3">
      <c r="A4686" t="s">
        <v>21024</v>
      </c>
      <c r="B4686" t="s">
        <v>21025</v>
      </c>
      <c r="C4686" t="s">
        <v>21026</v>
      </c>
      <c r="D4686" t="s">
        <v>21026</v>
      </c>
      <c r="E4686" t="s">
        <v>21027</v>
      </c>
    </row>
    <row r="4687" spans="1:5" x14ac:dyDescent="0.3">
      <c r="A4687" t="s">
        <v>21028</v>
      </c>
      <c r="B4687" t="s">
        <v>21029</v>
      </c>
      <c r="C4687" t="s">
        <v>8242</v>
      </c>
      <c r="D4687" t="s">
        <v>21030</v>
      </c>
      <c r="E4687" t="s">
        <v>21031</v>
      </c>
    </row>
    <row r="4688" spans="1:5" x14ac:dyDescent="0.3">
      <c r="A4688" t="s">
        <v>21032</v>
      </c>
      <c r="B4688" t="s">
        <v>21033</v>
      </c>
      <c r="C4688" t="s">
        <v>21034</v>
      </c>
      <c r="D4688" t="s">
        <v>21034</v>
      </c>
      <c r="E4688" t="s">
        <v>21035</v>
      </c>
    </row>
    <row r="4689" spans="1:5" x14ac:dyDescent="0.3">
      <c r="A4689" t="s">
        <v>21036</v>
      </c>
      <c r="B4689" t="s">
        <v>21037</v>
      </c>
      <c r="C4689" t="s">
        <v>21038</v>
      </c>
      <c r="D4689" t="s">
        <v>21039</v>
      </c>
      <c r="E4689" t="s">
        <v>21040</v>
      </c>
    </row>
    <row r="4690" spans="1:5" x14ac:dyDescent="0.3">
      <c r="A4690" t="s">
        <v>21041</v>
      </c>
      <c r="B4690" t="s">
        <v>21042</v>
      </c>
      <c r="C4690" t="s">
        <v>21043</v>
      </c>
      <c r="D4690" t="s">
        <v>21044</v>
      </c>
      <c r="E4690" t="s">
        <v>21045</v>
      </c>
    </row>
    <row r="4691" spans="1:5" x14ac:dyDescent="0.3">
      <c r="A4691" t="s">
        <v>21046</v>
      </c>
      <c r="B4691" t="s">
        <v>21047</v>
      </c>
      <c r="C4691" t="s">
        <v>21048</v>
      </c>
      <c r="D4691" t="s">
        <v>21049</v>
      </c>
      <c r="E4691" t="s">
        <v>21050</v>
      </c>
    </row>
    <row r="4692" spans="1:5" x14ac:dyDescent="0.3">
      <c r="A4692" t="s">
        <v>21051</v>
      </c>
      <c r="B4692" t="s">
        <v>21052</v>
      </c>
      <c r="C4692" t="s">
        <v>21053</v>
      </c>
      <c r="D4692" t="s">
        <v>21054</v>
      </c>
      <c r="E4692" t="s">
        <v>21055</v>
      </c>
    </row>
    <row r="4693" spans="1:5" x14ac:dyDescent="0.3">
      <c r="A4693" t="s">
        <v>21056</v>
      </c>
      <c r="B4693" t="s">
        <v>21057</v>
      </c>
      <c r="C4693" t="s">
        <v>21058</v>
      </c>
      <c r="D4693" t="s">
        <v>21059</v>
      </c>
      <c r="E4693" t="s">
        <v>21060</v>
      </c>
    </row>
    <row r="4694" spans="1:5" x14ac:dyDescent="0.3">
      <c r="A4694" t="s">
        <v>21061</v>
      </c>
      <c r="B4694" t="s">
        <v>21062</v>
      </c>
      <c r="C4694" t="s">
        <v>21048</v>
      </c>
      <c r="D4694" t="s">
        <v>21048</v>
      </c>
      <c r="E4694" t="s">
        <v>21063</v>
      </c>
    </row>
    <row r="4695" spans="1:5" x14ac:dyDescent="0.3">
      <c r="A4695" t="s">
        <v>21064</v>
      </c>
      <c r="B4695" t="s">
        <v>21065</v>
      </c>
      <c r="C4695" t="s">
        <v>12601</v>
      </c>
      <c r="D4695" t="s">
        <v>21066</v>
      </c>
      <c r="E4695" t="s">
        <v>21067</v>
      </c>
    </row>
    <row r="4696" spans="1:5" x14ac:dyDescent="0.3">
      <c r="A4696" t="s">
        <v>21068</v>
      </c>
      <c r="B4696" t="s">
        <v>21069</v>
      </c>
      <c r="C4696" t="s">
        <v>21048</v>
      </c>
      <c r="D4696" t="s">
        <v>21070</v>
      </c>
      <c r="E4696" t="s">
        <v>21071</v>
      </c>
    </row>
    <row r="4697" spans="1:5" x14ac:dyDescent="0.3">
      <c r="A4697" t="s">
        <v>21072</v>
      </c>
      <c r="B4697" t="s">
        <v>21073</v>
      </c>
      <c r="C4697" t="s">
        <v>3076</v>
      </c>
      <c r="D4697" t="s">
        <v>21074</v>
      </c>
      <c r="E4697" t="s">
        <v>21075</v>
      </c>
    </row>
    <row r="4698" spans="1:5" x14ac:dyDescent="0.3">
      <c r="A4698" t="s">
        <v>21076</v>
      </c>
      <c r="B4698" t="s">
        <v>21077</v>
      </c>
      <c r="C4698" t="s">
        <v>21078</v>
      </c>
      <c r="D4698" t="s">
        <v>21079</v>
      </c>
      <c r="E4698" t="s">
        <v>21080</v>
      </c>
    </row>
    <row r="4699" spans="1:5" x14ac:dyDescent="0.3">
      <c r="A4699" t="s">
        <v>21081</v>
      </c>
      <c r="B4699" t="s">
        <v>21082</v>
      </c>
      <c r="C4699" t="s">
        <v>21083</v>
      </c>
      <c r="D4699" t="s">
        <v>21084</v>
      </c>
      <c r="E4699" t="s">
        <v>21085</v>
      </c>
    </row>
    <row r="4700" spans="1:5" x14ac:dyDescent="0.3">
      <c r="A4700" t="s">
        <v>21086</v>
      </c>
      <c r="B4700" t="s">
        <v>21087</v>
      </c>
      <c r="C4700" t="s">
        <v>6735</v>
      </c>
      <c r="D4700" t="s">
        <v>21088</v>
      </c>
      <c r="E4700" t="s">
        <v>21089</v>
      </c>
    </row>
    <row r="4701" spans="1:5" x14ac:dyDescent="0.3">
      <c r="A4701" t="s">
        <v>21090</v>
      </c>
      <c r="B4701" t="s">
        <v>21091</v>
      </c>
      <c r="C4701" t="s">
        <v>21092</v>
      </c>
      <c r="D4701" t="s">
        <v>21093</v>
      </c>
      <c r="E4701" t="s">
        <v>21094</v>
      </c>
    </row>
    <row r="4702" spans="1:5" x14ac:dyDescent="0.3">
      <c r="A4702" t="s">
        <v>21095</v>
      </c>
      <c r="B4702" t="s">
        <v>21096</v>
      </c>
      <c r="C4702" t="s">
        <v>21097</v>
      </c>
      <c r="D4702" t="s">
        <v>21098</v>
      </c>
      <c r="E4702" t="s">
        <v>21099</v>
      </c>
    </row>
    <row r="4703" spans="1:5" x14ac:dyDescent="0.3">
      <c r="A4703" t="s">
        <v>21100</v>
      </c>
      <c r="B4703" t="s">
        <v>21101</v>
      </c>
      <c r="C4703" t="s">
        <v>20220</v>
      </c>
      <c r="D4703" t="s">
        <v>21102</v>
      </c>
      <c r="E4703" t="s">
        <v>21103</v>
      </c>
    </row>
    <row r="4704" spans="1:5" x14ac:dyDescent="0.3">
      <c r="A4704" t="s">
        <v>21104</v>
      </c>
      <c r="B4704" t="s">
        <v>21105</v>
      </c>
      <c r="C4704" t="s">
        <v>21106</v>
      </c>
      <c r="D4704" t="s">
        <v>21107</v>
      </c>
      <c r="E4704" t="s">
        <v>21108</v>
      </c>
    </row>
    <row r="4705" spans="1:5" x14ac:dyDescent="0.3">
      <c r="A4705" t="s">
        <v>21109</v>
      </c>
      <c r="B4705" t="s">
        <v>21110</v>
      </c>
      <c r="C4705" t="s">
        <v>21111</v>
      </c>
      <c r="D4705" t="s">
        <v>21112</v>
      </c>
      <c r="E4705" t="s">
        <v>21113</v>
      </c>
    </row>
    <row r="4706" spans="1:5" x14ac:dyDescent="0.3">
      <c r="A4706" t="s">
        <v>21114</v>
      </c>
      <c r="B4706" t="s">
        <v>21115</v>
      </c>
      <c r="C4706" t="s">
        <v>19679</v>
      </c>
      <c r="D4706" t="s">
        <v>21116</v>
      </c>
      <c r="E4706" t="s">
        <v>21117</v>
      </c>
    </row>
    <row r="4707" spans="1:5" x14ac:dyDescent="0.3">
      <c r="A4707" t="s">
        <v>21118</v>
      </c>
      <c r="B4707" t="s">
        <v>21119</v>
      </c>
      <c r="C4707" t="s">
        <v>21120</v>
      </c>
      <c r="D4707" t="s">
        <v>21120</v>
      </c>
      <c r="E4707" t="s">
        <v>21121</v>
      </c>
    </row>
    <row r="4708" spans="1:5" x14ac:dyDescent="0.3">
      <c r="A4708" t="s">
        <v>21122</v>
      </c>
      <c r="B4708" t="s">
        <v>21123</v>
      </c>
      <c r="C4708" t="s">
        <v>6133</v>
      </c>
      <c r="D4708" t="s">
        <v>21124</v>
      </c>
      <c r="E4708" t="s">
        <v>21125</v>
      </c>
    </row>
    <row r="4709" spans="1:5" x14ac:dyDescent="0.3">
      <c r="A4709" t="s">
        <v>21126</v>
      </c>
      <c r="B4709" t="s">
        <v>21127</v>
      </c>
      <c r="C4709" t="s">
        <v>21128</v>
      </c>
      <c r="D4709" t="s">
        <v>21128</v>
      </c>
      <c r="E4709" t="s">
        <v>21129</v>
      </c>
    </row>
    <row r="4710" spans="1:5" x14ac:dyDescent="0.3">
      <c r="A4710" t="s">
        <v>21130</v>
      </c>
      <c r="B4710" t="s">
        <v>21131</v>
      </c>
      <c r="C4710" t="s">
        <v>4049</v>
      </c>
      <c r="D4710" t="s">
        <v>4049</v>
      </c>
      <c r="E4710" t="s">
        <v>21132</v>
      </c>
    </row>
    <row r="4711" spans="1:5" x14ac:dyDescent="0.3">
      <c r="A4711" t="s">
        <v>21133</v>
      </c>
      <c r="B4711" t="s">
        <v>21134</v>
      </c>
      <c r="C4711" t="s">
        <v>5286</v>
      </c>
      <c r="D4711" t="s">
        <v>21135</v>
      </c>
      <c r="E4711" t="s">
        <v>21136</v>
      </c>
    </row>
    <row r="4712" spans="1:5" x14ac:dyDescent="0.3">
      <c r="A4712" t="s">
        <v>21137</v>
      </c>
      <c r="B4712" t="s">
        <v>21138</v>
      </c>
      <c r="C4712" t="s">
        <v>21139</v>
      </c>
      <c r="D4712" t="s">
        <v>21139</v>
      </c>
      <c r="E4712" t="s">
        <v>21140</v>
      </c>
    </row>
    <row r="4713" spans="1:5" x14ac:dyDescent="0.3">
      <c r="A4713" t="s">
        <v>21141</v>
      </c>
      <c r="B4713" t="s">
        <v>21142</v>
      </c>
      <c r="C4713" t="s">
        <v>5286</v>
      </c>
      <c r="D4713" t="s">
        <v>21135</v>
      </c>
      <c r="E4713" t="s">
        <v>21143</v>
      </c>
    </row>
    <row r="4714" spans="1:5" x14ac:dyDescent="0.3">
      <c r="A4714" t="s">
        <v>21144</v>
      </c>
      <c r="B4714" t="s">
        <v>21145</v>
      </c>
      <c r="C4714" t="s">
        <v>21139</v>
      </c>
      <c r="D4714" t="s">
        <v>21146</v>
      </c>
      <c r="E4714" t="s">
        <v>21147</v>
      </c>
    </row>
    <row r="4715" spans="1:5" x14ac:dyDescent="0.3">
      <c r="A4715" t="s">
        <v>21148</v>
      </c>
      <c r="B4715" t="s">
        <v>21149</v>
      </c>
      <c r="C4715" t="s">
        <v>18251</v>
      </c>
      <c r="D4715" t="s">
        <v>21150</v>
      </c>
      <c r="E4715" t="s">
        <v>21151</v>
      </c>
    </row>
    <row r="4716" spans="1:5" x14ac:dyDescent="0.3">
      <c r="A4716" t="s">
        <v>21152</v>
      </c>
      <c r="B4716" t="s">
        <v>21153</v>
      </c>
      <c r="C4716" t="s">
        <v>21154</v>
      </c>
      <c r="D4716" t="s">
        <v>21154</v>
      </c>
      <c r="E4716" t="s">
        <v>21155</v>
      </c>
    </row>
    <row r="4717" spans="1:5" x14ac:dyDescent="0.3">
      <c r="A4717" t="s">
        <v>21156</v>
      </c>
      <c r="B4717" t="s">
        <v>21157</v>
      </c>
      <c r="C4717" t="s">
        <v>21158</v>
      </c>
      <c r="D4717" t="s">
        <v>21159</v>
      </c>
      <c r="E4717" t="s">
        <v>21160</v>
      </c>
    </row>
    <row r="4718" spans="1:5" x14ac:dyDescent="0.3">
      <c r="A4718" t="s">
        <v>21161</v>
      </c>
      <c r="B4718" t="s">
        <v>21162</v>
      </c>
      <c r="C4718" t="s">
        <v>6186</v>
      </c>
      <c r="D4718" t="s">
        <v>21163</v>
      </c>
      <c r="E4718" t="s">
        <v>21164</v>
      </c>
    </row>
    <row r="4719" spans="1:5" x14ac:dyDescent="0.3">
      <c r="A4719" t="s">
        <v>21165</v>
      </c>
      <c r="B4719" t="s">
        <v>21166</v>
      </c>
      <c r="C4719" t="s">
        <v>3446</v>
      </c>
      <c r="D4719" t="s">
        <v>21167</v>
      </c>
      <c r="E4719" t="s">
        <v>21168</v>
      </c>
    </row>
    <row r="4720" spans="1:5" x14ac:dyDescent="0.3">
      <c r="A4720" t="s">
        <v>21169</v>
      </c>
      <c r="B4720" t="s">
        <v>21170</v>
      </c>
      <c r="C4720" t="s">
        <v>21171</v>
      </c>
      <c r="D4720" t="s">
        <v>21172</v>
      </c>
      <c r="E4720" t="s">
        <v>21173</v>
      </c>
    </row>
    <row r="4721" spans="1:5" x14ac:dyDescent="0.3">
      <c r="A4721" t="s">
        <v>21174</v>
      </c>
      <c r="B4721" t="s">
        <v>21175</v>
      </c>
      <c r="C4721" t="s">
        <v>21176</v>
      </c>
      <c r="D4721" t="s">
        <v>21176</v>
      </c>
      <c r="E4721" t="s">
        <v>21177</v>
      </c>
    </row>
    <row r="4722" spans="1:5" x14ac:dyDescent="0.3">
      <c r="A4722" t="s">
        <v>21178</v>
      </c>
      <c r="B4722" t="s">
        <v>21179</v>
      </c>
      <c r="C4722" t="s">
        <v>21180</v>
      </c>
      <c r="D4722" t="s">
        <v>21181</v>
      </c>
      <c r="E4722" t="s">
        <v>21182</v>
      </c>
    </row>
    <row r="4723" spans="1:5" x14ac:dyDescent="0.3">
      <c r="A4723" t="s">
        <v>21183</v>
      </c>
      <c r="B4723" t="s">
        <v>21184</v>
      </c>
      <c r="C4723" t="s">
        <v>21180</v>
      </c>
      <c r="D4723" t="s">
        <v>21180</v>
      </c>
      <c r="E4723" t="s">
        <v>21185</v>
      </c>
    </row>
    <row r="4724" spans="1:5" x14ac:dyDescent="0.3">
      <c r="A4724" t="s">
        <v>21186</v>
      </c>
      <c r="B4724" t="s">
        <v>21187</v>
      </c>
      <c r="C4724" t="s">
        <v>21188</v>
      </c>
      <c r="D4724" t="s">
        <v>21189</v>
      </c>
      <c r="E4724" t="s">
        <v>21190</v>
      </c>
    </row>
    <row r="4725" spans="1:5" x14ac:dyDescent="0.3">
      <c r="A4725" t="s">
        <v>21191</v>
      </c>
      <c r="B4725" t="s">
        <v>21192</v>
      </c>
      <c r="C4725" t="s">
        <v>21193</v>
      </c>
      <c r="D4725" t="s">
        <v>21194</v>
      </c>
      <c r="E4725" t="s">
        <v>21195</v>
      </c>
    </row>
    <row r="4726" spans="1:5" x14ac:dyDescent="0.3">
      <c r="A4726" t="s">
        <v>21196</v>
      </c>
      <c r="B4726" t="s">
        <v>21192</v>
      </c>
      <c r="C4726" t="s">
        <v>21193</v>
      </c>
      <c r="D4726" t="s">
        <v>21194</v>
      </c>
      <c r="E4726" t="s">
        <v>21197</v>
      </c>
    </row>
    <row r="4727" spans="1:5" x14ac:dyDescent="0.3">
      <c r="A4727" t="s">
        <v>21198</v>
      </c>
      <c r="B4727" t="s">
        <v>21199</v>
      </c>
      <c r="C4727" t="s">
        <v>21200</v>
      </c>
      <c r="D4727" t="s">
        <v>21201</v>
      </c>
      <c r="E4727" t="s">
        <v>21202</v>
      </c>
    </row>
    <row r="4728" spans="1:5" x14ac:dyDescent="0.3">
      <c r="A4728" t="s">
        <v>21203</v>
      </c>
      <c r="B4728" t="s">
        <v>21204</v>
      </c>
      <c r="C4728" t="s">
        <v>21205</v>
      </c>
      <c r="D4728" t="s">
        <v>21205</v>
      </c>
      <c r="E4728" t="s">
        <v>21206</v>
      </c>
    </row>
    <row r="4729" spans="1:5" x14ac:dyDescent="0.3">
      <c r="A4729" t="s">
        <v>21207</v>
      </c>
      <c r="B4729" t="s">
        <v>21208</v>
      </c>
      <c r="C4729" t="s">
        <v>20752</v>
      </c>
      <c r="D4729" t="e">
        <f>- to thee</f>
        <v>#NAME?</v>
      </c>
      <c r="E4729" t="e">
        <f>- to thee</f>
        <v>#NAME?</v>
      </c>
    </row>
    <row r="4730" spans="1:5" x14ac:dyDescent="0.3">
      <c r="A4730" t="s">
        <v>21209</v>
      </c>
      <c r="B4730" t="s">
        <v>21210</v>
      </c>
      <c r="C4730" t="s">
        <v>21211</v>
      </c>
      <c r="D4730" t="s">
        <v>21212</v>
      </c>
      <c r="E4730" t="s">
        <v>21213</v>
      </c>
    </row>
    <row r="4731" spans="1:5" x14ac:dyDescent="0.3">
      <c r="A4731" t="s">
        <v>21214</v>
      </c>
      <c r="B4731" t="s">
        <v>21215</v>
      </c>
      <c r="C4731" t="s">
        <v>21216</v>
      </c>
      <c r="D4731" t="s">
        <v>21212</v>
      </c>
      <c r="E4731" t="s">
        <v>21217</v>
      </c>
    </row>
    <row r="4732" spans="1:5" x14ac:dyDescent="0.3">
      <c r="A4732" t="s">
        <v>21218</v>
      </c>
      <c r="B4732" t="s">
        <v>21219</v>
      </c>
      <c r="C4732" t="s">
        <v>21220</v>
      </c>
      <c r="D4732" t="s">
        <v>21221</v>
      </c>
      <c r="E4732" t="s">
        <v>21222</v>
      </c>
    </row>
    <row r="4733" spans="1:5" x14ac:dyDescent="0.3">
      <c r="A4733" t="s">
        <v>21223</v>
      </c>
      <c r="B4733" t="s">
        <v>21224</v>
      </c>
      <c r="C4733" t="s">
        <v>21225</v>
      </c>
      <c r="D4733" t="s">
        <v>21226</v>
      </c>
      <c r="E4733" t="s">
        <v>21227</v>
      </c>
    </row>
    <row r="4734" spans="1:5" x14ac:dyDescent="0.3">
      <c r="A4734" t="s">
        <v>21228</v>
      </c>
      <c r="B4734" t="s">
        <v>21229</v>
      </c>
      <c r="C4734" t="s">
        <v>20752</v>
      </c>
      <c r="D4734" t="e">
        <f>- of thee, thy</f>
        <v>#NAME?</v>
      </c>
      <c r="E4734" t="e">
        <f>- of thee, thy</f>
        <v>#NAME?</v>
      </c>
    </row>
    <row r="4735" spans="1:5" x14ac:dyDescent="0.3">
      <c r="A4735" t="s">
        <v>21230</v>
      </c>
      <c r="B4735" t="s">
        <v>21231</v>
      </c>
      <c r="C4735" t="s">
        <v>21232</v>
      </c>
      <c r="D4735" t="s">
        <v>21233</v>
      </c>
      <c r="E4735" t="s">
        <v>21234</v>
      </c>
    </row>
    <row r="4736" spans="1:5" x14ac:dyDescent="0.3">
      <c r="A4736" t="s">
        <v>21235</v>
      </c>
      <c r="B4736" t="s">
        <v>21236</v>
      </c>
      <c r="C4736" t="s">
        <v>21237</v>
      </c>
      <c r="D4736" t="s">
        <v>21238</v>
      </c>
      <c r="E4736" t="s">
        <v>21239</v>
      </c>
    </row>
    <row r="4737" spans="1:5" x14ac:dyDescent="0.3">
      <c r="A4737" t="s">
        <v>21240</v>
      </c>
      <c r="B4737" t="s">
        <v>21241</v>
      </c>
      <c r="C4737" t="s">
        <v>21242</v>
      </c>
      <c r="D4737" t="s">
        <v>21243</v>
      </c>
      <c r="E4737" t="s">
        <v>21244</v>
      </c>
    </row>
    <row r="4738" spans="1:5" x14ac:dyDescent="0.3">
      <c r="A4738" t="s">
        <v>21245</v>
      </c>
      <c r="B4738" t="s">
        <v>21246</v>
      </c>
      <c r="C4738" t="s">
        <v>21247</v>
      </c>
      <c r="D4738" t="s">
        <v>21248</v>
      </c>
      <c r="E4738" t="s">
        <v>21249</v>
      </c>
    </row>
    <row r="4739" spans="1:5" x14ac:dyDescent="0.3">
      <c r="A4739" t="s">
        <v>21250</v>
      </c>
      <c r="B4739" t="s">
        <v>21251</v>
      </c>
      <c r="C4739" t="s">
        <v>21252</v>
      </c>
      <c r="D4739" t="s">
        <v>21253</v>
      </c>
      <c r="E4739" t="s">
        <v>21254</v>
      </c>
    </row>
    <row r="4740" spans="1:5" x14ac:dyDescent="0.3">
      <c r="A4740" t="s">
        <v>21255</v>
      </c>
      <c r="B4740" t="s">
        <v>21256</v>
      </c>
      <c r="C4740" t="s">
        <v>21257</v>
      </c>
      <c r="D4740" t="s">
        <v>21257</v>
      </c>
      <c r="E4740" t="s">
        <v>21258</v>
      </c>
    </row>
    <row r="4741" spans="1:5" x14ac:dyDescent="0.3">
      <c r="A4741" t="s">
        <v>21259</v>
      </c>
      <c r="B4741" t="s">
        <v>21260</v>
      </c>
      <c r="C4741" t="s">
        <v>21261</v>
      </c>
      <c r="D4741" t="s">
        <v>21262</v>
      </c>
      <c r="E4741" t="s">
        <v>21263</v>
      </c>
    </row>
    <row r="4742" spans="1:5" x14ac:dyDescent="0.3">
      <c r="A4742" t="s">
        <v>21264</v>
      </c>
      <c r="B4742" t="s">
        <v>21265</v>
      </c>
      <c r="C4742" t="s">
        <v>21266</v>
      </c>
      <c r="D4742" t="s">
        <v>21267</v>
      </c>
      <c r="E4742" t="s">
        <v>21268</v>
      </c>
    </row>
    <row r="4743" spans="1:5" x14ac:dyDescent="0.3">
      <c r="A4743" t="s">
        <v>21269</v>
      </c>
      <c r="B4743" t="s">
        <v>21270</v>
      </c>
      <c r="C4743" t="s">
        <v>21271</v>
      </c>
      <c r="D4743" t="s">
        <v>21272</v>
      </c>
      <c r="E4743" t="s">
        <v>21273</v>
      </c>
    </row>
    <row r="4744" spans="1:5" x14ac:dyDescent="0.3">
      <c r="A4744" t="s">
        <v>21274</v>
      </c>
      <c r="B4744" t="s">
        <v>21275</v>
      </c>
      <c r="C4744" t="s">
        <v>2394</v>
      </c>
      <c r="D4744" t="s">
        <v>21276</v>
      </c>
      <c r="E4744" t="s">
        <v>21277</v>
      </c>
    </row>
    <row r="4745" spans="1:5" x14ac:dyDescent="0.3">
      <c r="A4745" t="s">
        <v>21278</v>
      </c>
      <c r="B4745" t="s">
        <v>21279</v>
      </c>
      <c r="C4745" t="s">
        <v>21280</v>
      </c>
      <c r="D4745" t="s">
        <v>21281</v>
      </c>
      <c r="E4745" t="s">
        <v>21282</v>
      </c>
    </row>
    <row r="4746" spans="1:5" x14ac:dyDescent="0.3">
      <c r="A4746" t="s">
        <v>21283</v>
      </c>
      <c r="B4746" t="s">
        <v>21284</v>
      </c>
      <c r="C4746" t="s">
        <v>21285</v>
      </c>
      <c r="D4746" t="s">
        <v>21286</v>
      </c>
      <c r="E4746" t="s">
        <v>21287</v>
      </c>
    </row>
    <row r="4747" spans="1:5" x14ac:dyDescent="0.3">
      <c r="A4747" t="s">
        <v>21288</v>
      </c>
      <c r="B4747" t="s">
        <v>21289</v>
      </c>
      <c r="C4747" t="s">
        <v>21290</v>
      </c>
      <c r="D4747" t="s">
        <v>21290</v>
      </c>
      <c r="E4747" t="s">
        <v>21291</v>
      </c>
    </row>
    <row r="4748" spans="1:5" x14ac:dyDescent="0.3">
      <c r="A4748" t="s">
        <v>21292</v>
      </c>
      <c r="B4748" t="s">
        <v>21293</v>
      </c>
      <c r="C4748" t="s">
        <v>21294</v>
      </c>
      <c r="D4748" t="s">
        <v>21295</v>
      </c>
      <c r="E4748" t="s">
        <v>21296</v>
      </c>
    </row>
    <row r="4749" spans="1:5" x14ac:dyDescent="0.3">
      <c r="A4749" t="s">
        <v>21297</v>
      </c>
      <c r="B4749" t="s">
        <v>21298</v>
      </c>
      <c r="C4749" t="s">
        <v>21299</v>
      </c>
      <c r="D4749" t="s">
        <v>21300</v>
      </c>
      <c r="E4749" t="s">
        <v>21301</v>
      </c>
    </row>
    <row r="4750" spans="1:5" x14ac:dyDescent="0.3">
      <c r="A4750" t="s">
        <v>21302</v>
      </c>
      <c r="B4750" t="s">
        <v>21298</v>
      </c>
      <c r="C4750" t="s">
        <v>21303</v>
      </c>
      <c r="D4750" t="s">
        <v>21304</v>
      </c>
      <c r="E4750" t="s">
        <v>21301</v>
      </c>
    </row>
    <row r="4751" spans="1:5" x14ac:dyDescent="0.3">
      <c r="A4751" t="s">
        <v>21305</v>
      </c>
      <c r="B4751" t="s">
        <v>21306</v>
      </c>
      <c r="C4751" t="s">
        <v>14783</v>
      </c>
      <c r="D4751" t="s">
        <v>21307</v>
      </c>
      <c r="E4751" t="s">
        <v>21308</v>
      </c>
    </row>
    <row r="4752" spans="1:5" x14ac:dyDescent="0.3">
      <c r="A4752" t="s">
        <v>21309</v>
      </c>
      <c r="B4752" t="s">
        <v>21310</v>
      </c>
      <c r="C4752" t="s">
        <v>19833</v>
      </c>
      <c r="D4752" t="s">
        <v>21311</v>
      </c>
      <c r="E4752" t="s">
        <v>21312</v>
      </c>
    </row>
    <row r="4753" spans="1:5" x14ac:dyDescent="0.3">
      <c r="A4753" t="s">
        <v>21313</v>
      </c>
      <c r="B4753" t="s">
        <v>21314</v>
      </c>
      <c r="C4753" t="s">
        <v>21315</v>
      </c>
      <c r="D4753" t="s">
        <v>21316</v>
      </c>
      <c r="E4753" t="s">
        <v>21317</v>
      </c>
    </row>
    <row r="4754" spans="1:5" x14ac:dyDescent="0.3">
      <c r="A4754" t="s">
        <v>21318</v>
      </c>
      <c r="B4754" t="s">
        <v>21319</v>
      </c>
      <c r="C4754" t="s">
        <v>21320</v>
      </c>
      <c r="D4754" t="s">
        <v>21321</v>
      </c>
      <c r="E4754" t="s">
        <v>21322</v>
      </c>
    </row>
    <row r="4755" spans="1:5" x14ac:dyDescent="0.3">
      <c r="A4755" t="s">
        <v>21323</v>
      </c>
      <c r="B4755" t="s">
        <v>21324</v>
      </c>
      <c r="C4755" t="s">
        <v>15399</v>
      </c>
      <c r="D4755" t="s">
        <v>21325</v>
      </c>
      <c r="E4755" t="s">
        <v>21326</v>
      </c>
    </row>
    <row r="4756" spans="1:5" x14ac:dyDescent="0.3">
      <c r="A4756" t="s">
        <v>21327</v>
      </c>
      <c r="B4756" t="s">
        <v>21328</v>
      </c>
      <c r="C4756" t="s">
        <v>21329</v>
      </c>
      <c r="D4756" t="s">
        <v>21330</v>
      </c>
      <c r="E4756" t="s">
        <v>21331</v>
      </c>
    </row>
    <row r="4757" spans="1:5" x14ac:dyDescent="0.3">
      <c r="A4757" t="s">
        <v>21332</v>
      </c>
      <c r="B4757" t="s">
        <v>21333</v>
      </c>
      <c r="C4757" t="s">
        <v>21334</v>
      </c>
      <c r="D4757" t="s">
        <v>21335</v>
      </c>
      <c r="E4757" t="s">
        <v>21336</v>
      </c>
    </row>
    <row r="4758" spans="1:5" x14ac:dyDescent="0.3">
      <c r="A4758" t="s">
        <v>21337</v>
      </c>
      <c r="B4758" t="s">
        <v>21338</v>
      </c>
      <c r="C4758" t="s">
        <v>21339</v>
      </c>
      <c r="D4758" t="s">
        <v>21340</v>
      </c>
      <c r="E4758" t="s">
        <v>21341</v>
      </c>
    </row>
    <row r="4759" spans="1:5" x14ac:dyDescent="0.3">
      <c r="A4759" t="s">
        <v>21342</v>
      </c>
      <c r="B4759" t="s">
        <v>21343</v>
      </c>
      <c r="C4759" t="s">
        <v>21344</v>
      </c>
      <c r="D4759" t="s">
        <v>21344</v>
      </c>
      <c r="E4759" t="s">
        <v>21345</v>
      </c>
    </row>
    <row r="4760" spans="1:5" x14ac:dyDescent="0.3">
      <c r="A4760" t="s">
        <v>21346</v>
      </c>
      <c r="B4760" t="s">
        <v>21347</v>
      </c>
      <c r="C4760" t="s">
        <v>21348</v>
      </c>
      <c r="D4760" t="s">
        <v>21348</v>
      </c>
      <c r="E4760" t="s">
        <v>21349</v>
      </c>
    </row>
    <row r="4761" spans="1:5" x14ac:dyDescent="0.3">
      <c r="A4761" t="s">
        <v>21350</v>
      </c>
      <c r="B4761" t="s">
        <v>21351</v>
      </c>
      <c r="C4761" t="s">
        <v>13376</v>
      </c>
      <c r="D4761" t="s">
        <v>13376</v>
      </c>
      <c r="E4761" t="s">
        <v>21352</v>
      </c>
    </row>
    <row r="4762" spans="1:5" x14ac:dyDescent="0.3">
      <c r="A4762" t="s">
        <v>21353</v>
      </c>
      <c r="B4762" t="s">
        <v>21354</v>
      </c>
      <c r="C4762" t="s">
        <v>21355</v>
      </c>
      <c r="D4762" t="s">
        <v>21356</v>
      </c>
      <c r="E4762" t="s">
        <v>21357</v>
      </c>
    </row>
    <row r="4763" spans="1:5" x14ac:dyDescent="0.3">
      <c r="A4763" t="s">
        <v>21358</v>
      </c>
      <c r="B4763" t="s">
        <v>21359</v>
      </c>
      <c r="C4763" t="s">
        <v>13376</v>
      </c>
      <c r="D4763" t="s">
        <v>13376</v>
      </c>
      <c r="E4763" t="s">
        <v>21360</v>
      </c>
    </row>
    <row r="4764" spans="1:5" x14ac:dyDescent="0.3">
      <c r="A4764" t="s">
        <v>21361</v>
      </c>
      <c r="B4764" t="s">
        <v>21362</v>
      </c>
      <c r="C4764" t="s">
        <v>10374</v>
      </c>
      <c r="D4764" t="s">
        <v>21363</v>
      </c>
      <c r="E4764" t="s">
        <v>21364</v>
      </c>
    </row>
    <row r="4765" spans="1:5" x14ac:dyDescent="0.3">
      <c r="A4765" t="s">
        <v>21365</v>
      </c>
      <c r="B4765" t="s">
        <v>21366</v>
      </c>
      <c r="C4765" t="s">
        <v>19469</v>
      </c>
      <c r="D4765" t="e">
        <f>- prompt, energetic, earnest</f>
        <v>#NAME?</v>
      </c>
      <c r="E4765" t="e">
        <f>- prompt, energetic, earnest</f>
        <v>#NAME?</v>
      </c>
    </row>
    <row r="4766" spans="1:5" x14ac:dyDescent="0.3">
      <c r="A4766" t="s">
        <v>21367</v>
      </c>
      <c r="B4766" t="s">
        <v>21368</v>
      </c>
      <c r="C4766" t="s">
        <v>21369</v>
      </c>
      <c r="D4766" t="e">
        <f>- more earnestly</f>
        <v>#NAME?</v>
      </c>
      <c r="E4766" t="s">
        <v>21370</v>
      </c>
    </row>
    <row r="4767" spans="1:5" x14ac:dyDescent="0.3">
      <c r="A4767" t="s">
        <v>21371</v>
      </c>
      <c r="B4767" t="s">
        <v>21372</v>
      </c>
      <c r="C4767" t="s">
        <v>21373</v>
      </c>
      <c r="D4767" t="e">
        <f>- more diligent, prompt,  earnest</f>
        <v>#NAME?</v>
      </c>
      <c r="E4767" t="e">
        <f>- more diligent, prompt,  earnest</f>
        <v>#NAME?</v>
      </c>
    </row>
    <row r="4768" spans="1:5" x14ac:dyDescent="0.3">
      <c r="A4768" t="s">
        <v>21374</v>
      </c>
      <c r="B4768" t="s">
        <v>21375</v>
      </c>
      <c r="C4768" t="s">
        <v>21376</v>
      </c>
      <c r="D4768" t="s">
        <v>21377</v>
      </c>
      <c r="E4768" t="s">
        <v>21378</v>
      </c>
    </row>
    <row r="4769" spans="1:5" x14ac:dyDescent="0.3">
      <c r="A4769" t="s">
        <v>21379</v>
      </c>
      <c r="B4769" t="s">
        <v>21380</v>
      </c>
      <c r="C4769" t="s">
        <v>21381</v>
      </c>
      <c r="D4769" t="e">
        <f>- earnestly, promptly</f>
        <v>#NAME?</v>
      </c>
      <c r="E4769" t="e">
        <f>- earnestly, promptly</f>
        <v>#NAME?</v>
      </c>
    </row>
    <row r="4770" spans="1:5" x14ac:dyDescent="0.3">
      <c r="A4770" t="s">
        <v>21382</v>
      </c>
      <c r="B4770" t="s">
        <v>21383</v>
      </c>
      <c r="C4770" t="s">
        <v>21384</v>
      </c>
      <c r="D4770" t="s">
        <v>21385</v>
      </c>
      <c r="E4770" t="s">
        <v>21386</v>
      </c>
    </row>
    <row r="4771" spans="1:5" x14ac:dyDescent="0.3">
      <c r="A4771" t="s">
        <v>21387</v>
      </c>
      <c r="B4771" t="s">
        <v>21388</v>
      </c>
      <c r="C4771" t="s">
        <v>13589</v>
      </c>
      <c r="D4771" t="s">
        <v>13589</v>
      </c>
      <c r="E4771" t="s">
        <v>21389</v>
      </c>
    </row>
    <row r="4772" spans="1:5" x14ac:dyDescent="0.3">
      <c r="A4772" t="s">
        <v>21390</v>
      </c>
      <c r="B4772" t="s">
        <v>21391</v>
      </c>
      <c r="C4772" t="s">
        <v>21392</v>
      </c>
      <c r="D4772" t="s">
        <v>21393</v>
      </c>
      <c r="E4772" t="s">
        <v>21394</v>
      </c>
    </row>
    <row r="4773" spans="1:5" x14ac:dyDescent="0.3">
      <c r="A4773" t="s">
        <v>21395</v>
      </c>
      <c r="B4773" t="s">
        <v>21396</v>
      </c>
      <c r="C4773" t="s">
        <v>144</v>
      </c>
      <c r="D4773" t="s">
        <v>144</v>
      </c>
      <c r="E4773" t="s">
        <v>21397</v>
      </c>
    </row>
    <row r="4774" spans="1:5" x14ac:dyDescent="0.3">
      <c r="A4774" t="s">
        <v>21398</v>
      </c>
      <c r="B4774" t="s">
        <v>21399</v>
      </c>
      <c r="C4774" t="s">
        <v>21400</v>
      </c>
      <c r="D4774" t="s">
        <v>21401</v>
      </c>
      <c r="E4774" t="s">
        <v>21402</v>
      </c>
    </row>
    <row r="4775" spans="1:5" x14ac:dyDescent="0.3">
      <c r="A4775" t="s">
        <v>21403</v>
      </c>
      <c r="B4775" t="s">
        <v>21404</v>
      </c>
      <c r="C4775" t="s">
        <v>13019</v>
      </c>
      <c r="D4775" t="s">
        <v>21405</v>
      </c>
      <c r="E4775" t="s">
        <v>21406</v>
      </c>
    </row>
    <row r="4776" spans="1:5" x14ac:dyDescent="0.3">
      <c r="A4776" t="s">
        <v>21407</v>
      </c>
      <c r="B4776" t="s">
        <v>21408</v>
      </c>
      <c r="C4776" t="s">
        <v>21409</v>
      </c>
      <c r="D4776" t="s">
        <v>21409</v>
      </c>
      <c r="E4776" t="s">
        <v>21410</v>
      </c>
    </row>
    <row r="4777" spans="1:5" x14ac:dyDescent="0.3">
      <c r="A4777" t="s">
        <v>21411</v>
      </c>
      <c r="B4777" t="s">
        <v>21412</v>
      </c>
      <c r="C4777" t="s">
        <v>21413</v>
      </c>
      <c r="D4777" t="s">
        <v>21413</v>
      </c>
      <c r="E4777" t="s">
        <v>21414</v>
      </c>
    </row>
    <row r="4778" spans="1:5" x14ac:dyDescent="0.3">
      <c r="A4778" t="s">
        <v>21415</v>
      </c>
      <c r="B4778" t="s">
        <v>21416</v>
      </c>
      <c r="C4778" t="s">
        <v>21417</v>
      </c>
      <c r="D4778" t="s">
        <v>21418</v>
      </c>
      <c r="E4778" t="s">
        <v>21419</v>
      </c>
    </row>
    <row r="4779" spans="1:5" x14ac:dyDescent="0.3">
      <c r="A4779" t="s">
        <v>21420</v>
      </c>
      <c r="B4779" t="s">
        <v>21421</v>
      </c>
      <c r="C4779" t="s">
        <v>21422</v>
      </c>
      <c r="D4779" t="e">
        <f>- a head of grain (as standing out from the stalk)</f>
        <v>#NAME?</v>
      </c>
      <c r="E4779" t="e">
        <f>- a head of grain (as standing out from the stalk)</f>
        <v>#NAME?</v>
      </c>
    </row>
    <row r="4780" spans="1:5" x14ac:dyDescent="0.3">
      <c r="A4780" t="s">
        <v>21423</v>
      </c>
      <c r="B4780" t="s">
        <v>21424</v>
      </c>
      <c r="C4780" t="s">
        <v>21425</v>
      </c>
      <c r="D4780" t="s">
        <v>21426</v>
      </c>
      <c r="E4780" t="s">
        <v>21427</v>
      </c>
    </row>
    <row r="4781" spans="1:5" x14ac:dyDescent="0.3">
      <c r="A4781" t="s">
        <v>21428</v>
      </c>
      <c r="B4781" t="s">
        <v>21429</v>
      </c>
      <c r="C4781" t="s">
        <v>21430</v>
      </c>
      <c r="D4781" t="s">
        <v>21430</v>
      </c>
      <c r="E4781" t="s">
        <v>21431</v>
      </c>
    </row>
    <row r="4782" spans="1:5" x14ac:dyDescent="0.3">
      <c r="A4782" t="s">
        <v>21432</v>
      </c>
      <c r="B4782" t="s">
        <v>21433</v>
      </c>
      <c r="C4782" t="s">
        <v>2066</v>
      </c>
      <c r="D4782" t="s">
        <v>21434</v>
      </c>
      <c r="E4782" t="s">
        <v>21435</v>
      </c>
    </row>
    <row r="4783" spans="1:5" x14ac:dyDescent="0.3">
      <c r="A4783" t="s">
        <v>21436</v>
      </c>
      <c r="B4783" t="s">
        <v>21437</v>
      </c>
      <c r="C4783" t="s">
        <v>21438</v>
      </c>
      <c r="D4783" t="s">
        <v>21439</v>
      </c>
      <c r="E4783" t="s">
        <v>21440</v>
      </c>
    </row>
    <row r="4784" spans="1:5" x14ac:dyDescent="0.3">
      <c r="A4784" t="s">
        <v>21441</v>
      </c>
      <c r="B4784" t="s">
        <v>21442</v>
      </c>
      <c r="C4784" t="s">
        <v>3176</v>
      </c>
      <c r="D4784" t="s">
        <v>21443</v>
      </c>
      <c r="E4784" t="s">
        <v>21444</v>
      </c>
    </row>
    <row r="4785" spans="1:5" x14ac:dyDescent="0.3">
      <c r="A4785" t="s">
        <v>21445</v>
      </c>
      <c r="B4785" t="s">
        <v>21446</v>
      </c>
      <c r="C4785" t="s">
        <v>21447</v>
      </c>
      <c r="D4785" t="s">
        <v>21448</v>
      </c>
      <c r="E4785" t="s">
        <v>21449</v>
      </c>
    </row>
    <row r="4786" spans="1:5" x14ac:dyDescent="0.3">
      <c r="A4786" t="s">
        <v>21450</v>
      </c>
      <c r="B4786" t="s">
        <v>21451</v>
      </c>
      <c r="C4786" t="s">
        <v>21452</v>
      </c>
      <c r="D4786" t="s">
        <v>21453</v>
      </c>
      <c r="E4786" t="s">
        <v>21454</v>
      </c>
    </row>
    <row r="4787" spans="1:5" x14ac:dyDescent="0.3">
      <c r="A4787" t="s">
        <v>21455</v>
      </c>
      <c r="B4787" t="s">
        <v>21456</v>
      </c>
      <c r="C4787" t="s">
        <v>21457</v>
      </c>
      <c r="D4787" t="s">
        <v>21458</v>
      </c>
      <c r="E4787" t="s">
        <v>21459</v>
      </c>
    </row>
    <row r="4788" spans="1:5" x14ac:dyDescent="0.3">
      <c r="A4788" t="s">
        <v>21460</v>
      </c>
      <c r="B4788" t="s">
        <v>21461</v>
      </c>
      <c r="C4788" t="s">
        <v>21462</v>
      </c>
      <c r="D4788" t="s">
        <v>21462</v>
      </c>
      <c r="E4788" t="s">
        <v>21463</v>
      </c>
    </row>
    <row r="4789" spans="1:5" x14ac:dyDescent="0.3">
      <c r="A4789" t="s">
        <v>21464</v>
      </c>
      <c r="B4789" t="s">
        <v>21465</v>
      </c>
      <c r="C4789" t="s">
        <v>21466</v>
      </c>
      <c r="D4789" t="s">
        <v>21467</v>
      </c>
      <c r="E4789" t="s">
        <v>21468</v>
      </c>
    </row>
    <row r="4790" spans="1:5" x14ac:dyDescent="0.3">
      <c r="A4790" t="s">
        <v>21469</v>
      </c>
      <c r="B4790" t="s">
        <v>21470</v>
      </c>
      <c r="C4790" t="s">
        <v>21471</v>
      </c>
      <c r="D4790" t="s">
        <v>21472</v>
      </c>
      <c r="E4790" t="s">
        <v>21473</v>
      </c>
    </row>
    <row r="4791" spans="1:5" x14ac:dyDescent="0.3">
      <c r="A4791" t="s">
        <v>21474</v>
      </c>
      <c r="B4791" t="s">
        <v>21475</v>
      </c>
      <c r="C4791" t="s">
        <v>4651</v>
      </c>
      <c r="D4791" t="s">
        <v>21476</v>
      </c>
      <c r="E4791" t="s">
        <v>21477</v>
      </c>
    </row>
    <row r="4792" spans="1:5" x14ac:dyDescent="0.3">
      <c r="A4792" t="s">
        <v>21478</v>
      </c>
      <c r="B4792" t="s">
        <v>21479</v>
      </c>
      <c r="C4792" t="s">
        <v>8247</v>
      </c>
      <c r="D4792" t="s">
        <v>21480</v>
      </c>
      <c r="E4792" t="s">
        <v>21481</v>
      </c>
    </row>
    <row r="4793" spans="1:5" x14ac:dyDescent="0.3">
      <c r="A4793" t="s">
        <v>21482</v>
      </c>
      <c r="B4793" t="s">
        <v>21483</v>
      </c>
      <c r="C4793" t="s">
        <v>21484</v>
      </c>
      <c r="D4793" t="s">
        <v>21485</v>
      </c>
      <c r="E4793" t="s">
        <v>21486</v>
      </c>
    </row>
    <row r="4794" spans="1:5" x14ac:dyDescent="0.3">
      <c r="A4794" t="s">
        <v>21487</v>
      </c>
      <c r="B4794" t="s">
        <v>21488</v>
      </c>
      <c r="C4794" t="s">
        <v>21489</v>
      </c>
      <c r="D4794" t="s">
        <v>21490</v>
      </c>
      <c r="E4794" t="s">
        <v>21491</v>
      </c>
    </row>
    <row r="4795" spans="1:5" x14ac:dyDescent="0.3">
      <c r="A4795" t="s">
        <v>21492</v>
      </c>
      <c r="B4795" t="s">
        <v>21493</v>
      </c>
      <c r="C4795" t="s">
        <v>21494</v>
      </c>
      <c r="D4795" t="s">
        <v>21495</v>
      </c>
      <c r="E4795" t="s">
        <v>21496</v>
      </c>
    </row>
    <row r="4796" spans="1:5" x14ac:dyDescent="0.3">
      <c r="A4796" t="s">
        <v>21497</v>
      </c>
      <c r="B4796" t="s">
        <v>21498</v>
      </c>
      <c r="C4796" t="s">
        <v>21499</v>
      </c>
      <c r="D4796" t="e">
        <f>- Stephanus, a Christian</f>
        <v>#NAME?</v>
      </c>
      <c r="E4796" t="s">
        <v>21500</v>
      </c>
    </row>
    <row r="4797" spans="1:5" x14ac:dyDescent="0.3">
      <c r="A4797" t="s">
        <v>21501</v>
      </c>
      <c r="B4797" t="s">
        <v>21502</v>
      </c>
      <c r="C4797" t="s">
        <v>21503</v>
      </c>
      <c r="D4797" t="s">
        <v>21504</v>
      </c>
      <c r="E4797" t="s">
        <v>21505</v>
      </c>
    </row>
    <row r="4798" spans="1:5" x14ac:dyDescent="0.3">
      <c r="A4798" t="s">
        <v>21506</v>
      </c>
      <c r="B4798" t="s">
        <v>21507</v>
      </c>
      <c r="C4798" t="s">
        <v>21508</v>
      </c>
      <c r="D4798" t="s">
        <v>21509</v>
      </c>
      <c r="E4798" t="s">
        <v>21510</v>
      </c>
    </row>
    <row r="4799" spans="1:5" x14ac:dyDescent="0.3">
      <c r="A4799" t="s">
        <v>21511</v>
      </c>
      <c r="B4799" t="s">
        <v>21512</v>
      </c>
      <c r="C4799" t="s">
        <v>11638</v>
      </c>
      <c r="D4799" t="s">
        <v>21513</v>
      </c>
      <c r="E4799" t="s">
        <v>21514</v>
      </c>
    </row>
    <row r="4800" spans="1:5" x14ac:dyDescent="0.3">
      <c r="A4800" t="s">
        <v>21515</v>
      </c>
      <c r="B4800" t="s">
        <v>21516</v>
      </c>
      <c r="C4800" t="s">
        <v>3832</v>
      </c>
      <c r="D4800" t="s">
        <v>21517</v>
      </c>
      <c r="E4800" t="s">
        <v>21518</v>
      </c>
    </row>
    <row r="4801" spans="1:5" x14ac:dyDescent="0.3">
      <c r="A4801" t="s">
        <v>21519</v>
      </c>
      <c r="B4801" t="s">
        <v>21520</v>
      </c>
      <c r="C4801" t="s">
        <v>19517</v>
      </c>
      <c r="D4801" t="s">
        <v>21521</v>
      </c>
      <c r="E4801" t="s">
        <v>21522</v>
      </c>
    </row>
    <row r="4802" spans="1:5" x14ac:dyDescent="0.3">
      <c r="A4802" t="s">
        <v>21523</v>
      </c>
      <c r="B4802" t="s">
        <v>21524</v>
      </c>
      <c r="C4802" t="s">
        <v>21525</v>
      </c>
      <c r="D4802" t="s">
        <v>21526</v>
      </c>
      <c r="E4802" t="s">
        <v>21527</v>
      </c>
    </row>
    <row r="4803" spans="1:5" x14ac:dyDescent="0.3">
      <c r="A4803" t="s">
        <v>21528</v>
      </c>
      <c r="B4803" t="s">
        <v>21529</v>
      </c>
      <c r="C4803" t="s">
        <v>3925</v>
      </c>
      <c r="D4803" t="s">
        <v>21530</v>
      </c>
      <c r="E4803" t="s">
        <v>21531</v>
      </c>
    </row>
    <row r="4804" spans="1:5" x14ac:dyDescent="0.3">
      <c r="A4804" t="s">
        <v>21532</v>
      </c>
      <c r="B4804" t="s">
        <v>21533</v>
      </c>
      <c r="C4804" t="s">
        <v>7497</v>
      </c>
      <c r="D4804" t="s">
        <v>21534</v>
      </c>
      <c r="E4804" t="s">
        <v>21535</v>
      </c>
    </row>
    <row r="4805" spans="1:5" x14ac:dyDescent="0.3">
      <c r="A4805" t="s">
        <v>21536</v>
      </c>
      <c r="B4805" t="s">
        <v>21537</v>
      </c>
      <c r="C4805" t="s">
        <v>21538</v>
      </c>
      <c r="D4805" t="s">
        <v>21539</v>
      </c>
      <c r="E4805" t="s">
        <v>21540</v>
      </c>
    </row>
    <row r="4806" spans="1:5" x14ac:dyDescent="0.3">
      <c r="A4806" t="s">
        <v>21541</v>
      </c>
      <c r="B4806" t="s">
        <v>21542</v>
      </c>
      <c r="C4806" t="s">
        <v>21543</v>
      </c>
      <c r="D4806" t="s">
        <v>21543</v>
      </c>
      <c r="E4806" t="s">
        <v>21544</v>
      </c>
    </row>
    <row r="4807" spans="1:5" x14ac:dyDescent="0.3">
      <c r="A4807" t="s">
        <v>21545</v>
      </c>
      <c r="B4807" t="s">
        <v>21546</v>
      </c>
      <c r="C4807" t="s">
        <v>21547</v>
      </c>
      <c r="D4807" t="s">
        <v>21548</v>
      </c>
      <c r="E4807" t="s">
        <v>21549</v>
      </c>
    </row>
    <row r="4808" spans="1:5" x14ac:dyDescent="0.3">
      <c r="A4808" t="s">
        <v>21550</v>
      </c>
      <c r="B4808" t="s">
        <v>21551</v>
      </c>
      <c r="C4808" t="s">
        <v>915</v>
      </c>
      <c r="D4808" t="s">
        <v>21552</v>
      </c>
      <c r="E4808" t="s">
        <v>21553</v>
      </c>
    </row>
    <row r="4809" spans="1:5" x14ac:dyDescent="0.3">
      <c r="A4809" t="s">
        <v>21554</v>
      </c>
      <c r="B4809" t="s">
        <v>21555</v>
      </c>
      <c r="C4809" t="s">
        <v>21556</v>
      </c>
      <c r="D4809" t="s">
        <v>21557</v>
      </c>
      <c r="E4809" t="s">
        <v>21558</v>
      </c>
    </row>
    <row r="4810" spans="1:5" x14ac:dyDescent="0.3">
      <c r="A4810" t="s">
        <v>21559</v>
      </c>
      <c r="B4810" t="s">
        <v>21560</v>
      </c>
      <c r="C4810" t="s">
        <v>21561</v>
      </c>
      <c r="D4810" t="s">
        <v>21562</v>
      </c>
      <c r="E4810" t="s">
        <v>21563</v>
      </c>
    </row>
    <row r="4811" spans="1:5" x14ac:dyDescent="0.3">
      <c r="A4811" t="s">
        <v>21564</v>
      </c>
      <c r="B4811" t="s">
        <v>21565</v>
      </c>
      <c r="C4811" t="s">
        <v>21566</v>
      </c>
      <c r="D4811" t="s">
        <v>21566</v>
      </c>
      <c r="E4811" t="s">
        <v>21567</v>
      </c>
    </row>
    <row r="4812" spans="1:5" x14ac:dyDescent="0.3">
      <c r="A4812" t="s">
        <v>21568</v>
      </c>
      <c r="B4812" t="s">
        <v>21569</v>
      </c>
      <c r="C4812" t="s">
        <v>21570</v>
      </c>
      <c r="D4812" t="s">
        <v>21571</v>
      </c>
      <c r="E4812" t="s">
        <v>21572</v>
      </c>
    </row>
    <row r="4813" spans="1:5" x14ac:dyDescent="0.3">
      <c r="A4813" t="s">
        <v>21573</v>
      </c>
      <c r="B4813" t="s">
        <v>21574</v>
      </c>
      <c r="C4813" t="s">
        <v>21575</v>
      </c>
      <c r="D4813" t="s">
        <v>21576</v>
      </c>
      <c r="E4813" t="s">
        <v>21577</v>
      </c>
    </row>
    <row r="4814" spans="1:5" x14ac:dyDescent="0.3">
      <c r="A4814" t="s">
        <v>21578</v>
      </c>
      <c r="B4814" t="s">
        <v>21579</v>
      </c>
      <c r="C4814" t="s">
        <v>21580</v>
      </c>
      <c r="D4814" t="s">
        <v>21580</v>
      </c>
      <c r="E4814" t="s">
        <v>21581</v>
      </c>
    </row>
    <row r="4815" spans="1:5" x14ac:dyDescent="0.3">
      <c r="A4815" t="s">
        <v>21582</v>
      </c>
      <c r="B4815" t="s">
        <v>21583</v>
      </c>
      <c r="C4815" t="s">
        <v>21584</v>
      </c>
      <c r="D4815" t="s">
        <v>21585</v>
      </c>
      <c r="E4815" t="s">
        <v>21586</v>
      </c>
    </row>
    <row r="4816" spans="1:5" x14ac:dyDescent="0.3">
      <c r="A4816" t="s">
        <v>21587</v>
      </c>
      <c r="B4816" t="s">
        <v>21588</v>
      </c>
      <c r="C4816" t="s">
        <v>21589</v>
      </c>
      <c r="D4816" t="s">
        <v>21590</v>
      </c>
      <c r="E4816" t="s">
        <v>21591</v>
      </c>
    </row>
    <row r="4817" spans="1:5" x14ac:dyDescent="0.3">
      <c r="A4817" t="s">
        <v>21592</v>
      </c>
      <c r="B4817" t="s">
        <v>21593</v>
      </c>
      <c r="C4817" t="s">
        <v>21594</v>
      </c>
      <c r="D4817" t="s">
        <v>21594</v>
      </c>
      <c r="E4817" t="s">
        <v>21595</v>
      </c>
    </row>
    <row r="4818" spans="1:5" x14ac:dyDescent="0.3">
      <c r="A4818" t="s">
        <v>21596</v>
      </c>
      <c r="B4818" t="s">
        <v>21597</v>
      </c>
      <c r="C4818" t="s">
        <v>21598</v>
      </c>
      <c r="D4818" t="s">
        <v>21599</v>
      </c>
      <c r="E4818" t="s">
        <v>21600</v>
      </c>
    </row>
    <row r="4819" spans="1:5" x14ac:dyDescent="0.3">
      <c r="A4819" t="s">
        <v>21601</v>
      </c>
      <c r="B4819" t="s">
        <v>21602</v>
      </c>
      <c r="C4819" t="s">
        <v>21603</v>
      </c>
      <c r="D4819" t="s">
        <v>21603</v>
      </c>
      <c r="E4819" t="s">
        <v>21604</v>
      </c>
    </row>
    <row r="4820" spans="1:5" x14ac:dyDescent="0.3">
      <c r="A4820" t="s">
        <v>21605</v>
      </c>
      <c r="B4820" t="s">
        <v>21606</v>
      </c>
      <c r="C4820" t="s">
        <v>21607</v>
      </c>
      <c r="D4820" t="s">
        <v>21589</v>
      </c>
      <c r="E4820" t="s">
        <v>21608</v>
      </c>
    </row>
    <row r="4821" spans="1:5" x14ac:dyDescent="0.3">
      <c r="A4821" t="s">
        <v>21609</v>
      </c>
      <c r="B4821" t="s">
        <v>21610</v>
      </c>
      <c r="C4821" t="s">
        <v>6605</v>
      </c>
      <c r="D4821" t="s">
        <v>21611</v>
      </c>
      <c r="E4821" t="s">
        <v>21612</v>
      </c>
    </row>
    <row r="4822" spans="1:5" x14ac:dyDescent="0.3">
      <c r="A4822" t="s">
        <v>21613</v>
      </c>
      <c r="B4822" t="s">
        <v>21614</v>
      </c>
      <c r="C4822" t="s">
        <v>9395</v>
      </c>
      <c r="D4822" t="s">
        <v>21615</v>
      </c>
      <c r="E4822" t="s">
        <v>21616</v>
      </c>
    </row>
    <row r="4823" spans="1:5" x14ac:dyDescent="0.3">
      <c r="A4823" t="s">
        <v>21617</v>
      </c>
      <c r="B4823" t="s">
        <v>21618</v>
      </c>
      <c r="C4823" t="s">
        <v>8479</v>
      </c>
      <c r="D4823" t="s">
        <v>8479</v>
      </c>
      <c r="E4823" t="s">
        <v>21619</v>
      </c>
    </row>
    <row r="4824" spans="1:5" x14ac:dyDescent="0.3">
      <c r="A4824" t="s">
        <v>21620</v>
      </c>
      <c r="B4824" t="s">
        <v>21621</v>
      </c>
      <c r="C4824" t="s">
        <v>21622</v>
      </c>
      <c r="D4824" t="s">
        <v>21622</v>
      </c>
      <c r="E4824" t="s">
        <v>21623</v>
      </c>
    </row>
    <row r="4825" spans="1:5" x14ac:dyDescent="0.3">
      <c r="A4825" t="s">
        <v>21624</v>
      </c>
      <c r="B4825" t="s">
        <v>21625</v>
      </c>
      <c r="C4825" t="s">
        <v>21626</v>
      </c>
      <c r="D4825" t="s">
        <v>21626</v>
      </c>
      <c r="E4825" t="s">
        <v>21627</v>
      </c>
    </row>
    <row r="4826" spans="1:5" x14ac:dyDescent="0.3">
      <c r="A4826" t="s">
        <v>21628</v>
      </c>
      <c r="B4826" t="s">
        <v>21629</v>
      </c>
      <c r="C4826" t="s">
        <v>6045</v>
      </c>
      <c r="D4826" t="s">
        <v>6045</v>
      </c>
      <c r="E4826" t="s">
        <v>21630</v>
      </c>
    </row>
    <row r="4827" spans="1:5" x14ac:dyDescent="0.3">
      <c r="A4827" t="s">
        <v>21631</v>
      </c>
      <c r="B4827" t="s">
        <v>21632</v>
      </c>
      <c r="C4827" t="s">
        <v>21633</v>
      </c>
      <c r="D4827" t="s">
        <v>21633</v>
      </c>
      <c r="E4827" t="s">
        <v>21634</v>
      </c>
    </row>
    <row r="4828" spans="1:5" x14ac:dyDescent="0.3">
      <c r="A4828" t="s">
        <v>21635</v>
      </c>
      <c r="B4828" t="s">
        <v>21636</v>
      </c>
      <c r="C4828" t="s">
        <v>21637</v>
      </c>
      <c r="D4828" t="s">
        <v>21638</v>
      </c>
      <c r="E4828" t="s">
        <v>21639</v>
      </c>
    </row>
    <row r="4829" spans="1:5" x14ac:dyDescent="0.3">
      <c r="A4829" t="s">
        <v>21640</v>
      </c>
      <c r="B4829" t="s">
        <v>21641</v>
      </c>
      <c r="C4829" t="s">
        <v>21642</v>
      </c>
      <c r="D4829" t="s">
        <v>21643</v>
      </c>
      <c r="E4829" t="s">
        <v>21644</v>
      </c>
    </row>
    <row r="4830" spans="1:5" x14ac:dyDescent="0.3">
      <c r="A4830" t="s">
        <v>21645</v>
      </c>
      <c r="B4830" t="s">
        <v>21646</v>
      </c>
      <c r="C4830" t="s">
        <v>21647</v>
      </c>
      <c r="D4830" t="s">
        <v>21647</v>
      </c>
      <c r="E4830" t="s">
        <v>21648</v>
      </c>
    </row>
    <row r="4831" spans="1:5" x14ac:dyDescent="0.3">
      <c r="A4831" t="s">
        <v>21649</v>
      </c>
      <c r="B4831" t="s">
        <v>21650</v>
      </c>
      <c r="C4831" t="s">
        <v>20752</v>
      </c>
      <c r="D4831" t="e">
        <f>- thou/ you</f>
        <v>#NAME?</v>
      </c>
      <c r="E4831" t="e">
        <f>- thou/ you</f>
        <v>#NAME?</v>
      </c>
    </row>
    <row r="4832" spans="1:5" x14ac:dyDescent="0.3">
      <c r="A4832" t="s">
        <v>21651</v>
      </c>
      <c r="B4832" t="s">
        <v>21652</v>
      </c>
      <c r="C4832" t="s">
        <v>21653</v>
      </c>
      <c r="D4832" t="s">
        <v>21654</v>
      </c>
      <c r="E4832" t="s">
        <v>21655</v>
      </c>
    </row>
    <row r="4833" spans="1:5" x14ac:dyDescent="0.3">
      <c r="A4833" t="s">
        <v>21656</v>
      </c>
      <c r="B4833" t="s">
        <v>21657</v>
      </c>
      <c r="C4833" t="s">
        <v>21653</v>
      </c>
      <c r="D4833" t="s">
        <v>21658</v>
      </c>
      <c r="E4833" t="s">
        <v>21659</v>
      </c>
    </row>
    <row r="4834" spans="1:5" x14ac:dyDescent="0.3">
      <c r="A4834" t="s">
        <v>21660</v>
      </c>
      <c r="B4834" t="s">
        <v>21661</v>
      </c>
      <c r="C4834" t="s">
        <v>21662</v>
      </c>
      <c r="D4834" t="s">
        <v>21662</v>
      </c>
      <c r="E4834" t="s">
        <v>21663</v>
      </c>
    </row>
    <row r="4835" spans="1:5" x14ac:dyDescent="0.3">
      <c r="A4835" t="s">
        <v>21664</v>
      </c>
      <c r="B4835" t="s">
        <v>21665</v>
      </c>
      <c r="C4835" t="s">
        <v>21666</v>
      </c>
      <c r="D4835" t="s">
        <v>21666</v>
      </c>
      <c r="E4835" t="s">
        <v>21667</v>
      </c>
    </row>
    <row r="4836" spans="1:5" x14ac:dyDescent="0.3">
      <c r="A4836" t="s">
        <v>21668</v>
      </c>
      <c r="B4836" t="s">
        <v>21669</v>
      </c>
      <c r="C4836" t="s">
        <v>21670</v>
      </c>
      <c r="D4836" t="s">
        <v>21671</v>
      </c>
      <c r="E4836" t="s">
        <v>21672</v>
      </c>
    </row>
    <row r="4837" spans="1:5" x14ac:dyDescent="0.3">
      <c r="A4837" t="s">
        <v>21673</v>
      </c>
      <c r="B4837" t="s">
        <v>21674</v>
      </c>
      <c r="C4837" t="s">
        <v>21675</v>
      </c>
      <c r="D4837" t="s">
        <v>21676</v>
      </c>
      <c r="E4837" t="s">
        <v>21677</v>
      </c>
    </row>
    <row r="4838" spans="1:5" x14ac:dyDescent="0.3">
      <c r="A4838" t="s">
        <v>21678</v>
      </c>
      <c r="B4838" t="s">
        <v>21679</v>
      </c>
      <c r="C4838" t="s">
        <v>21675</v>
      </c>
      <c r="D4838" t="s">
        <v>21680</v>
      </c>
      <c r="E4838" t="s">
        <v>21681</v>
      </c>
    </row>
    <row r="4839" spans="1:5" x14ac:dyDescent="0.3">
      <c r="A4839" t="s">
        <v>21682</v>
      </c>
      <c r="B4839" t="s">
        <v>21683</v>
      </c>
      <c r="C4839" t="s">
        <v>21684</v>
      </c>
      <c r="D4839" t="s">
        <v>21685</v>
      </c>
      <c r="E4839" t="s">
        <v>21686</v>
      </c>
    </row>
    <row r="4840" spans="1:5" x14ac:dyDescent="0.3">
      <c r="A4840" t="s">
        <v>21687</v>
      </c>
      <c r="B4840" t="s">
        <v>21688</v>
      </c>
      <c r="C4840" t="s">
        <v>2928</v>
      </c>
      <c r="D4840" t="s">
        <v>2928</v>
      </c>
      <c r="E4840" t="s">
        <v>21689</v>
      </c>
    </row>
    <row r="4841" spans="1:5" x14ac:dyDescent="0.3">
      <c r="A4841" t="s">
        <v>21690</v>
      </c>
      <c r="B4841" t="s">
        <v>21691</v>
      </c>
      <c r="C4841" t="s">
        <v>21692</v>
      </c>
      <c r="D4841" t="s">
        <v>21693</v>
      </c>
      <c r="E4841" t="s">
        <v>21694</v>
      </c>
    </row>
    <row r="4842" spans="1:5" x14ac:dyDescent="0.3">
      <c r="A4842" t="s">
        <v>21695</v>
      </c>
      <c r="B4842" t="s">
        <v>21696</v>
      </c>
      <c r="C4842" t="s">
        <v>21697</v>
      </c>
      <c r="D4842" t="s">
        <v>21698</v>
      </c>
      <c r="E4842" t="s">
        <v>21699</v>
      </c>
    </row>
    <row r="4843" spans="1:5" x14ac:dyDescent="0.3">
      <c r="A4843" t="s">
        <v>21700</v>
      </c>
      <c r="B4843" t="s">
        <v>21701</v>
      </c>
      <c r="C4843" t="s">
        <v>21702</v>
      </c>
      <c r="D4843" t="s">
        <v>21702</v>
      </c>
      <c r="E4843" t="s">
        <v>21703</v>
      </c>
    </row>
    <row r="4844" spans="1:5" x14ac:dyDescent="0.3">
      <c r="A4844" t="s">
        <v>21704</v>
      </c>
      <c r="B4844" t="s">
        <v>21705</v>
      </c>
      <c r="C4844" t="s">
        <v>21706</v>
      </c>
      <c r="D4844" t="s">
        <v>21707</v>
      </c>
      <c r="E4844" t="s">
        <v>21708</v>
      </c>
    </row>
    <row r="4845" spans="1:5" x14ac:dyDescent="0.3">
      <c r="A4845" t="s">
        <v>21709</v>
      </c>
      <c r="B4845" t="s">
        <v>21710</v>
      </c>
      <c r="C4845" t="s">
        <v>21711</v>
      </c>
      <c r="D4845" t="s">
        <v>21712</v>
      </c>
      <c r="E4845" t="s">
        <v>21713</v>
      </c>
    </row>
    <row r="4846" spans="1:5" x14ac:dyDescent="0.3">
      <c r="A4846" t="s">
        <v>21714</v>
      </c>
      <c r="B4846" t="s">
        <v>21715</v>
      </c>
      <c r="C4846" t="s">
        <v>21716</v>
      </c>
      <c r="D4846" t="s">
        <v>21717</v>
      </c>
      <c r="E4846" t="s">
        <v>21718</v>
      </c>
    </row>
    <row r="4847" spans="1:5" x14ac:dyDescent="0.3">
      <c r="A4847" t="s">
        <v>21719</v>
      </c>
      <c r="B4847" t="s">
        <v>21720</v>
      </c>
      <c r="C4847" t="s">
        <v>21721</v>
      </c>
      <c r="D4847" t="s">
        <v>21722</v>
      </c>
      <c r="E4847" t="s">
        <v>21723</v>
      </c>
    </row>
    <row r="4848" spans="1:5" x14ac:dyDescent="0.3">
      <c r="A4848" t="s">
        <v>21724</v>
      </c>
      <c r="B4848" t="s">
        <v>21725</v>
      </c>
      <c r="C4848" t="s">
        <v>21726</v>
      </c>
      <c r="D4848" t="s">
        <v>21727</v>
      </c>
      <c r="E4848" t="s">
        <v>21728</v>
      </c>
    </row>
    <row r="4849" spans="1:5" x14ac:dyDescent="0.3">
      <c r="A4849" t="s">
        <v>21729</v>
      </c>
      <c r="B4849" t="s">
        <v>21730</v>
      </c>
      <c r="C4849" t="s">
        <v>21731</v>
      </c>
      <c r="D4849" t="s">
        <v>21732</v>
      </c>
      <c r="E4849" t="s">
        <v>21733</v>
      </c>
    </row>
    <row r="4850" spans="1:5" x14ac:dyDescent="0.3">
      <c r="A4850" t="s">
        <v>21734</v>
      </c>
      <c r="B4850" t="s">
        <v>21735</v>
      </c>
      <c r="C4850" t="s">
        <v>21736</v>
      </c>
      <c r="D4850" t="s">
        <v>21737</v>
      </c>
      <c r="E4850" t="s">
        <v>21738</v>
      </c>
    </row>
    <row r="4851" spans="1:5" x14ac:dyDescent="0.3">
      <c r="A4851" t="s">
        <v>21739</v>
      </c>
      <c r="B4851" t="s">
        <v>21740</v>
      </c>
      <c r="C4851" t="s">
        <v>21741</v>
      </c>
      <c r="D4851" t="s">
        <v>21742</v>
      </c>
      <c r="E4851" t="s">
        <v>21743</v>
      </c>
    </row>
    <row r="4852" spans="1:5" x14ac:dyDescent="0.3">
      <c r="A4852" t="s">
        <v>21744</v>
      </c>
      <c r="B4852" t="s">
        <v>21745</v>
      </c>
      <c r="C4852" t="s">
        <v>21746</v>
      </c>
      <c r="D4852" t="s">
        <v>10751</v>
      </c>
      <c r="E4852" t="s">
        <v>21747</v>
      </c>
    </row>
    <row r="4853" spans="1:5" x14ac:dyDescent="0.3">
      <c r="A4853" t="s">
        <v>21748</v>
      </c>
      <c r="B4853" t="s">
        <v>21749</v>
      </c>
      <c r="C4853" t="s">
        <v>21750</v>
      </c>
      <c r="D4853" t="s">
        <v>21751</v>
      </c>
      <c r="E4853" t="s">
        <v>21752</v>
      </c>
    </row>
    <row r="4854" spans="1:5" x14ac:dyDescent="0.3">
      <c r="A4854" t="s">
        <v>21753</v>
      </c>
      <c r="B4854" t="s">
        <v>21754</v>
      </c>
      <c r="C4854" t="s">
        <v>21692</v>
      </c>
      <c r="D4854" t="s">
        <v>21755</v>
      </c>
      <c r="E4854" t="s">
        <v>21756</v>
      </c>
    </row>
    <row r="4855" spans="1:5" x14ac:dyDescent="0.3">
      <c r="A4855" t="s">
        <v>21757</v>
      </c>
      <c r="B4855" t="s">
        <v>21758</v>
      </c>
      <c r="C4855" t="s">
        <v>21759</v>
      </c>
      <c r="D4855" t="s">
        <v>21760</v>
      </c>
      <c r="E4855" t="s">
        <v>21761</v>
      </c>
    </row>
    <row r="4856" spans="1:5" x14ac:dyDescent="0.3">
      <c r="A4856" t="s">
        <v>21762</v>
      </c>
      <c r="B4856" t="s">
        <v>21763</v>
      </c>
      <c r="C4856" t="s">
        <v>21764</v>
      </c>
      <c r="D4856" t="s">
        <v>21764</v>
      </c>
      <c r="E4856" t="s">
        <v>21765</v>
      </c>
    </row>
    <row r="4857" spans="1:5" x14ac:dyDescent="0.3">
      <c r="A4857" t="s">
        <v>21766</v>
      </c>
      <c r="B4857" t="s">
        <v>21767</v>
      </c>
      <c r="C4857" t="s">
        <v>21768</v>
      </c>
      <c r="D4857" t="s">
        <v>21768</v>
      </c>
      <c r="E4857" t="s">
        <v>21769</v>
      </c>
    </row>
    <row r="4858" spans="1:5" x14ac:dyDescent="0.3">
      <c r="A4858" t="s">
        <v>21770</v>
      </c>
      <c r="B4858" t="s">
        <v>21771</v>
      </c>
      <c r="C4858" t="s">
        <v>21772</v>
      </c>
      <c r="D4858" t="s">
        <v>21773</v>
      </c>
      <c r="E4858" t="s">
        <v>21774</v>
      </c>
    </row>
    <row r="4859" spans="1:5" x14ac:dyDescent="0.3">
      <c r="A4859" t="s">
        <v>21775</v>
      </c>
      <c r="B4859" t="s">
        <v>21776</v>
      </c>
      <c r="C4859" t="s">
        <v>21777</v>
      </c>
      <c r="D4859" t="s">
        <v>21778</v>
      </c>
      <c r="E4859" t="s">
        <v>21779</v>
      </c>
    </row>
    <row r="4860" spans="1:5" x14ac:dyDescent="0.3">
      <c r="A4860" t="s">
        <v>21780</v>
      </c>
      <c r="B4860" t="s">
        <v>21781</v>
      </c>
      <c r="C4860" t="s">
        <v>21782</v>
      </c>
      <c r="D4860" t="s">
        <v>21783</v>
      </c>
      <c r="E4860" t="s">
        <v>21784</v>
      </c>
    </row>
    <row r="4861" spans="1:5" x14ac:dyDescent="0.3">
      <c r="A4861" t="s">
        <v>21785</v>
      </c>
      <c r="B4861" t="s">
        <v>21786</v>
      </c>
      <c r="C4861" t="s">
        <v>13397</v>
      </c>
      <c r="D4861" t="s">
        <v>21787</v>
      </c>
      <c r="E4861" t="s">
        <v>21788</v>
      </c>
    </row>
    <row r="4862" spans="1:5" x14ac:dyDescent="0.3">
      <c r="A4862" t="s">
        <v>21789</v>
      </c>
      <c r="B4862" t="s">
        <v>21790</v>
      </c>
      <c r="C4862" t="s">
        <v>21791</v>
      </c>
      <c r="D4862" t="s">
        <v>21792</v>
      </c>
      <c r="E4862" t="s">
        <v>21793</v>
      </c>
    </row>
    <row r="4863" spans="1:5" x14ac:dyDescent="0.3">
      <c r="A4863" t="s">
        <v>21794</v>
      </c>
      <c r="B4863" t="s">
        <v>21795</v>
      </c>
      <c r="C4863" t="s">
        <v>21796</v>
      </c>
      <c r="D4863" t="s">
        <v>21796</v>
      </c>
      <c r="E4863" t="s">
        <v>21797</v>
      </c>
    </row>
    <row r="4864" spans="1:5" x14ac:dyDescent="0.3">
      <c r="A4864" t="s">
        <v>21798</v>
      </c>
      <c r="B4864" t="s">
        <v>21799</v>
      </c>
      <c r="C4864" t="s">
        <v>21800</v>
      </c>
      <c r="D4864" t="s">
        <v>21801</v>
      </c>
      <c r="E4864" t="s">
        <v>21802</v>
      </c>
    </row>
    <row r="4865" spans="1:5" x14ac:dyDescent="0.3">
      <c r="A4865" t="s">
        <v>21803</v>
      </c>
      <c r="B4865" t="s">
        <v>21804</v>
      </c>
      <c r="C4865" t="s">
        <v>21805</v>
      </c>
      <c r="D4865" t="s">
        <v>21806</v>
      </c>
      <c r="E4865" t="s">
        <v>21807</v>
      </c>
    </row>
    <row r="4866" spans="1:5" x14ac:dyDescent="0.3">
      <c r="A4866" t="s">
        <v>21808</v>
      </c>
      <c r="B4866" t="s">
        <v>21809</v>
      </c>
      <c r="C4866" t="s">
        <v>21810</v>
      </c>
      <c r="D4866" t="s">
        <v>21811</v>
      </c>
      <c r="E4866" t="s">
        <v>21812</v>
      </c>
    </row>
    <row r="4867" spans="1:5" x14ac:dyDescent="0.3">
      <c r="A4867" t="s">
        <v>21813</v>
      </c>
      <c r="B4867" t="s">
        <v>21814</v>
      </c>
      <c r="C4867" t="s">
        <v>21815</v>
      </c>
      <c r="D4867" t="s">
        <v>21815</v>
      </c>
      <c r="E4867" t="s">
        <v>21816</v>
      </c>
    </row>
    <row r="4868" spans="1:5" x14ac:dyDescent="0.3">
      <c r="A4868" t="s">
        <v>21817</v>
      </c>
      <c r="B4868" t="s">
        <v>21818</v>
      </c>
      <c r="C4868" t="s">
        <v>21819</v>
      </c>
      <c r="D4868" t="s">
        <v>21819</v>
      </c>
      <c r="E4868" t="s">
        <v>21820</v>
      </c>
    </row>
    <row r="4869" spans="1:5" x14ac:dyDescent="0.3">
      <c r="A4869" t="s">
        <v>21821</v>
      </c>
      <c r="B4869" t="s">
        <v>21822</v>
      </c>
      <c r="C4869" t="s">
        <v>21823</v>
      </c>
      <c r="D4869" t="s">
        <v>21824</v>
      </c>
      <c r="E4869" t="s">
        <v>21825</v>
      </c>
    </row>
    <row r="4870" spans="1:5" x14ac:dyDescent="0.3">
      <c r="A4870" t="s">
        <v>21826</v>
      </c>
      <c r="B4870" t="s">
        <v>21827</v>
      </c>
      <c r="C4870" t="s">
        <v>21828</v>
      </c>
      <c r="D4870" t="s">
        <v>21828</v>
      </c>
      <c r="E4870" t="s">
        <v>21829</v>
      </c>
    </row>
    <row r="4871" spans="1:5" x14ac:dyDescent="0.3">
      <c r="A4871" t="s">
        <v>21830</v>
      </c>
      <c r="B4871" t="s">
        <v>21831</v>
      </c>
      <c r="C4871" t="s">
        <v>6128</v>
      </c>
      <c r="D4871" t="s">
        <v>21832</v>
      </c>
      <c r="E4871" t="s">
        <v>21833</v>
      </c>
    </row>
    <row r="4872" spans="1:5" x14ac:dyDescent="0.3">
      <c r="A4872" t="s">
        <v>21834</v>
      </c>
      <c r="B4872" t="s">
        <v>21835</v>
      </c>
      <c r="C4872" t="s">
        <v>784</v>
      </c>
      <c r="D4872" t="s">
        <v>784</v>
      </c>
      <c r="E4872" t="s">
        <v>21836</v>
      </c>
    </row>
    <row r="4873" spans="1:5" x14ac:dyDescent="0.3">
      <c r="A4873" t="s">
        <v>21837</v>
      </c>
      <c r="B4873" t="s">
        <v>21838</v>
      </c>
      <c r="C4873" t="s">
        <v>6113</v>
      </c>
      <c r="D4873" t="s">
        <v>6113</v>
      </c>
      <c r="E4873" t="s">
        <v>21839</v>
      </c>
    </row>
    <row r="4874" spans="1:5" x14ac:dyDescent="0.3">
      <c r="A4874" t="s">
        <v>21840</v>
      </c>
      <c r="B4874" t="s">
        <v>21841</v>
      </c>
      <c r="C4874" t="s">
        <v>19761</v>
      </c>
      <c r="D4874" t="s">
        <v>21842</v>
      </c>
      <c r="E4874" t="s">
        <v>21843</v>
      </c>
    </row>
    <row r="4875" spans="1:5" x14ac:dyDescent="0.3">
      <c r="A4875" t="s">
        <v>21844</v>
      </c>
      <c r="B4875" t="s">
        <v>21845</v>
      </c>
      <c r="C4875" t="s">
        <v>21846</v>
      </c>
      <c r="D4875" t="s">
        <v>21847</v>
      </c>
      <c r="E4875" t="s">
        <v>21848</v>
      </c>
    </row>
    <row r="4876" spans="1:5" x14ac:dyDescent="0.3">
      <c r="A4876" t="s">
        <v>21849</v>
      </c>
      <c r="B4876" t="s">
        <v>21850</v>
      </c>
      <c r="C4876" t="s">
        <v>21851</v>
      </c>
      <c r="D4876" t="s">
        <v>21852</v>
      </c>
      <c r="E4876" t="s">
        <v>21853</v>
      </c>
    </row>
    <row r="4877" spans="1:5" x14ac:dyDescent="0.3">
      <c r="A4877" t="s">
        <v>21854</v>
      </c>
      <c r="B4877" t="s">
        <v>21855</v>
      </c>
      <c r="C4877" t="s">
        <v>2271</v>
      </c>
      <c r="D4877" t="s">
        <v>21856</v>
      </c>
      <c r="E4877" t="s">
        <v>21857</v>
      </c>
    </row>
    <row r="4878" spans="1:5" x14ac:dyDescent="0.3">
      <c r="A4878" t="s">
        <v>21858</v>
      </c>
      <c r="B4878" t="s">
        <v>21859</v>
      </c>
      <c r="C4878" t="s">
        <v>21860</v>
      </c>
      <c r="D4878" t="s">
        <v>21861</v>
      </c>
      <c r="E4878" t="s">
        <v>21862</v>
      </c>
    </row>
    <row r="4879" spans="1:5" x14ac:dyDescent="0.3">
      <c r="A4879" t="s">
        <v>21863</v>
      </c>
      <c r="B4879" t="s">
        <v>21864</v>
      </c>
      <c r="C4879" t="s">
        <v>21865</v>
      </c>
      <c r="D4879" t="s">
        <v>21866</v>
      </c>
      <c r="E4879" t="s">
        <v>21867</v>
      </c>
    </row>
    <row r="4880" spans="1:5" x14ac:dyDescent="0.3">
      <c r="A4880" t="s">
        <v>21868</v>
      </c>
      <c r="B4880" t="s">
        <v>21869</v>
      </c>
      <c r="C4880" t="s">
        <v>21870</v>
      </c>
      <c r="D4880" t="s">
        <v>21871</v>
      </c>
      <c r="E4880" t="s">
        <v>21872</v>
      </c>
    </row>
    <row r="4881" spans="1:5" x14ac:dyDescent="0.3">
      <c r="A4881" t="s">
        <v>21873</v>
      </c>
      <c r="B4881" t="s">
        <v>21874</v>
      </c>
      <c r="C4881" t="s">
        <v>21875</v>
      </c>
      <c r="D4881" t="s">
        <v>21876</v>
      </c>
      <c r="E4881" t="s">
        <v>21877</v>
      </c>
    </row>
    <row r="4882" spans="1:5" x14ac:dyDescent="0.3">
      <c r="A4882" t="s">
        <v>21878</v>
      </c>
      <c r="B4882" t="s">
        <v>21879</v>
      </c>
      <c r="C4882" t="s">
        <v>21880</v>
      </c>
      <c r="D4882" t="s">
        <v>21881</v>
      </c>
      <c r="E4882" t="s">
        <v>21882</v>
      </c>
    </row>
    <row r="4883" spans="1:5" x14ac:dyDescent="0.3">
      <c r="A4883" t="s">
        <v>21883</v>
      </c>
      <c r="B4883" t="s">
        <v>21884</v>
      </c>
      <c r="C4883" t="s">
        <v>21885</v>
      </c>
      <c r="D4883" t="s">
        <v>21886</v>
      </c>
      <c r="E4883" t="s">
        <v>21887</v>
      </c>
    </row>
    <row r="4884" spans="1:5" x14ac:dyDescent="0.3">
      <c r="A4884" t="s">
        <v>21888</v>
      </c>
      <c r="B4884" t="s">
        <v>21889</v>
      </c>
      <c r="C4884" t="s">
        <v>21890</v>
      </c>
      <c r="D4884" t="s">
        <v>21891</v>
      </c>
      <c r="E4884" t="s">
        <v>21892</v>
      </c>
    </row>
    <row r="4885" spans="1:5" x14ac:dyDescent="0.3">
      <c r="A4885" t="s">
        <v>21893</v>
      </c>
      <c r="B4885" t="s">
        <v>21894</v>
      </c>
      <c r="C4885" t="s">
        <v>21895</v>
      </c>
      <c r="D4885" t="s">
        <v>21896</v>
      </c>
      <c r="E4885" t="s">
        <v>21897</v>
      </c>
    </row>
    <row r="4886" spans="1:5" x14ac:dyDescent="0.3">
      <c r="A4886" t="s">
        <v>21898</v>
      </c>
      <c r="B4886" t="s">
        <v>21899</v>
      </c>
      <c r="C4886" t="s">
        <v>21900</v>
      </c>
      <c r="D4886" t="s">
        <v>21901</v>
      </c>
      <c r="E4886" t="s">
        <v>21902</v>
      </c>
    </row>
    <row r="4887" spans="1:5" x14ac:dyDescent="0.3">
      <c r="A4887" t="s">
        <v>21903</v>
      </c>
      <c r="B4887" t="s">
        <v>21899</v>
      </c>
      <c r="C4887" t="s">
        <v>21900</v>
      </c>
      <c r="D4887" t="s">
        <v>21901</v>
      </c>
      <c r="E4887" t="s">
        <v>21904</v>
      </c>
    </row>
    <row r="4888" spans="1:5" x14ac:dyDescent="0.3">
      <c r="A4888" t="s">
        <v>21905</v>
      </c>
      <c r="B4888" t="s">
        <v>21899</v>
      </c>
      <c r="C4888" t="s">
        <v>21900</v>
      </c>
      <c r="D4888" t="s">
        <v>21901</v>
      </c>
      <c r="E4888" t="s">
        <v>21906</v>
      </c>
    </row>
    <row r="4889" spans="1:5" x14ac:dyDescent="0.3">
      <c r="A4889" t="s">
        <v>21907</v>
      </c>
      <c r="B4889" t="s">
        <v>21899</v>
      </c>
      <c r="C4889" t="s">
        <v>21900</v>
      </c>
      <c r="D4889" t="s">
        <v>21901</v>
      </c>
      <c r="E4889" t="s">
        <v>21908</v>
      </c>
    </row>
    <row r="4890" spans="1:5" x14ac:dyDescent="0.3">
      <c r="A4890" t="s">
        <v>21909</v>
      </c>
      <c r="B4890" t="s">
        <v>21899</v>
      </c>
      <c r="C4890" t="s">
        <v>21900</v>
      </c>
      <c r="D4890" t="s">
        <v>21901</v>
      </c>
      <c r="E4890" t="s">
        <v>18462</v>
      </c>
    </row>
    <row r="4891" spans="1:5" x14ac:dyDescent="0.3">
      <c r="A4891" t="s">
        <v>21910</v>
      </c>
      <c r="B4891" t="s">
        <v>21911</v>
      </c>
      <c r="C4891" t="s">
        <v>21912</v>
      </c>
      <c r="D4891" t="s">
        <v>21912</v>
      </c>
      <c r="E4891" t="s">
        <v>21913</v>
      </c>
    </row>
    <row r="4892" spans="1:5" x14ac:dyDescent="0.3">
      <c r="A4892" t="s">
        <v>21914</v>
      </c>
      <c r="B4892" t="s">
        <v>21915</v>
      </c>
      <c r="C4892" t="s">
        <v>21916</v>
      </c>
      <c r="D4892" t="s">
        <v>21917</v>
      </c>
      <c r="E4892" t="s">
        <v>21918</v>
      </c>
    </row>
    <row r="4893" spans="1:5" x14ac:dyDescent="0.3">
      <c r="A4893" t="s">
        <v>21919</v>
      </c>
      <c r="B4893" t="s">
        <v>21920</v>
      </c>
      <c r="C4893" t="s">
        <v>15135</v>
      </c>
      <c r="D4893" t="s">
        <v>21736</v>
      </c>
      <c r="E4893" t="s">
        <v>21921</v>
      </c>
    </row>
    <row r="4894" spans="1:5" x14ac:dyDescent="0.3">
      <c r="A4894" t="s">
        <v>21922</v>
      </c>
      <c r="B4894" t="s">
        <v>21923</v>
      </c>
      <c r="C4894" t="s">
        <v>21741</v>
      </c>
      <c r="D4894" t="s">
        <v>21924</v>
      </c>
      <c r="E4894" t="s">
        <v>21925</v>
      </c>
    </row>
    <row r="4895" spans="1:5" x14ac:dyDescent="0.3">
      <c r="A4895" t="s">
        <v>21926</v>
      </c>
      <c r="B4895" t="s">
        <v>21927</v>
      </c>
      <c r="C4895" t="s">
        <v>21928</v>
      </c>
      <c r="D4895" t="s">
        <v>21929</v>
      </c>
      <c r="E4895" t="s">
        <v>21930</v>
      </c>
    </row>
    <row r="4896" spans="1:5" x14ac:dyDescent="0.3">
      <c r="A4896" t="s">
        <v>21931</v>
      </c>
      <c r="B4896" t="s">
        <v>21932</v>
      </c>
      <c r="C4896" t="s">
        <v>21933</v>
      </c>
      <c r="D4896" t="s">
        <v>21934</v>
      </c>
      <c r="E4896" t="s">
        <v>21935</v>
      </c>
    </row>
    <row r="4897" spans="1:5" x14ac:dyDescent="0.3">
      <c r="A4897" t="s">
        <v>21936</v>
      </c>
      <c r="B4897" t="s">
        <v>21937</v>
      </c>
      <c r="C4897" t="s">
        <v>4152</v>
      </c>
      <c r="D4897" t="s">
        <v>21938</v>
      </c>
      <c r="E4897" t="s">
        <v>21939</v>
      </c>
    </row>
    <row r="4898" spans="1:5" x14ac:dyDescent="0.3">
      <c r="A4898" t="s">
        <v>21940</v>
      </c>
      <c r="B4898" t="s">
        <v>21941</v>
      </c>
      <c r="C4898" t="s">
        <v>21942</v>
      </c>
      <c r="D4898" t="s">
        <v>21943</v>
      </c>
      <c r="E4898" t="s">
        <v>21944</v>
      </c>
    </row>
    <row r="4899" spans="1:5" x14ac:dyDescent="0.3">
      <c r="A4899" t="s">
        <v>21945</v>
      </c>
      <c r="B4899" t="s">
        <v>21946</v>
      </c>
      <c r="C4899" t="s">
        <v>21947</v>
      </c>
      <c r="D4899" t="s">
        <v>21947</v>
      </c>
      <c r="E4899" t="s">
        <v>21948</v>
      </c>
    </row>
    <row r="4900" spans="1:5" x14ac:dyDescent="0.3">
      <c r="A4900" t="s">
        <v>21949</v>
      </c>
      <c r="B4900" t="s">
        <v>21950</v>
      </c>
      <c r="C4900" t="s">
        <v>21951</v>
      </c>
      <c r="D4900" t="s">
        <v>21952</v>
      </c>
      <c r="E4900" t="s">
        <v>21953</v>
      </c>
    </row>
    <row r="4901" spans="1:5" x14ac:dyDescent="0.3">
      <c r="A4901" t="s">
        <v>21954</v>
      </c>
      <c r="B4901" t="s">
        <v>21955</v>
      </c>
      <c r="C4901" t="s">
        <v>17621</v>
      </c>
      <c r="D4901" t="s">
        <v>21956</v>
      </c>
      <c r="E4901" t="s">
        <v>21957</v>
      </c>
    </row>
    <row r="4902" spans="1:5" x14ac:dyDescent="0.3">
      <c r="A4902" t="s">
        <v>21958</v>
      </c>
      <c r="B4902" t="s">
        <v>21959</v>
      </c>
      <c r="C4902" t="s">
        <v>21960</v>
      </c>
      <c r="D4902" t="s">
        <v>21960</v>
      </c>
      <c r="E4902" t="s">
        <v>21961</v>
      </c>
    </row>
    <row r="4903" spans="1:5" x14ac:dyDescent="0.3">
      <c r="A4903" t="s">
        <v>21962</v>
      </c>
      <c r="B4903" t="s">
        <v>21963</v>
      </c>
      <c r="C4903" t="s">
        <v>6073</v>
      </c>
      <c r="D4903" t="s">
        <v>6073</v>
      </c>
      <c r="E4903" t="s">
        <v>21964</v>
      </c>
    </row>
    <row r="4904" spans="1:5" x14ac:dyDescent="0.3">
      <c r="A4904" t="s">
        <v>21965</v>
      </c>
      <c r="B4904" t="s">
        <v>21966</v>
      </c>
      <c r="C4904" t="s">
        <v>21967</v>
      </c>
      <c r="D4904" t="s">
        <v>21968</v>
      </c>
      <c r="E4904" t="s">
        <v>21969</v>
      </c>
    </row>
    <row r="4905" spans="1:5" x14ac:dyDescent="0.3">
      <c r="A4905" t="s">
        <v>21970</v>
      </c>
      <c r="B4905" t="s">
        <v>21971</v>
      </c>
      <c r="C4905" t="s">
        <v>21675</v>
      </c>
      <c r="D4905" t="s">
        <v>21972</v>
      </c>
      <c r="E4905" t="s">
        <v>21973</v>
      </c>
    </row>
    <row r="4906" spans="1:5" x14ac:dyDescent="0.3">
      <c r="A4906" t="s">
        <v>21974</v>
      </c>
      <c r="B4906" t="s">
        <v>21975</v>
      </c>
      <c r="C4906" t="s">
        <v>21976</v>
      </c>
      <c r="D4906" t="s">
        <v>21976</v>
      </c>
      <c r="E4906" t="s">
        <v>21977</v>
      </c>
    </row>
    <row r="4907" spans="1:5" x14ac:dyDescent="0.3">
      <c r="A4907" t="s">
        <v>21978</v>
      </c>
      <c r="B4907" t="s">
        <v>21979</v>
      </c>
      <c r="C4907" t="s">
        <v>8155</v>
      </c>
      <c r="D4907" t="s">
        <v>21980</v>
      </c>
      <c r="E4907" t="s">
        <v>21981</v>
      </c>
    </row>
    <row r="4908" spans="1:5" x14ac:dyDescent="0.3">
      <c r="A4908" t="s">
        <v>21982</v>
      </c>
      <c r="B4908" t="s">
        <v>21983</v>
      </c>
      <c r="C4908" t="s">
        <v>21984</v>
      </c>
      <c r="D4908" t="s">
        <v>21984</v>
      </c>
      <c r="E4908" t="s">
        <v>21985</v>
      </c>
    </row>
    <row r="4909" spans="1:5" x14ac:dyDescent="0.3">
      <c r="A4909" t="s">
        <v>21986</v>
      </c>
      <c r="B4909" t="s">
        <v>21987</v>
      </c>
      <c r="C4909" t="s">
        <v>21988</v>
      </c>
      <c r="D4909" t="s">
        <v>21989</v>
      </c>
      <c r="E4909" t="s">
        <v>21990</v>
      </c>
    </row>
    <row r="4910" spans="1:5" x14ac:dyDescent="0.3">
      <c r="A4910" t="s">
        <v>21991</v>
      </c>
      <c r="B4910" t="s">
        <v>21992</v>
      </c>
      <c r="C4910" t="s">
        <v>3047</v>
      </c>
      <c r="D4910" t="s">
        <v>21993</v>
      </c>
      <c r="E4910" t="s">
        <v>21994</v>
      </c>
    </row>
    <row r="4911" spans="1:5" x14ac:dyDescent="0.3">
      <c r="A4911" t="s">
        <v>21995</v>
      </c>
      <c r="B4911" t="s">
        <v>21996</v>
      </c>
      <c r="C4911" t="s">
        <v>21997</v>
      </c>
      <c r="D4911" t="s">
        <v>21997</v>
      </c>
      <c r="E4911" t="s">
        <v>21998</v>
      </c>
    </row>
    <row r="4912" spans="1:5" x14ac:dyDescent="0.3">
      <c r="A4912" t="s">
        <v>21999</v>
      </c>
      <c r="B4912" t="s">
        <v>22000</v>
      </c>
      <c r="C4912" t="s">
        <v>22001</v>
      </c>
      <c r="D4912" t="s">
        <v>22002</v>
      </c>
      <c r="E4912" t="s">
        <v>22003</v>
      </c>
    </row>
    <row r="4913" spans="1:5" x14ac:dyDescent="0.3">
      <c r="A4913" t="s">
        <v>22004</v>
      </c>
      <c r="B4913" t="s">
        <v>22005</v>
      </c>
      <c r="C4913" t="s">
        <v>22006</v>
      </c>
      <c r="D4913" t="s">
        <v>22007</v>
      </c>
      <c r="E4913" t="s">
        <v>22008</v>
      </c>
    </row>
    <row r="4914" spans="1:5" x14ac:dyDescent="0.3">
      <c r="A4914" t="s">
        <v>22009</v>
      </c>
      <c r="B4914" t="s">
        <v>22010</v>
      </c>
      <c r="C4914" t="s">
        <v>22011</v>
      </c>
      <c r="D4914" t="s">
        <v>22011</v>
      </c>
      <c r="E4914" t="s">
        <v>22012</v>
      </c>
    </row>
    <row r="4915" spans="1:5" x14ac:dyDescent="0.3">
      <c r="A4915" t="s">
        <v>22013</v>
      </c>
      <c r="B4915" t="s">
        <v>22014</v>
      </c>
      <c r="C4915" t="s">
        <v>22015</v>
      </c>
      <c r="D4915" t="s">
        <v>22016</v>
      </c>
      <c r="E4915" t="s">
        <v>22017</v>
      </c>
    </row>
    <row r="4916" spans="1:5" x14ac:dyDescent="0.3">
      <c r="A4916" t="s">
        <v>22018</v>
      </c>
      <c r="B4916" t="s">
        <v>22019</v>
      </c>
      <c r="C4916" t="s">
        <v>8712</v>
      </c>
      <c r="D4916" t="s">
        <v>22020</v>
      </c>
      <c r="E4916" t="s">
        <v>22021</v>
      </c>
    </row>
    <row r="4917" spans="1:5" x14ac:dyDescent="0.3">
      <c r="A4917" t="s">
        <v>22022</v>
      </c>
      <c r="B4917" t="s">
        <v>22023</v>
      </c>
      <c r="C4917" t="s">
        <v>22024</v>
      </c>
      <c r="D4917" t="s">
        <v>22025</v>
      </c>
      <c r="E4917" t="s">
        <v>22026</v>
      </c>
    </row>
    <row r="4918" spans="1:5" x14ac:dyDescent="0.3">
      <c r="A4918" t="s">
        <v>22027</v>
      </c>
      <c r="B4918" t="s">
        <v>22028</v>
      </c>
      <c r="C4918" t="s">
        <v>16606</v>
      </c>
      <c r="D4918" t="s">
        <v>22029</v>
      </c>
      <c r="E4918" t="s">
        <v>22030</v>
      </c>
    </row>
    <row r="4919" spans="1:5" x14ac:dyDescent="0.3">
      <c r="A4919" t="s">
        <v>22031</v>
      </c>
      <c r="B4919" t="s">
        <v>22032</v>
      </c>
      <c r="C4919" t="s">
        <v>22033</v>
      </c>
      <c r="D4919" t="s">
        <v>22034</v>
      </c>
      <c r="E4919" t="s">
        <v>22035</v>
      </c>
    </row>
    <row r="4920" spans="1:5" x14ac:dyDescent="0.3">
      <c r="A4920" t="s">
        <v>22036</v>
      </c>
      <c r="B4920" t="s">
        <v>22037</v>
      </c>
      <c r="C4920" t="s">
        <v>22020</v>
      </c>
      <c r="D4920" t="s">
        <v>22038</v>
      </c>
      <c r="E4920" t="s">
        <v>22039</v>
      </c>
    </row>
    <row r="4921" spans="1:5" x14ac:dyDescent="0.3">
      <c r="A4921" t="s">
        <v>22040</v>
      </c>
      <c r="B4921" t="s">
        <v>22041</v>
      </c>
      <c r="C4921" t="s">
        <v>22042</v>
      </c>
      <c r="D4921" t="s">
        <v>22043</v>
      </c>
      <c r="E4921" t="s">
        <v>22044</v>
      </c>
    </row>
    <row r="4922" spans="1:5" x14ac:dyDescent="0.3">
      <c r="A4922" t="s">
        <v>22045</v>
      </c>
      <c r="B4922" t="s">
        <v>22046</v>
      </c>
      <c r="C4922" t="s">
        <v>22047</v>
      </c>
      <c r="D4922" t="s">
        <v>22047</v>
      </c>
      <c r="E4922" t="s">
        <v>22048</v>
      </c>
    </row>
    <row r="4923" spans="1:5" x14ac:dyDescent="0.3">
      <c r="A4923" t="s">
        <v>22049</v>
      </c>
      <c r="B4923" t="s">
        <v>22050</v>
      </c>
      <c r="C4923" t="s">
        <v>22051</v>
      </c>
      <c r="D4923" t="s">
        <v>22052</v>
      </c>
      <c r="E4923" t="s">
        <v>22053</v>
      </c>
    </row>
    <row r="4924" spans="1:5" x14ac:dyDescent="0.3">
      <c r="A4924" t="s">
        <v>22054</v>
      </c>
      <c r="B4924" t="s">
        <v>22055</v>
      </c>
      <c r="C4924" t="s">
        <v>22056</v>
      </c>
      <c r="D4924" t="s">
        <v>22057</v>
      </c>
      <c r="E4924" t="s">
        <v>22058</v>
      </c>
    </row>
    <row r="4925" spans="1:5" x14ac:dyDescent="0.3">
      <c r="A4925" t="s">
        <v>22059</v>
      </c>
      <c r="B4925" t="s">
        <v>22060</v>
      </c>
      <c r="C4925" t="s">
        <v>22061</v>
      </c>
      <c r="D4925" t="s">
        <v>22062</v>
      </c>
      <c r="E4925" t="s">
        <v>22063</v>
      </c>
    </row>
    <row r="4926" spans="1:5" x14ac:dyDescent="0.3">
      <c r="A4926" t="s">
        <v>22064</v>
      </c>
      <c r="B4926" t="s">
        <v>22065</v>
      </c>
      <c r="C4926" t="s">
        <v>22066</v>
      </c>
      <c r="D4926" t="s">
        <v>22067</v>
      </c>
      <c r="E4926" t="s">
        <v>22068</v>
      </c>
    </row>
    <row r="4927" spans="1:5" x14ac:dyDescent="0.3">
      <c r="A4927" t="s">
        <v>22069</v>
      </c>
      <c r="B4927" t="s">
        <v>22070</v>
      </c>
      <c r="C4927" t="s">
        <v>21951</v>
      </c>
      <c r="D4927" t="s">
        <v>22071</v>
      </c>
      <c r="E4927" t="s">
        <v>22072</v>
      </c>
    </row>
    <row r="4928" spans="1:5" x14ac:dyDescent="0.3">
      <c r="A4928" t="s">
        <v>22073</v>
      </c>
      <c r="B4928" t="s">
        <v>22074</v>
      </c>
      <c r="C4928" t="s">
        <v>22075</v>
      </c>
      <c r="D4928" t="s">
        <v>22076</v>
      </c>
      <c r="E4928" t="s">
        <v>22077</v>
      </c>
    </row>
    <row r="4929" spans="1:5" x14ac:dyDescent="0.3">
      <c r="A4929" t="s">
        <v>22078</v>
      </c>
      <c r="B4929" t="s">
        <v>22079</v>
      </c>
      <c r="C4929" t="s">
        <v>367</v>
      </c>
      <c r="D4929" t="s">
        <v>22080</v>
      </c>
      <c r="E4929" t="s">
        <v>22081</v>
      </c>
    </row>
    <row r="4930" spans="1:5" x14ac:dyDescent="0.3">
      <c r="A4930" t="s">
        <v>22082</v>
      </c>
      <c r="B4930" t="s">
        <v>22083</v>
      </c>
      <c r="C4930" t="s">
        <v>8810</v>
      </c>
      <c r="D4930" t="s">
        <v>22084</v>
      </c>
      <c r="E4930" t="s">
        <v>22085</v>
      </c>
    </row>
    <row r="4931" spans="1:5" x14ac:dyDescent="0.3">
      <c r="A4931" t="s">
        <v>22086</v>
      </c>
      <c r="B4931" t="s">
        <v>22087</v>
      </c>
      <c r="C4931" t="s">
        <v>21951</v>
      </c>
      <c r="D4931" t="s">
        <v>22088</v>
      </c>
      <c r="E4931" t="s">
        <v>22089</v>
      </c>
    </row>
    <row r="4932" spans="1:5" x14ac:dyDescent="0.3">
      <c r="A4932" t="s">
        <v>22090</v>
      </c>
      <c r="B4932" t="s">
        <v>22091</v>
      </c>
      <c r="C4932" t="s">
        <v>22092</v>
      </c>
      <c r="D4932" t="s">
        <v>22093</v>
      </c>
      <c r="E4932" t="s">
        <v>22094</v>
      </c>
    </row>
    <row r="4933" spans="1:5" x14ac:dyDescent="0.3">
      <c r="A4933" t="s">
        <v>22095</v>
      </c>
      <c r="B4933" t="s">
        <v>22096</v>
      </c>
      <c r="C4933" t="s">
        <v>22097</v>
      </c>
      <c r="D4933" t="s">
        <v>22097</v>
      </c>
      <c r="E4933" t="s">
        <v>22098</v>
      </c>
    </row>
    <row r="4934" spans="1:5" x14ac:dyDescent="0.3">
      <c r="A4934" t="s">
        <v>22099</v>
      </c>
      <c r="B4934" t="s">
        <v>22100</v>
      </c>
      <c r="C4934" t="s">
        <v>22101</v>
      </c>
      <c r="D4934" t="s">
        <v>22102</v>
      </c>
      <c r="E4934" t="s">
        <v>22103</v>
      </c>
    </row>
    <row r="4935" spans="1:5" x14ac:dyDescent="0.3">
      <c r="A4935" t="s">
        <v>22104</v>
      </c>
      <c r="B4935" t="s">
        <v>22105</v>
      </c>
      <c r="C4935" t="s">
        <v>21951</v>
      </c>
      <c r="D4935" t="s">
        <v>22106</v>
      </c>
      <c r="E4935" t="s">
        <v>22107</v>
      </c>
    </row>
    <row r="4936" spans="1:5" x14ac:dyDescent="0.3">
      <c r="A4936" t="s">
        <v>22108</v>
      </c>
      <c r="B4936" t="s">
        <v>22109</v>
      </c>
      <c r="C4936" t="s">
        <v>22110</v>
      </c>
      <c r="D4936" t="s">
        <v>22111</v>
      </c>
      <c r="E4936" t="s">
        <v>22112</v>
      </c>
    </row>
    <row r="4937" spans="1:5" x14ac:dyDescent="0.3">
      <c r="A4937" t="s">
        <v>22113</v>
      </c>
      <c r="B4937" t="s">
        <v>22114</v>
      </c>
      <c r="C4937" t="s">
        <v>22115</v>
      </c>
      <c r="D4937" t="s">
        <v>22116</v>
      </c>
      <c r="E4937" t="s">
        <v>22117</v>
      </c>
    </row>
    <row r="4938" spans="1:5" x14ac:dyDescent="0.3">
      <c r="A4938" t="s">
        <v>22118</v>
      </c>
      <c r="B4938" t="s">
        <v>22119</v>
      </c>
      <c r="C4938" t="s">
        <v>21772</v>
      </c>
      <c r="D4938" t="s">
        <v>21772</v>
      </c>
      <c r="E4938" t="s">
        <v>22120</v>
      </c>
    </row>
    <row r="4939" spans="1:5" x14ac:dyDescent="0.3">
      <c r="A4939" t="s">
        <v>22121</v>
      </c>
      <c r="B4939" t="s">
        <v>22122</v>
      </c>
      <c r="C4939" t="s">
        <v>22123</v>
      </c>
      <c r="D4939" t="s">
        <v>22124</v>
      </c>
      <c r="E4939" t="s">
        <v>22125</v>
      </c>
    </row>
    <row r="4940" spans="1:5" x14ac:dyDescent="0.3">
      <c r="A4940" t="s">
        <v>22126</v>
      </c>
      <c r="B4940" t="s">
        <v>22127</v>
      </c>
      <c r="C4940" t="s">
        <v>2527</v>
      </c>
      <c r="D4940" t="s">
        <v>22128</v>
      </c>
      <c r="E4940" t="s">
        <v>22129</v>
      </c>
    </row>
    <row r="4941" spans="1:5" x14ac:dyDescent="0.3">
      <c r="A4941" t="s">
        <v>22130</v>
      </c>
      <c r="B4941" t="s">
        <v>22131</v>
      </c>
      <c r="C4941" t="s">
        <v>2532</v>
      </c>
      <c r="D4941" t="s">
        <v>2532</v>
      </c>
      <c r="E4941" t="s">
        <v>22132</v>
      </c>
    </row>
    <row r="4942" spans="1:5" x14ac:dyDescent="0.3">
      <c r="A4942" t="s">
        <v>22133</v>
      </c>
      <c r="B4942" t="s">
        <v>22134</v>
      </c>
      <c r="C4942" t="s">
        <v>2309</v>
      </c>
      <c r="D4942" t="s">
        <v>4767</v>
      </c>
      <c r="E4942" t="s">
        <v>22135</v>
      </c>
    </row>
    <row r="4943" spans="1:5" x14ac:dyDescent="0.3">
      <c r="A4943" t="s">
        <v>22136</v>
      </c>
      <c r="B4943" t="s">
        <v>22137</v>
      </c>
      <c r="C4943" t="s">
        <v>22138</v>
      </c>
      <c r="D4943" t="s">
        <v>22139</v>
      </c>
      <c r="E4943" t="s">
        <v>22140</v>
      </c>
    </row>
    <row r="4944" spans="1:5" x14ac:dyDescent="0.3">
      <c r="A4944" t="s">
        <v>22141</v>
      </c>
      <c r="B4944" t="s">
        <v>22142</v>
      </c>
      <c r="C4944" t="s">
        <v>22143</v>
      </c>
      <c r="D4944" t="s">
        <v>22143</v>
      </c>
      <c r="E4944" t="s">
        <v>22144</v>
      </c>
    </row>
    <row r="4945" spans="1:5" x14ac:dyDescent="0.3">
      <c r="A4945" t="s">
        <v>22145</v>
      </c>
      <c r="B4945" t="s">
        <v>22146</v>
      </c>
      <c r="C4945" t="s">
        <v>22147</v>
      </c>
      <c r="D4945" t="s">
        <v>22148</v>
      </c>
      <c r="E4945" t="s">
        <v>22149</v>
      </c>
    </row>
    <row r="4946" spans="1:5" x14ac:dyDescent="0.3">
      <c r="A4946" t="s">
        <v>22150</v>
      </c>
      <c r="B4946" t="s">
        <v>22151</v>
      </c>
      <c r="C4946" t="s">
        <v>21976</v>
      </c>
      <c r="D4946" t="s">
        <v>21976</v>
      </c>
      <c r="E4946" t="s">
        <v>22152</v>
      </c>
    </row>
    <row r="4947" spans="1:5" x14ac:dyDescent="0.3">
      <c r="A4947" t="s">
        <v>22153</v>
      </c>
      <c r="B4947" t="s">
        <v>22154</v>
      </c>
      <c r="C4947" t="s">
        <v>13397</v>
      </c>
      <c r="D4947" t="s">
        <v>22155</v>
      </c>
      <c r="E4947" t="s">
        <v>22156</v>
      </c>
    </row>
    <row r="4948" spans="1:5" x14ac:dyDescent="0.3">
      <c r="A4948" t="s">
        <v>22157</v>
      </c>
      <c r="B4948" t="s">
        <v>22158</v>
      </c>
      <c r="C4948" t="s">
        <v>3456</v>
      </c>
      <c r="D4948" t="s">
        <v>22159</v>
      </c>
      <c r="E4948" t="s">
        <v>22160</v>
      </c>
    </row>
    <row r="4949" spans="1:5" x14ac:dyDescent="0.3">
      <c r="A4949" t="s">
        <v>22161</v>
      </c>
      <c r="B4949" t="s">
        <v>22162</v>
      </c>
      <c r="C4949" t="s">
        <v>22163</v>
      </c>
      <c r="D4949" t="s">
        <v>22163</v>
      </c>
      <c r="E4949" t="s">
        <v>22164</v>
      </c>
    </row>
    <row r="4950" spans="1:5" x14ac:dyDescent="0.3">
      <c r="A4950" t="s">
        <v>22165</v>
      </c>
      <c r="B4950" t="s">
        <v>22166</v>
      </c>
      <c r="C4950" t="s">
        <v>22167</v>
      </c>
      <c r="D4950" t="s">
        <v>22168</v>
      </c>
      <c r="E4950" t="s">
        <v>22169</v>
      </c>
    </row>
    <row r="4951" spans="1:5" x14ac:dyDescent="0.3">
      <c r="A4951" t="s">
        <v>22170</v>
      </c>
      <c r="B4951" t="s">
        <v>22171</v>
      </c>
      <c r="C4951" t="s">
        <v>22172</v>
      </c>
      <c r="D4951" t="s">
        <v>22173</v>
      </c>
      <c r="E4951" t="s">
        <v>22174</v>
      </c>
    </row>
    <row r="4952" spans="1:5" x14ac:dyDescent="0.3">
      <c r="A4952" t="s">
        <v>22175</v>
      </c>
      <c r="B4952" t="s">
        <v>22176</v>
      </c>
      <c r="C4952" t="s">
        <v>22177</v>
      </c>
      <c r="D4952" t="s">
        <v>22178</v>
      </c>
      <c r="E4952" t="s">
        <v>22179</v>
      </c>
    </row>
    <row r="4953" spans="1:5" x14ac:dyDescent="0.3">
      <c r="A4953" t="s">
        <v>22180</v>
      </c>
      <c r="B4953" t="s">
        <v>22181</v>
      </c>
      <c r="C4953" t="s">
        <v>22182</v>
      </c>
      <c r="D4953" t="s">
        <v>22183</v>
      </c>
      <c r="E4953" t="s">
        <v>22184</v>
      </c>
    </row>
    <row r="4954" spans="1:5" x14ac:dyDescent="0.3">
      <c r="A4954" t="s">
        <v>22185</v>
      </c>
      <c r="B4954" t="s">
        <v>22186</v>
      </c>
      <c r="C4954" t="s">
        <v>22187</v>
      </c>
      <c r="D4954" t="s">
        <v>22188</v>
      </c>
      <c r="E4954" t="s">
        <v>22189</v>
      </c>
    </row>
    <row r="4955" spans="1:5" x14ac:dyDescent="0.3">
      <c r="A4955" t="s">
        <v>22190</v>
      </c>
      <c r="B4955" t="s">
        <v>22191</v>
      </c>
      <c r="C4955" t="s">
        <v>22192</v>
      </c>
      <c r="D4955" t="s">
        <v>22192</v>
      </c>
      <c r="E4955" t="s">
        <v>22193</v>
      </c>
    </row>
    <row r="4956" spans="1:5" x14ac:dyDescent="0.3">
      <c r="A4956" t="s">
        <v>22194</v>
      </c>
      <c r="B4956" t="s">
        <v>22195</v>
      </c>
      <c r="C4956" t="s">
        <v>22196</v>
      </c>
      <c r="D4956" t="s">
        <v>22197</v>
      </c>
      <c r="E4956" t="s">
        <v>22198</v>
      </c>
    </row>
    <row r="4957" spans="1:5" x14ac:dyDescent="0.3">
      <c r="A4957" t="s">
        <v>22199</v>
      </c>
      <c r="B4957" t="s">
        <v>22200</v>
      </c>
      <c r="C4957" t="s">
        <v>22201</v>
      </c>
      <c r="D4957" t="s">
        <v>22201</v>
      </c>
      <c r="E4957" t="s">
        <v>22202</v>
      </c>
    </row>
    <row r="4958" spans="1:5" x14ac:dyDescent="0.3">
      <c r="A4958" t="s">
        <v>22203</v>
      </c>
      <c r="B4958" t="s">
        <v>22204</v>
      </c>
      <c r="C4958" t="s">
        <v>22205</v>
      </c>
      <c r="D4958" t="s">
        <v>22206</v>
      </c>
      <c r="E4958" t="s">
        <v>22207</v>
      </c>
    </row>
    <row r="4959" spans="1:5" x14ac:dyDescent="0.3">
      <c r="A4959" t="s">
        <v>22208</v>
      </c>
      <c r="B4959" t="s">
        <v>22209</v>
      </c>
      <c r="C4959" t="s">
        <v>22210</v>
      </c>
      <c r="D4959" t="e">
        <f>- to be in company with, i.e. present at the time</f>
        <v>#NAME?</v>
      </c>
      <c r="E4959" t="e">
        <f>- to be in company with, i.e. present at the time</f>
        <v>#NAME?</v>
      </c>
    </row>
    <row r="4960" spans="1:5" x14ac:dyDescent="0.3">
      <c r="A4960" t="s">
        <v>22211</v>
      </c>
      <c r="B4960" t="s">
        <v>22209</v>
      </c>
      <c r="C4960" t="s">
        <v>9405</v>
      </c>
      <c r="D4960" t="s">
        <v>22212</v>
      </c>
      <c r="E4960" t="s">
        <v>22213</v>
      </c>
    </row>
    <row r="4961" spans="1:5" x14ac:dyDescent="0.3">
      <c r="A4961" t="s">
        <v>22214</v>
      </c>
      <c r="B4961" t="s">
        <v>22215</v>
      </c>
      <c r="C4961" t="s">
        <v>22216</v>
      </c>
      <c r="D4961" t="s">
        <v>22217</v>
      </c>
      <c r="E4961" t="s">
        <v>22218</v>
      </c>
    </row>
    <row r="4962" spans="1:5" x14ac:dyDescent="0.3">
      <c r="A4962" t="s">
        <v>22219</v>
      </c>
      <c r="B4962" t="s">
        <v>22220</v>
      </c>
      <c r="C4962" t="s">
        <v>22221</v>
      </c>
      <c r="D4962" t="s">
        <v>22222</v>
      </c>
      <c r="E4962" t="s">
        <v>22223</v>
      </c>
    </row>
    <row r="4963" spans="1:5" x14ac:dyDescent="0.3">
      <c r="A4963" t="s">
        <v>22224</v>
      </c>
      <c r="B4963" t="s">
        <v>22225</v>
      </c>
      <c r="C4963" t="s">
        <v>22226</v>
      </c>
      <c r="D4963" t="s">
        <v>22227</v>
      </c>
      <c r="E4963" t="s">
        <v>22228</v>
      </c>
    </row>
    <row r="4964" spans="1:5" x14ac:dyDescent="0.3">
      <c r="A4964" t="s">
        <v>22229</v>
      </c>
      <c r="B4964" t="s">
        <v>22230</v>
      </c>
      <c r="C4964" t="s">
        <v>22231</v>
      </c>
      <c r="D4964" t="s">
        <v>17443</v>
      </c>
      <c r="E4964" t="s">
        <v>22232</v>
      </c>
    </row>
    <row r="4965" spans="1:5" x14ac:dyDescent="0.3">
      <c r="A4965" t="s">
        <v>22233</v>
      </c>
      <c r="B4965" t="s">
        <v>22234</v>
      </c>
      <c r="C4965" t="s">
        <v>21916</v>
      </c>
      <c r="D4965" t="s">
        <v>22235</v>
      </c>
      <c r="E4965" t="s">
        <v>22236</v>
      </c>
    </row>
    <row r="4966" spans="1:5" x14ac:dyDescent="0.3">
      <c r="A4966" t="s">
        <v>22237</v>
      </c>
      <c r="B4966" t="s">
        <v>22238</v>
      </c>
      <c r="C4966" t="s">
        <v>22101</v>
      </c>
      <c r="D4966" t="s">
        <v>22101</v>
      </c>
      <c r="E4966" t="s">
        <v>22239</v>
      </c>
    </row>
    <row r="4967" spans="1:5" x14ac:dyDescent="0.3">
      <c r="A4967" t="s">
        <v>22240</v>
      </c>
      <c r="B4967" t="s">
        <v>22241</v>
      </c>
      <c r="C4967" t="s">
        <v>22242</v>
      </c>
      <c r="D4967" t="s">
        <v>22243</v>
      </c>
      <c r="E4967" t="s">
        <v>22244</v>
      </c>
    </row>
    <row r="4968" spans="1:5" x14ac:dyDescent="0.3">
      <c r="A4968" t="s">
        <v>22245</v>
      </c>
      <c r="B4968" t="s">
        <v>22246</v>
      </c>
      <c r="C4968" t="s">
        <v>22247</v>
      </c>
      <c r="D4968" t="s">
        <v>22248</v>
      </c>
      <c r="E4968" t="s">
        <v>22249</v>
      </c>
    </row>
    <row r="4969" spans="1:5" x14ac:dyDescent="0.3">
      <c r="A4969" t="s">
        <v>22250</v>
      </c>
      <c r="B4969" t="s">
        <v>22251</v>
      </c>
      <c r="C4969" t="s">
        <v>21951</v>
      </c>
      <c r="D4969" t="s">
        <v>22252</v>
      </c>
      <c r="E4969" t="s">
        <v>22253</v>
      </c>
    </row>
    <row r="4970" spans="1:5" x14ac:dyDescent="0.3">
      <c r="A4970" t="s">
        <v>22254</v>
      </c>
      <c r="B4970" t="s">
        <v>22255</v>
      </c>
      <c r="C4970" t="s">
        <v>22256</v>
      </c>
      <c r="D4970" t="s">
        <v>22256</v>
      </c>
      <c r="E4970" t="s">
        <v>22257</v>
      </c>
    </row>
    <row r="4971" spans="1:5" x14ac:dyDescent="0.3">
      <c r="A4971" t="s">
        <v>22258</v>
      </c>
      <c r="B4971" t="s">
        <v>22259</v>
      </c>
      <c r="C4971" t="s">
        <v>22260</v>
      </c>
      <c r="D4971" t="s">
        <v>22261</v>
      </c>
      <c r="E4971" t="s">
        <v>22262</v>
      </c>
    </row>
    <row r="4972" spans="1:5" x14ac:dyDescent="0.3">
      <c r="A4972" t="s">
        <v>22263</v>
      </c>
      <c r="B4972" t="s">
        <v>22264</v>
      </c>
      <c r="C4972" t="s">
        <v>22265</v>
      </c>
      <c r="D4972" t="s">
        <v>22266</v>
      </c>
      <c r="E4972" t="s">
        <v>22267</v>
      </c>
    </row>
    <row r="4973" spans="1:5" x14ac:dyDescent="0.3">
      <c r="A4973" t="s">
        <v>22268</v>
      </c>
      <c r="B4973" t="s">
        <v>22269</v>
      </c>
      <c r="C4973" t="s">
        <v>22270</v>
      </c>
      <c r="D4973" t="s">
        <v>22271</v>
      </c>
      <c r="E4973" t="s">
        <v>22272</v>
      </c>
    </row>
    <row r="4974" spans="1:5" x14ac:dyDescent="0.3">
      <c r="A4974" t="s">
        <v>22273</v>
      </c>
      <c r="B4974" t="s">
        <v>22274</v>
      </c>
      <c r="C4974" t="s">
        <v>22275</v>
      </c>
      <c r="D4974" t="s">
        <v>22276</v>
      </c>
      <c r="E4974" t="s">
        <v>22277</v>
      </c>
    </row>
    <row r="4975" spans="1:5" x14ac:dyDescent="0.3">
      <c r="A4975" t="s">
        <v>22278</v>
      </c>
      <c r="B4975" t="s">
        <v>22279</v>
      </c>
      <c r="C4975" t="s">
        <v>12783</v>
      </c>
      <c r="D4975" t="s">
        <v>22280</v>
      </c>
      <c r="E4975" t="s">
        <v>22281</v>
      </c>
    </row>
    <row r="4976" spans="1:5" x14ac:dyDescent="0.3">
      <c r="A4976" t="s">
        <v>22282</v>
      </c>
      <c r="B4976" t="s">
        <v>22283</v>
      </c>
      <c r="C4976" t="s">
        <v>22284</v>
      </c>
      <c r="D4976" t="s">
        <v>22285</v>
      </c>
      <c r="E4976" t="s">
        <v>22286</v>
      </c>
    </row>
    <row r="4977" spans="1:5" x14ac:dyDescent="0.3">
      <c r="A4977" t="s">
        <v>22287</v>
      </c>
      <c r="B4977" t="s">
        <v>22288</v>
      </c>
      <c r="C4977" t="s">
        <v>9898</v>
      </c>
      <c r="D4977" t="s">
        <v>22289</v>
      </c>
      <c r="E4977" t="s">
        <v>22290</v>
      </c>
    </row>
    <row r="4978" spans="1:5" x14ac:dyDescent="0.3">
      <c r="A4978" t="s">
        <v>22291</v>
      </c>
      <c r="B4978" t="s">
        <v>22292</v>
      </c>
      <c r="C4978" t="s">
        <v>7030</v>
      </c>
      <c r="D4978" t="s">
        <v>22293</v>
      </c>
      <c r="E4978" t="s">
        <v>22294</v>
      </c>
    </row>
    <row r="4979" spans="1:5" x14ac:dyDescent="0.3">
      <c r="A4979" t="s">
        <v>22295</v>
      </c>
      <c r="B4979" t="s">
        <v>22296</v>
      </c>
      <c r="C4979" t="s">
        <v>22297</v>
      </c>
      <c r="D4979" t="s">
        <v>22298</v>
      </c>
      <c r="E4979" t="s">
        <v>22299</v>
      </c>
    </row>
    <row r="4980" spans="1:5" x14ac:dyDescent="0.3">
      <c r="A4980" t="s">
        <v>22300</v>
      </c>
      <c r="B4980" t="s">
        <v>22301</v>
      </c>
      <c r="C4980" t="s">
        <v>22302</v>
      </c>
      <c r="D4980" t="s">
        <v>22303</v>
      </c>
      <c r="E4980" t="s">
        <v>22304</v>
      </c>
    </row>
    <row r="4981" spans="1:5" x14ac:dyDescent="0.3">
      <c r="A4981" t="s">
        <v>22305</v>
      </c>
      <c r="B4981" t="s">
        <v>22306</v>
      </c>
      <c r="C4981" t="s">
        <v>22307</v>
      </c>
      <c r="D4981" t="s">
        <v>22308</v>
      </c>
      <c r="E4981" t="s">
        <v>22309</v>
      </c>
    </row>
    <row r="4982" spans="1:5" x14ac:dyDescent="0.3">
      <c r="A4982" t="s">
        <v>22310</v>
      </c>
      <c r="B4982" t="s">
        <v>22311</v>
      </c>
      <c r="C4982" t="s">
        <v>22312</v>
      </c>
      <c r="D4982" t="s">
        <v>22313</v>
      </c>
      <c r="E4982" t="s">
        <v>22314</v>
      </c>
    </row>
    <row r="4983" spans="1:5" x14ac:dyDescent="0.3">
      <c r="A4983" t="s">
        <v>22315</v>
      </c>
      <c r="B4983" t="s">
        <v>22316</v>
      </c>
      <c r="C4983" t="s">
        <v>12292</v>
      </c>
      <c r="D4983" t="s">
        <v>12292</v>
      </c>
      <c r="E4983" t="s">
        <v>22317</v>
      </c>
    </row>
    <row r="4984" spans="1:5" x14ac:dyDescent="0.3">
      <c r="A4984" t="s">
        <v>22318</v>
      </c>
      <c r="B4984" t="s">
        <v>22319</v>
      </c>
      <c r="C4984" t="s">
        <v>16048</v>
      </c>
      <c r="D4984" t="s">
        <v>22320</v>
      </c>
      <c r="E4984" t="s">
        <v>22321</v>
      </c>
    </row>
    <row r="4985" spans="1:5" x14ac:dyDescent="0.3">
      <c r="A4985" t="s">
        <v>22322</v>
      </c>
      <c r="B4985" t="s">
        <v>22323</v>
      </c>
      <c r="C4985" t="s">
        <v>22324</v>
      </c>
      <c r="D4985" t="s">
        <v>22325</v>
      </c>
      <c r="E4985" t="s">
        <v>22326</v>
      </c>
    </row>
    <row r="4986" spans="1:5" x14ac:dyDescent="0.3">
      <c r="A4986" t="s">
        <v>22327</v>
      </c>
      <c r="B4986" t="s">
        <v>22328</v>
      </c>
      <c r="C4986" t="s">
        <v>22329</v>
      </c>
      <c r="D4986" t="s">
        <v>22329</v>
      </c>
      <c r="E4986" t="s">
        <v>22330</v>
      </c>
    </row>
    <row r="4987" spans="1:5" x14ac:dyDescent="0.3">
      <c r="A4987" t="s">
        <v>22331</v>
      </c>
      <c r="B4987" t="s">
        <v>22332</v>
      </c>
      <c r="C4987" t="s">
        <v>22333</v>
      </c>
      <c r="D4987" t="s">
        <v>22334</v>
      </c>
      <c r="E4987" t="s">
        <v>22335</v>
      </c>
    </row>
    <row r="4988" spans="1:5" x14ac:dyDescent="0.3">
      <c r="A4988" t="s">
        <v>22336</v>
      </c>
      <c r="B4988" t="s">
        <v>22337</v>
      </c>
      <c r="C4988" t="s">
        <v>21783</v>
      </c>
      <c r="D4988" t="s">
        <v>21783</v>
      </c>
      <c r="E4988" t="s">
        <v>22338</v>
      </c>
    </row>
    <row r="4989" spans="1:5" x14ac:dyDescent="0.3">
      <c r="A4989" t="s">
        <v>22339</v>
      </c>
      <c r="B4989" t="s">
        <v>22340</v>
      </c>
      <c r="C4989" t="s">
        <v>22341</v>
      </c>
      <c r="D4989" t="s">
        <v>22342</v>
      </c>
      <c r="E4989" t="s">
        <v>22343</v>
      </c>
    </row>
    <row r="4990" spans="1:5" x14ac:dyDescent="0.3">
      <c r="A4990" t="s">
        <v>22344</v>
      </c>
      <c r="B4990" t="s">
        <v>22345</v>
      </c>
      <c r="C4990" t="s">
        <v>22346</v>
      </c>
      <c r="D4990" t="s">
        <v>22347</v>
      </c>
      <c r="E4990" t="s">
        <v>22348</v>
      </c>
    </row>
    <row r="4991" spans="1:5" x14ac:dyDescent="0.3">
      <c r="A4991" t="s">
        <v>22349</v>
      </c>
      <c r="B4991" t="s">
        <v>22350</v>
      </c>
      <c r="C4991" t="s">
        <v>22351</v>
      </c>
      <c r="D4991" t="s">
        <v>22352</v>
      </c>
      <c r="E4991" t="s">
        <v>22353</v>
      </c>
    </row>
    <row r="4992" spans="1:5" x14ac:dyDescent="0.3">
      <c r="A4992" t="s">
        <v>22354</v>
      </c>
      <c r="B4992" t="s">
        <v>22355</v>
      </c>
      <c r="C4992" t="s">
        <v>16332</v>
      </c>
      <c r="D4992" t="s">
        <v>22356</v>
      </c>
      <c r="E4992" t="s">
        <v>22357</v>
      </c>
    </row>
    <row r="4993" spans="1:5" x14ac:dyDescent="0.3">
      <c r="A4993" t="s">
        <v>22358</v>
      </c>
      <c r="B4993" t="s">
        <v>22359</v>
      </c>
      <c r="C4993" t="s">
        <v>6191</v>
      </c>
      <c r="D4993" t="s">
        <v>22360</v>
      </c>
      <c r="E4993" t="s">
        <v>22361</v>
      </c>
    </row>
    <row r="4994" spans="1:5" x14ac:dyDescent="0.3">
      <c r="A4994" t="s">
        <v>22362</v>
      </c>
      <c r="B4994" t="s">
        <v>22363</v>
      </c>
      <c r="C4994" t="s">
        <v>22364</v>
      </c>
      <c r="D4994" t="s">
        <v>22365</v>
      </c>
      <c r="E4994" t="s">
        <v>22366</v>
      </c>
    </row>
    <row r="4995" spans="1:5" x14ac:dyDescent="0.3">
      <c r="A4995" t="s">
        <v>22367</v>
      </c>
      <c r="B4995" t="s">
        <v>22368</v>
      </c>
      <c r="C4995" t="s">
        <v>3142</v>
      </c>
      <c r="D4995" t="s">
        <v>22369</v>
      </c>
      <c r="E4995" t="s">
        <v>22370</v>
      </c>
    </row>
    <row r="4996" spans="1:5" x14ac:dyDescent="0.3">
      <c r="A4996" t="s">
        <v>22371</v>
      </c>
      <c r="B4996" t="s">
        <v>22372</v>
      </c>
      <c r="C4996" t="s">
        <v>22373</v>
      </c>
      <c r="D4996" t="s">
        <v>22374</v>
      </c>
      <c r="E4996" t="s">
        <v>22375</v>
      </c>
    </row>
    <row r="4997" spans="1:5" x14ac:dyDescent="0.3">
      <c r="A4997" t="s">
        <v>22376</v>
      </c>
      <c r="B4997" t="s">
        <v>22377</v>
      </c>
      <c r="C4997" t="s">
        <v>22378</v>
      </c>
      <c r="D4997" t="s">
        <v>22379</v>
      </c>
      <c r="E4997" t="s">
        <v>22380</v>
      </c>
    </row>
    <row r="4998" spans="1:5" x14ac:dyDescent="0.3">
      <c r="A4998" t="s">
        <v>22381</v>
      </c>
      <c r="B4998" t="s">
        <v>22382</v>
      </c>
      <c r="C4998" t="s">
        <v>8712</v>
      </c>
      <c r="D4998" t="s">
        <v>22383</v>
      </c>
      <c r="E4998" t="s">
        <v>22384</v>
      </c>
    </row>
    <row r="4999" spans="1:5" x14ac:dyDescent="0.3">
      <c r="A4999" t="s">
        <v>22385</v>
      </c>
      <c r="B4999" t="s">
        <v>22386</v>
      </c>
      <c r="C4999" t="s">
        <v>22387</v>
      </c>
      <c r="D4999" t="s">
        <v>22388</v>
      </c>
      <c r="E4999" t="s">
        <v>22389</v>
      </c>
    </row>
    <row r="5000" spans="1:5" x14ac:dyDescent="0.3">
      <c r="A5000" t="s">
        <v>22390</v>
      </c>
      <c r="B5000" t="s">
        <v>22391</v>
      </c>
      <c r="C5000" t="s">
        <v>22392</v>
      </c>
      <c r="D5000" t="s">
        <v>22393</v>
      </c>
      <c r="E5000" t="s">
        <v>22394</v>
      </c>
    </row>
    <row r="5001" spans="1:5" x14ac:dyDescent="0.3">
      <c r="A5001" t="s">
        <v>22395</v>
      </c>
      <c r="B5001" t="s">
        <v>22396</v>
      </c>
      <c r="C5001" t="s">
        <v>12292</v>
      </c>
      <c r="D5001" t="s">
        <v>22397</v>
      </c>
      <c r="E5001" t="s">
        <v>22398</v>
      </c>
    </row>
    <row r="5002" spans="1:5" x14ac:dyDescent="0.3">
      <c r="A5002" t="s">
        <v>22399</v>
      </c>
      <c r="B5002" t="s">
        <v>22400</v>
      </c>
      <c r="C5002" t="s">
        <v>12651</v>
      </c>
      <c r="D5002" t="s">
        <v>12652</v>
      </c>
      <c r="E5002" t="s">
        <v>22401</v>
      </c>
    </row>
    <row r="5003" spans="1:5" x14ac:dyDescent="0.3">
      <c r="A5003" t="s">
        <v>22402</v>
      </c>
      <c r="B5003" t="s">
        <v>22403</v>
      </c>
      <c r="C5003" t="s">
        <v>22404</v>
      </c>
      <c r="D5003" t="s">
        <v>22405</v>
      </c>
      <c r="E5003" t="s">
        <v>22406</v>
      </c>
    </row>
    <row r="5004" spans="1:5" x14ac:dyDescent="0.3">
      <c r="A5004" t="s">
        <v>22407</v>
      </c>
      <c r="B5004" t="s">
        <v>22408</v>
      </c>
      <c r="C5004" t="s">
        <v>22409</v>
      </c>
      <c r="D5004" t="s">
        <v>22410</v>
      </c>
      <c r="E5004" t="s">
        <v>22411</v>
      </c>
    </row>
    <row r="5005" spans="1:5" x14ac:dyDescent="0.3">
      <c r="A5005" t="s">
        <v>22412</v>
      </c>
      <c r="B5005" t="s">
        <v>22413</v>
      </c>
      <c r="C5005" t="s">
        <v>22414</v>
      </c>
      <c r="D5005" t="s">
        <v>22415</v>
      </c>
      <c r="E5005" t="s">
        <v>22416</v>
      </c>
    </row>
    <row r="5006" spans="1:5" x14ac:dyDescent="0.3">
      <c r="A5006" t="s">
        <v>22417</v>
      </c>
      <c r="B5006" t="s">
        <v>22418</v>
      </c>
      <c r="C5006" t="s">
        <v>22419</v>
      </c>
      <c r="D5006" t="s">
        <v>22420</v>
      </c>
      <c r="E5006" t="s">
        <v>22421</v>
      </c>
    </row>
    <row r="5007" spans="1:5" x14ac:dyDescent="0.3">
      <c r="A5007" t="s">
        <v>22422</v>
      </c>
      <c r="B5007" t="s">
        <v>22423</v>
      </c>
      <c r="C5007" t="s">
        <v>22424</v>
      </c>
      <c r="D5007" t="s">
        <v>22425</v>
      </c>
      <c r="E5007" t="s">
        <v>22426</v>
      </c>
    </row>
    <row r="5008" spans="1:5" x14ac:dyDescent="0.3">
      <c r="A5008" t="s">
        <v>22427</v>
      </c>
      <c r="B5008" t="s">
        <v>22428</v>
      </c>
      <c r="C5008" t="s">
        <v>22429</v>
      </c>
      <c r="D5008" t="s">
        <v>22430</v>
      </c>
      <c r="E5008" t="s">
        <v>22431</v>
      </c>
    </row>
    <row r="5009" spans="1:5" x14ac:dyDescent="0.3">
      <c r="A5009" t="s">
        <v>22432</v>
      </c>
      <c r="B5009" t="s">
        <v>22433</v>
      </c>
      <c r="C5009" t="s">
        <v>9038</v>
      </c>
      <c r="D5009" t="s">
        <v>22434</v>
      </c>
      <c r="E5009" t="s">
        <v>22435</v>
      </c>
    </row>
    <row r="5010" spans="1:5" x14ac:dyDescent="0.3">
      <c r="A5010" t="s">
        <v>22436</v>
      </c>
      <c r="B5010" t="s">
        <v>22437</v>
      </c>
      <c r="C5010" t="s">
        <v>22438</v>
      </c>
      <c r="D5010" t="s">
        <v>22438</v>
      </c>
      <c r="E5010" t="s">
        <v>22439</v>
      </c>
    </row>
    <row r="5011" spans="1:5" x14ac:dyDescent="0.3">
      <c r="A5011" t="s">
        <v>22440</v>
      </c>
      <c r="B5011" t="s">
        <v>22441</v>
      </c>
      <c r="C5011" t="s">
        <v>22442</v>
      </c>
      <c r="D5011" t="s">
        <v>22442</v>
      </c>
      <c r="E5011" t="s">
        <v>22443</v>
      </c>
    </row>
    <row r="5012" spans="1:5" x14ac:dyDescent="0.3">
      <c r="A5012" t="s">
        <v>22444</v>
      </c>
      <c r="B5012" t="s">
        <v>22445</v>
      </c>
      <c r="C5012" t="s">
        <v>22446</v>
      </c>
      <c r="D5012" t="s">
        <v>22447</v>
      </c>
      <c r="E5012" t="s">
        <v>22448</v>
      </c>
    </row>
    <row r="5013" spans="1:5" x14ac:dyDescent="0.3">
      <c r="A5013" t="s">
        <v>22449</v>
      </c>
      <c r="B5013" t="s">
        <v>22450</v>
      </c>
      <c r="C5013" t="s">
        <v>22451</v>
      </c>
      <c r="D5013" t="s">
        <v>22452</v>
      </c>
      <c r="E5013" t="s">
        <v>22453</v>
      </c>
    </row>
    <row r="5014" spans="1:5" x14ac:dyDescent="0.3">
      <c r="A5014" t="s">
        <v>22454</v>
      </c>
      <c r="B5014" t="s">
        <v>22455</v>
      </c>
      <c r="C5014" t="s">
        <v>22456</v>
      </c>
      <c r="D5014" t="s">
        <v>22456</v>
      </c>
      <c r="E5014" t="s">
        <v>22457</v>
      </c>
    </row>
    <row r="5015" spans="1:5" x14ac:dyDescent="0.3">
      <c r="A5015" t="s">
        <v>22458</v>
      </c>
      <c r="B5015" t="s">
        <v>22459</v>
      </c>
      <c r="C5015" t="s">
        <v>22460</v>
      </c>
      <c r="D5015" t="s">
        <v>22461</v>
      </c>
      <c r="E5015" t="s">
        <v>22462</v>
      </c>
    </row>
    <row r="5016" spans="1:5" x14ac:dyDescent="0.3">
      <c r="A5016" t="s">
        <v>22463</v>
      </c>
      <c r="B5016" t="s">
        <v>22464</v>
      </c>
      <c r="C5016" t="s">
        <v>21261</v>
      </c>
      <c r="D5016" t="s">
        <v>21261</v>
      </c>
      <c r="E5016" t="s">
        <v>22465</v>
      </c>
    </row>
    <row r="5017" spans="1:5" x14ac:dyDescent="0.3">
      <c r="A5017" t="s">
        <v>22466</v>
      </c>
      <c r="B5017" t="s">
        <v>22467</v>
      </c>
      <c r="C5017" t="s">
        <v>22468</v>
      </c>
      <c r="D5017" t="s">
        <v>22469</v>
      </c>
      <c r="E5017" t="s">
        <v>22470</v>
      </c>
    </row>
    <row r="5018" spans="1:5" x14ac:dyDescent="0.3">
      <c r="A5018" t="s">
        <v>22471</v>
      </c>
      <c r="B5018" t="s">
        <v>22472</v>
      </c>
      <c r="C5018" t="s">
        <v>22473</v>
      </c>
      <c r="D5018" t="s">
        <v>22474</v>
      </c>
      <c r="E5018" t="s">
        <v>22475</v>
      </c>
    </row>
    <row r="5019" spans="1:5" x14ac:dyDescent="0.3">
      <c r="A5019" t="s">
        <v>22476</v>
      </c>
      <c r="B5019" t="s">
        <v>22477</v>
      </c>
      <c r="C5019" t="s">
        <v>22478</v>
      </c>
      <c r="D5019" t="s">
        <v>22479</v>
      </c>
      <c r="E5019" t="s">
        <v>22480</v>
      </c>
    </row>
    <row r="5020" spans="1:5" x14ac:dyDescent="0.3">
      <c r="A5020" t="s">
        <v>22481</v>
      </c>
      <c r="B5020" t="s">
        <v>22482</v>
      </c>
      <c r="C5020" t="s">
        <v>22483</v>
      </c>
      <c r="D5020" t="s">
        <v>22484</v>
      </c>
      <c r="E5020" t="s">
        <v>22485</v>
      </c>
    </row>
    <row r="5021" spans="1:5" x14ac:dyDescent="0.3">
      <c r="A5021" t="s">
        <v>22486</v>
      </c>
      <c r="B5021" t="s">
        <v>22487</v>
      </c>
      <c r="C5021" t="s">
        <v>22488</v>
      </c>
      <c r="D5021" t="s">
        <v>22489</v>
      </c>
      <c r="E5021" t="s">
        <v>22490</v>
      </c>
    </row>
    <row r="5022" spans="1:5" x14ac:dyDescent="0.3">
      <c r="A5022" t="s">
        <v>22491</v>
      </c>
      <c r="B5022" t="s">
        <v>22492</v>
      </c>
      <c r="C5022" t="s">
        <v>8489</v>
      </c>
      <c r="D5022" t="s">
        <v>22493</v>
      </c>
      <c r="E5022" t="s">
        <v>22494</v>
      </c>
    </row>
    <row r="5023" spans="1:5" x14ac:dyDescent="0.3">
      <c r="A5023" t="s">
        <v>22495</v>
      </c>
      <c r="B5023" t="s">
        <v>22496</v>
      </c>
      <c r="C5023" t="s">
        <v>22497</v>
      </c>
      <c r="D5023" t="s">
        <v>22498</v>
      </c>
      <c r="E5023" t="s">
        <v>22499</v>
      </c>
    </row>
    <row r="5024" spans="1:5" x14ac:dyDescent="0.3">
      <c r="A5024" t="s">
        <v>22500</v>
      </c>
      <c r="B5024" t="s">
        <v>22501</v>
      </c>
      <c r="C5024" t="s">
        <v>22502</v>
      </c>
      <c r="D5024" t="s">
        <v>22503</v>
      </c>
      <c r="E5024" t="s">
        <v>22504</v>
      </c>
    </row>
    <row r="5025" spans="1:5" x14ac:dyDescent="0.3">
      <c r="A5025" t="s">
        <v>22505</v>
      </c>
      <c r="B5025" t="s">
        <v>22506</v>
      </c>
      <c r="C5025" t="s">
        <v>22507</v>
      </c>
      <c r="D5025" t="s">
        <v>22507</v>
      </c>
      <c r="E5025" t="s">
        <v>22508</v>
      </c>
    </row>
    <row r="5026" spans="1:5" x14ac:dyDescent="0.3">
      <c r="A5026" t="s">
        <v>22509</v>
      </c>
      <c r="B5026" t="s">
        <v>22510</v>
      </c>
      <c r="C5026" t="s">
        <v>9405</v>
      </c>
      <c r="D5026" t="s">
        <v>22511</v>
      </c>
      <c r="E5026" t="s">
        <v>22512</v>
      </c>
    </row>
    <row r="5027" spans="1:5" x14ac:dyDescent="0.3">
      <c r="A5027" t="s">
        <v>22513</v>
      </c>
      <c r="B5027" t="s">
        <v>22514</v>
      </c>
      <c r="C5027" t="s">
        <v>22515</v>
      </c>
      <c r="D5027" t="s">
        <v>22516</v>
      </c>
      <c r="E5027" t="s">
        <v>22517</v>
      </c>
    </row>
    <row r="5028" spans="1:5" x14ac:dyDescent="0.3">
      <c r="A5028" t="s">
        <v>22518</v>
      </c>
      <c r="B5028" t="s">
        <v>22519</v>
      </c>
      <c r="C5028" t="s">
        <v>22520</v>
      </c>
      <c r="D5028" t="s">
        <v>22521</v>
      </c>
      <c r="E5028" t="s">
        <v>22522</v>
      </c>
    </row>
    <row r="5029" spans="1:5" x14ac:dyDescent="0.3">
      <c r="A5029" t="s">
        <v>22523</v>
      </c>
      <c r="B5029" t="s">
        <v>22524</v>
      </c>
      <c r="C5029" t="s">
        <v>22525</v>
      </c>
      <c r="D5029" t="s">
        <v>22525</v>
      </c>
      <c r="E5029" t="s">
        <v>22526</v>
      </c>
    </row>
    <row r="5030" spans="1:5" x14ac:dyDescent="0.3">
      <c r="A5030" t="s">
        <v>22527</v>
      </c>
      <c r="B5030" t="s">
        <v>22528</v>
      </c>
      <c r="C5030" t="s">
        <v>22529</v>
      </c>
      <c r="D5030" t="s">
        <v>22530</v>
      </c>
      <c r="E5030" t="s">
        <v>22531</v>
      </c>
    </row>
    <row r="5031" spans="1:5" x14ac:dyDescent="0.3">
      <c r="A5031" t="s">
        <v>22532</v>
      </c>
      <c r="B5031" t="s">
        <v>22533</v>
      </c>
      <c r="C5031" t="s">
        <v>13477</v>
      </c>
      <c r="D5031" t="s">
        <v>13477</v>
      </c>
      <c r="E5031" t="s">
        <v>22534</v>
      </c>
    </row>
    <row r="5032" spans="1:5" x14ac:dyDescent="0.3">
      <c r="A5032" t="s">
        <v>22535</v>
      </c>
      <c r="B5032" t="s">
        <v>22536</v>
      </c>
      <c r="C5032" t="s">
        <v>22537</v>
      </c>
      <c r="D5032" t="s">
        <v>22538</v>
      </c>
      <c r="E5032" t="s">
        <v>22539</v>
      </c>
    </row>
    <row r="5033" spans="1:5" x14ac:dyDescent="0.3">
      <c r="A5033" t="s">
        <v>22540</v>
      </c>
      <c r="B5033" t="s">
        <v>22541</v>
      </c>
      <c r="C5033" t="s">
        <v>12666</v>
      </c>
      <c r="D5033" t="s">
        <v>22542</v>
      </c>
      <c r="E5033" t="s">
        <v>22543</v>
      </c>
    </row>
    <row r="5034" spans="1:5" x14ac:dyDescent="0.3">
      <c r="A5034" t="s">
        <v>22544</v>
      </c>
      <c r="B5034" t="s">
        <v>22545</v>
      </c>
      <c r="C5034" t="s">
        <v>22546</v>
      </c>
      <c r="D5034" t="s">
        <v>22547</v>
      </c>
      <c r="E5034" t="s">
        <v>22548</v>
      </c>
    </row>
    <row r="5035" spans="1:5" x14ac:dyDescent="0.3">
      <c r="A5035" t="s">
        <v>22549</v>
      </c>
      <c r="B5035" t="s">
        <v>22550</v>
      </c>
      <c r="C5035" t="s">
        <v>22551</v>
      </c>
      <c r="D5035" t="s">
        <v>22551</v>
      </c>
      <c r="E5035" t="s">
        <v>22552</v>
      </c>
    </row>
    <row r="5036" spans="1:5" x14ac:dyDescent="0.3">
      <c r="A5036" t="s">
        <v>22553</v>
      </c>
      <c r="B5036" t="s">
        <v>22554</v>
      </c>
      <c r="C5036" t="s">
        <v>12671</v>
      </c>
      <c r="D5036" t="s">
        <v>22555</v>
      </c>
      <c r="E5036" t="s">
        <v>22556</v>
      </c>
    </row>
    <row r="5037" spans="1:5" x14ac:dyDescent="0.3">
      <c r="A5037" t="s">
        <v>22557</v>
      </c>
      <c r="B5037" t="s">
        <v>22558</v>
      </c>
      <c r="C5037" t="s">
        <v>22559</v>
      </c>
      <c r="D5037" t="s">
        <v>22559</v>
      </c>
      <c r="E5037" t="s">
        <v>22560</v>
      </c>
    </row>
    <row r="5038" spans="1:5" x14ac:dyDescent="0.3">
      <c r="A5038" t="s">
        <v>22561</v>
      </c>
      <c r="B5038" t="s">
        <v>22562</v>
      </c>
      <c r="C5038" t="s">
        <v>22563</v>
      </c>
      <c r="D5038" t="s">
        <v>22563</v>
      </c>
      <c r="E5038" t="s">
        <v>22564</v>
      </c>
    </row>
    <row r="5039" spans="1:5" x14ac:dyDescent="0.3">
      <c r="A5039" t="s">
        <v>22565</v>
      </c>
      <c r="B5039" t="s">
        <v>22566</v>
      </c>
      <c r="C5039" t="s">
        <v>22567</v>
      </c>
      <c r="D5039" t="s">
        <v>22568</v>
      </c>
      <c r="E5039" t="s">
        <v>22569</v>
      </c>
    </row>
    <row r="5040" spans="1:5" x14ac:dyDescent="0.3">
      <c r="A5040" t="s">
        <v>22570</v>
      </c>
      <c r="B5040" t="s">
        <v>22571</v>
      </c>
      <c r="C5040" t="s">
        <v>15630</v>
      </c>
      <c r="D5040" t="s">
        <v>22572</v>
      </c>
      <c r="E5040" t="s">
        <v>22573</v>
      </c>
    </row>
    <row r="5041" spans="1:5" x14ac:dyDescent="0.3">
      <c r="A5041" t="s">
        <v>22574</v>
      </c>
      <c r="B5041" t="s">
        <v>22575</v>
      </c>
      <c r="C5041" t="s">
        <v>22576</v>
      </c>
      <c r="D5041" t="s">
        <v>22577</v>
      </c>
      <c r="E5041" t="s">
        <v>22578</v>
      </c>
    </row>
    <row r="5042" spans="1:5" x14ac:dyDescent="0.3">
      <c r="A5042" t="s">
        <v>22579</v>
      </c>
      <c r="B5042" t="s">
        <v>22580</v>
      </c>
      <c r="C5042" t="s">
        <v>22581</v>
      </c>
      <c r="D5042" t="s">
        <v>22582</v>
      </c>
      <c r="E5042" t="s">
        <v>22583</v>
      </c>
    </row>
    <row r="5043" spans="1:5" x14ac:dyDescent="0.3">
      <c r="A5043" t="s">
        <v>22584</v>
      </c>
      <c r="B5043" t="s">
        <v>22585</v>
      </c>
      <c r="C5043" t="s">
        <v>10354</v>
      </c>
      <c r="D5043" t="s">
        <v>22586</v>
      </c>
      <c r="E5043" t="s">
        <v>22587</v>
      </c>
    </row>
    <row r="5044" spans="1:5" x14ac:dyDescent="0.3">
      <c r="A5044" t="s">
        <v>22588</v>
      </c>
      <c r="B5044" t="s">
        <v>22589</v>
      </c>
      <c r="C5044" t="s">
        <v>22590</v>
      </c>
      <c r="D5044" t="s">
        <v>22591</v>
      </c>
      <c r="E5044" t="s">
        <v>22592</v>
      </c>
    </row>
    <row r="5045" spans="1:5" x14ac:dyDescent="0.3">
      <c r="A5045" t="s">
        <v>22593</v>
      </c>
      <c r="B5045" t="s">
        <v>22594</v>
      </c>
      <c r="C5045" t="s">
        <v>22595</v>
      </c>
      <c r="D5045" t="s">
        <v>22596</v>
      </c>
      <c r="E5045" t="s">
        <v>22597</v>
      </c>
    </row>
    <row r="5046" spans="1:5" x14ac:dyDescent="0.3">
      <c r="A5046" t="s">
        <v>22598</v>
      </c>
      <c r="B5046" t="s">
        <v>22599</v>
      </c>
      <c r="C5046" t="s">
        <v>6171</v>
      </c>
      <c r="D5046" t="s">
        <v>6171</v>
      </c>
      <c r="E5046" t="s">
        <v>22600</v>
      </c>
    </row>
    <row r="5047" spans="1:5" x14ac:dyDescent="0.3">
      <c r="A5047" t="s">
        <v>22601</v>
      </c>
      <c r="B5047" t="s">
        <v>22602</v>
      </c>
      <c r="C5047" t="s">
        <v>22603</v>
      </c>
      <c r="D5047" t="s">
        <v>22604</v>
      </c>
      <c r="E5047" t="s">
        <v>22605</v>
      </c>
    </row>
    <row r="5048" spans="1:5" x14ac:dyDescent="0.3">
      <c r="A5048" t="s">
        <v>22606</v>
      </c>
      <c r="B5048" t="s">
        <v>22607</v>
      </c>
      <c r="C5048" t="s">
        <v>22608</v>
      </c>
      <c r="D5048" t="e">
        <f>- corporeal or physical</f>
        <v>#NAME?</v>
      </c>
      <c r="E5048" t="e">
        <f>- corporeal or physical</f>
        <v>#NAME?</v>
      </c>
    </row>
    <row r="5049" spans="1:5" x14ac:dyDescent="0.3">
      <c r="A5049" t="s">
        <v>22609</v>
      </c>
      <c r="B5049" t="s">
        <v>22610</v>
      </c>
      <c r="C5049" t="s">
        <v>22608</v>
      </c>
      <c r="D5049" t="s">
        <v>22611</v>
      </c>
      <c r="E5049" t="s">
        <v>22612</v>
      </c>
    </row>
    <row r="5050" spans="1:5" x14ac:dyDescent="0.3">
      <c r="A5050" t="s">
        <v>22613</v>
      </c>
      <c r="B5050" t="s">
        <v>22614</v>
      </c>
      <c r="C5050" t="s">
        <v>22615</v>
      </c>
      <c r="D5050" t="s">
        <v>22616</v>
      </c>
      <c r="E5050" t="s">
        <v>22617</v>
      </c>
    </row>
    <row r="5051" spans="1:5" x14ac:dyDescent="0.3">
      <c r="A5051" t="s">
        <v>22618</v>
      </c>
      <c r="B5051" t="s">
        <v>22619</v>
      </c>
      <c r="C5051" t="s">
        <v>22620</v>
      </c>
      <c r="D5051" t="s">
        <v>22621</v>
      </c>
      <c r="E5051" t="s">
        <v>22622</v>
      </c>
    </row>
    <row r="5052" spans="1:5" x14ac:dyDescent="0.3">
      <c r="A5052" t="s">
        <v>22623</v>
      </c>
      <c r="B5052" t="s">
        <v>22624</v>
      </c>
      <c r="C5052" t="s">
        <v>22625</v>
      </c>
      <c r="D5052" t="s">
        <v>22625</v>
      </c>
      <c r="E5052" t="s">
        <v>22626</v>
      </c>
    </row>
    <row r="5053" spans="1:5" x14ac:dyDescent="0.3">
      <c r="A5053" t="s">
        <v>22627</v>
      </c>
      <c r="B5053" t="s">
        <v>22628</v>
      </c>
      <c r="C5053" t="s">
        <v>22629</v>
      </c>
      <c r="D5053" t="s">
        <v>22630</v>
      </c>
      <c r="E5053" t="s">
        <v>22631</v>
      </c>
    </row>
    <row r="5054" spans="1:5" x14ac:dyDescent="0.3">
      <c r="A5054" t="s">
        <v>22632</v>
      </c>
      <c r="B5054" t="s">
        <v>22633</v>
      </c>
      <c r="C5054" t="s">
        <v>22634</v>
      </c>
      <c r="D5054" t="s">
        <v>22635</v>
      </c>
      <c r="E5054" t="s">
        <v>22636</v>
      </c>
    </row>
    <row r="5055" spans="1:5" x14ac:dyDescent="0.3">
      <c r="A5055" t="s">
        <v>22637</v>
      </c>
      <c r="B5055" t="s">
        <v>22638</v>
      </c>
      <c r="C5055" t="s">
        <v>22639</v>
      </c>
      <c r="D5055" t="s">
        <v>22639</v>
      </c>
      <c r="E5055" t="s">
        <v>22640</v>
      </c>
    </row>
    <row r="5056" spans="1:5" x14ac:dyDescent="0.3">
      <c r="A5056" t="s">
        <v>22641</v>
      </c>
      <c r="B5056" t="s">
        <v>22642</v>
      </c>
      <c r="C5056" t="s">
        <v>22643</v>
      </c>
      <c r="D5056" t="s">
        <v>22644</v>
      </c>
      <c r="E5056" t="s">
        <v>22645</v>
      </c>
    </row>
    <row r="5057" spans="1:5" x14ac:dyDescent="0.3">
      <c r="A5057" t="s">
        <v>22646</v>
      </c>
      <c r="B5057" t="s">
        <v>22647</v>
      </c>
      <c r="C5057" t="s">
        <v>22648</v>
      </c>
      <c r="D5057" t="s">
        <v>22649</v>
      </c>
      <c r="E5057" t="s">
        <v>22650</v>
      </c>
    </row>
    <row r="5058" spans="1:5" x14ac:dyDescent="0.3">
      <c r="A5058" t="s">
        <v>22651</v>
      </c>
      <c r="B5058" t="s">
        <v>22652</v>
      </c>
      <c r="C5058" t="s">
        <v>5396</v>
      </c>
      <c r="D5058" t="s">
        <v>22653</v>
      </c>
      <c r="E5058" t="s">
        <v>22654</v>
      </c>
    </row>
    <row r="5059" spans="1:5" x14ac:dyDescent="0.3">
      <c r="A5059" t="s">
        <v>22655</v>
      </c>
      <c r="B5059" t="s">
        <v>22656</v>
      </c>
      <c r="C5059" t="s">
        <v>22657</v>
      </c>
      <c r="D5059" t="s">
        <v>22658</v>
      </c>
      <c r="E5059" t="s">
        <v>22659</v>
      </c>
    </row>
    <row r="5060" spans="1:5" x14ac:dyDescent="0.3">
      <c r="A5060" t="s">
        <v>22660</v>
      </c>
      <c r="B5060" t="s">
        <v>22661</v>
      </c>
      <c r="C5060" t="s">
        <v>22662</v>
      </c>
      <c r="D5060" t="s">
        <v>22662</v>
      </c>
      <c r="E5060" t="s">
        <v>22663</v>
      </c>
    </row>
    <row r="5061" spans="1:5" x14ac:dyDescent="0.3">
      <c r="A5061" t="s">
        <v>22664</v>
      </c>
      <c r="B5061" t="s">
        <v>22665</v>
      </c>
      <c r="C5061" t="s">
        <v>22666</v>
      </c>
      <c r="D5061" t="s">
        <v>22667</v>
      </c>
      <c r="E5061" t="s">
        <v>22668</v>
      </c>
    </row>
    <row r="5062" spans="1:5" x14ac:dyDescent="0.3">
      <c r="A5062" t="s">
        <v>22669</v>
      </c>
      <c r="B5062" t="s">
        <v>22670</v>
      </c>
      <c r="C5062" t="s">
        <v>6952</v>
      </c>
      <c r="D5062" t="s">
        <v>22671</v>
      </c>
      <c r="E5062" t="s">
        <v>22672</v>
      </c>
    </row>
    <row r="5063" spans="1:5" x14ac:dyDescent="0.3">
      <c r="A5063" t="s">
        <v>22673</v>
      </c>
      <c r="B5063" t="s">
        <v>22674</v>
      </c>
      <c r="C5063" t="s">
        <v>22675</v>
      </c>
      <c r="D5063" t="s">
        <v>22676</v>
      </c>
      <c r="E5063" t="s">
        <v>22677</v>
      </c>
    </row>
    <row r="5064" spans="1:5" x14ac:dyDescent="0.3">
      <c r="A5064" t="s">
        <v>22678</v>
      </c>
      <c r="B5064" t="s">
        <v>22679</v>
      </c>
      <c r="C5064" t="s">
        <v>22680</v>
      </c>
      <c r="D5064" t="s">
        <v>22681</v>
      </c>
      <c r="E5064" t="s">
        <v>22682</v>
      </c>
    </row>
    <row r="5065" spans="1:5" x14ac:dyDescent="0.3">
      <c r="A5065" t="s">
        <v>22683</v>
      </c>
      <c r="B5065" t="s">
        <v>22684</v>
      </c>
      <c r="C5065" t="s">
        <v>17458</v>
      </c>
      <c r="D5065" t="s">
        <v>22685</v>
      </c>
      <c r="E5065" t="s">
        <v>22686</v>
      </c>
    </row>
    <row r="5066" spans="1:5" x14ac:dyDescent="0.3">
      <c r="A5066" t="s">
        <v>22687</v>
      </c>
      <c r="B5066" t="s">
        <v>22688</v>
      </c>
      <c r="C5066" t="s">
        <v>22689</v>
      </c>
      <c r="D5066" t="s">
        <v>22690</v>
      </c>
      <c r="E5066" t="s">
        <v>22691</v>
      </c>
    </row>
    <row r="5067" spans="1:5" x14ac:dyDescent="0.3">
      <c r="A5067" t="s">
        <v>22692</v>
      </c>
      <c r="B5067" t="s">
        <v>22693</v>
      </c>
      <c r="C5067" t="s">
        <v>14420</v>
      </c>
      <c r="D5067" t="s">
        <v>22694</v>
      </c>
      <c r="E5067" t="s">
        <v>22695</v>
      </c>
    </row>
    <row r="5068" spans="1:5" x14ac:dyDescent="0.3">
      <c r="A5068" t="s">
        <v>22696</v>
      </c>
      <c r="B5068" t="s">
        <v>22697</v>
      </c>
      <c r="C5068" t="s">
        <v>22698</v>
      </c>
      <c r="D5068" t="s">
        <v>22699</v>
      </c>
      <c r="E5068" t="s">
        <v>22700</v>
      </c>
    </row>
    <row r="5069" spans="1:5" x14ac:dyDescent="0.3">
      <c r="A5069" t="s">
        <v>22701</v>
      </c>
      <c r="B5069" t="s">
        <v>22702</v>
      </c>
      <c r="C5069" t="s">
        <v>22703</v>
      </c>
      <c r="D5069" t="s">
        <v>22704</v>
      </c>
      <c r="E5069" t="s">
        <v>22705</v>
      </c>
    </row>
    <row r="5070" spans="1:5" x14ac:dyDescent="0.3">
      <c r="A5070" t="s">
        <v>22706</v>
      </c>
      <c r="B5070" t="s">
        <v>22707</v>
      </c>
      <c r="C5070" t="s">
        <v>22708</v>
      </c>
      <c r="D5070" t="s">
        <v>22709</v>
      </c>
      <c r="E5070" t="s">
        <v>22710</v>
      </c>
    </row>
    <row r="5071" spans="1:5" x14ac:dyDescent="0.3">
      <c r="A5071" t="s">
        <v>22711</v>
      </c>
      <c r="B5071" t="s">
        <v>22712</v>
      </c>
      <c r="C5071" t="s">
        <v>22713</v>
      </c>
      <c r="D5071" t="s">
        <v>22714</v>
      </c>
      <c r="E5071" t="s">
        <v>22715</v>
      </c>
    </row>
    <row r="5072" spans="1:5" x14ac:dyDescent="0.3">
      <c r="A5072" t="s">
        <v>22716</v>
      </c>
      <c r="B5072" t="s">
        <v>22717</v>
      </c>
      <c r="C5072" t="s">
        <v>13507</v>
      </c>
      <c r="D5072" t="s">
        <v>13507</v>
      </c>
      <c r="E5072" t="s">
        <v>22718</v>
      </c>
    </row>
    <row r="5073" spans="1:5" x14ac:dyDescent="0.3">
      <c r="A5073" t="s">
        <v>22719</v>
      </c>
      <c r="B5073" t="s">
        <v>22720</v>
      </c>
      <c r="C5073" t="s">
        <v>22721</v>
      </c>
      <c r="D5073" t="s">
        <v>22722</v>
      </c>
      <c r="E5073" t="s">
        <v>22723</v>
      </c>
    </row>
    <row r="5074" spans="1:5" x14ac:dyDescent="0.3">
      <c r="A5074" t="s">
        <v>22724</v>
      </c>
      <c r="B5074" t="s">
        <v>22725</v>
      </c>
      <c r="C5074" t="s">
        <v>17458</v>
      </c>
      <c r="D5074" t="s">
        <v>22726</v>
      </c>
      <c r="E5074" t="s">
        <v>22727</v>
      </c>
    </row>
    <row r="5075" spans="1:5" x14ac:dyDescent="0.3">
      <c r="A5075" t="s">
        <v>22728</v>
      </c>
      <c r="B5075" t="s">
        <v>22729</v>
      </c>
      <c r="C5075" t="s">
        <v>175</v>
      </c>
      <c r="D5075" t="s">
        <v>22730</v>
      </c>
      <c r="E5075" t="s">
        <v>22731</v>
      </c>
    </row>
    <row r="5076" spans="1:5" x14ac:dyDescent="0.3">
      <c r="A5076" t="s">
        <v>22732</v>
      </c>
      <c r="B5076" t="s">
        <v>22733</v>
      </c>
      <c r="C5076" t="s">
        <v>22734</v>
      </c>
      <c r="D5076" t="s">
        <v>22735</v>
      </c>
      <c r="E5076" t="s">
        <v>22736</v>
      </c>
    </row>
    <row r="5077" spans="1:5" x14ac:dyDescent="0.3">
      <c r="A5077" t="s">
        <v>22737</v>
      </c>
      <c r="B5077" t="s">
        <v>22738</v>
      </c>
      <c r="C5077" t="s">
        <v>22739</v>
      </c>
      <c r="D5077" t="s">
        <v>22740</v>
      </c>
      <c r="E5077" t="s">
        <v>22741</v>
      </c>
    </row>
    <row r="5078" spans="1:5" x14ac:dyDescent="0.3">
      <c r="A5078" t="s">
        <v>22742</v>
      </c>
      <c r="B5078" t="s">
        <v>22743</v>
      </c>
      <c r="C5078" t="s">
        <v>22744</v>
      </c>
      <c r="D5078" t="s">
        <v>22745</v>
      </c>
      <c r="E5078" t="s">
        <v>22746</v>
      </c>
    </row>
    <row r="5079" spans="1:5" x14ac:dyDescent="0.3">
      <c r="A5079" t="s">
        <v>22747</v>
      </c>
      <c r="B5079" t="s">
        <v>22748</v>
      </c>
      <c r="C5079" t="s">
        <v>6186</v>
      </c>
      <c r="D5079" t="s">
        <v>6186</v>
      </c>
      <c r="E5079" t="s">
        <v>22749</v>
      </c>
    </row>
    <row r="5080" spans="1:5" x14ac:dyDescent="0.3">
      <c r="A5080" t="s">
        <v>22750</v>
      </c>
      <c r="B5080" t="s">
        <v>22751</v>
      </c>
      <c r="C5080" t="s">
        <v>22752</v>
      </c>
      <c r="D5080" t="s">
        <v>22752</v>
      </c>
      <c r="E5080" t="s">
        <v>22753</v>
      </c>
    </row>
    <row r="5081" spans="1:5" x14ac:dyDescent="0.3">
      <c r="A5081" t="s">
        <v>22754</v>
      </c>
      <c r="B5081" t="s">
        <v>22755</v>
      </c>
      <c r="C5081" t="s">
        <v>22752</v>
      </c>
      <c r="D5081" t="s">
        <v>22756</v>
      </c>
      <c r="E5081" t="s">
        <v>22757</v>
      </c>
    </row>
    <row r="5082" spans="1:5" x14ac:dyDescent="0.3">
      <c r="A5082" t="s">
        <v>22758</v>
      </c>
      <c r="B5082" t="s">
        <v>22759</v>
      </c>
      <c r="C5082" t="s">
        <v>22760</v>
      </c>
      <c r="D5082" t="s">
        <v>22761</v>
      </c>
      <c r="E5082" t="s">
        <v>22762</v>
      </c>
    </row>
    <row r="5083" spans="1:5" x14ac:dyDescent="0.3">
      <c r="A5083" t="s">
        <v>22763</v>
      </c>
      <c r="B5083" t="s">
        <v>22764</v>
      </c>
      <c r="C5083" t="s">
        <v>22765</v>
      </c>
      <c r="D5083" t="s">
        <v>22765</v>
      </c>
      <c r="E5083" t="s">
        <v>22766</v>
      </c>
    </row>
    <row r="5084" spans="1:5" x14ac:dyDescent="0.3">
      <c r="A5084" t="s">
        <v>22767</v>
      </c>
      <c r="B5084" t="s">
        <v>22768</v>
      </c>
      <c r="C5084" t="s">
        <v>22769</v>
      </c>
      <c r="D5084" t="s">
        <v>22770</v>
      </c>
      <c r="E5084" t="s">
        <v>22771</v>
      </c>
    </row>
    <row r="5085" spans="1:5" x14ac:dyDescent="0.3">
      <c r="A5085" t="s">
        <v>22772</v>
      </c>
      <c r="B5085" t="s">
        <v>22773</v>
      </c>
      <c r="C5085" t="s">
        <v>1551</v>
      </c>
      <c r="D5085" t="s">
        <v>22774</v>
      </c>
      <c r="E5085" t="s">
        <v>22775</v>
      </c>
    </row>
    <row r="5086" spans="1:5" x14ac:dyDescent="0.3">
      <c r="A5086" t="s">
        <v>22776</v>
      </c>
      <c r="B5086" t="s">
        <v>22777</v>
      </c>
      <c r="C5086" t="s">
        <v>22778</v>
      </c>
      <c r="D5086" t="s">
        <v>22779</v>
      </c>
      <c r="E5086" t="s">
        <v>22780</v>
      </c>
    </row>
    <row r="5087" spans="1:5" x14ac:dyDescent="0.3">
      <c r="A5087" t="s">
        <v>22781</v>
      </c>
      <c r="B5087" t="s">
        <v>22782</v>
      </c>
      <c r="C5087" t="s">
        <v>16292</v>
      </c>
      <c r="D5087" t="e">
        <f>- these things</f>
        <v>#NAME?</v>
      </c>
      <c r="E5087" t="e">
        <f>- these things</f>
        <v>#NAME?</v>
      </c>
    </row>
    <row r="5088" spans="1:5" x14ac:dyDescent="0.3">
      <c r="A5088" t="s">
        <v>22783</v>
      </c>
      <c r="B5088" t="s">
        <v>22784</v>
      </c>
      <c r="C5088" t="s">
        <v>22785</v>
      </c>
      <c r="D5088" t="s">
        <v>22785</v>
      </c>
      <c r="E5088" t="s">
        <v>22786</v>
      </c>
    </row>
    <row r="5089" spans="1:5" x14ac:dyDescent="0.3">
      <c r="A5089" t="s">
        <v>22787</v>
      </c>
      <c r="B5089" t="s">
        <v>22788</v>
      </c>
      <c r="C5089" t="s">
        <v>22789</v>
      </c>
      <c r="D5089" t="s">
        <v>22789</v>
      </c>
      <c r="E5089" t="s">
        <v>22790</v>
      </c>
    </row>
    <row r="5090" spans="1:5" x14ac:dyDescent="0.3">
      <c r="A5090" t="s">
        <v>22791</v>
      </c>
      <c r="B5090" t="s">
        <v>22792</v>
      </c>
      <c r="C5090" t="s">
        <v>22793</v>
      </c>
      <c r="D5090" t="e">
        <f>- (towards or of) this</f>
        <v>#NAME?</v>
      </c>
      <c r="E5090" t="e">
        <f>- (towards or of) this</f>
        <v>#NAME?</v>
      </c>
    </row>
    <row r="5091" spans="1:5" x14ac:dyDescent="0.3">
      <c r="A5091" t="s">
        <v>22794</v>
      </c>
      <c r="B5091" t="s">
        <v>22795</v>
      </c>
      <c r="C5091" t="s">
        <v>22796</v>
      </c>
      <c r="D5091" t="s">
        <v>22797</v>
      </c>
      <c r="E5091" t="s">
        <v>22798</v>
      </c>
    </row>
    <row r="5092" spans="1:5" x14ac:dyDescent="0.3">
      <c r="A5092" t="s">
        <v>22799</v>
      </c>
      <c r="B5092" t="s">
        <v>22800</v>
      </c>
      <c r="C5092" t="s">
        <v>15519</v>
      </c>
      <c r="D5092" t="s">
        <v>15520</v>
      </c>
      <c r="E5092" t="s">
        <v>22801</v>
      </c>
    </row>
    <row r="5093" spans="1:5" x14ac:dyDescent="0.3">
      <c r="A5093" t="s">
        <v>22802</v>
      </c>
      <c r="B5093" t="s">
        <v>22803</v>
      </c>
      <c r="C5093" t="s">
        <v>11662</v>
      </c>
      <c r="D5093" t="s">
        <v>22804</v>
      </c>
      <c r="E5093" t="s">
        <v>22805</v>
      </c>
    </row>
    <row r="5094" spans="1:5" x14ac:dyDescent="0.3">
      <c r="A5094" t="s">
        <v>22806</v>
      </c>
      <c r="B5094" t="s">
        <v>22807</v>
      </c>
      <c r="C5094" t="s">
        <v>22808</v>
      </c>
      <c r="D5094" t="s">
        <v>22809</v>
      </c>
      <c r="E5094" t="s">
        <v>22810</v>
      </c>
    </row>
    <row r="5095" spans="1:5" x14ac:dyDescent="0.3">
      <c r="A5095" t="s">
        <v>22811</v>
      </c>
      <c r="B5095" t="s">
        <v>22812</v>
      </c>
      <c r="C5095" t="s">
        <v>22813</v>
      </c>
      <c r="D5095" t="s">
        <v>22814</v>
      </c>
      <c r="E5095" t="s">
        <v>22815</v>
      </c>
    </row>
    <row r="5096" spans="1:5" x14ac:dyDescent="0.3">
      <c r="A5096" t="s">
        <v>22816</v>
      </c>
      <c r="B5096" t="s">
        <v>22817</v>
      </c>
      <c r="C5096" t="s">
        <v>22818</v>
      </c>
      <c r="D5096" t="e">
        <f>- more swiftly, i.e. (in manner) more rapidly, or (in time) more speedily</f>
        <v>#NAME?</v>
      </c>
      <c r="E5096" t="e">
        <f>- more swiftly, i.e. (in manner) more rapidly, or (in time) more speedily</f>
        <v>#NAME?</v>
      </c>
    </row>
    <row r="5097" spans="1:5" x14ac:dyDescent="0.3">
      <c r="A5097" t="s">
        <v>22819</v>
      </c>
      <c r="B5097" t="s">
        <v>22820</v>
      </c>
      <c r="C5097" t="s">
        <v>22821</v>
      </c>
      <c r="D5097" t="e">
        <f>- most quickly, i.e. (with G5613 prefixed) as soon as possible</f>
        <v>#NAME?</v>
      </c>
      <c r="E5097" t="e">
        <f>- most quickly, i.e. (with G5613 prefixed) as soon as possible</f>
        <v>#NAME?</v>
      </c>
    </row>
    <row r="5098" spans="1:5" x14ac:dyDescent="0.3">
      <c r="A5098" t="s">
        <v>22822</v>
      </c>
      <c r="B5098" t="s">
        <v>22823</v>
      </c>
      <c r="C5098" t="s">
        <v>22824</v>
      </c>
      <c r="D5098" t="s">
        <v>22825</v>
      </c>
      <c r="E5098" t="s">
        <v>22826</v>
      </c>
    </row>
    <row r="5099" spans="1:5" x14ac:dyDescent="0.3">
      <c r="A5099" t="s">
        <v>22827</v>
      </c>
      <c r="B5099" t="s">
        <v>22828</v>
      </c>
      <c r="C5099" t="s">
        <v>22829</v>
      </c>
      <c r="D5099" t="s">
        <v>22830</v>
      </c>
      <c r="E5099" t="s">
        <v>22831</v>
      </c>
    </row>
    <row r="5100" spans="1:5" x14ac:dyDescent="0.3">
      <c r="A5100" t="s">
        <v>22832</v>
      </c>
      <c r="B5100" t="s">
        <v>22833</v>
      </c>
      <c r="C5100" t="s">
        <v>22813</v>
      </c>
      <c r="D5100" t="e">
        <f>- fleet, i.e. (figuratively) prompt or ready</f>
        <v>#NAME?</v>
      </c>
      <c r="E5100" t="e">
        <f>- fleet, i.e. (figuratively) prompt or ready</f>
        <v>#NAME?</v>
      </c>
    </row>
    <row r="5101" spans="1:5" x14ac:dyDescent="0.3">
      <c r="A5101" t="s">
        <v>22834</v>
      </c>
      <c r="B5101" t="s">
        <v>22835</v>
      </c>
      <c r="C5101" t="s">
        <v>22836</v>
      </c>
      <c r="D5101" t="s">
        <v>22837</v>
      </c>
      <c r="E5101" t="s">
        <v>22838</v>
      </c>
    </row>
    <row r="5102" spans="1:5" x14ac:dyDescent="0.3">
      <c r="A5102" t="s">
        <v>22839</v>
      </c>
      <c r="B5102" t="s">
        <v>22840</v>
      </c>
      <c r="C5102" t="s">
        <v>15090</v>
      </c>
      <c r="D5102" t="s">
        <v>15090</v>
      </c>
      <c r="E5102" t="s">
        <v>22841</v>
      </c>
    </row>
    <row r="5103" spans="1:5" x14ac:dyDescent="0.3">
      <c r="A5103" t="s">
        <v>22842</v>
      </c>
      <c r="B5103" t="s">
        <v>22843</v>
      </c>
      <c r="C5103" t="s">
        <v>22844</v>
      </c>
      <c r="D5103" t="s">
        <v>22845</v>
      </c>
      <c r="E5103" t="s">
        <v>22846</v>
      </c>
    </row>
    <row r="5104" spans="1:5" x14ac:dyDescent="0.3">
      <c r="A5104" t="s">
        <v>22847</v>
      </c>
      <c r="B5104" t="s">
        <v>22848</v>
      </c>
      <c r="C5104" t="s">
        <v>22849</v>
      </c>
      <c r="D5104" t="s">
        <v>22850</v>
      </c>
      <c r="E5104" t="s">
        <v>22851</v>
      </c>
    </row>
    <row r="5105" spans="1:5" x14ac:dyDescent="0.3">
      <c r="A5105" t="s">
        <v>22852</v>
      </c>
      <c r="B5105" t="s">
        <v>22853</v>
      </c>
      <c r="C5105" t="s">
        <v>22854</v>
      </c>
      <c r="D5105" t="s">
        <v>22855</v>
      </c>
      <c r="E5105" t="s">
        <v>22856</v>
      </c>
    </row>
    <row r="5106" spans="1:5" x14ac:dyDescent="0.3">
      <c r="A5106" t="s">
        <v>22857</v>
      </c>
      <c r="B5106" t="s">
        <v>22858</v>
      </c>
      <c r="C5106" t="s">
        <v>22859</v>
      </c>
      <c r="D5106" t="s">
        <v>22859</v>
      </c>
      <c r="E5106" t="s">
        <v>22860</v>
      </c>
    </row>
    <row r="5107" spans="1:5" x14ac:dyDescent="0.3">
      <c r="A5107" t="s">
        <v>22861</v>
      </c>
      <c r="B5107" t="s">
        <v>22862</v>
      </c>
      <c r="C5107" t="s">
        <v>15947</v>
      </c>
      <c r="D5107" t="s">
        <v>22863</v>
      </c>
      <c r="E5107" t="s">
        <v>22864</v>
      </c>
    </row>
    <row r="5108" spans="1:5" x14ac:dyDescent="0.3">
      <c r="A5108" t="s">
        <v>22865</v>
      </c>
      <c r="B5108" t="s">
        <v>22866</v>
      </c>
      <c r="C5108" t="s">
        <v>22867</v>
      </c>
      <c r="D5108" t="s">
        <v>22868</v>
      </c>
      <c r="E5108" t="s">
        <v>22869</v>
      </c>
    </row>
    <row r="5109" spans="1:5" x14ac:dyDescent="0.3">
      <c r="A5109" t="s">
        <v>22870</v>
      </c>
      <c r="B5109" t="s">
        <v>22871</v>
      </c>
      <c r="C5109" t="s">
        <v>22872</v>
      </c>
      <c r="D5109" t="s">
        <v>22872</v>
      </c>
      <c r="E5109" t="s">
        <v>22873</v>
      </c>
    </row>
    <row r="5110" spans="1:5" x14ac:dyDescent="0.3">
      <c r="A5110" t="s">
        <v>22874</v>
      </c>
      <c r="B5110" t="s">
        <v>22875</v>
      </c>
      <c r="C5110" t="s">
        <v>22876</v>
      </c>
      <c r="D5110" t="s">
        <v>22877</v>
      </c>
      <c r="E5110" t="s">
        <v>22878</v>
      </c>
    </row>
    <row r="5111" spans="1:5" x14ac:dyDescent="0.3">
      <c r="A5111" t="s">
        <v>22879</v>
      </c>
      <c r="B5111" t="s">
        <v>22880</v>
      </c>
      <c r="C5111" t="s">
        <v>12578</v>
      </c>
      <c r="D5111" t="s">
        <v>22881</v>
      </c>
      <c r="E5111" t="s">
        <v>22882</v>
      </c>
    </row>
    <row r="5112" spans="1:5" x14ac:dyDescent="0.3">
      <c r="A5112" t="s">
        <v>22883</v>
      </c>
      <c r="B5112" t="s">
        <v>22884</v>
      </c>
      <c r="C5112" t="s">
        <v>22885</v>
      </c>
      <c r="D5112" t="s">
        <v>22886</v>
      </c>
      <c r="E5112" t="s">
        <v>22887</v>
      </c>
    </row>
    <row r="5113" spans="1:5" x14ac:dyDescent="0.3">
      <c r="A5113" t="s">
        <v>22888</v>
      </c>
      <c r="B5113" t="s">
        <v>22889</v>
      </c>
      <c r="C5113" t="s">
        <v>17393</v>
      </c>
      <c r="D5113" t="e">
        <f>- completely, i.e. (of hope) without wavering</f>
        <v>#NAME?</v>
      </c>
      <c r="E5113" t="e">
        <f>- completely, i.e. (of hope) without wavering</f>
        <v>#NAME?</v>
      </c>
    </row>
    <row r="5114" spans="1:5" x14ac:dyDescent="0.3">
      <c r="A5114" t="s">
        <v>22890</v>
      </c>
      <c r="B5114" t="s">
        <v>22891</v>
      </c>
      <c r="C5114" t="s">
        <v>12578</v>
      </c>
      <c r="D5114" t="s">
        <v>22892</v>
      </c>
      <c r="E5114" t="s">
        <v>22893</v>
      </c>
    </row>
    <row r="5115" spans="1:5" x14ac:dyDescent="0.3">
      <c r="A5115" t="s">
        <v>22894</v>
      </c>
      <c r="B5115" t="s">
        <v>22895</v>
      </c>
      <c r="C5115" t="s">
        <v>22896</v>
      </c>
      <c r="D5115" t="e">
        <f>- a completer, i.e. consummater</f>
        <v>#NAME?</v>
      </c>
      <c r="E5115" t="e">
        <f>- a completer, i.e. consummater</f>
        <v>#NAME?</v>
      </c>
    </row>
    <row r="5116" spans="1:5" x14ac:dyDescent="0.3">
      <c r="A5116" t="s">
        <v>22897</v>
      </c>
      <c r="B5116" t="s">
        <v>22898</v>
      </c>
      <c r="C5116" t="s">
        <v>22899</v>
      </c>
      <c r="D5116" t="s">
        <v>22900</v>
      </c>
      <c r="E5116" t="s">
        <v>22901</v>
      </c>
    </row>
    <row r="5117" spans="1:5" x14ac:dyDescent="0.3">
      <c r="A5117" t="s">
        <v>22902</v>
      </c>
      <c r="B5117" t="s">
        <v>22903</v>
      </c>
      <c r="C5117" t="s">
        <v>22904</v>
      </c>
      <c r="D5117" t="s">
        <v>2780</v>
      </c>
      <c r="E5117" t="s">
        <v>22905</v>
      </c>
    </row>
    <row r="5118" spans="1:5" x14ac:dyDescent="0.3">
      <c r="A5118" t="s">
        <v>22906</v>
      </c>
      <c r="B5118" t="s">
        <v>22907</v>
      </c>
      <c r="C5118" t="s">
        <v>1621</v>
      </c>
      <c r="D5118" t="s">
        <v>1621</v>
      </c>
      <c r="E5118" t="s">
        <v>22908</v>
      </c>
    </row>
    <row r="5119" spans="1:5" x14ac:dyDescent="0.3">
      <c r="A5119" t="s">
        <v>22909</v>
      </c>
      <c r="B5119" t="s">
        <v>22910</v>
      </c>
      <c r="C5119" t="s">
        <v>22369</v>
      </c>
      <c r="D5119" t="s">
        <v>22911</v>
      </c>
      <c r="E5119" t="s">
        <v>22912</v>
      </c>
    </row>
    <row r="5120" spans="1:5" x14ac:dyDescent="0.3">
      <c r="A5120" t="s">
        <v>22913</v>
      </c>
      <c r="B5120" t="s">
        <v>22914</v>
      </c>
      <c r="C5120" t="s">
        <v>22915</v>
      </c>
      <c r="D5120" t="s">
        <v>22916</v>
      </c>
      <c r="E5120" t="s">
        <v>22917</v>
      </c>
    </row>
    <row r="5121" spans="1:5" x14ac:dyDescent="0.3">
      <c r="A5121" t="s">
        <v>22918</v>
      </c>
      <c r="B5121" t="s">
        <v>22919</v>
      </c>
      <c r="C5121" t="s">
        <v>22920</v>
      </c>
      <c r="D5121" t="s">
        <v>22920</v>
      </c>
      <c r="E5121" t="s">
        <v>22921</v>
      </c>
    </row>
    <row r="5122" spans="1:5" x14ac:dyDescent="0.3">
      <c r="A5122" t="s">
        <v>22922</v>
      </c>
      <c r="B5122" t="s">
        <v>22923</v>
      </c>
      <c r="C5122" t="s">
        <v>22924</v>
      </c>
      <c r="D5122" t="s">
        <v>22925</v>
      </c>
      <c r="E5122" t="s">
        <v>22926</v>
      </c>
    </row>
    <row r="5123" spans="1:5" x14ac:dyDescent="0.3">
      <c r="A5123" t="s">
        <v>22927</v>
      </c>
      <c r="B5123" t="s">
        <v>22928</v>
      </c>
      <c r="C5123" t="s">
        <v>22929</v>
      </c>
      <c r="D5123" t="s">
        <v>22930</v>
      </c>
      <c r="E5123" t="s">
        <v>22931</v>
      </c>
    </row>
    <row r="5124" spans="1:5" x14ac:dyDescent="0.3">
      <c r="A5124" t="s">
        <v>22932</v>
      </c>
      <c r="B5124" t="s">
        <v>22933</v>
      </c>
      <c r="C5124" t="s">
        <v>22934</v>
      </c>
      <c r="D5124" t="s">
        <v>22935</v>
      </c>
      <c r="E5124" t="s">
        <v>22936</v>
      </c>
    </row>
    <row r="5125" spans="1:5" x14ac:dyDescent="0.3">
      <c r="A5125" t="s">
        <v>22937</v>
      </c>
      <c r="B5125" t="s">
        <v>22938</v>
      </c>
      <c r="C5125" t="s">
        <v>22939</v>
      </c>
      <c r="D5125" t="s">
        <v>22940</v>
      </c>
      <c r="E5125" t="s">
        <v>22941</v>
      </c>
    </row>
    <row r="5126" spans="1:5" x14ac:dyDescent="0.3">
      <c r="A5126" t="s">
        <v>22942</v>
      </c>
      <c r="B5126" t="s">
        <v>22943</v>
      </c>
      <c r="C5126" t="s">
        <v>22944</v>
      </c>
      <c r="D5126" t="s">
        <v>22944</v>
      </c>
      <c r="E5126" t="s">
        <v>22945</v>
      </c>
    </row>
    <row r="5127" spans="1:5" x14ac:dyDescent="0.3">
      <c r="A5127" t="s">
        <v>22946</v>
      </c>
      <c r="B5127" t="s">
        <v>22947</v>
      </c>
      <c r="C5127" t="s">
        <v>22948</v>
      </c>
      <c r="D5127" t="s">
        <v>22948</v>
      </c>
      <c r="E5127" t="s">
        <v>22949</v>
      </c>
    </row>
    <row r="5128" spans="1:5" x14ac:dyDescent="0.3">
      <c r="A5128" t="s">
        <v>22950</v>
      </c>
      <c r="B5128" t="s">
        <v>22951</v>
      </c>
      <c r="C5128" t="s">
        <v>22952</v>
      </c>
      <c r="D5128" t="s">
        <v>22952</v>
      </c>
      <c r="E5128" t="s">
        <v>22953</v>
      </c>
    </row>
    <row r="5129" spans="1:5" x14ac:dyDescent="0.3">
      <c r="A5129" t="s">
        <v>22954</v>
      </c>
      <c r="B5129" t="s">
        <v>22955</v>
      </c>
      <c r="C5129" t="s">
        <v>22956</v>
      </c>
      <c r="D5129" t="s">
        <v>22956</v>
      </c>
      <c r="E5129" t="s">
        <v>22957</v>
      </c>
    </row>
    <row r="5130" spans="1:5" x14ac:dyDescent="0.3">
      <c r="A5130" t="s">
        <v>22958</v>
      </c>
      <c r="B5130" t="s">
        <v>22959</v>
      </c>
      <c r="C5130" t="s">
        <v>22960</v>
      </c>
      <c r="D5130" t="s">
        <v>22961</v>
      </c>
      <c r="E5130" t="s">
        <v>22962</v>
      </c>
    </row>
    <row r="5131" spans="1:5" x14ac:dyDescent="0.3">
      <c r="A5131" t="s">
        <v>22963</v>
      </c>
      <c r="B5131" t="s">
        <v>22964</v>
      </c>
      <c r="C5131" t="s">
        <v>22960</v>
      </c>
      <c r="D5131" t="s">
        <v>22965</v>
      </c>
      <c r="E5131" t="s">
        <v>22966</v>
      </c>
    </row>
    <row r="5132" spans="1:5" x14ac:dyDescent="0.3">
      <c r="A5132" t="s">
        <v>22967</v>
      </c>
      <c r="B5132" t="s">
        <v>22968</v>
      </c>
      <c r="C5132" t="s">
        <v>22969</v>
      </c>
      <c r="D5132" t="s">
        <v>22970</v>
      </c>
      <c r="E5132" t="s">
        <v>22971</v>
      </c>
    </row>
    <row r="5133" spans="1:5" x14ac:dyDescent="0.3">
      <c r="A5133" t="s">
        <v>22972</v>
      </c>
      <c r="B5133" t="s">
        <v>22973</v>
      </c>
      <c r="C5133" t="s">
        <v>22974</v>
      </c>
      <c r="D5133" t="s">
        <v>22975</v>
      </c>
      <c r="E5133" t="s">
        <v>22976</v>
      </c>
    </row>
    <row r="5134" spans="1:5" x14ac:dyDescent="0.3">
      <c r="A5134" t="s">
        <v>22977</v>
      </c>
      <c r="B5134" t="s">
        <v>22978</v>
      </c>
      <c r="C5134" t="s">
        <v>22979</v>
      </c>
      <c r="D5134" t="s">
        <v>22979</v>
      </c>
      <c r="E5134" t="s">
        <v>22980</v>
      </c>
    </row>
    <row r="5135" spans="1:5" x14ac:dyDescent="0.3">
      <c r="A5135" t="s">
        <v>22981</v>
      </c>
      <c r="B5135" t="s">
        <v>22982</v>
      </c>
      <c r="C5135" t="s">
        <v>22983</v>
      </c>
      <c r="D5135" t="s">
        <v>22983</v>
      </c>
      <c r="E5135" t="s">
        <v>22984</v>
      </c>
    </row>
    <row r="5136" spans="1:5" x14ac:dyDescent="0.3">
      <c r="A5136" t="s">
        <v>22985</v>
      </c>
      <c r="B5136" t="s">
        <v>22986</v>
      </c>
      <c r="C5136" t="s">
        <v>22987</v>
      </c>
      <c r="D5136" t="s">
        <v>22988</v>
      </c>
      <c r="E5136" t="s">
        <v>22989</v>
      </c>
    </row>
    <row r="5137" spans="1:5" x14ac:dyDescent="0.3">
      <c r="A5137" t="s">
        <v>22990</v>
      </c>
      <c r="B5137" t="s">
        <v>22991</v>
      </c>
      <c r="C5137" t="s">
        <v>22992</v>
      </c>
      <c r="D5137" t="s">
        <v>22992</v>
      </c>
      <c r="E5137" t="s">
        <v>22993</v>
      </c>
    </row>
    <row r="5138" spans="1:5" x14ac:dyDescent="0.3">
      <c r="A5138" t="s">
        <v>22994</v>
      </c>
      <c r="B5138" t="s">
        <v>22995</v>
      </c>
      <c r="C5138" t="s">
        <v>22996</v>
      </c>
      <c r="D5138" t="s">
        <v>22997</v>
      </c>
      <c r="E5138" t="s">
        <v>22998</v>
      </c>
    </row>
    <row r="5139" spans="1:5" x14ac:dyDescent="0.3">
      <c r="A5139" t="s">
        <v>22999</v>
      </c>
      <c r="B5139" t="s">
        <v>23000</v>
      </c>
      <c r="C5139" t="s">
        <v>23001</v>
      </c>
      <c r="D5139" t="s">
        <v>23002</v>
      </c>
      <c r="E5139" t="s">
        <v>23003</v>
      </c>
    </row>
    <row r="5140" spans="1:5" x14ac:dyDescent="0.3">
      <c r="A5140" t="s">
        <v>23004</v>
      </c>
      <c r="B5140" t="s">
        <v>23005</v>
      </c>
      <c r="C5140" t="s">
        <v>23006</v>
      </c>
      <c r="D5140" t="s">
        <v>23007</v>
      </c>
      <c r="E5140" t="s">
        <v>23008</v>
      </c>
    </row>
    <row r="5141" spans="1:5" x14ac:dyDescent="0.3">
      <c r="A5141" t="s">
        <v>23009</v>
      </c>
      <c r="B5141" t="s">
        <v>23010</v>
      </c>
      <c r="C5141" t="s">
        <v>23011</v>
      </c>
      <c r="D5141" t="s">
        <v>23012</v>
      </c>
      <c r="E5141" t="s">
        <v>23013</v>
      </c>
    </row>
    <row r="5142" spans="1:5" x14ac:dyDescent="0.3">
      <c r="A5142" t="s">
        <v>23014</v>
      </c>
      <c r="B5142" t="s">
        <v>23015</v>
      </c>
      <c r="C5142" t="s">
        <v>23016</v>
      </c>
      <c r="D5142" t="s">
        <v>23017</v>
      </c>
      <c r="E5142" t="s">
        <v>23018</v>
      </c>
    </row>
    <row r="5143" spans="1:5" x14ac:dyDescent="0.3">
      <c r="A5143" t="s">
        <v>23019</v>
      </c>
      <c r="B5143" t="s">
        <v>23020</v>
      </c>
      <c r="C5143" t="s">
        <v>22872</v>
      </c>
      <c r="D5143" t="s">
        <v>22872</v>
      </c>
      <c r="E5143" t="s">
        <v>23021</v>
      </c>
    </row>
    <row r="5144" spans="1:5" x14ac:dyDescent="0.3">
      <c r="A5144" t="s">
        <v>23022</v>
      </c>
      <c r="B5144" t="s">
        <v>23023</v>
      </c>
      <c r="C5144" t="s">
        <v>23024</v>
      </c>
      <c r="D5144" t="s">
        <v>23025</v>
      </c>
      <c r="E5144" t="s">
        <v>23026</v>
      </c>
    </row>
    <row r="5145" spans="1:5" x14ac:dyDescent="0.3">
      <c r="A5145" t="s">
        <v>23027</v>
      </c>
      <c r="B5145" t="s">
        <v>23028</v>
      </c>
      <c r="C5145" t="s">
        <v>23029</v>
      </c>
      <c r="D5145" t="s">
        <v>23029</v>
      </c>
      <c r="E5145" t="s">
        <v>23030</v>
      </c>
    </row>
    <row r="5146" spans="1:5" x14ac:dyDescent="0.3">
      <c r="A5146" t="s">
        <v>23031</v>
      </c>
      <c r="B5146" t="s">
        <v>23032</v>
      </c>
      <c r="C5146" t="s">
        <v>23033</v>
      </c>
      <c r="D5146" t="s">
        <v>23034</v>
      </c>
      <c r="E5146" t="s">
        <v>23035</v>
      </c>
    </row>
    <row r="5147" spans="1:5" x14ac:dyDescent="0.3">
      <c r="A5147" t="s">
        <v>23036</v>
      </c>
      <c r="B5147" t="s">
        <v>23037</v>
      </c>
      <c r="C5147" t="s">
        <v>23038</v>
      </c>
      <c r="D5147" t="s">
        <v>23039</v>
      </c>
      <c r="E5147" t="s">
        <v>23040</v>
      </c>
    </row>
    <row r="5148" spans="1:5" x14ac:dyDescent="0.3">
      <c r="A5148" t="s">
        <v>23041</v>
      </c>
      <c r="B5148" t="s">
        <v>23037</v>
      </c>
      <c r="C5148" t="s">
        <v>23042</v>
      </c>
      <c r="D5148" t="s">
        <v>23043</v>
      </c>
      <c r="E5148" t="s">
        <v>23040</v>
      </c>
    </row>
    <row r="5149" spans="1:5" x14ac:dyDescent="0.3">
      <c r="A5149" t="s">
        <v>23044</v>
      </c>
      <c r="B5149" t="s">
        <v>23037</v>
      </c>
      <c r="C5149" t="s">
        <v>23045</v>
      </c>
      <c r="D5149" t="s">
        <v>23043</v>
      </c>
      <c r="E5149" t="s">
        <v>23040</v>
      </c>
    </row>
    <row r="5150" spans="1:5" x14ac:dyDescent="0.3">
      <c r="A5150" t="s">
        <v>23046</v>
      </c>
      <c r="B5150" t="s">
        <v>23047</v>
      </c>
      <c r="C5150" t="s">
        <v>23048</v>
      </c>
      <c r="D5150" t="s">
        <v>23049</v>
      </c>
      <c r="E5150" t="s">
        <v>23050</v>
      </c>
    </row>
    <row r="5151" spans="1:5" x14ac:dyDescent="0.3">
      <c r="A5151" t="s">
        <v>23051</v>
      </c>
      <c r="B5151" t="s">
        <v>23052</v>
      </c>
      <c r="C5151" t="s">
        <v>23053</v>
      </c>
      <c r="D5151" t="s">
        <v>23054</v>
      </c>
      <c r="E5151" t="s">
        <v>23055</v>
      </c>
    </row>
    <row r="5152" spans="1:5" x14ac:dyDescent="0.3">
      <c r="A5152" t="s">
        <v>23056</v>
      </c>
      <c r="B5152" t="s">
        <v>23052</v>
      </c>
      <c r="C5152" t="s">
        <v>23054</v>
      </c>
      <c r="D5152" t="s">
        <v>23054</v>
      </c>
      <c r="E5152" t="s">
        <v>23057</v>
      </c>
    </row>
    <row r="5153" spans="1:5" x14ac:dyDescent="0.3">
      <c r="A5153" t="s">
        <v>23058</v>
      </c>
      <c r="B5153" t="s">
        <v>23059</v>
      </c>
      <c r="C5153" t="s">
        <v>23060</v>
      </c>
      <c r="D5153" t="s">
        <v>23060</v>
      </c>
      <c r="E5153" t="s">
        <v>23061</v>
      </c>
    </row>
    <row r="5154" spans="1:5" x14ac:dyDescent="0.3">
      <c r="A5154" t="s">
        <v>23062</v>
      </c>
      <c r="B5154" t="s">
        <v>23063</v>
      </c>
      <c r="C5154" t="s">
        <v>23064</v>
      </c>
      <c r="D5154" t="s">
        <v>23065</v>
      </c>
      <c r="E5154" t="s">
        <v>23066</v>
      </c>
    </row>
    <row r="5155" spans="1:5" x14ac:dyDescent="0.3">
      <c r="A5155" t="s">
        <v>23067</v>
      </c>
      <c r="B5155" t="s">
        <v>23068</v>
      </c>
      <c r="C5155" t="s">
        <v>23069</v>
      </c>
      <c r="D5155" t="s">
        <v>23070</v>
      </c>
      <c r="E5155" t="s">
        <v>23071</v>
      </c>
    </row>
    <row r="5156" spans="1:5" x14ac:dyDescent="0.3">
      <c r="A5156" t="s">
        <v>23072</v>
      </c>
      <c r="B5156" t="s">
        <v>23073</v>
      </c>
      <c r="C5156" t="s">
        <v>23074</v>
      </c>
      <c r="D5156" t="s">
        <v>23075</v>
      </c>
      <c r="E5156" t="s">
        <v>23076</v>
      </c>
    </row>
    <row r="5157" spans="1:5" x14ac:dyDescent="0.3">
      <c r="A5157" t="s">
        <v>23077</v>
      </c>
      <c r="B5157" t="s">
        <v>23078</v>
      </c>
      <c r="C5157" t="s">
        <v>23079</v>
      </c>
      <c r="D5157" t="s">
        <v>23080</v>
      </c>
      <c r="E5157" t="s">
        <v>23081</v>
      </c>
    </row>
    <row r="5158" spans="1:5" x14ac:dyDescent="0.3">
      <c r="A5158" t="s">
        <v>23082</v>
      </c>
      <c r="B5158" t="s">
        <v>23083</v>
      </c>
      <c r="C5158" t="s">
        <v>23084</v>
      </c>
      <c r="D5158" t="s">
        <v>23085</v>
      </c>
      <c r="E5158" t="s">
        <v>23086</v>
      </c>
    </row>
    <row r="5159" spans="1:5" x14ac:dyDescent="0.3">
      <c r="A5159" t="s">
        <v>23087</v>
      </c>
      <c r="B5159" t="s">
        <v>23088</v>
      </c>
      <c r="C5159" t="s">
        <v>23089</v>
      </c>
      <c r="D5159" t="s">
        <v>23090</v>
      </c>
      <c r="E5159" t="s">
        <v>23091</v>
      </c>
    </row>
    <row r="5160" spans="1:5" x14ac:dyDescent="0.3">
      <c r="A5160" t="s">
        <v>23092</v>
      </c>
      <c r="B5160" t="s">
        <v>23093</v>
      </c>
      <c r="C5160" t="s">
        <v>23094</v>
      </c>
      <c r="D5160" t="s">
        <v>23095</v>
      </c>
      <c r="E5160" t="s">
        <v>23096</v>
      </c>
    </row>
    <row r="5161" spans="1:5" x14ac:dyDescent="0.3">
      <c r="A5161" t="s">
        <v>23097</v>
      </c>
      <c r="B5161" t="s">
        <v>23098</v>
      </c>
      <c r="C5161" t="s">
        <v>14652</v>
      </c>
      <c r="D5161" t="s">
        <v>14652</v>
      </c>
      <c r="E5161" t="s">
        <v>23099</v>
      </c>
    </row>
    <row r="5162" spans="1:5" x14ac:dyDescent="0.3">
      <c r="A5162" t="s">
        <v>23100</v>
      </c>
      <c r="B5162" t="s">
        <v>23101</v>
      </c>
      <c r="C5162" t="s">
        <v>23102</v>
      </c>
      <c r="D5162" t="s">
        <v>23103</v>
      </c>
      <c r="E5162" t="s">
        <v>23104</v>
      </c>
    </row>
    <row r="5163" spans="1:5" x14ac:dyDescent="0.3">
      <c r="A5163" t="s">
        <v>23105</v>
      </c>
      <c r="B5163" t="s">
        <v>23106</v>
      </c>
      <c r="C5163" t="s">
        <v>23107</v>
      </c>
      <c r="D5163" t="s">
        <v>23108</v>
      </c>
      <c r="E5163" t="s">
        <v>23109</v>
      </c>
    </row>
    <row r="5164" spans="1:5" x14ac:dyDescent="0.3">
      <c r="A5164" t="s">
        <v>23110</v>
      </c>
      <c r="B5164" t="s">
        <v>23111</v>
      </c>
      <c r="C5164" t="s">
        <v>13381</v>
      </c>
      <c r="D5164" t="s">
        <v>13381</v>
      </c>
      <c r="E5164" t="s">
        <v>23112</v>
      </c>
    </row>
    <row r="5165" spans="1:5" x14ac:dyDescent="0.3">
      <c r="A5165" t="s">
        <v>23113</v>
      </c>
      <c r="B5165" t="s">
        <v>23114</v>
      </c>
      <c r="C5165" t="s">
        <v>9464</v>
      </c>
      <c r="D5165" t="s">
        <v>9464</v>
      </c>
      <c r="E5165" t="s">
        <v>23115</v>
      </c>
    </row>
    <row r="5166" spans="1:5" x14ac:dyDescent="0.3">
      <c r="A5166" t="s">
        <v>23116</v>
      </c>
      <c r="B5166" t="s">
        <v>23117</v>
      </c>
      <c r="C5166" t="s">
        <v>2827</v>
      </c>
      <c r="D5166" t="s">
        <v>23118</v>
      </c>
      <c r="E5166" t="s">
        <v>23119</v>
      </c>
    </row>
    <row r="5167" spans="1:5" x14ac:dyDescent="0.3">
      <c r="A5167" t="s">
        <v>23120</v>
      </c>
      <c r="B5167" t="s">
        <v>23121</v>
      </c>
      <c r="C5167" t="s">
        <v>7206</v>
      </c>
      <c r="D5167" t="s">
        <v>23122</v>
      </c>
      <c r="E5167" t="s">
        <v>23123</v>
      </c>
    </row>
    <row r="5168" spans="1:5" x14ac:dyDescent="0.3">
      <c r="A5168" t="s">
        <v>23124</v>
      </c>
      <c r="B5168" t="s">
        <v>23125</v>
      </c>
      <c r="C5168" t="s">
        <v>23126</v>
      </c>
      <c r="D5168" t="s">
        <v>23127</v>
      </c>
      <c r="E5168" t="s">
        <v>23127</v>
      </c>
    </row>
    <row r="5169" spans="1:5" x14ac:dyDescent="0.3">
      <c r="A5169" t="s">
        <v>23128</v>
      </c>
      <c r="B5169" t="s">
        <v>23129</v>
      </c>
      <c r="C5169" t="s">
        <v>23130</v>
      </c>
      <c r="D5169" t="s">
        <v>23131</v>
      </c>
      <c r="E5169" t="s">
        <v>23132</v>
      </c>
    </row>
    <row r="5170" spans="1:5" x14ac:dyDescent="0.3">
      <c r="A5170" t="s">
        <v>23133</v>
      </c>
      <c r="B5170" t="s">
        <v>23134</v>
      </c>
      <c r="C5170" t="s">
        <v>23135</v>
      </c>
      <c r="D5170" t="s">
        <v>23135</v>
      </c>
      <c r="E5170" t="s">
        <v>23136</v>
      </c>
    </row>
    <row r="5171" spans="1:5" x14ac:dyDescent="0.3">
      <c r="A5171" t="s">
        <v>23137</v>
      </c>
      <c r="B5171" t="s">
        <v>23138</v>
      </c>
      <c r="C5171" t="s">
        <v>15335</v>
      </c>
      <c r="D5171" t="s">
        <v>23139</v>
      </c>
      <c r="E5171" t="s">
        <v>23139</v>
      </c>
    </row>
    <row r="5172" spans="1:5" x14ac:dyDescent="0.3">
      <c r="A5172" t="s">
        <v>23140</v>
      </c>
      <c r="B5172" t="s">
        <v>23141</v>
      </c>
      <c r="C5172" t="s">
        <v>3272</v>
      </c>
      <c r="D5172" t="s">
        <v>23142</v>
      </c>
      <c r="E5172" t="s">
        <v>23143</v>
      </c>
    </row>
    <row r="5173" spans="1:5" x14ac:dyDescent="0.3">
      <c r="A5173" t="s">
        <v>23144</v>
      </c>
      <c r="B5173" t="s">
        <v>23145</v>
      </c>
      <c r="C5173" t="s">
        <v>5553</v>
      </c>
      <c r="D5173" t="s">
        <v>5553</v>
      </c>
      <c r="E5173" t="s">
        <v>23146</v>
      </c>
    </row>
    <row r="5174" spans="1:5" x14ac:dyDescent="0.3">
      <c r="A5174" t="s">
        <v>23147</v>
      </c>
      <c r="B5174" t="s">
        <v>23148</v>
      </c>
      <c r="C5174" t="s">
        <v>23149</v>
      </c>
      <c r="D5174" t="s">
        <v>23150</v>
      </c>
      <c r="E5174" t="s">
        <v>23151</v>
      </c>
    </row>
    <row r="5175" spans="1:5" x14ac:dyDescent="0.3">
      <c r="A5175" t="s">
        <v>23152</v>
      </c>
      <c r="B5175" t="s">
        <v>23153</v>
      </c>
      <c r="C5175" t="s">
        <v>23149</v>
      </c>
      <c r="D5175" t="s">
        <v>23154</v>
      </c>
      <c r="E5175" t="s">
        <v>23155</v>
      </c>
    </row>
    <row r="5176" spans="1:5" x14ac:dyDescent="0.3">
      <c r="A5176" t="s">
        <v>23156</v>
      </c>
      <c r="B5176" t="s">
        <v>23157</v>
      </c>
      <c r="C5176" t="s">
        <v>15090</v>
      </c>
      <c r="D5176" t="s">
        <v>15090</v>
      </c>
      <c r="E5176" t="s">
        <v>23158</v>
      </c>
    </row>
    <row r="5177" spans="1:5" x14ac:dyDescent="0.3">
      <c r="A5177" t="s">
        <v>23159</v>
      </c>
      <c r="B5177" t="s">
        <v>23160</v>
      </c>
      <c r="C5177" t="s">
        <v>23161</v>
      </c>
      <c r="D5177" t="s">
        <v>23162</v>
      </c>
      <c r="E5177" t="s">
        <v>23163</v>
      </c>
    </row>
    <row r="5178" spans="1:5" x14ac:dyDescent="0.3">
      <c r="A5178" t="s">
        <v>23164</v>
      </c>
      <c r="B5178" t="s">
        <v>23165</v>
      </c>
      <c r="C5178" t="s">
        <v>3161</v>
      </c>
      <c r="D5178" t="s">
        <v>23166</v>
      </c>
      <c r="E5178" t="s">
        <v>23167</v>
      </c>
    </row>
    <row r="5179" spans="1:5" x14ac:dyDescent="0.3">
      <c r="A5179" t="s">
        <v>23168</v>
      </c>
      <c r="B5179" t="s">
        <v>23169</v>
      </c>
      <c r="C5179" t="s">
        <v>23170</v>
      </c>
      <c r="D5179" t="s">
        <v>23171</v>
      </c>
      <c r="E5179" t="s">
        <v>23172</v>
      </c>
    </row>
    <row r="5180" spans="1:5" x14ac:dyDescent="0.3">
      <c r="A5180" t="s">
        <v>23173</v>
      </c>
      <c r="B5180" t="s">
        <v>23174</v>
      </c>
      <c r="C5180" t="s">
        <v>23175</v>
      </c>
      <c r="D5180" t="s">
        <v>23176</v>
      </c>
      <c r="E5180" t="s">
        <v>23177</v>
      </c>
    </row>
    <row r="5181" spans="1:5" x14ac:dyDescent="0.3">
      <c r="A5181" t="s">
        <v>23178</v>
      </c>
      <c r="B5181" t="s">
        <v>23179</v>
      </c>
      <c r="C5181" t="s">
        <v>23180</v>
      </c>
      <c r="D5181" t="s">
        <v>23181</v>
      </c>
      <c r="E5181" t="s">
        <v>23182</v>
      </c>
    </row>
    <row r="5182" spans="1:5" x14ac:dyDescent="0.3">
      <c r="A5182" t="s">
        <v>23183</v>
      </c>
      <c r="B5182" t="s">
        <v>23184</v>
      </c>
      <c r="C5182" t="s">
        <v>19997</v>
      </c>
      <c r="D5182" t="s">
        <v>23185</v>
      </c>
      <c r="E5182" t="s">
        <v>23186</v>
      </c>
    </row>
    <row r="5183" spans="1:5" x14ac:dyDescent="0.3">
      <c r="A5183" t="s">
        <v>23187</v>
      </c>
      <c r="B5183" t="s">
        <v>23188</v>
      </c>
      <c r="C5183" t="s">
        <v>23189</v>
      </c>
      <c r="D5183" t="s">
        <v>23190</v>
      </c>
      <c r="E5183" t="s">
        <v>23191</v>
      </c>
    </row>
    <row r="5184" spans="1:5" x14ac:dyDescent="0.3">
      <c r="A5184" t="s">
        <v>23192</v>
      </c>
      <c r="B5184" t="s">
        <v>23193</v>
      </c>
      <c r="C5184" t="s">
        <v>23194</v>
      </c>
      <c r="D5184" t="s">
        <v>23195</v>
      </c>
      <c r="E5184" t="s">
        <v>23196</v>
      </c>
    </row>
    <row r="5185" spans="1:5" x14ac:dyDescent="0.3">
      <c r="A5185" t="s">
        <v>23197</v>
      </c>
      <c r="B5185" t="s">
        <v>23198</v>
      </c>
      <c r="C5185" t="s">
        <v>23033</v>
      </c>
      <c r="D5185" t="s">
        <v>23199</v>
      </c>
      <c r="E5185" t="s">
        <v>23200</v>
      </c>
    </row>
    <row r="5186" spans="1:5" x14ac:dyDescent="0.3">
      <c r="A5186" t="s">
        <v>23201</v>
      </c>
      <c r="B5186" t="s">
        <v>23202</v>
      </c>
      <c r="C5186" t="s">
        <v>5553</v>
      </c>
      <c r="D5186" t="s">
        <v>23203</v>
      </c>
      <c r="E5186" t="s">
        <v>23204</v>
      </c>
    </row>
    <row r="5187" spans="1:5" x14ac:dyDescent="0.3">
      <c r="A5187" t="s">
        <v>23205</v>
      </c>
      <c r="B5187" t="s">
        <v>23206</v>
      </c>
      <c r="C5187" t="s">
        <v>23207</v>
      </c>
      <c r="D5187" t="s">
        <v>23208</v>
      </c>
      <c r="E5187" t="s">
        <v>23208</v>
      </c>
    </row>
    <row r="5188" spans="1:5" x14ac:dyDescent="0.3">
      <c r="A5188" t="s">
        <v>23209</v>
      </c>
      <c r="B5188" t="s">
        <v>23210</v>
      </c>
      <c r="C5188" t="s">
        <v>23211</v>
      </c>
      <c r="D5188" t="s">
        <v>1136</v>
      </c>
      <c r="E5188" t="s">
        <v>23212</v>
      </c>
    </row>
    <row r="5189" spans="1:5" x14ac:dyDescent="0.3">
      <c r="A5189" t="s">
        <v>23213</v>
      </c>
      <c r="B5189" t="s">
        <v>23214</v>
      </c>
      <c r="C5189" t="s">
        <v>23215</v>
      </c>
      <c r="D5189" t="s">
        <v>23216</v>
      </c>
      <c r="E5189" t="s">
        <v>23217</v>
      </c>
    </row>
    <row r="5190" spans="1:5" x14ac:dyDescent="0.3">
      <c r="A5190" t="s">
        <v>23218</v>
      </c>
      <c r="B5190" t="s">
        <v>23219</v>
      </c>
      <c r="C5190" t="s">
        <v>23220</v>
      </c>
      <c r="D5190" t="s">
        <v>23220</v>
      </c>
      <c r="E5190" t="s">
        <v>23221</v>
      </c>
    </row>
    <row r="5191" spans="1:5" x14ac:dyDescent="0.3">
      <c r="A5191" t="s">
        <v>23222</v>
      </c>
      <c r="B5191" t="s">
        <v>23223</v>
      </c>
      <c r="C5191" t="s">
        <v>7407</v>
      </c>
      <c r="D5191" t="e">
        <f>- that thing</f>
        <v>#NAME?</v>
      </c>
      <c r="E5191" t="e">
        <f>- that thing</f>
        <v>#NAME?</v>
      </c>
    </row>
    <row r="5192" spans="1:5" x14ac:dyDescent="0.3">
      <c r="A5192" t="s">
        <v>23224</v>
      </c>
      <c r="B5192" t="s">
        <v>23225</v>
      </c>
      <c r="C5192" t="s">
        <v>23226</v>
      </c>
      <c r="D5192" t="e">
        <f>- to (for, in, with or by) these (persons or things)</f>
        <v>#NAME?</v>
      </c>
      <c r="E5192" t="e">
        <f>- to (for, in, with or by) these (persons or things)</f>
        <v>#NAME?</v>
      </c>
    </row>
    <row r="5193" spans="1:5" x14ac:dyDescent="0.3">
      <c r="A5193" t="s">
        <v>23227</v>
      </c>
      <c r="B5193" t="s">
        <v>23228</v>
      </c>
      <c r="C5193" t="s">
        <v>16292</v>
      </c>
      <c r="D5193" t="s">
        <v>16292</v>
      </c>
      <c r="E5193" t="s">
        <v>23229</v>
      </c>
    </row>
    <row r="5194" spans="1:5" x14ac:dyDescent="0.3">
      <c r="A5194" t="s">
        <v>23230</v>
      </c>
      <c r="B5194" t="s">
        <v>23231</v>
      </c>
      <c r="C5194" t="s">
        <v>23232</v>
      </c>
      <c r="D5194" t="e">
        <f>- of (from or concerning) this (person or thing)</f>
        <v>#NAME?</v>
      </c>
      <c r="E5194" t="e">
        <f>- of (from or concerning) this (person or thing)</f>
        <v>#NAME?</v>
      </c>
    </row>
    <row r="5195" spans="1:5" x14ac:dyDescent="0.3">
      <c r="A5195" t="s">
        <v>23233</v>
      </c>
      <c r="B5195" t="s">
        <v>23234</v>
      </c>
      <c r="C5195" t="s">
        <v>23235</v>
      </c>
      <c r="D5195" t="e">
        <f>- these (persons, as objective of verb or preposition)</f>
        <v>#NAME?</v>
      </c>
      <c r="E5195" t="e">
        <f>- these (persons, as objective of verb or preposition)</f>
        <v>#NAME?</v>
      </c>
    </row>
    <row r="5196" spans="1:5" x14ac:dyDescent="0.3">
      <c r="A5196" t="s">
        <v>23236</v>
      </c>
      <c r="B5196" t="s">
        <v>23237</v>
      </c>
      <c r="C5196" t="s">
        <v>23238</v>
      </c>
      <c r="D5196" t="e">
        <f>- to (in, with or by) this (person or thing)</f>
        <v>#NAME?</v>
      </c>
      <c r="E5196" t="e">
        <f>- to (in, with or by) this (person or thing)</f>
        <v>#NAME?</v>
      </c>
    </row>
    <row r="5197" spans="1:5" x14ac:dyDescent="0.3">
      <c r="A5197" t="s">
        <v>23239</v>
      </c>
      <c r="B5197" t="s">
        <v>23240</v>
      </c>
      <c r="C5197" t="s">
        <v>23241</v>
      </c>
      <c r="D5197" t="e">
        <f>- of (from or concerning) these (persons or things)</f>
        <v>#NAME?</v>
      </c>
      <c r="E5197" t="e">
        <f>- of (from or concerning) these (persons or things)</f>
        <v>#NAME?</v>
      </c>
    </row>
    <row r="5198" spans="1:5" x14ac:dyDescent="0.3">
      <c r="A5198" t="s">
        <v>23242</v>
      </c>
      <c r="B5198" t="s">
        <v>23243</v>
      </c>
      <c r="C5198" t="s">
        <v>23244</v>
      </c>
      <c r="D5198" t="s">
        <v>23245</v>
      </c>
      <c r="E5198" t="s">
        <v>23246</v>
      </c>
    </row>
    <row r="5199" spans="1:5" x14ac:dyDescent="0.3">
      <c r="A5199" t="s">
        <v>23247</v>
      </c>
      <c r="B5199" t="s">
        <v>23248</v>
      </c>
      <c r="C5199" t="s">
        <v>23249</v>
      </c>
      <c r="D5199" t="s">
        <v>23249</v>
      </c>
      <c r="E5199" t="s">
        <v>23250</v>
      </c>
    </row>
    <row r="5200" spans="1:5" x14ac:dyDescent="0.3">
      <c r="A5200" t="s">
        <v>23251</v>
      </c>
      <c r="B5200" t="s">
        <v>23252</v>
      </c>
      <c r="C5200" t="s">
        <v>23253</v>
      </c>
      <c r="D5200" t="s">
        <v>23254</v>
      </c>
      <c r="E5200" t="s">
        <v>23255</v>
      </c>
    </row>
    <row r="5201" spans="1:5" x14ac:dyDescent="0.3">
      <c r="A5201" t="s">
        <v>23256</v>
      </c>
      <c r="B5201" t="s">
        <v>23257</v>
      </c>
      <c r="C5201" t="s">
        <v>15736</v>
      </c>
      <c r="D5201" t="s">
        <v>23258</v>
      </c>
      <c r="E5201" t="s">
        <v>23259</v>
      </c>
    </row>
    <row r="5202" spans="1:5" x14ac:dyDescent="0.3">
      <c r="A5202" t="s">
        <v>23260</v>
      </c>
      <c r="B5202" t="s">
        <v>23261</v>
      </c>
      <c r="C5202" t="s">
        <v>23262</v>
      </c>
      <c r="D5202" t="s">
        <v>23262</v>
      </c>
      <c r="E5202" t="s">
        <v>23263</v>
      </c>
    </row>
    <row r="5203" spans="1:5" x14ac:dyDescent="0.3">
      <c r="A5203" t="s">
        <v>23264</v>
      </c>
      <c r="B5203" t="s">
        <v>23265</v>
      </c>
      <c r="C5203" t="s">
        <v>23266</v>
      </c>
      <c r="D5203" t="s">
        <v>23267</v>
      </c>
      <c r="E5203" t="s">
        <v>23268</v>
      </c>
    </row>
    <row r="5204" spans="1:5" x14ac:dyDescent="0.3">
      <c r="A5204" t="s">
        <v>23269</v>
      </c>
      <c r="B5204" t="s">
        <v>23270</v>
      </c>
      <c r="C5204" t="s">
        <v>23271</v>
      </c>
      <c r="D5204" t="s">
        <v>23272</v>
      </c>
      <c r="E5204" t="s">
        <v>23273</v>
      </c>
    </row>
    <row r="5205" spans="1:5" x14ac:dyDescent="0.3">
      <c r="A5205" t="s">
        <v>23274</v>
      </c>
      <c r="B5205" t="s">
        <v>23275</v>
      </c>
      <c r="C5205" t="s">
        <v>23276</v>
      </c>
      <c r="D5205" t="s">
        <v>23277</v>
      </c>
      <c r="E5205" t="s">
        <v>23278</v>
      </c>
    </row>
    <row r="5206" spans="1:5" x14ac:dyDescent="0.3">
      <c r="A5206" t="s">
        <v>23279</v>
      </c>
      <c r="B5206" t="s">
        <v>23280</v>
      </c>
      <c r="C5206" t="s">
        <v>23281</v>
      </c>
      <c r="D5206" t="s">
        <v>23282</v>
      </c>
      <c r="E5206" t="s">
        <v>23283</v>
      </c>
    </row>
    <row r="5207" spans="1:5" x14ac:dyDescent="0.3">
      <c r="A5207" t="s">
        <v>23284</v>
      </c>
      <c r="B5207" t="s">
        <v>23285</v>
      </c>
      <c r="C5207" t="s">
        <v>23286</v>
      </c>
      <c r="D5207" t="s">
        <v>23287</v>
      </c>
      <c r="E5207" t="s">
        <v>23288</v>
      </c>
    </row>
    <row r="5208" spans="1:5" x14ac:dyDescent="0.3">
      <c r="A5208" t="s">
        <v>23289</v>
      </c>
      <c r="B5208" t="s">
        <v>23290</v>
      </c>
      <c r="C5208" t="s">
        <v>23291</v>
      </c>
      <c r="D5208" t="s">
        <v>23292</v>
      </c>
      <c r="E5208" t="s">
        <v>23293</v>
      </c>
    </row>
    <row r="5209" spans="1:5" x14ac:dyDescent="0.3">
      <c r="A5209" t="s">
        <v>23294</v>
      </c>
      <c r="B5209" t="s">
        <v>23295</v>
      </c>
      <c r="C5209" t="s">
        <v>4807</v>
      </c>
      <c r="D5209" t="s">
        <v>23296</v>
      </c>
      <c r="E5209" t="s">
        <v>23297</v>
      </c>
    </row>
    <row r="5210" spans="1:5" x14ac:dyDescent="0.3">
      <c r="A5210" t="s">
        <v>23298</v>
      </c>
      <c r="B5210" t="s">
        <v>23299</v>
      </c>
      <c r="C5210" t="s">
        <v>23300</v>
      </c>
      <c r="D5210" t="s">
        <v>23301</v>
      </c>
      <c r="E5210" t="s">
        <v>23302</v>
      </c>
    </row>
    <row r="5211" spans="1:5" x14ac:dyDescent="0.3">
      <c r="A5211" t="s">
        <v>23303</v>
      </c>
      <c r="B5211" t="s">
        <v>23304</v>
      </c>
      <c r="C5211" t="s">
        <v>23305</v>
      </c>
      <c r="D5211" t="s">
        <v>23305</v>
      </c>
      <c r="E5211" t="s">
        <v>23306</v>
      </c>
    </row>
    <row r="5212" spans="1:5" x14ac:dyDescent="0.3">
      <c r="A5212" t="s">
        <v>23307</v>
      </c>
      <c r="B5212" t="s">
        <v>23308</v>
      </c>
      <c r="C5212" t="s">
        <v>23309</v>
      </c>
      <c r="D5212" t="s">
        <v>23309</v>
      </c>
      <c r="E5212" t="s">
        <v>23310</v>
      </c>
    </row>
    <row r="5213" spans="1:5" x14ac:dyDescent="0.3">
      <c r="A5213" t="s">
        <v>23311</v>
      </c>
      <c r="B5213" t="s">
        <v>23312</v>
      </c>
      <c r="C5213" t="s">
        <v>23313</v>
      </c>
      <c r="D5213" t="s">
        <v>23313</v>
      </c>
      <c r="E5213" t="s">
        <v>23314</v>
      </c>
    </row>
    <row r="5214" spans="1:5" x14ac:dyDescent="0.3">
      <c r="A5214" t="s">
        <v>23315</v>
      </c>
      <c r="B5214" t="s">
        <v>23316</v>
      </c>
      <c r="C5214" t="s">
        <v>23317</v>
      </c>
      <c r="D5214" t="s">
        <v>23317</v>
      </c>
      <c r="E5214" t="s">
        <v>23318</v>
      </c>
    </row>
    <row r="5215" spans="1:5" x14ac:dyDescent="0.3">
      <c r="A5215" t="s">
        <v>23319</v>
      </c>
      <c r="B5215" t="s">
        <v>23320</v>
      </c>
      <c r="C5215" t="s">
        <v>23321</v>
      </c>
      <c r="D5215" t="s">
        <v>23322</v>
      </c>
      <c r="E5215" t="s">
        <v>23323</v>
      </c>
    </row>
    <row r="5216" spans="1:5" x14ac:dyDescent="0.3">
      <c r="A5216" t="s">
        <v>23324</v>
      </c>
      <c r="B5216" t="s">
        <v>23325</v>
      </c>
      <c r="C5216" t="s">
        <v>4921</v>
      </c>
      <c r="D5216" t="s">
        <v>4922</v>
      </c>
      <c r="E5216" t="s">
        <v>23326</v>
      </c>
    </row>
    <row r="5217" spans="1:5" x14ac:dyDescent="0.3">
      <c r="A5217" t="s">
        <v>23327</v>
      </c>
      <c r="B5217" t="s">
        <v>23328</v>
      </c>
      <c r="C5217" t="s">
        <v>23329</v>
      </c>
      <c r="D5217" t="s">
        <v>23330</v>
      </c>
      <c r="E5217" t="s">
        <v>23331</v>
      </c>
    </row>
    <row r="5218" spans="1:5" x14ac:dyDescent="0.3">
      <c r="A5218" t="s">
        <v>23332</v>
      </c>
      <c r="B5218" t="s">
        <v>23333</v>
      </c>
      <c r="C5218" t="s">
        <v>23334</v>
      </c>
      <c r="D5218" t="s">
        <v>23334</v>
      </c>
      <c r="E5218" t="s">
        <v>23335</v>
      </c>
    </row>
    <row r="5219" spans="1:5" x14ac:dyDescent="0.3">
      <c r="A5219" t="s">
        <v>23336</v>
      </c>
      <c r="B5219" t="s">
        <v>23337</v>
      </c>
      <c r="C5219" t="s">
        <v>23338</v>
      </c>
      <c r="D5219" t="s">
        <v>23339</v>
      </c>
      <c r="E5219" t="s">
        <v>23340</v>
      </c>
    </row>
    <row r="5220" spans="1:5" x14ac:dyDescent="0.3">
      <c r="A5220" t="s">
        <v>23341</v>
      </c>
      <c r="B5220" t="s">
        <v>23342</v>
      </c>
      <c r="C5220" t="s">
        <v>23343</v>
      </c>
      <c r="D5220" t="s">
        <v>23343</v>
      </c>
      <c r="E5220" t="s">
        <v>23344</v>
      </c>
    </row>
    <row r="5221" spans="1:5" x14ac:dyDescent="0.3">
      <c r="A5221" t="s">
        <v>23345</v>
      </c>
      <c r="B5221" t="s">
        <v>23346</v>
      </c>
      <c r="C5221" t="s">
        <v>23347</v>
      </c>
      <c r="D5221" t="s">
        <v>23347</v>
      </c>
      <c r="E5221" t="s">
        <v>23348</v>
      </c>
    </row>
    <row r="5222" spans="1:5" x14ac:dyDescent="0.3">
      <c r="A5222" t="s">
        <v>23349</v>
      </c>
      <c r="B5222" t="s">
        <v>23350</v>
      </c>
      <c r="C5222" t="s">
        <v>23351</v>
      </c>
      <c r="D5222" t="s">
        <v>23352</v>
      </c>
      <c r="E5222" t="s">
        <v>23353</v>
      </c>
    </row>
    <row r="5223" spans="1:5" x14ac:dyDescent="0.3">
      <c r="A5223" t="s">
        <v>23354</v>
      </c>
      <c r="B5223" t="s">
        <v>23355</v>
      </c>
      <c r="C5223" t="s">
        <v>8471</v>
      </c>
      <c r="D5223" t="s">
        <v>23356</v>
      </c>
      <c r="E5223" t="s">
        <v>23357</v>
      </c>
    </row>
    <row r="5224" spans="1:5" x14ac:dyDescent="0.3">
      <c r="A5224" t="s">
        <v>23358</v>
      </c>
      <c r="B5224" t="s">
        <v>23359</v>
      </c>
      <c r="C5224" t="s">
        <v>23360</v>
      </c>
      <c r="D5224" t="s">
        <v>23361</v>
      </c>
      <c r="E5224" t="s">
        <v>23362</v>
      </c>
    </row>
    <row r="5225" spans="1:5" x14ac:dyDescent="0.3">
      <c r="A5225" t="s">
        <v>23363</v>
      </c>
      <c r="B5225" t="s">
        <v>23364</v>
      </c>
      <c r="C5225" t="s">
        <v>23365</v>
      </c>
      <c r="D5225" t="s">
        <v>23366</v>
      </c>
      <c r="E5225" t="s">
        <v>23367</v>
      </c>
    </row>
    <row r="5226" spans="1:5" x14ac:dyDescent="0.3">
      <c r="A5226" t="s">
        <v>23368</v>
      </c>
      <c r="B5226" t="s">
        <v>23369</v>
      </c>
      <c r="C5226" t="s">
        <v>23370</v>
      </c>
      <c r="D5226" t="s">
        <v>23370</v>
      </c>
      <c r="E5226" t="s">
        <v>23371</v>
      </c>
    </row>
    <row r="5227" spans="1:5" x14ac:dyDescent="0.3">
      <c r="A5227" t="s">
        <v>23372</v>
      </c>
      <c r="B5227" t="s">
        <v>23373</v>
      </c>
      <c r="C5227" t="s">
        <v>4931</v>
      </c>
      <c r="D5227" t="s">
        <v>23374</v>
      </c>
      <c r="E5227" t="s">
        <v>23375</v>
      </c>
    </row>
    <row r="5228" spans="1:5" x14ac:dyDescent="0.3">
      <c r="A5228" t="s">
        <v>23376</v>
      </c>
      <c r="B5228" t="s">
        <v>23377</v>
      </c>
      <c r="C5228" t="s">
        <v>23378</v>
      </c>
      <c r="D5228" t="s">
        <v>23379</v>
      </c>
      <c r="E5228" t="s">
        <v>23380</v>
      </c>
    </row>
    <row r="5229" spans="1:5" x14ac:dyDescent="0.3">
      <c r="A5229" t="s">
        <v>23381</v>
      </c>
      <c r="B5229" t="s">
        <v>23382</v>
      </c>
      <c r="C5229" t="s">
        <v>23383</v>
      </c>
      <c r="D5229" t="s">
        <v>23384</v>
      </c>
      <c r="E5229" t="s">
        <v>23385</v>
      </c>
    </row>
    <row r="5230" spans="1:5" x14ac:dyDescent="0.3">
      <c r="A5230" t="s">
        <v>23386</v>
      </c>
      <c r="B5230" t="s">
        <v>23387</v>
      </c>
      <c r="C5230" t="s">
        <v>11686</v>
      </c>
      <c r="D5230" t="s">
        <v>23388</v>
      </c>
      <c r="E5230" t="s">
        <v>23389</v>
      </c>
    </row>
    <row r="5231" spans="1:5" x14ac:dyDescent="0.3">
      <c r="A5231" t="s">
        <v>23390</v>
      </c>
      <c r="B5231" t="s">
        <v>23391</v>
      </c>
      <c r="C5231" t="s">
        <v>23392</v>
      </c>
      <c r="D5231" t="s">
        <v>23393</v>
      </c>
      <c r="E5231" t="s">
        <v>23394</v>
      </c>
    </row>
    <row r="5232" spans="1:5" x14ac:dyDescent="0.3">
      <c r="A5232" t="s">
        <v>23395</v>
      </c>
      <c r="B5232" t="s">
        <v>23396</v>
      </c>
      <c r="C5232" t="s">
        <v>23397</v>
      </c>
      <c r="D5232" t="s">
        <v>23397</v>
      </c>
      <c r="E5232" t="s">
        <v>23398</v>
      </c>
    </row>
    <row r="5233" spans="1:5" x14ac:dyDescent="0.3">
      <c r="A5233" t="s">
        <v>23399</v>
      </c>
      <c r="B5233" t="s">
        <v>23400</v>
      </c>
      <c r="C5233" t="s">
        <v>23401</v>
      </c>
      <c r="D5233" t="s">
        <v>23402</v>
      </c>
      <c r="E5233" t="s">
        <v>23403</v>
      </c>
    </row>
    <row r="5234" spans="1:5" x14ac:dyDescent="0.3">
      <c r="A5234" t="s">
        <v>23404</v>
      </c>
      <c r="B5234" t="s">
        <v>23405</v>
      </c>
      <c r="C5234" t="s">
        <v>18388</v>
      </c>
      <c r="D5234" t="s">
        <v>23406</v>
      </c>
      <c r="E5234" t="s">
        <v>23407</v>
      </c>
    </row>
    <row r="5235" spans="1:5" x14ac:dyDescent="0.3">
      <c r="A5235" t="s">
        <v>23408</v>
      </c>
      <c r="B5235" t="s">
        <v>23409</v>
      </c>
      <c r="C5235" t="s">
        <v>16742</v>
      </c>
      <c r="D5235" t="s">
        <v>23410</v>
      </c>
      <c r="E5235" t="s">
        <v>23411</v>
      </c>
    </row>
    <row r="5236" spans="1:5" x14ac:dyDescent="0.3">
      <c r="A5236" t="s">
        <v>23412</v>
      </c>
      <c r="B5236" t="s">
        <v>23413</v>
      </c>
      <c r="C5236" t="s">
        <v>16742</v>
      </c>
      <c r="D5236" t="s">
        <v>23414</v>
      </c>
      <c r="E5236" t="s">
        <v>23415</v>
      </c>
    </row>
    <row r="5237" spans="1:5" x14ac:dyDescent="0.3">
      <c r="A5237" t="s">
        <v>23416</v>
      </c>
      <c r="B5237" t="s">
        <v>23417</v>
      </c>
      <c r="C5237" t="s">
        <v>23418</v>
      </c>
      <c r="D5237" t="s">
        <v>23419</v>
      </c>
      <c r="E5237" t="s">
        <v>23420</v>
      </c>
    </row>
    <row r="5238" spans="1:5" x14ac:dyDescent="0.3">
      <c r="A5238" t="s">
        <v>23421</v>
      </c>
      <c r="B5238" t="s">
        <v>23422</v>
      </c>
      <c r="C5238" t="s">
        <v>23423</v>
      </c>
      <c r="D5238" t="s">
        <v>23424</v>
      </c>
      <c r="E5238" t="s">
        <v>23425</v>
      </c>
    </row>
    <row r="5239" spans="1:5" x14ac:dyDescent="0.3">
      <c r="A5239" t="s">
        <v>23426</v>
      </c>
      <c r="B5239" t="s">
        <v>23427</v>
      </c>
      <c r="C5239" t="s">
        <v>925</v>
      </c>
      <c r="D5239" t="s">
        <v>23428</v>
      </c>
      <c r="E5239" t="s">
        <v>23429</v>
      </c>
    </row>
    <row r="5240" spans="1:5" x14ac:dyDescent="0.3">
      <c r="A5240" t="s">
        <v>23430</v>
      </c>
      <c r="B5240" t="s">
        <v>23431</v>
      </c>
      <c r="C5240" t="s">
        <v>23432</v>
      </c>
      <c r="D5240" t="s">
        <v>23433</v>
      </c>
      <c r="E5240" t="s">
        <v>23434</v>
      </c>
    </row>
    <row r="5241" spans="1:5" x14ac:dyDescent="0.3">
      <c r="A5241" t="s">
        <v>23435</v>
      </c>
      <c r="B5241" t="s">
        <v>23436</v>
      </c>
      <c r="C5241" t="s">
        <v>23437</v>
      </c>
      <c r="D5241" t="s">
        <v>23438</v>
      </c>
      <c r="E5241" t="s">
        <v>23439</v>
      </c>
    </row>
    <row r="5242" spans="1:5" x14ac:dyDescent="0.3">
      <c r="A5242" t="s">
        <v>23440</v>
      </c>
      <c r="B5242" t="s">
        <v>23441</v>
      </c>
      <c r="C5242" t="s">
        <v>23442</v>
      </c>
      <c r="D5242" t="s">
        <v>23442</v>
      </c>
      <c r="E5242" t="s">
        <v>23443</v>
      </c>
    </row>
    <row r="5243" spans="1:5" x14ac:dyDescent="0.3">
      <c r="A5243" t="s">
        <v>23444</v>
      </c>
      <c r="B5243" t="s">
        <v>23445</v>
      </c>
      <c r="C5243" t="s">
        <v>4675</v>
      </c>
      <c r="D5243" t="s">
        <v>23446</v>
      </c>
      <c r="E5243" t="s">
        <v>23447</v>
      </c>
    </row>
    <row r="5244" spans="1:5" x14ac:dyDescent="0.3">
      <c r="A5244" t="s">
        <v>23448</v>
      </c>
      <c r="B5244" t="s">
        <v>23449</v>
      </c>
      <c r="C5244" t="s">
        <v>23450</v>
      </c>
      <c r="D5244" t="s">
        <v>23451</v>
      </c>
      <c r="E5244" t="s">
        <v>23452</v>
      </c>
    </row>
    <row r="5245" spans="1:5" x14ac:dyDescent="0.3">
      <c r="A5245" t="s">
        <v>23453</v>
      </c>
      <c r="B5245" t="s">
        <v>23454</v>
      </c>
      <c r="C5245" t="s">
        <v>23455</v>
      </c>
      <c r="D5245" t="s">
        <v>23456</v>
      </c>
      <c r="E5245" t="s">
        <v>23457</v>
      </c>
    </row>
    <row r="5246" spans="1:5" x14ac:dyDescent="0.3">
      <c r="A5246" t="s">
        <v>23458</v>
      </c>
      <c r="B5246" t="s">
        <v>23459</v>
      </c>
      <c r="C5246" t="s">
        <v>23460</v>
      </c>
      <c r="D5246" t="s">
        <v>23461</v>
      </c>
      <c r="E5246" t="s">
        <v>23462</v>
      </c>
    </row>
    <row r="5247" spans="1:5" x14ac:dyDescent="0.3">
      <c r="A5247" t="s">
        <v>23463</v>
      </c>
      <c r="B5247" t="s">
        <v>23464</v>
      </c>
      <c r="C5247" t="s">
        <v>17301</v>
      </c>
      <c r="D5247" t="s">
        <v>23465</v>
      </c>
      <c r="E5247" t="s">
        <v>23466</v>
      </c>
    </row>
    <row r="5248" spans="1:5" x14ac:dyDescent="0.3">
      <c r="A5248" t="s">
        <v>23467</v>
      </c>
      <c r="B5248" t="s">
        <v>23468</v>
      </c>
      <c r="C5248" t="s">
        <v>23469</v>
      </c>
      <c r="D5248" t="s">
        <v>23470</v>
      </c>
      <c r="E5248" t="s">
        <v>23471</v>
      </c>
    </row>
    <row r="5249" spans="1:5" x14ac:dyDescent="0.3">
      <c r="A5249" t="s">
        <v>23472</v>
      </c>
      <c r="B5249" t="s">
        <v>23473</v>
      </c>
      <c r="C5249" t="s">
        <v>1849</v>
      </c>
      <c r="D5249" t="s">
        <v>23474</v>
      </c>
      <c r="E5249" t="s">
        <v>23475</v>
      </c>
    </row>
    <row r="5250" spans="1:5" x14ac:dyDescent="0.3">
      <c r="A5250" t="s">
        <v>23476</v>
      </c>
      <c r="B5250" t="s">
        <v>23477</v>
      </c>
      <c r="C5250" t="s">
        <v>23478</v>
      </c>
      <c r="D5250" t="s">
        <v>23479</v>
      </c>
      <c r="E5250" t="s">
        <v>23480</v>
      </c>
    </row>
    <row r="5251" spans="1:5" x14ac:dyDescent="0.3">
      <c r="A5251" t="s">
        <v>23481</v>
      </c>
      <c r="B5251" t="s">
        <v>23482</v>
      </c>
      <c r="C5251" t="s">
        <v>23478</v>
      </c>
      <c r="D5251" t="s">
        <v>23483</v>
      </c>
      <c r="E5251" t="s">
        <v>23484</v>
      </c>
    </row>
    <row r="5252" spans="1:5" x14ac:dyDescent="0.3">
      <c r="A5252" t="s">
        <v>23485</v>
      </c>
      <c r="B5252" t="s">
        <v>23486</v>
      </c>
      <c r="C5252" t="s">
        <v>23487</v>
      </c>
      <c r="D5252" t="s">
        <v>23488</v>
      </c>
      <c r="E5252" t="s">
        <v>23489</v>
      </c>
    </row>
    <row r="5253" spans="1:5" x14ac:dyDescent="0.3">
      <c r="A5253" t="s">
        <v>23490</v>
      </c>
      <c r="B5253" t="s">
        <v>23491</v>
      </c>
      <c r="C5253" t="s">
        <v>23492</v>
      </c>
      <c r="D5253" t="s">
        <v>23493</v>
      </c>
      <c r="E5253" t="s">
        <v>23494</v>
      </c>
    </row>
    <row r="5254" spans="1:5" x14ac:dyDescent="0.3">
      <c r="A5254" t="s">
        <v>23495</v>
      </c>
      <c r="B5254" t="s">
        <v>23496</v>
      </c>
      <c r="C5254" t="s">
        <v>23497</v>
      </c>
      <c r="D5254" t="s">
        <v>23498</v>
      </c>
      <c r="E5254" t="s">
        <v>23499</v>
      </c>
    </row>
    <row r="5255" spans="1:5" x14ac:dyDescent="0.3">
      <c r="A5255" t="s">
        <v>23500</v>
      </c>
      <c r="B5255" t="s">
        <v>23501</v>
      </c>
      <c r="C5255" t="s">
        <v>23502</v>
      </c>
      <c r="D5255" t="s">
        <v>23503</v>
      </c>
      <c r="E5255" t="s">
        <v>23504</v>
      </c>
    </row>
    <row r="5256" spans="1:5" x14ac:dyDescent="0.3">
      <c r="A5256" t="s">
        <v>23505</v>
      </c>
      <c r="B5256" t="s">
        <v>23506</v>
      </c>
      <c r="C5256" t="s">
        <v>23507</v>
      </c>
      <c r="D5256" t="s">
        <v>23508</v>
      </c>
      <c r="E5256" t="s">
        <v>23509</v>
      </c>
    </row>
    <row r="5257" spans="1:5" x14ac:dyDescent="0.3">
      <c r="A5257" t="s">
        <v>23510</v>
      </c>
      <c r="B5257" t="s">
        <v>23511</v>
      </c>
      <c r="C5257" t="s">
        <v>23512</v>
      </c>
      <c r="D5257" t="s">
        <v>23513</v>
      </c>
      <c r="E5257" t="s">
        <v>23514</v>
      </c>
    </row>
    <row r="5258" spans="1:5" x14ac:dyDescent="0.3">
      <c r="A5258" t="s">
        <v>23515</v>
      </c>
      <c r="B5258" t="s">
        <v>23516</v>
      </c>
      <c r="C5258" t="s">
        <v>23517</v>
      </c>
      <c r="D5258" t="s">
        <v>23518</v>
      </c>
      <c r="E5258" t="s">
        <v>23519</v>
      </c>
    </row>
    <row r="5259" spans="1:5" x14ac:dyDescent="0.3">
      <c r="A5259" t="s">
        <v>23520</v>
      </c>
      <c r="B5259" t="s">
        <v>23521</v>
      </c>
      <c r="C5259" t="s">
        <v>23522</v>
      </c>
      <c r="D5259" t="s">
        <v>23523</v>
      </c>
      <c r="E5259" t="s">
        <v>23524</v>
      </c>
    </row>
    <row r="5260" spans="1:5" x14ac:dyDescent="0.3">
      <c r="A5260" t="s">
        <v>23525</v>
      </c>
      <c r="B5260" t="s">
        <v>23526</v>
      </c>
      <c r="C5260" t="s">
        <v>23527</v>
      </c>
      <c r="D5260" t="s">
        <v>23528</v>
      </c>
      <c r="E5260" t="s">
        <v>23529</v>
      </c>
    </row>
    <row r="5261" spans="1:5" x14ac:dyDescent="0.3">
      <c r="A5261" t="s">
        <v>23530</v>
      </c>
      <c r="B5261" t="s">
        <v>23531</v>
      </c>
      <c r="C5261" t="s">
        <v>23527</v>
      </c>
      <c r="D5261" t="s">
        <v>23532</v>
      </c>
      <c r="E5261" t="s">
        <v>23533</v>
      </c>
    </row>
    <row r="5262" spans="1:5" x14ac:dyDescent="0.3">
      <c r="A5262" t="s">
        <v>23534</v>
      </c>
      <c r="B5262" t="s">
        <v>23535</v>
      </c>
      <c r="C5262" t="s">
        <v>8996</v>
      </c>
      <c r="D5262" t="s">
        <v>23536</v>
      </c>
      <c r="E5262" t="s">
        <v>23537</v>
      </c>
    </row>
    <row r="5263" spans="1:5" x14ac:dyDescent="0.3">
      <c r="A5263" t="s">
        <v>23538</v>
      </c>
      <c r="B5263" t="s">
        <v>23539</v>
      </c>
      <c r="C5263" t="s">
        <v>23540</v>
      </c>
      <c r="D5263" t="s">
        <v>23541</v>
      </c>
      <c r="E5263" t="s">
        <v>23542</v>
      </c>
    </row>
    <row r="5264" spans="1:5" x14ac:dyDescent="0.3">
      <c r="A5264" t="s">
        <v>23543</v>
      </c>
      <c r="B5264" t="s">
        <v>23544</v>
      </c>
      <c r="C5264" t="s">
        <v>23545</v>
      </c>
      <c r="D5264" t="s">
        <v>23546</v>
      </c>
      <c r="E5264" t="s">
        <v>23547</v>
      </c>
    </row>
    <row r="5265" spans="1:5" x14ac:dyDescent="0.3">
      <c r="A5265" t="s">
        <v>23548</v>
      </c>
      <c r="B5265" t="s">
        <v>23549</v>
      </c>
      <c r="C5265" t="s">
        <v>23550</v>
      </c>
      <c r="D5265" t="s">
        <v>23551</v>
      </c>
      <c r="E5265" t="s">
        <v>23552</v>
      </c>
    </row>
    <row r="5266" spans="1:5" x14ac:dyDescent="0.3">
      <c r="A5266" t="s">
        <v>23553</v>
      </c>
      <c r="B5266" t="s">
        <v>23554</v>
      </c>
      <c r="C5266" t="s">
        <v>23555</v>
      </c>
      <c r="D5266" t="s">
        <v>23556</v>
      </c>
      <c r="E5266" t="s">
        <v>23557</v>
      </c>
    </row>
    <row r="5267" spans="1:5" x14ac:dyDescent="0.3">
      <c r="A5267" t="s">
        <v>23558</v>
      </c>
      <c r="B5267" t="s">
        <v>23559</v>
      </c>
      <c r="C5267" t="s">
        <v>23560</v>
      </c>
      <c r="D5267" t="s">
        <v>23561</v>
      </c>
      <c r="E5267" t="s">
        <v>23562</v>
      </c>
    </row>
    <row r="5268" spans="1:5" x14ac:dyDescent="0.3">
      <c r="A5268" t="s">
        <v>23563</v>
      </c>
      <c r="B5268" t="s">
        <v>23564</v>
      </c>
      <c r="C5268" t="s">
        <v>144</v>
      </c>
      <c r="D5268" t="s">
        <v>23565</v>
      </c>
      <c r="E5268" t="s">
        <v>23566</v>
      </c>
    </row>
    <row r="5269" spans="1:5" x14ac:dyDescent="0.3">
      <c r="A5269" t="s">
        <v>23567</v>
      </c>
      <c r="B5269" t="s">
        <v>23568</v>
      </c>
      <c r="C5269" t="s">
        <v>23569</v>
      </c>
      <c r="D5269" t="s">
        <v>23570</v>
      </c>
      <c r="E5269" t="s">
        <v>23571</v>
      </c>
    </row>
    <row r="5270" spans="1:5" x14ac:dyDescent="0.3">
      <c r="A5270" t="s">
        <v>23572</v>
      </c>
      <c r="B5270" t="s">
        <v>23573</v>
      </c>
      <c r="C5270" t="s">
        <v>23574</v>
      </c>
      <c r="D5270" t="s">
        <v>23575</v>
      </c>
      <c r="E5270" t="s">
        <v>23576</v>
      </c>
    </row>
    <row r="5271" spans="1:5" x14ac:dyDescent="0.3">
      <c r="A5271" t="s">
        <v>23577</v>
      </c>
      <c r="B5271" t="s">
        <v>23578</v>
      </c>
      <c r="C5271" t="s">
        <v>23579</v>
      </c>
      <c r="D5271" t="s">
        <v>23579</v>
      </c>
      <c r="E5271" t="s">
        <v>23580</v>
      </c>
    </row>
    <row r="5272" spans="1:5" x14ac:dyDescent="0.3">
      <c r="A5272" t="s">
        <v>23581</v>
      </c>
      <c r="B5272" t="s">
        <v>23582</v>
      </c>
      <c r="C5272" t="s">
        <v>4908</v>
      </c>
      <c r="D5272" t="s">
        <v>4908</v>
      </c>
      <c r="E5272" t="s">
        <v>23583</v>
      </c>
    </row>
    <row r="5273" spans="1:5" x14ac:dyDescent="0.3">
      <c r="A5273" t="s">
        <v>23584</v>
      </c>
      <c r="B5273" t="s">
        <v>23585</v>
      </c>
      <c r="C5273" t="s">
        <v>23586</v>
      </c>
      <c r="D5273" t="s">
        <v>23587</v>
      </c>
      <c r="E5273" t="s">
        <v>23588</v>
      </c>
    </row>
    <row r="5274" spans="1:5" x14ac:dyDescent="0.3">
      <c r="A5274" t="s">
        <v>23589</v>
      </c>
      <c r="B5274" t="s">
        <v>23590</v>
      </c>
      <c r="C5274" t="s">
        <v>23591</v>
      </c>
      <c r="D5274" t="s">
        <v>23592</v>
      </c>
      <c r="E5274" t="s">
        <v>23593</v>
      </c>
    </row>
    <row r="5275" spans="1:5" x14ac:dyDescent="0.3">
      <c r="A5275" t="s">
        <v>23594</v>
      </c>
      <c r="B5275" t="s">
        <v>23595</v>
      </c>
      <c r="C5275" t="s">
        <v>23596</v>
      </c>
      <c r="D5275" t="s">
        <v>23597</v>
      </c>
      <c r="E5275" t="s">
        <v>23598</v>
      </c>
    </row>
    <row r="5276" spans="1:5" x14ac:dyDescent="0.3">
      <c r="A5276" t="s">
        <v>23599</v>
      </c>
      <c r="B5276" t="s">
        <v>23600</v>
      </c>
      <c r="C5276" t="s">
        <v>20752</v>
      </c>
      <c r="D5276" t="e">
        <f>- you (as the objective of a verb or preposition)</f>
        <v>#NAME?</v>
      </c>
      <c r="E5276" t="e">
        <f>- you (as the objective of a verb or preposition)</f>
        <v>#NAME?</v>
      </c>
    </row>
    <row r="5277" spans="1:5" x14ac:dyDescent="0.3">
      <c r="A5277" t="s">
        <v>23601</v>
      </c>
      <c r="B5277" t="s">
        <v>23602</v>
      </c>
      <c r="C5277" t="s">
        <v>20752</v>
      </c>
      <c r="D5277" t="e">
        <f>- you (as subjective of verb)</f>
        <v>#NAME?</v>
      </c>
      <c r="E5277" t="e">
        <f>- you (as subjective of verb)</f>
        <v>#NAME?</v>
      </c>
    </row>
    <row r="5278" spans="1:5" x14ac:dyDescent="0.3">
      <c r="A5278" t="s">
        <v>23603</v>
      </c>
      <c r="B5278" t="s">
        <v>23604</v>
      </c>
      <c r="C5278" t="s">
        <v>23605</v>
      </c>
      <c r="D5278" t="s">
        <v>23606</v>
      </c>
      <c r="E5278" t="s">
        <v>23607</v>
      </c>
    </row>
    <row r="5279" spans="1:5" x14ac:dyDescent="0.3">
      <c r="A5279" t="s">
        <v>23608</v>
      </c>
      <c r="B5279" t="s">
        <v>23609</v>
      </c>
      <c r="C5279" t="s">
        <v>21225</v>
      </c>
      <c r="D5279" t="s">
        <v>23610</v>
      </c>
      <c r="E5279" t="s">
        <v>23611</v>
      </c>
    </row>
    <row r="5280" spans="1:5" x14ac:dyDescent="0.3">
      <c r="A5280" t="s">
        <v>23612</v>
      </c>
      <c r="B5280" t="s">
        <v>23613</v>
      </c>
      <c r="C5280" t="s">
        <v>23614</v>
      </c>
      <c r="D5280" t="e">
        <f>- to (with or by) you</f>
        <v>#NAME?</v>
      </c>
      <c r="E5280" t="e">
        <f>- to (with or by) you</f>
        <v>#NAME?</v>
      </c>
    </row>
    <row r="5281" spans="1:5" x14ac:dyDescent="0.3">
      <c r="A5281" t="s">
        <v>23615</v>
      </c>
      <c r="B5281" t="s">
        <v>23616</v>
      </c>
      <c r="C5281" t="s">
        <v>650</v>
      </c>
      <c r="D5281" t="s">
        <v>23617</v>
      </c>
      <c r="E5281" t="s">
        <v>23618</v>
      </c>
    </row>
    <row r="5282" spans="1:5" x14ac:dyDescent="0.3">
      <c r="A5282" t="s">
        <v>23619</v>
      </c>
      <c r="B5282" t="s">
        <v>23620</v>
      </c>
      <c r="C5282" t="s">
        <v>23621</v>
      </c>
      <c r="D5282" t="s">
        <v>23622</v>
      </c>
      <c r="E5282" t="s">
        <v>23623</v>
      </c>
    </row>
    <row r="5283" spans="1:5" x14ac:dyDescent="0.3">
      <c r="A5283" t="s">
        <v>23624</v>
      </c>
      <c r="B5283" t="s">
        <v>23625</v>
      </c>
      <c r="C5283" t="s">
        <v>23626</v>
      </c>
      <c r="D5283" t="s">
        <v>23626</v>
      </c>
      <c r="E5283" t="s">
        <v>23627</v>
      </c>
    </row>
    <row r="5284" spans="1:5" x14ac:dyDescent="0.3">
      <c r="A5284" t="s">
        <v>23628</v>
      </c>
      <c r="B5284" t="s">
        <v>23629</v>
      </c>
      <c r="C5284" t="s">
        <v>2624</v>
      </c>
      <c r="D5284" t="s">
        <v>23630</v>
      </c>
      <c r="E5284" t="s">
        <v>23631</v>
      </c>
    </row>
    <row r="5285" spans="1:5" x14ac:dyDescent="0.3">
      <c r="A5285" t="s">
        <v>23632</v>
      </c>
      <c r="B5285" t="s">
        <v>23633</v>
      </c>
      <c r="C5285" t="s">
        <v>23634</v>
      </c>
      <c r="D5285" t="s">
        <v>23634</v>
      </c>
      <c r="E5285" t="s">
        <v>23635</v>
      </c>
    </row>
    <row r="5286" spans="1:5" x14ac:dyDescent="0.3">
      <c r="A5286" t="s">
        <v>23636</v>
      </c>
      <c r="B5286" t="s">
        <v>23637</v>
      </c>
      <c r="C5286" t="s">
        <v>18042</v>
      </c>
      <c r="D5286" t="s">
        <v>23638</v>
      </c>
      <c r="E5286" t="s">
        <v>23639</v>
      </c>
    </row>
    <row r="5287" spans="1:5" x14ac:dyDescent="0.3">
      <c r="A5287" t="s">
        <v>23640</v>
      </c>
      <c r="B5287" t="s">
        <v>23641</v>
      </c>
      <c r="C5287" t="s">
        <v>23642</v>
      </c>
      <c r="D5287" t="s">
        <v>23643</v>
      </c>
      <c r="E5287" t="s">
        <v>23644</v>
      </c>
    </row>
    <row r="5288" spans="1:5" x14ac:dyDescent="0.3">
      <c r="A5288" t="s">
        <v>23645</v>
      </c>
      <c r="B5288" t="s">
        <v>23646</v>
      </c>
      <c r="C5288" t="s">
        <v>23647</v>
      </c>
      <c r="D5288" t="s">
        <v>2527</v>
      </c>
      <c r="E5288" t="s">
        <v>23648</v>
      </c>
    </row>
    <row r="5289" spans="1:5" x14ac:dyDescent="0.3">
      <c r="A5289" t="s">
        <v>23649</v>
      </c>
      <c r="B5289" t="s">
        <v>23650</v>
      </c>
      <c r="C5289" t="s">
        <v>2532</v>
      </c>
      <c r="D5289" t="s">
        <v>2532</v>
      </c>
      <c r="E5289" t="s">
        <v>23651</v>
      </c>
    </row>
    <row r="5290" spans="1:5" x14ac:dyDescent="0.3">
      <c r="A5290" t="s">
        <v>23652</v>
      </c>
      <c r="B5290" t="s">
        <v>23653</v>
      </c>
      <c r="C5290" t="s">
        <v>23654</v>
      </c>
      <c r="D5290" t="s">
        <v>23655</v>
      </c>
      <c r="E5290" t="s">
        <v>23656</v>
      </c>
    </row>
    <row r="5291" spans="1:5" x14ac:dyDescent="0.3">
      <c r="A5291" t="s">
        <v>23657</v>
      </c>
      <c r="B5291" t="s">
        <v>23658</v>
      </c>
      <c r="C5291" t="s">
        <v>12676</v>
      </c>
      <c r="D5291" t="s">
        <v>23659</v>
      </c>
      <c r="E5291" t="s">
        <v>23660</v>
      </c>
    </row>
    <row r="5292" spans="1:5" x14ac:dyDescent="0.3">
      <c r="A5292" t="s">
        <v>23661</v>
      </c>
      <c r="B5292" t="s">
        <v>23662</v>
      </c>
      <c r="C5292" t="s">
        <v>23663</v>
      </c>
      <c r="D5292" t="s">
        <v>23664</v>
      </c>
      <c r="E5292" t="s">
        <v>23664</v>
      </c>
    </row>
    <row r="5293" spans="1:5" x14ac:dyDescent="0.3">
      <c r="A5293" t="s">
        <v>23665</v>
      </c>
      <c r="B5293" t="s">
        <v>23666</v>
      </c>
      <c r="C5293" t="s">
        <v>23667</v>
      </c>
      <c r="D5293" t="s">
        <v>23668</v>
      </c>
      <c r="E5293" t="s">
        <v>23669</v>
      </c>
    </row>
    <row r="5294" spans="1:5" x14ac:dyDescent="0.3">
      <c r="A5294" t="s">
        <v>23670</v>
      </c>
      <c r="B5294" t="s">
        <v>23671</v>
      </c>
      <c r="C5294" t="s">
        <v>23672</v>
      </c>
      <c r="D5294" t="s">
        <v>23673</v>
      </c>
      <c r="E5294" t="s">
        <v>23674</v>
      </c>
    </row>
    <row r="5295" spans="1:5" x14ac:dyDescent="0.3">
      <c r="A5295" t="s">
        <v>23675</v>
      </c>
      <c r="B5295" t="s">
        <v>23676</v>
      </c>
      <c r="C5295" t="s">
        <v>23677</v>
      </c>
      <c r="D5295" t="s">
        <v>23678</v>
      </c>
      <c r="E5295" t="s">
        <v>23679</v>
      </c>
    </row>
    <row r="5296" spans="1:5" x14ac:dyDescent="0.3">
      <c r="A5296" t="s">
        <v>23680</v>
      </c>
      <c r="B5296" t="s">
        <v>23681</v>
      </c>
      <c r="C5296" t="s">
        <v>23682</v>
      </c>
      <c r="D5296" t="s">
        <v>23683</v>
      </c>
      <c r="E5296" t="s">
        <v>23684</v>
      </c>
    </row>
    <row r="5297" spans="1:5" x14ac:dyDescent="0.3">
      <c r="A5297" t="s">
        <v>23685</v>
      </c>
      <c r="B5297" t="s">
        <v>23686</v>
      </c>
      <c r="C5297" t="s">
        <v>23687</v>
      </c>
      <c r="D5297" t="s">
        <v>23688</v>
      </c>
      <c r="E5297" t="s">
        <v>23689</v>
      </c>
    </row>
    <row r="5298" spans="1:5" x14ac:dyDescent="0.3">
      <c r="A5298" t="s">
        <v>23690</v>
      </c>
      <c r="B5298" t="s">
        <v>23691</v>
      </c>
      <c r="C5298" t="s">
        <v>2424</v>
      </c>
      <c r="D5298" t="s">
        <v>23692</v>
      </c>
      <c r="E5298" t="s">
        <v>23693</v>
      </c>
    </row>
    <row r="5299" spans="1:5" x14ac:dyDescent="0.3">
      <c r="A5299" t="s">
        <v>23694</v>
      </c>
      <c r="B5299" t="s">
        <v>23695</v>
      </c>
      <c r="C5299" t="s">
        <v>18688</v>
      </c>
      <c r="D5299" t="s">
        <v>23696</v>
      </c>
      <c r="E5299" t="s">
        <v>23697</v>
      </c>
    </row>
    <row r="5300" spans="1:5" x14ac:dyDescent="0.3">
      <c r="A5300" t="s">
        <v>23698</v>
      </c>
      <c r="B5300" t="s">
        <v>23699</v>
      </c>
      <c r="C5300" t="s">
        <v>23700</v>
      </c>
      <c r="D5300" t="s">
        <v>23701</v>
      </c>
      <c r="E5300" t="s">
        <v>23702</v>
      </c>
    </row>
    <row r="5301" spans="1:5" x14ac:dyDescent="0.3">
      <c r="A5301" t="s">
        <v>23703</v>
      </c>
      <c r="B5301" t="s">
        <v>23704</v>
      </c>
      <c r="C5301" t="s">
        <v>3171</v>
      </c>
      <c r="D5301" t="s">
        <v>3171</v>
      </c>
      <c r="E5301" t="s">
        <v>23705</v>
      </c>
    </row>
    <row r="5302" spans="1:5" x14ac:dyDescent="0.3">
      <c r="A5302" t="s">
        <v>23706</v>
      </c>
      <c r="B5302" t="s">
        <v>23707</v>
      </c>
      <c r="C5302" t="s">
        <v>23708</v>
      </c>
      <c r="D5302" t="s">
        <v>23709</v>
      </c>
      <c r="E5302" t="s">
        <v>23710</v>
      </c>
    </row>
    <row r="5303" spans="1:5" x14ac:dyDescent="0.3">
      <c r="A5303" t="s">
        <v>23711</v>
      </c>
      <c r="B5303" t="s">
        <v>23712</v>
      </c>
      <c r="C5303" t="s">
        <v>23713</v>
      </c>
      <c r="D5303" t="s">
        <v>23714</v>
      </c>
      <c r="E5303" t="s">
        <v>23715</v>
      </c>
    </row>
    <row r="5304" spans="1:5" x14ac:dyDescent="0.3">
      <c r="A5304" t="s">
        <v>23716</v>
      </c>
      <c r="B5304" t="s">
        <v>23717</v>
      </c>
      <c r="C5304" t="s">
        <v>23718</v>
      </c>
      <c r="D5304" t="s">
        <v>23719</v>
      </c>
      <c r="E5304" t="s">
        <v>23720</v>
      </c>
    </row>
    <row r="5305" spans="1:5" x14ac:dyDescent="0.3">
      <c r="A5305" t="s">
        <v>23721</v>
      </c>
      <c r="B5305" t="s">
        <v>23722</v>
      </c>
      <c r="C5305" t="s">
        <v>8957</v>
      </c>
      <c r="D5305" t="s">
        <v>23723</v>
      </c>
      <c r="E5305" t="s">
        <v>23724</v>
      </c>
    </row>
    <row r="5306" spans="1:5" x14ac:dyDescent="0.3">
      <c r="A5306" t="s">
        <v>23725</v>
      </c>
      <c r="B5306" t="s">
        <v>23726</v>
      </c>
      <c r="C5306" t="s">
        <v>23727</v>
      </c>
      <c r="D5306" t="s">
        <v>23728</v>
      </c>
      <c r="E5306" t="s">
        <v>23729</v>
      </c>
    </row>
    <row r="5307" spans="1:5" x14ac:dyDescent="0.3">
      <c r="A5307" t="s">
        <v>23730</v>
      </c>
      <c r="B5307" t="s">
        <v>23731</v>
      </c>
      <c r="C5307" t="s">
        <v>23732</v>
      </c>
      <c r="D5307" t="s">
        <v>23733</v>
      </c>
      <c r="E5307" t="s">
        <v>23734</v>
      </c>
    </row>
    <row r="5308" spans="1:5" x14ac:dyDescent="0.3">
      <c r="A5308" t="s">
        <v>23735</v>
      </c>
      <c r="B5308" t="s">
        <v>23736</v>
      </c>
      <c r="C5308" t="s">
        <v>23737</v>
      </c>
      <c r="D5308" t="s">
        <v>23737</v>
      </c>
      <c r="E5308" t="s">
        <v>23738</v>
      </c>
    </row>
    <row r="5309" spans="1:5" x14ac:dyDescent="0.3">
      <c r="A5309" t="s">
        <v>23739</v>
      </c>
      <c r="B5309" t="s">
        <v>23740</v>
      </c>
      <c r="C5309" t="s">
        <v>23741</v>
      </c>
      <c r="D5309" t="s">
        <v>23742</v>
      </c>
      <c r="E5309" t="s">
        <v>23743</v>
      </c>
    </row>
    <row r="5310" spans="1:5" x14ac:dyDescent="0.3">
      <c r="A5310" t="s">
        <v>23744</v>
      </c>
      <c r="B5310" t="s">
        <v>23745</v>
      </c>
      <c r="C5310" t="s">
        <v>12890</v>
      </c>
      <c r="D5310" t="s">
        <v>23746</v>
      </c>
      <c r="E5310" t="s">
        <v>23747</v>
      </c>
    </row>
    <row r="5311" spans="1:5" x14ac:dyDescent="0.3">
      <c r="A5311" t="s">
        <v>23748</v>
      </c>
      <c r="B5311" t="s">
        <v>23749</v>
      </c>
      <c r="C5311" t="s">
        <v>23750</v>
      </c>
      <c r="D5311" t="s">
        <v>23751</v>
      </c>
      <c r="E5311" t="s">
        <v>23752</v>
      </c>
    </row>
    <row r="5312" spans="1:5" x14ac:dyDescent="0.3">
      <c r="A5312" t="s">
        <v>23753</v>
      </c>
      <c r="B5312" t="s">
        <v>23754</v>
      </c>
      <c r="C5312" t="s">
        <v>12300</v>
      </c>
      <c r="D5312" t="s">
        <v>23755</v>
      </c>
      <c r="E5312" t="s">
        <v>23756</v>
      </c>
    </row>
    <row r="5313" spans="1:5" x14ac:dyDescent="0.3">
      <c r="A5313" t="s">
        <v>23757</v>
      </c>
      <c r="B5313" t="s">
        <v>23758</v>
      </c>
      <c r="C5313" t="s">
        <v>23759</v>
      </c>
      <c r="D5313" t="s">
        <v>23760</v>
      </c>
      <c r="E5313" t="s">
        <v>23761</v>
      </c>
    </row>
    <row r="5314" spans="1:5" x14ac:dyDescent="0.3">
      <c r="A5314" t="s">
        <v>23762</v>
      </c>
      <c r="B5314" t="s">
        <v>23763</v>
      </c>
      <c r="C5314" t="s">
        <v>8741</v>
      </c>
      <c r="D5314" t="s">
        <v>23764</v>
      </c>
      <c r="E5314" t="s">
        <v>23765</v>
      </c>
    </row>
    <row r="5315" spans="1:5" x14ac:dyDescent="0.3">
      <c r="A5315" t="s">
        <v>23766</v>
      </c>
      <c r="B5315" t="s">
        <v>23767</v>
      </c>
      <c r="C5315" t="s">
        <v>23768</v>
      </c>
      <c r="D5315" t="s">
        <v>23769</v>
      </c>
      <c r="E5315" t="s">
        <v>23770</v>
      </c>
    </row>
    <row r="5316" spans="1:5" x14ac:dyDescent="0.3">
      <c r="A5316" t="s">
        <v>23771</v>
      </c>
      <c r="B5316" t="s">
        <v>23772</v>
      </c>
      <c r="C5316" t="s">
        <v>23773</v>
      </c>
      <c r="D5316" t="s">
        <v>23774</v>
      </c>
      <c r="E5316" t="s">
        <v>23775</v>
      </c>
    </row>
    <row r="5317" spans="1:5" x14ac:dyDescent="0.3">
      <c r="A5317" t="s">
        <v>23776</v>
      </c>
      <c r="B5317" t="s">
        <v>23777</v>
      </c>
      <c r="C5317" t="s">
        <v>23768</v>
      </c>
      <c r="D5317" t="s">
        <v>23778</v>
      </c>
      <c r="E5317" t="s">
        <v>23779</v>
      </c>
    </row>
    <row r="5318" spans="1:5" x14ac:dyDescent="0.3">
      <c r="A5318" t="s">
        <v>23780</v>
      </c>
      <c r="B5318" t="s">
        <v>23781</v>
      </c>
      <c r="C5318" t="s">
        <v>23782</v>
      </c>
      <c r="D5318" t="s">
        <v>23783</v>
      </c>
      <c r="E5318" t="s">
        <v>23784</v>
      </c>
    </row>
    <row r="5319" spans="1:5" x14ac:dyDescent="0.3">
      <c r="A5319" t="s">
        <v>23785</v>
      </c>
      <c r="B5319" t="s">
        <v>23786</v>
      </c>
      <c r="C5319" t="s">
        <v>23682</v>
      </c>
      <c r="D5319" t="s">
        <v>23787</v>
      </c>
      <c r="E5319" t="s">
        <v>23788</v>
      </c>
    </row>
    <row r="5320" spans="1:5" x14ac:dyDescent="0.3">
      <c r="A5320" t="s">
        <v>23789</v>
      </c>
      <c r="B5320" t="s">
        <v>23790</v>
      </c>
      <c r="C5320" t="s">
        <v>2430</v>
      </c>
      <c r="D5320" t="e">
        <f>- a higher part of the house, i.e. apartment in the third story</f>
        <v>#NAME?</v>
      </c>
      <c r="E5320" t="e">
        <f>- a higher part of the house, i.e. apartment in the third story</f>
        <v>#NAME?</v>
      </c>
    </row>
    <row r="5321" spans="1:5" x14ac:dyDescent="0.3">
      <c r="A5321" t="s">
        <v>23791</v>
      </c>
      <c r="B5321" t="s">
        <v>23792</v>
      </c>
      <c r="C5321" t="s">
        <v>23793</v>
      </c>
      <c r="D5321" t="s">
        <v>23794</v>
      </c>
      <c r="E5321" t="s">
        <v>23795</v>
      </c>
    </row>
    <row r="5322" spans="1:5" x14ac:dyDescent="0.3">
      <c r="A5322" t="s">
        <v>23796</v>
      </c>
      <c r="B5322" t="s">
        <v>23797</v>
      </c>
      <c r="C5322" t="s">
        <v>23798</v>
      </c>
      <c r="D5322" t="s">
        <v>23798</v>
      </c>
      <c r="E5322" t="s">
        <v>23799</v>
      </c>
    </row>
    <row r="5323" spans="1:5" x14ac:dyDescent="0.3">
      <c r="A5323" t="s">
        <v>23800</v>
      </c>
      <c r="B5323" t="s">
        <v>23801</v>
      </c>
      <c r="C5323" t="s">
        <v>5946</v>
      </c>
      <c r="D5323" t="s">
        <v>23802</v>
      </c>
      <c r="E5323" t="s">
        <v>23803</v>
      </c>
    </row>
    <row r="5324" spans="1:5" x14ac:dyDescent="0.3">
      <c r="A5324" t="s">
        <v>23804</v>
      </c>
      <c r="B5324" t="s">
        <v>23805</v>
      </c>
      <c r="C5324" t="s">
        <v>5956</v>
      </c>
      <c r="D5324" t="s">
        <v>23806</v>
      </c>
      <c r="E5324" t="s">
        <v>23807</v>
      </c>
    </row>
    <row r="5325" spans="1:5" x14ac:dyDescent="0.3">
      <c r="A5325" t="s">
        <v>23808</v>
      </c>
      <c r="B5325" t="s">
        <v>23809</v>
      </c>
      <c r="C5325" t="s">
        <v>13327</v>
      </c>
      <c r="D5325" t="s">
        <v>23810</v>
      </c>
      <c r="E5325" t="s">
        <v>23811</v>
      </c>
    </row>
    <row r="5326" spans="1:5" x14ac:dyDescent="0.3">
      <c r="A5326" t="s">
        <v>23812</v>
      </c>
      <c r="B5326" t="s">
        <v>23813</v>
      </c>
      <c r="C5326" t="s">
        <v>23814</v>
      </c>
      <c r="D5326" t="s">
        <v>23815</v>
      </c>
      <c r="E5326" t="s">
        <v>23816</v>
      </c>
    </row>
    <row r="5327" spans="1:5" x14ac:dyDescent="0.3">
      <c r="A5327" t="s">
        <v>23817</v>
      </c>
      <c r="B5327" t="s">
        <v>23813</v>
      </c>
      <c r="C5327" t="s">
        <v>23818</v>
      </c>
      <c r="D5327" t="s">
        <v>23819</v>
      </c>
      <c r="E5327" t="s">
        <v>23816</v>
      </c>
    </row>
    <row r="5328" spans="1:5" x14ac:dyDescent="0.3">
      <c r="A5328" t="s">
        <v>23820</v>
      </c>
      <c r="B5328" t="s">
        <v>23821</v>
      </c>
      <c r="C5328" t="s">
        <v>23822</v>
      </c>
      <c r="D5328" t="s">
        <v>23823</v>
      </c>
      <c r="E5328" t="s">
        <v>23824</v>
      </c>
    </row>
    <row r="5329" spans="1:5" x14ac:dyDescent="0.3">
      <c r="A5329" t="s">
        <v>23825</v>
      </c>
      <c r="B5329" t="s">
        <v>23826</v>
      </c>
      <c r="C5329" t="s">
        <v>5568</v>
      </c>
      <c r="D5329" t="s">
        <v>23827</v>
      </c>
      <c r="E5329" t="s">
        <v>23828</v>
      </c>
    </row>
    <row r="5330" spans="1:5" x14ac:dyDescent="0.3">
      <c r="A5330" t="s">
        <v>23829</v>
      </c>
      <c r="B5330" t="s">
        <v>23830</v>
      </c>
      <c r="C5330" t="s">
        <v>5568</v>
      </c>
      <c r="D5330" t="s">
        <v>23831</v>
      </c>
      <c r="E5330" t="s">
        <v>23832</v>
      </c>
    </row>
    <row r="5331" spans="1:5" x14ac:dyDescent="0.3">
      <c r="A5331" t="s">
        <v>23833</v>
      </c>
      <c r="B5331" t="s">
        <v>23834</v>
      </c>
      <c r="C5331" t="s">
        <v>5576</v>
      </c>
      <c r="D5331" t="s">
        <v>23835</v>
      </c>
      <c r="E5331" t="s">
        <v>23836</v>
      </c>
    </row>
    <row r="5332" spans="1:5" x14ac:dyDescent="0.3">
      <c r="A5332" t="s">
        <v>23837</v>
      </c>
      <c r="B5332" t="s">
        <v>23838</v>
      </c>
      <c r="C5332" t="s">
        <v>1560</v>
      </c>
      <c r="D5332" t="s">
        <v>23839</v>
      </c>
      <c r="E5332" t="s">
        <v>23840</v>
      </c>
    </row>
    <row r="5333" spans="1:5" x14ac:dyDescent="0.3">
      <c r="A5333" t="s">
        <v>23841</v>
      </c>
      <c r="B5333" t="s">
        <v>23842</v>
      </c>
      <c r="C5333" t="s">
        <v>8262</v>
      </c>
      <c r="D5333" t="s">
        <v>23843</v>
      </c>
      <c r="E5333" t="s">
        <v>23844</v>
      </c>
    </row>
    <row r="5334" spans="1:5" x14ac:dyDescent="0.3">
      <c r="A5334" t="s">
        <v>23845</v>
      </c>
      <c r="B5334" t="s">
        <v>23846</v>
      </c>
      <c r="C5334" t="s">
        <v>20642</v>
      </c>
      <c r="D5334" t="s">
        <v>20642</v>
      </c>
      <c r="E5334" t="s">
        <v>23847</v>
      </c>
    </row>
    <row r="5335" spans="1:5" x14ac:dyDescent="0.3">
      <c r="A5335" t="s">
        <v>23848</v>
      </c>
      <c r="B5335" t="s">
        <v>23849</v>
      </c>
      <c r="C5335" t="s">
        <v>23850</v>
      </c>
      <c r="D5335" t="s">
        <v>23851</v>
      </c>
      <c r="E5335" t="s">
        <v>23852</v>
      </c>
    </row>
    <row r="5336" spans="1:5" x14ac:dyDescent="0.3">
      <c r="A5336" t="s">
        <v>23853</v>
      </c>
      <c r="B5336" t="s">
        <v>23854</v>
      </c>
      <c r="C5336" t="s">
        <v>16722</v>
      </c>
      <c r="D5336" t="s">
        <v>16722</v>
      </c>
      <c r="E5336" t="s">
        <v>23855</v>
      </c>
    </row>
    <row r="5337" spans="1:5" x14ac:dyDescent="0.3">
      <c r="A5337" t="s">
        <v>23856</v>
      </c>
      <c r="B5337" t="s">
        <v>23857</v>
      </c>
      <c r="C5337" t="s">
        <v>23858</v>
      </c>
      <c r="D5337" t="s">
        <v>23859</v>
      </c>
      <c r="E5337" t="s">
        <v>23860</v>
      </c>
    </row>
    <row r="5338" spans="1:5" x14ac:dyDescent="0.3">
      <c r="A5338" t="s">
        <v>23861</v>
      </c>
      <c r="B5338" t="s">
        <v>23862</v>
      </c>
      <c r="C5338" t="s">
        <v>12852</v>
      </c>
      <c r="D5338" t="s">
        <v>23863</v>
      </c>
      <c r="E5338" t="s">
        <v>23864</v>
      </c>
    </row>
    <row r="5339" spans="1:5" x14ac:dyDescent="0.3">
      <c r="A5339" t="s">
        <v>23865</v>
      </c>
      <c r="B5339" t="s">
        <v>23866</v>
      </c>
      <c r="C5339" t="s">
        <v>19806</v>
      </c>
      <c r="D5339" t="s">
        <v>23867</v>
      </c>
      <c r="E5339" t="s">
        <v>23868</v>
      </c>
    </row>
    <row r="5340" spans="1:5" x14ac:dyDescent="0.3">
      <c r="A5340" t="s">
        <v>23869</v>
      </c>
      <c r="B5340" t="s">
        <v>23870</v>
      </c>
      <c r="C5340" t="s">
        <v>23871</v>
      </c>
      <c r="D5340" t="s">
        <v>23872</v>
      </c>
      <c r="E5340" t="s">
        <v>23873</v>
      </c>
    </row>
    <row r="5341" spans="1:5" x14ac:dyDescent="0.3">
      <c r="A5341" t="s">
        <v>23874</v>
      </c>
      <c r="B5341" t="s">
        <v>23875</v>
      </c>
      <c r="C5341" t="s">
        <v>23876</v>
      </c>
      <c r="D5341" t="s">
        <v>23877</v>
      </c>
      <c r="E5341" t="s">
        <v>23878</v>
      </c>
    </row>
    <row r="5342" spans="1:5" x14ac:dyDescent="0.3">
      <c r="A5342" t="s">
        <v>23879</v>
      </c>
      <c r="B5342" t="s">
        <v>23880</v>
      </c>
      <c r="C5342" t="s">
        <v>23881</v>
      </c>
      <c r="D5342" t="s">
        <v>23882</v>
      </c>
      <c r="E5342" t="s">
        <v>23883</v>
      </c>
    </row>
    <row r="5343" spans="1:5" x14ac:dyDescent="0.3">
      <c r="A5343" t="s">
        <v>23884</v>
      </c>
      <c r="B5343" t="s">
        <v>23885</v>
      </c>
      <c r="C5343" t="s">
        <v>1936</v>
      </c>
      <c r="D5343" t="s">
        <v>23886</v>
      </c>
      <c r="E5343" t="s">
        <v>23887</v>
      </c>
    </row>
    <row r="5344" spans="1:5" x14ac:dyDescent="0.3">
      <c r="A5344" t="s">
        <v>23888</v>
      </c>
      <c r="B5344" t="s">
        <v>23889</v>
      </c>
      <c r="C5344" t="s">
        <v>23890</v>
      </c>
      <c r="D5344" t="s">
        <v>23891</v>
      </c>
      <c r="E5344" t="s">
        <v>23892</v>
      </c>
    </row>
    <row r="5345" spans="1:5" x14ac:dyDescent="0.3">
      <c r="A5345" t="s">
        <v>23893</v>
      </c>
      <c r="B5345" t="s">
        <v>23894</v>
      </c>
      <c r="C5345" t="s">
        <v>2960</v>
      </c>
      <c r="D5345" t="s">
        <v>2960</v>
      </c>
      <c r="E5345" t="s">
        <v>23895</v>
      </c>
    </row>
    <row r="5346" spans="1:5" x14ac:dyDescent="0.3">
      <c r="A5346" t="s">
        <v>23896</v>
      </c>
      <c r="B5346" t="s">
        <v>23897</v>
      </c>
      <c r="C5346" t="s">
        <v>23898</v>
      </c>
      <c r="D5346" t="s">
        <v>23899</v>
      </c>
      <c r="E5346" t="s">
        <v>23900</v>
      </c>
    </row>
    <row r="5347" spans="1:5" x14ac:dyDescent="0.3">
      <c r="A5347" t="s">
        <v>23901</v>
      </c>
      <c r="B5347" t="s">
        <v>23902</v>
      </c>
      <c r="C5347" t="s">
        <v>1744</v>
      </c>
      <c r="D5347" t="s">
        <v>23903</v>
      </c>
      <c r="E5347" t="s">
        <v>23904</v>
      </c>
    </row>
    <row r="5348" spans="1:5" x14ac:dyDescent="0.3">
      <c r="A5348" t="s">
        <v>23905</v>
      </c>
      <c r="B5348" t="s">
        <v>23906</v>
      </c>
      <c r="C5348" t="s">
        <v>1749</v>
      </c>
      <c r="D5348" t="s">
        <v>23907</v>
      </c>
      <c r="E5348" t="s">
        <v>23908</v>
      </c>
    </row>
    <row r="5349" spans="1:5" x14ac:dyDescent="0.3">
      <c r="A5349" t="s">
        <v>23909</v>
      </c>
      <c r="B5349" t="s">
        <v>23910</v>
      </c>
      <c r="C5349" t="s">
        <v>19709</v>
      </c>
      <c r="D5349" t="s">
        <v>23911</v>
      </c>
      <c r="E5349" t="s">
        <v>23912</v>
      </c>
    </row>
    <row r="5350" spans="1:5" x14ac:dyDescent="0.3">
      <c r="A5350" t="s">
        <v>23913</v>
      </c>
      <c r="B5350" t="s">
        <v>23914</v>
      </c>
      <c r="C5350" t="s">
        <v>16484</v>
      </c>
      <c r="D5350" t="s">
        <v>23915</v>
      </c>
      <c r="E5350" t="s">
        <v>23916</v>
      </c>
    </row>
    <row r="5351" spans="1:5" x14ac:dyDescent="0.3">
      <c r="A5351" t="s">
        <v>23917</v>
      </c>
      <c r="B5351" t="s">
        <v>23918</v>
      </c>
      <c r="C5351" t="s">
        <v>23919</v>
      </c>
      <c r="D5351" t="s">
        <v>23919</v>
      </c>
      <c r="E5351" t="s">
        <v>23920</v>
      </c>
    </row>
    <row r="5352" spans="1:5" x14ac:dyDescent="0.3">
      <c r="A5352" t="s">
        <v>23921</v>
      </c>
      <c r="B5352" t="s">
        <v>23922</v>
      </c>
      <c r="C5352" t="s">
        <v>23923</v>
      </c>
      <c r="D5352" t="s">
        <v>23924</v>
      </c>
      <c r="E5352" t="s">
        <v>23925</v>
      </c>
    </row>
    <row r="5353" spans="1:5" x14ac:dyDescent="0.3">
      <c r="A5353" t="s">
        <v>23926</v>
      </c>
      <c r="B5353" t="s">
        <v>23927</v>
      </c>
      <c r="C5353" t="s">
        <v>23928</v>
      </c>
      <c r="D5353" t="s">
        <v>23929</v>
      </c>
      <c r="E5353" t="s">
        <v>23930</v>
      </c>
    </row>
    <row r="5354" spans="1:5" x14ac:dyDescent="0.3">
      <c r="A5354" t="s">
        <v>23931</v>
      </c>
      <c r="B5354" t="s">
        <v>23932</v>
      </c>
      <c r="C5354" t="s">
        <v>23933</v>
      </c>
      <c r="D5354" t="s">
        <v>23933</v>
      </c>
      <c r="E5354" t="s">
        <v>23934</v>
      </c>
    </row>
    <row r="5355" spans="1:5" x14ac:dyDescent="0.3">
      <c r="A5355" t="s">
        <v>23935</v>
      </c>
      <c r="B5355" t="s">
        <v>23936</v>
      </c>
      <c r="C5355" t="s">
        <v>23937</v>
      </c>
      <c r="D5355" t="s">
        <v>23938</v>
      </c>
      <c r="E5355" t="s">
        <v>23939</v>
      </c>
    </row>
    <row r="5356" spans="1:5" x14ac:dyDescent="0.3">
      <c r="A5356" t="s">
        <v>23940</v>
      </c>
      <c r="B5356" t="s">
        <v>23941</v>
      </c>
      <c r="C5356" t="s">
        <v>7538</v>
      </c>
      <c r="D5356" t="s">
        <v>23942</v>
      </c>
      <c r="E5356" t="s">
        <v>23943</v>
      </c>
    </row>
    <row r="5357" spans="1:5" x14ac:dyDescent="0.3">
      <c r="A5357" t="s">
        <v>23944</v>
      </c>
      <c r="B5357" t="s">
        <v>23945</v>
      </c>
      <c r="C5357" t="s">
        <v>23946</v>
      </c>
      <c r="D5357" t="s">
        <v>23947</v>
      </c>
      <c r="E5357" t="s">
        <v>23948</v>
      </c>
    </row>
    <row r="5358" spans="1:5" x14ac:dyDescent="0.3">
      <c r="A5358" t="s">
        <v>23949</v>
      </c>
      <c r="B5358" t="s">
        <v>23950</v>
      </c>
      <c r="C5358" t="s">
        <v>1655</v>
      </c>
      <c r="D5358" t="s">
        <v>23951</v>
      </c>
      <c r="E5358" t="s">
        <v>23952</v>
      </c>
    </row>
    <row r="5359" spans="1:5" x14ac:dyDescent="0.3">
      <c r="A5359" t="s">
        <v>23953</v>
      </c>
      <c r="B5359" t="s">
        <v>23954</v>
      </c>
      <c r="C5359" t="s">
        <v>6045</v>
      </c>
      <c r="D5359" t="s">
        <v>23955</v>
      </c>
      <c r="E5359" t="s">
        <v>23956</v>
      </c>
    </row>
    <row r="5360" spans="1:5" x14ac:dyDescent="0.3">
      <c r="A5360" t="s">
        <v>23957</v>
      </c>
      <c r="B5360" t="s">
        <v>23958</v>
      </c>
      <c r="C5360" t="s">
        <v>23959</v>
      </c>
      <c r="D5360" t="s">
        <v>23960</v>
      </c>
      <c r="E5360" t="s">
        <v>23961</v>
      </c>
    </row>
    <row r="5361" spans="1:5" x14ac:dyDescent="0.3">
      <c r="A5361" t="s">
        <v>23962</v>
      </c>
      <c r="B5361" t="s">
        <v>23963</v>
      </c>
      <c r="C5361" t="s">
        <v>23964</v>
      </c>
      <c r="D5361" t="s">
        <v>23965</v>
      </c>
      <c r="E5361" t="s">
        <v>23966</v>
      </c>
    </row>
    <row r="5362" spans="1:5" x14ac:dyDescent="0.3">
      <c r="A5362" t="s">
        <v>23967</v>
      </c>
      <c r="B5362" t="s">
        <v>23968</v>
      </c>
      <c r="C5362" t="s">
        <v>23969</v>
      </c>
      <c r="D5362" t="s">
        <v>23970</v>
      </c>
      <c r="E5362" t="s">
        <v>23971</v>
      </c>
    </row>
    <row r="5363" spans="1:5" x14ac:dyDescent="0.3">
      <c r="A5363" t="s">
        <v>23972</v>
      </c>
      <c r="B5363" t="s">
        <v>23973</v>
      </c>
      <c r="C5363" t="s">
        <v>23974</v>
      </c>
      <c r="D5363" t="s">
        <v>23924</v>
      </c>
      <c r="E5363" t="s">
        <v>23975</v>
      </c>
    </row>
    <row r="5364" spans="1:5" x14ac:dyDescent="0.3">
      <c r="A5364" t="s">
        <v>23976</v>
      </c>
      <c r="B5364" t="s">
        <v>23977</v>
      </c>
      <c r="C5364" t="s">
        <v>5568</v>
      </c>
      <c r="D5364" t="s">
        <v>23978</v>
      </c>
      <c r="E5364" t="s">
        <v>23979</v>
      </c>
    </row>
    <row r="5365" spans="1:5" x14ac:dyDescent="0.3">
      <c r="A5365" t="s">
        <v>23980</v>
      </c>
      <c r="B5365" t="s">
        <v>23981</v>
      </c>
      <c r="C5365" t="s">
        <v>2066</v>
      </c>
      <c r="D5365" t="s">
        <v>23982</v>
      </c>
      <c r="E5365" t="s">
        <v>23983</v>
      </c>
    </row>
    <row r="5366" spans="1:5" x14ac:dyDescent="0.3">
      <c r="A5366" t="s">
        <v>23984</v>
      </c>
      <c r="B5366" t="s">
        <v>23985</v>
      </c>
      <c r="C5366" t="s">
        <v>7538</v>
      </c>
      <c r="D5366" t="s">
        <v>23986</v>
      </c>
      <c r="E5366" t="s">
        <v>23987</v>
      </c>
    </row>
    <row r="5367" spans="1:5" x14ac:dyDescent="0.3">
      <c r="A5367" t="s">
        <v>23988</v>
      </c>
      <c r="B5367" t="s">
        <v>23989</v>
      </c>
      <c r="C5367" t="s">
        <v>23990</v>
      </c>
      <c r="D5367" t="s">
        <v>23991</v>
      </c>
      <c r="E5367" t="s">
        <v>23992</v>
      </c>
    </row>
    <row r="5368" spans="1:5" x14ac:dyDescent="0.3">
      <c r="A5368" t="s">
        <v>23993</v>
      </c>
      <c r="B5368" t="s">
        <v>23994</v>
      </c>
      <c r="C5368" t="s">
        <v>23995</v>
      </c>
      <c r="D5368" t="s">
        <v>23996</v>
      </c>
      <c r="E5368" t="s">
        <v>23997</v>
      </c>
    </row>
    <row r="5369" spans="1:5" x14ac:dyDescent="0.3">
      <c r="A5369" t="s">
        <v>23998</v>
      </c>
      <c r="B5369" t="s">
        <v>23999</v>
      </c>
      <c r="C5369" t="s">
        <v>24000</v>
      </c>
      <c r="D5369" t="s">
        <v>24001</v>
      </c>
      <c r="E5369" t="s">
        <v>24002</v>
      </c>
    </row>
    <row r="5370" spans="1:5" x14ac:dyDescent="0.3">
      <c r="A5370" t="s">
        <v>24003</v>
      </c>
      <c r="B5370" t="s">
        <v>24004</v>
      </c>
      <c r="C5370" t="s">
        <v>14114</v>
      </c>
      <c r="D5370" t="s">
        <v>24005</v>
      </c>
      <c r="E5370" t="s">
        <v>24006</v>
      </c>
    </row>
    <row r="5371" spans="1:5" x14ac:dyDescent="0.3">
      <c r="A5371" t="s">
        <v>24007</v>
      </c>
      <c r="B5371" t="s">
        <v>24008</v>
      </c>
      <c r="C5371" t="s">
        <v>24009</v>
      </c>
      <c r="D5371" t="s">
        <v>24010</v>
      </c>
      <c r="E5371" t="s">
        <v>24011</v>
      </c>
    </row>
    <row r="5372" spans="1:5" x14ac:dyDescent="0.3">
      <c r="A5372" t="s">
        <v>24012</v>
      </c>
      <c r="B5372" t="s">
        <v>24013</v>
      </c>
      <c r="C5372" t="s">
        <v>20114</v>
      </c>
      <c r="D5372" t="s">
        <v>24014</v>
      </c>
      <c r="E5372" t="s">
        <v>24015</v>
      </c>
    </row>
    <row r="5373" spans="1:5" x14ac:dyDescent="0.3">
      <c r="A5373" t="s">
        <v>24016</v>
      </c>
      <c r="B5373" t="s">
        <v>24017</v>
      </c>
      <c r="C5373" t="s">
        <v>24018</v>
      </c>
      <c r="D5373" t="s">
        <v>24019</v>
      </c>
      <c r="E5373" t="s">
        <v>24020</v>
      </c>
    </row>
    <row r="5374" spans="1:5" x14ac:dyDescent="0.3">
      <c r="A5374" t="s">
        <v>24021</v>
      </c>
      <c r="B5374" t="s">
        <v>24022</v>
      </c>
      <c r="C5374" t="s">
        <v>24018</v>
      </c>
      <c r="D5374" t="s">
        <v>24023</v>
      </c>
      <c r="E5374" t="s">
        <v>24018</v>
      </c>
    </row>
    <row r="5375" spans="1:5" x14ac:dyDescent="0.3">
      <c r="A5375" t="s">
        <v>24024</v>
      </c>
      <c r="B5375" t="s">
        <v>24025</v>
      </c>
      <c r="C5375" t="s">
        <v>24026</v>
      </c>
      <c r="D5375" t="s">
        <v>24026</v>
      </c>
      <c r="E5375" t="s">
        <v>24027</v>
      </c>
    </row>
    <row r="5376" spans="1:5" x14ac:dyDescent="0.3">
      <c r="A5376" t="s">
        <v>24028</v>
      </c>
      <c r="B5376" t="s">
        <v>24029</v>
      </c>
      <c r="C5376" t="s">
        <v>24030</v>
      </c>
      <c r="D5376" t="s">
        <v>24031</v>
      </c>
      <c r="E5376" t="s">
        <v>24032</v>
      </c>
    </row>
    <row r="5377" spans="1:5" x14ac:dyDescent="0.3">
      <c r="A5377" t="s">
        <v>24033</v>
      </c>
      <c r="B5377" t="s">
        <v>24034</v>
      </c>
      <c r="C5377" t="s">
        <v>24035</v>
      </c>
      <c r="D5377" t="s">
        <v>24036</v>
      </c>
      <c r="E5377" t="s">
        <v>24037</v>
      </c>
    </row>
    <row r="5378" spans="1:5" x14ac:dyDescent="0.3">
      <c r="A5378" t="s">
        <v>24038</v>
      </c>
      <c r="B5378" t="s">
        <v>24039</v>
      </c>
      <c r="C5378" t="s">
        <v>24040</v>
      </c>
      <c r="D5378" t="s">
        <v>24041</v>
      </c>
      <c r="E5378" t="s">
        <v>24042</v>
      </c>
    </row>
    <row r="5379" spans="1:5" x14ac:dyDescent="0.3">
      <c r="A5379" t="s">
        <v>24043</v>
      </c>
      <c r="B5379" t="s">
        <v>24044</v>
      </c>
      <c r="C5379" t="s">
        <v>24045</v>
      </c>
      <c r="D5379" t="s">
        <v>24046</v>
      </c>
      <c r="E5379" t="s">
        <v>24047</v>
      </c>
    </row>
    <row r="5380" spans="1:5" x14ac:dyDescent="0.3">
      <c r="A5380" t="s">
        <v>24048</v>
      </c>
      <c r="B5380" t="s">
        <v>24049</v>
      </c>
      <c r="C5380" t="s">
        <v>8832</v>
      </c>
      <c r="D5380" t="s">
        <v>24050</v>
      </c>
      <c r="E5380" t="s">
        <v>24051</v>
      </c>
    </row>
    <row r="5381" spans="1:5" x14ac:dyDescent="0.3">
      <c r="A5381" t="s">
        <v>24052</v>
      </c>
      <c r="B5381" t="s">
        <v>24053</v>
      </c>
      <c r="C5381" t="s">
        <v>24045</v>
      </c>
      <c r="D5381" t="s">
        <v>24054</v>
      </c>
      <c r="E5381" t="s">
        <v>24055</v>
      </c>
    </row>
    <row r="5382" spans="1:5" x14ac:dyDescent="0.3">
      <c r="A5382" t="s">
        <v>24056</v>
      </c>
      <c r="B5382" t="s">
        <v>24057</v>
      </c>
      <c r="C5382" t="s">
        <v>24058</v>
      </c>
      <c r="D5382" t="s">
        <v>24058</v>
      </c>
      <c r="E5382" t="s">
        <v>24059</v>
      </c>
    </row>
    <row r="5383" spans="1:5" x14ac:dyDescent="0.3">
      <c r="A5383" t="s">
        <v>24060</v>
      </c>
      <c r="B5383" t="s">
        <v>24061</v>
      </c>
      <c r="C5383" t="s">
        <v>4675</v>
      </c>
      <c r="D5383" t="s">
        <v>24062</v>
      </c>
      <c r="E5383" t="s">
        <v>24062</v>
      </c>
    </row>
    <row r="5384" spans="1:5" x14ac:dyDescent="0.3">
      <c r="A5384" t="s">
        <v>24063</v>
      </c>
      <c r="B5384" t="s">
        <v>24064</v>
      </c>
      <c r="C5384" t="s">
        <v>24065</v>
      </c>
      <c r="D5384" t="s">
        <v>24066</v>
      </c>
      <c r="E5384" t="s">
        <v>24067</v>
      </c>
    </row>
    <row r="5385" spans="1:5" x14ac:dyDescent="0.3">
      <c r="A5385" t="s">
        <v>24068</v>
      </c>
      <c r="B5385" t="s">
        <v>24069</v>
      </c>
      <c r="C5385" t="s">
        <v>24070</v>
      </c>
      <c r="D5385" t="s">
        <v>24071</v>
      </c>
      <c r="E5385" t="s">
        <v>24072</v>
      </c>
    </row>
    <row r="5386" spans="1:5" x14ac:dyDescent="0.3">
      <c r="A5386" t="s">
        <v>24073</v>
      </c>
      <c r="B5386" t="s">
        <v>24074</v>
      </c>
      <c r="C5386" t="s">
        <v>24075</v>
      </c>
      <c r="D5386" t="s">
        <v>24076</v>
      </c>
      <c r="E5386" t="s">
        <v>24077</v>
      </c>
    </row>
    <row r="5387" spans="1:5" x14ac:dyDescent="0.3">
      <c r="A5387" t="s">
        <v>24078</v>
      </c>
      <c r="B5387" t="s">
        <v>24079</v>
      </c>
      <c r="C5387" t="s">
        <v>2872</v>
      </c>
      <c r="D5387" t="s">
        <v>24080</v>
      </c>
      <c r="E5387" t="s">
        <v>24081</v>
      </c>
    </row>
    <row r="5388" spans="1:5" x14ac:dyDescent="0.3">
      <c r="A5388" t="s">
        <v>24082</v>
      </c>
      <c r="B5388" t="s">
        <v>24083</v>
      </c>
      <c r="C5388" t="s">
        <v>24084</v>
      </c>
      <c r="D5388" t="s">
        <v>24085</v>
      </c>
      <c r="E5388" t="s">
        <v>24085</v>
      </c>
    </row>
    <row r="5389" spans="1:5" x14ac:dyDescent="0.3">
      <c r="A5389" t="s">
        <v>24086</v>
      </c>
      <c r="B5389" t="s">
        <v>24087</v>
      </c>
      <c r="C5389" t="s">
        <v>2877</v>
      </c>
      <c r="D5389" t="s">
        <v>24088</v>
      </c>
      <c r="E5389" t="s">
        <v>24089</v>
      </c>
    </row>
    <row r="5390" spans="1:5" x14ac:dyDescent="0.3">
      <c r="A5390" t="s">
        <v>24090</v>
      </c>
      <c r="B5390" t="s">
        <v>24091</v>
      </c>
      <c r="C5390" t="s">
        <v>24092</v>
      </c>
      <c r="D5390" t="s">
        <v>24093</v>
      </c>
      <c r="E5390" t="s">
        <v>24094</v>
      </c>
    </row>
    <row r="5391" spans="1:5" x14ac:dyDescent="0.3">
      <c r="A5391" t="s">
        <v>24095</v>
      </c>
      <c r="B5391" t="s">
        <v>24096</v>
      </c>
      <c r="C5391" t="s">
        <v>24097</v>
      </c>
      <c r="D5391" t="s">
        <v>24098</v>
      </c>
      <c r="E5391" t="s">
        <v>24099</v>
      </c>
    </row>
    <row r="5392" spans="1:5" x14ac:dyDescent="0.3">
      <c r="A5392" t="s">
        <v>24100</v>
      </c>
      <c r="B5392" t="s">
        <v>24101</v>
      </c>
      <c r="C5392" t="s">
        <v>24102</v>
      </c>
      <c r="D5392" t="s">
        <v>24103</v>
      </c>
      <c r="E5392" t="s">
        <v>24104</v>
      </c>
    </row>
    <row r="5393" spans="1:5" x14ac:dyDescent="0.3">
      <c r="A5393" t="s">
        <v>24105</v>
      </c>
      <c r="B5393" t="s">
        <v>24106</v>
      </c>
      <c r="C5393" t="s">
        <v>24107</v>
      </c>
      <c r="D5393" t="s">
        <v>24108</v>
      </c>
      <c r="E5393" t="s">
        <v>24109</v>
      </c>
    </row>
    <row r="5394" spans="1:5" x14ac:dyDescent="0.3">
      <c r="A5394" t="s">
        <v>24110</v>
      </c>
      <c r="B5394" t="s">
        <v>24111</v>
      </c>
      <c r="C5394" t="s">
        <v>24112</v>
      </c>
      <c r="D5394" t="s">
        <v>24112</v>
      </c>
      <c r="E5394" t="s">
        <v>24113</v>
      </c>
    </row>
    <row r="5395" spans="1:5" x14ac:dyDescent="0.3">
      <c r="A5395" t="s">
        <v>24114</v>
      </c>
      <c r="B5395" t="s">
        <v>24115</v>
      </c>
      <c r="C5395" t="s">
        <v>24116</v>
      </c>
      <c r="D5395" t="s">
        <v>24117</v>
      </c>
      <c r="E5395" t="s">
        <v>24118</v>
      </c>
    </row>
    <row r="5396" spans="1:5" x14ac:dyDescent="0.3">
      <c r="A5396" t="s">
        <v>24119</v>
      </c>
      <c r="B5396" t="s">
        <v>24120</v>
      </c>
      <c r="C5396" t="s">
        <v>24121</v>
      </c>
      <c r="D5396" t="s">
        <v>24122</v>
      </c>
      <c r="E5396" t="s">
        <v>24123</v>
      </c>
    </row>
    <row r="5397" spans="1:5" x14ac:dyDescent="0.3">
      <c r="A5397" t="s">
        <v>24124</v>
      </c>
      <c r="B5397" t="s">
        <v>24120</v>
      </c>
      <c r="C5397" t="s">
        <v>24121</v>
      </c>
      <c r="D5397" t="s">
        <v>24122</v>
      </c>
      <c r="E5397" t="s">
        <v>24125</v>
      </c>
    </row>
    <row r="5398" spans="1:5" x14ac:dyDescent="0.3">
      <c r="A5398" t="s">
        <v>24126</v>
      </c>
      <c r="B5398" t="s">
        <v>24120</v>
      </c>
      <c r="C5398" t="s">
        <v>24121</v>
      </c>
      <c r="D5398" t="s">
        <v>24122</v>
      </c>
      <c r="E5398" t="s">
        <v>24127</v>
      </c>
    </row>
    <row r="5399" spans="1:5" x14ac:dyDescent="0.3">
      <c r="A5399" t="s">
        <v>24128</v>
      </c>
      <c r="B5399" t="s">
        <v>24129</v>
      </c>
      <c r="C5399" t="s">
        <v>24130</v>
      </c>
      <c r="D5399" t="s">
        <v>24131</v>
      </c>
      <c r="E5399" t="s">
        <v>24132</v>
      </c>
    </row>
    <row r="5400" spans="1:5" x14ac:dyDescent="0.3">
      <c r="A5400" t="s">
        <v>24133</v>
      </c>
      <c r="B5400" t="s">
        <v>24134</v>
      </c>
      <c r="C5400" t="s">
        <v>24135</v>
      </c>
      <c r="D5400" t="s">
        <v>24136</v>
      </c>
      <c r="E5400" t="s">
        <v>24137</v>
      </c>
    </row>
    <row r="5401" spans="1:5" x14ac:dyDescent="0.3">
      <c r="A5401" t="s">
        <v>24138</v>
      </c>
      <c r="B5401" t="s">
        <v>24139</v>
      </c>
      <c r="C5401" t="s">
        <v>24140</v>
      </c>
      <c r="D5401" t="s">
        <v>24141</v>
      </c>
      <c r="E5401" t="s">
        <v>24142</v>
      </c>
    </row>
    <row r="5402" spans="1:5" x14ac:dyDescent="0.3">
      <c r="A5402" t="s">
        <v>24143</v>
      </c>
      <c r="B5402" t="s">
        <v>24144</v>
      </c>
      <c r="C5402" t="s">
        <v>24145</v>
      </c>
      <c r="D5402" t="s">
        <v>24146</v>
      </c>
      <c r="E5402" t="s">
        <v>24147</v>
      </c>
    </row>
    <row r="5403" spans="1:5" x14ac:dyDescent="0.3">
      <c r="A5403" t="s">
        <v>24148</v>
      </c>
      <c r="B5403" t="s">
        <v>24149</v>
      </c>
      <c r="C5403" t="s">
        <v>24145</v>
      </c>
      <c r="D5403" t="s">
        <v>24150</v>
      </c>
      <c r="E5403" t="s">
        <v>24151</v>
      </c>
    </row>
    <row r="5404" spans="1:5" x14ac:dyDescent="0.3">
      <c r="A5404" t="s">
        <v>24152</v>
      </c>
      <c r="B5404" t="s">
        <v>24153</v>
      </c>
      <c r="C5404" t="s">
        <v>24154</v>
      </c>
      <c r="D5404" t="s">
        <v>24155</v>
      </c>
      <c r="E5404" t="s">
        <v>24156</v>
      </c>
    </row>
    <row r="5405" spans="1:5" x14ac:dyDescent="0.3">
      <c r="A5405" t="s">
        <v>24157</v>
      </c>
      <c r="B5405" t="s">
        <v>24158</v>
      </c>
      <c r="C5405" t="s">
        <v>24159</v>
      </c>
      <c r="D5405" t="s">
        <v>24160</v>
      </c>
      <c r="E5405" t="s">
        <v>24161</v>
      </c>
    </row>
    <row r="5406" spans="1:5" x14ac:dyDescent="0.3">
      <c r="A5406" t="s">
        <v>24162</v>
      </c>
      <c r="B5406" t="s">
        <v>24163</v>
      </c>
      <c r="C5406" t="s">
        <v>24164</v>
      </c>
      <c r="D5406" t="s">
        <v>24165</v>
      </c>
      <c r="E5406" t="s">
        <v>24166</v>
      </c>
    </row>
    <row r="5407" spans="1:5" x14ac:dyDescent="0.3">
      <c r="A5407" t="s">
        <v>24167</v>
      </c>
      <c r="B5407" t="s">
        <v>24168</v>
      </c>
      <c r="C5407" t="s">
        <v>12014</v>
      </c>
      <c r="D5407" t="s">
        <v>24169</v>
      </c>
      <c r="E5407" t="s">
        <v>24170</v>
      </c>
    </row>
    <row r="5408" spans="1:5" x14ac:dyDescent="0.3">
      <c r="A5408" t="s">
        <v>24171</v>
      </c>
      <c r="B5408" t="s">
        <v>24172</v>
      </c>
      <c r="C5408" t="s">
        <v>14024</v>
      </c>
      <c r="D5408" t="s">
        <v>24173</v>
      </c>
      <c r="E5408" t="s">
        <v>24174</v>
      </c>
    </row>
    <row r="5409" spans="1:5" x14ac:dyDescent="0.3">
      <c r="A5409" t="s">
        <v>24175</v>
      </c>
      <c r="B5409" t="s">
        <v>24176</v>
      </c>
      <c r="C5409" t="s">
        <v>24177</v>
      </c>
      <c r="D5409" t="s">
        <v>24178</v>
      </c>
      <c r="E5409" t="s">
        <v>24179</v>
      </c>
    </row>
    <row r="5410" spans="1:5" x14ac:dyDescent="0.3">
      <c r="A5410" t="s">
        <v>24180</v>
      </c>
      <c r="B5410" t="s">
        <v>24181</v>
      </c>
      <c r="C5410" t="s">
        <v>24182</v>
      </c>
      <c r="D5410" t="s">
        <v>24182</v>
      </c>
      <c r="E5410" t="s">
        <v>24183</v>
      </c>
    </row>
    <row r="5411" spans="1:5" x14ac:dyDescent="0.3">
      <c r="A5411" t="s">
        <v>24184</v>
      </c>
      <c r="B5411" t="s">
        <v>24185</v>
      </c>
      <c r="C5411" t="s">
        <v>24186</v>
      </c>
      <c r="D5411" t="s">
        <v>24186</v>
      </c>
      <c r="E5411" t="s">
        <v>24187</v>
      </c>
    </row>
    <row r="5412" spans="1:5" x14ac:dyDescent="0.3">
      <c r="A5412" t="s">
        <v>24188</v>
      </c>
      <c r="B5412" t="s">
        <v>24189</v>
      </c>
      <c r="C5412" t="s">
        <v>24190</v>
      </c>
      <c r="D5412" t="s">
        <v>24191</v>
      </c>
      <c r="E5412" t="s">
        <v>24192</v>
      </c>
    </row>
    <row r="5413" spans="1:5" x14ac:dyDescent="0.3">
      <c r="A5413" t="s">
        <v>24193</v>
      </c>
      <c r="B5413" t="s">
        <v>24194</v>
      </c>
      <c r="C5413" t="s">
        <v>12705</v>
      </c>
      <c r="D5413" t="s">
        <v>24195</v>
      </c>
      <c r="E5413" t="s">
        <v>24196</v>
      </c>
    </row>
    <row r="5414" spans="1:5" x14ac:dyDescent="0.3">
      <c r="A5414" t="s">
        <v>24197</v>
      </c>
      <c r="B5414" t="s">
        <v>24198</v>
      </c>
      <c r="C5414" t="s">
        <v>24199</v>
      </c>
      <c r="D5414" t="s">
        <v>24200</v>
      </c>
      <c r="E5414" t="s">
        <v>24201</v>
      </c>
    </row>
    <row r="5415" spans="1:5" x14ac:dyDescent="0.3">
      <c r="A5415" t="s">
        <v>24202</v>
      </c>
      <c r="B5415" t="s">
        <v>24203</v>
      </c>
      <c r="C5415" t="s">
        <v>24154</v>
      </c>
      <c r="D5415" t="s">
        <v>24155</v>
      </c>
      <c r="E5415" t="s">
        <v>24204</v>
      </c>
    </row>
    <row r="5416" spans="1:5" x14ac:dyDescent="0.3">
      <c r="A5416" t="s">
        <v>24205</v>
      </c>
      <c r="B5416" t="s">
        <v>24206</v>
      </c>
      <c r="C5416" t="s">
        <v>24207</v>
      </c>
      <c r="D5416" t="s">
        <v>24208</v>
      </c>
      <c r="E5416" t="s">
        <v>24209</v>
      </c>
    </row>
    <row r="5417" spans="1:5" x14ac:dyDescent="0.3">
      <c r="A5417" t="s">
        <v>24210</v>
      </c>
      <c r="B5417" t="s">
        <v>24211</v>
      </c>
      <c r="C5417" t="s">
        <v>24212</v>
      </c>
      <c r="D5417" t="s">
        <v>24213</v>
      </c>
      <c r="E5417" t="s">
        <v>24214</v>
      </c>
    </row>
    <row r="5418" spans="1:5" x14ac:dyDescent="0.3">
      <c r="A5418" t="s">
        <v>24215</v>
      </c>
      <c r="B5418" t="s">
        <v>24216</v>
      </c>
      <c r="C5418" t="s">
        <v>24217</v>
      </c>
      <c r="D5418" t="s">
        <v>24218</v>
      </c>
      <c r="E5418" t="s">
        <v>24219</v>
      </c>
    </row>
    <row r="5419" spans="1:5" x14ac:dyDescent="0.3">
      <c r="A5419" t="s">
        <v>24220</v>
      </c>
      <c r="B5419" t="s">
        <v>24221</v>
      </c>
      <c r="C5419" t="s">
        <v>24222</v>
      </c>
      <c r="D5419" t="s">
        <v>24223</v>
      </c>
      <c r="E5419" t="s">
        <v>24224</v>
      </c>
    </row>
    <row r="5420" spans="1:5" x14ac:dyDescent="0.3">
      <c r="A5420" t="s">
        <v>24225</v>
      </c>
      <c r="B5420" t="s">
        <v>24226</v>
      </c>
      <c r="C5420" t="s">
        <v>13994</v>
      </c>
      <c r="D5420" t="s">
        <v>24227</v>
      </c>
      <c r="E5420" t="s">
        <v>24228</v>
      </c>
    </row>
    <row r="5421" spans="1:5" x14ac:dyDescent="0.3">
      <c r="A5421" t="s">
        <v>24229</v>
      </c>
      <c r="B5421" t="s">
        <v>24230</v>
      </c>
      <c r="C5421" t="s">
        <v>2969</v>
      </c>
      <c r="D5421" t="s">
        <v>24231</v>
      </c>
      <c r="E5421" t="s">
        <v>24232</v>
      </c>
    </row>
    <row r="5422" spans="1:5" x14ac:dyDescent="0.3">
      <c r="A5422" t="s">
        <v>24233</v>
      </c>
      <c r="B5422" t="s">
        <v>24234</v>
      </c>
      <c r="C5422" t="s">
        <v>24235</v>
      </c>
      <c r="D5422" t="s">
        <v>24236</v>
      </c>
      <c r="E5422" t="s">
        <v>24237</v>
      </c>
    </row>
    <row r="5423" spans="1:5" x14ac:dyDescent="0.3">
      <c r="A5423" t="s">
        <v>24238</v>
      </c>
      <c r="B5423" t="s">
        <v>24239</v>
      </c>
      <c r="C5423" t="s">
        <v>2741</v>
      </c>
      <c r="D5423" t="s">
        <v>24240</v>
      </c>
      <c r="E5423" t="s">
        <v>24241</v>
      </c>
    </row>
    <row r="5424" spans="1:5" x14ac:dyDescent="0.3">
      <c r="A5424" t="s">
        <v>24242</v>
      </c>
      <c r="B5424" t="s">
        <v>24243</v>
      </c>
      <c r="C5424" t="s">
        <v>24244</v>
      </c>
      <c r="D5424" t="s">
        <v>24244</v>
      </c>
      <c r="E5424" t="s">
        <v>24245</v>
      </c>
    </row>
    <row r="5425" spans="1:5" x14ac:dyDescent="0.3">
      <c r="A5425" t="s">
        <v>24246</v>
      </c>
      <c r="B5425" t="s">
        <v>24247</v>
      </c>
      <c r="C5425" t="s">
        <v>24248</v>
      </c>
      <c r="D5425" t="s">
        <v>24248</v>
      </c>
      <c r="E5425" t="s">
        <v>24249</v>
      </c>
    </row>
    <row r="5426" spans="1:5" x14ac:dyDescent="0.3">
      <c r="A5426" t="s">
        <v>24250</v>
      </c>
      <c r="B5426" t="s">
        <v>24251</v>
      </c>
      <c r="C5426" t="s">
        <v>24252</v>
      </c>
      <c r="D5426" t="s">
        <v>24253</v>
      </c>
      <c r="E5426" t="s">
        <v>24254</v>
      </c>
    </row>
    <row r="5427" spans="1:5" x14ac:dyDescent="0.3">
      <c r="A5427" t="s">
        <v>24255</v>
      </c>
      <c r="B5427" t="s">
        <v>24256</v>
      </c>
      <c r="C5427" t="s">
        <v>23397</v>
      </c>
      <c r="D5427" t="s">
        <v>23397</v>
      </c>
      <c r="E5427" t="s">
        <v>24257</v>
      </c>
    </row>
    <row r="5428" spans="1:5" x14ac:dyDescent="0.3">
      <c r="A5428" t="s">
        <v>24258</v>
      </c>
      <c r="B5428" t="s">
        <v>24259</v>
      </c>
      <c r="C5428" t="s">
        <v>24260</v>
      </c>
      <c r="D5428" t="s">
        <v>24261</v>
      </c>
      <c r="E5428" t="s">
        <v>24262</v>
      </c>
    </row>
    <row r="5429" spans="1:5" x14ac:dyDescent="0.3">
      <c r="A5429" t="s">
        <v>24263</v>
      </c>
      <c r="B5429" t="s">
        <v>24264</v>
      </c>
      <c r="C5429" t="s">
        <v>24265</v>
      </c>
      <c r="D5429" t="s">
        <v>24266</v>
      </c>
      <c r="E5429" t="s">
        <v>24267</v>
      </c>
    </row>
    <row r="5430" spans="1:5" x14ac:dyDescent="0.3">
      <c r="A5430" t="s">
        <v>24268</v>
      </c>
      <c r="B5430" t="s">
        <v>24269</v>
      </c>
      <c r="C5430" t="s">
        <v>24270</v>
      </c>
      <c r="D5430" t="s">
        <v>24271</v>
      </c>
      <c r="E5430" t="s">
        <v>24272</v>
      </c>
    </row>
    <row r="5431" spans="1:5" x14ac:dyDescent="0.3">
      <c r="A5431" t="s">
        <v>24273</v>
      </c>
      <c r="B5431" t="s">
        <v>24274</v>
      </c>
      <c r="C5431" t="s">
        <v>24275</v>
      </c>
      <c r="D5431" t="s">
        <v>24276</v>
      </c>
      <c r="E5431" t="s">
        <v>24277</v>
      </c>
    </row>
    <row r="5432" spans="1:5" x14ac:dyDescent="0.3">
      <c r="A5432" t="s">
        <v>24278</v>
      </c>
      <c r="B5432" t="s">
        <v>24279</v>
      </c>
      <c r="C5432" t="s">
        <v>24280</v>
      </c>
      <c r="D5432" t="s">
        <v>24281</v>
      </c>
      <c r="E5432" t="s">
        <v>24282</v>
      </c>
    </row>
    <row r="5433" spans="1:5" x14ac:dyDescent="0.3">
      <c r="A5433" t="s">
        <v>24283</v>
      </c>
      <c r="B5433" t="s">
        <v>24284</v>
      </c>
      <c r="C5433" t="s">
        <v>24285</v>
      </c>
      <c r="D5433" t="s">
        <v>24286</v>
      </c>
      <c r="E5433" t="s">
        <v>24287</v>
      </c>
    </row>
    <row r="5434" spans="1:5" x14ac:dyDescent="0.3">
      <c r="A5434" t="s">
        <v>24288</v>
      </c>
      <c r="B5434" t="s">
        <v>24289</v>
      </c>
      <c r="C5434" t="s">
        <v>24290</v>
      </c>
      <c r="D5434" t="s">
        <v>24291</v>
      </c>
      <c r="E5434" t="s">
        <v>24292</v>
      </c>
    </row>
    <row r="5435" spans="1:5" x14ac:dyDescent="0.3">
      <c r="A5435" t="s">
        <v>24293</v>
      </c>
      <c r="B5435" t="s">
        <v>24294</v>
      </c>
      <c r="C5435" t="s">
        <v>24295</v>
      </c>
      <c r="D5435" t="s">
        <v>24296</v>
      </c>
      <c r="E5435" t="s">
        <v>24297</v>
      </c>
    </row>
    <row r="5436" spans="1:5" x14ac:dyDescent="0.3">
      <c r="A5436" t="s">
        <v>24298</v>
      </c>
      <c r="B5436" t="s">
        <v>24299</v>
      </c>
      <c r="C5436" t="s">
        <v>24300</v>
      </c>
      <c r="D5436" t="s">
        <v>24301</v>
      </c>
      <c r="E5436" t="s">
        <v>24302</v>
      </c>
    </row>
    <row r="5437" spans="1:5" x14ac:dyDescent="0.3">
      <c r="A5437" t="s">
        <v>24303</v>
      </c>
      <c r="B5437" t="s">
        <v>24304</v>
      </c>
      <c r="C5437" t="s">
        <v>24305</v>
      </c>
      <c r="D5437" t="s">
        <v>24306</v>
      </c>
      <c r="E5437" t="s">
        <v>24307</v>
      </c>
    </row>
    <row r="5438" spans="1:5" x14ac:dyDescent="0.3">
      <c r="A5438" t="s">
        <v>24308</v>
      </c>
      <c r="B5438" t="s">
        <v>24309</v>
      </c>
      <c r="C5438" t="s">
        <v>120</v>
      </c>
      <c r="D5438" t="s">
        <v>24310</v>
      </c>
      <c r="E5438" t="s">
        <v>24311</v>
      </c>
    </row>
    <row r="5439" spans="1:5" x14ac:dyDescent="0.3">
      <c r="A5439" t="s">
        <v>24312</v>
      </c>
      <c r="B5439" t="s">
        <v>24313</v>
      </c>
      <c r="C5439" t="s">
        <v>24314</v>
      </c>
      <c r="D5439" t="s">
        <v>24315</v>
      </c>
      <c r="E5439" t="s">
        <v>24316</v>
      </c>
    </row>
    <row r="5440" spans="1:5" x14ac:dyDescent="0.3">
      <c r="A5440" t="s">
        <v>24317</v>
      </c>
      <c r="B5440" t="s">
        <v>24318</v>
      </c>
      <c r="C5440" t="s">
        <v>24319</v>
      </c>
      <c r="D5440" t="s">
        <v>24319</v>
      </c>
      <c r="E5440" t="s">
        <v>24320</v>
      </c>
    </row>
    <row r="5441" spans="1:5" x14ac:dyDescent="0.3">
      <c r="A5441" t="s">
        <v>24321</v>
      </c>
      <c r="B5441" t="s">
        <v>24322</v>
      </c>
      <c r="C5441" t="s">
        <v>24323</v>
      </c>
      <c r="D5441" t="s">
        <v>24324</v>
      </c>
      <c r="E5441" t="s">
        <v>24325</v>
      </c>
    </row>
    <row r="5442" spans="1:5" x14ac:dyDescent="0.3">
      <c r="A5442" t="s">
        <v>24326</v>
      </c>
      <c r="B5442" t="s">
        <v>24327</v>
      </c>
      <c r="C5442" t="s">
        <v>24328</v>
      </c>
      <c r="D5442" t="s">
        <v>24329</v>
      </c>
      <c r="E5442" t="s">
        <v>24330</v>
      </c>
    </row>
    <row r="5443" spans="1:5" x14ac:dyDescent="0.3">
      <c r="A5443" t="s">
        <v>24331</v>
      </c>
      <c r="B5443" t="s">
        <v>24332</v>
      </c>
      <c r="C5443" t="s">
        <v>24333</v>
      </c>
      <c r="D5443" t="s">
        <v>24334</v>
      </c>
      <c r="E5443" t="s">
        <v>24335</v>
      </c>
    </row>
    <row r="5444" spans="1:5" x14ac:dyDescent="0.3">
      <c r="A5444" t="s">
        <v>24336</v>
      </c>
      <c r="B5444" t="s">
        <v>24337</v>
      </c>
      <c r="C5444" t="s">
        <v>24338</v>
      </c>
      <c r="D5444" t="s">
        <v>24338</v>
      </c>
      <c r="E5444" t="s">
        <v>24339</v>
      </c>
    </row>
    <row r="5445" spans="1:5" x14ac:dyDescent="0.3">
      <c r="A5445" t="s">
        <v>24340</v>
      </c>
      <c r="B5445" t="s">
        <v>24341</v>
      </c>
      <c r="C5445" t="s">
        <v>24342</v>
      </c>
      <c r="D5445" t="s">
        <v>24342</v>
      </c>
      <c r="E5445" t="s">
        <v>24343</v>
      </c>
    </row>
    <row r="5446" spans="1:5" x14ac:dyDescent="0.3">
      <c r="A5446" t="s">
        <v>24344</v>
      </c>
      <c r="B5446" t="s">
        <v>24345</v>
      </c>
      <c r="C5446" t="s">
        <v>24346</v>
      </c>
      <c r="D5446" t="s">
        <v>24347</v>
      </c>
      <c r="E5446" t="s">
        <v>24348</v>
      </c>
    </row>
    <row r="5447" spans="1:5" x14ac:dyDescent="0.3">
      <c r="A5447" t="s">
        <v>24349</v>
      </c>
      <c r="B5447" t="s">
        <v>24345</v>
      </c>
      <c r="C5447" t="s">
        <v>24346</v>
      </c>
      <c r="D5447" t="s">
        <v>24347</v>
      </c>
      <c r="E5447" t="s">
        <v>24350</v>
      </c>
    </row>
    <row r="5448" spans="1:5" x14ac:dyDescent="0.3">
      <c r="A5448" t="s">
        <v>24351</v>
      </c>
      <c r="B5448" t="s">
        <v>24345</v>
      </c>
      <c r="C5448" t="s">
        <v>24346</v>
      </c>
      <c r="D5448" t="s">
        <v>24347</v>
      </c>
      <c r="E5448" t="s">
        <v>24352</v>
      </c>
    </row>
    <row r="5449" spans="1:5" x14ac:dyDescent="0.3">
      <c r="A5449" t="s">
        <v>24353</v>
      </c>
      <c r="B5449" t="s">
        <v>24345</v>
      </c>
      <c r="C5449" t="s">
        <v>24346</v>
      </c>
      <c r="D5449" t="s">
        <v>24347</v>
      </c>
      <c r="E5449" t="s">
        <v>24354</v>
      </c>
    </row>
    <row r="5450" spans="1:5" x14ac:dyDescent="0.3">
      <c r="A5450" t="s">
        <v>24355</v>
      </c>
      <c r="B5450" t="s">
        <v>24345</v>
      </c>
      <c r="C5450" t="s">
        <v>24342</v>
      </c>
      <c r="D5450" t="s">
        <v>24347</v>
      </c>
      <c r="E5450" t="s">
        <v>24356</v>
      </c>
    </row>
    <row r="5451" spans="1:5" x14ac:dyDescent="0.3">
      <c r="A5451" t="s">
        <v>24357</v>
      </c>
      <c r="B5451" t="s">
        <v>24358</v>
      </c>
      <c r="C5451" t="s">
        <v>24359</v>
      </c>
      <c r="D5451" t="s">
        <v>24360</v>
      </c>
      <c r="E5451" t="s">
        <v>24361</v>
      </c>
    </row>
    <row r="5452" spans="1:5" x14ac:dyDescent="0.3">
      <c r="A5452" t="s">
        <v>24362</v>
      </c>
      <c r="B5452" t="s">
        <v>24363</v>
      </c>
      <c r="C5452" t="s">
        <v>24364</v>
      </c>
      <c r="D5452" t="s">
        <v>24365</v>
      </c>
      <c r="E5452" t="s">
        <v>24366</v>
      </c>
    </row>
    <row r="5453" spans="1:5" x14ac:dyDescent="0.3">
      <c r="A5453" t="s">
        <v>24367</v>
      </c>
      <c r="B5453" t="s">
        <v>24368</v>
      </c>
      <c r="C5453" t="s">
        <v>24369</v>
      </c>
      <c r="D5453" t="s">
        <v>24370</v>
      </c>
      <c r="E5453" t="s">
        <v>24371</v>
      </c>
    </row>
    <row r="5454" spans="1:5" x14ac:dyDescent="0.3">
      <c r="A5454" t="s">
        <v>24372</v>
      </c>
      <c r="B5454" t="s">
        <v>24373</v>
      </c>
      <c r="C5454" t="s">
        <v>24374</v>
      </c>
      <c r="D5454" t="s">
        <v>24375</v>
      </c>
      <c r="E5454" t="s">
        <v>24376</v>
      </c>
    </row>
    <row r="5455" spans="1:5" x14ac:dyDescent="0.3">
      <c r="A5455" t="s">
        <v>24377</v>
      </c>
      <c r="B5455" t="s">
        <v>24378</v>
      </c>
      <c r="C5455" t="s">
        <v>24379</v>
      </c>
      <c r="D5455" t="s">
        <v>24380</v>
      </c>
      <c r="E5455" t="s">
        <v>24381</v>
      </c>
    </row>
    <row r="5456" spans="1:5" x14ac:dyDescent="0.3">
      <c r="A5456" t="s">
        <v>24382</v>
      </c>
      <c r="B5456" t="s">
        <v>24383</v>
      </c>
      <c r="C5456" t="s">
        <v>24384</v>
      </c>
      <c r="D5456" t="s">
        <v>24384</v>
      </c>
      <c r="E5456" t="s">
        <v>24385</v>
      </c>
    </row>
    <row r="5457" spans="1:5" x14ac:dyDescent="0.3">
      <c r="A5457" t="s">
        <v>24386</v>
      </c>
      <c r="B5457" t="s">
        <v>24387</v>
      </c>
      <c r="C5457" t="s">
        <v>24388</v>
      </c>
      <c r="D5457" t="s">
        <v>24388</v>
      </c>
      <c r="E5457" t="s">
        <v>24389</v>
      </c>
    </row>
    <row r="5458" spans="1:5" x14ac:dyDescent="0.3">
      <c r="A5458" t="s">
        <v>24390</v>
      </c>
      <c r="B5458" t="s">
        <v>24391</v>
      </c>
      <c r="C5458" t="s">
        <v>24392</v>
      </c>
      <c r="D5458" t="s">
        <v>24393</v>
      </c>
      <c r="E5458" t="s">
        <v>24394</v>
      </c>
    </row>
    <row r="5459" spans="1:5" x14ac:dyDescent="0.3">
      <c r="A5459" t="s">
        <v>24395</v>
      </c>
      <c r="B5459" t="s">
        <v>24396</v>
      </c>
      <c r="C5459" t="s">
        <v>24397</v>
      </c>
      <c r="D5459" t="s">
        <v>24398</v>
      </c>
      <c r="E5459" t="s">
        <v>24399</v>
      </c>
    </row>
    <row r="5460" spans="1:5" x14ac:dyDescent="0.3">
      <c r="A5460" t="s">
        <v>24400</v>
      </c>
      <c r="B5460" t="s">
        <v>24401</v>
      </c>
      <c r="C5460" t="s">
        <v>24402</v>
      </c>
      <c r="D5460" t="s">
        <v>24402</v>
      </c>
      <c r="E5460" t="s">
        <v>24403</v>
      </c>
    </row>
    <row r="5461" spans="1:5" x14ac:dyDescent="0.3">
      <c r="A5461" t="s">
        <v>24404</v>
      </c>
      <c r="B5461" t="s">
        <v>24405</v>
      </c>
      <c r="C5461" t="s">
        <v>24406</v>
      </c>
      <c r="D5461" t="s">
        <v>24407</v>
      </c>
      <c r="E5461" t="s">
        <v>24408</v>
      </c>
    </row>
    <row r="5462" spans="1:5" x14ac:dyDescent="0.3">
      <c r="A5462" t="s">
        <v>24409</v>
      </c>
      <c r="B5462" t="s">
        <v>24410</v>
      </c>
      <c r="C5462" t="s">
        <v>24411</v>
      </c>
      <c r="D5462" t="s">
        <v>24412</v>
      </c>
      <c r="E5462" t="s">
        <v>24413</v>
      </c>
    </row>
    <row r="5463" spans="1:5" x14ac:dyDescent="0.3">
      <c r="A5463" t="s">
        <v>24414</v>
      </c>
      <c r="B5463" t="s">
        <v>24415</v>
      </c>
      <c r="C5463" t="s">
        <v>16841</v>
      </c>
      <c r="D5463" t="s">
        <v>24416</v>
      </c>
      <c r="E5463" t="s">
        <v>24417</v>
      </c>
    </row>
    <row r="5464" spans="1:5" x14ac:dyDescent="0.3">
      <c r="A5464" t="s">
        <v>24418</v>
      </c>
      <c r="B5464" t="s">
        <v>24419</v>
      </c>
      <c r="C5464" t="s">
        <v>24420</v>
      </c>
      <c r="D5464" t="s">
        <v>24421</v>
      </c>
      <c r="E5464" t="s">
        <v>24422</v>
      </c>
    </row>
    <row r="5465" spans="1:5" x14ac:dyDescent="0.3">
      <c r="A5465" t="s">
        <v>24423</v>
      </c>
      <c r="B5465" t="s">
        <v>24424</v>
      </c>
      <c r="C5465" t="s">
        <v>24425</v>
      </c>
      <c r="D5465" t="s">
        <v>24425</v>
      </c>
      <c r="E5465" t="s">
        <v>24426</v>
      </c>
    </row>
    <row r="5466" spans="1:5" x14ac:dyDescent="0.3">
      <c r="A5466" t="s">
        <v>24427</v>
      </c>
      <c r="B5466" t="s">
        <v>24428</v>
      </c>
      <c r="C5466" t="s">
        <v>24429</v>
      </c>
      <c r="D5466" t="s">
        <v>24430</v>
      </c>
      <c r="E5466" t="s">
        <v>24431</v>
      </c>
    </row>
    <row r="5467" spans="1:5" x14ac:dyDescent="0.3">
      <c r="A5467" t="s">
        <v>24432</v>
      </c>
      <c r="B5467" t="s">
        <v>24433</v>
      </c>
      <c r="C5467" t="s">
        <v>24434</v>
      </c>
      <c r="D5467" t="s">
        <v>24435</v>
      </c>
      <c r="E5467" t="s">
        <v>24436</v>
      </c>
    </row>
    <row r="5468" spans="1:5" x14ac:dyDescent="0.3">
      <c r="A5468" t="s">
        <v>24437</v>
      </c>
      <c r="B5468" t="s">
        <v>24438</v>
      </c>
      <c r="C5468" t="s">
        <v>24439</v>
      </c>
      <c r="D5468" t="s">
        <v>24440</v>
      </c>
      <c r="E5468" t="s">
        <v>24441</v>
      </c>
    </row>
    <row r="5469" spans="1:5" x14ac:dyDescent="0.3">
      <c r="A5469" t="s">
        <v>24442</v>
      </c>
      <c r="B5469" t="s">
        <v>24443</v>
      </c>
      <c r="C5469" t="s">
        <v>24444</v>
      </c>
      <c r="D5469" t="s">
        <v>24445</v>
      </c>
      <c r="E5469" t="s">
        <v>24446</v>
      </c>
    </row>
    <row r="5470" spans="1:5" x14ac:dyDescent="0.3">
      <c r="A5470" t="s">
        <v>24447</v>
      </c>
      <c r="B5470" t="s">
        <v>24448</v>
      </c>
      <c r="C5470" t="s">
        <v>24449</v>
      </c>
      <c r="D5470" t="s">
        <v>24450</v>
      </c>
      <c r="E5470" t="s">
        <v>24451</v>
      </c>
    </row>
    <row r="5471" spans="1:5" x14ac:dyDescent="0.3">
      <c r="A5471" t="s">
        <v>24452</v>
      </c>
      <c r="B5471" t="s">
        <v>24453</v>
      </c>
      <c r="C5471" t="s">
        <v>24454</v>
      </c>
      <c r="D5471" t="s">
        <v>24454</v>
      </c>
      <c r="E5471" t="s">
        <v>24455</v>
      </c>
    </row>
    <row r="5472" spans="1:5" x14ac:dyDescent="0.3">
      <c r="A5472" t="s">
        <v>24456</v>
      </c>
      <c r="B5472" t="s">
        <v>24457</v>
      </c>
      <c r="C5472" t="s">
        <v>24458</v>
      </c>
      <c r="D5472" t="s">
        <v>24459</v>
      </c>
      <c r="E5472" t="s">
        <v>24460</v>
      </c>
    </row>
    <row r="5473" spans="1:5" x14ac:dyDescent="0.3">
      <c r="A5473" t="s">
        <v>24461</v>
      </c>
      <c r="B5473" t="s">
        <v>24462</v>
      </c>
      <c r="C5473" t="s">
        <v>24463</v>
      </c>
      <c r="D5473" t="s">
        <v>24464</v>
      </c>
      <c r="E5473" t="s">
        <v>24465</v>
      </c>
    </row>
    <row r="5474" spans="1:5" x14ac:dyDescent="0.3">
      <c r="A5474" t="s">
        <v>24466</v>
      </c>
      <c r="B5474" t="s">
        <v>24467</v>
      </c>
      <c r="C5474" t="s">
        <v>24468</v>
      </c>
      <c r="D5474" t="s">
        <v>24469</v>
      </c>
      <c r="E5474" t="s">
        <v>24470</v>
      </c>
    </row>
    <row r="5475" spans="1:5" x14ac:dyDescent="0.3">
      <c r="A5475" t="s">
        <v>24471</v>
      </c>
      <c r="B5475" t="s">
        <v>24472</v>
      </c>
      <c r="C5475" t="s">
        <v>20074</v>
      </c>
      <c r="D5475" t="s">
        <v>24473</v>
      </c>
      <c r="E5475" t="s">
        <v>24474</v>
      </c>
    </row>
    <row r="5476" spans="1:5" x14ac:dyDescent="0.3">
      <c r="A5476" t="s">
        <v>24475</v>
      </c>
      <c r="B5476" t="s">
        <v>24476</v>
      </c>
      <c r="C5476" t="s">
        <v>24477</v>
      </c>
      <c r="D5476" t="s">
        <v>24478</v>
      </c>
      <c r="E5476" t="s">
        <v>24479</v>
      </c>
    </row>
    <row r="5477" spans="1:5" x14ac:dyDescent="0.3">
      <c r="A5477" t="s">
        <v>24480</v>
      </c>
      <c r="B5477" t="s">
        <v>24481</v>
      </c>
      <c r="C5477" t="s">
        <v>24482</v>
      </c>
      <c r="D5477" t="s">
        <v>24483</v>
      </c>
      <c r="E5477" t="s">
        <v>24484</v>
      </c>
    </row>
    <row r="5478" spans="1:5" x14ac:dyDescent="0.3">
      <c r="A5478" t="s">
        <v>24485</v>
      </c>
      <c r="B5478" t="s">
        <v>24486</v>
      </c>
      <c r="C5478" t="s">
        <v>24487</v>
      </c>
      <c r="D5478" t="s">
        <v>24488</v>
      </c>
      <c r="E5478" t="s">
        <v>24489</v>
      </c>
    </row>
    <row r="5479" spans="1:5" x14ac:dyDescent="0.3">
      <c r="A5479" t="s">
        <v>24490</v>
      </c>
      <c r="B5479" t="s">
        <v>24491</v>
      </c>
      <c r="C5479" t="s">
        <v>24492</v>
      </c>
      <c r="D5479" t="s">
        <v>24493</v>
      </c>
      <c r="E5479" t="s">
        <v>24494</v>
      </c>
    </row>
    <row r="5480" spans="1:5" x14ac:dyDescent="0.3">
      <c r="A5480" t="s">
        <v>24495</v>
      </c>
      <c r="B5480" t="s">
        <v>24496</v>
      </c>
      <c r="C5480" t="s">
        <v>1971</v>
      </c>
      <c r="D5480" t="s">
        <v>1971</v>
      </c>
      <c r="E5480" t="s">
        <v>24497</v>
      </c>
    </row>
    <row r="5481" spans="1:5" x14ac:dyDescent="0.3">
      <c r="A5481" t="s">
        <v>24498</v>
      </c>
      <c r="B5481" t="s">
        <v>24499</v>
      </c>
      <c r="C5481" t="s">
        <v>24500</v>
      </c>
      <c r="D5481" t="s">
        <v>24501</v>
      </c>
      <c r="E5481" t="s">
        <v>24502</v>
      </c>
    </row>
    <row r="5482" spans="1:5" x14ac:dyDescent="0.3">
      <c r="A5482" t="s">
        <v>24503</v>
      </c>
      <c r="B5482" t="s">
        <v>24504</v>
      </c>
      <c r="C5482" t="s">
        <v>1620</v>
      </c>
      <c r="D5482" t="s">
        <v>24505</v>
      </c>
      <c r="E5482" t="s">
        <v>24506</v>
      </c>
    </row>
    <row r="5483" spans="1:5" x14ac:dyDescent="0.3">
      <c r="A5483" t="s">
        <v>24507</v>
      </c>
      <c r="B5483" t="s">
        <v>24508</v>
      </c>
      <c r="C5483" t="s">
        <v>24509</v>
      </c>
      <c r="D5483" t="s">
        <v>24510</v>
      </c>
      <c r="E5483" t="s">
        <v>24511</v>
      </c>
    </row>
    <row r="5484" spans="1:5" x14ac:dyDescent="0.3">
      <c r="A5484" t="s">
        <v>24512</v>
      </c>
      <c r="B5484" t="s">
        <v>24513</v>
      </c>
      <c r="C5484" t="s">
        <v>24514</v>
      </c>
      <c r="D5484" t="s">
        <v>24515</v>
      </c>
      <c r="E5484" t="s">
        <v>24516</v>
      </c>
    </row>
    <row r="5485" spans="1:5" x14ac:dyDescent="0.3">
      <c r="A5485" t="s">
        <v>24517</v>
      </c>
      <c r="B5485" t="s">
        <v>24518</v>
      </c>
      <c r="C5485" t="s">
        <v>13047</v>
      </c>
      <c r="D5485" t="s">
        <v>13047</v>
      </c>
      <c r="E5485" t="s">
        <v>24519</v>
      </c>
    </row>
    <row r="5486" spans="1:5" x14ac:dyDescent="0.3">
      <c r="A5486" t="s">
        <v>24520</v>
      </c>
      <c r="B5486" t="s">
        <v>24521</v>
      </c>
      <c r="C5486" t="s">
        <v>4375</v>
      </c>
      <c r="D5486" t="s">
        <v>24522</v>
      </c>
      <c r="E5486" t="s">
        <v>24523</v>
      </c>
    </row>
    <row r="5487" spans="1:5" x14ac:dyDescent="0.3">
      <c r="A5487" t="s">
        <v>24524</v>
      </c>
      <c r="B5487" t="s">
        <v>24525</v>
      </c>
      <c r="C5487" t="s">
        <v>4410</v>
      </c>
      <c r="D5487" t="s">
        <v>24526</v>
      </c>
      <c r="E5487" t="s">
        <v>24527</v>
      </c>
    </row>
    <row r="5488" spans="1:5" x14ac:dyDescent="0.3">
      <c r="A5488" t="s">
        <v>24528</v>
      </c>
      <c r="B5488" t="s">
        <v>24529</v>
      </c>
      <c r="C5488" t="s">
        <v>5344</v>
      </c>
      <c r="D5488" t="s">
        <v>5344</v>
      </c>
      <c r="E5488" t="s">
        <v>24530</v>
      </c>
    </row>
    <row r="5489" spans="1:5" x14ac:dyDescent="0.3">
      <c r="A5489" t="s">
        <v>24531</v>
      </c>
      <c r="B5489" t="s">
        <v>24532</v>
      </c>
      <c r="C5489" t="s">
        <v>24533</v>
      </c>
      <c r="D5489" t="s">
        <v>24534</v>
      </c>
      <c r="E5489" t="s">
        <v>24535</v>
      </c>
    </row>
    <row r="5490" spans="1:5" x14ac:dyDescent="0.3">
      <c r="A5490" t="s">
        <v>24536</v>
      </c>
      <c r="B5490" t="s">
        <v>24537</v>
      </c>
      <c r="C5490" t="s">
        <v>14770</v>
      </c>
      <c r="D5490" t="s">
        <v>14770</v>
      </c>
      <c r="E5490" t="s">
        <v>24538</v>
      </c>
    </row>
    <row r="5491" spans="1:5" x14ac:dyDescent="0.3">
      <c r="A5491" t="s">
        <v>24539</v>
      </c>
      <c r="B5491" t="s">
        <v>24540</v>
      </c>
      <c r="C5491" t="s">
        <v>14761</v>
      </c>
      <c r="D5491" t="s">
        <v>24541</v>
      </c>
      <c r="E5491" t="s">
        <v>24542</v>
      </c>
    </row>
    <row r="5492" spans="1:5" x14ac:dyDescent="0.3">
      <c r="A5492" t="s">
        <v>24543</v>
      </c>
      <c r="B5492" t="s">
        <v>24544</v>
      </c>
      <c r="C5492" t="s">
        <v>24545</v>
      </c>
      <c r="D5492" t="s">
        <v>24546</v>
      </c>
      <c r="E5492" t="s">
        <v>24547</v>
      </c>
    </row>
    <row r="5493" spans="1:5" x14ac:dyDescent="0.3">
      <c r="A5493" t="s">
        <v>24548</v>
      </c>
      <c r="B5493" t="s">
        <v>24549</v>
      </c>
      <c r="C5493" t="s">
        <v>6123</v>
      </c>
      <c r="D5493" t="s">
        <v>24550</v>
      </c>
      <c r="E5493" t="s">
        <v>24551</v>
      </c>
    </row>
    <row r="5494" spans="1:5" x14ac:dyDescent="0.3">
      <c r="A5494" t="s">
        <v>24552</v>
      </c>
      <c r="B5494" t="s">
        <v>24553</v>
      </c>
      <c r="C5494" t="s">
        <v>5993</v>
      </c>
      <c r="D5494" t="s">
        <v>24554</v>
      </c>
      <c r="E5494" t="s">
        <v>24555</v>
      </c>
    </row>
    <row r="5495" spans="1:5" x14ac:dyDescent="0.3">
      <c r="A5495" t="s">
        <v>24556</v>
      </c>
      <c r="B5495" t="s">
        <v>24557</v>
      </c>
      <c r="C5495" t="s">
        <v>24558</v>
      </c>
      <c r="D5495" t="s">
        <v>24559</v>
      </c>
      <c r="E5495" t="s">
        <v>24560</v>
      </c>
    </row>
    <row r="5496" spans="1:5" x14ac:dyDescent="0.3">
      <c r="A5496" t="s">
        <v>24561</v>
      </c>
      <c r="B5496" t="s">
        <v>24562</v>
      </c>
      <c r="C5496" t="s">
        <v>6597</v>
      </c>
      <c r="D5496" t="s">
        <v>6597</v>
      </c>
      <c r="E5496" t="s">
        <v>24563</v>
      </c>
    </row>
    <row r="5497" spans="1:5" x14ac:dyDescent="0.3">
      <c r="A5497" t="s">
        <v>24564</v>
      </c>
      <c r="B5497" t="s">
        <v>24565</v>
      </c>
      <c r="C5497" t="s">
        <v>24566</v>
      </c>
      <c r="D5497" t="s">
        <v>24566</v>
      </c>
      <c r="E5497" t="s">
        <v>24567</v>
      </c>
    </row>
    <row r="5498" spans="1:5" x14ac:dyDescent="0.3">
      <c r="A5498" t="s">
        <v>24568</v>
      </c>
      <c r="B5498" t="s">
        <v>24569</v>
      </c>
      <c r="C5498" t="s">
        <v>24570</v>
      </c>
      <c r="D5498" t="s">
        <v>24571</v>
      </c>
      <c r="E5498" t="s">
        <v>24572</v>
      </c>
    </row>
    <row r="5499" spans="1:5" x14ac:dyDescent="0.3">
      <c r="A5499" t="s">
        <v>24573</v>
      </c>
      <c r="B5499" t="s">
        <v>24574</v>
      </c>
      <c r="C5499" t="s">
        <v>24575</v>
      </c>
      <c r="D5499" t="s">
        <v>24575</v>
      </c>
      <c r="E5499" t="s">
        <v>24576</v>
      </c>
    </row>
    <row r="5500" spans="1:5" x14ac:dyDescent="0.3">
      <c r="A5500" t="s">
        <v>24577</v>
      </c>
      <c r="B5500" t="s">
        <v>24578</v>
      </c>
      <c r="C5500" t="s">
        <v>24579</v>
      </c>
      <c r="D5500" t="s">
        <v>24580</v>
      </c>
      <c r="E5500" t="s">
        <v>24581</v>
      </c>
    </row>
    <row r="5501" spans="1:5" x14ac:dyDescent="0.3">
      <c r="A5501" t="s">
        <v>24582</v>
      </c>
      <c r="B5501" t="s">
        <v>24583</v>
      </c>
      <c r="C5501" t="s">
        <v>19455</v>
      </c>
      <c r="D5501" t="s">
        <v>6059</v>
      </c>
      <c r="E5501" t="s">
        <v>24584</v>
      </c>
    </row>
    <row r="5502" spans="1:5" x14ac:dyDescent="0.3">
      <c r="A5502" t="s">
        <v>24585</v>
      </c>
      <c r="B5502" t="s">
        <v>24586</v>
      </c>
      <c r="C5502" t="s">
        <v>22260</v>
      </c>
      <c r="D5502" t="s">
        <v>24587</v>
      </c>
      <c r="E5502" t="s">
        <v>24588</v>
      </c>
    </row>
    <row r="5503" spans="1:5" x14ac:dyDescent="0.3">
      <c r="A5503" t="s">
        <v>24589</v>
      </c>
      <c r="B5503" t="s">
        <v>24590</v>
      </c>
      <c r="C5503" t="s">
        <v>24591</v>
      </c>
      <c r="D5503" t="s">
        <v>24592</v>
      </c>
      <c r="E5503" t="s">
        <v>24592</v>
      </c>
    </row>
    <row r="5504" spans="1:5" x14ac:dyDescent="0.3">
      <c r="A5504" t="s">
        <v>24593</v>
      </c>
      <c r="B5504" t="s">
        <v>24594</v>
      </c>
      <c r="C5504" t="s">
        <v>24595</v>
      </c>
      <c r="D5504" t="s">
        <v>24596</v>
      </c>
      <c r="E5504" t="s">
        <v>24597</v>
      </c>
    </row>
    <row r="5505" spans="1:5" x14ac:dyDescent="0.3">
      <c r="A5505" t="s">
        <v>24598</v>
      </c>
      <c r="B5505" t="s">
        <v>24599</v>
      </c>
      <c r="C5505" t="s">
        <v>24600</v>
      </c>
      <c r="D5505" t="s">
        <v>24601</v>
      </c>
      <c r="E5505" t="s">
        <v>24602</v>
      </c>
    </row>
    <row r="5506" spans="1:5" x14ac:dyDescent="0.3">
      <c r="A5506" t="s">
        <v>24603</v>
      </c>
      <c r="B5506" t="s">
        <v>24604</v>
      </c>
      <c r="C5506" t="s">
        <v>24605</v>
      </c>
      <c r="D5506" t="s">
        <v>24606</v>
      </c>
      <c r="E5506" t="s">
        <v>24607</v>
      </c>
    </row>
    <row r="5507" spans="1:5" x14ac:dyDescent="0.3">
      <c r="A5507" t="s">
        <v>24608</v>
      </c>
      <c r="B5507" t="s">
        <v>24609</v>
      </c>
      <c r="C5507" t="s">
        <v>24610</v>
      </c>
      <c r="D5507" t="s">
        <v>24611</v>
      </c>
      <c r="E5507" t="s">
        <v>24612</v>
      </c>
    </row>
    <row r="5508" spans="1:5" x14ac:dyDescent="0.3">
      <c r="A5508" t="s">
        <v>24613</v>
      </c>
      <c r="B5508" t="s">
        <v>24614</v>
      </c>
      <c r="C5508" t="s">
        <v>24615</v>
      </c>
      <c r="D5508" t="s">
        <v>24616</v>
      </c>
      <c r="E5508" t="s">
        <v>24617</v>
      </c>
    </row>
    <row r="5509" spans="1:5" x14ac:dyDescent="0.3">
      <c r="A5509" t="s">
        <v>24618</v>
      </c>
      <c r="B5509" t="s">
        <v>24619</v>
      </c>
      <c r="C5509" t="s">
        <v>24620</v>
      </c>
      <c r="D5509" t="s">
        <v>24620</v>
      </c>
      <c r="E5509" t="s">
        <v>24621</v>
      </c>
    </row>
    <row r="5510" spans="1:5" x14ac:dyDescent="0.3">
      <c r="A5510" t="s">
        <v>24622</v>
      </c>
      <c r="B5510" t="s">
        <v>24623</v>
      </c>
      <c r="C5510" t="s">
        <v>24624</v>
      </c>
      <c r="D5510" t="s">
        <v>24625</v>
      </c>
      <c r="E5510" t="s">
        <v>24626</v>
      </c>
    </row>
    <row r="5511" spans="1:5" x14ac:dyDescent="0.3">
      <c r="A5511" t="s">
        <v>24627</v>
      </c>
      <c r="B5511" t="s">
        <v>24628</v>
      </c>
      <c r="C5511" t="s">
        <v>24629</v>
      </c>
      <c r="D5511" t="s">
        <v>24630</v>
      </c>
      <c r="E5511" t="s">
        <v>24631</v>
      </c>
    </row>
    <row r="5512" spans="1:5" x14ac:dyDescent="0.3">
      <c r="A5512" t="s">
        <v>24632</v>
      </c>
      <c r="B5512" t="s">
        <v>24633</v>
      </c>
      <c r="C5512" t="s">
        <v>24634</v>
      </c>
      <c r="D5512" t="s">
        <v>24635</v>
      </c>
      <c r="E5512" t="s">
        <v>24636</v>
      </c>
    </row>
    <row r="5513" spans="1:5" x14ac:dyDescent="0.3">
      <c r="A5513" t="s">
        <v>24637</v>
      </c>
      <c r="B5513" t="s">
        <v>24633</v>
      </c>
      <c r="C5513" t="s">
        <v>24638</v>
      </c>
      <c r="D5513" t="s">
        <v>24635</v>
      </c>
      <c r="E5513" t="s">
        <v>24636</v>
      </c>
    </row>
    <row r="5514" spans="1:5" x14ac:dyDescent="0.3">
      <c r="A5514" t="s">
        <v>24639</v>
      </c>
      <c r="B5514" t="s">
        <v>24640</v>
      </c>
      <c r="C5514" t="s">
        <v>24641</v>
      </c>
      <c r="D5514" t="s">
        <v>24641</v>
      </c>
      <c r="E5514" t="s">
        <v>24642</v>
      </c>
    </row>
    <row r="5515" spans="1:5" x14ac:dyDescent="0.3">
      <c r="A5515" t="s">
        <v>24643</v>
      </c>
      <c r="B5515" t="s">
        <v>24644</v>
      </c>
      <c r="C5515" t="s">
        <v>24645</v>
      </c>
      <c r="D5515" t="s">
        <v>24646</v>
      </c>
      <c r="E5515" t="s">
        <v>24647</v>
      </c>
    </row>
    <row r="5516" spans="1:5" x14ac:dyDescent="0.3">
      <c r="A5516" t="s">
        <v>24648</v>
      </c>
      <c r="B5516" t="s">
        <v>24649</v>
      </c>
      <c r="C5516" t="s">
        <v>13580</v>
      </c>
      <c r="D5516" t="s">
        <v>24650</v>
      </c>
      <c r="E5516" t="s">
        <v>24651</v>
      </c>
    </row>
    <row r="5517" spans="1:5" x14ac:dyDescent="0.3">
      <c r="A5517" t="s">
        <v>24652</v>
      </c>
      <c r="B5517" t="s">
        <v>24653</v>
      </c>
      <c r="C5517" t="s">
        <v>24654</v>
      </c>
      <c r="D5517" t="s">
        <v>24655</v>
      </c>
      <c r="E5517" t="s">
        <v>24656</v>
      </c>
    </row>
    <row r="5518" spans="1:5" x14ac:dyDescent="0.3">
      <c r="A5518" t="s">
        <v>24657</v>
      </c>
      <c r="B5518" t="s">
        <v>24653</v>
      </c>
      <c r="C5518" t="s">
        <v>24658</v>
      </c>
      <c r="D5518" t="s">
        <v>24659</v>
      </c>
      <c r="E5518" t="s">
        <v>24656</v>
      </c>
    </row>
    <row r="5519" spans="1:5" x14ac:dyDescent="0.3">
      <c r="A5519" t="s">
        <v>24660</v>
      </c>
      <c r="B5519" t="s">
        <v>24653</v>
      </c>
      <c r="C5519" t="s">
        <v>24661</v>
      </c>
      <c r="D5519" t="s">
        <v>24662</v>
      </c>
      <c r="E5519" t="s">
        <v>24656</v>
      </c>
    </row>
    <row r="5520" spans="1:5" x14ac:dyDescent="0.3">
      <c r="A5520" t="s">
        <v>24663</v>
      </c>
      <c r="B5520" t="s">
        <v>24664</v>
      </c>
      <c r="C5520" t="s">
        <v>24665</v>
      </c>
      <c r="D5520" t="s">
        <v>24666</v>
      </c>
      <c r="E5520" t="s">
        <v>24667</v>
      </c>
    </row>
    <row r="5521" spans="1:5" x14ac:dyDescent="0.3">
      <c r="A5521" t="s">
        <v>24668</v>
      </c>
      <c r="B5521" t="s">
        <v>24669</v>
      </c>
      <c r="C5521" t="s">
        <v>24670</v>
      </c>
      <c r="D5521" t="s">
        <v>24670</v>
      </c>
      <c r="E5521" t="s">
        <v>24671</v>
      </c>
    </row>
    <row r="5522" spans="1:5" x14ac:dyDescent="0.3">
      <c r="A5522" t="s">
        <v>24672</v>
      </c>
      <c r="B5522" t="s">
        <v>24673</v>
      </c>
      <c r="C5522" t="s">
        <v>24674</v>
      </c>
      <c r="D5522" t="s">
        <v>24675</v>
      </c>
      <c r="E5522" t="s">
        <v>24676</v>
      </c>
    </row>
    <row r="5523" spans="1:5" x14ac:dyDescent="0.3">
      <c r="A5523" t="s">
        <v>24677</v>
      </c>
      <c r="B5523" t="s">
        <v>24678</v>
      </c>
      <c r="C5523" t="s">
        <v>24679</v>
      </c>
      <c r="D5523" t="s">
        <v>24680</v>
      </c>
      <c r="E5523" t="s">
        <v>24681</v>
      </c>
    </row>
    <row r="5524" spans="1:5" x14ac:dyDescent="0.3">
      <c r="A5524" t="s">
        <v>24682</v>
      </c>
      <c r="B5524" t="s">
        <v>24683</v>
      </c>
      <c r="C5524" t="s">
        <v>24684</v>
      </c>
      <c r="D5524" t="s">
        <v>24685</v>
      </c>
      <c r="E5524" t="s">
        <v>24685</v>
      </c>
    </row>
    <row r="5525" spans="1:5" x14ac:dyDescent="0.3">
      <c r="A5525" t="s">
        <v>24686</v>
      </c>
      <c r="B5525" t="s">
        <v>24687</v>
      </c>
      <c r="C5525" t="s">
        <v>24688</v>
      </c>
      <c r="D5525" t="s">
        <v>24689</v>
      </c>
      <c r="E5525" t="s">
        <v>24690</v>
      </c>
    </row>
    <row r="5526" spans="1:5" x14ac:dyDescent="0.3">
      <c r="A5526" t="s">
        <v>24691</v>
      </c>
      <c r="B5526" t="s">
        <v>24692</v>
      </c>
      <c r="C5526" t="s">
        <v>24693</v>
      </c>
      <c r="D5526" t="s">
        <v>24694</v>
      </c>
      <c r="E5526" t="s">
        <v>24695</v>
      </c>
    </row>
    <row r="5527" spans="1:5" x14ac:dyDescent="0.3">
      <c r="A5527" t="s">
        <v>24696</v>
      </c>
      <c r="B5527" t="s">
        <v>24697</v>
      </c>
      <c r="C5527" t="s">
        <v>24698</v>
      </c>
      <c r="D5527" t="s">
        <v>23746</v>
      </c>
      <c r="E5527" t="s">
        <v>24699</v>
      </c>
    </row>
    <row r="5528" spans="1:5" x14ac:dyDescent="0.3">
      <c r="A5528" t="s">
        <v>24700</v>
      </c>
      <c r="B5528" t="s">
        <v>24701</v>
      </c>
      <c r="C5528" t="s">
        <v>14084</v>
      </c>
      <c r="D5528" t="s">
        <v>14084</v>
      </c>
      <c r="E5528" t="s">
        <v>24702</v>
      </c>
    </row>
    <row r="5529" spans="1:5" x14ac:dyDescent="0.3">
      <c r="A5529" t="s">
        <v>24703</v>
      </c>
      <c r="B5529" t="s">
        <v>24704</v>
      </c>
      <c r="C5529" t="s">
        <v>24705</v>
      </c>
      <c r="D5529" t="s">
        <v>24705</v>
      </c>
      <c r="E5529" t="s">
        <v>24706</v>
      </c>
    </row>
    <row r="5530" spans="1:5" x14ac:dyDescent="0.3">
      <c r="A5530" t="s">
        <v>24707</v>
      </c>
      <c r="B5530" t="s">
        <v>24708</v>
      </c>
      <c r="C5530" t="s">
        <v>3990</v>
      </c>
      <c r="D5530" t="s">
        <v>24709</v>
      </c>
      <c r="E5530" t="s">
        <v>24710</v>
      </c>
    </row>
    <row r="5531" spans="1:5" x14ac:dyDescent="0.3">
      <c r="A5531" t="s">
        <v>24711</v>
      </c>
      <c r="B5531" t="s">
        <v>24712</v>
      </c>
      <c r="C5531" t="s">
        <v>24713</v>
      </c>
      <c r="D5531" t="s">
        <v>24714</v>
      </c>
      <c r="E5531" t="s">
        <v>24715</v>
      </c>
    </row>
    <row r="5532" spans="1:5" x14ac:dyDescent="0.3">
      <c r="A5532" t="s">
        <v>24716</v>
      </c>
      <c r="B5532" t="s">
        <v>24717</v>
      </c>
      <c r="C5532" t="s">
        <v>24718</v>
      </c>
      <c r="D5532" t="s">
        <v>24719</v>
      </c>
      <c r="E5532" t="s">
        <v>24720</v>
      </c>
    </row>
    <row r="5533" spans="1:5" x14ac:dyDescent="0.3">
      <c r="A5533" t="s">
        <v>24721</v>
      </c>
      <c r="B5533" t="s">
        <v>24722</v>
      </c>
      <c r="C5533" t="s">
        <v>24723</v>
      </c>
      <c r="D5533" t="s">
        <v>24724</v>
      </c>
      <c r="E5533" t="s">
        <v>24725</v>
      </c>
    </row>
    <row r="5534" spans="1:5" x14ac:dyDescent="0.3">
      <c r="A5534" t="s">
        <v>24726</v>
      </c>
      <c r="B5534" t="s">
        <v>24722</v>
      </c>
      <c r="C5534" t="s">
        <v>24727</v>
      </c>
      <c r="D5534" t="s">
        <v>24728</v>
      </c>
      <c r="E5534" t="s">
        <v>24725</v>
      </c>
    </row>
    <row r="5535" spans="1:5" x14ac:dyDescent="0.3">
      <c r="A5535" t="s">
        <v>24729</v>
      </c>
      <c r="B5535" t="s">
        <v>24730</v>
      </c>
      <c r="C5535" t="s">
        <v>7785</v>
      </c>
      <c r="D5535" t="s">
        <v>24731</v>
      </c>
      <c r="E5535" t="s">
        <v>24732</v>
      </c>
    </row>
    <row r="5536" spans="1:5" x14ac:dyDescent="0.3">
      <c r="A5536" t="s">
        <v>24733</v>
      </c>
      <c r="B5536" t="s">
        <v>24734</v>
      </c>
      <c r="C5536" t="s">
        <v>7785</v>
      </c>
      <c r="D5536" t="s">
        <v>24735</v>
      </c>
      <c r="E5536" t="s">
        <v>24736</v>
      </c>
    </row>
    <row r="5537" spans="1:5" x14ac:dyDescent="0.3">
      <c r="A5537" t="s">
        <v>24737</v>
      </c>
      <c r="B5537" t="s">
        <v>24738</v>
      </c>
      <c r="C5537" t="s">
        <v>24739</v>
      </c>
      <c r="D5537" t="s">
        <v>24740</v>
      </c>
      <c r="E5537" t="s">
        <v>24741</v>
      </c>
    </row>
    <row r="5538" spans="1:5" x14ac:dyDescent="0.3">
      <c r="A5538" t="s">
        <v>24742</v>
      </c>
      <c r="B5538" t="s">
        <v>24743</v>
      </c>
      <c r="C5538" t="s">
        <v>24744</v>
      </c>
      <c r="D5538" t="s">
        <v>24745</v>
      </c>
      <c r="E5538" t="s">
        <v>24746</v>
      </c>
    </row>
    <row r="5539" spans="1:5" x14ac:dyDescent="0.3">
      <c r="A5539" t="s">
        <v>24747</v>
      </c>
      <c r="B5539" t="s">
        <v>24748</v>
      </c>
      <c r="C5539" t="s">
        <v>24749</v>
      </c>
      <c r="D5539" t="s">
        <v>24750</v>
      </c>
      <c r="E5539" t="s">
        <v>24751</v>
      </c>
    </row>
    <row r="5540" spans="1:5" x14ac:dyDescent="0.3">
      <c r="A5540" t="s">
        <v>24752</v>
      </c>
      <c r="B5540" t="s">
        <v>24753</v>
      </c>
      <c r="C5540" t="s">
        <v>7785</v>
      </c>
      <c r="D5540" t="s">
        <v>24754</v>
      </c>
      <c r="E5540" t="s">
        <v>24755</v>
      </c>
    </row>
    <row r="5541" spans="1:5" x14ac:dyDescent="0.3">
      <c r="A5541" t="s">
        <v>24756</v>
      </c>
      <c r="B5541" t="s">
        <v>24757</v>
      </c>
      <c r="C5541" t="s">
        <v>101</v>
      </c>
      <c r="D5541" t="s">
        <v>101</v>
      </c>
      <c r="E5541" t="s">
        <v>24758</v>
      </c>
    </row>
    <row r="5542" spans="1:5" x14ac:dyDescent="0.3">
      <c r="A5542" t="s">
        <v>24759</v>
      </c>
      <c r="B5542" t="s">
        <v>24760</v>
      </c>
      <c r="C5542" t="s">
        <v>24761</v>
      </c>
      <c r="D5542" t="s">
        <v>24761</v>
      </c>
      <c r="E5542" t="s">
        <v>24762</v>
      </c>
    </row>
    <row r="5543" spans="1:5" x14ac:dyDescent="0.3">
      <c r="A5543" t="s">
        <v>24763</v>
      </c>
      <c r="B5543" t="s">
        <v>24764</v>
      </c>
      <c r="C5543" t="s">
        <v>11887</v>
      </c>
      <c r="D5543" t="s">
        <v>24765</v>
      </c>
      <c r="E5543" t="s">
        <v>24766</v>
      </c>
    </row>
    <row r="5544" spans="1:5" x14ac:dyDescent="0.3">
      <c r="A5544" t="s">
        <v>24767</v>
      </c>
      <c r="B5544" t="s">
        <v>24768</v>
      </c>
      <c r="C5544" t="s">
        <v>24769</v>
      </c>
      <c r="D5544" t="s">
        <v>24769</v>
      </c>
      <c r="E5544" t="s">
        <v>24770</v>
      </c>
    </row>
    <row r="5545" spans="1:5" x14ac:dyDescent="0.3">
      <c r="A5545" t="s">
        <v>24771</v>
      </c>
      <c r="B5545" t="s">
        <v>24772</v>
      </c>
      <c r="C5545" t="s">
        <v>24773</v>
      </c>
      <c r="D5545" t="s">
        <v>24774</v>
      </c>
      <c r="E5545" t="s">
        <v>24775</v>
      </c>
    </row>
    <row r="5546" spans="1:5" x14ac:dyDescent="0.3">
      <c r="A5546" t="s">
        <v>24776</v>
      </c>
      <c r="B5546" t="s">
        <v>24777</v>
      </c>
      <c r="C5546" t="s">
        <v>24778</v>
      </c>
      <c r="D5546" t="s">
        <v>24779</v>
      </c>
      <c r="E5546" t="s">
        <v>24780</v>
      </c>
    </row>
    <row r="5547" spans="1:5" x14ac:dyDescent="0.3">
      <c r="A5547" t="s">
        <v>24781</v>
      </c>
      <c r="B5547" t="s">
        <v>24782</v>
      </c>
      <c r="C5547" t="s">
        <v>24783</v>
      </c>
      <c r="D5547" t="s">
        <v>24784</v>
      </c>
      <c r="E5547" t="s">
        <v>24785</v>
      </c>
    </row>
    <row r="5548" spans="1:5" x14ac:dyDescent="0.3">
      <c r="A5548" t="s">
        <v>24786</v>
      </c>
      <c r="B5548" t="s">
        <v>24787</v>
      </c>
      <c r="C5548" t="s">
        <v>24788</v>
      </c>
      <c r="D5548" t="s">
        <v>24788</v>
      </c>
      <c r="E5548" t="s">
        <v>24789</v>
      </c>
    </row>
    <row r="5549" spans="1:5" x14ac:dyDescent="0.3">
      <c r="A5549" t="s">
        <v>24790</v>
      </c>
      <c r="B5549" t="s">
        <v>24791</v>
      </c>
      <c r="C5549" t="s">
        <v>24792</v>
      </c>
      <c r="D5549" t="s">
        <v>24793</v>
      </c>
      <c r="E5549" t="s">
        <v>24794</v>
      </c>
    </row>
    <row r="5550" spans="1:5" x14ac:dyDescent="0.3">
      <c r="A5550" t="s">
        <v>24795</v>
      </c>
      <c r="B5550" t="s">
        <v>24796</v>
      </c>
      <c r="C5550" t="s">
        <v>24797</v>
      </c>
      <c r="D5550" t="s">
        <v>24797</v>
      </c>
      <c r="E5550" t="s">
        <v>24798</v>
      </c>
    </row>
    <row r="5551" spans="1:5" x14ac:dyDescent="0.3">
      <c r="A5551" t="s">
        <v>24799</v>
      </c>
      <c r="B5551" t="s">
        <v>24800</v>
      </c>
      <c r="C5551" t="s">
        <v>24801</v>
      </c>
      <c r="D5551" t="s">
        <v>24802</v>
      </c>
      <c r="E5551" t="s">
        <v>24803</v>
      </c>
    </row>
    <row r="5552" spans="1:5" x14ac:dyDescent="0.3">
      <c r="A5552" t="s">
        <v>24804</v>
      </c>
      <c r="B5552" t="s">
        <v>24805</v>
      </c>
      <c r="C5552" t="s">
        <v>24788</v>
      </c>
      <c r="D5552" t="s">
        <v>24806</v>
      </c>
      <c r="E5552" t="s">
        <v>24807</v>
      </c>
    </row>
    <row r="5553" spans="1:5" x14ac:dyDescent="0.3">
      <c r="A5553" t="s">
        <v>24808</v>
      </c>
      <c r="B5553" t="s">
        <v>24809</v>
      </c>
      <c r="C5553" t="s">
        <v>24810</v>
      </c>
      <c r="D5553" t="s">
        <v>24811</v>
      </c>
      <c r="E5553" t="s">
        <v>24812</v>
      </c>
    </row>
    <row r="5554" spans="1:5" x14ac:dyDescent="0.3">
      <c r="A5554" t="s">
        <v>24813</v>
      </c>
      <c r="B5554" t="s">
        <v>24814</v>
      </c>
      <c r="C5554" t="s">
        <v>24815</v>
      </c>
      <c r="D5554" t="s">
        <v>24816</v>
      </c>
      <c r="E5554" t="s">
        <v>24817</v>
      </c>
    </row>
    <row r="5555" spans="1:5" x14ac:dyDescent="0.3">
      <c r="A5555" t="s">
        <v>24818</v>
      </c>
      <c r="B5555" t="s">
        <v>24819</v>
      </c>
      <c r="C5555" t="s">
        <v>24820</v>
      </c>
      <c r="D5555" t="s">
        <v>24821</v>
      </c>
      <c r="E5555" t="s">
        <v>24822</v>
      </c>
    </row>
    <row r="5556" spans="1:5" x14ac:dyDescent="0.3">
      <c r="A5556" t="s">
        <v>24823</v>
      </c>
      <c r="B5556" t="s">
        <v>24824</v>
      </c>
      <c r="C5556" t="s">
        <v>24825</v>
      </c>
      <c r="D5556" t="s">
        <v>24825</v>
      </c>
      <c r="E5556" t="s">
        <v>24826</v>
      </c>
    </row>
    <row r="5557" spans="1:5" x14ac:dyDescent="0.3">
      <c r="A5557" t="s">
        <v>24827</v>
      </c>
      <c r="B5557" t="s">
        <v>24828</v>
      </c>
      <c r="C5557" t="s">
        <v>96</v>
      </c>
      <c r="D5557" t="s">
        <v>24829</v>
      </c>
      <c r="E5557" t="s">
        <v>24830</v>
      </c>
    </row>
    <row r="5558" spans="1:5" x14ac:dyDescent="0.3">
      <c r="A5558" t="s">
        <v>24831</v>
      </c>
      <c r="B5558" t="s">
        <v>24832</v>
      </c>
      <c r="C5558" t="s">
        <v>24833</v>
      </c>
      <c r="D5558" t="s">
        <v>24834</v>
      </c>
      <c r="E5558" t="s">
        <v>24835</v>
      </c>
    </row>
    <row r="5559" spans="1:5" x14ac:dyDescent="0.3">
      <c r="A5559" t="s">
        <v>24836</v>
      </c>
      <c r="B5559" t="s">
        <v>24837</v>
      </c>
      <c r="C5559" t="s">
        <v>24838</v>
      </c>
      <c r="D5559" t="s">
        <v>24839</v>
      </c>
      <c r="E5559" t="s">
        <v>24840</v>
      </c>
    </row>
    <row r="5560" spans="1:5" x14ac:dyDescent="0.3">
      <c r="A5560" t="s">
        <v>24841</v>
      </c>
      <c r="B5560" t="s">
        <v>24842</v>
      </c>
      <c r="C5560" t="s">
        <v>24843</v>
      </c>
      <c r="D5560" t="s">
        <v>24844</v>
      </c>
      <c r="E5560" t="s">
        <v>24845</v>
      </c>
    </row>
    <row r="5561" spans="1:5" x14ac:dyDescent="0.3">
      <c r="A5561" t="s">
        <v>24846</v>
      </c>
      <c r="B5561" t="s">
        <v>24847</v>
      </c>
      <c r="C5561" t="s">
        <v>24848</v>
      </c>
      <c r="D5561" t="s">
        <v>24849</v>
      </c>
      <c r="E5561" t="s">
        <v>24850</v>
      </c>
    </row>
    <row r="5562" spans="1:5" x14ac:dyDescent="0.3">
      <c r="A5562" t="s">
        <v>24851</v>
      </c>
      <c r="B5562" t="s">
        <v>24852</v>
      </c>
      <c r="C5562" t="s">
        <v>8292</v>
      </c>
      <c r="D5562" t="s">
        <v>24853</v>
      </c>
      <c r="E5562" t="s">
        <v>24854</v>
      </c>
    </row>
    <row r="5563" spans="1:5" x14ac:dyDescent="0.3">
      <c r="A5563" t="s">
        <v>24855</v>
      </c>
      <c r="B5563" t="s">
        <v>24856</v>
      </c>
      <c r="C5563" t="s">
        <v>24857</v>
      </c>
      <c r="D5563" t="s">
        <v>24858</v>
      </c>
      <c r="E5563" t="s">
        <v>24859</v>
      </c>
    </row>
    <row r="5564" spans="1:5" x14ac:dyDescent="0.3">
      <c r="A5564" t="s">
        <v>24860</v>
      </c>
      <c r="B5564" t="s">
        <v>24861</v>
      </c>
      <c r="C5564" t="s">
        <v>6610</v>
      </c>
      <c r="D5564" t="s">
        <v>24862</v>
      </c>
      <c r="E5564" t="s">
        <v>24863</v>
      </c>
    </row>
    <row r="5565" spans="1:5" x14ac:dyDescent="0.3">
      <c r="A5565" t="s">
        <v>24864</v>
      </c>
      <c r="B5565" t="s">
        <v>24865</v>
      </c>
      <c r="C5565" t="s">
        <v>19874</v>
      </c>
      <c r="D5565" t="s">
        <v>24866</v>
      </c>
      <c r="E5565" t="s">
        <v>24867</v>
      </c>
    </row>
    <row r="5566" spans="1:5" x14ac:dyDescent="0.3">
      <c r="A5566" t="s">
        <v>24868</v>
      </c>
      <c r="B5566" t="s">
        <v>24869</v>
      </c>
      <c r="C5566" t="s">
        <v>24870</v>
      </c>
      <c r="D5566" t="s">
        <v>24871</v>
      </c>
      <c r="E5566" t="s">
        <v>24872</v>
      </c>
    </row>
    <row r="5567" spans="1:5" x14ac:dyDescent="0.3">
      <c r="A5567" t="s">
        <v>24873</v>
      </c>
      <c r="B5567" t="s">
        <v>24874</v>
      </c>
      <c r="C5567" t="s">
        <v>24875</v>
      </c>
      <c r="D5567" t="s">
        <v>24876</v>
      </c>
      <c r="E5567" t="s">
        <v>24877</v>
      </c>
    </row>
    <row r="5568" spans="1:5" x14ac:dyDescent="0.3">
      <c r="A5568" t="s">
        <v>24878</v>
      </c>
      <c r="B5568" t="s">
        <v>24879</v>
      </c>
      <c r="C5568" t="s">
        <v>24880</v>
      </c>
      <c r="D5568" t="s">
        <v>24880</v>
      </c>
      <c r="E5568" t="s">
        <v>24881</v>
      </c>
    </row>
    <row r="5569" spans="1:5" x14ac:dyDescent="0.3">
      <c r="A5569" t="s">
        <v>24882</v>
      </c>
      <c r="B5569" t="s">
        <v>24883</v>
      </c>
      <c r="C5569" t="s">
        <v>24884</v>
      </c>
      <c r="D5569" t="s">
        <v>24885</v>
      </c>
      <c r="E5569" t="s">
        <v>24886</v>
      </c>
    </row>
    <row r="5570" spans="1:5" x14ac:dyDescent="0.3">
      <c r="A5570" t="s">
        <v>24887</v>
      </c>
      <c r="B5570" t="s">
        <v>24888</v>
      </c>
      <c r="C5570" t="s">
        <v>24889</v>
      </c>
      <c r="D5570" t="s">
        <v>24890</v>
      </c>
      <c r="E5570" t="s">
        <v>24891</v>
      </c>
    </row>
    <row r="5571" spans="1:5" x14ac:dyDescent="0.3">
      <c r="A5571" t="s">
        <v>24892</v>
      </c>
      <c r="B5571" t="s">
        <v>24893</v>
      </c>
      <c r="C5571" t="s">
        <v>24894</v>
      </c>
      <c r="D5571" t="s">
        <v>24895</v>
      </c>
      <c r="E5571" t="s">
        <v>24896</v>
      </c>
    </row>
    <row r="5572" spans="1:5" x14ac:dyDescent="0.3">
      <c r="A5572" t="s">
        <v>24897</v>
      </c>
      <c r="B5572" t="s">
        <v>24898</v>
      </c>
      <c r="C5572" t="s">
        <v>24899</v>
      </c>
      <c r="D5572" t="s">
        <v>24900</v>
      </c>
      <c r="E5572" t="s">
        <v>24901</v>
      </c>
    </row>
    <row r="5573" spans="1:5" x14ac:dyDescent="0.3">
      <c r="A5573" t="s">
        <v>24902</v>
      </c>
      <c r="B5573" t="s">
        <v>24903</v>
      </c>
      <c r="C5573" t="s">
        <v>24904</v>
      </c>
      <c r="D5573" t="s">
        <v>24905</v>
      </c>
      <c r="E5573" t="s">
        <v>24906</v>
      </c>
    </row>
    <row r="5574" spans="1:5" x14ac:dyDescent="0.3">
      <c r="A5574" t="s">
        <v>24907</v>
      </c>
      <c r="B5574" t="s">
        <v>24908</v>
      </c>
      <c r="C5574" t="s">
        <v>12778</v>
      </c>
      <c r="D5574" t="s">
        <v>24909</v>
      </c>
      <c r="E5574" t="s">
        <v>24910</v>
      </c>
    </row>
    <row r="5575" spans="1:5" x14ac:dyDescent="0.3">
      <c r="A5575" t="s">
        <v>24911</v>
      </c>
      <c r="B5575" t="s">
        <v>24912</v>
      </c>
      <c r="C5575" t="s">
        <v>24913</v>
      </c>
      <c r="D5575" t="s">
        <v>24914</v>
      </c>
      <c r="E5575" t="s">
        <v>24915</v>
      </c>
    </row>
    <row r="5576" spans="1:5" x14ac:dyDescent="0.3">
      <c r="A5576" t="s">
        <v>24916</v>
      </c>
      <c r="B5576" t="s">
        <v>24917</v>
      </c>
      <c r="C5576" t="s">
        <v>24918</v>
      </c>
      <c r="D5576" t="s">
        <v>24919</v>
      </c>
      <c r="E5576" t="s">
        <v>24920</v>
      </c>
    </row>
    <row r="5577" spans="1:5" x14ac:dyDescent="0.3">
      <c r="A5577" t="s">
        <v>24921</v>
      </c>
      <c r="B5577" t="s">
        <v>24922</v>
      </c>
      <c r="C5577" t="s">
        <v>24923</v>
      </c>
      <c r="D5577" t="s">
        <v>24924</v>
      </c>
      <c r="E5577" t="s">
        <v>24925</v>
      </c>
    </row>
    <row r="5578" spans="1:5" x14ac:dyDescent="0.3">
      <c r="A5578" t="s">
        <v>24926</v>
      </c>
      <c r="B5578" t="s">
        <v>24927</v>
      </c>
      <c r="C5578" t="s">
        <v>1551</v>
      </c>
      <c r="D5578" t="s">
        <v>24928</v>
      </c>
      <c r="E5578" t="s">
        <v>24929</v>
      </c>
    </row>
    <row r="5579" spans="1:5" x14ac:dyDescent="0.3">
      <c r="A5579" t="s">
        <v>24930</v>
      </c>
      <c r="B5579" t="s">
        <v>24931</v>
      </c>
      <c r="C5579" t="s">
        <v>24932</v>
      </c>
      <c r="D5579" t="s">
        <v>24933</v>
      </c>
      <c r="E5579" t="s">
        <v>24934</v>
      </c>
    </row>
    <row r="5580" spans="1:5" x14ac:dyDescent="0.3">
      <c r="A5580" t="s">
        <v>24935</v>
      </c>
      <c r="B5580" t="s">
        <v>24936</v>
      </c>
      <c r="C5580" t="s">
        <v>24937</v>
      </c>
      <c r="D5580" t="s">
        <v>24938</v>
      </c>
      <c r="E5580" t="s">
        <v>24939</v>
      </c>
    </row>
    <row r="5581" spans="1:5" x14ac:dyDescent="0.3">
      <c r="A5581" t="s">
        <v>24940</v>
      </c>
      <c r="B5581" t="s">
        <v>24941</v>
      </c>
      <c r="C5581" t="s">
        <v>24942</v>
      </c>
      <c r="D5581" t="s">
        <v>24942</v>
      </c>
      <c r="E5581" t="s">
        <v>24943</v>
      </c>
    </row>
    <row r="5582" spans="1:5" x14ac:dyDescent="0.3">
      <c r="A5582" t="s">
        <v>24944</v>
      </c>
      <c r="B5582" t="s">
        <v>24945</v>
      </c>
      <c r="C5582" t="s">
        <v>24946</v>
      </c>
      <c r="D5582" t="s">
        <v>24946</v>
      </c>
      <c r="E5582" t="s">
        <v>24946</v>
      </c>
    </row>
    <row r="5583" spans="1:5" x14ac:dyDescent="0.3">
      <c r="A5583" t="s">
        <v>24947</v>
      </c>
      <c r="B5583" t="s">
        <v>24948</v>
      </c>
      <c r="C5583" t="s">
        <v>24949</v>
      </c>
      <c r="D5583" t="s">
        <v>24949</v>
      </c>
      <c r="E5583" t="s">
        <v>24950</v>
      </c>
    </row>
    <row r="5584" spans="1:5" x14ac:dyDescent="0.3">
      <c r="A5584" t="s">
        <v>24951</v>
      </c>
      <c r="B5584" t="s">
        <v>24952</v>
      </c>
      <c r="C5584" t="s">
        <v>24953</v>
      </c>
      <c r="D5584" t="s">
        <v>24954</v>
      </c>
      <c r="E5584" t="s">
        <v>24955</v>
      </c>
    </row>
    <row r="5585" spans="1:5" x14ac:dyDescent="0.3">
      <c r="A5585" t="s">
        <v>24956</v>
      </c>
      <c r="B5585" t="s">
        <v>24957</v>
      </c>
      <c r="C5585" t="s">
        <v>24949</v>
      </c>
      <c r="D5585" t="s">
        <v>24949</v>
      </c>
      <c r="E5585" t="s">
        <v>24958</v>
      </c>
    </row>
    <row r="5586" spans="1:5" x14ac:dyDescent="0.3">
      <c r="A5586" t="s">
        <v>24959</v>
      </c>
      <c r="B5586" t="s">
        <v>24960</v>
      </c>
      <c r="C5586" t="s">
        <v>24961</v>
      </c>
      <c r="D5586" t="s">
        <v>24962</v>
      </c>
      <c r="E5586" t="s">
        <v>24963</v>
      </c>
    </row>
    <row r="5587" spans="1:5" x14ac:dyDescent="0.3">
      <c r="A5587" t="s">
        <v>24964</v>
      </c>
      <c r="B5587" t="s">
        <v>24965</v>
      </c>
      <c r="C5587" t="s">
        <v>24966</v>
      </c>
      <c r="D5587" t="s">
        <v>24967</v>
      </c>
      <c r="E5587" t="s">
        <v>24968</v>
      </c>
    </row>
    <row r="5588" spans="1:5" x14ac:dyDescent="0.3">
      <c r="A5588" t="s">
        <v>24969</v>
      </c>
      <c r="B5588" t="s">
        <v>24970</v>
      </c>
      <c r="C5588" t="s">
        <v>24971</v>
      </c>
      <c r="D5588" t="s">
        <v>24971</v>
      </c>
      <c r="E5588" t="s">
        <v>24972</v>
      </c>
    </row>
    <row r="5589" spans="1:5" x14ac:dyDescent="0.3">
      <c r="A5589" t="s">
        <v>24973</v>
      </c>
      <c r="B5589" t="s">
        <v>24974</v>
      </c>
      <c r="C5589" t="s">
        <v>21556</v>
      </c>
      <c r="D5589" t="s">
        <v>24975</v>
      </c>
      <c r="E5589" t="s">
        <v>24976</v>
      </c>
    </row>
    <row r="5590" spans="1:5" x14ac:dyDescent="0.3">
      <c r="A5590" t="s">
        <v>24977</v>
      </c>
      <c r="B5590" t="s">
        <v>24978</v>
      </c>
      <c r="C5590" t="s">
        <v>24979</v>
      </c>
      <c r="D5590" t="s">
        <v>24980</v>
      </c>
      <c r="E5590" t="s">
        <v>24981</v>
      </c>
    </row>
    <row r="5591" spans="1:5" x14ac:dyDescent="0.3">
      <c r="A5591" t="s">
        <v>24982</v>
      </c>
      <c r="B5591" t="s">
        <v>24983</v>
      </c>
      <c r="C5591" t="s">
        <v>24984</v>
      </c>
      <c r="D5591" t="s">
        <v>24984</v>
      </c>
      <c r="E5591" t="s">
        <v>24985</v>
      </c>
    </row>
    <row r="5592" spans="1:5" x14ac:dyDescent="0.3">
      <c r="A5592" t="s">
        <v>24986</v>
      </c>
      <c r="B5592" t="s">
        <v>24987</v>
      </c>
      <c r="C5592" t="s">
        <v>24988</v>
      </c>
      <c r="D5592" t="s">
        <v>24988</v>
      </c>
      <c r="E5592" t="s">
        <v>24989</v>
      </c>
    </row>
    <row r="5593" spans="1:5" x14ac:dyDescent="0.3">
      <c r="A5593" t="s">
        <v>24990</v>
      </c>
      <c r="B5593" t="s">
        <v>24987</v>
      </c>
      <c r="C5593" t="s">
        <v>24988</v>
      </c>
      <c r="D5593" t="s">
        <v>24988</v>
      </c>
      <c r="E5593" t="s">
        <v>24989</v>
      </c>
    </row>
    <row r="5594" spans="1:5" x14ac:dyDescent="0.3">
      <c r="A5594" t="s">
        <v>24991</v>
      </c>
      <c r="B5594" t="s">
        <v>24987</v>
      </c>
      <c r="C5594" t="s">
        <v>24992</v>
      </c>
      <c r="D5594" t="s">
        <v>2522</v>
      </c>
      <c r="E5594" t="s">
        <v>24993</v>
      </c>
    </row>
    <row r="5595" spans="1:5" x14ac:dyDescent="0.3">
      <c r="A5595" t="s">
        <v>24994</v>
      </c>
      <c r="B5595" t="s">
        <v>24995</v>
      </c>
      <c r="C5595" t="s">
        <v>24996</v>
      </c>
      <c r="D5595" t="s">
        <v>24997</v>
      </c>
      <c r="E5595" t="s">
        <v>24998</v>
      </c>
    </row>
    <row r="5596" spans="1:5" x14ac:dyDescent="0.3">
      <c r="A5596" t="s">
        <v>24999</v>
      </c>
      <c r="B5596" t="s">
        <v>25000</v>
      </c>
      <c r="C5596">
        <v>666</v>
      </c>
      <c r="D5596">
        <v>666</v>
      </c>
      <c r="E5596" t="s">
        <v>25001</v>
      </c>
    </row>
    <row r="5597" spans="1:5" x14ac:dyDescent="0.3">
      <c r="A5597" t="s">
        <v>25002</v>
      </c>
      <c r="B5597" t="s">
        <v>25003</v>
      </c>
      <c r="C5597" t="s">
        <v>25004</v>
      </c>
      <c r="D5597" t="s">
        <v>25005</v>
      </c>
      <c r="E5597" t="s">
        <v>25006</v>
      </c>
    </row>
    <row r="5598" spans="1:5" x14ac:dyDescent="0.3">
      <c r="A5598" t="s">
        <v>25007</v>
      </c>
      <c r="B5598" t="s">
        <v>25008</v>
      </c>
      <c r="C5598" t="s">
        <v>25009</v>
      </c>
      <c r="D5598" t="s">
        <v>25010</v>
      </c>
      <c r="E5598" t="s">
        <v>25011</v>
      </c>
    </row>
    <row r="5599" spans="1:5" x14ac:dyDescent="0.3">
      <c r="A5599" t="s">
        <v>25012</v>
      </c>
      <c r="B5599" t="s">
        <v>25013</v>
      </c>
      <c r="C5599" t="s">
        <v>25014</v>
      </c>
      <c r="D5599" t="s">
        <v>25014</v>
      </c>
      <c r="E5599" t="s">
        <v>25015</v>
      </c>
    </row>
    <row r="5600" spans="1:5" x14ac:dyDescent="0.3">
      <c r="A5600" t="s">
        <v>25016</v>
      </c>
      <c r="B5600" t="s">
        <v>25017</v>
      </c>
      <c r="C5600" t="s">
        <v>19787</v>
      </c>
      <c r="D5600" t="s">
        <v>25018</v>
      </c>
      <c r="E5600" t="s">
        <v>25019</v>
      </c>
    </row>
    <row r="5601" spans="1:5" x14ac:dyDescent="0.3">
      <c r="A5601" t="s">
        <v>25020</v>
      </c>
      <c r="B5601" t="s">
        <v>25021</v>
      </c>
      <c r="C5601" t="s">
        <v>25022</v>
      </c>
      <c r="D5601" t="s">
        <v>25023</v>
      </c>
      <c r="E5601" t="s">
        <v>25024</v>
      </c>
    </row>
    <row r="5602" spans="1:5" x14ac:dyDescent="0.3">
      <c r="A5602" t="s">
        <v>25025</v>
      </c>
      <c r="B5602" t="s">
        <v>25026</v>
      </c>
      <c r="C5602" t="s">
        <v>13465</v>
      </c>
      <c r="D5602" t="s">
        <v>25027</v>
      </c>
      <c r="E5602" t="s">
        <v>25028</v>
      </c>
    </row>
    <row r="5603" spans="1:5" x14ac:dyDescent="0.3">
      <c r="A5603" t="s">
        <v>25029</v>
      </c>
      <c r="B5603" t="s">
        <v>25030</v>
      </c>
      <c r="C5603" t="s">
        <v>25031</v>
      </c>
      <c r="D5603" t="s">
        <v>25032</v>
      </c>
      <c r="E5603" t="s">
        <v>25033</v>
      </c>
    </row>
    <row r="5604" spans="1:5" x14ac:dyDescent="0.3">
      <c r="A5604" t="s">
        <v>25034</v>
      </c>
      <c r="B5604" t="s">
        <v>25035</v>
      </c>
      <c r="C5604" t="s">
        <v>25036</v>
      </c>
      <c r="D5604" t="s">
        <v>25037</v>
      </c>
      <c r="E5604" t="s">
        <v>25038</v>
      </c>
    </row>
    <row r="5605" spans="1:5" x14ac:dyDescent="0.3">
      <c r="A5605" t="s">
        <v>25039</v>
      </c>
      <c r="B5605" t="s">
        <v>25040</v>
      </c>
      <c r="C5605" t="s">
        <v>25041</v>
      </c>
      <c r="D5605" t="s">
        <v>25042</v>
      </c>
      <c r="E5605" t="s">
        <v>25042</v>
      </c>
    </row>
    <row r="5606" spans="1:5" x14ac:dyDescent="0.3">
      <c r="A5606" t="s">
        <v>25043</v>
      </c>
      <c r="B5606" t="s">
        <v>25044</v>
      </c>
      <c r="C5606" t="s">
        <v>4807</v>
      </c>
      <c r="D5606" t="s">
        <v>25045</v>
      </c>
      <c r="E5606" t="s">
        <v>25046</v>
      </c>
    </row>
    <row r="5607" spans="1:5" x14ac:dyDescent="0.3">
      <c r="A5607" t="s">
        <v>25047</v>
      </c>
      <c r="B5607" t="s">
        <v>25048</v>
      </c>
      <c r="C5607" t="s">
        <v>4931</v>
      </c>
      <c r="D5607" t="s">
        <v>4931</v>
      </c>
      <c r="E5607" t="s">
        <v>25049</v>
      </c>
    </row>
    <row r="5608" spans="1:5" x14ac:dyDescent="0.3">
      <c r="A5608" t="s">
        <v>25050</v>
      </c>
      <c r="B5608" t="s">
        <v>25051</v>
      </c>
      <c r="C5608" t="s">
        <v>25052</v>
      </c>
      <c r="D5608" t="s">
        <v>25053</v>
      </c>
      <c r="E5608" t="s">
        <v>25054</v>
      </c>
    </row>
    <row r="5609" spans="1:5" x14ac:dyDescent="0.3">
      <c r="A5609" t="s">
        <v>25055</v>
      </c>
      <c r="B5609" t="s">
        <v>25056</v>
      </c>
      <c r="C5609" t="s">
        <v>25057</v>
      </c>
      <c r="D5609" t="s">
        <v>25058</v>
      </c>
      <c r="E5609" t="s">
        <v>25059</v>
      </c>
    </row>
    <row r="5610" spans="1:5" x14ac:dyDescent="0.3">
      <c r="A5610" t="s">
        <v>25060</v>
      </c>
      <c r="B5610" t="s">
        <v>25061</v>
      </c>
      <c r="C5610" t="s">
        <v>25062</v>
      </c>
      <c r="D5610" t="s">
        <v>25063</v>
      </c>
      <c r="E5610" t="s">
        <v>25064</v>
      </c>
    </row>
    <row r="5611" spans="1:5" x14ac:dyDescent="0.3">
      <c r="A5611" t="s">
        <v>25065</v>
      </c>
      <c r="B5611" t="s">
        <v>25061</v>
      </c>
      <c r="C5611" t="s">
        <v>25066</v>
      </c>
      <c r="D5611" t="s">
        <v>25066</v>
      </c>
      <c r="E5611" t="s">
        <v>25067</v>
      </c>
    </row>
    <row r="5612" spans="1:5" x14ac:dyDescent="0.3">
      <c r="A5612" t="s">
        <v>25068</v>
      </c>
      <c r="B5612" t="s">
        <v>25069</v>
      </c>
      <c r="C5612" t="s">
        <v>25070</v>
      </c>
      <c r="D5612" t="s">
        <v>25071</v>
      </c>
      <c r="E5612" t="s">
        <v>25072</v>
      </c>
    </row>
    <row r="5613" spans="1:5" x14ac:dyDescent="0.3">
      <c r="A5613" t="s">
        <v>25073</v>
      </c>
      <c r="B5613" t="s">
        <v>25074</v>
      </c>
      <c r="C5613" t="s">
        <v>17139</v>
      </c>
      <c r="D5613" t="s">
        <v>17139</v>
      </c>
      <c r="E5613" t="s">
        <v>17139</v>
      </c>
    </row>
    <row r="5614" spans="1:5" x14ac:dyDescent="0.3">
      <c r="A5614" t="s">
        <v>25075</v>
      </c>
      <c r="B5614" t="s">
        <v>25076</v>
      </c>
      <c r="C5614" t="s">
        <v>25077</v>
      </c>
      <c r="D5614" t="s">
        <v>25078</v>
      </c>
      <c r="E5614" t="s">
        <v>25079</v>
      </c>
    </row>
    <row r="5615" spans="1:5" x14ac:dyDescent="0.3">
      <c r="A5615" t="s">
        <v>25080</v>
      </c>
      <c r="B5615" t="s">
        <v>25081</v>
      </c>
      <c r="C5615" t="s">
        <v>19631</v>
      </c>
      <c r="D5615" t="s">
        <v>25082</v>
      </c>
      <c r="E5615" t="s">
        <v>25083</v>
      </c>
    </row>
    <row r="5616" spans="1:5" x14ac:dyDescent="0.3">
      <c r="A5616" t="s">
        <v>25084</v>
      </c>
      <c r="B5616" t="s">
        <v>25085</v>
      </c>
      <c r="C5616" t="s">
        <v>3308</v>
      </c>
      <c r="D5616" t="s">
        <v>25086</v>
      </c>
      <c r="E5616" t="s">
        <v>25087</v>
      </c>
    </row>
    <row r="5617" spans="1:5" x14ac:dyDescent="0.3">
      <c r="A5617" t="s">
        <v>25088</v>
      </c>
      <c r="B5617" t="s">
        <v>25089</v>
      </c>
      <c r="C5617" t="s">
        <v>2478</v>
      </c>
      <c r="D5617" t="s">
        <v>25090</v>
      </c>
      <c r="E5617" t="s">
        <v>25091</v>
      </c>
    </row>
    <row r="5618" spans="1:5" x14ac:dyDescent="0.3">
      <c r="A5618" t="s">
        <v>25092</v>
      </c>
      <c r="B5618" t="s">
        <v>25093</v>
      </c>
      <c r="C5618" t="s">
        <v>25094</v>
      </c>
      <c r="D5618" t="s">
        <v>25095</v>
      </c>
      <c r="E5618" t="s">
        <v>25096</v>
      </c>
    </row>
    <row r="5619" spans="1:5" x14ac:dyDescent="0.3">
      <c r="A5619" t="s">
        <v>25097</v>
      </c>
      <c r="B5619" t="s">
        <v>25098</v>
      </c>
      <c r="C5619" t="s">
        <v>25099</v>
      </c>
      <c r="D5619" t="s">
        <v>25100</v>
      </c>
      <c r="E5619" t="s">
        <v>25101</v>
      </c>
    </row>
    <row r="5620" spans="1:5" x14ac:dyDescent="0.3">
      <c r="A5620" t="s">
        <v>25102</v>
      </c>
      <c r="B5620" t="s">
        <v>25103</v>
      </c>
      <c r="C5620" t="s">
        <v>25104</v>
      </c>
      <c r="D5620" t="s">
        <v>25105</v>
      </c>
      <c r="E5620" t="s">
        <v>25106</v>
      </c>
    </row>
    <row r="5621" spans="1:5" x14ac:dyDescent="0.3">
      <c r="A5621" t="s">
        <v>25107</v>
      </c>
      <c r="B5621" t="s">
        <v>25108</v>
      </c>
      <c r="C5621" t="s">
        <v>25109</v>
      </c>
      <c r="D5621" t="s">
        <v>25110</v>
      </c>
      <c r="E5621" t="s">
        <v>25111</v>
      </c>
    </row>
    <row r="5622" spans="1:5" x14ac:dyDescent="0.3">
      <c r="A5622" t="s">
        <v>25112</v>
      </c>
      <c r="B5622" t="s">
        <v>25113</v>
      </c>
      <c r="C5622" t="s">
        <v>25114</v>
      </c>
      <c r="D5622" t="s">
        <v>25115</v>
      </c>
      <c r="E5622" t="s">
        <v>25116</v>
      </c>
    </row>
    <row r="5623" spans="1:5" x14ac:dyDescent="0.3">
      <c r="A5623" t="s">
        <v>25117</v>
      </c>
      <c r="B5623" t="s">
        <v>25118</v>
      </c>
      <c r="C5623" t="s">
        <v>25119</v>
      </c>
      <c r="D5623" t="s">
        <v>25120</v>
      </c>
      <c r="E5623" t="s">
        <v>25121</v>
      </c>
    </row>
    <row r="5624" spans="1:5" x14ac:dyDescent="0.3">
      <c r="A5624" t="s">
        <v>25122</v>
      </c>
      <c r="B5624" t="s">
        <v>25123</v>
      </c>
      <c r="C5624" t="s">
        <v>25124</v>
      </c>
      <c r="D5624" t="s">
        <v>25125</v>
      </c>
      <c r="E5624" t="s">
        <v>25126</v>
      </c>
    </row>
    <row r="5625" spans="1:5" x14ac:dyDescent="0.3">
      <c r="A5625" t="s">
        <v>25127</v>
      </c>
      <c r="B5625" t="s">
        <v>25128</v>
      </c>
      <c r="C5625" t="s">
        <v>25129</v>
      </c>
      <c r="D5625" t="s">
        <v>25129</v>
      </c>
      <c r="E5625" t="s">
        <v>25130</v>
      </c>
    </row>
    <row r="5626" spans="1:5" x14ac:dyDescent="0.3">
      <c r="A5626" t="s">
        <v>25131</v>
      </c>
      <c r="B5626" t="s">
        <v>25132</v>
      </c>
      <c r="C5626" t="s">
        <v>25133</v>
      </c>
      <c r="D5626" t="s">
        <v>25133</v>
      </c>
      <c r="E5626" t="s">
        <v>25134</v>
      </c>
    </row>
    <row r="5627" spans="1:5" x14ac:dyDescent="0.3">
      <c r="A5627" t="s">
        <v>25135</v>
      </c>
      <c r="B5627" t="s">
        <v>25136</v>
      </c>
      <c r="C5627" t="s">
        <v>25137</v>
      </c>
      <c r="D5627" t="s">
        <v>25138</v>
      </c>
      <c r="E5627" t="s">
        <v>25139</v>
      </c>
    </row>
    <row r="5628" spans="1:5" x14ac:dyDescent="0.3">
      <c r="A5628" t="s">
        <v>25140</v>
      </c>
      <c r="B5628" t="s">
        <v>25141</v>
      </c>
      <c r="C5628" t="s">
        <v>1049</v>
      </c>
      <c r="D5628" t="s">
        <v>25142</v>
      </c>
      <c r="E5628" t="s">
        <v>25143</v>
      </c>
    </row>
    <row r="5629" spans="1:5" x14ac:dyDescent="0.3">
      <c r="A5629" t="s">
        <v>25144</v>
      </c>
      <c r="B5629" t="s">
        <v>25145</v>
      </c>
      <c r="C5629" t="s">
        <v>4868</v>
      </c>
      <c r="D5629" t="s">
        <v>4868</v>
      </c>
      <c r="E5629" t="s">
        <v>25146</v>
      </c>
    </row>
    <row r="5630" spans="1:5" x14ac:dyDescent="0.3">
      <c r="A5630" t="s">
        <v>25147</v>
      </c>
      <c r="B5630" t="s">
        <v>25148</v>
      </c>
      <c r="C5630" t="s">
        <v>25149</v>
      </c>
      <c r="D5630" t="s">
        <v>25150</v>
      </c>
      <c r="E5630" t="s">
        <v>25151</v>
      </c>
    </row>
    <row r="5631" spans="1:5" x14ac:dyDescent="0.3">
      <c r="A5631" t="s">
        <v>25152</v>
      </c>
      <c r="B5631" t="s">
        <v>25153</v>
      </c>
      <c r="C5631" t="s">
        <v>25154</v>
      </c>
      <c r="D5631" t="s">
        <v>25154</v>
      </c>
      <c r="E5631" t="s">
        <v>25155</v>
      </c>
    </row>
    <row r="5632" spans="1:5" x14ac:dyDescent="0.3">
      <c r="A5632" t="s">
        <v>25156</v>
      </c>
      <c r="B5632" t="s">
        <v>25157</v>
      </c>
      <c r="C5632" t="s">
        <v>25158</v>
      </c>
      <c r="D5632" t="s">
        <v>25158</v>
      </c>
      <c r="E5632" t="s">
        <v>25159</v>
      </c>
    </row>
    <row r="5633" spans="1:5" x14ac:dyDescent="0.3">
      <c r="A5633" t="s">
        <v>25160</v>
      </c>
      <c r="B5633" t="s">
        <v>25161</v>
      </c>
      <c r="C5633" t="s">
        <v>25162</v>
      </c>
      <c r="D5633" t="s">
        <v>25163</v>
      </c>
      <c r="E5633" t="s">
        <v>25164</v>
      </c>
    </row>
    <row r="5634" spans="1:5" x14ac:dyDescent="0.3">
      <c r="A5634" t="s">
        <v>25165</v>
      </c>
      <c r="B5634" t="s">
        <v>25166</v>
      </c>
      <c r="C5634" t="s">
        <v>25167</v>
      </c>
      <c r="D5634" t="s">
        <v>25168</v>
      </c>
      <c r="E5634" t="s">
        <v>25169</v>
      </c>
    </row>
    <row r="5635" spans="1:5" x14ac:dyDescent="0.3">
      <c r="A5635" t="s">
        <v>25170</v>
      </c>
      <c r="B5635" t="s">
        <v>25171</v>
      </c>
      <c r="C5635" t="s">
        <v>25172</v>
      </c>
      <c r="D5635" t="s">
        <v>25172</v>
      </c>
      <c r="E5635" t="s">
        <v>25173</v>
      </c>
    </row>
    <row r="5636" spans="1:5" x14ac:dyDescent="0.3">
      <c r="A5636" t="s">
        <v>25174</v>
      </c>
      <c r="B5636" t="s">
        <v>25175</v>
      </c>
      <c r="C5636" t="s">
        <v>25176</v>
      </c>
      <c r="D5636" t="s">
        <v>25177</v>
      </c>
      <c r="E5636" t="s">
        <v>25178</v>
      </c>
    </row>
    <row r="5637" spans="1:5" x14ac:dyDescent="0.3">
      <c r="A5637" t="s">
        <v>25179</v>
      </c>
      <c r="B5637" t="s">
        <v>25180</v>
      </c>
      <c r="C5637" t="s">
        <v>25162</v>
      </c>
      <c r="D5637" t="s">
        <v>25162</v>
      </c>
      <c r="E5637" t="s">
        <v>25181</v>
      </c>
    </row>
    <row r="5638" spans="1:5" x14ac:dyDescent="0.3">
      <c r="A5638" t="s">
        <v>25182</v>
      </c>
      <c r="B5638" t="s">
        <v>25183</v>
      </c>
      <c r="C5638" t="s">
        <v>25184</v>
      </c>
      <c r="D5638" t="s">
        <v>25185</v>
      </c>
      <c r="E5638" t="s">
        <v>25186</v>
      </c>
    </row>
    <row r="5639" spans="1:5" x14ac:dyDescent="0.3">
      <c r="A5639" t="s">
        <v>25187</v>
      </c>
      <c r="B5639" t="s">
        <v>25188</v>
      </c>
      <c r="C5639" t="s">
        <v>11074</v>
      </c>
      <c r="D5639" t="s">
        <v>25189</v>
      </c>
      <c r="E5639" t="s">
        <v>25190</v>
      </c>
    </row>
    <row r="5640" spans="1:5" x14ac:dyDescent="0.3">
      <c r="A5640" t="s">
        <v>25191</v>
      </c>
      <c r="B5640" t="s">
        <v>25192</v>
      </c>
      <c r="C5640" t="s">
        <v>25193</v>
      </c>
      <c r="D5640" t="s">
        <v>25194</v>
      </c>
      <c r="E5640" t="s">
        <v>25195</v>
      </c>
    </row>
    <row r="5641" spans="1:5" x14ac:dyDescent="0.3">
      <c r="A5641" t="s">
        <v>25196</v>
      </c>
      <c r="B5641" t="s">
        <v>25197</v>
      </c>
      <c r="C5641" t="s">
        <v>25198</v>
      </c>
      <c r="D5641" t="s">
        <v>25198</v>
      </c>
      <c r="E5641" t="s">
        <v>25199</v>
      </c>
    </row>
    <row r="5642" spans="1:5" x14ac:dyDescent="0.3">
      <c r="A5642" t="s">
        <v>25200</v>
      </c>
      <c r="B5642" t="s">
        <v>25201</v>
      </c>
      <c r="C5642" t="s">
        <v>25202</v>
      </c>
      <c r="D5642" t="s">
        <v>25203</v>
      </c>
      <c r="E5642" t="s">
        <v>25204</v>
      </c>
    </row>
    <row r="5643" spans="1:5" x14ac:dyDescent="0.3">
      <c r="A5643" t="s">
        <v>25205</v>
      </c>
      <c r="B5643" t="s">
        <v>25206</v>
      </c>
      <c r="C5643" t="s">
        <v>25207</v>
      </c>
      <c r="D5643" t="s">
        <v>25208</v>
      </c>
      <c r="E5643" t="s">
        <v>25209</v>
      </c>
    </row>
    <row r="5644" spans="1:5" x14ac:dyDescent="0.3">
      <c r="A5644" t="s">
        <v>25210</v>
      </c>
      <c r="B5644" t="s">
        <v>25211</v>
      </c>
      <c r="C5644" t="s">
        <v>23194</v>
      </c>
      <c r="D5644" t="s">
        <v>25212</v>
      </c>
      <c r="E5644" t="s">
        <v>25213</v>
      </c>
    </row>
    <row r="5645" spans="1:5" x14ac:dyDescent="0.3">
      <c r="A5645" t="s">
        <v>25214</v>
      </c>
      <c r="B5645" t="s">
        <v>25211</v>
      </c>
      <c r="C5645" t="s">
        <v>23194</v>
      </c>
      <c r="D5645" t="s">
        <v>25212</v>
      </c>
      <c r="E5645" t="s">
        <v>25213</v>
      </c>
    </row>
    <row r="5646" spans="1:5" x14ac:dyDescent="0.3">
      <c r="A5646" t="s">
        <v>25215</v>
      </c>
      <c r="B5646" t="s">
        <v>25211</v>
      </c>
      <c r="C5646" t="s">
        <v>25216</v>
      </c>
      <c r="D5646" t="s">
        <v>25212</v>
      </c>
      <c r="E5646" t="s">
        <v>335</v>
      </c>
    </row>
    <row r="5647" spans="1:5" x14ac:dyDescent="0.3">
      <c r="A5647" t="s">
        <v>25217</v>
      </c>
      <c r="B5647" t="s">
        <v>25218</v>
      </c>
      <c r="C5647" t="s">
        <v>2052</v>
      </c>
      <c r="D5647" t="s">
        <v>25219</v>
      </c>
      <c r="E5647" t="s">
        <v>25220</v>
      </c>
    </row>
    <row r="5648" spans="1:5" x14ac:dyDescent="0.3">
      <c r="A5648" t="s">
        <v>25221</v>
      </c>
      <c r="B5648" t="s">
        <v>25222</v>
      </c>
      <c r="C5648" t="s">
        <v>25223</v>
      </c>
      <c r="D5648" t="s">
        <v>25223</v>
      </c>
      <c r="E5648" t="s">
        <v>25224</v>
      </c>
    </row>
    <row r="5649" spans="1:5" x14ac:dyDescent="0.3">
      <c r="A5649" t="s">
        <v>25225</v>
      </c>
      <c r="B5649" t="s">
        <v>25226</v>
      </c>
      <c r="C5649" t="s">
        <v>25227</v>
      </c>
      <c r="D5649" t="s">
        <v>25228</v>
      </c>
      <c r="E5649" t="s">
        <v>25229</v>
      </c>
    </row>
    <row r="5650" spans="1:5" x14ac:dyDescent="0.3">
      <c r="A5650" t="s">
        <v>25230</v>
      </c>
      <c r="B5650" t="s">
        <v>25231</v>
      </c>
      <c r="C5650" t="s">
        <v>25232</v>
      </c>
      <c r="D5650" t="s">
        <v>25233</v>
      </c>
      <c r="E5650" t="s">
        <v>25234</v>
      </c>
    </row>
    <row r="5651" spans="1:5" x14ac:dyDescent="0.3">
      <c r="A5651" t="s">
        <v>25235</v>
      </c>
      <c r="B5651" t="s">
        <v>25236</v>
      </c>
      <c r="C5651" t="s">
        <v>25237</v>
      </c>
      <c r="D5651" t="s">
        <v>25237</v>
      </c>
      <c r="E5651" t="s">
        <v>25238</v>
      </c>
    </row>
    <row r="5652" spans="1:5" x14ac:dyDescent="0.3">
      <c r="A5652" t="s">
        <v>25239</v>
      </c>
      <c r="B5652" t="s">
        <v>25240</v>
      </c>
      <c r="C5652" t="s">
        <v>25241</v>
      </c>
      <c r="D5652" t="s">
        <v>25241</v>
      </c>
      <c r="E5652" t="s">
        <v>25242</v>
      </c>
    </row>
    <row r="5653" spans="1:5" x14ac:dyDescent="0.3">
      <c r="A5653" t="s">
        <v>25243</v>
      </c>
      <c r="B5653" t="s">
        <v>25244</v>
      </c>
      <c r="C5653" t="b">
        <v>0</v>
      </c>
      <c r="D5653" t="s">
        <v>25245</v>
      </c>
      <c r="E5653" t="s">
        <v>25246</v>
      </c>
    </row>
    <row r="5654" spans="1:5" x14ac:dyDescent="0.3">
      <c r="A5654" t="s">
        <v>25247</v>
      </c>
      <c r="B5654" t="s">
        <v>25248</v>
      </c>
      <c r="C5654" t="s">
        <v>25249</v>
      </c>
      <c r="D5654" t="s">
        <v>25249</v>
      </c>
      <c r="E5654" t="s">
        <v>25250</v>
      </c>
    </row>
    <row r="5655" spans="1:5" x14ac:dyDescent="0.3">
      <c r="A5655" t="s">
        <v>25251</v>
      </c>
      <c r="B5655" t="s">
        <v>25252</v>
      </c>
      <c r="C5655" t="s">
        <v>25253</v>
      </c>
      <c r="D5655" t="s">
        <v>25254</v>
      </c>
      <c r="E5655" t="s">
        <v>25255</v>
      </c>
    </row>
    <row r="5656" spans="1:5" x14ac:dyDescent="0.3">
      <c r="A5656" t="s">
        <v>25256</v>
      </c>
      <c r="B5656" t="s">
        <v>25257</v>
      </c>
      <c r="C5656" t="s">
        <v>25258</v>
      </c>
      <c r="D5656" t="s">
        <v>25258</v>
      </c>
      <c r="E5656" t="s">
        <v>25259</v>
      </c>
    </row>
    <row r="5657" spans="1:5" x14ac:dyDescent="0.3">
      <c r="A5657" t="s">
        <v>25260</v>
      </c>
      <c r="B5657" t="s">
        <v>25261</v>
      </c>
      <c r="C5657" t="s">
        <v>25262</v>
      </c>
      <c r="D5657" t="s">
        <v>25263</v>
      </c>
      <c r="E5657" t="s">
        <v>25264</v>
      </c>
    </row>
    <row r="5658" spans="1:5" x14ac:dyDescent="0.3">
      <c r="A5658" t="s">
        <v>25265</v>
      </c>
      <c r="B5658" t="s">
        <v>25266</v>
      </c>
      <c r="C5658" t="s">
        <v>25267</v>
      </c>
      <c r="D5658" t="s">
        <v>25268</v>
      </c>
      <c r="E5658" t="s">
        <v>25269</v>
      </c>
    </row>
    <row r="5659" spans="1:5" x14ac:dyDescent="0.3">
      <c r="A5659" t="s">
        <v>25270</v>
      </c>
      <c r="B5659" t="s">
        <v>25271</v>
      </c>
      <c r="C5659" t="s">
        <v>25272</v>
      </c>
      <c r="D5659" t="s">
        <v>25273</v>
      </c>
      <c r="E5659" t="s">
        <v>25274</v>
      </c>
    </row>
    <row r="5660" spans="1:5" x14ac:dyDescent="0.3">
      <c r="A5660" t="s">
        <v>25275</v>
      </c>
      <c r="B5660" t="s">
        <v>25276</v>
      </c>
      <c r="C5660" t="s">
        <v>25277</v>
      </c>
      <c r="D5660" t="s">
        <v>25277</v>
      </c>
      <c r="E5660" t="s">
        <v>25278</v>
      </c>
    </row>
    <row r="5661" spans="1:5" x14ac:dyDescent="0.3">
      <c r="A5661" t="s">
        <v>25279</v>
      </c>
      <c r="B5661" t="s">
        <v>25280</v>
      </c>
      <c r="C5661" t="s">
        <v>25281</v>
      </c>
      <c r="D5661" t="s">
        <v>25282</v>
      </c>
      <c r="E5661" t="s">
        <v>25283</v>
      </c>
    </row>
    <row r="5662" spans="1:5" x14ac:dyDescent="0.3">
      <c r="A5662" t="s">
        <v>25284</v>
      </c>
      <c r="B5662" t="s">
        <v>25285</v>
      </c>
      <c r="C5662" t="s">
        <v>25286</v>
      </c>
      <c r="D5662" t="s">
        <v>25287</v>
      </c>
      <c r="E5662" t="s">
        <v>25288</v>
      </c>
    </row>
    <row r="5663" spans="1:5" x14ac:dyDescent="0.3">
      <c r="A5663" t="s">
        <v>25289</v>
      </c>
      <c r="B5663" t="s">
        <v>25290</v>
      </c>
      <c r="C5663" t="s">
        <v>25291</v>
      </c>
      <c r="D5663" t="s">
        <v>25292</v>
      </c>
      <c r="E5663" t="s">
        <v>25293</v>
      </c>
    </row>
    <row r="5664" spans="1:5" x14ac:dyDescent="0.3">
      <c r="A5664" t="s">
        <v>25294</v>
      </c>
      <c r="B5664" t="s">
        <v>25295</v>
      </c>
      <c r="C5664" t="s">
        <v>25296</v>
      </c>
      <c r="D5664" t="s">
        <v>25297</v>
      </c>
      <c r="E5664" t="s">
        <v>25298</v>
      </c>
    </row>
    <row r="5665" spans="1:5" x14ac:dyDescent="0.3">
      <c r="A5665" t="s">
        <v>25299</v>
      </c>
      <c r="B5665" t="s">
        <v>25300</v>
      </c>
      <c r="C5665" t="s">
        <v>25301</v>
      </c>
      <c r="D5665" t="s">
        <v>25301</v>
      </c>
      <c r="E5665" t="s">
        <v>25302</v>
      </c>
    </row>
    <row r="5666" spans="1:5" x14ac:dyDescent="0.3">
      <c r="A5666" t="s">
        <v>25303</v>
      </c>
      <c r="B5666" t="s">
        <v>25304</v>
      </c>
      <c r="C5666" t="s">
        <v>3247</v>
      </c>
      <c r="D5666" t="s">
        <v>25305</v>
      </c>
      <c r="E5666" t="s">
        <v>25306</v>
      </c>
    </row>
    <row r="5667" spans="1:5" x14ac:dyDescent="0.3">
      <c r="A5667" t="s">
        <v>25307</v>
      </c>
      <c r="B5667" t="s">
        <v>25308</v>
      </c>
      <c r="C5667" t="s">
        <v>22056</v>
      </c>
      <c r="D5667" t="s">
        <v>25309</v>
      </c>
      <c r="E5667" t="s">
        <v>25310</v>
      </c>
    </row>
    <row r="5668" spans="1:5" x14ac:dyDescent="0.3">
      <c r="A5668" t="s">
        <v>25311</v>
      </c>
      <c r="B5668" t="s">
        <v>25312</v>
      </c>
      <c r="C5668" t="s">
        <v>14242</v>
      </c>
      <c r="D5668" t="s">
        <v>25313</v>
      </c>
      <c r="E5668" t="s">
        <v>25314</v>
      </c>
    </row>
    <row r="5669" spans="1:5" x14ac:dyDescent="0.3">
      <c r="A5669" t="s">
        <v>25315</v>
      </c>
      <c r="B5669" t="s">
        <v>25312</v>
      </c>
      <c r="C5669" t="s">
        <v>25316</v>
      </c>
      <c r="D5669" t="s">
        <v>25313</v>
      </c>
      <c r="E5669" t="s">
        <v>25314</v>
      </c>
    </row>
    <row r="5670" spans="1:5" x14ac:dyDescent="0.3">
      <c r="A5670" t="s">
        <v>25317</v>
      </c>
      <c r="B5670" t="s">
        <v>25318</v>
      </c>
      <c r="C5670" t="s">
        <v>25319</v>
      </c>
      <c r="D5670" t="s">
        <v>25320</v>
      </c>
      <c r="E5670" t="s">
        <v>25321</v>
      </c>
    </row>
    <row r="5671" spans="1:5" x14ac:dyDescent="0.3">
      <c r="A5671" t="s">
        <v>25322</v>
      </c>
      <c r="B5671" t="s">
        <v>25323</v>
      </c>
      <c r="C5671" t="s">
        <v>25319</v>
      </c>
      <c r="D5671" t="s">
        <v>25324</v>
      </c>
      <c r="E5671" t="s">
        <v>25325</v>
      </c>
    </row>
    <row r="5672" spans="1:5" x14ac:dyDescent="0.3">
      <c r="A5672" t="s">
        <v>25326</v>
      </c>
      <c r="B5672" t="s">
        <v>25327</v>
      </c>
      <c r="C5672" t="s">
        <v>25328</v>
      </c>
      <c r="D5672" t="s">
        <v>25329</v>
      </c>
      <c r="E5672" t="s">
        <v>25330</v>
      </c>
    </row>
    <row r="5673" spans="1:5" x14ac:dyDescent="0.3">
      <c r="A5673" t="s">
        <v>25331</v>
      </c>
      <c r="B5673" t="s">
        <v>25332</v>
      </c>
      <c r="C5673" t="s">
        <v>25333</v>
      </c>
      <c r="D5673" t="s">
        <v>25334</v>
      </c>
      <c r="E5673" t="s">
        <v>25335</v>
      </c>
    </row>
    <row r="5674" spans="1:5" x14ac:dyDescent="0.3">
      <c r="A5674" t="s">
        <v>25336</v>
      </c>
      <c r="B5674" t="s">
        <v>25332</v>
      </c>
      <c r="C5674" t="s">
        <v>25337</v>
      </c>
      <c r="D5674" t="s">
        <v>25338</v>
      </c>
      <c r="E5674" t="s">
        <v>25335</v>
      </c>
    </row>
    <row r="5675" spans="1:5" x14ac:dyDescent="0.3">
      <c r="A5675" t="s">
        <v>25339</v>
      </c>
      <c r="B5675" t="s">
        <v>25332</v>
      </c>
      <c r="C5675" t="s">
        <v>25340</v>
      </c>
      <c r="D5675" t="s">
        <v>25341</v>
      </c>
      <c r="E5675" t="s">
        <v>25335</v>
      </c>
    </row>
    <row r="5676" spans="1:5" x14ac:dyDescent="0.3">
      <c r="A5676" t="s">
        <v>25342</v>
      </c>
      <c r="B5676" t="s">
        <v>25332</v>
      </c>
      <c r="C5676" t="s">
        <v>25343</v>
      </c>
      <c r="D5676" t="s">
        <v>25344</v>
      </c>
      <c r="E5676" t="s">
        <v>25335</v>
      </c>
    </row>
    <row r="5677" spans="1:5" x14ac:dyDescent="0.3">
      <c r="A5677" t="s">
        <v>25345</v>
      </c>
      <c r="B5677" t="s">
        <v>25332</v>
      </c>
      <c r="C5677" t="s">
        <v>25346</v>
      </c>
      <c r="D5677" t="s">
        <v>25347</v>
      </c>
      <c r="E5677" t="s">
        <v>25335</v>
      </c>
    </row>
    <row r="5678" spans="1:5" x14ac:dyDescent="0.3">
      <c r="A5678" t="s">
        <v>25348</v>
      </c>
      <c r="B5678" t="s">
        <v>25349</v>
      </c>
      <c r="C5678" t="s">
        <v>24679</v>
      </c>
      <c r="D5678" t="s">
        <v>25350</v>
      </c>
      <c r="E5678" t="s">
        <v>25351</v>
      </c>
    </row>
    <row r="5679" spans="1:5" x14ac:dyDescent="0.3">
      <c r="A5679" t="s">
        <v>25352</v>
      </c>
      <c r="B5679" t="s">
        <v>25353</v>
      </c>
      <c r="C5679" t="s">
        <v>25354</v>
      </c>
      <c r="D5679" t="s">
        <v>25354</v>
      </c>
      <c r="E5679" t="s">
        <v>25355</v>
      </c>
    </row>
    <row r="5680" spans="1:5" x14ac:dyDescent="0.3">
      <c r="A5680" t="s">
        <v>25356</v>
      </c>
      <c r="B5680" t="s">
        <v>25357</v>
      </c>
      <c r="C5680" t="s">
        <v>25354</v>
      </c>
      <c r="D5680" t="s">
        <v>25354</v>
      </c>
      <c r="E5680" t="s">
        <v>25358</v>
      </c>
    </row>
    <row r="5681" spans="1:5" x14ac:dyDescent="0.3">
      <c r="A5681" t="s">
        <v>25359</v>
      </c>
      <c r="B5681" t="s">
        <v>25360</v>
      </c>
      <c r="C5681" t="s">
        <v>12743</v>
      </c>
      <c r="D5681" t="s">
        <v>25361</v>
      </c>
      <c r="E5681" t="s">
        <v>25362</v>
      </c>
    </row>
    <row r="5682" spans="1:5" x14ac:dyDescent="0.3">
      <c r="A5682" t="s">
        <v>25363</v>
      </c>
      <c r="B5682" t="s">
        <v>25364</v>
      </c>
      <c r="C5682" t="s">
        <v>25365</v>
      </c>
      <c r="D5682" t="s">
        <v>25366</v>
      </c>
      <c r="E5682" t="s">
        <v>25367</v>
      </c>
    </row>
    <row r="5683" spans="1:5" x14ac:dyDescent="0.3">
      <c r="A5683" t="s">
        <v>25368</v>
      </c>
      <c r="B5683" t="s">
        <v>25369</v>
      </c>
      <c r="C5683" t="s">
        <v>25370</v>
      </c>
      <c r="D5683" t="s">
        <v>25371</v>
      </c>
      <c r="E5683" t="s">
        <v>25372</v>
      </c>
    </row>
    <row r="5684" spans="1:5" x14ac:dyDescent="0.3">
      <c r="A5684" t="s">
        <v>25373</v>
      </c>
      <c r="B5684" t="s">
        <v>25374</v>
      </c>
      <c r="C5684" t="s">
        <v>25375</v>
      </c>
      <c r="D5684" t="s">
        <v>25375</v>
      </c>
      <c r="E5684" t="s">
        <v>25376</v>
      </c>
    </row>
    <row r="5685" spans="1:5" x14ac:dyDescent="0.3">
      <c r="A5685" t="s">
        <v>25377</v>
      </c>
      <c r="B5685" t="s">
        <v>25378</v>
      </c>
      <c r="C5685" t="s">
        <v>25379</v>
      </c>
      <c r="D5685" t="s">
        <v>25380</v>
      </c>
      <c r="E5685" t="s">
        <v>25381</v>
      </c>
    </row>
    <row r="5686" spans="1:5" x14ac:dyDescent="0.3">
      <c r="A5686" t="s">
        <v>25382</v>
      </c>
      <c r="B5686" t="s">
        <v>25383</v>
      </c>
      <c r="C5686" t="s">
        <v>25384</v>
      </c>
      <c r="D5686" t="s">
        <v>25385</v>
      </c>
      <c r="E5686" t="s">
        <v>25385</v>
      </c>
    </row>
    <row r="5687" spans="1:5" x14ac:dyDescent="0.3">
      <c r="A5687" t="s">
        <v>25386</v>
      </c>
      <c r="B5687" t="s">
        <v>25383</v>
      </c>
      <c r="C5687" t="s">
        <v>7114</v>
      </c>
      <c r="D5687" t="s">
        <v>25387</v>
      </c>
      <c r="E5687" t="s">
        <v>25387</v>
      </c>
    </row>
    <row r="5688" spans="1:5" x14ac:dyDescent="0.3">
      <c r="A5688" t="s">
        <v>25388</v>
      </c>
      <c r="B5688" t="s">
        <v>25389</v>
      </c>
      <c r="C5688" t="s">
        <v>25390</v>
      </c>
      <c r="D5688" t="s">
        <v>25390</v>
      </c>
      <c r="E5688" t="s">
        <v>25391</v>
      </c>
    </row>
    <row r="5689" spans="1:5" x14ac:dyDescent="0.3">
      <c r="A5689" t="s">
        <v>25392</v>
      </c>
      <c r="B5689" t="s">
        <v>25393</v>
      </c>
      <c r="C5689" t="s">
        <v>25394</v>
      </c>
      <c r="D5689" t="s">
        <v>25394</v>
      </c>
      <c r="E5689" t="s">
        <v>25395</v>
      </c>
    </row>
    <row r="5690" spans="1:5" x14ac:dyDescent="0.3">
      <c r="A5690" t="s">
        <v>25396</v>
      </c>
      <c r="B5690" t="s">
        <v>25397</v>
      </c>
      <c r="C5690" t="s">
        <v>25398</v>
      </c>
      <c r="D5690" t="s">
        <v>25398</v>
      </c>
      <c r="E5690" t="s">
        <v>25399</v>
      </c>
    </row>
    <row r="5691" spans="1:5" x14ac:dyDescent="0.3">
      <c r="A5691" t="s">
        <v>25400</v>
      </c>
      <c r="B5691" t="s">
        <v>25401</v>
      </c>
      <c r="C5691" t="s">
        <v>13487</v>
      </c>
      <c r="D5691" t="s">
        <v>25402</v>
      </c>
      <c r="E5691" t="s">
        <v>25403</v>
      </c>
    </row>
    <row r="5692" spans="1:5" x14ac:dyDescent="0.3">
      <c r="A5692" t="s">
        <v>25404</v>
      </c>
      <c r="B5692" t="s">
        <v>25405</v>
      </c>
      <c r="C5692" t="s">
        <v>25406</v>
      </c>
      <c r="D5692" t="s">
        <v>25407</v>
      </c>
      <c r="E5692" t="s">
        <v>25408</v>
      </c>
    </row>
    <row r="5693" spans="1:5" x14ac:dyDescent="0.3">
      <c r="A5693" t="s">
        <v>25409</v>
      </c>
      <c r="B5693" t="s">
        <v>25410</v>
      </c>
      <c r="C5693" t="s">
        <v>25411</v>
      </c>
      <c r="D5693" t="s">
        <v>25412</v>
      </c>
      <c r="E5693" t="s">
        <v>25413</v>
      </c>
    </row>
    <row r="5694" spans="1:5" x14ac:dyDescent="0.3">
      <c r="A5694" t="s">
        <v>25414</v>
      </c>
      <c r="B5694" t="s">
        <v>25415</v>
      </c>
      <c r="C5694" t="s">
        <v>25416</v>
      </c>
      <c r="D5694" t="s">
        <v>25417</v>
      </c>
      <c r="E5694" t="s">
        <v>25416</v>
      </c>
    </row>
    <row r="5695" spans="1:5" x14ac:dyDescent="0.3">
      <c r="A5695" t="s">
        <v>25418</v>
      </c>
      <c r="B5695" t="s">
        <v>25419</v>
      </c>
      <c r="C5695" t="s">
        <v>285</v>
      </c>
      <c r="D5695" t="s">
        <v>285</v>
      </c>
      <c r="E5695" t="s">
        <v>25420</v>
      </c>
    </row>
    <row r="5696" spans="1:5" x14ac:dyDescent="0.3">
      <c r="A5696" t="s">
        <v>25421</v>
      </c>
      <c r="B5696" t="s">
        <v>25422</v>
      </c>
      <c r="C5696" t="s">
        <v>25423</v>
      </c>
      <c r="D5696" t="s">
        <v>25424</v>
      </c>
      <c r="E5696" t="s">
        <v>25425</v>
      </c>
    </row>
    <row r="5697" spans="1:5" x14ac:dyDescent="0.3">
      <c r="A5697" t="s">
        <v>25426</v>
      </c>
      <c r="B5697" t="s">
        <v>25427</v>
      </c>
      <c r="C5697" t="s">
        <v>25428</v>
      </c>
      <c r="D5697" t="s">
        <v>25429</v>
      </c>
      <c r="E5697" t="s">
        <v>25430</v>
      </c>
    </row>
    <row r="5698" spans="1:5" x14ac:dyDescent="0.3">
      <c r="A5698" t="s">
        <v>25431</v>
      </c>
      <c r="B5698" t="s">
        <v>25432</v>
      </c>
      <c r="C5698" t="s">
        <v>25433</v>
      </c>
      <c r="D5698" t="s">
        <v>3774</v>
      </c>
      <c r="E5698" t="s">
        <v>25434</v>
      </c>
    </row>
    <row r="5699" spans="1:5" x14ac:dyDescent="0.3">
      <c r="A5699" t="s">
        <v>25435</v>
      </c>
      <c r="B5699" t="s">
        <v>25436</v>
      </c>
      <c r="C5699" t="s">
        <v>15680</v>
      </c>
      <c r="D5699" t="s">
        <v>15680</v>
      </c>
      <c r="E5699" t="s">
        <v>25437</v>
      </c>
    </row>
    <row r="5700" spans="1:5" x14ac:dyDescent="0.3">
      <c r="A5700" t="s">
        <v>25438</v>
      </c>
      <c r="B5700" t="s">
        <v>25439</v>
      </c>
      <c r="C5700" t="s">
        <v>25440</v>
      </c>
      <c r="D5700" t="s">
        <v>25441</v>
      </c>
      <c r="E5700" t="s">
        <v>25442</v>
      </c>
    </row>
    <row r="5701" spans="1:5" x14ac:dyDescent="0.3">
      <c r="A5701" t="s">
        <v>25443</v>
      </c>
      <c r="B5701" t="s">
        <v>25444</v>
      </c>
      <c r="C5701" t="s">
        <v>25445</v>
      </c>
      <c r="D5701" t="s">
        <v>25446</v>
      </c>
      <c r="E5701" t="s">
        <v>25447</v>
      </c>
    </row>
    <row r="5702" spans="1:5" x14ac:dyDescent="0.3">
      <c r="A5702" t="s">
        <v>25448</v>
      </c>
      <c r="B5702" t="s">
        <v>25449</v>
      </c>
      <c r="C5702" t="s">
        <v>25450</v>
      </c>
      <c r="D5702" t="s">
        <v>25451</v>
      </c>
      <c r="E5702" t="s">
        <v>25452</v>
      </c>
    </row>
    <row r="5703" spans="1:5" x14ac:dyDescent="0.3">
      <c r="A5703" t="s">
        <v>25453</v>
      </c>
      <c r="B5703" t="s">
        <v>25454</v>
      </c>
      <c r="C5703" t="s">
        <v>25455</v>
      </c>
      <c r="D5703" t="s">
        <v>25456</v>
      </c>
      <c r="E5703" t="s">
        <v>25457</v>
      </c>
    </row>
    <row r="5704" spans="1:5" x14ac:dyDescent="0.3">
      <c r="A5704" t="s">
        <v>25458</v>
      </c>
      <c r="B5704" t="s">
        <v>25459</v>
      </c>
      <c r="C5704" t="s">
        <v>25460</v>
      </c>
      <c r="D5704" t="s">
        <v>25461</v>
      </c>
      <c r="E5704" t="s">
        <v>25462</v>
      </c>
    </row>
    <row r="5705" spans="1:5" x14ac:dyDescent="0.3">
      <c r="A5705" t="s">
        <v>25463</v>
      </c>
      <c r="B5705" t="s">
        <v>25464</v>
      </c>
      <c r="C5705" t="s">
        <v>11816</v>
      </c>
      <c r="D5705" t="s">
        <v>25465</v>
      </c>
      <c r="E5705" t="s">
        <v>25466</v>
      </c>
    </row>
    <row r="5706" spans="1:5" x14ac:dyDescent="0.3">
      <c r="A5706" t="s">
        <v>25467</v>
      </c>
      <c r="B5706" t="s">
        <v>25468</v>
      </c>
      <c r="C5706" t="s">
        <v>25469</v>
      </c>
      <c r="D5706" t="s">
        <v>25470</v>
      </c>
      <c r="E5706" t="s">
        <v>25471</v>
      </c>
    </row>
    <row r="5707" spans="1:5" x14ac:dyDescent="0.3">
      <c r="A5707" t="s">
        <v>25472</v>
      </c>
      <c r="B5707" t="s">
        <v>25473</v>
      </c>
      <c r="C5707" t="s">
        <v>5776</v>
      </c>
      <c r="D5707" t="s">
        <v>25474</v>
      </c>
      <c r="E5707" t="s">
        <v>25475</v>
      </c>
    </row>
    <row r="5708" spans="1:5" x14ac:dyDescent="0.3">
      <c r="A5708" t="s">
        <v>25476</v>
      </c>
      <c r="B5708" t="s">
        <v>25477</v>
      </c>
      <c r="C5708" t="s">
        <v>17113</v>
      </c>
      <c r="D5708" t="s">
        <v>17113</v>
      </c>
      <c r="E5708" t="s">
        <v>25478</v>
      </c>
    </row>
    <row r="5709" spans="1:5" x14ac:dyDescent="0.3">
      <c r="A5709" t="s">
        <v>25479</v>
      </c>
      <c r="B5709" t="s">
        <v>25480</v>
      </c>
      <c r="C5709" t="s">
        <v>25481</v>
      </c>
      <c r="D5709" t="s">
        <v>25482</v>
      </c>
      <c r="E5709" t="s">
        <v>25483</v>
      </c>
    </row>
    <row r="5710" spans="1:5" x14ac:dyDescent="0.3">
      <c r="A5710" t="s">
        <v>25484</v>
      </c>
      <c r="B5710" t="s">
        <v>25485</v>
      </c>
      <c r="C5710" t="s">
        <v>2309</v>
      </c>
      <c r="D5710" t="s">
        <v>25486</v>
      </c>
      <c r="E5710" t="s">
        <v>25487</v>
      </c>
    </row>
    <row r="5711" spans="1:5" x14ac:dyDescent="0.3">
      <c r="A5711" t="s">
        <v>25488</v>
      </c>
      <c r="B5711" t="s">
        <v>25489</v>
      </c>
      <c r="C5711" t="s">
        <v>18992</v>
      </c>
      <c r="D5711" t="s">
        <v>25490</v>
      </c>
      <c r="E5711" t="s">
        <v>25491</v>
      </c>
    </row>
    <row r="5712" spans="1:5" x14ac:dyDescent="0.3">
      <c r="A5712" t="s">
        <v>25492</v>
      </c>
      <c r="B5712" t="s">
        <v>25493</v>
      </c>
      <c r="C5712" t="s">
        <v>1503</v>
      </c>
      <c r="D5712" t="s">
        <v>2478</v>
      </c>
      <c r="E5712" t="s">
        <v>25494</v>
      </c>
    </row>
    <row r="5713" spans="1:5" x14ac:dyDescent="0.3">
      <c r="A5713" t="s">
        <v>25495</v>
      </c>
      <c r="B5713" t="s">
        <v>25496</v>
      </c>
      <c r="C5713" t="s">
        <v>21043</v>
      </c>
      <c r="D5713" t="s">
        <v>25497</v>
      </c>
      <c r="E5713" t="s">
        <v>25498</v>
      </c>
    </row>
    <row r="5714" spans="1:5" x14ac:dyDescent="0.3">
      <c r="A5714" t="s">
        <v>25499</v>
      </c>
      <c r="B5714" t="s">
        <v>25500</v>
      </c>
      <c r="C5714" t="s">
        <v>25501</v>
      </c>
      <c r="D5714" t="s">
        <v>25502</v>
      </c>
      <c r="E5714" t="s">
        <v>25503</v>
      </c>
    </row>
    <row r="5715" spans="1:5" x14ac:dyDescent="0.3">
      <c r="A5715" t="s">
        <v>25504</v>
      </c>
      <c r="B5715" t="s">
        <v>25505</v>
      </c>
      <c r="C5715" t="s">
        <v>9405</v>
      </c>
      <c r="D5715" t="s">
        <v>25506</v>
      </c>
      <c r="E5715" t="s">
        <v>25507</v>
      </c>
    </row>
    <row r="5716" spans="1:5" x14ac:dyDescent="0.3">
      <c r="A5716" t="s">
        <v>25508</v>
      </c>
      <c r="B5716" t="s">
        <v>25509</v>
      </c>
      <c r="C5716" t="s">
        <v>25510</v>
      </c>
      <c r="D5716" t="s">
        <v>25510</v>
      </c>
      <c r="E5716" t="s">
        <v>25510</v>
      </c>
    </row>
    <row r="5717" spans="1:5" x14ac:dyDescent="0.3">
      <c r="A5717" t="s">
        <v>25511</v>
      </c>
      <c r="B5717" t="s">
        <v>25512</v>
      </c>
      <c r="C5717" t="s">
        <v>8219</v>
      </c>
      <c r="D5717" t="s">
        <v>1418</v>
      </c>
      <c r="E5717" t="s">
        <v>25513</v>
      </c>
    </row>
    <row r="5718" spans="1:5" x14ac:dyDescent="0.3">
      <c r="A5718" t="s">
        <v>25514</v>
      </c>
      <c r="B5718" t="s">
        <v>25515</v>
      </c>
      <c r="C5718" t="s">
        <v>25516</v>
      </c>
      <c r="D5718" t="s">
        <v>25517</v>
      </c>
      <c r="E5718" t="s">
        <v>25518</v>
      </c>
    </row>
    <row r="5719" spans="1:5" x14ac:dyDescent="0.3">
      <c r="A5719" t="s">
        <v>25519</v>
      </c>
      <c r="B5719" t="s">
        <v>25520</v>
      </c>
      <c r="C5719" t="s">
        <v>25521</v>
      </c>
      <c r="D5719" t="s">
        <v>25522</v>
      </c>
      <c r="E5719" t="s">
        <v>25522</v>
      </c>
    </row>
    <row r="5720" spans="1:5" x14ac:dyDescent="0.3">
      <c r="A5720" t="s">
        <v>25523</v>
      </c>
      <c r="B5720" t="s">
        <v>25524</v>
      </c>
      <c r="C5720" t="s">
        <v>25525</v>
      </c>
      <c r="D5720" t="s">
        <v>25526</v>
      </c>
      <c r="E5720" t="s">
        <v>25527</v>
      </c>
    </row>
    <row r="5721" spans="1:5" x14ac:dyDescent="0.3">
      <c r="A5721" t="s">
        <v>25528</v>
      </c>
      <c r="B5721" t="s">
        <v>25529</v>
      </c>
      <c r="C5721" t="s">
        <v>20313</v>
      </c>
      <c r="D5721" t="s">
        <v>20313</v>
      </c>
      <c r="E5721" t="s">
        <v>25530</v>
      </c>
    </row>
    <row r="5722" spans="1:5" x14ac:dyDescent="0.3">
      <c r="A5722" t="s">
        <v>25531</v>
      </c>
      <c r="B5722" t="s">
        <v>25532</v>
      </c>
      <c r="C5722" t="s">
        <v>25533</v>
      </c>
      <c r="D5722" t="s">
        <v>25534</v>
      </c>
      <c r="E5722" t="s">
        <v>25535</v>
      </c>
    </row>
    <row r="5723" spans="1:5" x14ac:dyDescent="0.3">
      <c r="A5723" t="s">
        <v>25536</v>
      </c>
      <c r="B5723" t="s">
        <v>25537</v>
      </c>
      <c r="C5723" t="s">
        <v>25538</v>
      </c>
      <c r="D5723" t="s">
        <v>25539</v>
      </c>
      <c r="E5723" t="s">
        <v>25540</v>
      </c>
    </row>
    <row r="5724" spans="1:5" x14ac:dyDescent="0.3">
      <c r="A5724" t="s">
        <v>25541</v>
      </c>
      <c r="B5724" t="s">
        <v>25542</v>
      </c>
      <c r="C5724" t="s">
        <v>20074</v>
      </c>
      <c r="D5724" t="s">
        <v>25543</v>
      </c>
      <c r="E5724" t="s">
        <v>25544</v>
      </c>
    </row>
    <row r="5725" spans="1:5" x14ac:dyDescent="0.3">
      <c r="A5725" t="s">
        <v>25545</v>
      </c>
      <c r="B5725" t="s">
        <v>25546</v>
      </c>
      <c r="C5725" t="s">
        <v>25547</v>
      </c>
      <c r="D5725" t="s">
        <v>25548</v>
      </c>
      <c r="E5725" t="s">
        <v>25549</v>
      </c>
    </row>
    <row r="5726" spans="1:5" x14ac:dyDescent="0.3">
      <c r="A5726" t="s">
        <v>25550</v>
      </c>
      <c r="B5726" t="s">
        <v>25551</v>
      </c>
      <c r="C5726" t="s">
        <v>25552</v>
      </c>
      <c r="D5726" t="s">
        <v>25553</v>
      </c>
      <c r="E5726" t="s">
        <v>25554</v>
      </c>
    </row>
    <row r="5727" spans="1:5" x14ac:dyDescent="0.3">
      <c r="A5727" t="s">
        <v>25555</v>
      </c>
      <c r="B5727" t="s">
        <v>25556</v>
      </c>
      <c r="C5727" t="s">
        <v>25557</v>
      </c>
      <c r="D5727" t="s">
        <v>25558</v>
      </c>
      <c r="E5727" t="s">
        <v>25559</v>
      </c>
    </row>
    <row r="5728" spans="1:5" x14ac:dyDescent="0.3">
      <c r="A5728" t="s">
        <v>25560</v>
      </c>
      <c r="B5728" t="s">
        <v>25561</v>
      </c>
      <c r="C5728" t="s">
        <v>25562</v>
      </c>
      <c r="D5728" t="s">
        <v>25563</v>
      </c>
      <c r="E5728" t="s">
        <v>25564</v>
      </c>
    </row>
    <row r="5729" spans="1:5" x14ac:dyDescent="0.3">
      <c r="A5729" t="s">
        <v>25565</v>
      </c>
      <c r="B5729" t="s">
        <v>25566</v>
      </c>
      <c r="C5729" t="s">
        <v>25567</v>
      </c>
      <c r="D5729" t="s">
        <v>25568</v>
      </c>
      <c r="E5729" t="s">
        <v>25569</v>
      </c>
    </row>
    <row r="5730" spans="1:5" x14ac:dyDescent="0.3">
      <c r="A5730" t="s">
        <v>25570</v>
      </c>
      <c r="B5730" t="s">
        <v>25571</v>
      </c>
      <c r="C5730" t="s">
        <v>25572</v>
      </c>
      <c r="D5730" t="s">
        <v>12402</v>
      </c>
      <c r="E5730" t="s">
        <v>25573</v>
      </c>
    </row>
    <row r="5731" spans="1:5" x14ac:dyDescent="0.3">
      <c r="A5731" t="s">
        <v>25574</v>
      </c>
      <c r="B5731" t="s">
        <v>25575</v>
      </c>
      <c r="C5731" t="s">
        <v>579</v>
      </c>
      <c r="D5731" t="s">
        <v>25576</v>
      </c>
      <c r="E5731" t="s">
        <v>25577</v>
      </c>
    </row>
    <row r="5732" spans="1:5" x14ac:dyDescent="0.3">
      <c r="A5732" t="s">
        <v>25578</v>
      </c>
      <c r="B5732" t="s">
        <v>25579</v>
      </c>
      <c r="C5732" t="s">
        <v>6470</v>
      </c>
      <c r="D5732" t="s">
        <v>25580</v>
      </c>
      <c r="E5732" t="s">
        <v>25581</v>
      </c>
    </row>
    <row r="5733" spans="1:5" x14ac:dyDescent="0.3">
      <c r="A5733" t="s">
        <v>25582</v>
      </c>
      <c r="B5733" t="s">
        <v>25583</v>
      </c>
      <c r="C5733" t="s">
        <v>25584</v>
      </c>
      <c r="D5733" t="s">
        <v>25585</v>
      </c>
      <c r="E5733" t="s">
        <v>25586</v>
      </c>
    </row>
    <row r="5734" spans="1:5" x14ac:dyDescent="0.3">
      <c r="A5734" t="s">
        <v>25587</v>
      </c>
      <c r="B5734" t="s">
        <v>25588</v>
      </c>
      <c r="C5734" t="s">
        <v>25589</v>
      </c>
      <c r="D5734" t="s">
        <v>25590</v>
      </c>
      <c r="E5734" t="s">
        <v>25591</v>
      </c>
    </row>
    <row r="5735" spans="1:5" x14ac:dyDescent="0.3">
      <c r="A5735" t="s">
        <v>25592</v>
      </c>
      <c r="B5735" t="s">
        <v>25593</v>
      </c>
      <c r="C5735" t="s">
        <v>25594</v>
      </c>
      <c r="D5735" t="s">
        <v>25595</v>
      </c>
      <c r="E5735" t="s">
        <v>25596</v>
      </c>
    </row>
    <row r="5736" spans="1:5" x14ac:dyDescent="0.3">
      <c r="A5736" t="s">
        <v>25597</v>
      </c>
      <c r="B5736" t="s">
        <v>25598</v>
      </c>
      <c r="C5736" t="s">
        <v>7251</v>
      </c>
      <c r="D5736" t="s">
        <v>7251</v>
      </c>
      <c r="E5736" t="s">
        <v>25599</v>
      </c>
    </row>
    <row r="5737" spans="1:5" x14ac:dyDescent="0.3">
      <c r="A5737" t="s">
        <v>25600</v>
      </c>
      <c r="B5737" t="s">
        <v>25601</v>
      </c>
      <c r="C5737" t="s">
        <v>7802</v>
      </c>
      <c r="D5737" t="s">
        <v>25602</v>
      </c>
      <c r="E5737" t="s">
        <v>25603</v>
      </c>
    </row>
    <row r="5738" spans="1:5" x14ac:dyDescent="0.3">
      <c r="A5738" t="s">
        <v>25604</v>
      </c>
      <c r="B5738" t="s">
        <v>25605</v>
      </c>
      <c r="C5738" t="s">
        <v>25606</v>
      </c>
      <c r="D5738" t="s">
        <v>25607</v>
      </c>
      <c r="E5738" t="s">
        <v>25608</v>
      </c>
    </row>
    <row r="5739" spans="1:5" x14ac:dyDescent="0.3">
      <c r="A5739" t="s">
        <v>25609</v>
      </c>
      <c r="B5739" t="s">
        <v>25610</v>
      </c>
      <c r="C5739" t="s">
        <v>22789</v>
      </c>
      <c r="D5739" t="s">
        <v>25611</v>
      </c>
      <c r="E5739" t="s">
        <v>25612</v>
      </c>
    </row>
    <row r="5740" spans="1:5" x14ac:dyDescent="0.3">
      <c r="A5740" t="s">
        <v>25613</v>
      </c>
      <c r="B5740" t="s">
        <v>25614</v>
      </c>
      <c r="C5740" t="s">
        <v>8717</v>
      </c>
      <c r="D5740" t="s">
        <v>25615</v>
      </c>
      <c r="E5740" t="s">
        <v>25616</v>
      </c>
    </row>
    <row r="5741" spans="1:5" x14ac:dyDescent="0.3">
      <c r="A5741" t="s">
        <v>25617</v>
      </c>
      <c r="B5741" t="s">
        <v>25618</v>
      </c>
      <c r="C5741" t="s">
        <v>25619</v>
      </c>
      <c r="D5741" t="s">
        <v>25619</v>
      </c>
      <c r="E5741" t="s">
        <v>25620</v>
      </c>
    </row>
    <row r="5742" spans="1:5" x14ac:dyDescent="0.3">
      <c r="A5742" t="s">
        <v>25621</v>
      </c>
      <c r="B5742" t="s">
        <v>25622</v>
      </c>
      <c r="C5742" t="s">
        <v>7224</v>
      </c>
      <c r="D5742" t="s">
        <v>25623</v>
      </c>
      <c r="E5742" t="s">
        <v>25624</v>
      </c>
    </row>
    <row r="5743" spans="1:5" x14ac:dyDescent="0.3">
      <c r="A5743" t="s">
        <v>25625</v>
      </c>
      <c r="B5743" t="s">
        <v>25626</v>
      </c>
      <c r="C5743" t="s">
        <v>25627</v>
      </c>
      <c r="D5743" t="s">
        <v>25627</v>
      </c>
      <c r="E5743" t="s">
        <v>25628</v>
      </c>
    </row>
    <row r="5744" spans="1:5" x14ac:dyDescent="0.3">
      <c r="A5744" t="s">
        <v>25629</v>
      </c>
      <c r="B5744" t="s">
        <v>25630</v>
      </c>
      <c r="C5744" t="s">
        <v>25631</v>
      </c>
      <c r="D5744" t="s">
        <v>25631</v>
      </c>
      <c r="E5744" t="s">
        <v>25632</v>
      </c>
    </row>
    <row r="5745" spans="1:5" x14ac:dyDescent="0.3">
      <c r="A5745" t="s">
        <v>25633</v>
      </c>
      <c r="B5745" t="s">
        <v>25634</v>
      </c>
      <c r="C5745" t="s">
        <v>24244</v>
      </c>
      <c r="D5745" t="s">
        <v>25635</v>
      </c>
      <c r="E5745" t="s">
        <v>25636</v>
      </c>
    </row>
    <row r="5746" spans="1:5" x14ac:dyDescent="0.3">
      <c r="A5746" t="s">
        <v>25637</v>
      </c>
      <c r="B5746" t="s">
        <v>25638</v>
      </c>
      <c r="C5746" t="s">
        <v>25639</v>
      </c>
      <c r="D5746" t="s">
        <v>25640</v>
      </c>
      <c r="E5746" t="s">
        <v>25641</v>
      </c>
    </row>
    <row r="5747" spans="1:5" x14ac:dyDescent="0.3">
      <c r="A5747" t="s">
        <v>25642</v>
      </c>
      <c r="B5747" t="s">
        <v>25643</v>
      </c>
      <c r="C5747" t="s">
        <v>11765</v>
      </c>
      <c r="D5747" t="s">
        <v>25644</v>
      </c>
      <c r="E5747" t="s">
        <v>25645</v>
      </c>
    </row>
    <row r="5748" spans="1:5" x14ac:dyDescent="0.3">
      <c r="A5748" t="s">
        <v>25646</v>
      </c>
      <c r="B5748" t="s">
        <v>25647</v>
      </c>
      <c r="C5748" t="s">
        <v>25648</v>
      </c>
      <c r="D5748" t="s">
        <v>25649</v>
      </c>
      <c r="E5748" t="s">
        <v>25650</v>
      </c>
    </row>
    <row r="5749" spans="1:5" x14ac:dyDescent="0.3">
      <c r="A5749" t="s">
        <v>25651</v>
      </c>
      <c r="B5749" t="s">
        <v>25652</v>
      </c>
      <c r="C5749" t="s">
        <v>4375</v>
      </c>
      <c r="D5749" t="s">
        <v>25653</v>
      </c>
      <c r="E5749" t="s">
        <v>25654</v>
      </c>
    </row>
    <row r="5750" spans="1:5" x14ac:dyDescent="0.3">
      <c r="A5750" t="s">
        <v>25655</v>
      </c>
      <c r="B5750" t="s">
        <v>25656</v>
      </c>
      <c r="C5750" t="s">
        <v>25657</v>
      </c>
      <c r="D5750" t="s">
        <v>25658</v>
      </c>
      <c r="E5750" t="s">
        <v>25659</v>
      </c>
    </row>
    <row r="5751" spans="1:5" x14ac:dyDescent="0.3">
      <c r="A5751" t="s">
        <v>25660</v>
      </c>
      <c r="B5751" t="s">
        <v>25661</v>
      </c>
      <c r="C5751" t="s">
        <v>13692</v>
      </c>
      <c r="D5751" t="s">
        <v>25662</v>
      </c>
      <c r="E5751" t="s">
        <v>25663</v>
      </c>
    </row>
    <row r="5752" spans="1:5" x14ac:dyDescent="0.3">
      <c r="A5752" t="s">
        <v>25664</v>
      </c>
      <c r="B5752" t="s">
        <v>25665</v>
      </c>
      <c r="C5752" t="s">
        <v>25666</v>
      </c>
      <c r="D5752" t="s">
        <v>25667</v>
      </c>
      <c r="E5752" t="s">
        <v>25668</v>
      </c>
    </row>
    <row r="5753" spans="1:5" x14ac:dyDescent="0.3">
      <c r="A5753" t="s">
        <v>25669</v>
      </c>
      <c r="B5753" t="s">
        <v>25670</v>
      </c>
      <c r="C5753" t="s">
        <v>14554</v>
      </c>
      <c r="D5753" t="s">
        <v>14554</v>
      </c>
      <c r="E5753" t="s">
        <v>25671</v>
      </c>
    </row>
    <row r="5754" spans="1:5" x14ac:dyDescent="0.3">
      <c r="A5754" t="s">
        <v>25672</v>
      </c>
      <c r="B5754" t="s">
        <v>25673</v>
      </c>
      <c r="C5754" t="s">
        <v>25674</v>
      </c>
      <c r="D5754" t="s">
        <v>25674</v>
      </c>
      <c r="E5754" t="s">
        <v>25675</v>
      </c>
    </row>
    <row r="5755" spans="1:5" x14ac:dyDescent="0.3">
      <c r="A5755" t="s">
        <v>25676</v>
      </c>
      <c r="B5755" t="s">
        <v>25677</v>
      </c>
      <c r="C5755" t="s">
        <v>25678</v>
      </c>
      <c r="D5755" t="s">
        <v>25679</v>
      </c>
      <c r="E5755" t="s">
        <v>25680</v>
      </c>
    </row>
    <row r="5756" spans="1:5" x14ac:dyDescent="0.3">
      <c r="A5756" t="s">
        <v>25681</v>
      </c>
      <c r="B5756" t="s">
        <v>25682</v>
      </c>
      <c r="C5756" t="s">
        <v>12857</v>
      </c>
      <c r="D5756" t="s">
        <v>25683</v>
      </c>
      <c r="E5756" t="s">
        <v>25684</v>
      </c>
    </row>
    <row r="5757" spans="1:5" x14ac:dyDescent="0.3">
      <c r="A5757" t="s">
        <v>25685</v>
      </c>
      <c r="B5757" t="s">
        <v>25686</v>
      </c>
      <c r="C5757" t="s">
        <v>25687</v>
      </c>
      <c r="D5757" t="s">
        <v>25688</v>
      </c>
      <c r="E5757" t="s">
        <v>25689</v>
      </c>
    </row>
    <row r="5758" spans="1:5" x14ac:dyDescent="0.3">
      <c r="A5758" t="s">
        <v>25690</v>
      </c>
      <c r="B5758" t="s">
        <v>25691</v>
      </c>
      <c r="C5758" t="s">
        <v>4058</v>
      </c>
      <c r="D5758" t="s">
        <v>25692</v>
      </c>
      <c r="E5758" t="s">
        <v>25693</v>
      </c>
    </row>
    <row r="5759" spans="1:5" x14ac:dyDescent="0.3">
      <c r="A5759" t="s">
        <v>25694</v>
      </c>
      <c r="B5759" t="s">
        <v>25695</v>
      </c>
      <c r="C5759" t="s">
        <v>25696</v>
      </c>
      <c r="D5759" t="s">
        <v>25697</v>
      </c>
      <c r="E5759" t="s">
        <v>25698</v>
      </c>
    </row>
    <row r="5760" spans="1:5" x14ac:dyDescent="0.3">
      <c r="A5760" t="s">
        <v>25699</v>
      </c>
      <c r="B5760" t="s">
        <v>25700</v>
      </c>
      <c r="C5760" t="s">
        <v>25701</v>
      </c>
      <c r="D5760" t="s">
        <v>25701</v>
      </c>
      <c r="E5760" t="s">
        <v>25702</v>
      </c>
    </row>
    <row r="5761" spans="1:5" x14ac:dyDescent="0.3">
      <c r="A5761" t="s">
        <v>25703</v>
      </c>
      <c r="B5761" t="s">
        <v>25704</v>
      </c>
      <c r="C5761" t="s">
        <v>25705</v>
      </c>
      <c r="D5761" t="s">
        <v>25706</v>
      </c>
      <c r="E5761" t="s">
        <v>25707</v>
      </c>
    </row>
    <row r="5762" spans="1:5" x14ac:dyDescent="0.3">
      <c r="A5762" t="s">
        <v>25708</v>
      </c>
      <c r="B5762" t="s">
        <v>25709</v>
      </c>
      <c r="C5762" t="s">
        <v>5249</v>
      </c>
      <c r="D5762" t="s">
        <v>25710</v>
      </c>
      <c r="E5762" t="s">
        <v>25711</v>
      </c>
    </row>
    <row r="5763" spans="1:5" x14ac:dyDescent="0.3">
      <c r="A5763" t="s">
        <v>25712</v>
      </c>
      <c r="B5763" t="s">
        <v>25713</v>
      </c>
      <c r="C5763" t="s">
        <v>25714</v>
      </c>
      <c r="D5763" t="s">
        <v>25715</v>
      </c>
      <c r="E5763" t="s">
        <v>25716</v>
      </c>
    </row>
    <row r="5764" spans="1:5" x14ac:dyDescent="0.3">
      <c r="A5764" t="s">
        <v>25717</v>
      </c>
      <c r="B5764" t="s">
        <v>25718</v>
      </c>
      <c r="C5764" t="s">
        <v>5805</v>
      </c>
      <c r="D5764" t="s">
        <v>25719</v>
      </c>
      <c r="E5764" t="s">
        <v>25720</v>
      </c>
    </row>
    <row r="5765" spans="1:5" x14ac:dyDescent="0.3">
      <c r="A5765" t="s">
        <v>25721</v>
      </c>
      <c r="B5765" t="s">
        <v>25722</v>
      </c>
      <c r="C5765" t="s">
        <v>25723</v>
      </c>
      <c r="D5765" t="s">
        <v>25724</v>
      </c>
      <c r="E5765" t="s">
        <v>25725</v>
      </c>
    </row>
    <row r="5766" spans="1:5" x14ac:dyDescent="0.3">
      <c r="A5766" t="s">
        <v>25726</v>
      </c>
      <c r="B5766" t="s">
        <v>25727</v>
      </c>
      <c r="C5766" t="s">
        <v>25728</v>
      </c>
      <c r="D5766" t="s">
        <v>25729</v>
      </c>
      <c r="E5766" t="s">
        <v>25730</v>
      </c>
    </row>
    <row r="5767" spans="1:5" x14ac:dyDescent="0.3">
      <c r="A5767" t="s">
        <v>25731</v>
      </c>
      <c r="B5767" t="s">
        <v>25732</v>
      </c>
      <c r="C5767" t="s">
        <v>25733</v>
      </c>
      <c r="D5767" t="s">
        <v>25734</v>
      </c>
      <c r="E5767" t="s">
        <v>25735</v>
      </c>
    </row>
    <row r="5768" spans="1:5" x14ac:dyDescent="0.3">
      <c r="A5768" t="s">
        <v>25736</v>
      </c>
      <c r="B5768" t="s">
        <v>25737</v>
      </c>
      <c r="C5768" t="s">
        <v>17389</v>
      </c>
      <c r="D5768" t="s">
        <v>17389</v>
      </c>
      <c r="E5768" t="s">
        <v>25738</v>
      </c>
    </row>
    <row r="5769" spans="1:5" x14ac:dyDescent="0.3">
      <c r="A5769" t="s">
        <v>25739</v>
      </c>
      <c r="B5769" t="s">
        <v>25740</v>
      </c>
      <c r="C5769" t="s">
        <v>25741</v>
      </c>
      <c r="D5769" t="s">
        <v>25742</v>
      </c>
      <c r="E5769" t="s">
        <v>25743</v>
      </c>
    </row>
    <row r="5770" spans="1:5" x14ac:dyDescent="0.3">
      <c r="A5770" t="s">
        <v>25744</v>
      </c>
      <c r="B5770" t="s">
        <v>25745</v>
      </c>
      <c r="C5770" t="s">
        <v>25746</v>
      </c>
      <c r="D5770" t="s">
        <v>25747</v>
      </c>
      <c r="E5770" t="s">
        <v>25748</v>
      </c>
    </row>
    <row r="5771" spans="1:5" x14ac:dyDescent="0.3">
      <c r="A5771" t="s">
        <v>25749</v>
      </c>
      <c r="B5771" t="s">
        <v>25750</v>
      </c>
      <c r="C5771" t="s">
        <v>3247</v>
      </c>
      <c r="D5771" t="s">
        <v>25751</v>
      </c>
      <c r="E5771" t="s">
        <v>25752</v>
      </c>
    </row>
    <row r="5772" spans="1:5" x14ac:dyDescent="0.3">
      <c r="A5772" t="s">
        <v>25753</v>
      </c>
      <c r="B5772" t="s">
        <v>25754</v>
      </c>
      <c r="C5772" t="s">
        <v>9110</v>
      </c>
      <c r="D5772" t="s">
        <v>25755</v>
      </c>
      <c r="E5772" t="s">
        <v>25756</v>
      </c>
    </row>
    <row r="5773" spans="1:5" x14ac:dyDescent="0.3">
      <c r="A5773" t="s">
        <v>25757</v>
      </c>
      <c r="B5773" t="s">
        <v>25758</v>
      </c>
      <c r="C5773" t="s">
        <v>25759</v>
      </c>
      <c r="D5773" t="s">
        <v>25760</v>
      </c>
      <c r="E5773" t="s">
        <v>25761</v>
      </c>
    </row>
    <row r="5774" spans="1:5" x14ac:dyDescent="0.3">
      <c r="A5774" t="s">
        <v>25762</v>
      </c>
      <c r="B5774" t="s">
        <v>25763</v>
      </c>
      <c r="C5774" t="s">
        <v>25764</v>
      </c>
      <c r="D5774" t="s">
        <v>25764</v>
      </c>
      <c r="E5774" t="s">
        <v>25765</v>
      </c>
    </row>
    <row r="5775" spans="1:5" x14ac:dyDescent="0.3">
      <c r="A5775" t="s">
        <v>25766</v>
      </c>
      <c r="B5775" t="s">
        <v>25767</v>
      </c>
      <c r="C5775" t="s">
        <v>25768</v>
      </c>
      <c r="D5775" t="s">
        <v>25769</v>
      </c>
      <c r="E5775" t="s">
        <v>25770</v>
      </c>
    </row>
    <row r="5776" spans="1:5" x14ac:dyDescent="0.3">
      <c r="A5776" t="s">
        <v>25771</v>
      </c>
      <c r="B5776" t="s">
        <v>25772</v>
      </c>
      <c r="C5776" t="s">
        <v>25773</v>
      </c>
      <c r="D5776" t="s">
        <v>25774</v>
      </c>
      <c r="E5776" t="s">
        <v>25775</v>
      </c>
    </row>
    <row r="5777" spans="1:5" x14ac:dyDescent="0.3">
      <c r="A5777" t="s">
        <v>25776</v>
      </c>
      <c r="B5777" t="s">
        <v>25777</v>
      </c>
      <c r="C5777" t="s">
        <v>25778</v>
      </c>
      <c r="D5777" t="s">
        <v>25779</v>
      </c>
      <c r="E5777" t="s">
        <v>25780</v>
      </c>
    </row>
    <row r="5778" spans="1:5" x14ac:dyDescent="0.3">
      <c r="A5778" t="s">
        <v>25781</v>
      </c>
      <c r="B5778" t="s">
        <v>25782</v>
      </c>
      <c r="C5778" t="s">
        <v>4931</v>
      </c>
      <c r="D5778" t="s">
        <v>25783</v>
      </c>
      <c r="E5778" t="s">
        <v>25784</v>
      </c>
    </row>
    <row r="5779" spans="1:5" x14ac:dyDescent="0.3">
      <c r="A5779" t="s">
        <v>25785</v>
      </c>
      <c r="B5779" t="s">
        <v>25786</v>
      </c>
      <c r="C5779" t="s">
        <v>25787</v>
      </c>
      <c r="D5779" t="s">
        <v>25788</v>
      </c>
      <c r="E5779" t="s">
        <v>25789</v>
      </c>
    </row>
    <row r="5780" spans="1:5" x14ac:dyDescent="0.3">
      <c r="A5780" t="s">
        <v>25790</v>
      </c>
      <c r="B5780" t="s">
        <v>25791</v>
      </c>
      <c r="C5780" t="s">
        <v>25792</v>
      </c>
      <c r="D5780" t="s">
        <v>25793</v>
      </c>
      <c r="E5780" t="s">
        <v>25794</v>
      </c>
    </row>
    <row r="5781" spans="1:5" x14ac:dyDescent="0.3">
      <c r="A5781" t="s">
        <v>25795</v>
      </c>
      <c r="B5781" t="s">
        <v>25796</v>
      </c>
      <c r="C5781" t="s">
        <v>25797</v>
      </c>
      <c r="D5781" t="s">
        <v>25798</v>
      </c>
      <c r="E5781" t="s">
        <v>25799</v>
      </c>
    </row>
    <row r="5782" spans="1:5" x14ac:dyDescent="0.3">
      <c r="A5782" t="s">
        <v>25800</v>
      </c>
      <c r="B5782" t="s">
        <v>25801</v>
      </c>
      <c r="C5782" t="s">
        <v>25802</v>
      </c>
      <c r="D5782" t="s">
        <v>25803</v>
      </c>
      <c r="E5782" t="s">
        <v>25804</v>
      </c>
    </row>
    <row r="5783" spans="1:5" x14ac:dyDescent="0.3">
      <c r="A5783" t="s">
        <v>25805</v>
      </c>
      <c r="B5783" t="s">
        <v>25806</v>
      </c>
      <c r="C5783" t="s">
        <v>16742</v>
      </c>
      <c r="D5783" t="s">
        <v>25807</v>
      </c>
      <c r="E5783" t="s">
        <v>25808</v>
      </c>
    </row>
    <row r="5784" spans="1:5" x14ac:dyDescent="0.3">
      <c r="A5784" t="s">
        <v>25809</v>
      </c>
      <c r="B5784" t="s">
        <v>25810</v>
      </c>
      <c r="C5784" t="s">
        <v>25811</v>
      </c>
      <c r="D5784" t="s">
        <v>25812</v>
      </c>
      <c r="E5784" t="s">
        <v>25813</v>
      </c>
    </row>
    <row r="5785" spans="1:5" x14ac:dyDescent="0.3">
      <c r="A5785" t="s">
        <v>25814</v>
      </c>
      <c r="B5785" t="s">
        <v>25815</v>
      </c>
      <c r="C5785" t="s">
        <v>14215</v>
      </c>
      <c r="D5785" t="s">
        <v>25816</v>
      </c>
      <c r="E5785" t="s">
        <v>25817</v>
      </c>
    </row>
    <row r="5786" spans="1:5" x14ac:dyDescent="0.3">
      <c r="A5786" t="s">
        <v>25818</v>
      </c>
      <c r="B5786" t="s">
        <v>25819</v>
      </c>
      <c r="C5786" t="s">
        <v>17113</v>
      </c>
      <c r="D5786" t="s">
        <v>17113</v>
      </c>
      <c r="E5786" t="s">
        <v>25820</v>
      </c>
    </row>
    <row r="5787" spans="1:5" x14ac:dyDescent="0.3">
      <c r="A5787" t="s">
        <v>25821</v>
      </c>
      <c r="B5787" t="s">
        <v>25822</v>
      </c>
      <c r="C5787" t="s">
        <v>25823</v>
      </c>
      <c r="D5787" t="s">
        <v>25823</v>
      </c>
      <c r="E5787" t="s">
        <v>25823</v>
      </c>
    </row>
    <row r="5788" spans="1:5" x14ac:dyDescent="0.3">
      <c r="A5788" t="s">
        <v>25824</v>
      </c>
      <c r="B5788" t="s">
        <v>25825</v>
      </c>
      <c r="C5788" t="s">
        <v>7729</v>
      </c>
      <c r="E5788" t="s">
        <v>25826</v>
      </c>
    </row>
    <row r="5789" spans="1:5" x14ac:dyDescent="0.3">
      <c r="A5789" t="s">
        <v>25827</v>
      </c>
      <c r="B5789" t="s">
        <v>25828</v>
      </c>
      <c r="C5789" t="s">
        <v>4776</v>
      </c>
      <c r="E5789" t="s">
        <v>25829</v>
      </c>
    </row>
    <row r="5790" spans="1:5" x14ac:dyDescent="0.3">
      <c r="A5790" t="s">
        <v>25830</v>
      </c>
      <c r="B5790" t="s">
        <v>25831</v>
      </c>
      <c r="C5790" t="s">
        <v>12342</v>
      </c>
      <c r="E5790" t="s">
        <v>25832</v>
      </c>
    </row>
    <row r="5791" spans="1:5" x14ac:dyDescent="0.3">
      <c r="A5791" t="s">
        <v>25833</v>
      </c>
      <c r="B5791" t="s">
        <v>25834</v>
      </c>
      <c r="C5791" t="s">
        <v>25835</v>
      </c>
      <c r="E5791" t="s">
        <v>25836</v>
      </c>
    </row>
    <row r="5792" spans="1:5" x14ac:dyDescent="0.3">
      <c r="A5792" t="s">
        <v>25837</v>
      </c>
      <c r="B5792" t="s">
        <v>25838</v>
      </c>
      <c r="C5792" t="s">
        <v>13522</v>
      </c>
      <c r="E5792" t="s">
        <v>25839</v>
      </c>
    </row>
    <row r="5793" spans="1:5" x14ac:dyDescent="0.3">
      <c r="A5793" t="s">
        <v>25840</v>
      </c>
      <c r="B5793" t="s">
        <v>25841</v>
      </c>
      <c r="C5793" t="s">
        <v>12292</v>
      </c>
      <c r="D5793" t="s">
        <v>25842</v>
      </c>
      <c r="E5793" t="s">
        <v>25842</v>
      </c>
    </row>
    <row r="5794" spans="1:5" x14ac:dyDescent="0.3">
      <c r="A5794" t="s">
        <v>25843</v>
      </c>
      <c r="B5794" t="s">
        <v>25844</v>
      </c>
      <c r="C5794" t="s">
        <v>25845</v>
      </c>
      <c r="D5794" t="s">
        <v>25846</v>
      </c>
      <c r="E5794" t="s">
        <v>25846</v>
      </c>
    </row>
    <row r="5795" spans="1:5" x14ac:dyDescent="0.3">
      <c r="A5795" t="s">
        <v>25847</v>
      </c>
      <c r="B5795" t="s">
        <v>25848</v>
      </c>
      <c r="C5795" t="s">
        <v>25849</v>
      </c>
      <c r="D5795" t="s">
        <v>25850</v>
      </c>
      <c r="E5795" t="s">
        <v>25850</v>
      </c>
    </row>
    <row r="5796" spans="1:5" x14ac:dyDescent="0.3">
      <c r="A5796" t="s">
        <v>25851</v>
      </c>
      <c r="B5796" t="s">
        <v>25852</v>
      </c>
      <c r="C5796" t="s">
        <v>25853</v>
      </c>
      <c r="D5796" t="s">
        <v>25853</v>
      </c>
      <c r="E5796" t="s">
        <v>25853</v>
      </c>
    </row>
    <row r="5797" spans="1:5" x14ac:dyDescent="0.3">
      <c r="A5797" t="s">
        <v>25854</v>
      </c>
      <c r="B5797" t="s">
        <v>25855</v>
      </c>
      <c r="C5797" t="s">
        <v>25856</v>
      </c>
      <c r="D5797" t="s">
        <v>25857</v>
      </c>
      <c r="E5797" t="s">
        <v>25857</v>
      </c>
    </row>
    <row r="5798" spans="1:5" x14ac:dyDescent="0.3">
      <c r="A5798" t="s">
        <v>25858</v>
      </c>
      <c r="B5798" t="s">
        <v>25859</v>
      </c>
      <c r="C5798" t="s">
        <v>25860</v>
      </c>
      <c r="D5798" t="s">
        <v>25860</v>
      </c>
      <c r="E5798" t="s">
        <v>25860</v>
      </c>
    </row>
    <row r="5799" spans="1:5" x14ac:dyDescent="0.3">
      <c r="A5799" t="s">
        <v>25861</v>
      </c>
      <c r="B5799" t="s">
        <v>25862</v>
      </c>
      <c r="C5799" t="s">
        <v>25863</v>
      </c>
      <c r="D5799" t="s">
        <v>25863</v>
      </c>
      <c r="E5799" t="s">
        <v>25863</v>
      </c>
    </row>
    <row r="5800" spans="1:5" x14ac:dyDescent="0.3">
      <c r="A5800" t="s">
        <v>25864</v>
      </c>
      <c r="B5800" t="s">
        <v>25865</v>
      </c>
      <c r="C5800" t="s">
        <v>25866</v>
      </c>
      <c r="D5800" t="s">
        <v>25866</v>
      </c>
      <c r="E5800" t="s">
        <v>25866</v>
      </c>
    </row>
    <row r="5801" spans="1:5" x14ac:dyDescent="0.3">
      <c r="A5801" t="s">
        <v>25867</v>
      </c>
      <c r="B5801" t="s">
        <v>25868</v>
      </c>
      <c r="C5801" t="s">
        <v>25869</v>
      </c>
      <c r="D5801" t="s">
        <v>25869</v>
      </c>
      <c r="E5801" t="s">
        <v>25869</v>
      </c>
    </row>
    <row r="5802" spans="1:5" x14ac:dyDescent="0.3">
      <c r="A5802" t="s">
        <v>25870</v>
      </c>
      <c r="B5802" t="s">
        <v>25871</v>
      </c>
      <c r="C5802" t="s">
        <v>25872</v>
      </c>
      <c r="D5802" t="s">
        <v>25872</v>
      </c>
      <c r="E5802" t="s">
        <v>25872</v>
      </c>
    </row>
    <row r="5803" spans="1:5" x14ac:dyDescent="0.3">
      <c r="A5803" t="s">
        <v>25873</v>
      </c>
      <c r="B5803" t="s">
        <v>25874</v>
      </c>
      <c r="C5803" t="s">
        <v>71</v>
      </c>
      <c r="D5803" t="s">
        <v>71</v>
      </c>
      <c r="E5803" t="s">
        <v>71</v>
      </c>
    </row>
    <row r="5804" spans="1:5" x14ac:dyDescent="0.3">
      <c r="A5804" t="s">
        <v>25875</v>
      </c>
      <c r="B5804" t="s">
        <v>25876</v>
      </c>
      <c r="C5804" t="s">
        <v>25877</v>
      </c>
      <c r="D5804" t="s">
        <v>25878</v>
      </c>
      <c r="E5804" t="s">
        <v>25878</v>
      </c>
    </row>
    <row r="5805" spans="1:5" x14ac:dyDescent="0.3">
      <c r="A5805" t="s">
        <v>25879</v>
      </c>
      <c r="B5805" t="s">
        <v>25880</v>
      </c>
      <c r="C5805" t="s">
        <v>25881</v>
      </c>
      <c r="D5805" t="s">
        <v>25881</v>
      </c>
      <c r="E5805" t="s">
        <v>25881</v>
      </c>
    </row>
    <row r="5806" spans="1:5" x14ac:dyDescent="0.3">
      <c r="A5806" t="s">
        <v>25882</v>
      </c>
      <c r="B5806" t="s">
        <v>25883</v>
      </c>
      <c r="C5806" t="s">
        <v>25884</v>
      </c>
      <c r="D5806" t="s">
        <v>25884</v>
      </c>
      <c r="E5806" t="s">
        <v>25884</v>
      </c>
    </row>
    <row r="5807" spans="1:5" x14ac:dyDescent="0.3">
      <c r="A5807" t="s">
        <v>25885</v>
      </c>
      <c r="B5807" t="s">
        <v>25886</v>
      </c>
      <c r="C5807" t="s">
        <v>25887</v>
      </c>
      <c r="D5807" t="s">
        <v>25887</v>
      </c>
      <c r="E5807" t="s">
        <v>25887</v>
      </c>
    </row>
    <row r="5808" spans="1:5" x14ac:dyDescent="0.3">
      <c r="A5808" t="s">
        <v>25888</v>
      </c>
      <c r="B5808" t="s">
        <v>25889</v>
      </c>
      <c r="C5808" t="s">
        <v>25890</v>
      </c>
      <c r="D5808" t="s">
        <v>25890</v>
      </c>
      <c r="E5808" t="s">
        <v>25890</v>
      </c>
    </row>
    <row r="5809" spans="1:5" x14ac:dyDescent="0.3">
      <c r="A5809" t="s">
        <v>25891</v>
      </c>
      <c r="B5809" t="s">
        <v>25892</v>
      </c>
      <c r="C5809" t="s">
        <v>25893</v>
      </c>
      <c r="D5809" t="s">
        <v>25894</v>
      </c>
      <c r="E5809" t="s">
        <v>25894</v>
      </c>
    </row>
    <row r="5810" spans="1:5" x14ac:dyDescent="0.3">
      <c r="A5810" t="s">
        <v>25895</v>
      </c>
      <c r="B5810" t="s">
        <v>25896</v>
      </c>
      <c r="C5810" t="s">
        <v>25897</v>
      </c>
      <c r="D5810" t="s">
        <v>25898</v>
      </c>
      <c r="E5810" t="s">
        <v>25898</v>
      </c>
    </row>
    <row r="5811" spans="1:5" x14ac:dyDescent="0.3">
      <c r="A5811" t="s">
        <v>25899</v>
      </c>
      <c r="B5811" t="s">
        <v>25900</v>
      </c>
      <c r="C5811" t="s">
        <v>25901</v>
      </c>
      <c r="D5811" t="s">
        <v>25901</v>
      </c>
      <c r="E5811" t="s">
        <v>25901</v>
      </c>
    </row>
    <row r="5812" spans="1:5" x14ac:dyDescent="0.3">
      <c r="A5812" t="s">
        <v>25902</v>
      </c>
      <c r="B5812" t="s">
        <v>25903</v>
      </c>
      <c r="C5812" t="s">
        <v>25904</v>
      </c>
      <c r="D5812" t="s">
        <v>25904</v>
      </c>
      <c r="E5812" t="s">
        <v>25904</v>
      </c>
    </row>
    <row r="5813" spans="1:5" x14ac:dyDescent="0.3">
      <c r="A5813" t="s">
        <v>25905</v>
      </c>
      <c r="B5813" t="s">
        <v>25906</v>
      </c>
      <c r="C5813" t="s">
        <v>25907</v>
      </c>
      <c r="D5813" t="s">
        <v>25907</v>
      </c>
      <c r="E5813" t="s">
        <v>25907</v>
      </c>
    </row>
    <row r="5814" spans="1:5" x14ac:dyDescent="0.3">
      <c r="A5814" t="s">
        <v>25908</v>
      </c>
      <c r="B5814" t="s">
        <v>25909</v>
      </c>
      <c r="C5814" t="s">
        <v>25910</v>
      </c>
      <c r="D5814" t="s">
        <v>25911</v>
      </c>
      <c r="E5814" t="s">
        <v>25911</v>
      </c>
    </row>
    <row r="5815" spans="1:5" x14ac:dyDescent="0.3">
      <c r="A5815" t="s">
        <v>25912</v>
      </c>
      <c r="B5815" t="s">
        <v>25913</v>
      </c>
      <c r="C5815" t="s">
        <v>25914</v>
      </c>
      <c r="D5815" t="s">
        <v>25915</v>
      </c>
      <c r="E5815" t="s">
        <v>25915</v>
      </c>
    </row>
    <row r="5816" spans="1:5" x14ac:dyDescent="0.3">
      <c r="A5816" t="s">
        <v>25916</v>
      </c>
      <c r="B5816" t="s">
        <v>25917</v>
      </c>
      <c r="C5816" t="s">
        <v>241</v>
      </c>
      <c r="D5816" t="s">
        <v>241</v>
      </c>
      <c r="E5816" t="s">
        <v>241</v>
      </c>
    </row>
    <row r="5817" spans="1:5" x14ac:dyDescent="0.3">
      <c r="A5817" t="s">
        <v>25918</v>
      </c>
      <c r="B5817" t="s">
        <v>25919</v>
      </c>
      <c r="C5817" t="s">
        <v>259</v>
      </c>
      <c r="D5817" t="s">
        <v>25920</v>
      </c>
      <c r="E5817" t="s">
        <v>25920</v>
      </c>
    </row>
    <row r="5818" spans="1:5" x14ac:dyDescent="0.3">
      <c r="A5818" t="s">
        <v>25921</v>
      </c>
      <c r="B5818" t="s">
        <v>25922</v>
      </c>
      <c r="C5818" t="s">
        <v>21438</v>
      </c>
      <c r="D5818" t="s">
        <v>21438</v>
      </c>
      <c r="E5818" t="s">
        <v>21438</v>
      </c>
    </row>
    <row r="5819" spans="1:5" x14ac:dyDescent="0.3">
      <c r="A5819" t="s">
        <v>25923</v>
      </c>
      <c r="B5819" t="s">
        <v>25924</v>
      </c>
      <c r="C5819" t="s">
        <v>25925</v>
      </c>
      <c r="D5819" t="s">
        <v>25925</v>
      </c>
      <c r="E5819" t="s">
        <v>25925</v>
      </c>
    </row>
    <row r="5820" spans="1:5" x14ac:dyDescent="0.3">
      <c r="A5820" t="s">
        <v>25926</v>
      </c>
      <c r="B5820" t="s">
        <v>25927</v>
      </c>
      <c r="C5820" t="s">
        <v>25928</v>
      </c>
      <c r="D5820" t="s">
        <v>25928</v>
      </c>
      <c r="E5820" t="s">
        <v>25928</v>
      </c>
    </row>
    <row r="5821" spans="1:5" x14ac:dyDescent="0.3">
      <c r="A5821" t="s">
        <v>25929</v>
      </c>
      <c r="B5821" t="s">
        <v>25930</v>
      </c>
      <c r="C5821" t="s">
        <v>25931</v>
      </c>
      <c r="D5821" t="s">
        <v>25931</v>
      </c>
      <c r="E5821" t="s">
        <v>25931</v>
      </c>
    </row>
    <row r="5822" spans="1:5" x14ac:dyDescent="0.3">
      <c r="A5822" t="s">
        <v>25932</v>
      </c>
      <c r="B5822" t="s">
        <v>25933</v>
      </c>
      <c r="C5822" t="s">
        <v>25934</v>
      </c>
      <c r="D5822" t="s">
        <v>25934</v>
      </c>
      <c r="E5822" t="s">
        <v>25934</v>
      </c>
    </row>
    <row r="5823" spans="1:5" x14ac:dyDescent="0.3">
      <c r="A5823" t="s">
        <v>25935</v>
      </c>
      <c r="B5823" t="s">
        <v>25936</v>
      </c>
      <c r="C5823" t="s">
        <v>25937</v>
      </c>
      <c r="D5823" t="s">
        <v>25937</v>
      </c>
      <c r="E5823" t="s">
        <v>25937</v>
      </c>
    </row>
    <row r="5824" spans="1:5" x14ac:dyDescent="0.3">
      <c r="A5824" t="s">
        <v>25938</v>
      </c>
      <c r="B5824" t="s">
        <v>25939</v>
      </c>
      <c r="C5824" t="s">
        <v>25940</v>
      </c>
      <c r="D5824" t="s">
        <v>25940</v>
      </c>
      <c r="E5824" t="s">
        <v>25940</v>
      </c>
    </row>
    <row r="5825" spans="1:5" x14ac:dyDescent="0.3">
      <c r="A5825" t="s">
        <v>25941</v>
      </c>
      <c r="B5825" t="s">
        <v>25942</v>
      </c>
      <c r="C5825" t="s">
        <v>25943</v>
      </c>
      <c r="D5825" t="s">
        <v>25943</v>
      </c>
      <c r="E5825" t="s">
        <v>25943</v>
      </c>
    </row>
    <row r="5826" spans="1:5" x14ac:dyDescent="0.3">
      <c r="A5826" t="s">
        <v>25944</v>
      </c>
      <c r="B5826" t="s">
        <v>25945</v>
      </c>
      <c r="C5826" t="s">
        <v>25946</v>
      </c>
      <c r="D5826" t="s">
        <v>25946</v>
      </c>
      <c r="E5826" t="s">
        <v>25946</v>
      </c>
    </row>
    <row r="5827" spans="1:5" x14ac:dyDescent="0.3">
      <c r="A5827" t="s">
        <v>25947</v>
      </c>
      <c r="B5827" t="s">
        <v>25948</v>
      </c>
      <c r="C5827" t="s">
        <v>25949</v>
      </c>
      <c r="D5827" t="s">
        <v>25950</v>
      </c>
      <c r="E5827" t="s">
        <v>25950</v>
      </c>
    </row>
    <row r="5828" spans="1:5" x14ac:dyDescent="0.3">
      <c r="A5828" t="s">
        <v>25951</v>
      </c>
      <c r="B5828" t="s">
        <v>25952</v>
      </c>
      <c r="C5828" t="s">
        <v>25953</v>
      </c>
      <c r="D5828" t="s">
        <v>25953</v>
      </c>
      <c r="E5828" t="s">
        <v>25953</v>
      </c>
    </row>
    <row r="5829" spans="1:5" x14ac:dyDescent="0.3">
      <c r="A5829" t="s">
        <v>25954</v>
      </c>
      <c r="B5829" t="s">
        <v>25955</v>
      </c>
      <c r="C5829" t="s">
        <v>25956</v>
      </c>
      <c r="D5829" t="s">
        <v>25956</v>
      </c>
      <c r="E5829" t="s">
        <v>25956</v>
      </c>
    </row>
    <row r="5830" spans="1:5" x14ac:dyDescent="0.3">
      <c r="A5830" t="s">
        <v>25957</v>
      </c>
      <c r="B5830" t="s">
        <v>25958</v>
      </c>
      <c r="C5830" t="s">
        <v>25959</v>
      </c>
      <c r="D5830" t="s">
        <v>25959</v>
      </c>
      <c r="E5830" t="s">
        <v>25959</v>
      </c>
    </row>
    <row r="5831" spans="1:5" x14ac:dyDescent="0.3">
      <c r="A5831" t="s">
        <v>25960</v>
      </c>
      <c r="B5831" t="s">
        <v>25961</v>
      </c>
      <c r="C5831" t="s">
        <v>25962</v>
      </c>
      <c r="D5831" t="s">
        <v>25963</v>
      </c>
      <c r="E5831" t="s">
        <v>25964</v>
      </c>
    </row>
    <row r="5832" spans="1:5" x14ac:dyDescent="0.3">
      <c r="A5832" t="s">
        <v>25965</v>
      </c>
      <c r="B5832" t="s">
        <v>25966</v>
      </c>
      <c r="C5832" t="s">
        <v>25967</v>
      </c>
      <c r="D5832" t="s">
        <v>25967</v>
      </c>
      <c r="E5832" t="s">
        <v>25967</v>
      </c>
    </row>
    <row r="5833" spans="1:5" x14ac:dyDescent="0.3">
      <c r="A5833" t="s">
        <v>25968</v>
      </c>
      <c r="B5833" t="s">
        <v>25969</v>
      </c>
      <c r="C5833" t="s">
        <v>25970</v>
      </c>
      <c r="D5833" t="s">
        <v>25970</v>
      </c>
      <c r="E5833" t="s">
        <v>25970</v>
      </c>
    </row>
    <row r="5834" spans="1:5" x14ac:dyDescent="0.3">
      <c r="A5834" t="s">
        <v>25971</v>
      </c>
      <c r="B5834" t="s">
        <v>25972</v>
      </c>
      <c r="C5834" t="s">
        <v>25973</v>
      </c>
      <c r="D5834" t="s">
        <v>25973</v>
      </c>
      <c r="E5834" t="s">
        <v>25973</v>
      </c>
    </row>
    <row r="5835" spans="1:5" x14ac:dyDescent="0.3">
      <c r="A5835" t="s">
        <v>25974</v>
      </c>
      <c r="B5835" t="s">
        <v>25975</v>
      </c>
      <c r="C5835" t="s">
        <v>25976</v>
      </c>
      <c r="D5835" t="s">
        <v>25976</v>
      </c>
      <c r="E5835" t="s">
        <v>25976</v>
      </c>
    </row>
    <row r="5836" spans="1:5" x14ac:dyDescent="0.3">
      <c r="A5836" t="s">
        <v>25977</v>
      </c>
      <c r="B5836" t="s">
        <v>25978</v>
      </c>
      <c r="C5836" t="s">
        <v>25979</v>
      </c>
      <c r="D5836" t="s">
        <v>25979</v>
      </c>
      <c r="E5836" t="s">
        <v>25979</v>
      </c>
    </row>
    <row r="5837" spans="1:5" x14ac:dyDescent="0.3">
      <c r="A5837" t="s">
        <v>25980</v>
      </c>
      <c r="B5837" t="s">
        <v>25981</v>
      </c>
      <c r="C5837" t="s">
        <v>25982</v>
      </c>
      <c r="D5837" t="s">
        <v>25982</v>
      </c>
      <c r="E5837" t="s">
        <v>25982</v>
      </c>
    </row>
    <row r="5838" spans="1:5" x14ac:dyDescent="0.3">
      <c r="A5838" t="s">
        <v>25983</v>
      </c>
      <c r="B5838" t="s">
        <v>25984</v>
      </c>
      <c r="C5838" t="s">
        <v>25985</v>
      </c>
      <c r="D5838" t="s">
        <v>25985</v>
      </c>
      <c r="E5838" t="s">
        <v>25985</v>
      </c>
    </row>
    <row r="5839" spans="1:5" x14ac:dyDescent="0.3">
      <c r="A5839" t="s">
        <v>25986</v>
      </c>
      <c r="B5839" t="s">
        <v>25987</v>
      </c>
      <c r="C5839" t="s">
        <v>22899</v>
      </c>
      <c r="D5839" t="s">
        <v>22899</v>
      </c>
      <c r="E5839" t="s">
        <v>22899</v>
      </c>
    </row>
    <row r="5840" spans="1:5" x14ac:dyDescent="0.3">
      <c r="A5840" t="s">
        <v>25988</v>
      </c>
      <c r="B5840" t="s">
        <v>25989</v>
      </c>
      <c r="C5840" t="s">
        <v>25990</v>
      </c>
      <c r="D5840" t="s">
        <v>25990</v>
      </c>
      <c r="E5840" t="s">
        <v>25990</v>
      </c>
    </row>
    <row r="5841" spans="1:5" x14ac:dyDescent="0.3">
      <c r="A5841" t="s">
        <v>25991</v>
      </c>
      <c r="B5841" t="s">
        <v>25992</v>
      </c>
      <c r="C5841" t="s">
        <v>25993</v>
      </c>
      <c r="D5841" t="s">
        <v>25993</v>
      </c>
      <c r="E5841" t="s">
        <v>25993</v>
      </c>
    </row>
    <row r="5842" spans="1:5" x14ac:dyDescent="0.3">
      <c r="A5842" t="s">
        <v>25994</v>
      </c>
      <c r="B5842" t="s">
        <v>25995</v>
      </c>
      <c r="C5842" t="s">
        <v>3298</v>
      </c>
      <c r="D5842" t="s">
        <v>3298</v>
      </c>
      <c r="E5842" t="s">
        <v>3298</v>
      </c>
    </row>
    <row r="5843" spans="1:5" x14ac:dyDescent="0.3">
      <c r="A5843" t="s">
        <v>25996</v>
      </c>
      <c r="B5843" t="s">
        <v>25997</v>
      </c>
      <c r="C5843" t="s">
        <v>25998</v>
      </c>
      <c r="D5843" t="s">
        <v>25998</v>
      </c>
      <c r="E5843" t="s">
        <v>25998</v>
      </c>
    </row>
    <row r="5844" spans="1:5" x14ac:dyDescent="0.3">
      <c r="A5844" t="s">
        <v>25999</v>
      </c>
      <c r="B5844" t="s">
        <v>26000</v>
      </c>
      <c r="C5844" t="s">
        <v>26001</v>
      </c>
      <c r="D5844" t="s">
        <v>26001</v>
      </c>
      <c r="E5844" t="s">
        <v>26002</v>
      </c>
    </row>
    <row r="5845" spans="1:5" x14ac:dyDescent="0.3">
      <c r="A5845" t="s">
        <v>26003</v>
      </c>
      <c r="B5845" t="s">
        <v>26004</v>
      </c>
      <c r="C5845" t="s">
        <v>17649</v>
      </c>
      <c r="D5845" t="s">
        <v>17649</v>
      </c>
      <c r="E5845" t="s">
        <v>17649</v>
      </c>
    </row>
    <row r="5846" spans="1:5" x14ac:dyDescent="0.3">
      <c r="A5846" t="s">
        <v>26005</v>
      </c>
      <c r="B5846" t="s">
        <v>26006</v>
      </c>
      <c r="C5846" t="s">
        <v>26007</v>
      </c>
      <c r="D5846" t="s">
        <v>26007</v>
      </c>
      <c r="E5846" t="s">
        <v>26007</v>
      </c>
    </row>
    <row r="5847" spans="1:5" x14ac:dyDescent="0.3">
      <c r="A5847" t="s">
        <v>26008</v>
      </c>
      <c r="B5847" t="s">
        <v>26009</v>
      </c>
      <c r="C5847" t="s">
        <v>26010</v>
      </c>
      <c r="D5847" t="s">
        <v>26010</v>
      </c>
      <c r="E5847" t="s">
        <v>26010</v>
      </c>
    </row>
    <row r="5848" spans="1:5" x14ac:dyDescent="0.3">
      <c r="A5848" t="s">
        <v>26011</v>
      </c>
      <c r="B5848" t="s">
        <v>26012</v>
      </c>
      <c r="C5848" t="s">
        <v>26013</v>
      </c>
      <c r="D5848" t="s">
        <v>26013</v>
      </c>
      <c r="E5848" t="s">
        <v>26013</v>
      </c>
    </row>
    <row r="5849" spans="1:5" x14ac:dyDescent="0.3">
      <c r="A5849" t="s">
        <v>26014</v>
      </c>
      <c r="B5849" t="s">
        <v>26015</v>
      </c>
      <c r="C5849" t="s">
        <v>26016</v>
      </c>
      <c r="D5849" t="s">
        <v>26016</v>
      </c>
      <c r="E5849" t="s">
        <v>26016</v>
      </c>
    </row>
    <row r="5850" spans="1:5" x14ac:dyDescent="0.3">
      <c r="A5850" t="s">
        <v>26017</v>
      </c>
      <c r="B5850" t="s">
        <v>26018</v>
      </c>
      <c r="C5850" t="s">
        <v>26019</v>
      </c>
      <c r="D5850" t="s">
        <v>26020</v>
      </c>
      <c r="E5850" t="s">
        <v>26020</v>
      </c>
    </row>
    <row r="5851" spans="1:5" x14ac:dyDescent="0.3">
      <c r="A5851" t="s">
        <v>26021</v>
      </c>
      <c r="B5851" t="s">
        <v>26022</v>
      </c>
      <c r="C5851" t="s">
        <v>26023</v>
      </c>
      <c r="D5851" t="s">
        <v>26023</v>
      </c>
      <c r="E5851" t="s">
        <v>26023</v>
      </c>
    </row>
    <row r="5852" spans="1:5" x14ac:dyDescent="0.3">
      <c r="A5852" t="s">
        <v>26024</v>
      </c>
      <c r="B5852" t="s">
        <v>26025</v>
      </c>
      <c r="C5852" t="s">
        <v>26026</v>
      </c>
      <c r="D5852" t="s">
        <v>26026</v>
      </c>
      <c r="E5852" t="s">
        <v>26026</v>
      </c>
    </row>
    <row r="5853" spans="1:5" x14ac:dyDescent="0.3">
      <c r="A5853" t="s">
        <v>26027</v>
      </c>
      <c r="B5853" t="s">
        <v>26028</v>
      </c>
      <c r="C5853" t="s">
        <v>26029</v>
      </c>
      <c r="D5853" t="s">
        <v>26029</v>
      </c>
      <c r="E5853" t="s">
        <v>26029</v>
      </c>
    </row>
    <row r="5854" spans="1:5" x14ac:dyDescent="0.3">
      <c r="A5854" t="s">
        <v>26030</v>
      </c>
      <c r="B5854" t="s">
        <v>26031</v>
      </c>
      <c r="C5854" t="s">
        <v>26032</v>
      </c>
      <c r="D5854" t="s">
        <v>26032</v>
      </c>
      <c r="E5854" t="s">
        <v>26032</v>
      </c>
    </row>
    <row r="5855" spans="1:5" x14ac:dyDescent="0.3">
      <c r="A5855" t="s">
        <v>26033</v>
      </c>
      <c r="B5855" t="s">
        <v>26034</v>
      </c>
      <c r="C5855" t="s">
        <v>26035</v>
      </c>
      <c r="D5855" t="s">
        <v>26035</v>
      </c>
      <c r="E5855" t="s">
        <v>26035</v>
      </c>
    </row>
    <row r="5856" spans="1:5" x14ac:dyDescent="0.3">
      <c r="A5856" t="s">
        <v>26036</v>
      </c>
      <c r="B5856" t="s">
        <v>26037</v>
      </c>
      <c r="C5856" t="s">
        <v>26038</v>
      </c>
      <c r="D5856" t="s">
        <v>26039</v>
      </c>
      <c r="E5856" t="s">
        <v>26039</v>
      </c>
    </row>
    <row r="5857" spans="1:5" x14ac:dyDescent="0.3">
      <c r="A5857" t="s">
        <v>26040</v>
      </c>
      <c r="B5857" t="s">
        <v>26041</v>
      </c>
      <c r="C5857" t="s">
        <v>26042</v>
      </c>
      <c r="D5857" t="s">
        <v>26042</v>
      </c>
      <c r="E5857" t="s">
        <v>26042</v>
      </c>
    </row>
    <row r="5858" spans="1:5" x14ac:dyDescent="0.3">
      <c r="A5858" t="s">
        <v>26043</v>
      </c>
      <c r="B5858" t="s">
        <v>26044</v>
      </c>
      <c r="C5858" t="s">
        <v>26045</v>
      </c>
      <c r="D5858" t="s">
        <v>26045</v>
      </c>
      <c r="E5858" t="s">
        <v>26045</v>
      </c>
    </row>
    <row r="5859" spans="1:5" x14ac:dyDescent="0.3">
      <c r="A5859" t="s">
        <v>26046</v>
      </c>
      <c r="B5859" t="s">
        <v>26047</v>
      </c>
      <c r="C5859" t="s">
        <v>10002</v>
      </c>
      <c r="D5859" t="s">
        <v>10002</v>
      </c>
      <c r="E5859" t="s">
        <v>10002</v>
      </c>
    </row>
    <row r="5860" spans="1:5" x14ac:dyDescent="0.3">
      <c r="A5860" t="s">
        <v>26048</v>
      </c>
      <c r="B5860" t="s">
        <v>26049</v>
      </c>
      <c r="C5860" t="s">
        <v>645</v>
      </c>
      <c r="D5860" t="s">
        <v>645</v>
      </c>
      <c r="E5860" t="s">
        <v>645</v>
      </c>
    </row>
    <row r="5861" spans="1:5" x14ac:dyDescent="0.3">
      <c r="A5861" t="s">
        <v>26050</v>
      </c>
      <c r="B5861" t="s">
        <v>26051</v>
      </c>
      <c r="C5861" t="s">
        <v>26052</v>
      </c>
      <c r="D5861" t="s">
        <v>26052</v>
      </c>
      <c r="E5861" t="s">
        <v>26052</v>
      </c>
    </row>
    <row r="5862" spans="1:5" x14ac:dyDescent="0.3">
      <c r="A5862" t="s">
        <v>26053</v>
      </c>
      <c r="B5862" t="s">
        <v>26054</v>
      </c>
      <c r="C5862" t="s">
        <v>9679</v>
      </c>
      <c r="D5862" t="s">
        <v>9679</v>
      </c>
      <c r="E5862" t="s">
        <v>9679</v>
      </c>
    </row>
    <row r="5863" spans="1:5" x14ac:dyDescent="0.3">
      <c r="A5863" t="s">
        <v>26055</v>
      </c>
      <c r="B5863" t="s">
        <v>26056</v>
      </c>
      <c r="C5863" t="s">
        <v>26057</v>
      </c>
      <c r="D5863" t="s">
        <v>26057</v>
      </c>
      <c r="E5863" t="s">
        <v>26057</v>
      </c>
    </row>
    <row r="5864" spans="1:5" x14ac:dyDescent="0.3">
      <c r="A5864" t="s">
        <v>26058</v>
      </c>
      <c r="B5864" t="s">
        <v>26059</v>
      </c>
      <c r="C5864" t="s">
        <v>26060</v>
      </c>
      <c r="D5864" t="s">
        <v>26060</v>
      </c>
      <c r="E5864" t="s">
        <v>26060</v>
      </c>
    </row>
    <row r="5865" spans="1:5" x14ac:dyDescent="0.3">
      <c r="A5865" t="s">
        <v>26061</v>
      </c>
      <c r="B5865" t="s">
        <v>26062</v>
      </c>
      <c r="C5865" t="s">
        <v>26063</v>
      </c>
      <c r="D5865" t="s">
        <v>26063</v>
      </c>
      <c r="E5865" t="s">
        <v>26063</v>
      </c>
    </row>
    <row r="5866" spans="1:5" x14ac:dyDescent="0.3">
      <c r="A5866" t="s">
        <v>26064</v>
      </c>
      <c r="B5866" t="s">
        <v>26065</v>
      </c>
      <c r="C5866" t="s">
        <v>26066</v>
      </c>
      <c r="D5866" t="s">
        <v>26066</v>
      </c>
      <c r="E5866" t="s">
        <v>26066</v>
      </c>
    </row>
    <row r="5867" spans="1:5" x14ac:dyDescent="0.3">
      <c r="A5867" t="s">
        <v>26067</v>
      </c>
      <c r="B5867" t="s">
        <v>26068</v>
      </c>
      <c r="C5867" t="s">
        <v>26069</v>
      </c>
      <c r="D5867" t="s">
        <v>26069</v>
      </c>
      <c r="E5867" t="s">
        <v>26069</v>
      </c>
    </row>
    <row r="5868" spans="1:5" x14ac:dyDescent="0.3">
      <c r="A5868" t="s">
        <v>26070</v>
      </c>
      <c r="B5868" t="s">
        <v>26071</v>
      </c>
      <c r="C5868" t="s">
        <v>26072</v>
      </c>
      <c r="D5868" t="s">
        <v>26072</v>
      </c>
      <c r="E5868" t="s">
        <v>26072</v>
      </c>
    </row>
    <row r="5869" spans="1:5" x14ac:dyDescent="0.3">
      <c r="A5869" t="s">
        <v>26073</v>
      </c>
      <c r="B5869" t="s">
        <v>26074</v>
      </c>
      <c r="C5869" t="s">
        <v>15003</v>
      </c>
      <c r="D5869" t="s">
        <v>15003</v>
      </c>
      <c r="E5869" t="s">
        <v>15003</v>
      </c>
    </row>
    <row r="5870" spans="1:5" x14ac:dyDescent="0.3">
      <c r="A5870" t="s">
        <v>26075</v>
      </c>
      <c r="B5870" t="s">
        <v>26076</v>
      </c>
      <c r="C5870" t="s">
        <v>6924</v>
      </c>
      <c r="D5870" t="s">
        <v>6924</v>
      </c>
      <c r="E5870" t="s">
        <v>6924</v>
      </c>
    </row>
    <row r="5871" spans="1:5" x14ac:dyDescent="0.3">
      <c r="A5871" t="s">
        <v>26077</v>
      </c>
      <c r="B5871" t="s">
        <v>26078</v>
      </c>
      <c r="C5871" t="s">
        <v>26079</v>
      </c>
      <c r="D5871" t="s">
        <v>26079</v>
      </c>
      <c r="E5871" t="s">
        <v>26079</v>
      </c>
    </row>
    <row r="5872" spans="1:5" x14ac:dyDescent="0.3">
      <c r="A5872" t="s">
        <v>26080</v>
      </c>
      <c r="B5872" t="s">
        <v>26081</v>
      </c>
      <c r="C5872" t="s">
        <v>26082</v>
      </c>
      <c r="D5872" t="s">
        <v>26082</v>
      </c>
      <c r="E5872" t="s">
        <v>26082</v>
      </c>
    </row>
    <row r="5873" spans="1:5" x14ac:dyDescent="0.3">
      <c r="A5873" t="s">
        <v>26083</v>
      </c>
      <c r="B5873" t="s">
        <v>26084</v>
      </c>
      <c r="C5873" t="s">
        <v>833</v>
      </c>
      <c r="D5873" t="s">
        <v>833</v>
      </c>
      <c r="E5873" t="s">
        <v>833</v>
      </c>
    </row>
    <row r="5874" spans="1:5" x14ac:dyDescent="0.3">
      <c r="A5874" t="s">
        <v>26085</v>
      </c>
      <c r="B5874" t="s">
        <v>26086</v>
      </c>
      <c r="C5874" t="s">
        <v>26087</v>
      </c>
      <c r="D5874" t="s">
        <v>26087</v>
      </c>
      <c r="E5874" t="s">
        <v>26087</v>
      </c>
    </row>
    <row r="5875" spans="1:5" x14ac:dyDescent="0.3">
      <c r="A5875" t="s">
        <v>26088</v>
      </c>
      <c r="B5875" t="s">
        <v>26089</v>
      </c>
      <c r="C5875" t="s">
        <v>26090</v>
      </c>
      <c r="D5875" t="s">
        <v>26090</v>
      </c>
      <c r="E5875" t="s">
        <v>26090</v>
      </c>
    </row>
    <row r="5876" spans="1:5" x14ac:dyDescent="0.3">
      <c r="A5876" t="s">
        <v>26091</v>
      </c>
      <c r="B5876" t="s">
        <v>26092</v>
      </c>
      <c r="C5876" t="s">
        <v>26093</v>
      </c>
      <c r="D5876" t="s">
        <v>26093</v>
      </c>
      <c r="E5876" t="s">
        <v>26093</v>
      </c>
    </row>
    <row r="5877" spans="1:5" x14ac:dyDescent="0.3">
      <c r="A5877" t="s">
        <v>26094</v>
      </c>
      <c r="B5877" t="s">
        <v>26095</v>
      </c>
      <c r="C5877" t="s">
        <v>26096</v>
      </c>
      <c r="D5877" t="s">
        <v>26096</v>
      </c>
      <c r="E5877" t="s">
        <v>26096</v>
      </c>
    </row>
    <row r="5878" spans="1:5" x14ac:dyDescent="0.3">
      <c r="A5878" t="s">
        <v>26097</v>
      </c>
      <c r="B5878" t="s">
        <v>26098</v>
      </c>
      <c r="C5878" t="s">
        <v>26099</v>
      </c>
      <c r="D5878" t="s">
        <v>26099</v>
      </c>
      <c r="E5878" t="s">
        <v>26099</v>
      </c>
    </row>
    <row r="5879" spans="1:5" x14ac:dyDescent="0.3">
      <c r="A5879" t="s">
        <v>26100</v>
      </c>
      <c r="B5879" t="s">
        <v>26101</v>
      </c>
      <c r="C5879" t="s">
        <v>26102</v>
      </c>
      <c r="D5879" t="s">
        <v>26102</v>
      </c>
      <c r="E5879" t="s">
        <v>26102</v>
      </c>
    </row>
    <row r="5880" spans="1:5" x14ac:dyDescent="0.3">
      <c r="A5880" t="s">
        <v>26103</v>
      </c>
      <c r="B5880" t="s">
        <v>26104</v>
      </c>
      <c r="C5880" t="s">
        <v>579</v>
      </c>
      <c r="D5880" t="s">
        <v>579</v>
      </c>
      <c r="E5880" t="s">
        <v>579</v>
      </c>
    </row>
    <row r="5881" spans="1:5" x14ac:dyDescent="0.3">
      <c r="A5881" t="s">
        <v>26105</v>
      </c>
      <c r="B5881" t="s">
        <v>26106</v>
      </c>
      <c r="C5881" t="s">
        <v>26107</v>
      </c>
      <c r="D5881" t="s">
        <v>26107</v>
      </c>
      <c r="E5881" t="s">
        <v>26107</v>
      </c>
    </row>
    <row r="5882" spans="1:5" x14ac:dyDescent="0.3">
      <c r="A5882" t="s">
        <v>26108</v>
      </c>
      <c r="B5882" t="s">
        <v>26109</v>
      </c>
      <c r="C5882" t="s">
        <v>26110</v>
      </c>
      <c r="D5882" t="s">
        <v>26110</v>
      </c>
      <c r="E5882" t="s">
        <v>26110</v>
      </c>
    </row>
    <row r="5883" spans="1:5" x14ac:dyDescent="0.3">
      <c r="A5883" t="s">
        <v>26111</v>
      </c>
      <c r="B5883" t="s">
        <v>26112</v>
      </c>
      <c r="C5883" t="s">
        <v>26113</v>
      </c>
      <c r="D5883" t="s">
        <v>26113</v>
      </c>
      <c r="E5883" t="s">
        <v>26113</v>
      </c>
    </row>
    <row r="5884" spans="1:5" x14ac:dyDescent="0.3">
      <c r="A5884" t="s">
        <v>26114</v>
      </c>
      <c r="B5884" t="s">
        <v>26115</v>
      </c>
      <c r="C5884" t="s">
        <v>26116</v>
      </c>
      <c r="D5884" t="s">
        <v>26116</v>
      </c>
      <c r="E5884" t="s">
        <v>26116</v>
      </c>
    </row>
    <row r="5885" spans="1:5" x14ac:dyDescent="0.3">
      <c r="A5885" t="s">
        <v>26117</v>
      </c>
      <c r="B5885" t="s">
        <v>26118</v>
      </c>
      <c r="C5885" t="s">
        <v>26119</v>
      </c>
      <c r="D5885" t="s">
        <v>26119</v>
      </c>
      <c r="E5885" t="s">
        <v>26119</v>
      </c>
    </row>
    <row r="5886" spans="1:5" x14ac:dyDescent="0.3">
      <c r="A5886" t="s">
        <v>26120</v>
      </c>
      <c r="B5886" t="s">
        <v>26121</v>
      </c>
      <c r="C5886" t="s">
        <v>26122</v>
      </c>
      <c r="D5886" t="s">
        <v>26122</v>
      </c>
      <c r="E5886" t="s">
        <v>26122</v>
      </c>
    </row>
    <row r="5887" spans="1:5" x14ac:dyDescent="0.3">
      <c r="A5887" t="s">
        <v>26123</v>
      </c>
      <c r="B5887" t="s">
        <v>26124</v>
      </c>
      <c r="C5887" t="s">
        <v>26125</v>
      </c>
      <c r="D5887" t="s">
        <v>26125</v>
      </c>
      <c r="E5887" t="s">
        <v>26125</v>
      </c>
    </row>
    <row r="5888" spans="1:5" x14ac:dyDescent="0.3">
      <c r="A5888" t="s">
        <v>26126</v>
      </c>
      <c r="B5888" t="s">
        <v>26127</v>
      </c>
      <c r="C5888" t="s">
        <v>26128</v>
      </c>
      <c r="D5888" t="s">
        <v>26128</v>
      </c>
      <c r="E5888" t="s">
        <v>26128</v>
      </c>
    </row>
    <row r="5889" spans="1:5" x14ac:dyDescent="0.3">
      <c r="A5889" t="s">
        <v>26129</v>
      </c>
      <c r="B5889" t="s">
        <v>26130</v>
      </c>
      <c r="C5889" t="s">
        <v>26131</v>
      </c>
      <c r="D5889" t="s">
        <v>26131</v>
      </c>
      <c r="E5889" t="s">
        <v>26131</v>
      </c>
    </row>
    <row r="5890" spans="1:5" x14ac:dyDescent="0.3">
      <c r="A5890" t="s">
        <v>26132</v>
      </c>
      <c r="B5890" t="s">
        <v>26133</v>
      </c>
      <c r="C5890" t="s">
        <v>26134</v>
      </c>
      <c r="D5890" t="s">
        <v>26134</v>
      </c>
      <c r="E5890" t="s">
        <v>26134</v>
      </c>
    </row>
    <row r="5891" spans="1:5" x14ac:dyDescent="0.3">
      <c r="A5891" t="s">
        <v>26135</v>
      </c>
      <c r="B5891" t="s">
        <v>26136</v>
      </c>
      <c r="C5891" t="s">
        <v>26137</v>
      </c>
      <c r="D5891" t="s">
        <v>26137</v>
      </c>
      <c r="E5891" t="s">
        <v>26137</v>
      </c>
    </row>
    <row r="5892" spans="1:5" x14ac:dyDescent="0.3">
      <c r="A5892" t="s">
        <v>26138</v>
      </c>
      <c r="B5892" t="s">
        <v>26139</v>
      </c>
      <c r="C5892" t="s">
        <v>26140</v>
      </c>
      <c r="D5892" t="s">
        <v>26140</v>
      </c>
      <c r="E5892" t="s">
        <v>26140</v>
      </c>
    </row>
    <row r="5893" spans="1:5" x14ac:dyDescent="0.3">
      <c r="A5893" t="s">
        <v>26141</v>
      </c>
      <c r="B5893" t="s">
        <v>26142</v>
      </c>
      <c r="C5893" t="s">
        <v>26143</v>
      </c>
      <c r="D5893" t="s">
        <v>26143</v>
      </c>
      <c r="E5893" t="s">
        <v>26143</v>
      </c>
    </row>
    <row r="5894" spans="1:5" x14ac:dyDescent="0.3">
      <c r="A5894" t="s">
        <v>26144</v>
      </c>
      <c r="B5894" t="s">
        <v>26145</v>
      </c>
      <c r="C5894" t="s">
        <v>26146</v>
      </c>
      <c r="D5894" t="s">
        <v>26146</v>
      </c>
      <c r="E5894" t="s">
        <v>26146</v>
      </c>
    </row>
    <row r="5895" spans="1:5" x14ac:dyDescent="0.3">
      <c r="A5895" t="s">
        <v>26147</v>
      </c>
      <c r="B5895" t="s">
        <v>26148</v>
      </c>
      <c r="C5895" t="s">
        <v>921</v>
      </c>
      <c r="D5895" t="s">
        <v>921</v>
      </c>
      <c r="E5895" t="s">
        <v>921</v>
      </c>
    </row>
    <row r="5896" spans="1:5" x14ac:dyDescent="0.3">
      <c r="A5896" t="s">
        <v>26149</v>
      </c>
      <c r="B5896" t="s">
        <v>26150</v>
      </c>
      <c r="C5896" t="s">
        <v>26151</v>
      </c>
      <c r="D5896" t="s">
        <v>26151</v>
      </c>
      <c r="E5896" t="s">
        <v>26151</v>
      </c>
    </row>
    <row r="5897" spans="1:5" x14ac:dyDescent="0.3">
      <c r="A5897" t="s">
        <v>26152</v>
      </c>
      <c r="B5897" t="s">
        <v>26153</v>
      </c>
      <c r="C5897" t="s">
        <v>26154</v>
      </c>
      <c r="D5897" t="s">
        <v>26155</v>
      </c>
      <c r="E5897" t="s">
        <v>26156</v>
      </c>
    </row>
    <row r="5898" spans="1:5" x14ac:dyDescent="0.3">
      <c r="A5898" t="s">
        <v>26157</v>
      </c>
      <c r="B5898" t="s">
        <v>26153</v>
      </c>
      <c r="C5898" t="s">
        <v>26154</v>
      </c>
      <c r="D5898" t="s">
        <v>26155</v>
      </c>
      <c r="E5898" t="s">
        <v>26155</v>
      </c>
    </row>
    <row r="5899" spans="1:5" x14ac:dyDescent="0.3">
      <c r="A5899" t="s">
        <v>26158</v>
      </c>
      <c r="B5899" t="s">
        <v>26153</v>
      </c>
      <c r="C5899" t="s">
        <v>26159</v>
      </c>
      <c r="D5899" t="s">
        <v>26159</v>
      </c>
      <c r="E5899" t="s">
        <v>26160</v>
      </c>
    </row>
    <row r="5900" spans="1:5" x14ac:dyDescent="0.3">
      <c r="A5900" t="s">
        <v>26161</v>
      </c>
      <c r="B5900" t="s">
        <v>26162</v>
      </c>
      <c r="C5900" t="s">
        <v>26163</v>
      </c>
      <c r="D5900" t="s">
        <v>26163</v>
      </c>
      <c r="E5900" t="s">
        <v>26163</v>
      </c>
    </row>
    <row r="5901" spans="1:5" x14ac:dyDescent="0.3">
      <c r="A5901" t="s">
        <v>26164</v>
      </c>
      <c r="B5901" t="s">
        <v>26165</v>
      </c>
      <c r="C5901" t="s">
        <v>920</v>
      </c>
      <c r="D5901" t="s">
        <v>26166</v>
      </c>
      <c r="E5901" t="s">
        <v>26166</v>
      </c>
    </row>
    <row r="5902" spans="1:5" x14ac:dyDescent="0.3">
      <c r="A5902" t="s">
        <v>26167</v>
      </c>
      <c r="B5902" t="s">
        <v>26168</v>
      </c>
      <c r="C5902" t="s">
        <v>26169</v>
      </c>
      <c r="D5902" t="s">
        <v>26169</v>
      </c>
      <c r="E5902" t="s">
        <v>26169</v>
      </c>
    </row>
    <row r="5903" spans="1:5" x14ac:dyDescent="0.3">
      <c r="A5903" t="s">
        <v>26170</v>
      </c>
      <c r="B5903" t="s">
        <v>26171</v>
      </c>
      <c r="C5903" t="s">
        <v>2697</v>
      </c>
      <c r="D5903" t="s">
        <v>2697</v>
      </c>
      <c r="E5903" t="s">
        <v>2697</v>
      </c>
    </row>
    <row r="5904" spans="1:5" x14ac:dyDescent="0.3">
      <c r="A5904" t="s">
        <v>26172</v>
      </c>
      <c r="B5904" t="s">
        <v>26173</v>
      </c>
      <c r="C5904" t="s">
        <v>26174</v>
      </c>
      <c r="D5904" t="s">
        <v>26174</v>
      </c>
      <c r="E5904" t="s">
        <v>26174</v>
      </c>
    </row>
    <row r="5905" spans="1:5" x14ac:dyDescent="0.3">
      <c r="A5905" t="s">
        <v>26175</v>
      </c>
      <c r="B5905" t="s">
        <v>26176</v>
      </c>
      <c r="C5905" t="s">
        <v>26177</v>
      </c>
      <c r="D5905" t="s">
        <v>26178</v>
      </c>
      <c r="E5905" t="s">
        <v>26178</v>
      </c>
    </row>
    <row r="5906" spans="1:5" x14ac:dyDescent="0.3">
      <c r="A5906" t="s">
        <v>26179</v>
      </c>
      <c r="B5906" t="s">
        <v>26180</v>
      </c>
      <c r="C5906" t="s">
        <v>26181</v>
      </c>
      <c r="D5906" t="s">
        <v>26181</v>
      </c>
      <c r="E5906" t="s">
        <v>26181</v>
      </c>
    </row>
    <row r="5907" spans="1:5" x14ac:dyDescent="0.3">
      <c r="A5907" t="s">
        <v>26182</v>
      </c>
      <c r="B5907" t="s">
        <v>26183</v>
      </c>
      <c r="C5907" t="s">
        <v>26184</v>
      </c>
      <c r="D5907" t="s">
        <v>26184</v>
      </c>
      <c r="E5907" t="s">
        <v>26184</v>
      </c>
    </row>
    <row r="5908" spans="1:5" x14ac:dyDescent="0.3">
      <c r="A5908" t="s">
        <v>26185</v>
      </c>
      <c r="B5908" t="s">
        <v>26186</v>
      </c>
      <c r="C5908" t="s">
        <v>26187</v>
      </c>
      <c r="D5908" t="s">
        <v>26187</v>
      </c>
      <c r="E5908" t="s">
        <v>26187</v>
      </c>
    </row>
    <row r="5909" spans="1:5" x14ac:dyDescent="0.3">
      <c r="A5909" t="s">
        <v>26188</v>
      </c>
      <c r="B5909" t="s">
        <v>26189</v>
      </c>
      <c r="C5909" t="s">
        <v>26190</v>
      </c>
      <c r="D5909" t="s">
        <v>26190</v>
      </c>
      <c r="E5909" t="s">
        <v>26190</v>
      </c>
    </row>
    <row r="5910" spans="1:5" x14ac:dyDescent="0.3">
      <c r="A5910" t="s">
        <v>26191</v>
      </c>
      <c r="B5910" t="s">
        <v>26192</v>
      </c>
      <c r="C5910" t="s">
        <v>26193</v>
      </c>
      <c r="D5910" t="s">
        <v>26193</v>
      </c>
      <c r="E5910" t="s">
        <v>26193</v>
      </c>
    </row>
    <row r="5911" spans="1:5" x14ac:dyDescent="0.3">
      <c r="A5911" t="s">
        <v>26194</v>
      </c>
      <c r="B5911" t="s">
        <v>26195</v>
      </c>
      <c r="C5911" t="s">
        <v>26196</v>
      </c>
      <c r="D5911" t="s">
        <v>26196</v>
      </c>
      <c r="E5911" t="s">
        <v>26196</v>
      </c>
    </row>
    <row r="5912" spans="1:5" x14ac:dyDescent="0.3">
      <c r="A5912" t="s">
        <v>26197</v>
      </c>
      <c r="B5912" t="s">
        <v>26198</v>
      </c>
      <c r="C5912" t="s">
        <v>26199</v>
      </c>
      <c r="D5912" t="s">
        <v>26199</v>
      </c>
      <c r="E5912" t="s">
        <v>26199</v>
      </c>
    </row>
    <row r="5913" spans="1:5" x14ac:dyDescent="0.3">
      <c r="A5913" t="s">
        <v>26200</v>
      </c>
      <c r="B5913" t="s">
        <v>26201</v>
      </c>
      <c r="C5913" t="s">
        <v>26202</v>
      </c>
      <c r="D5913" t="s">
        <v>26202</v>
      </c>
      <c r="E5913" t="s">
        <v>26202</v>
      </c>
    </row>
    <row r="5914" spans="1:5" x14ac:dyDescent="0.3">
      <c r="A5914" t="s">
        <v>26203</v>
      </c>
      <c r="B5914" t="s">
        <v>26204</v>
      </c>
      <c r="C5914" t="s">
        <v>12028</v>
      </c>
      <c r="D5914" t="s">
        <v>12028</v>
      </c>
      <c r="E5914" t="s">
        <v>12028</v>
      </c>
    </row>
    <row r="5915" spans="1:5" x14ac:dyDescent="0.3">
      <c r="A5915" t="s">
        <v>26205</v>
      </c>
      <c r="B5915" t="s">
        <v>26206</v>
      </c>
      <c r="C5915" t="s">
        <v>26207</v>
      </c>
      <c r="D5915" t="s">
        <v>26207</v>
      </c>
      <c r="E5915" t="s">
        <v>26207</v>
      </c>
    </row>
    <row r="5916" spans="1:5" x14ac:dyDescent="0.3">
      <c r="A5916" t="s">
        <v>26208</v>
      </c>
      <c r="B5916" t="s">
        <v>26209</v>
      </c>
      <c r="C5916" t="s">
        <v>26210</v>
      </c>
      <c r="D5916" t="s">
        <v>26210</v>
      </c>
      <c r="E5916" t="s">
        <v>26210</v>
      </c>
    </row>
    <row r="5917" spans="1:5" x14ac:dyDescent="0.3">
      <c r="A5917" t="s">
        <v>26211</v>
      </c>
      <c r="B5917" t="s">
        <v>26212</v>
      </c>
      <c r="C5917" t="s">
        <v>26207</v>
      </c>
      <c r="D5917" t="s">
        <v>26207</v>
      </c>
      <c r="E5917" t="s">
        <v>26207</v>
      </c>
    </row>
    <row r="5918" spans="1:5" x14ac:dyDescent="0.3">
      <c r="A5918" t="s">
        <v>26213</v>
      </c>
      <c r="B5918" t="s">
        <v>26214</v>
      </c>
      <c r="C5918" t="s">
        <v>26215</v>
      </c>
      <c r="D5918" t="s">
        <v>26215</v>
      </c>
      <c r="E5918" t="s">
        <v>26215</v>
      </c>
    </row>
    <row r="5919" spans="1:5" x14ac:dyDescent="0.3">
      <c r="A5919" t="s">
        <v>26216</v>
      </c>
      <c r="B5919" t="s">
        <v>26217</v>
      </c>
      <c r="C5919" t="s">
        <v>26218</v>
      </c>
      <c r="D5919" t="s">
        <v>26218</v>
      </c>
      <c r="E5919" t="s">
        <v>26218</v>
      </c>
    </row>
    <row r="5920" spans="1:5" x14ac:dyDescent="0.3">
      <c r="A5920" t="s">
        <v>26219</v>
      </c>
      <c r="B5920" t="s">
        <v>26220</v>
      </c>
      <c r="C5920" t="s">
        <v>26221</v>
      </c>
      <c r="D5920" t="s">
        <v>26221</v>
      </c>
      <c r="E5920" t="s">
        <v>26221</v>
      </c>
    </row>
    <row r="5921" spans="1:5" x14ac:dyDescent="0.3">
      <c r="A5921" t="s">
        <v>26222</v>
      </c>
      <c r="B5921" t="s">
        <v>26223</v>
      </c>
      <c r="C5921" t="s">
        <v>26224</v>
      </c>
      <c r="D5921" t="s">
        <v>26225</v>
      </c>
      <c r="E5921" t="s">
        <v>26225</v>
      </c>
    </row>
    <row r="5922" spans="1:5" x14ac:dyDescent="0.3">
      <c r="A5922" t="s">
        <v>26226</v>
      </c>
      <c r="B5922" t="s">
        <v>26227</v>
      </c>
      <c r="C5922" t="s">
        <v>26228</v>
      </c>
      <c r="D5922" t="s">
        <v>26228</v>
      </c>
      <c r="E5922" t="s">
        <v>26228</v>
      </c>
    </row>
    <row r="5923" spans="1:5" x14ac:dyDescent="0.3">
      <c r="A5923" t="s">
        <v>26229</v>
      </c>
      <c r="B5923" t="s">
        <v>26230</v>
      </c>
      <c r="C5923" t="s">
        <v>784</v>
      </c>
      <c r="D5923" t="s">
        <v>26231</v>
      </c>
      <c r="E5923" t="s">
        <v>26231</v>
      </c>
    </row>
    <row r="5924" spans="1:5" x14ac:dyDescent="0.3">
      <c r="A5924" t="s">
        <v>26232</v>
      </c>
      <c r="B5924" t="s">
        <v>26233</v>
      </c>
      <c r="C5924" t="s">
        <v>26234</v>
      </c>
      <c r="D5924" t="s">
        <v>26235</v>
      </c>
      <c r="E5924" t="s">
        <v>26235</v>
      </c>
    </row>
    <row r="5925" spans="1:5" x14ac:dyDescent="0.3">
      <c r="A5925" t="s">
        <v>26236</v>
      </c>
      <c r="B5925" t="s">
        <v>26237</v>
      </c>
      <c r="C5925" t="s">
        <v>26193</v>
      </c>
      <c r="D5925" t="s">
        <v>26238</v>
      </c>
      <c r="E5925" t="s">
        <v>26238</v>
      </c>
    </row>
    <row r="5926" spans="1:5" x14ac:dyDescent="0.3">
      <c r="A5926" t="s">
        <v>26239</v>
      </c>
      <c r="B5926" t="s">
        <v>26240</v>
      </c>
      <c r="C5926" t="s">
        <v>26241</v>
      </c>
      <c r="D5926" t="s">
        <v>26241</v>
      </c>
      <c r="E5926" t="s">
        <v>26241</v>
      </c>
    </row>
    <row r="5927" spans="1:5" x14ac:dyDescent="0.3">
      <c r="A5927" t="s">
        <v>26242</v>
      </c>
      <c r="B5927" t="s">
        <v>26243</v>
      </c>
      <c r="C5927" t="s">
        <v>1141</v>
      </c>
      <c r="D5927" t="s">
        <v>1141</v>
      </c>
      <c r="E5927" t="s">
        <v>1141</v>
      </c>
    </row>
    <row r="5928" spans="1:5" x14ac:dyDescent="0.3">
      <c r="A5928" t="s">
        <v>26244</v>
      </c>
      <c r="B5928" t="s">
        <v>26245</v>
      </c>
      <c r="C5928" t="s">
        <v>26246</v>
      </c>
      <c r="D5928" t="s">
        <v>26246</v>
      </c>
      <c r="E5928" t="s">
        <v>26246</v>
      </c>
    </row>
    <row r="5929" spans="1:5" x14ac:dyDescent="0.3">
      <c r="A5929" t="s">
        <v>26247</v>
      </c>
      <c r="B5929" t="s">
        <v>26248</v>
      </c>
      <c r="C5929" t="s">
        <v>2517</v>
      </c>
      <c r="D5929" t="s">
        <v>2517</v>
      </c>
      <c r="E5929" t="s">
        <v>2517</v>
      </c>
    </row>
    <row r="5930" spans="1:5" x14ac:dyDescent="0.3">
      <c r="A5930" t="s">
        <v>26249</v>
      </c>
      <c r="B5930" t="s">
        <v>26250</v>
      </c>
      <c r="C5930" t="s">
        <v>26251</v>
      </c>
      <c r="D5930" t="s">
        <v>26251</v>
      </c>
      <c r="E5930" t="s">
        <v>26252</v>
      </c>
    </row>
    <row r="5931" spans="1:5" x14ac:dyDescent="0.3">
      <c r="A5931" t="s">
        <v>26253</v>
      </c>
      <c r="B5931" t="s">
        <v>26254</v>
      </c>
      <c r="C5931" t="s">
        <v>26255</v>
      </c>
      <c r="D5931" t="s">
        <v>26255</v>
      </c>
      <c r="E5931" t="s">
        <v>26255</v>
      </c>
    </row>
    <row r="5932" spans="1:5" x14ac:dyDescent="0.3">
      <c r="A5932" t="s">
        <v>26256</v>
      </c>
      <c r="B5932" t="s">
        <v>26257</v>
      </c>
      <c r="C5932" t="s">
        <v>26258</v>
      </c>
      <c r="D5932" t="s">
        <v>26258</v>
      </c>
      <c r="E5932" t="s">
        <v>26258</v>
      </c>
    </row>
    <row r="5933" spans="1:5" x14ac:dyDescent="0.3">
      <c r="A5933" t="s">
        <v>26259</v>
      </c>
      <c r="B5933" t="s">
        <v>26260</v>
      </c>
      <c r="C5933" t="s">
        <v>26261</v>
      </c>
      <c r="D5933" t="s">
        <v>26261</v>
      </c>
      <c r="E5933" t="s">
        <v>26261</v>
      </c>
    </row>
    <row r="5934" spans="1:5" x14ac:dyDescent="0.3">
      <c r="A5934" t="s">
        <v>26262</v>
      </c>
      <c r="B5934" t="s">
        <v>26263</v>
      </c>
      <c r="C5934" t="s">
        <v>26264</v>
      </c>
      <c r="D5934" t="s">
        <v>26264</v>
      </c>
      <c r="E5934" t="s">
        <v>26264</v>
      </c>
    </row>
    <row r="5935" spans="1:5" x14ac:dyDescent="0.3">
      <c r="A5935" t="s">
        <v>26265</v>
      </c>
      <c r="B5935" t="s">
        <v>26266</v>
      </c>
      <c r="C5935" t="s">
        <v>26267</v>
      </c>
      <c r="D5935" t="s">
        <v>26267</v>
      </c>
      <c r="E5935" t="s">
        <v>26267</v>
      </c>
    </row>
    <row r="5936" spans="1:5" x14ac:dyDescent="0.3">
      <c r="A5936" t="s">
        <v>26268</v>
      </c>
      <c r="B5936" t="s">
        <v>26269</v>
      </c>
      <c r="C5936" t="s">
        <v>26270</v>
      </c>
      <c r="D5936" t="s">
        <v>26270</v>
      </c>
      <c r="E5936" t="s">
        <v>26270</v>
      </c>
    </row>
    <row r="5937" spans="1:5" x14ac:dyDescent="0.3">
      <c r="A5937" t="s">
        <v>26271</v>
      </c>
      <c r="B5937" t="s">
        <v>26272</v>
      </c>
      <c r="C5937" t="s">
        <v>26273</v>
      </c>
      <c r="D5937" t="s">
        <v>26273</v>
      </c>
      <c r="E5937" t="s">
        <v>26273</v>
      </c>
    </row>
    <row r="5938" spans="1:5" x14ac:dyDescent="0.3">
      <c r="A5938" t="s">
        <v>26274</v>
      </c>
      <c r="B5938" t="s">
        <v>26275</v>
      </c>
      <c r="C5938" t="s">
        <v>15717</v>
      </c>
      <c r="D5938" t="s">
        <v>26276</v>
      </c>
      <c r="E5938" t="s">
        <v>26276</v>
      </c>
    </row>
    <row r="5939" spans="1:5" x14ac:dyDescent="0.3">
      <c r="A5939" t="s">
        <v>26277</v>
      </c>
      <c r="B5939" t="s">
        <v>26278</v>
      </c>
      <c r="C5939" t="s">
        <v>26279</v>
      </c>
      <c r="D5939" t="s">
        <v>26279</v>
      </c>
      <c r="E5939" t="s">
        <v>26279</v>
      </c>
    </row>
    <row r="5940" spans="1:5" x14ac:dyDescent="0.3">
      <c r="A5940" t="s">
        <v>26280</v>
      </c>
      <c r="B5940" t="s">
        <v>26281</v>
      </c>
      <c r="C5940" t="s">
        <v>26282</v>
      </c>
      <c r="D5940" t="s">
        <v>26282</v>
      </c>
      <c r="E5940" t="s">
        <v>26282</v>
      </c>
    </row>
    <row r="5941" spans="1:5" x14ac:dyDescent="0.3">
      <c r="A5941" t="s">
        <v>26283</v>
      </c>
      <c r="B5941" t="s">
        <v>26284</v>
      </c>
      <c r="C5941" t="s">
        <v>26285</v>
      </c>
      <c r="D5941" t="s">
        <v>26285</v>
      </c>
      <c r="E5941" t="s">
        <v>26285</v>
      </c>
    </row>
    <row r="5942" spans="1:5" x14ac:dyDescent="0.3">
      <c r="A5942" t="s">
        <v>26286</v>
      </c>
      <c r="B5942" t="s">
        <v>26287</v>
      </c>
      <c r="C5942" t="s">
        <v>26288</v>
      </c>
      <c r="D5942" t="s">
        <v>26288</v>
      </c>
      <c r="E5942" t="s">
        <v>26288</v>
      </c>
    </row>
    <row r="5943" spans="1:5" x14ac:dyDescent="0.3">
      <c r="A5943" t="s">
        <v>26289</v>
      </c>
      <c r="B5943" t="s">
        <v>26290</v>
      </c>
      <c r="C5943" t="s">
        <v>26291</v>
      </c>
      <c r="D5943" t="s">
        <v>26291</v>
      </c>
      <c r="E5943" t="s">
        <v>26291</v>
      </c>
    </row>
    <row r="5944" spans="1:5" x14ac:dyDescent="0.3">
      <c r="A5944" t="s">
        <v>26292</v>
      </c>
      <c r="B5944" t="s">
        <v>26293</v>
      </c>
      <c r="C5944" t="s">
        <v>26294</v>
      </c>
      <c r="D5944" t="s">
        <v>26294</v>
      </c>
      <c r="E5944" t="s">
        <v>26294</v>
      </c>
    </row>
    <row r="5945" spans="1:5" x14ac:dyDescent="0.3">
      <c r="A5945" t="s">
        <v>26295</v>
      </c>
      <c r="B5945" t="s">
        <v>26296</v>
      </c>
      <c r="C5945" t="s">
        <v>26297</v>
      </c>
      <c r="D5945" t="s">
        <v>26297</v>
      </c>
      <c r="E5945" t="s">
        <v>26297</v>
      </c>
    </row>
    <row r="5946" spans="1:5" x14ac:dyDescent="0.3">
      <c r="A5946" t="s">
        <v>26298</v>
      </c>
      <c r="B5946" t="s">
        <v>26299</v>
      </c>
      <c r="C5946" t="s">
        <v>26300</v>
      </c>
      <c r="D5946" t="s">
        <v>26300</v>
      </c>
      <c r="E5946" t="s">
        <v>26300</v>
      </c>
    </row>
    <row r="5947" spans="1:5" x14ac:dyDescent="0.3">
      <c r="A5947" t="s">
        <v>26301</v>
      </c>
      <c r="B5947" t="s">
        <v>26302</v>
      </c>
      <c r="C5947" t="s">
        <v>26303</v>
      </c>
      <c r="D5947" t="s">
        <v>26303</v>
      </c>
      <c r="E5947" t="s">
        <v>26303</v>
      </c>
    </row>
    <row r="5948" spans="1:5" x14ac:dyDescent="0.3">
      <c r="A5948" t="s">
        <v>26304</v>
      </c>
      <c r="B5948" t="s">
        <v>26305</v>
      </c>
      <c r="C5948" t="s">
        <v>26306</v>
      </c>
      <c r="D5948" t="s">
        <v>26306</v>
      </c>
      <c r="E5948" t="s">
        <v>26306</v>
      </c>
    </row>
    <row r="5949" spans="1:5" x14ac:dyDescent="0.3">
      <c r="A5949" t="s">
        <v>26307</v>
      </c>
      <c r="B5949" t="s">
        <v>26308</v>
      </c>
      <c r="C5949" t="s">
        <v>26309</v>
      </c>
      <c r="D5949" t="s">
        <v>26309</v>
      </c>
      <c r="E5949" t="s">
        <v>26309</v>
      </c>
    </row>
    <row r="5950" spans="1:5" x14ac:dyDescent="0.3">
      <c r="A5950" t="s">
        <v>26310</v>
      </c>
      <c r="B5950" t="s">
        <v>26311</v>
      </c>
      <c r="C5950" t="s">
        <v>21139</v>
      </c>
      <c r="D5950" t="s">
        <v>21139</v>
      </c>
      <c r="E5950" t="s">
        <v>21139</v>
      </c>
    </row>
    <row r="5951" spans="1:5" x14ac:dyDescent="0.3">
      <c r="A5951" t="s">
        <v>26312</v>
      </c>
      <c r="B5951" t="s">
        <v>26313</v>
      </c>
      <c r="C5951" t="s">
        <v>26314</v>
      </c>
      <c r="D5951" t="s">
        <v>26314</v>
      </c>
      <c r="E5951" t="s">
        <v>26314</v>
      </c>
    </row>
    <row r="5952" spans="1:5" x14ac:dyDescent="0.3">
      <c r="A5952" t="s">
        <v>26315</v>
      </c>
      <c r="B5952" t="s">
        <v>26316</v>
      </c>
      <c r="C5952" t="s">
        <v>26317</v>
      </c>
      <c r="D5952" t="s">
        <v>26317</v>
      </c>
      <c r="E5952" t="s">
        <v>26317</v>
      </c>
    </row>
    <row r="5953" spans="1:5" x14ac:dyDescent="0.3">
      <c r="A5953" t="s">
        <v>26318</v>
      </c>
      <c r="B5953" t="s">
        <v>26319</v>
      </c>
      <c r="C5953" t="s">
        <v>26320</v>
      </c>
      <c r="D5953" t="s">
        <v>26320</v>
      </c>
      <c r="E5953" t="s">
        <v>26320</v>
      </c>
    </row>
    <row r="5954" spans="1:5" x14ac:dyDescent="0.3">
      <c r="A5954" t="s">
        <v>26321</v>
      </c>
      <c r="B5954" t="s">
        <v>26322</v>
      </c>
      <c r="C5954" t="s">
        <v>26323</v>
      </c>
      <c r="D5954" t="s">
        <v>26323</v>
      </c>
      <c r="E5954" t="s">
        <v>26324</v>
      </c>
    </row>
    <row r="5955" spans="1:5" x14ac:dyDescent="0.3">
      <c r="A5955" t="s">
        <v>26325</v>
      </c>
      <c r="B5955" t="s">
        <v>26326</v>
      </c>
      <c r="C5955" t="s">
        <v>26327</v>
      </c>
      <c r="D5955" t="s">
        <v>26327</v>
      </c>
      <c r="E5955" t="s">
        <v>26327</v>
      </c>
    </row>
    <row r="5956" spans="1:5" x14ac:dyDescent="0.3">
      <c r="A5956" t="s">
        <v>26328</v>
      </c>
      <c r="B5956" t="s">
        <v>26329</v>
      </c>
      <c r="C5956" t="s">
        <v>26330</v>
      </c>
      <c r="D5956" t="s">
        <v>26330</v>
      </c>
      <c r="E5956" t="s">
        <v>26330</v>
      </c>
    </row>
    <row r="5957" spans="1:5" x14ac:dyDescent="0.3">
      <c r="A5957" t="s">
        <v>26331</v>
      </c>
      <c r="B5957" t="s">
        <v>26332</v>
      </c>
      <c r="C5957" t="s">
        <v>26333</v>
      </c>
      <c r="D5957" t="s">
        <v>26333</v>
      </c>
      <c r="E5957" t="s">
        <v>26333</v>
      </c>
    </row>
    <row r="5958" spans="1:5" x14ac:dyDescent="0.3">
      <c r="A5958" t="s">
        <v>26334</v>
      </c>
      <c r="B5958" t="s">
        <v>26335</v>
      </c>
      <c r="C5958" t="s">
        <v>26336</v>
      </c>
      <c r="D5958" t="s">
        <v>26336</v>
      </c>
      <c r="E5958" t="s">
        <v>26336</v>
      </c>
    </row>
    <row r="5959" spans="1:5" x14ac:dyDescent="0.3">
      <c r="A5959" t="s">
        <v>26337</v>
      </c>
      <c r="B5959" t="s">
        <v>26338</v>
      </c>
      <c r="C5959" t="s">
        <v>26339</v>
      </c>
      <c r="D5959" t="s">
        <v>26339</v>
      </c>
      <c r="E5959" t="s">
        <v>26339</v>
      </c>
    </row>
    <row r="5960" spans="1:5" x14ac:dyDescent="0.3">
      <c r="A5960" t="s">
        <v>26340</v>
      </c>
      <c r="B5960" t="s">
        <v>26341</v>
      </c>
      <c r="C5960" t="s">
        <v>26342</v>
      </c>
      <c r="D5960" t="s">
        <v>26342</v>
      </c>
      <c r="E5960" t="s">
        <v>26342</v>
      </c>
    </row>
    <row r="5961" spans="1:5" x14ac:dyDescent="0.3">
      <c r="A5961" t="s">
        <v>26343</v>
      </c>
      <c r="B5961" t="s">
        <v>26344</v>
      </c>
      <c r="C5961" t="s">
        <v>26345</v>
      </c>
      <c r="D5961" t="s">
        <v>26345</v>
      </c>
      <c r="E5961" t="s">
        <v>26345</v>
      </c>
    </row>
    <row r="5962" spans="1:5" x14ac:dyDescent="0.3">
      <c r="A5962" t="s">
        <v>26346</v>
      </c>
      <c r="B5962" t="s">
        <v>26347</v>
      </c>
      <c r="C5962" t="s">
        <v>26348</v>
      </c>
      <c r="D5962" t="s">
        <v>26348</v>
      </c>
      <c r="E5962" t="s">
        <v>26348</v>
      </c>
    </row>
    <row r="5963" spans="1:5" x14ac:dyDescent="0.3">
      <c r="A5963" t="s">
        <v>26349</v>
      </c>
      <c r="B5963" t="s">
        <v>26350</v>
      </c>
      <c r="C5963" t="s">
        <v>26351</v>
      </c>
      <c r="D5963" t="s">
        <v>26351</v>
      </c>
      <c r="E5963" t="s">
        <v>26351</v>
      </c>
    </row>
    <row r="5964" spans="1:5" x14ac:dyDescent="0.3">
      <c r="A5964" t="s">
        <v>26352</v>
      </c>
      <c r="B5964" t="s">
        <v>26353</v>
      </c>
      <c r="C5964" t="s">
        <v>8242</v>
      </c>
      <c r="D5964" t="s">
        <v>8242</v>
      </c>
      <c r="E5964" t="s">
        <v>8242</v>
      </c>
    </row>
    <row r="5965" spans="1:5" x14ac:dyDescent="0.3">
      <c r="A5965" t="s">
        <v>26354</v>
      </c>
      <c r="B5965" t="s">
        <v>26355</v>
      </c>
      <c r="C5965" t="s">
        <v>26356</v>
      </c>
      <c r="D5965" t="s">
        <v>26357</v>
      </c>
      <c r="E5965" t="s">
        <v>26357</v>
      </c>
    </row>
    <row r="5966" spans="1:5" x14ac:dyDescent="0.3">
      <c r="A5966" t="s">
        <v>26358</v>
      </c>
      <c r="B5966" t="s">
        <v>26359</v>
      </c>
      <c r="C5966" t="s">
        <v>26360</v>
      </c>
      <c r="D5966" t="s">
        <v>26360</v>
      </c>
      <c r="E5966" t="s">
        <v>26360</v>
      </c>
    </row>
    <row r="5967" spans="1:5" x14ac:dyDescent="0.3">
      <c r="A5967" t="s">
        <v>26361</v>
      </c>
      <c r="B5967" t="s">
        <v>26362</v>
      </c>
      <c r="C5967" t="s">
        <v>26363</v>
      </c>
      <c r="D5967" t="s">
        <v>26363</v>
      </c>
      <c r="E5967" t="s">
        <v>26363</v>
      </c>
    </row>
    <row r="5968" spans="1:5" x14ac:dyDescent="0.3">
      <c r="A5968" t="s">
        <v>26364</v>
      </c>
      <c r="B5968" t="s">
        <v>26365</v>
      </c>
      <c r="C5968" t="s">
        <v>26366</v>
      </c>
      <c r="D5968" t="s">
        <v>26367</v>
      </c>
      <c r="E5968" t="s">
        <v>26367</v>
      </c>
    </row>
    <row r="5969" spans="1:5" x14ac:dyDescent="0.3">
      <c r="A5969" t="s">
        <v>26368</v>
      </c>
      <c r="B5969" t="s">
        <v>26369</v>
      </c>
      <c r="C5969" t="s">
        <v>1465</v>
      </c>
      <c r="D5969" t="s">
        <v>1465</v>
      </c>
      <c r="E5969" t="s">
        <v>1465</v>
      </c>
    </row>
    <row r="5970" spans="1:5" x14ac:dyDescent="0.3">
      <c r="A5970" t="s">
        <v>26370</v>
      </c>
      <c r="B5970" t="s">
        <v>26371</v>
      </c>
      <c r="C5970" t="s">
        <v>26372</v>
      </c>
      <c r="D5970" t="s">
        <v>26373</v>
      </c>
      <c r="E5970" t="s">
        <v>26373</v>
      </c>
    </row>
    <row r="5971" spans="1:5" x14ac:dyDescent="0.3">
      <c r="A5971" t="s">
        <v>26374</v>
      </c>
      <c r="B5971" t="s">
        <v>26375</v>
      </c>
      <c r="C5971" t="s">
        <v>4505</v>
      </c>
      <c r="D5971" t="s">
        <v>4505</v>
      </c>
      <c r="E5971" t="s">
        <v>4505</v>
      </c>
    </row>
    <row r="5972" spans="1:5" x14ac:dyDescent="0.3">
      <c r="A5972" t="s">
        <v>26376</v>
      </c>
      <c r="B5972" t="s">
        <v>26377</v>
      </c>
      <c r="C5972" t="s">
        <v>26378</v>
      </c>
      <c r="D5972" t="s">
        <v>26379</v>
      </c>
      <c r="E5972" t="s">
        <v>26379</v>
      </c>
    </row>
    <row r="5973" spans="1:5" x14ac:dyDescent="0.3">
      <c r="A5973" t="s">
        <v>26380</v>
      </c>
      <c r="B5973" t="s">
        <v>26381</v>
      </c>
      <c r="C5973" t="s">
        <v>8587</v>
      </c>
      <c r="D5973" t="s">
        <v>8587</v>
      </c>
      <c r="E5973" t="s">
        <v>8587</v>
      </c>
    </row>
    <row r="5974" spans="1:5" x14ac:dyDescent="0.3">
      <c r="A5974" t="s">
        <v>26382</v>
      </c>
      <c r="B5974" t="s">
        <v>26383</v>
      </c>
      <c r="C5974" t="s">
        <v>21721</v>
      </c>
      <c r="D5974" t="s">
        <v>21721</v>
      </c>
      <c r="E5974" t="s">
        <v>21721</v>
      </c>
    </row>
    <row r="5975" spans="1:5" x14ac:dyDescent="0.3">
      <c r="A5975" t="s">
        <v>26384</v>
      </c>
      <c r="B5975" t="s">
        <v>26385</v>
      </c>
      <c r="C5975" t="s">
        <v>26386</v>
      </c>
      <c r="D5975" t="s">
        <v>26386</v>
      </c>
      <c r="E5975" t="s">
        <v>26386</v>
      </c>
    </row>
    <row r="5976" spans="1:5" x14ac:dyDescent="0.3">
      <c r="A5976" t="s">
        <v>26387</v>
      </c>
      <c r="B5976" t="s">
        <v>26388</v>
      </c>
      <c r="C5976" t="s">
        <v>26389</v>
      </c>
      <c r="D5976" t="s">
        <v>26389</v>
      </c>
      <c r="E5976" t="s">
        <v>26389</v>
      </c>
    </row>
    <row r="5977" spans="1:5" x14ac:dyDescent="0.3">
      <c r="A5977" t="s">
        <v>26390</v>
      </c>
      <c r="B5977" t="s">
        <v>26391</v>
      </c>
      <c r="C5977" t="s">
        <v>26392</v>
      </c>
      <c r="D5977" t="s">
        <v>26392</v>
      </c>
      <c r="E5977" t="s">
        <v>26392</v>
      </c>
    </row>
    <row r="5978" spans="1:5" x14ac:dyDescent="0.3">
      <c r="A5978" t="s">
        <v>26393</v>
      </c>
      <c r="B5978" t="s">
        <v>26394</v>
      </c>
      <c r="C5978" t="s">
        <v>26395</v>
      </c>
      <c r="D5978" t="s">
        <v>26395</v>
      </c>
      <c r="E5978" t="s">
        <v>26395</v>
      </c>
    </row>
    <row r="5979" spans="1:5" x14ac:dyDescent="0.3">
      <c r="A5979" t="s">
        <v>26396</v>
      </c>
      <c r="B5979" t="s">
        <v>26397</v>
      </c>
      <c r="C5979" t="s">
        <v>26398</v>
      </c>
      <c r="D5979" t="s">
        <v>26398</v>
      </c>
      <c r="E5979" t="s">
        <v>26398</v>
      </c>
    </row>
    <row r="5980" spans="1:5" x14ac:dyDescent="0.3">
      <c r="A5980" t="s">
        <v>26399</v>
      </c>
      <c r="B5980" t="s">
        <v>26400</v>
      </c>
      <c r="C5980" t="s">
        <v>26401</v>
      </c>
      <c r="D5980" t="s">
        <v>26401</v>
      </c>
      <c r="E5980" t="s">
        <v>26401</v>
      </c>
    </row>
    <row r="5981" spans="1:5" x14ac:dyDescent="0.3">
      <c r="A5981" t="s">
        <v>26402</v>
      </c>
      <c r="B5981" t="s">
        <v>26403</v>
      </c>
      <c r="C5981" t="s">
        <v>24439</v>
      </c>
      <c r="D5981" t="s">
        <v>24439</v>
      </c>
      <c r="E5981" t="s">
        <v>24439</v>
      </c>
    </row>
    <row r="5982" spans="1:5" x14ac:dyDescent="0.3">
      <c r="A5982" t="s">
        <v>26404</v>
      </c>
      <c r="B5982" t="s">
        <v>26405</v>
      </c>
      <c r="C5982" t="s">
        <v>26406</v>
      </c>
      <c r="D5982" t="s">
        <v>26406</v>
      </c>
      <c r="E5982" t="s">
        <v>26406</v>
      </c>
    </row>
    <row r="5983" spans="1:5" x14ac:dyDescent="0.3">
      <c r="A5983" t="s">
        <v>26407</v>
      </c>
      <c r="B5983" t="s">
        <v>26408</v>
      </c>
      <c r="C5983" t="s">
        <v>26409</v>
      </c>
      <c r="D5983" t="s">
        <v>26409</v>
      </c>
      <c r="E5983" t="s">
        <v>26409</v>
      </c>
    </row>
    <row r="5984" spans="1:5" x14ac:dyDescent="0.3">
      <c r="A5984" t="s">
        <v>26410</v>
      </c>
      <c r="B5984" t="s">
        <v>26411</v>
      </c>
      <c r="C5984" t="s">
        <v>26412</v>
      </c>
      <c r="D5984" t="s">
        <v>26412</v>
      </c>
      <c r="E5984" t="s">
        <v>26412</v>
      </c>
    </row>
    <row r="5985" spans="1:5" x14ac:dyDescent="0.3">
      <c r="A5985" t="s">
        <v>26413</v>
      </c>
      <c r="B5985" t="s">
        <v>26414</v>
      </c>
      <c r="C5985" t="s">
        <v>26415</v>
      </c>
      <c r="D5985" t="s">
        <v>26415</v>
      </c>
      <c r="E5985" t="s">
        <v>26415</v>
      </c>
    </row>
    <row r="5986" spans="1:5" x14ac:dyDescent="0.3">
      <c r="A5986" t="s">
        <v>26416</v>
      </c>
      <c r="B5986" t="s">
        <v>26417</v>
      </c>
      <c r="C5986" t="s">
        <v>26418</v>
      </c>
      <c r="D5986" t="s">
        <v>26419</v>
      </c>
      <c r="E5986" t="s">
        <v>26419</v>
      </c>
    </row>
    <row r="5987" spans="1:5" x14ac:dyDescent="0.3">
      <c r="A5987" t="s">
        <v>26420</v>
      </c>
      <c r="B5987" t="s">
        <v>26421</v>
      </c>
      <c r="C5987" t="s">
        <v>3788</v>
      </c>
      <c r="D5987" t="s">
        <v>3788</v>
      </c>
      <c r="E5987" t="s">
        <v>3788</v>
      </c>
    </row>
    <row r="5988" spans="1:5" x14ac:dyDescent="0.3">
      <c r="A5988" t="s">
        <v>26422</v>
      </c>
      <c r="B5988" t="s">
        <v>26423</v>
      </c>
      <c r="C5988" t="s">
        <v>26424</v>
      </c>
      <c r="D5988" t="s">
        <v>26424</v>
      </c>
      <c r="E5988" t="s">
        <v>26424</v>
      </c>
    </row>
    <row r="5989" spans="1:5" x14ac:dyDescent="0.3">
      <c r="A5989" t="s">
        <v>26425</v>
      </c>
      <c r="B5989" t="s">
        <v>26426</v>
      </c>
      <c r="C5989" t="s">
        <v>26427</v>
      </c>
      <c r="D5989" t="s">
        <v>26427</v>
      </c>
      <c r="E5989" t="s">
        <v>26427</v>
      </c>
    </row>
    <row r="5990" spans="1:5" x14ac:dyDescent="0.3">
      <c r="A5990" t="s">
        <v>26428</v>
      </c>
      <c r="B5990" t="s">
        <v>26429</v>
      </c>
      <c r="C5990" t="s">
        <v>26430</v>
      </c>
      <c r="D5990" t="s">
        <v>26430</v>
      </c>
      <c r="E5990" t="s">
        <v>26430</v>
      </c>
    </row>
    <row r="5991" spans="1:5" x14ac:dyDescent="0.3">
      <c r="A5991" t="s">
        <v>26431</v>
      </c>
      <c r="B5991" t="s">
        <v>26432</v>
      </c>
      <c r="C5991" t="s">
        <v>26433</v>
      </c>
      <c r="D5991" t="s">
        <v>26433</v>
      </c>
      <c r="E5991" t="s">
        <v>26433</v>
      </c>
    </row>
    <row r="5992" spans="1:5" x14ac:dyDescent="0.3">
      <c r="A5992" t="s">
        <v>26434</v>
      </c>
      <c r="B5992" t="s">
        <v>26435</v>
      </c>
      <c r="C5992" t="s">
        <v>26436</v>
      </c>
      <c r="D5992" t="s">
        <v>26437</v>
      </c>
      <c r="E5992" t="s">
        <v>26437</v>
      </c>
    </row>
    <row r="5993" spans="1:5" x14ac:dyDescent="0.3">
      <c r="A5993" t="s">
        <v>26438</v>
      </c>
      <c r="B5993" t="s">
        <v>26439</v>
      </c>
      <c r="C5993" t="s">
        <v>26440</v>
      </c>
      <c r="D5993" t="s">
        <v>26441</v>
      </c>
      <c r="E5993" t="s">
        <v>26441</v>
      </c>
    </row>
    <row r="5994" spans="1:5" x14ac:dyDescent="0.3">
      <c r="A5994" t="s">
        <v>26442</v>
      </c>
      <c r="B5994" t="s">
        <v>26443</v>
      </c>
      <c r="C5994" t="s">
        <v>26444</v>
      </c>
      <c r="D5994" t="s">
        <v>26444</v>
      </c>
      <c r="E5994" t="s">
        <v>26444</v>
      </c>
    </row>
    <row r="5995" spans="1:5" x14ac:dyDescent="0.3">
      <c r="A5995" t="s">
        <v>26445</v>
      </c>
      <c r="B5995" t="s">
        <v>26446</v>
      </c>
      <c r="C5995" t="s">
        <v>26447</v>
      </c>
      <c r="D5995" t="s">
        <v>26447</v>
      </c>
      <c r="E5995" t="s">
        <v>26447</v>
      </c>
    </row>
    <row r="5996" spans="1:5" x14ac:dyDescent="0.3">
      <c r="A5996" t="s">
        <v>26448</v>
      </c>
      <c r="B5996" t="s">
        <v>26449</v>
      </c>
      <c r="C5996" t="s">
        <v>1792</v>
      </c>
      <c r="D5996" t="s">
        <v>1792</v>
      </c>
      <c r="E5996" t="s">
        <v>1792</v>
      </c>
    </row>
    <row r="5997" spans="1:5" x14ac:dyDescent="0.3">
      <c r="A5997" t="s">
        <v>26450</v>
      </c>
      <c r="B5997" t="s">
        <v>26451</v>
      </c>
      <c r="C5997" t="s">
        <v>26452</v>
      </c>
      <c r="D5997" t="s">
        <v>26453</v>
      </c>
      <c r="E5997" t="s">
        <v>26453</v>
      </c>
    </row>
    <row r="5998" spans="1:5" x14ac:dyDescent="0.3">
      <c r="A5998" t="s">
        <v>26454</v>
      </c>
      <c r="B5998" t="s">
        <v>26455</v>
      </c>
      <c r="C5998" t="s">
        <v>26456</v>
      </c>
      <c r="D5998" t="s">
        <v>26456</v>
      </c>
      <c r="E5998" t="s">
        <v>26456</v>
      </c>
    </row>
    <row r="5999" spans="1:5" x14ac:dyDescent="0.3">
      <c r="A5999" t="s">
        <v>26457</v>
      </c>
      <c r="B5999" t="s">
        <v>26458</v>
      </c>
      <c r="C5999" t="s">
        <v>26459</v>
      </c>
      <c r="D5999" t="s">
        <v>26459</v>
      </c>
      <c r="E5999" t="s">
        <v>26459</v>
      </c>
    </row>
    <row r="6000" spans="1:5" x14ac:dyDescent="0.3">
      <c r="A6000" t="s">
        <v>26460</v>
      </c>
      <c r="B6000" t="s">
        <v>26461</v>
      </c>
      <c r="C6000" t="s">
        <v>26462</v>
      </c>
      <c r="D6000" t="s">
        <v>26462</v>
      </c>
      <c r="E6000" t="s">
        <v>26462</v>
      </c>
    </row>
    <row r="6001" spans="1:5" x14ac:dyDescent="0.3">
      <c r="A6001" t="s">
        <v>26463</v>
      </c>
      <c r="B6001" t="s">
        <v>26464</v>
      </c>
      <c r="C6001" t="s">
        <v>26465</v>
      </c>
      <c r="D6001" t="s">
        <v>26465</v>
      </c>
      <c r="E6001" t="s">
        <v>26465</v>
      </c>
    </row>
    <row r="6002" spans="1:5" x14ac:dyDescent="0.3">
      <c r="A6002" t="s">
        <v>26466</v>
      </c>
      <c r="B6002" t="s">
        <v>26467</v>
      </c>
      <c r="C6002" t="s">
        <v>12597</v>
      </c>
      <c r="D6002" t="s">
        <v>12597</v>
      </c>
      <c r="E6002" t="s">
        <v>12597</v>
      </c>
    </row>
    <row r="6003" spans="1:5" x14ac:dyDescent="0.3">
      <c r="A6003" t="s">
        <v>26468</v>
      </c>
      <c r="B6003" t="s">
        <v>26469</v>
      </c>
      <c r="C6003" t="s">
        <v>26470</v>
      </c>
      <c r="D6003" t="s">
        <v>26470</v>
      </c>
      <c r="E6003" t="s">
        <v>26470</v>
      </c>
    </row>
    <row r="6004" spans="1:5" x14ac:dyDescent="0.3">
      <c r="A6004" t="s">
        <v>26471</v>
      </c>
      <c r="B6004" t="s">
        <v>26472</v>
      </c>
      <c r="C6004" t="s">
        <v>1844</v>
      </c>
      <c r="D6004" t="s">
        <v>1844</v>
      </c>
      <c r="E6004" t="s">
        <v>1844</v>
      </c>
    </row>
    <row r="6005" spans="1:5" x14ac:dyDescent="0.3">
      <c r="A6005" t="s">
        <v>26473</v>
      </c>
      <c r="B6005" t="s">
        <v>26474</v>
      </c>
      <c r="C6005" t="s">
        <v>26475</v>
      </c>
      <c r="D6005" t="s">
        <v>26475</v>
      </c>
      <c r="E6005" t="s">
        <v>26475</v>
      </c>
    </row>
    <row r="6006" spans="1:5" x14ac:dyDescent="0.3">
      <c r="A6006" t="s">
        <v>26476</v>
      </c>
      <c r="B6006" t="s">
        <v>26477</v>
      </c>
      <c r="C6006" t="s">
        <v>26478</v>
      </c>
      <c r="D6006" t="s">
        <v>26478</v>
      </c>
      <c r="E6006" t="s">
        <v>26478</v>
      </c>
    </row>
    <row r="6007" spans="1:5" x14ac:dyDescent="0.3">
      <c r="A6007" t="s">
        <v>26479</v>
      </c>
      <c r="B6007" t="s">
        <v>26480</v>
      </c>
      <c r="C6007" t="s">
        <v>26481</v>
      </c>
      <c r="D6007" t="s">
        <v>26481</v>
      </c>
      <c r="E6007" t="s">
        <v>26481</v>
      </c>
    </row>
    <row r="6008" spans="1:5" x14ac:dyDescent="0.3">
      <c r="A6008" t="s">
        <v>26482</v>
      </c>
      <c r="B6008" t="s">
        <v>26483</v>
      </c>
      <c r="C6008" t="s">
        <v>26484</v>
      </c>
      <c r="D6008" t="s">
        <v>26484</v>
      </c>
      <c r="E6008" t="s">
        <v>26484</v>
      </c>
    </row>
    <row r="6009" spans="1:5" x14ac:dyDescent="0.3">
      <c r="A6009" t="s">
        <v>26485</v>
      </c>
      <c r="B6009" t="s">
        <v>26486</v>
      </c>
      <c r="C6009" t="s">
        <v>26487</v>
      </c>
      <c r="D6009" t="s">
        <v>26487</v>
      </c>
      <c r="E6009" t="s">
        <v>26487</v>
      </c>
    </row>
    <row r="6010" spans="1:5" x14ac:dyDescent="0.3">
      <c r="A6010" t="s">
        <v>26488</v>
      </c>
      <c r="B6010" t="s">
        <v>26489</v>
      </c>
      <c r="C6010" t="s">
        <v>26490</v>
      </c>
      <c r="D6010" t="s">
        <v>26490</v>
      </c>
      <c r="E6010" t="s">
        <v>26490</v>
      </c>
    </row>
    <row r="6011" spans="1:5" x14ac:dyDescent="0.3">
      <c r="A6011" t="s">
        <v>26491</v>
      </c>
      <c r="B6011" t="s">
        <v>26492</v>
      </c>
      <c r="C6011" t="s">
        <v>3190</v>
      </c>
      <c r="D6011" t="s">
        <v>26493</v>
      </c>
      <c r="E6011" t="s">
        <v>26493</v>
      </c>
    </row>
    <row r="6012" spans="1:5" x14ac:dyDescent="0.3">
      <c r="A6012" t="s">
        <v>26494</v>
      </c>
      <c r="B6012" t="s">
        <v>26495</v>
      </c>
      <c r="C6012" t="s">
        <v>26496</v>
      </c>
      <c r="D6012" t="s">
        <v>26496</v>
      </c>
      <c r="E6012" t="s">
        <v>26496</v>
      </c>
    </row>
    <row r="6013" spans="1:5" x14ac:dyDescent="0.3">
      <c r="A6013" t="s">
        <v>26497</v>
      </c>
      <c r="B6013" t="s">
        <v>26498</v>
      </c>
      <c r="C6013" t="s">
        <v>26499</v>
      </c>
      <c r="D6013" t="s">
        <v>26499</v>
      </c>
      <c r="E6013" t="s">
        <v>26499</v>
      </c>
    </row>
    <row r="6014" spans="1:5" x14ac:dyDescent="0.3">
      <c r="A6014" t="s">
        <v>26500</v>
      </c>
      <c r="B6014" t="s">
        <v>26501</v>
      </c>
      <c r="C6014" t="s">
        <v>26502</v>
      </c>
      <c r="D6014" t="s">
        <v>26502</v>
      </c>
      <c r="E6014" t="s">
        <v>26502</v>
      </c>
    </row>
    <row r="6015" spans="1:5" x14ac:dyDescent="0.3">
      <c r="A6015" t="s">
        <v>26503</v>
      </c>
      <c r="B6015" t="s">
        <v>26504</v>
      </c>
      <c r="C6015" t="s">
        <v>26502</v>
      </c>
      <c r="D6015" t="s">
        <v>26502</v>
      </c>
      <c r="E6015" t="s">
        <v>26502</v>
      </c>
    </row>
    <row r="6016" spans="1:5" x14ac:dyDescent="0.3">
      <c r="A6016" t="s">
        <v>26505</v>
      </c>
      <c r="B6016" t="s">
        <v>26506</v>
      </c>
      <c r="C6016" t="s">
        <v>26507</v>
      </c>
      <c r="D6016" t="s">
        <v>26508</v>
      </c>
      <c r="E6016" t="s">
        <v>26508</v>
      </c>
    </row>
    <row r="6017" spans="1:5" x14ac:dyDescent="0.3">
      <c r="A6017" t="s">
        <v>26509</v>
      </c>
      <c r="B6017" t="s">
        <v>26510</v>
      </c>
      <c r="C6017" t="s">
        <v>26511</v>
      </c>
      <c r="D6017" t="s">
        <v>26511</v>
      </c>
      <c r="E6017" t="s">
        <v>26511</v>
      </c>
    </row>
    <row r="6018" spans="1:5" x14ac:dyDescent="0.3">
      <c r="A6018" t="s">
        <v>26512</v>
      </c>
      <c r="B6018" t="s">
        <v>26513</v>
      </c>
      <c r="C6018" t="s">
        <v>26514</v>
      </c>
      <c r="D6018" t="s">
        <v>26514</v>
      </c>
      <c r="E6018" t="s">
        <v>26514</v>
      </c>
    </row>
    <row r="6019" spans="1:5" x14ac:dyDescent="0.3">
      <c r="A6019" t="s">
        <v>26515</v>
      </c>
      <c r="B6019" t="s">
        <v>26516</v>
      </c>
      <c r="C6019" t="s">
        <v>26517</v>
      </c>
      <c r="D6019" t="s">
        <v>26517</v>
      </c>
      <c r="E6019" t="s">
        <v>26517</v>
      </c>
    </row>
    <row r="6020" spans="1:5" x14ac:dyDescent="0.3">
      <c r="A6020" t="s">
        <v>26518</v>
      </c>
      <c r="B6020" t="s">
        <v>26519</v>
      </c>
      <c r="C6020" t="s">
        <v>26520</v>
      </c>
      <c r="D6020" t="s">
        <v>26520</v>
      </c>
      <c r="E6020" t="s">
        <v>26520</v>
      </c>
    </row>
    <row r="6021" spans="1:5" x14ac:dyDescent="0.3">
      <c r="A6021" t="s">
        <v>26521</v>
      </c>
      <c r="B6021" t="s">
        <v>26522</v>
      </c>
      <c r="C6021" t="s">
        <v>26523</v>
      </c>
      <c r="D6021" t="s">
        <v>26523</v>
      </c>
      <c r="E6021" t="s">
        <v>26523</v>
      </c>
    </row>
    <row r="6022" spans="1:5" x14ac:dyDescent="0.3">
      <c r="A6022" t="s">
        <v>26524</v>
      </c>
      <c r="B6022" t="s">
        <v>26525</v>
      </c>
      <c r="C6022" t="s">
        <v>26526</v>
      </c>
      <c r="D6022" t="s">
        <v>26526</v>
      </c>
      <c r="E6022" t="s">
        <v>26526</v>
      </c>
    </row>
    <row r="6023" spans="1:5" x14ac:dyDescent="0.3">
      <c r="A6023" t="s">
        <v>26527</v>
      </c>
      <c r="B6023" t="s">
        <v>26528</v>
      </c>
      <c r="C6023" t="s">
        <v>26529</v>
      </c>
      <c r="D6023" t="s">
        <v>26530</v>
      </c>
      <c r="E6023" t="s">
        <v>26530</v>
      </c>
    </row>
    <row r="6024" spans="1:5" x14ac:dyDescent="0.3">
      <c r="A6024" t="s">
        <v>26531</v>
      </c>
      <c r="B6024" t="s">
        <v>26532</v>
      </c>
      <c r="C6024" t="s">
        <v>26533</v>
      </c>
      <c r="D6024" t="s">
        <v>26533</v>
      </c>
      <c r="E6024" t="s">
        <v>26533</v>
      </c>
    </row>
    <row r="6025" spans="1:5" x14ac:dyDescent="0.3">
      <c r="A6025" t="s">
        <v>26534</v>
      </c>
      <c r="B6025" t="s">
        <v>26535</v>
      </c>
      <c r="C6025" t="s">
        <v>26536</v>
      </c>
      <c r="D6025" t="s">
        <v>26536</v>
      </c>
      <c r="E6025" t="s">
        <v>26536</v>
      </c>
    </row>
    <row r="6026" spans="1:5" x14ac:dyDescent="0.3">
      <c r="A6026" t="s">
        <v>26537</v>
      </c>
      <c r="B6026" t="s">
        <v>26538</v>
      </c>
      <c r="C6026" t="s">
        <v>26539</v>
      </c>
      <c r="D6026" t="s">
        <v>26540</v>
      </c>
      <c r="E6026" t="s">
        <v>26540</v>
      </c>
    </row>
    <row r="6027" spans="1:5" x14ac:dyDescent="0.3">
      <c r="A6027" t="s">
        <v>26541</v>
      </c>
      <c r="B6027" t="s">
        <v>26542</v>
      </c>
      <c r="C6027" t="s">
        <v>1830</v>
      </c>
      <c r="D6027" t="s">
        <v>1830</v>
      </c>
      <c r="E6027" t="s">
        <v>1830</v>
      </c>
    </row>
    <row r="6028" spans="1:5" x14ac:dyDescent="0.3">
      <c r="A6028" t="s">
        <v>26543</v>
      </c>
      <c r="B6028" t="s">
        <v>26544</v>
      </c>
      <c r="C6028" t="s">
        <v>26545</v>
      </c>
      <c r="D6028" t="s">
        <v>26545</v>
      </c>
      <c r="E6028" t="s">
        <v>26545</v>
      </c>
    </row>
    <row r="6029" spans="1:5" x14ac:dyDescent="0.3">
      <c r="A6029" t="s">
        <v>26546</v>
      </c>
      <c r="B6029" t="s">
        <v>26547</v>
      </c>
      <c r="C6029" t="s">
        <v>26548</v>
      </c>
      <c r="D6029" t="s">
        <v>26548</v>
      </c>
      <c r="E6029" t="s">
        <v>26548</v>
      </c>
    </row>
    <row r="6030" spans="1:5" x14ac:dyDescent="0.3">
      <c r="A6030" t="s">
        <v>26549</v>
      </c>
      <c r="B6030" t="s">
        <v>26550</v>
      </c>
      <c r="C6030" t="s">
        <v>26551</v>
      </c>
      <c r="D6030" t="s">
        <v>26551</v>
      </c>
      <c r="E6030" t="s">
        <v>26551</v>
      </c>
    </row>
    <row r="6031" spans="1:5" x14ac:dyDescent="0.3">
      <c r="A6031" t="s">
        <v>26552</v>
      </c>
      <c r="B6031" t="s">
        <v>26553</v>
      </c>
      <c r="C6031" t="s">
        <v>26554</v>
      </c>
      <c r="D6031" t="s">
        <v>26554</v>
      </c>
      <c r="E6031" t="s">
        <v>26554</v>
      </c>
    </row>
    <row r="6032" spans="1:5" x14ac:dyDescent="0.3">
      <c r="A6032" t="s">
        <v>26555</v>
      </c>
      <c r="B6032" t="s">
        <v>26556</v>
      </c>
      <c r="C6032" t="s">
        <v>26557</v>
      </c>
      <c r="D6032" t="s">
        <v>26557</v>
      </c>
      <c r="E6032" t="s">
        <v>26557</v>
      </c>
    </row>
    <row r="6033" spans="1:5" x14ac:dyDescent="0.3">
      <c r="A6033" t="s">
        <v>26558</v>
      </c>
      <c r="B6033" t="s">
        <v>26559</v>
      </c>
      <c r="C6033" t="s">
        <v>26560</v>
      </c>
      <c r="D6033" t="s">
        <v>26560</v>
      </c>
      <c r="E6033" t="s">
        <v>26560</v>
      </c>
    </row>
    <row r="6034" spans="1:5" x14ac:dyDescent="0.3">
      <c r="A6034" t="s">
        <v>26561</v>
      </c>
      <c r="B6034" t="s">
        <v>26562</v>
      </c>
      <c r="C6034" t="s">
        <v>26563</v>
      </c>
      <c r="D6034" t="s">
        <v>26563</v>
      </c>
      <c r="E6034" t="s">
        <v>26563</v>
      </c>
    </row>
    <row r="6035" spans="1:5" x14ac:dyDescent="0.3">
      <c r="A6035" t="s">
        <v>26564</v>
      </c>
      <c r="B6035" t="s">
        <v>26565</v>
      </c>
      <c r="C6035" t="s">
        <v>8292</v>
      </c>
      <c r="D6035" t="s">
        <v>8292</v>
      </c>
      <c r="E6035" t="s">
        <v>26566</v>
      </c>
    </row>
    <row r="6036" spans="1:5" x14ac:dyDescent="0.3">
      <c r="A6036" t="s">
        <v>26567</v>
      </c>
      <c r="B6036" t="s">
        <v>26568</v>
      </c>
      <c r="C6036" t="s">
        <v>8292</v>
      </c>
      <c r="D6036" t="s">
        <v>8292</v>
      </c>
      <c r="E6036" t="s">
        <v>26566</v>
      </c>
    </row>
    <row r="6037" spans="1:5" x14ac:dyDescent="0.3">
      <c r="A6037" t="s">
        <v>26569</v>
      </c>
      <c r="B6037" t="s">
        <v>26570</v>
      </c>
      <c r="C6037" t="s">
        <v>26571</v>
      </c>
      <c r="D6037" t="s">
        <v>26571</v>
      </c>
      <c r="E6037" t="s">
        <v>26571</v>
      </c>
    </row>
    <row r="6038" spans="1:5" x14ac:dyDescent="0.3">
      <c r="A6038" t="s">
        <v>26572</v>
      </c>
      <c r="B6038" t="s">
        <v>26573</v>
      </c>
      <c r="C6038" t="s">
        <v>26574</v>
      </c>
      <c r="D6038" t="s">
        <v>26574</v>
      </c>
      <c r="E6038" t="s">
        <v>26574</v>
      </c>
    </row>
    <row r="6039" spans="1:5" x14ac:dyDescent="0.3">
      <c r="A6039" t="s">
        <v>26575</v>
      </c>
      <c r="B6039" t="s">
        <v>26576</v>
      </c>
      <c r="C6039" t="s">
        <v>26577</v>
      </c>
      <c r="D6039" t="s">
        <v>26577</v>
      </c>
      <c r="E6039" t="s">
        <v>26577</v>
      </c>
    </row>
    <row r="6040" spans="1:5" x14ac:dyDescent="0.3">
      <c r="A6040" t="s">
        <v>26578</v>
      </c>
      <c r="B6040" t="s">
        <v>26579</v>
      </c>
      <c r="C6040" t="s">
        <v>16648</v>
      </c>
      <c r="D6040" t="s">
        <v>16648</v>
      </c>
      <c r="E6040" t="s">
        <v>16648</v>
      </c>
    </row>
    <row r="6041" spans="1:5" x14ac:dyDescent="0.3">
      <c r="A6041" t="s">
        <v>26580</v>
      </c>
      <c r="B6041" t="s">
        <v>26581</v>
      </c>
      <c r="C6041" t="s">
        <v>26582</v>
      </c>
      <c r="D6041" t="s">
        <v>26582</v>
      </c>
      <c r="E6041" t="s">
        <v>26582</v>
      </c>
    </row>
    <row r="6042" spans="1:5" x14ac:dyDescent="0.3">
      <c r="A6042" t="s">
        <v>26583</v>
      </c>
      <c r="B6042" t="s">
        <v>26584</v>
      </c>
      <c r="C6042" t="s">
        <v>25863</v>
      </c>
      <c r="D6042" t="s">
        <v>26585</v>
      </c>
      <c r="E6042" t="s">
        <v>26585</v>
      </c>
    </row>
    <row r="6043" spans="1:5" x14ac:dyDescent="0.3">
      <c r="A6043" t="s">
        <v>26586</v>
      </c>
      <c r="B6043" t="s">
        <v>26587</v>
      </c>
      <c r="C6043" t="s">
        <v>26588</v>
      </c>
      <c r="D6043" t="s">
        <v>26588</v>
      </c>
      <c r="E6043" t="s">
        <v>26588</v>
      </c>
    </row>
    <row r="6044" spans="1:5" x14ac:dyDescent="0.3">
      <c r="A6044" t="s">
        <v>26589</v>
      </c>
      <c r="B6044" t="s">
        <v>26590</v>
      </c>
      <c r="C6044" t="s">
        <v>26591</v>
      </c>
      <c r="D6044" t="s">
        <v>26591</v>
      </c>
      <c r="E6044" t="s">
        <v>26591</v>
      </c>
    </row>
    <row r="6045" spans="1:5" x14ac:dyDescent="0.3">
      <c r="A6045" t="s">
        <v>26592</v>
      </c>
      <c r="B6045" t="s">
        <v>26593</v>
      </c>
      <c r="C6045" t="s">
        <v>26594</v>
      </c>
      <c r="D6045" t="s">
        <v>26594</v>
      </c>
      <c r="E6045" t="s">
        <v>26594</v>
      </c>
    </row>
    <row r="6046" spans="1:5" x14ac:dyDescent="0.3">
      <c r="A6046" t="s">
        <v>26595</v>
      </c>
      <c r="B6046" t="s">
        <v>26596</v>
      </c>
      <c r="C6046" t="s">
        <v>26597</v>
      </c>
      <c r="D6046" t="s">
        <v>26597</v>
      </c>
      <c r="E6046" t="s">
        <v>26597</v>
      </c>
    </row>
    <row r="6047" spans="1:5" x14ac:dyDescent="0.3">
      <c r="A6047" t="s">
        <v>26598</v>
      </c>
      <c r="B6047" t="s">
        <v>26599</v>
      </c>
      <c r="C6047" t="s">
        <v>26600</v>
      </c>
      <c r="D6047" t="s">
        <v>26600</v>
      </c>
      <c r="E6047" t="s">
        <v>26600</v>
      </c>
    </row>
    <row r="6048" spans="1:5" x14ac:dyDescent="0.3">
      <c r="A6048" t="s">
        <v>26601</v>
      </c>
      <c r="B6048" t="s">
        <v>26602</v>
      </c>
      <c r="C6048" t="s">
        <v>26603</v>
      </c>
      <c r="D6048" t="s">
        <v>26603</v>
      </c>
      <c r="E6048" t="s">
        <v>26603</v>
      </c>
    </row>
    <row r="6049" spans="1:5" x14ac:dyDescent="0.3">
      <c r="A6049" t="s">
        <v>26604</v>
      </c>
      <c r="B6049" t="s">
        <v>26605</v>
      </c>
      <c r="C6049" t="s">
        <v>26606</v>
      </c>
      <c r="D6049" t="s">
        <v>26606</v>
      </c>
      <c r="E6049" t="s">
        <v>26606</v>
      </c>
    </row>
    <row r="6050" spans="1:5" x14ac:dyDescent="0.3">
      <c r="A6050" t="s">
        <v>26607</v>
      </c>
      <c r="B6050" t="s">
        <v>26608</v>
      </c>
      <c r="C6050" t="s">
        <v>26609</v>
      </c>
      <c r="D6050" t="s">
        <v>26609</v>
      </c>
      <c r="E6050" t="s">
        <v>26609</v>
      </c>
    </row>
    <row r="6051" spans="1:5" x14ac:dyDescent="0.3">
      <c r="A6051" t="s">
        <v>26610</v>
      </c>
      <c r="B6051" t="s">
        <v>26611</v>
      </c>
      <c r="C6051" t="s">
        <v>26612</v>
      </c>
      <c r="D6051" t="s">
        <v>26612</v>
      </c>
      <c r="E6051" t="s">
        <v>26612</v>
      </c>
    </row>
    <row r="6052" spans="1:5" x14ac:dyDescent="0.3">
      <c r="A6052" t="s">
        <v>26613</v>
      </c>
      <c r="B6052" t="s">
        <v>26614</v>
      </c>
      <c r="C6052" t="s">
        <v>26615</v>
      </c>
      <c r="D6052" t="s">
        <v>26615</v>
      </c>
      <c r="E6052" t="s">
        <v>26615</v>
      </c>
    </row>
    <row r="6053" spans="1:5" x14ac:dyDescent="0.3">
      <c r="A6053" t="s">
        <v>26616</v>
      </c>
      <c r="B6053" t="s">
        <v>26617</v>
      </c>
      <c r="C6053" t="s">
        <v>26618</v>
      </c>
      <c r="D6053" t="s">
        <v>26618</v>
      </c>
      <c r="E6053" t="s">
        <v>26618</v>
      </c>
    </row>
    <row r="6054" spans="1:5" x14ac:dyDescent="0.3">
      <c r="A6054" t="s">
        <v>26619</v>
      </c>
      <c r="B6054" t="s">
        <v>26620</v>
      </c>
      <c r="C6054" t="s">
        <v>26621</v>
      </c>
      <c r="D6054" t="s">
        <v>26621</v>
      </c>
      <c r="E6054" t="s">
        <v>26621</v>
      </c>
    </row>
    <row r="6055" spans="1:5" x14ac:dyDescent="0.3">
      <c r="A6055" t="s">
        <v>26622</v>
      </c>
      <c r="B6055" t="s">
        <v>26623</v>
      </c>
      <c r="C6055" t="s">
        <v>26624</v>
      </c>
      <c r="D6055" t="s">
        <v>26624</v>
      </c>
      <c r="E6055" t="s">
        <v>26624</v>
      </c>
    </row>
    <row r="6056" spans="1:5" x14ac:dyDescent="0.3">
      <c r="A6056" t="s">
        <v>26625</v>
      </c>
      <c r="B6056" t="s">
        <v>26626</v>
      </c>
      <c r="C6056" t="s">
        <v>26627</v>
      </c>
      <c r="D6056" t="s">
        <v>26627</v>
      </c>
      <c r="E6056" t="s">
        <v>26627</v>
      </c>
    </row>
    <row r="6057" spans="1:5" x14ac:dyDescent="0.3">
      <c r="A6057" t="s">
        <v>26628</v>
      </c>
      <c r="B6057" t="s">
        <v>26629</v>
      </c>
      <c r="C6057" t="s">
        <v>26630</v>
      </c>
      <c r="D6057" t="s">
        <v>26630</v>
      </c>
      <c r="E6057" t="s">
        <v>26630</v>
      </c>
    </row>
    <row r="6058" spans="1:5" x14ac:dyDescent="0.3">
      <c r="A6058" t="s">
        <v>26631</v>
      </c>
      <c r="B6058" t="s">
        <v>26632</v>
      </c>
      <c r="C6058" t="s">
        <v>2238</v>
      </c>
      <c r="D6058" t="s">
        <v>2238</v>
      </c>
      <c r="E6058" t="s">
        <v>2238</v>
      </c>
    </row>
    <row r="6059" spans="1:5" x14ac:dyDescent="0.3">
      <c r="A6059" t="s">
        <v>26633</v>
      </c>
      <c r="B6059" t="s">
        <v>26634</v>
      </c>
      <c r="C6059" t="s">
        <v>26635</v>
      </c>
      <c r="D6059" t="s">
        <v>26635</v>
      </c>
      <c r="E6059" t="s">
        <v>26635</v>
      </c>
    </row>
    <row r="6060" spans="1:5" x14ac:dyDescent="0.3">
      <c r="A6060" t="s">
        <v>26636</v>
      </c>
      <c r="B6060" t="s">
        <v>26637</v>
      </c>
      <c r="C6060" t="s">
        <v>26638</v>
      </c>
      <c r="D6060" t="s">
        <v>26638</v>
      </c>
      <c r="E6060" t="s">
        <v>26638</v>
      </c>
    </row>
    <row r="6061" spans="1:5" x14ac:dyDescent="0.3">
      <c r="A6061" t="s">
        <v>26639</v>
      </c>
      <c r="B6061" t="s">
        <v>26640</v>
      </c>
      <c r="C6061" t="s">
        <v>26641</v>
      </c>
      <c r="D6061" t="s">
        <v>26641</v>
      </c>
      <c r="E6061" t="s">
        <v>26641</v>
      </c>
    </row>
    <row r="6062" spans="1:5" x14ac:dyDescent="0.3">
      <c r="A6062" t="s">
        <v>26642</v>
      </c>
      <c r="B6062" t="s">
        <v>26643</v>
      </c>
      <c r="C6062" t="s">
        <v>26644</v>
      </c>
      <c r="D6062" t="s">
        <v>26644</v>
      </c>
      <c r="E6062" t="s">
        <v>26644</v>
      </c>
    </row>
    <row r="6063" spans="1:5" x14ac:dyDescent="0.3">
      <c r="A6063" t="s">
        <v>26645</v>
      </c>
      <c r="B6063" t="s">
        <v>26646</v>
      </c>
      <c r="C6063" t="s">
        <v>26647</v>
      </c>
      <c r="D6063" t="s">
        <v>26648</v>
      </c>
      <c r="E6063" t="s">
        <v>26648</v>
      </c>
    </row>
    <row r="6064" spans="1:5" x14ac:dyDescent="0.3">
      <c r="A6064" t="s">
        <v>26649</v>
      </c>
      <c r="B6064" t="s">
        <v>26650</v>
      </c>
      <c r="C6064" t="s">
        <v>26651</v>
      </c>
      <c r="D6064" t="s">
        <v>26651</v>
      </c>
      <c r="E6064" t="s">
        <v>26651</v>
      </c>
    </row>
    <row r="6065" spans="1:5" x14ac:dyDescent="0.3">
      <c r="A6065" t="s">
        <v>26652</v>
      </c>
      <c r="B6065" t="s">
        <v>26653</v>
      </c>
      <c r="C6065" t="s">
        <v>26654</v>
      </c>
      <c r="D6065" t="s">
        <v>26654</v>
      </c>
      <c r="E6065" t="s">
        <v>26654</v>
      </c>
    </row>
    <row r="6066" spans="1:5" x14ac:dyDescent="0.3">
      <c r="A6066" t="s">
        <v>26655</v>
      </c>
      <c r="B6066" t="s">
        <v>26656</v>
      </c>
      <c r="C6066" t="s">
        <v>26657</v>
      </c>
      <c r="D6066" t="s">
        <v>26657</v>
      </c>
      <c r="E6066" t="s">
        <v>26657</v>
      </c>
    </row>
    <row r="6067" spans="1:5" x14ac:dyDescent="0.3">
      <c r="A6067" t="s">
        <v>26658</v>
      </c>
      <c r="B6067" t="s">
        <v>26659</v>
      </c>
      <c r="C6067" t="s">
        <v>21580</v>
      </c>
      <c r="D6067" t="s">
        <v>26660</v>
      </c>
      <c r="E6067" t="s">
        <v>26660</v>
      </c>
    </row>
    <row r="6068" spans="1:5" x14ac:dyDescent="0.3">
      <c r="A6068" t="s">
        <v>26661</v>
      </c>
      <c r="B6068" t="s">
        <v>26662</v>
      </c>
      <c r="C6068" t="s">
        <v>26663</v>
      </c>
      <c r="D6068" t="s">
        <v>26663</v>
      </c>
      <c r="E6068" t="s">
        <v>26663</v>
      </c>
    </row>
    <row r="6069" spans="1:5" x14ac:dyDescent="0.3">
      <c r="A6069" t="s">
        <v>26664</v>
      </c>
      <c r="B6069" t="s">
        <v>26665</v>
      </c>
      <c r="C6069" t="s">
        <v>26666</v>
      </c>
      <c r="D6069" t="s">
        <v>26666</v>
      </c>
      <c r="E6069" t="s">
        <v>26666</v>
      </c>
    </row>
    <row r="6070" spans="1:5" x14ac:dyDescent="0.3">
      <c r="A6070" t="s">
        <v>26667</v>
      </c>
      <c r="B6070" t="s">
        <v>26668</v>
      </c>
      <c r="C6070" t="s">
        <v>26669</v>
      </c>
      <c r="D6070" t="s">
        <v>26669</v>
      </c>
      <c r="E6070" t="s">
        <v>26669</v>
      </c>
    </row>
    <row r="6071" spans="1:5" x14ac:dyDescent="0.3">
      <c r="A6071" t="s">
        <v>26670</v>
      </c>
      <c r="B6071" t="s">
        <v>26671</v>
      </c>
      <c r="C6071" t="s">
        <v>26672</v>
      </c>
      <c r="D6071" t="s">
        <v>26672</v>
      </c>
      <c r="E6071" t="s">
        <v>26672</v>
      </c>
    </row>
    <row r="6072" spans="1:5" x14ac:dyDescent="0.3">
      <c r="A6072" t="s">
        <v>26673</v>
      </c>
      <c r="B6072" t="s">
        <v>26674</v>
      </c>
      <c r="C6072" t="s">
        <v>26675</v>
      </c>
      <c r="D6072" t="s">
        <v>26675</v>
      </c>
      <c r="E6072" t="s">
        <v>26675</v>
      </c>
    </row>
    <row r="6073" spans="1:5" x14ac:dyDescent="0.3">
      <c r="A6073" t="s">
        <v>26676</v>
      </c>
      <c r="B6073" t="s">
        <v>26677</v>
      </c>
      <c r="C6073" t="s">
        <v>26678</v>
      </c>
      <c r="D6073" t="s">
        <v>26678</v>
      </c>
      <c r="E6073" t="s">
        <v>26678</v>
      </c>
    </row>
    <row r="6074" spans="1:5" x14ac:dyDescent="0.3">
      <c r="A6074" t="s">
        <v>26679</v>
      </c>
      <c r="B6074" t="s">
        <v>26680</v>
      </c>
      <c r="C6074" t="s">
        <v>26681</v>
      </c>
      <c r="D6074" t="s">
        <v>26681</v>
      </c>
      <c r="E6074" t="s">
        <v>26681</v>
      </c>
    </row>
    <row r="6075" spans="1:5" x14ac:dyDescent="0.3">
      <c r="A6075" t="s">
        <v>26682</v>
      </c>
      <c r="B6075" t="s">
        <v>26683</v>
      </c>
      <c r="C6075" t="s">
        <v>26684</v>
      </c>
      <c r="D6075" t="s">
        <v>26684</v>
      </c>
      <c r="E6075" t="s">
        <v>26685</v>
      </c>
    </row>
    <row r="6076" spans="1:5" x14ac:dyDescent="0.3">
      <c r="A6076" t="s">
        <v>26686</v>
      </c>
      <c r="B6076" t="s">
        <v>26687</v>
      </c>
      <c r="C6076" t="s">
        <v>26688</v>
      </c>
      <c r="D6076" t="s">
        <v>26688</v>
      </c>
      <c r="E6076" t="s">
        <v>26688</v>
      </c>
    </row>
    <row r="6077" spans="1:5" x14ac:dyDescent="0.3">
      <c r="A6077" t="s">
        <v>26689</v>
      </c>
      <c r="B6077" t="s">
        <v>26690</v>
      </c>
      <c r="C6077" t="s">
        <v>26691</v>
      </c>
      <c r="D6077" t="s">
        <v>26691</v>
      </c>
      <c r="E6077" t="s">
        <v>26691</v>
      </c>
    </row>
    <row r="6078" spans="1:5" x14ac:dyDescent="0.3">
      <c r="A6078" t="s">
        <v>26692</v>
      </c>
      <c r="B6078" t="s">
        <v>26693</v>
      </c>
      <c r="C6078" t="s">
        <v>26694</v>
      </c>
      <c r="D6078" t="s">
        <v>26694</v>
      </c>
      <c r="E6078" t="s">
        <v>26694</v>
      </c>
    </row>
    <row r="6079" spans="1:5" x14ac:dyDescent="0.3">
      <c r="A6079" t="s">
        <v>26695</v>
      </c>
      <c r="B6079" t="s">
        <v>26696</v>
      </c>
      <c r="C6079" t="s">
        <v>26697</v>
      </c>
      <c r="D6079" t="s">
        <v>26698</v>
      </c>
      <c r="E6079" t="s">
        <v>26698</v>
      </c>
    </row>
    <row r="6080" spans="1:5" x14ac:dyDescent="0.3">
      <c r="A6080" t="s">
        <v>26699</v>
      </c>
      <c r="B6080" t="s">
        <v>26700</v>
      </c>
      <c r="C6080" t="s">
        <v>26701</v>
      </c>
      <c r="D6080" t="s">
        <v>26702</v>
      </c>
      <c r="E6080" t="s">
        <v>26702</v>
      </c>
    </row>
    <row r="6081" spans="1:5" x14ac:dyDescent="0.3">
      <c r="A6081" t="s">
        <v>26703</v>
      </c>
      <c r="B6081" t="s">
        <v>26704</v>
      </c>
      <c r="C6081" t="s">
        <v>26705</v>
      </c>
      <c r="D6081" t="s">
        <v>26705</v>
      </c>
      <c r="E6081" t="s">
        <v>26705</v>
      </c>
    </row>
    <row r="6082" spans="1:5" x14ac:dyDescent="0.3">
      <c r="A6082" t="s">
        <v>26706</v>
      </c>
      <c r="B6082" t="s">
        <v>26707</v>
      </c>
      <c r="C6082" t="s">
        <v>26708</v>
      </c>
      <c r="D6082" t="s">
        <v>26708</v>
      </c>
      <c r="E6082" t="s">
        <v>26708</v>
      </c>
    </row>
    <row r="6083" spans="1:5" x14ac:dyDescent="0.3">
      <c r="A6083" t="s">
        <v>26709</v>
      </c>
      <c r="B6083" t="s">
        <v>26710</v>
      </c>
      <c r="C6083" t="s">
        <v>26711</v>
      </c>
      <c r="D6083" t="s">
        <v>26711</v>
      </c>
      <c r="E6083" t="s">
        <v>26711</v>
      </c>
    </row>
    <row r="6084" spans="1:5" x14ac:dyDescent="0.3">
      <c r="A6084" t="s">
        <v>26712</v>
      </c>
      <c r="B6084" t="s">
        <v>26713</v>
      </c>
      <c r="C6084" t="s">
        <v>26714</v>
      </c>
      <c r="D6084" t="s">
        <v>26714</v>
      </c>
      <c r="E6084" t="s">
        <v>26714</v>
      </c>
    </row>
    <row r="6085" spans="1:5" x14ac:dyDescent="0.3">
      <c r="A6085" t="s">
        <v>26715</v>
      </c>
      <c r="B6085" t="s">
        <v>26716</v>
      </c>
      <c r="C6085" t="s">
        <v>26717</v>
      </c>
      <c r="D6085" t="s">
        <v>26717</v>
      </c>
      <c r="E6085" t="s">
        <v>26717</v>
      </c>
    </row>
    <row r="6086" spans="1:5" x14ac:dyDescent="0.3">
      <c r="A6086" t="s">
        <v>26718</v>
      </c>
      <c r="B6086" t="s">
        <v>26719</v>
      </c>
      <c r="C6086" t="s">
        <v>26720</v>
      </c>
      <c r="D6086" t="s">
        <v>26720</v>
      </c>
      <c r="E6086" t="s">
        <v>26720</v>
      </c>
    </row>
    <row r="6087" spans="1:5" x14ac:dyDescent="0.3">
      <c r="A6087" t="s">
        <v>26721</v>
      </c>
      <c r="B6087" t="s">
        <v>26722</v>
      </c>
      <c r="C6087" t="s">
        <v>26723</v>
      </c>
      <c r="D6087" t="s">
        <v>26724</v>
      </c>
      <c r="E6087" t="s">
        <v>26724</v>
      </c>
    </row>
    <row r="6088" spans="1:5" x14ac:dyDescent="0.3">
      <c r="A6088" t="s">
        <v>26725</v>
      </c>
      <c r="B6088" t="s">
        <v>26726</v>
      </c>
      <c r="C6088" t="s">
        <v>26255</v>
      </c>
      <c r="D6088" t="s">
        <v>26255</v>
      </c>
      <c r="E6088" t="s">
        <v>26255</v>
      </c>
    </row>
    <row r="6089" spans="1:5" x14ac:dyDescent="0.3">
      <c r="A6089" t="s">
        <v>26727</v>
      </c>
      <c r="B6089" t="s">
        <v>26728</v>
      </c>
      <c r="C6089" t="s">
        <v>26729</v>
      </c>
      <c r="D6089" t="s">
        <v>26729</v>
      </c>
      <c r="E6089" t="s">
        <v>26729</v>
      </c>
    </row>
    <row r="6090" spans="1:5" x14ac:dyDescent="0.3">
      <c r="A6090" t="s">
        <v>26730</v>
      </c>
      <c r="B6090" t="s">
        <v>26731</v>
      </c>
      <c r="C6090" t="s">
        <v>26732</v>
      </c>
      <c r="D6090" t="s">
        <v>26732</v>
      </c>
      <c r="E6090" t="s">
        <v>26732</v>
      </c>
    </row>
    <row r="6091" spans="1:5" x14ac:dyDescent="0.3">
      <c r="A6091" t="s">
        <v>26733</v>
      </c>
      <c r="B6091" t="s">
        <v>26734</v>
      </c>
      <c r="C6091" t="s">
        <v>26735</v>
      </c>
      <c r="D6091" t="s">
        <v>26735</v>
      </c>
      <c r="E6091" t="s">
        <v>26735</v>
      </c>
    </row>
    <row r="6092" spans="1:5" x14ac:dyDescent="0.3">
      <c r="A6092" t="s">
        <v>26736</v>
      </c>
      <c r="B6092" t="s">
        <v>26737</v>
      </c>
      <c r="C6092" t="s">
        <v>26738</v>
      </c>
      <c r="D6092" t="s">
        <v>26738</v>
      </c>
      <c r="E6092" t="s">
        <v>26738</v>
      </c>
    </row>
    <row r="6093" spans="1:5" x14ac:dyDescent="0.3">
      <c r="A6093" t="s">
        <v>26739</v>
      </c>
      <c r="B6093" t="s">
        <v>26740</v>
      </c>
      <c r="C6093" t="s">
        <v>26741</v>
      </c>
      <c r="D6093" t="s">
        <v>26741</v>
      </c>
      <c r="E6093" t="s">
        <v>26741</v>
      </c>
    </row>
    <row r="6094" spans="1:5" x14ac:dyDescent="0.3">
      <c r="A6094" t="s">
        <v>26742</v>
      </c>
      <c r="B6094" t="s">
        <v>26743</v>
      </c>
      <c r="C6094" t="s">
        <v>1705</v>
      </c>
      <c r="D6094" t="s">
        <v>1705</v>
      </c>
      <c r="E6094" t="s">
        <v>1705</v>
      </c>
    </row>
    <row r="6095" spans="1:5" x14ac:dyDescent="0.3">
      <c r="A6095" t="s">
        <v>26744</v>
      </c>
      <c r="B6095" t="s">
        <v>26745</v>
      </c>
      <c r="C6095" t="s">
        <v>26746</v>
      </c>
      <c r="D6095" t="s">
        <v>26746</v>
      </c>
      <c r="E6095" t="s">
        <v>26746</v>
      </c>
    </row>
    <row r="6096" spans="1:5" x14ac:dyDescent="0.3">
      <c r="A6096" t="s">
        <v>26747</v>
      </c>
      <c r="B6096" t="s">
        <v>26748</v>
      </c>
      <c r="C6096" t="s">
        <v>26749</v>
      </c>
      <c r="D6096" t="s">
        <v>26749</v>
      </c>
      <c r="E6096" t="s">
        <v>26749</v>
      </c>
    </row>
    <row r="6097" spans="1:5" x14ac:dyDescent="0.3">
      <c r="A6097" t="s">
        <v>26750</v>
      </c>
      <c r="B6097" t="s">
        <v>26751</v>
      </c>
      <c r="C6097" t="s">
        <v>26752</v>
      </c>
      <c r="D6097" t="s">
        <v>26752</v>
      </c>
      <c r="E6097" t="s">
        <v>26752</v>
      </c>
    </row>
    <row r="6098" spans="1:5" x14ac:dyDescent="0.3">
      <c r="A6098" t="s">
        <v>26753</v>
      </c>
      <c r="B6098" t="s">
        <v>26754</v>
      </c>
      <c r="C6098" t="s">
        <v>26755</v>
      </c>
      <c r="D6098" t="s">
        <v>26755</v>
      </c>
      <c r="E6098" t="s">
        <v>26755</v>
      </c>
    </row>
    <row r="6099" spans="1:5" x14ac:dyDescent="0.3">
      <c r="A6099" t="s">
        <v>26756</v>
      </c>
      <c r="B6099" t="s">
        <v>26757</v>
      </c>
      <c r="C6099" t="s">
        <v>26758</v>
      </c>
      <c r="D6099" t="s">
        <v>26758</v>
      </c>
      <c r="E6099" t="s">
        <v>26758</v>
      </c>
    </row>
    <row r="6100" spans="1:5" x14ac:dyDescent="0.3">
      <c r="A6100" t="s">
        <v>26759</v>
      </c>
      <c r="B6100" t="s">
        <v>26760</v>
      </c>
      <c r="C6100" t="s">
        <v>26761</v>
      </c>
      <c r="D6100" t="s">
        <v>26761</v>
      </c>
      <c r="E6100" t="s">
        <v>26761</v>
      </c>
    </row>
    <row r="6101" spans="1:5" x14ac:dyDescent="0.3">
      <c r="A6101" t="s">
        <v>26762</v>
      </c>
      <c r="B6101" t="s">
        <v>26763</v>
      </c>
      <c r="C6101" t="s">
        <v>26764</v>
      </c>
      <c r="D6101" t="s">
        <v>26764</v>
      </c>
      <c r="E6101" t="s">
        <v>26764</v>
      </c>
    </row>
    <row r="6102" spans="1:5" x14ac:dyDescent="0.3">
      <c r="A6102" t="s">
        <v>26765</v>
      </c>
      <c r="B6102" t="s">
        <v>26766</v>
      </c>
      <c r="C6102" t="s">
        <v>26767</v>
      </c>
      <c r="D6102" t="s">
        <v>26767</v>
      </c>
      <c r="E6102" t="s">
        <v>26767</v>
      </c>
    </row>
    <row r="6103" spans="1:5" x14ac:dyDescent="0.3">
      <c r="A6103" t="s">
        <v>26768</v>
      </c>
      <c r="B6103" t="s">
        <v>26769</v>
      </c>
      <c r="C6103" t="s">
        <v>26770</v>
      </c>
      <c r="D6103" t="s">
        <v>26770</v>
      </c>
      <c r="E6103" t="s">
        <v>26770</v>
      </c>
    </row>
    <row r="6104" spans="1:5" x14ac:dyDescent="0.3">
      <c r="A6104" t="s">
        <v>26771</v>
      </c>
      <c r="B6104" t="s">
        <v>26772</v>
      </c>
      <c r="C6104" t="s">
        <v>7849</v>
      </c>
      <c r="D6104" t="s">
        <v>7849</v>
      </c>
      <c r="E6104" t="s">
        <v>7849</v>
      </c>
    </row>
    <row r="6105" spans="1:5" x14ac:dyDescent="0.3">
      <c r="A6105" t="s">
        <v>26773</v>
      </c>
      <c r="B6105" t="s">
        <v>26774</v>
      </c>
      <c r="C6105" t="s">
        <v>9390</v>
      </c>
      <c r="D6105" t="s">
        <v>26775</v>
      </c>
      <c r="E6105" t="s">
        <v>26775</v>
      </c>
    </row>
    <row r="6106" spans="1:5" x14ac:dyDescent="0.3">
      <c r="A6106" t="s">
        <v>26776</v>
      </c>
      <c r="B6106" t="s">
        <v>26777</v>
      </c>
      <c r="C6106" t="s">
        <v>26778</v>
      </c>
      <c r="D6106" t="s">
        <v>26778</v>
      </c>
      <c r="E6106" t="s">
        <v>26778</v>
      </c>
    </row>
    <row r="6107" spans="1:5" x14ac:dyDescent="0.3">
      <c r="A6107" t="s">
        <v>26779</v>
      </c>
      <c r="B6107" t="s">
        <v>26780</v>
      </c>
      <c r="C6107" t="s">
        <v>26781</v>
      </c>
      <c r="D6107" t="s">
        <v>26781</v>
      </c>
      <c r="E6107" t="s">
        <v>26781</v>
      </c>
    </row>
    <row r="6108" spans="1:5" x14ac:dyDescent="0.3">
      <c r="A6108" t="s">
        <v>26782</v>
      </c>
      <c r="B6108" t="s">
        <v>26783</v>
      </c>
      <c r="C6108" t="s">
        <v>26784</v>
      </c>
      <c r="D6108" t="s">
        <v>26784</v>
      </c>
      <c r="E6108" t="s">
        <v>26784</v>
      </c>
    </row>
    <row r="6109" spans="1:5" x14ac:dyDescent="0.3">
      <c r="A6109" t="s">
        <v>26785</v>
      </c>
      <c r="B6109" t="s">
        <v>26786</v>
      </c>
      <c r="C6109" t="s">
        <v>26787</v>
      </c>
      <c r="D6109" t="s">
        <v>26787</v>
      </c>
      <c r="E6109" t="s">
        <v>26788</v>
      </c>
    </row>
    <row r="6110" spans="1:5" x14ac:dyDescent="0.3">
      <c r="A6110" t="s">
        <v>26789</v>
      </c>
      <c r="B6110" t="s">
        <v>26790</v>
      </c>
      <c r="C6110" t="s">
        <v>26791</v>
      </c>
      <c r="D6110" t="s">
        <v>26791</v>
      </c>
      <c r="E6110" t="s">
        <v>26791</v>
      </c>
    </row>
    <row r="6111" spans="1:5" x14ac:dyDescent="0.3">
      <c r="A6111" t="s">
        <v>26792</v>
      </c>
      <c r="B6111" t="s">
        <v>26793</v>
      </c>
      <c r="C6111" t="s">
        <v>26794</v>
      </c>
      <c r="D6111" t="s">
        <v>26794</v>
      </c>
      <c r="E6111" t="s">
        <v>26794</v>
      </c>
    </row>
    <row r="6112" spans="1:5" x14ac:dyDescent="0.3">
      <c r="A6112" t="s">
        <v>26795</v>
      </c>
      <c r="B6112" t="s">
        <v>26796</v>
      </c>
      <c r="C6112" t="s">
        <v>26797</v>
      </c>
      <c r="D6112" t="s">
        <v>26797</v>
      </c>
      <c r="E6112" t="s">
        <v>26797</v>
      </c>
    </row>
    <row r="6113" spans="1:5" x14ac:dyDescent="0.3">
      <c r="A6113" t="s">
        <v>26798</v>
      </c>
      <c r="B6113" t="s">
        <v>26799</v>
      </c>
      <c r="C6113" t="s">
        <v>26800</v>
      </c>
      <c r="D6113" t="s">
        <v>26800</v>
      </c>
      <c r="E6113" t="s">
        <v>26800</v>
      </c>
    </row>
    <row r="6114" spans="1:5" x14ac:dyDescent="0.3">
      <c r="A6114" t="s">
        <v>26801</v>
      </c>
      <c r="B6114" t="s">
        <v>26802</v>
      </c>
      <c r="C6114" t="s">
        <v>26803</v>
      </c>
      <c r="D6114" t="s">
        <v>26803</v>
      </c>
      <c r="E6114" t="s">
        <v>26803</v>
      </c>
    </row>
    <row r="6115" spans="1:5" x14ac:dyDescent="0.3">
      <c r="A6115" t="s">
        <v>26804</v>
      </c>
      <c r="B6115" t="s">
        <v>26805</v>
      </c>
      <c r="C6115" t="s">
        <v>26806</v>
      </c>
      <c r="D6115" t="s">
        <v>26806</v>
      </c>
      <c r="E6115" t="s">
        <v>26806</v>
      </c>
    </row>
    <row r="6116" spans="1:5" x14ac:dyDescent="0.3">
      <c r="A6116" t="s">
        <v>26807</v>
      </c>
      <c r="B6116" t="s">
        <v>26808</v>
      </c>
      <c r="C6116" t="s">
        <v>26809</v>
      </c>
      <c r="D6116" t="s">
        <v>26809</v>
      </c>
      <c r="E6116" t="s">
        <v>26809</v>
      </c>
    </row>
    <row r="6117" spans="1:5" x14ac:dyDescent="0.3">
      <c r="A6117" t="s">
        <v>26810</v>
      </c>
      <c r="B6117" t="s">
        <v>26811</v>
      </c>
      <c r="C6117" t="s">
        <v>26812</v>
      </c>
      <c r="D6117" t="s">
        <v>26812</v>
      </c>
      <c r="E6117" t="s">
        <v>26812</v>
      </c>
    </row>
    <row r="6118" spans="1:5" x14ac:dyDescent="0.3">
      <c r="A6118" t="s">
        <v>26813</v>
      </c>
      <c r="B6118" t="s">
        <v>26814</v>
      </c>
      <c r="C6118" t="s">
        <v>26815</v>
      </c>
      <c r="D6118" t="s">
        <v>26815</v>
      </c>
      <c r="E6118" t="s">
        <v>26815</v>
      </c>
    </row>
    <row r="6119" spans="1:5" x14ac:dyDescent="0.3">
      <c r="A6119" t="s">
        <v>26816</v>
      </c>
      <c r="B6119" t="s">
        <v>26817</v>
      </c>
      <c r="C6119" t="s">
        <v>26818</v>
      </c>
      <c r="D6119" t="s">
        <v>26818</v>
      </c>
      <c r="E6119" t="s">
        <v>26818</v>
      </c>
    </row>
    <row r="6120" spans="1:5" x14ac:dyDescent="0.3">
      <c r="A6120" t="s">
        <v>26819</v>
      </c>
      <c r="B6120" t="s">
        <v>26820</v>
      </c>
      <c r="C6120" t="s">
        <v>26821</v>
      </c>
      <c r="D6120" t="s">
        <v>26821</v>
      </c>
      <c r="E6120" t="s">
        <v>26821</v>
      </c>
    </row>
    <row r="6121" spans="1:5" x14ac:dyDescent="0.3">
      <c r="A6121" t="s">
        <v>26822</v>
      </c>
      <c r="B6121" t="s">
        <v>26823</v>
      </c>
      <c r="C6121" t="s">
        <v>26824</v>
      </c>
      <c r="D6121" t="s">
        <v>26824</v>
      </c>
      <c r="E6121" t="s">
        <v>26824</v>
      </c>
    </row>
    <row r="6122" spans="1:5" x14ac:dyDescent="0.3">
      <c r="A6122" t="s">
        <v>26825</v>
      </c>
      <c r="B6122" t="s">
        <v>26826</v>
      </c>
      <c r="C6122" t="s">
        <v>26827</v>
      </c>
      <c r="D6122" t="s">
        <v>26828</v>
      </c>
      <c r="E6122" t="s">
        <v>26828</v>
      </c>
    </row>
    <row r="6123" spans="1:5" x14ac:dyDescent="0.3">
      <c r="A6123" t="s">
        <v>26829</v>
      </c>
      <c r="B6123" t="s">
        <v>26830</v>
      </c>
      <c r="C6123" t="s">
        <v>26831</v>
      </c>
      <c r="D6123" t="s">
        <v>26831</v>
      </c>
      <c r="E6123" t="s">
        <v>26831</v>
      </c>
    </row>
    <row r="6124" spans="1:5" x14ac:dyDescent="0.3">
      <c r="A6124" t="s">
        <v>26832</v>
      </c>
      <c r="B6124" t="s">
        <v>26833</v>
      </c>
      <c r="C6124" t="s">
        <v>26834</v>
      </c>
      <c r="D6124" t="s">
        <v>26834</v>
      </c>
      <c r="E6124" t="s">
        <v>26834</v>
      </c>
    </row>
    <row r="6125" spans="1:5" x14ac:dyDescent="0.3">
      <c r="A6125" t="s">
        <v>26835</v>
      </c>
      <c r="B6125" t="s">
        <v>26836</v>
      </c>
      <c r="C6125" t="s">
        <v>1304</v>
      </c>
      <c r="D6125" t="s">
        <v>1304</v>
      </c>
      <c r="E6125" t="s">
        <v>1304</v>
      </c>
    </row>
    <row r="6126" spans="1:5" x14ac:dyDescent="0.3">
      <c r="A6126" t="s">
        <v>26837</v>
      </c>
      <c r="B6126" t="s">
        <v>26838</v>
      </c>
      <c r="C6126" t="s">
        <v>26839</v>
      </c>
      <c r="D6126" t="s">
        <v>26839</v>
      </c>
      <c r="E6126" t="s">
        <v>26839</v>
      </c>
    </row>
    <row r="6127" spans="1:5" x14ac:dyDescent="0.3">
      <c r="A6127" t="s">
        <v>26840</v>
      </c>
      <c r="B6127" t="s">
        <v>26841</v>
      </c>
      <c r="C6127" t="s">
        <v>26839</v>
      </c>
      <c r="D6127" t="s">
        <v>26839</v>
      </c>
      <c r="E6127" t="s">
        <v>26839</v>
      </c>
    </row>
    <row r="6128" spans="1:5" x14ac:dyDescent="0.3">
      <c r="A6128" t="s">
        <v>26842</v>
      </c>
      <c r="B6128" t="s">
        <v>26843</v>
      </c>
      <c r="C6128" t="s">
        <v>26844</v>
      </c>
      <c r="D6128" t="s">
        <v>26844</v>
      </c>
      <c r="E6128" t="s">
        <v>26844</v>
      </c>
    </row>
    <row r="6129" spans="1:5" x14ac:dyDescent="0.3">
      <c r="A6129" t="s">
        <v>26845</v>
      </c>
      <c r="B6129" t="s">
        <v>26846</v>
      </c>
      <c r="C6129" t="s">
        <v>13130</v>
      </c>
      <c r="D6129" t="s">
        <v>13130</v>
      </c>
      <c r="E6129" t="s">
        <v>13130</v>
      </c>
    </row>
    <row r="6130" spans="1:5" x14ac:dyDescent="0.3">
      <c r="A6130" t="s">
        <v>26847</v>
      </c>
      <c r="B6130" t="s">
        <v>26848</v>
      </c>
      <c r="C6130" t="s">
        <v>26849</v>
      </c>
      <c r="D6130" t="s">
        <v>26849</v>
      </c>
      <c r="E6130" t="s">
        <v>26849</v>
      </c>
    </row>
    <row r="6131" spans="1:5" x14ac:dyDescent="0.3">
      <c r="A6131" t="s">
        <v>26850</v>
      </c>
      <c r="B6131" t="s">
        <v>26851</v>
      </c>
      <c r="C6131" t="s">
        <v>7435</v>
      </c>
      <c r="D6131" t="s">
        <v>7435</v>
      </c>
      <c r="E6131" t="s">
        <v>7435</v>
      </c>
    </row>
    <row r="6132" spans="1:5" x14ac:dyDescent="0.3">
      <c r="A6132" t="s">
        <v>26852</v>
      </c>
      <c r="B6132" t="s">
        <v>26853</v>
      </c>
      <c r="C6132" t="s">
        <v>26854</v>
      </c>
      <c r="D6132" t="s">
        <v>26854</v>
      </c>
      <c r="E6132" t="s">
        <v>26854</v>
      </c>
    </row>
    <row r="6133" spans="1:5" x14ac:dyDescent="0.3">
      <c r="A6133" t="s">
        <v>26855</v>
      </c>
      <c r="B6133" t="s">
        <v>26856</v>
      </c>
      <c r="C6133" t="s">
        <v>17937</v>
      </c>
      <c r="D6133" t="s">
        <v>26857</v>
      </c>
      <c r="E6133" t="s">
        <v>26857</v>
      </c>
    </row>
    <row r="6134" spans="1:5" x14ac:dyDescent="0.3">
      <c r="A6134" t="s">
        <v>26858</v>
      </c>
      <c r="B6134" t="s">
        <v>26859</v>
      </c>
      <c r="C6134" t="s">
        <v>26860</v>
      </c>
      <c r="D6134" t="s">
        <v>26860</v>
      </c>
      <c r="E6134" t="s">
        <v>26860</v>
      </c>
    </row>
    <row r="6135" spans="1:5" x14ac:dyDescent="0.3">
      <c r="A6135" t="s">
        <v>26861</v>
      </c>
      <c r="B6135" t="s">
        <v>26862</v>
      </c>
      <c r="C6135" t="s">
        <v>7449</v>
      </c>
      <c r="D6135" t="s">
        <v>7449</v>
      </c>
      <c r="E6135" t="s">
        <v>7449</v>
      </c>
    </row>
    <row r="6136" spans="1:5" x14ac:dyDescent="0.3">
      <c r="A6136" t="s">
        <v>26863</v>
      </c>
      <c r="B6136" t="s">
        <v>26864</v>
      </c>
      <c r="C6136" t="s">
        <v>26865</v>
      </c>
      <c r="D6136" t="s">
        <v>26865</v>
      </c>
      <c r="E6136" t="s">
        <v>26865</v>
      </c>
    </row>
    <row r="6137" spans="1:5" x14ac:dyDescent="0.3">
      <c r="A6137" t="s">
        <v>26866</v>
      </c>
      <c r="B6137" t="s">
        <v>26867</v>
      </c>
      <c r="C6137" t="s">
        <v>26868</v>
      </c>
      <c r="D6137" t="s">
        <v>26868</v>
      </c>
      <c r="E6137" t="s">
        <v>26868</v>
      </c>
    </row>
    <row r="6138" spans="1:5" x14ac:dyDescent="0.3">
      <c r="A6138" t="s">
        <v>26869</v>
      </c>
      <c r="B6138" t="s">
        <v>26870</v>
      </c>
      <c r="C6138" t="s">
        <v>26871</v>
      </c>
      <c r="D6138" t="s">
        <v>26872</v>
      </c>
      <c r="E6138" t="s">
        <v>26873</v>
      </c>
    </row>
    <row r="6139" spans="1:5" x14ac:dyDescent="0.3">
      <c r="A6139" t="s">
        <v>26874</v>
      </c>
      <c r="B6139" t="s">
        <v>26875</v>
      </c>
      <c r="C6139" t="s">
        <v>5479</v>
      </c>
      <c r="D6139" t="s">
        <v>5479</v>
      </c>
      <c r="E6139" t="s">
        <v>5479</v>
      </c>
    </row>
    <row r="6140" spans="1:5" x14ac:dyDescent="0.3">
      <c r="A6140" t="s">
        <v>26876</v>
      </c>
      <c r="B6140" t="s">
        <v>26877</v>
      </c>
      <c r="C6140" t="s">
        <v>26878</v>
      </c>
      <c r="D6140" t="s">
        <v>26878</v>
      </c>
      <c r="E6140" t="s">
        <v>26878</v>
      </c>
    </row>
    <row r="6141" spans="1:5" x14ac:dyDescent="0.3">
      <c r="A6141" t="s">
        <v>26879</v>
      </c>
      <c r="B6141" t="s">
        <v>26880</v>
      </c>
      <c r="C6141" t="s">
        <v>26881</v>
      </c>
      <c r="D6141" t="s">
        <v>26881</v>
      </c>
      <c r="E6141" t="s">
        <v>26881</v>
      </c>
    </row>
    <row r="6142" spans="1:5" x14ac:dyDescent="0.3">
      <c r="A6142" t="s">
        <v>26882</v>
      </c>
      <c r="B6142" t="s">
        <v>26883</v>
      </c>
      <c r="C6142" t="s">
        <v>26884</v>
      </c>
      <c r="D6142" t="s">
        <v>26884</v>
      </c>
      <c r="E6142" t="s">
        <v>26884</v>
      </c>
    </row>
    <row r="6143" spans="1:5" x14ac:dyDescent="0.3">
      <c r="A6143" t="s">
        <v>26885</v>
      </c>
      <c r="B6143" t="s">
        <v>26886</v>
      </c>
      <c r="C6143" t="s">
        <v>26887</v>
      </c>
      <c r="D6143" t="s">
        <v>26887</v>
      </c>
      <c r="E6143" t="s">
        <v>26887</v>
      </c>
    </row>
    <row r="6144" spans="1:5" x14ac:dyDescent="0.3">
      <c r="A6144" t="s">
        <v>26888</v>
      </c>
      <c r="B6144" t="s">
        <v>26889</v>
      </c>
      <c r="C6144" t="s">
        <v>26890</v>
      </c>
      <c r="D6144" t="s">
        <v>26890</v>
      </c>
      <c r="E6144" t="s">
        <v>26890</v>
      </c>
    </row>
    <row r="6145" spans="1:5" x14ac:dyDescent="0.3">
      <c r="A6145" t="s">
        <v>26891</v>
      </c>
      <c r="B6145" t="s">
        <v>26892</v>
      </c>
      <c r="C6145" t="s">
        <v>26893</v>
      </c>
      <c r="D6145" t="s">
        <v>26893</v>
      </c>
      <c r="E6145" t="s">
        <v>26893</v>
      </c>
    </row>
    <row r="6146" spans="1:5" x14ac:dyDescent="0.3">
      <c r="A6146" t="s">
        <v>26894</v>
      </c>
      <c r="B6146" t="s">
        <v>26895</v>
      </c>
      <c r="C6146" t="s">
        <v>26893</v>
      </c>
      <c r="D6146" t="s">
        <v>26893</v>
      </c>
      <c r="E6146" t="s">
        <v>26893</v>
      </c>
    </row>
    <row r="6147" spans="1:5" x14ac:dyDescent="0.3">
      <c r="A6147" t="s">
        <v>26896</v>
      </c>
      <c r="B6147" t="s">
        <v>26897</v>
      </c>
      <c r="C6147" t="s">
        <v>26898</v>
      </c>
      <c r="D6147" t="s">
        <v>26899</v>
      </c>
      <c r="E6147" t="s">
        <v>26899</v>
      </c>
    </row>
    <row r="6148" spans="1:5" x14ac:dyDescent="0.3">
      <c r="A6148" t="s">
        <v>26900</v>
      </c>
      <c r="B6148" t="s">
        <v>26901</v>
      </c>
      <c r="C6148" t="s">
        <v>26902</v>
      </c>
      <c r="D6148" t="s">
        <v>26903</v>
      </c>
      <c r="E6148" t="s">
        <v>26903</v>
      </c>
    </row>
    <row r="6149" spans="1:5" x14ac:dyDescent="0.3">
      <c r="A6149" t="s">
        <v>26904</v>
      </c>
      <c r="B6149" t="s">
        <v>26905</v>
      </c>
      <c r="C6149" t="s">
        <v>26906</v>
      </c>
      <c r="D6149" t="s">
        <v>26906</v>
      </c>
      <c r="E6149" t="s">
        <v>26906</v>
      </c>
    </row>
    <row r="6150" spans="1:5" x14ac:dyDescent="0.3">
      <c r="A6150" t="s">
        <v>26907</v>
      </c>
      <c r="B6150" t="s">
        <v>26908</v>
      </c>
      <c r="C6150" t="s">
        <v>26909</v>
      </c>
      <c r="D6150" t="s">
        <v>26909</v>
      </c>
      <c r="E6150" t="s">
        <v>26909</v>
      </c>
    </row>
    <row r="6151" spans="1:5" x14ac:dyDescent="0.3">
      <c r="A6151" t="s">
        <v>26910</v>
      </c>
      <c r="B6151" t="s">
        <v>26911</v>
      </c>
      <c r="C6151" t="s">
        <v>26912</v>
      </c>
      <c r="D6151" t="s">
        <v>26912</v>
      </c>
      <c r="E6151" t="s">
        <v>26913</v>
      </c>
    </row>
    <row r="6152" spans="1:5" x14ac:dyDescent="0.3">
      <c r="A6152" t="s">
        <v>26914</v>
      </c>
      <c r="B6152" t="s">
        <v>26915</v>
      </c>
      <c r="C6152" t="s">
        <v>26916</v>
      </c>
      <c r="D6152" t="s">
        <v>26916</v>
      </c>
      <c r="E6152" t="s">
        <v>26917</v>
      </c>
    </row>
    <row r="6153" spans="1:5" x14ac:dyDescent="0.3">
      <c r="A6153" t="s">
        <v>26918</v>
      </c>
      <c r="B6153" t="s">
        <v>26919</v>
      </c>
      <c r="C6153" t="s">
        <v>26920</v>
      </c>
      <c r="D6153" t="s">
        <v>26921</v>
      </c>
      <c r="E6153" t="s">
        <v>26921</v>
      </c>
    </row>
    <row r="6154" spans="1:5" x14ac:dyDescent="0.3">
      <c r="A6154" t="s">
        <v>26922</v>
      </c>
      <c r="B6154" t="s">
        <v>26923</v>
      </c>
      <c r="C6154" t="s">
        <v>26924</v>
      </c>
      <c r="D6154" t="s">
        <v>26924</v>
      </c>
      <c r="E6154" t="s">
        <v>26924</v>
      </c>
    </row>
    <row r="6155" spans="1:5" x14ac:dyDescent="0.3">
      <c r="A6155" t="s">
        <v>26925</v>
      </c>
      <c r="B6155" t="s">
        <v>26926</v>
      </c>
      <c r="C6155" t="s">
        <v>8538</v>
      </c>
      <c r="D6155" t="s">
        <v>26927</v>
      </c>
      <c r="E6155" t="s">
        <v>26927</v>
      </c>
    </row>
    <row r="6156" spans="1:5" x14ac:dyDescent="0.3">
      <c r="A6156" t="s">
        <v>26928</v>
      </c>
      <c r="B6156" t="s">
        <v>26929</v>
      </c>
      <c r="C6156" t="s">
        <v>15003</v>
      </c>
      <c r="D6156" t="s">
        <v>15003</v>
      </c>
      <c r="E6156" t="s">
        <v>15003</v>
      </c>
    </row>
    <row r="6157" spans="1:5" x14ac:dyDescent="0.3">
      <c r="A6157" t="s">
        <v>26930</v>
      </c>
      <c r="B6157" t="s">
        <v>26931</v>
      </c>
      <c r="C6157" t="s">
        <v>26932</v>
      </c>
      <c r="D6157" t="s">
        <v>26933</v>
      </c>
      <c r="E6157" t="s">
        <v>26933</v>
      </c>
    </row>
    <row r="6158" spans="1:5" x14ac:dyDescent="0.3">
      <c r="A6158" t="s">
        <v>26934</v>
      </c>
      <c r="B6158" t="s">
        <v>26935</v>
      </c>
      <c r="C6158" t="s">
        <v>26936</v>
      </c>
      <c r="D6158" t="s">
        <v>26936</v>
      </c>
      <c r="E6158" t="s">
        <v>26936</v>
      </c>
    </row>
    <row r="6159" spans="1:5" x14ac:dyDescent="0.3">
      <c r="A6159" t="s">
        <v>26937</v>
      </c>
      <c r="B6159" t="s">
        <v>26938</v>
      </c>
      <c r="C6159" t="s">
        <v>26939</v>
      </c>
      <c r="D6159" t="s">
        <v>26939</v>
      </c>
      <c r="E6159" t="s">
        <v>26939</v>
      </c>
    </row>
    <row r="6160" spans="1:5" x14ac:dyDescent="0.3">
      <c r="A6160" t="s">
        <v>26940</v>
      </c>
      <c r="B6160" t="s">
        <v>26941</v>
      </c>
      <c r="C6160" t="s">
        <v>26942</v>
      </c>
      <c r="D6160" t="s">
        <v>26942</v>
      </c>
      <c r="E6160" t="s">
        <v>26942</v>
      </c>
    </row>
    <row r="6161" spans="1:5" x14ac:dyDescent="0.3">
      <c r="A6161" t="s">
        <v>26943</v>
      </c>
      <c r="B6161" t="s">
        <v>26944</v>
      </c>
      <c r="C6161" t="s">
        <v>26945</v>
      </c>
      <c r="D6161" t="s">
        <v>26945</v>
      </c>
      <c r="E6161" t="s">
        <v>26945</v>
      </c>
    </row>
    <row r="6162" spans="1:5" x14ac:dyDescent="0.3">
      <c r="A6162" t="s">
        <v>26946</v>
      </c>
      <c r="B6162" t="s">
        <v>26947</v>
      </c>
      <c r="C6162" t="s">
        <v>26948</v>
      </c>
      <c r="D6162" t="s">
        <v>26948</v>
      </c>
      <c r="E6162" t="s">
        <v>26948</v>
      </c>
    </row>
    <row r="6163" spans="1:5" x14ac:dyDescent="0.3">
      <c r="A6163" t="s">
        <v>26949</v>
      </c>
      <c r="B6163" t="s">
        <v>26950</v>
      </c>
      <c r="C6163" t="s">
        <v>26951</v>
      </c>
      <c r="D6163" t="s">
        <v>26951</v>
      </c>
      <c r="E6163" t="s">
        <v>26951</v>
      </c>
    </row>
    <row r="6164" spans="1:5" x14ac:dyDescent="0.3">
      <c r="A6164" t="s">
        <v>26952</v>
      </c>
      <c r="B6164" t="s">
        <v>26953</v>
      </c>
      <c r="C6164" t="s">
        <v>26954</v>
      </c>
      <c r="D6164" t="s">
        <v>26954</v>
      </c>
      <c r="E6164" t="s">
        <v>26954</v>
      </c>
    </row>
    <row r="6165" spans="1:5" x14ac:dyDescent="0.3">
      <c r="A6165" t="s">
        <v>26955</v>
      </c>
      <c r="B6165" t="s">
        <v>26956</v>
      </c>
      <c r="C6165" t="s">
        <v>26957</v>
      </c>
      <c r="D6165" t="s">
        <v>26957</v>
      </c>
      <c r="E6165" t="s">
        <v>26957</v>
      </c>
    </row>
    <row r="6166" spans="1:5" x14ac:dyDescent="0.3">
      <c r="A6166" t="s">
        <v>26958</v>
      </c>
      <c r="B6166" t="s">
        <v>26959</v>
      </c>
      <c r="C6166" t="s">
        <v>26960</v>
      </c>
      <c r="D6166" t="s">
        <v>26960</v>
      </c>
      <c r="E6166" t="s">
        <v>26960</v>
      </c>
    </row>
    <row r="6167" spans="1:5" x14ac:dyDescent="0.3">
      <c r="A6167" t="s">
        <v>26961</v>
      </c>
      <c r="B6167" t="s">
        <v>26962</v>
      </c>
      <c r="C6167" t="s">
        <v>26963</v>
      </c>
      <c r="D6167" t="s">
        <v>26963</v>
      </c>
      <c r="E6167" t="s">
        <v>26963</v>
      </c>
    </row>
    <row r="6168" spans="1:5" x14ac:dyDescent="0.3">
      <c r="A6168" t="s">
        <v>26964</v>
      </c>
      <c r="B6168" t="s">
        <v>26965</v>
      </c>
      <c r="C6168" t="s">
        <v>26966</v>
      </c>
      <c r="D6168" t="s">
        <v>26966</v>
      </c>
      <c r="E6168" t="s">
        <v>26966</v>
      </c>
    </row>
    <row r="6169" spans="1:5" x14ac:dyDescent="0.3">
      <c r="A6169" t="s">
        <v>26967</v>
      </c>
      <c r="B6169" t="s">
        <v>26968</v>
      </c>
      <c r="C6169" t="s">
        <v>26969</v>
      </c>
      <c r="D6169" t="s">
        <v>26969</v>
      </c>
      <c r="E6169" t="s">
        <v>26970</v>
      </c>
    </row>
    <row r="6170" spans="1:5" x14ac:dyDescent="0.3">
      <c r="A6170" t="s">
        <v>26971</v>
      </c>
      <c r="B6170" t="s">
        <v>26972</v>
      </c>
      <c r="C6170" t="s">
        <v>26973</v>
      </c>
      <c r="D6170" t="s">
        <v>26973</v>
      </c>
      <c r="E6170" t="s">
        <v>26973</v>
      </c>
    </row>
    <row r="6171" spans="1:5" x14ac:dyDescent="0.3">
      <c r="A6171" t="s">
        <v>26974</v>
      </c>
      <c r="B6171" t="s">
        <v>26975</v>
      </c>
      <c r="C6171" t="s">
        <v>1705</v>
      </c>
      <c r="D6171" t="s">
        <v>26976</v>
      </c>
      <c r="E6171" t="s">
        <v>26976</v>
      </c>
    </row>
    <row r="6172" spans="1:5" x14ac:dyDescent="0.3">
      <c r="A6172" t="s">
        <v>26977</v>
      </c>
      <c r="B6172" t="s">
        <v>26978</v>
      </c>
      <c r="C6172" t="s">
        <v>3152</v>
      </c>
      <c r="D6172" t="s">
        <v>3152</v>
      </c>
      <c r="E6172" t="s">
        <v>3152</v>
      </c>
    </row>
    <row r="6173" spans="1:5" x14ac:dyDescent="0.3">
      <c r="A6173" t="s">
        <v>26979</v>
      </c>
      <c r="B6173" t="s">
        <v>26980</v>
      </c>
      <c r="C6173" t="s">
        <v>26981</v>
      </c>
      <c r="D6173" t="s">
        <v>26981</v>
      </c>
      <c r="E6173" t="s">
        <v>26981</v>
      </c>
    </row>
    <row r="6174" spans="1:5" x14ac:dyDescent="0.3">
      <c r="A6174" t="s">
        <v>26982</v>
      </c>
      <c r="B6174" t="s">
        <v>26983</v>
      </c>
      <c r="C6174" t="s">
        <v>26984</v>
      </c>
      <c r="D6174" t="s">
        <v>26985</v>
      </c>
      <c r="E6174" t="s">
        <v>26985</v>
      </c>
    </row>
    <row r="6175" spans="1:5" x14ac:dyDescent="0.3">
      <c r="A6175" t="s">
        <v>26986</v>
      </c>
      <c r="B6175" t="s">
        <v>26987</v>
      </c>
      <c r="C6175" t="s">
        <v>26988</v>
      </c>
      <c r="D6175" t="s">
        <v>26988</v>
      </c>
      <c r="E6175" t="s">
        <v>26988</v>
      </c>
    </row>
    <row r="6176" spans="1:5" x14ac:dyDescent="0.3">
      <c r="A6176" t="s">
        <v>26989</v>
      </c>
      <c r="B6176" t="s">
        <v>26990</v>
      </c>
      <c r="C6176" t="s">
        <v>26991</v>
      </c>
      <c r="D6176" t="s">
        <v>26991</v>
      </c>
      <c r="E6176" t="s">
        <v>26991</v>
      </c>
    </row>
    <row r="6177" spans="1:5" x14ac:dyDescent="0.3">
      <c r="A6177" t="s">
        <v>26992</v>
      </c>
      <c r="B6177" t="s">
        <v>26993</v>
      </c>
      <c r="C6177" t="s">
        <v>26994</v>
      </c>
      <c r="D6177" t="s">
        <v>26994</v>
      </c>
      <c r="E6177" t="s">
        <v>26994</v>
      </c>
    </row>
    <row r="6178" spans="1:5" x14ac:dyDescent="0.3">
      <c r="A6178" t="s">
        <v>26995</v>
      </c>
      <c r="B6178" t="s">
        <v>26996</v>
      </c>
      <c r="C6178" t="s">
        <v>26997</v>
      </c>
      <c r="D6178" t="s">
        <v>26998</v>
      </c>
      <c r="E6178" t="s">
        <v>26999</v>
      </c>
    </row>
    <row r="6179" spans="1:5" x14ac:dyDescent="0.3">
      <c r="A6179" t="s">
        <v>27000</v>
      </c>
      <c r="B6179" t="s">
        <v>27001</v>
      </c>
      <c r="C6179" t="s">
        <v>27002</v>
      </c>
      <c r="D6179" t="s">
        <v>27003</v>
      </c>
      <c r="E6179" t="s">
        <v>27003</v>
      </c>
    </row>
    <row r="6180" spans="1:5" x14ac:dyDescent="0.3">
      <c r="A6180" t="s">
        <v>27004</v>
      </c>
      <c r="B6180" t="s">
        <v>27005</v>
      </c>
      <c r="C6180" t="s">
        <v>27006</v>
      </c>
      <c r="D6180" t="s">
        <v>27006</v>
      </c>
      <c r="E6180" t="s">
        <v>27006</v>
      </c>
    </row>
    <row r="6181" spans="1:5" x14ac:dyDescent="0.3">
      <c r="A6181" t="s">
        <v>27007</v>
      </c>
      <c r="B6181" t="s">
        <v>27008</v>
      </c>
      <c r="C6181" t="s">
        <v>27009</v>
      </c>
      <c r="D6181" t="s">
        <v>27009</v>
      </c>
      <c r="E6181" t="s">
        <v>27009</v>
      </c>
    </row>
    <row r="6182" spans="1:5" x14ac:dyDescent="0.3">
      <c r="A6182" t="s">
        <v>27010</v>
      </c>
      <c r="B6182" t="s">
        <v>27011</v>
      </c>
      <c r="C6182" t="s">
        <v>27012</v>
      </c>
      <c r="D6182" t="s">
        <v>27012</v>
      </c>
      <c r="E6182" t="s">
        <v>27012</v>
      </c>
    </row>
    <row r="6183" spans="1:5" x14ac:dyDescent="0.3">
      <c r="A6183" t="s">
        <v>27013</v>
      </c>
      <c r="B6183" t="s">
        <v>27014</v>
      </c>
      <c r="C6183" t="s">
        <v>27015</v>
      </c>
      <c r="D6183" t="s">
        <v>27015</v>
      </c>
      <c r="E6183" t="s">
        <v>27015</v>
      </c>
    </row>
    <row r="6184" spans="1:5" x14ac:dyDescent="0.3">
      <c r="A6184" t="s">
        <v>27016</v>
      </c>
      <c r="B6184" t="s">
        <v>27017</v>
      </c>
      <c r="C6184" t="s">
        <v>27018</v>
      </c>
      <c r="D6184" t="s">
        <v>27018</v>
      </c>
      <c r="E6184" t="s">
        <v>27018</v>
      </c>
    </row>
    <row r="6185" spans="1:5" x14ac:dyDescent="0.3">
      <c r="A6185" t="s">
        <v>27019</v>
      </c>
      <c r="B6185" t="s">
        <v>27020</v>
      </c>
      <c r="C6185" t="s">
        <v>17654</v>
      </c>
      <c r="D6185" t="s">
        <v>17654</v>
      </c>
      <c r="E6185" t="s">
        <v>17654</v>
      </c>
    </row>
    <row r="6186" spans="1:5" x14ac:dyDescent="0.3">
      <c r="A6186" t="s">
        <v>27021</v>
      </c>
      <c r="B6186" t="s">
        <v>27022</v>
      </c>
      <c r="C6186" t="s">
        <v>27023</v>
      </c>
      <c r="D6186" t="s">
        <v>27023</v>
      </c>
      <c r="E6186" t="s">
        <v>27023</v>
      </c>
    </row>
    <row r="6187" spans="1:5" x14ac:dyDescent="0.3">
      <c r="A6187" t="s">
        <v>27024</v>
      </c>
      <c r="B6187" t="s">
        <v>27025</v>
      </c>
      <c r="C6187" t="s">
        <v>27026</v>
      </c>
      <c r="D6187" t="s">
        <v>27026</v>
      </c>
      <c r="E6187" t="s">
        <v>27026</v>
      </c>
    </row>
    <row r="6188" spans="1:5" x14ac:dyDescent="0.3">
      <c r="A6188" t="s">
        <v>27027</v>
      </c>
      <c r="B6188" t="s">
        <v>27028</v>
      </c>
      <c r="C6188" t="s">
        <v>27029</v>
      </c>
      <c r="D6188" t="s">
        <v>27029</v>
      </c>
      <c r="E6188" t="s">
        <v>27029</v>
      </c>
    </row>
    <row r="6189" spans="1:5" x14ac:dyDescent="0.3">
      <c r="A6189" t="s">
        <v>27030</v>
      </c>
      <c r="B6189" t="s">
        <v>27031</v>
      </c>
      <c r="C6189" t="s">
        <v>27032</v>
      </c>
      <c r="D6189" t="s">
        <v>27033</v>
      </c>
      <c r="E6189" t="s">
        <v>27033</v>
      </c>
    </row>
    <row r="6190" spans="1:5" x14ac:dyDescent="0.3">
      <c r="A6190" t="s">
        <v>27034</v>
      </c>
      <c r="B6190" t="s">
        <v>27035</v>
      </c>
      <c r="C6190" t="s">
        <v>27036</v>
      </c>
      <c r="D6190" t="s">
        <v>27036</v>
      </c>
      <c r="E6190" t="s">
        <v>27036</v>
      </c>
    </row>
    <row r="6191" spans="1:5" x14ac:dyDescent="0.3">
      <c r="A6191" t="s">
        <v>27037</v>
      </c>
      <c r="B6191" t="s">
        <v>27038</v>
      </c>
      <c r="C6191" t="s">
        <v>27039</v>
      </c>
      <c r="D6191" t="s">
        <v>27039</v>
      </c>
      <c r="E6191" t="s">
        <v>27039</v>
      </c>
    </row>
    <row r="6192" spans="1:5" x14ac:dyDescent="0.3">
      <c r="A6192" t="s">
        <v>27040</v>
      </c>
      <c r="B6192" t="s">
        <v>27041</v>
      </c>
      <c r="C6192" t="s">
        <v>27042</v>
      </c>
      <c r="D6192" t="s">
        <v>27042</v>
      </c>
      <c r="E6192" t="s">
        <v>27042</v>
      </c>
    </row>
    <row r="6193" spans="1:5" x14ac:dyDescent="0.3">
      <c r="A6193" t="s">
        <v>27043</v>
      </c>
      <c r="B6193" t="s">
        <v>27044</v>
      </c>
      <c r="C6193" t="s">
        <v>27045</v>
      </c>
      <c r="D6193" t="s">
        <v>27045</v>
      </c>
      <c r="E6193" t="s">
        <v>27045</v>
      </c>
    </row>
    <row r="6194" spans="1:5" x14ac:dyDescent="0.3">
      <c r="A6194" t="s">
        <v>27046</v>
      </c>
      <c r="B6194" t="s">
        <v>27047</v>
      </c>
      <c r="C6194" t="s">
        <v>27048</v>
      </c>
      <c r="D6194" t="s">
        <v>27048</v>
      </c>
      <c r="E6194" t="s">
        <v>27048</v>
      </c>
    </row>
    <row r="6195" spans="1:5" x14ac:dyDescent="0.3">
      <c r="A6195" t="s">
        <v>27049</v>
      </c>
      <c r="B6195" t="s">
        <v>27050</v>
      </c>
      <c r="C6195" t="s">
        <v>7571</v>
      </c>
      <c r="D6195" t="s">
        <v>7571</v>
      </c>
      <c r="E6195" t="s">
        <v>7571</v>
      </c>
    </row>
    <row r="6196" spans="1:5" x14ac:dyDescent="0.3">
      <c r="A6196" t="s">
        <v>27051</v>
      </c>
      <c r="B6196" t="s">
        <v>27052</v>
      </c>
      <c r="C6196" t="s">
        <v>27053</v>
      </c>
      <c r="D6196" t="s">
        <v>27053</v>
      </c>
      <c r="E6196" t="s">
        <v>27053</v>
      </c>
    </row>
    <row r="6197" spans="1:5" x14ac:dyDescent="0.3">
      <c r="A6197" t="s">
        <v>27054</v>
      </c>
      <c r="B6197" t="s">
        <v>27055</v>
      </c>
      <c r="C6197" t="s">
        <v>27056</v>
      </c>
      <c r="D6197" t="s">
        <v>27056</v>
      </c>
      <c r="E6197" t="s">
        <v>27056</v>
      </c>
    </row>
    <row r="6198" spans="1:5" x14ac:dyDescent="0.3">
      <c r="A6198" t="s">
        <v>27057</v>
      </c>
      <c r="B6198" t="s">
        <v>27058</v>
      </c>
      <c r="C6198" t="s">
        <v>27059</v>
      </c>
      <c r="D6198" t="s">
        <v>27059</v>
      </c>
      <c r="E6198" t="s">
        <v>27059</v>
      </c>
    </row>
    <row r="6199" spans="1:5" x14ac:dyDescent="0.3">
      <c r="A6199" t="s">
        <v>27060</v>
      </c>
      <c r="B6199" t="s">
        <v>27061</v>
      </c>
      <c r="C6199" t="s">
        <v>27062</v>
      </c>
      <c r="D6199" t="s">
        <v>27062</v>
      </c>
      <c r="E6199" t="s">
        <v>27062</v>
      </c>
    </row>
    <row r="6200" spans="1:5" x14ac:dyDescent="0.3">
      <c r="A6200" t="s">
        <v>27063</v>
      </c>
      <c r="B6200" t="s">
        <v>27064</v>
      </c>
      <c r="C6200" t="s">
        <v>27065</v>
      </c>
      <c r="D6200" t="s">
        <v>27065</v>
      </c>
      <c r="E6200" t="s">
        <v>27065</v>
      </c>
    </row>
    <row r="6201" spans="1:5" x14ac:dyDescent="0.3">
      <c r="A6201" t="s">
        <v>27066</v>
      </c>
      <c r="B6201" t="s">
        <v>27067</v>
      </c>
      <c r="C6201" t="s">
        <v>23401</v>
      </c>
      <c r="D6201" t="s">
        <v>23401</v>
      </c>
      <c r="E6201" t="s">
        <v>23401</v>
      </c>
    </row>
    <row r="6202" spans="1:5" x14ac:dyDescent="0.3">
      <c r="A6202" t="s">
        <v>27068</v>
      </c>
      <c r="B6202" t="s">
        <v>27069</v>
      </c>
      <c r="C6202" t="s">
        <v>27070</v>
      </c>
      <c r="D6202" t="s">
        <v>27070</v>
      </c>
      <c r="E6202" t="s">
        <v>27070</v>
      </c>
    </row>
    <row r="6203" spans="1:5" x14ac:dyDescent="0.3">
      <c r="A6203" t="s">
        <v>27071</v>
      </c>
      <c r="B6203" t="s">
        <v>27072</v>
      </c>
      <c r="C6203" t="s">
        <v>27073</v>
      </c>
      <c r="D6203" t="s">
        <v>27073</v>
      </c>
      <c r="E6203" t="s">
        <v>27073</v>
      </c>
    </row>
    <row r="6204" spans="1:5" x14ac:dyDescent="0.3">
      <c r="A6204" t="s">
        <v>27074</v>
      </c>
      <c r="B6204" t="s">
        <v>27075</v>
      </c>
      <c r="C6204" t="s">
        <v>27076</v>
      </c>
      <c r="D6204" t="s">
        <v>27076</v>
      </c>
      <c r="E6204" t="s">
        <v>27076</v>
      </c>
    </row>
    <row r="6205" spans="1:5" x14ac:dyDescent="0.3">
      <c r="A6205" t="s">
        <v>27077</v>
      </c>
      <c r="B6205" t="s">
        <v>27078</v>
      </c>
      <c r="C6205" t="s">
        <v>27079</v>
      </c>
      <c r="D6205" t="s">
        <v>27079</v>
      </c>
      <c r="E6205" t="s">
        <v>27079</v>
      </c>
    </row>
    <row r="6206" spans="1:5" x14ac:dyDescent="0.3">
      <c r="A6206" t="s">
        <v>27080</v>
      </c>
      <c r="B6206" t="s">
        <v>27081</v>
      </c>
      <c r="C6206" t="s">
        <v>27082</v>
      </c>
      <c r="D6206" t="s">
        <v>27082</v>
      </c>
      <c r="E6206" t="s">
        <v>27082</v>
      </c>
    </row>
    <row r="6207" spans="1:5" x14ac:dyDescent="0.3">
      <c r="A6207" t="s">
        <v>27083</v>
      </c>
      <c r="B6207" t="s">
        <v>27084</v>
      </c>
      <c r="C6207" t="s">
        <v>27085</v>
      </c>
      <c r="D6207" t="s">
        <v>27085</v>
      </c>
      <c r="E6207" t="s">
        <v>27085</v>
      </c>
    </row>
    <row r="6208" spans="1:5" x14ac:dyDescent="0.3">
      <c r="A6208" t="s">
        <v>27086</v>
      </c>
      <c r="B6208" t="s">
        <v>27087</v>
      </c>
      <c r="C6208" t="s">
        <v>27088</v>
      </c>
      <c r="D6208" t="s">
        <v>27088</v>
      </c>
      <c r="E6208" t="s">
        <v>27088</v>
      </c>
    </row>
    <row r="6209" spans="1:5" x14ac:dyDescent="0.3">
      <c r="A6209" t="s">
        <v>27089</v>
      </c>
      <c r="B6209" t="s">
        <v>27090</v>
      </c>
      <c r="C6209" t="s">
        <v>7724</v>
      </c>
      <c r="D6209" t="s">
        <v>7724</v>
      </c>
      <c r="E6209" t="s">
        <v>7724</v>
      </c>
    </row>
    <row r="6210" spans="1:5" x14ac:dyDescent="0.3">
      <c r="A6210" t="s">
        <v>27091</v>
      </c>
      <c r="B6210" t="s">
        <v>27092</v>
      </c>
      <c r="C6210" t="s">
        <v>27093</v>
      </c>
      <c r="D6210" t="s">
        <v>27093</v>
      </c>
      <c r="E6210" t="s">
        <v>27093</v>
      </c>
    </row>
    <row r="6211" spans="1:5" x14ac:dyDescent="0.3">
      <c r="A6211" t="s">
        <v>27094</v>
      </c>
      <c r="B6211" t="s">
        <v>27095</v>
      </c>
      <c r="C6211" t="s">
        <v>27096</v>
      </c>
      <c r="D6211" t="s">
        <v>27096</v>
      </c>
      <c r="E6211" t="s">
        <v>27096</v>
      </c>
    </row>
    <row r="6212" spans="1:5" x14ac:dyDescent="0.3">
      <c r="A6212" t="s">
        <v>27097</v>
      </c>
      <c r="B6212" t="s">
        <v>27098</v>
      </c>
      <c r="C6212" t="s">
        <v>27099</v>
      </c>
      <c r="D6212" t="s">
        <v>27099</v>
      </c>
      <c r="E6212" t="s">
        <v>27099</v>
      </c>
    </row>
    <row r="6213" spans="1:5" x14ac:dyDescent="0.3">
      <c r="A6213" t="s">
        <v>27100</v>
      </c>
      <c r="B6213" t="s">
        <v>27101</v>
      </c>
      <c r="C6213" t="s">
        <v>27102</v>
      </c>
      <c r="D6213" t="s">
        <v>27102</v>
      </c>
      <c r="E6213" t="s">
        <v>27102</v>
      </c>
    </row>
    <row r="6214" spans="1:5" x14ac:dyDescent="0.3">
      <c r="A6214" t="s">
        <v>27103</v>
      </c>
      <c r="B6214" t="s">
        <v>27104</v>
      </c>
      <c r="C6214" t="s">
        <v>27105</v>
      </c>
      <c r="D6214" t="s">
        <v>27105</v>
      </c>
      <c r="E6214" t="s">
        <v>27105</v>
      </c>
    </row>
    <row r="6215" spans="1:5" x14ac:dyDescent="0.3">
      <c r="A6215" t="s">
        <v>27106</v>
      </c>
      <c r="B6215" t="s">
        <v>27107</v>
      </c>
      <c r="C6215" t="s">
        <v>27108</v>
      </c>
      <c r="D6215" t="s">
        <v>27108</v>
      </c>
      <c r="E6215" t="s">
        <v>27108</v>
      </c>
    </row>
    <row r="6216" spans="1:5" x14ac:dyDescent="0.3">
      <c r="A6216" t="s">
        <v>27109</v>
      </c>
      <c r="B6216" t="s">
        <v>27110</v>
      </c>
      <c r="C6216" t="s">
        <v>27111</v>
      </c>
      <c r="D6216" t="s">
        <v>27111</v>
      </c>
      <c r="E6216" t="s">
        <v>27111</v>
      </c>
    </row>
    <row r="6217" spans="1:5" x14ac:dyDescent="0.3">
      <c r="A6217" t="s">
        <v>27112</v>
      </c>
      <c r="B6217" t="s">
        <v>27113</v>
      </c>
      <c r="C6217" t="s">
        <v>12480</v>
      </c>
      <c r="D6217" t="s">
        <v>27114</v>
      </c>
      <c r="E6217" t="s">
        <v>27114</v>
      </c>
    </row>
    <row r="6218" spans="1:5" x14ac:dyDescent="0.3">
      <c r="A6218" t="s">
        <v>27115</v>
      </c>
      <c r="B6218" t="s">
        <v>27116</v>
      </c>
      <c r="C6218" t="s">
        <v>27117</v>
      </c>
      <c r="D6218" t="s">
        <v>27117</v>
      </c>
      <c r="E6218" t="s">
        <v>27117</v>
      </c>
    </row>
    <row r="6219" spans="1:5" x14ac:dyDescent="0.3">
      <c r="A6219" t="s">
        <v>27118</v>
      </c>
      <c r="B6219" t="s">
        <v>27119</v>
      </c>
      <c r="C6219" t="s">
        <v>27120</v>
      </c>
      <c r="D6219" t="s">
        <v>27120</v>
      </c>
      <c r="E6219" t="s">
        <v>27120</v>
      </c>
    </row>
    <row r="6220" spans="1:5" x14ac:dyDescent="0.3">
      <c r="A6220" t="s">
        <v>27121</v>
      </c>
      <c r="B6220" t="s">
        <v>27122</v>
      </c>
      <c r="C6220" t="s">
        <v>27123</v>
      </c>
      <c r="D6220" t="s">
        <v>27123</v>
      </c>
      <c r="E6220" t="s">
        <v>27123</v>
      </c>
    </row>
    <row r="6221" spans="1:5" x14ac:dyDescent="0.3">
      <c r="A6221" t="s">
        <v>27124</v>
      </c>
      <c r="B6221" t="s">
        <v>27125</v>
      </c>
      <c r="C6221" t="s">
        <v>27126</v>
      </c>
      <c r="D6221" t="s">
        <v>27126</v>
      </c>
      <c r="E6221" t="s">
        <v>27126</v>
      </c>
    </row>
    <row r="6222" spans="1:5" x14ac:dyDescent="0.3">
      <c r="A6222" t="s">
        <v>27127</v>
      </c>
      <c r="B6222" t="s">
        <v>27128</v>
      </c>
      <c r="C6222" t="s">
        <v>27129</v>
      </c>
      <c r="D6222" t="s">
        <v>27129</v>
      </c>
      <c r="E6222" t="s">
        <v>27129</v>
      </c>
    </row>
    <row r="6223" spans="1:5" x14ac:dyDescent="0.3">
      <c r="A6223" t="s">
        <v>27130</v>
      </c>
      <c r="B6223" t="s">
        <v>27131</v>
      </c>
      <c r="C6223" t="s">
        <v>27132</v>
      </c>
      <c r="D6223" t="s">
        <v>27132</v>
      </c>
      <c r="E6223" t="s">
        <v>27132</v>
      </c>
    </row>
    <row r="6224" spans="1:5" x14ac:dyDescent="0.3">
      <c r="A6224" t="s">
        <v>27133</v>
      </c>
      <c r="B6224" t="s">
        <v>27134</v>
      </c>
      <c r="C6224" t="s">
        <v>27135</v>
      </c>
      <c r="D6224" t="s">
        <v>27135</v>
      </c>
      <c r="E6224" t="s">
        <v>27135</v>
      </c>
    </row>
    <row r="6225" spans="1:5" x14ac:dyDescent="0.3">
      <c r="A6225" t="s">
        <v>27136</v>
      </c>
      <c r="B6225" t="s">
        <v>27134</v>
      </c>
      <c r="C6225" t="s">
        <v>27137</v>
      </c>
      <c r="D6225" t="s">
        <v>27137</v>
      </c>
      <c r="E6225" t="s">
        <v>27137</v>
      </c>
    </row>
    <row r="6226" spans="1:5" x14ac:dyDescent="0.3">
      <c r="A6226" t="s">
        <v>27138</v>
      </c>
      <c r="B6226" t="s">
        <v>27139</v>
      </c>
      <c r="C6226" t="s">
        <v>27140</v>
      </c>
      <c r="D6226" t="s">
        <v>27140</v>
      </c>
      <c r="E6226" t="s">
        <v>27140</v>
      </c>
    </row>
    <row r="6227" spans="1:5" x14ac:dyDescent="0.3">
      <c r="A6227" t="s">
        <v>27141</v>
      </c>
      <c r="B6227" t="s">
        <v>27142</v>
      </c>
      <c r="C6227" t="s">
        <v>27143</v>
      </c>
      <c r="D6227" t="s">
        <v>27143</v>
      </c>
      <c r="E6227" t="s">
        <v>27143</v>
      </c>
    </row>
    <row r="6228" spans="1:5" x14ac:dyDescent="0.3">
      <c r="A6228" t="s">
        <v>27144</v>
      </c>
      <c r="B6228" t="s">
        <v>27145</v>
      </c>
      <c r="C6228" t="s">
        <v>27146</v>
      </c>
      <c r="D6228" t="s">
        <v>27146</v>
      </c>
      <c r="E6228" t="s">
        <v>27146</v>
      </c>
    </row>
    <row r="6229" spans="1:5" x14ac:dyDescent="0.3">
      <c r="A6229" t="s">
        <v>27147</v>
      </c>
      <c r="B6229" t="s">
        <v>27148</v>
      </c>
      <c r="C6229" t="s">
        <v>27149</v>
      </c>
      <c r="D6229" t="s">
        <v>27149</v>
      </c>
      <c r="E6229" t="s">
        <v>27149</v>
      </c>
    </row>
    <row r="6230" spans="1:5" x14ac:dyDescent="0.3">
      <c r="A6230" t="s">
        <v>27150</v>
      </c>
      <c r="B6230" t="s">
        <v>27151</v>
      </c>
      <c r="C6230" t="s">
        <v>25914</v>
      </c>
      <c r="D6230" t="s">
        <v>27152</v>
      </c>
      <c r="E6230" t="s">
        <v>27152</v>
      </c>
    </row>
    <row r="6231" spans="1:5" x14ac:dyDescent="0.3">
      <c r="A6231" t="s">
        <v>27153</v>
      </c>
      <c r="B6231" t="s">
        <v>27154</v>
      </c>
      <c r="C6231" t="s">
        <v>27155</v>
      </c>
      <c r="D6231" t="s">
        <v>27155</v>
      </c>
      <c r="E6231" t="s">
        <v>27155</v>
      </c>
    </row>
    <row r="6232" spans="1:5" x14ac:dyDescent="0.3">
      <c r="A6232" t="s">
        <v>27156</v>
      </c>
      <c r="B6232" t="s">
        <v>27157</v>
      </c>
      <c r="C6232" t="s">
        <v>27158</v>
      </c>
      <c r="D6232" t="s">
        <v>27158</v>
      </c>
      <c r="E6232" t="s">
        <v>27158</v>
      </c>
    </row>
    <row r="6233" spans="1:5" x14ac:dyDescent="0.3">
      <c r="A6233" t="s">
        <v>27159</v>
      </c>
      <c r="B6233" t="s">
        <v>27160</v>
      </c>
      <c r="C6233" t="s">
        <v>27161</v>
      </c>
      <c r="D6233" t="s">
        <v>27161</v>
      </c>
      <c r="E6233" t="s">
        <v>27161</v>
      </c>
    </row>
    <row r="6234" spans="1:5" x14ac:dyDescent="0.3">
      <c r="A6234" t="s">
        <v>27162</v>
      </c>
      <c r="B6234" t="s">
        <v>27163</v>
      </c>
      <c r="C6234" t="s">
        <v>27164</v>
      </c>
      <c r="D6234" t="s">
        <v>27164</v>
      </c>
      <c r="E6234" t="s">
        <v>27164</v>
      </c>
    </row>
    <row r="6235" spans="1:5" x14ac:dyDescent="0.3">
      <c r="A6235" t="s">
        <v>27165</v>
      </c>
      <c r="B6235" t="s">
        <v>27166</v>
      </c>
      <c r="C6235" t="s">
        <v>27167</v>
      </c>
      <c r="D6235" t="s">
        <v>27168</v>
      </c>
      <c r="E6235" t="s">
        <v>27168</v>
      </c>
    </row>
    <row r="6236" spans="1:5" x14ac:dyDescent="0.3">
      <c r="A6236" t="s">
        <v>27169</v>
      </c>
      <c r="B6236" t="s">
        <v>27170</v>
      </c>
      <c r="C6236" t="s">
        <v>27171</v>
      </c>
      <c r="D6236" t="s">
        <v>27171</v>
      </c>
      <c r="E6236" t="s">
        <v>27171</v>
      </c>
    </row>
    <row r="6237" spans="1:5" x14ac:dyDescent="0.3">
      <c r="A6237" t="s">
        <v>27172</v>
      </c>
      <c r="B6237" t="s">
        <v>27173</v>
      </c>
      <c r="C6237" t="s">
        <v>27174</v>
      </c>
      <c r="D6237" t="s">
        <v>27175</v>
      </c>
      <c r="E6237" t="s">
        <v>27175</v>
      </c>
    </row>
    <row r="6238" spans="1:5" x14ac:dyDescent="0.3">
      <c r="A6238" t="s">
        <v>27176</v>
      </c>
      <c r="B6238" t="s">
        <v>27177</v>
      </c>
      <c r="C6238" t="s">
        <v>16114</v>
      </c>
      <c r="D6238" t="s">
        <v>27178</v>
      </c>
      <c r="E6238" t="s">
        <v>27178</v>
      </c>
    </row>
    <row r="6239" spans="1:5" x14ac:dyDescent="0.3">
      <c r="A6239" t="s">
        <v>27179</v>
      </c>
      <c r="B6239" t="s">
        <v>27180</v>
      </c>
      <c r="C6239" t="s">
        <v>27181</v>
      </c>
      <c r="D6239" t="s">
        <v>27181</v>
      </c>
      <c r="E6239" t="s">
        <v>27181</v>
      </c>
    </row>
    <row r="6240" spans="1:5" x14ac:dyDescent="0.3">
      <c r="A6240" t="s">
        <v>27182</v>
      </c>
      <c r="B6240" t="s">
        <v>27183</v>
      </c>
      <c r="C6240" t="s">
        <v>27184</v>
      </c>
      <c r="D6240" t="s">
        <v>27185</v>
      </c>
      <c r="E6240" t="s">
        <v>27185</v>
      </c>
    </row>
    <row r="6241" spans="1:5" x14ac:dyDescent="0.3">
      <c r="A6241" t="s">
        <v>27186</v>
      </c>
      <c r="B6241" t="s">
        <v>27187</v>
      </c>
      <c r="C6241" t="s">
        <v>27188</v>
      </c>
      <c r="D6241" t="s">
        <v>27188</v>
      </c>
      <c r="E6241" t="s">
        <v>27188</v>
      </c>
    </row>
    <row r="6242" spans="1:5" x14ac:dyDescent="0.3">
      <c r="A6242" t="s">
        <v>27189</v>
      </c>
      <c r="B6242" t="s">
        <v>27190</v>
      </c>
      <c r="C6242" t="s">
        <v>27191</v>
      </c>
      <c r="D6242" t="s">
        <v>27191</v>
      </c>
      <c r="E6242" t="s">
        <v>27191</v>
      </c>
    </row>
    <row r="6243" spans="1:5" x14ac:dyDescent="0.3">
      <c r="A6243" t="s">
        <v>27192</v>
      </c>
      <c r="B6243" t="s">
        <v>27193</v>
      </c>
      <c r="C6243" t="s">
        <v>27194</v>
      </c>
      <c r="D6243" t="s">
        <v>27194</v>
      </c>
      <c r="E6243" t="s">
        <v>27194</v>
      </c>
    </row>
    <row r="6244" spans="1:5" x14ac:dyDescent="0.3">
      <c r="A6244" t="s">
        <v>27195</v>
      </c>
      <c r="B6244" t="s">
        <v>27196</v>
      </c>
      <c r="C6244" t="s">
        <v>27197</v>
      </c>
      <c r="D6244" t="s">
        <v>27197</v>
      </c>
      <c r="E6244" t="s">
        <v>27197</v>
      </c>
    </row>
    <row r="6245" spans="1:5" x14ac:dyDescent="0.3">
      <c r="A6245" t="s">
        <v>27198</v>
      </c>
      <c r="B6245" t="s">
        <v>27199</v>
      </c>
      <c r="C6245" t="s">
        <v>27200</v>
      </c>
      <c r="D6245" t="s">
        <v>27200</v>
      </c>
      <c r="E6245" t="s">
        <v>27200</v>
      </c>
    </row>
    <row r="6246" spans="1:5" x14ac:dyDescent="0.3">
      <c r="A6246" t="s">
        <v>27201</v>
      </c>
      <c r="B6246" t="s">
        <v>27202</v>
      </c>
      <c r="C6246" t="s">
        <v>27200</v>
      </c>
      <c r="D6246" t="s">
        <v>27200</v>
      </c>
      <c r="E6246" t="s">
        <v>27200</v>
      </c>
    </row>
    <row r="6247" spans="1:5" x14ac:dyDescent="0.3">
      <c r="A6247" t="s">
        <v>27203</v>
      </c>
      <c r="B6247" t="s">
        <v>27204</v>
      </c>
      <c r="C6247" t="s">
        <v>27205</v>
      </c>
      <c r="D6247" t="s">
        <v>27205</v>
      </c>
      <c r="E6247" t="s">
        <v>27205</v>
      </c>
    </row>
    <row r="6248" spans="1:5" x14ac:dyDescent="0.3">
      <c r="A6248" t="s">
        <v>27206</v>
      </c>
      <c r="B6248" t="s">
        <v>27207</v>
      </c>
      <c r="C6248" t="s">
        <v>27208</v>
      </c>
      <c r="D6248" t="s">
        <v>27208</v>
      </c>
      <c r="E6248" t="s">
        <v>27208</v>
      </c>
    </row>
    <row r="6249" spans="1:5" x14ac:dyDescent="0.3">
      <c r="A6249" t="s">
        <v>27209</v>
      </c>
      <c r="B6249" t="s">
        <v>27210</v>
      </c>
      <c r="C6249" t="s">
        <v>27211</v>
      </c>
      <c r="D6249" t="s">
        <v>27211</v>
      </c>
      <c r="E6249" t="s">
        <v>27211</v>
      </c>
    </row>
    <row r="6250" spans="1:5" x14ac:dyDescent="0.3">
      <c r="A6250" t="s">
        <v>27212</v>
      </c>
      <c r="B6250" t="s">
        <v>27213</v>
      </c>
      <c r="C6250" t="s">
        <v>27214</v>
      </c>
      <c r="D6250" t="s">
        <v>27215</v>
      </c>
      <c r="E6250" t="s">
        <v>27215</v>
      </c>
    </row>
    <row r="6251" spans="1:5" x14ac:dyDescent="0.3">
      <c r="A6251" t="s">
        <v>27216</v>
      </c>
      <c r="B6251" t="s">
        <v>27217</v>
      </c>
      <c r="C6251" t="s">
        <v>27214</v>
      </c>
      <c r="D6251" t="s">
        <v>27214</v>
      </c>
      <c r="E6251" t="s">
        <v>27214</v>
      </c>
    </row>
    <row r="6252" spans="1:5" x14ac:dyDescent="0.3">
      <c r="A6252" t="s">
        <v>27218</v>
      </c>
      <c r="B6252" t="s">
        <v>27219</v>
      </c>
      <c r="C6252" t="s">
        <v>27220</v>
      </c>
      <c r="D6252" t="s">
        <v>27220</v>
      </c>
      <c r="E6252" t="s">
        <v>27220</v>
      </c>
    </row>
    <row r="6253" spans="1:5" x14ac:dyDescent="0.3">
      <c r="A6253" t="s">
        <v>27221</v>
      </c>
      <c r="B6253" t="s">
        <v>27222</v>
      </c>
      <c r="C6253" t="s">
        <v>27223</v>
      </c>
      <c r="D6253" t="s">
        <v>27223</v>
      </c>
      <c r="E6253" t="s">
        <v>27223</v>
      </c>
    </row>
    <row r="6254" spans="1:5" x14ac:dyDescent="0.3">
      <c r="A6254" t="s">
        <v>27224</v>
      </c>
      <c r="B6254" t="s">
        <v>27225</v>
      </c>
      <c r="C6254" t="s">
        <v>27226</v>
      </c>
      <c r="D6254" t="s">
        <v>27226</v>
      </c>
      <c r="E6254" t="s">
        <v>27226</v>
      </c>
    </row>
    <row r="6255" spans="1:5" x14ac:dyDescent="0.3">
      <c r="A6255" t="s">
        <v>27227</v>
      </c>
      <c r="B6255" t="s">
        <v>27228</v>
      </c>
      <c r="C6255" t="s">
        <v>27211</v>
      </c>
      <c r="D6255" t="s">
        <v>27229</v>
      </c>
      <c r="E6255" t="s">
        <v>27229</v>
      </c>
    </row>
    <row r="6256" spans="1:5" x14ac:dyDescent="0.3">
      <c r="A6256" t="s">
        <v>27230</v>
      </c>
      <c r="B6256" t="s">
        <v>27231</v>
      </c>
      <c r="C6256" t="s">
        <v>27232</v>
      </c>
      <c r="D6256" t="s">
        <v>27233</v>
      </c>
      <c r="E6256" t="s">
        <v>27233</v>
      </c>
    </row>
    <row r="6257" spans="1:5" x14ac:dyDescent="0.3">
      <c r="A6257" t="s">
        <v>27234</v>
      </c>
      <c r="B6257" t="s">
        <v>27235</v>
      </c>
      <c r="C6257" t="s">
        <v>27236</v>
      </c>
      <c r="D6257" t="s">
        <v>27236</v>
      </c>
      <c r="E6257" t="s">
        <v>27236</v>
      </c>
    </row>
    <row r="6258" spans="1:5" x14ac:dyDescent="0.3">
      <c r="A6258" t="s">
        <v>27237</v>
      </c>
      <c r="B6258" t="s">
        <v>27238</v>
      </c>
      <c r="C6258" t="s">
        <v>27239</v>
      </c>
      <c r="D6258" t="s">
        <v>27239</v>
      </c>
      <c r="E6258" t="s">
        <v>27239</v>
      </c>
    </row>
    <row r="6259" spans="1:5" x14ac:dyDescent="0.3">
      <c r="A6259" t="s">
        <v>27240</v>
      </c>
      <c r="B6259" t="s">
        <v>27241</v>
      </c>
      <c r="C6259" t="s">
        <v>27242</v>
      </c>
      <c r="D6259" t="s">
        <v>27242</v>
      </c>
      <c r="E6259" t="s">
        <v>27242</v>
      </c>
    </row>
    <row r="6260" spans="1:5" x14ac:dyDescent="0.3">
      <c r="A6260" t="s">
        <v>27243</v>
      </c>
      <c r="B6260" t="s">
        <v>27244</v>
      </c>
      <c r="C6260" t="s">
        <v>14300</v>
      </c>
      <c r="D6260" t="s">
        <v>14300</v>
      </c>
      <c r="E6260" t="s">
        <v>14300</v>
      </c>
    </row>
    <row r="6261" spans="1:5" x14ac:dyDescent="0.3">
      <c r="A6261" t="s">
        <v>27245</v>
      </c>
      <c r="B6261" t="s">
        <v>27246</v>
      </c>
      <c r="C6261" t="s">
        <v>27247</v>
      </c>
      <c r="D6261" t="s">
        <v>27247</v>
      </c>
      <c r="E6261" t="s">
        <v>27247</v>
      </c>
    </row>
    <row r="6262" spans="1:5" x14ac:dyDescent="0.3">
      <c r="A6262" t="s">
        <v>27248</v>
      </c>
      <c r="B6262" t="s">
        <v>27249</v>
      </c>
      <c r="C6262" t="s">
        <v>27250</v>
      </c>
      <c r="D6262" t="s">
        <v>27250</v>
      </c>
      <c r="E6262" t="s">
        <v>27250</v>
      </c>
    </row>
    <row r="6263" spans="1:5" x14ac:dyDescent="0.3">
      <c r="A6263" t="s">
        <v>27251</v>
      </c>
      <c r="B6263" t="s">
        <v>27252</v>
      </c>
      <c r="C6263" t="s">
        <v>4105</v>
      </c>
      <c r="D6263" t="s">
        <v>4105</v>
      </c>
      <c r="E6263" t="s">
        <v>4105</v>
      </c>
    </row>
    <row r="6264" spans="1:5" x14ac:dyDescent="0.3">
      <c r="A6264" t="s">
        <v>27253</v>
      </c>
      <c r="B6264" t="s">
        <v>27254</v>
      </c>
      <c r="C6264" t="s">
        <v>27255</v>
      </c>
      <c r="D6264" t="s">
        <v>27255</v>
      </c>
      <c r="E6264" t="s">
        <v>27255</v>
      </c>
    </row>
    <row r="6265" spans="1:5" x14ac:dyDescent="0.3">
      <c r="A6265" t="s">
        <v>27256</v>
      </c>
      <c r="B6265" t="s">
        <v>27257</v>
      </c>
      <c r="C6265" t="s">
        <v>27258</v>
      </c>
      <c r="D6265" t="s">
        <v>27259</v>
      </c>
      <c r="E6265" t="s">
        <v>27259</v>
      </c>
    </row>
    <row r="6266" spans="1:5" x14ac:dyDescent="0.3">
      <c r="A6266" t="s">
        <v>27260</v>
      </c>
      <c r="B6266" t="s">
        <v>27261</v>
      </c>
      <c r="C6266" t="s">
        <v>27262</v>
      </c>
      <c r="D6266" t="s">
        <v>27262</v>
      </c>
      <c r="E6266" t="s">
        <v>27262</v>
      </c>
    </row>
    <row r="6267" spans="1:5" x14ac:dyDescent="0.3">
      <c r="A6267" t="s">
        <v>27263</v>
      </c>
      <c r="B6267" t="s">
        <v>27264</v>
      </c>
      <c r="C6267" t="s">
        <v>27265</v>
      </c>
      <c r="D6267" t="s">
        <v>27265</v>
      </c>
      <c r="E6267" t="s">
        <v>27265</v>
      </c>
    </row>
    <row r="6268" spans="1:5" x14ac:dyDescent="0.3">
      <c r="A6268" t="s">
        <v>27266</v>
      </c>
      <c r="B6268" t="s">
        <v>27267</v>
      </c>
      <c r="C6268" t="s">
        <v>27268</v>
      </c>
      <c r="D6268" t="s">
        <v>27268</v>
      </c>
      <c r="E6268" t="s">
        <v>27268</v>
      </c>
    </row>
    <row r="6269" spans="1:5" x14ac:dyDescent="0.3">
      <c r="A6269" t="s">
        <v>27269</v>
      </c>
      <c r="B6269" t="s">
        <v>27270</v>
      </c>
      <c r="C6269" t="s">
        <v>27271</v>
      </c>
      <c r="D6269" t="s">
        <v>27272</v>
      </c>
      <c r="E6269" t="s">
        <v>27272</v>
      </c>
    </row>
    <row r="6270" spans="1:5" x14ac:dyDescent="0.3">
      <c r="A6270" t="s">
        <v>27273</v>
      </c>
      <c r="B6270" t="s">
        <v>27274</v>
      </c>
      <c r="C6270" t="s">
        <v>27275</v>
      </c>
      <c r="D6270" t="s">
        <v>27276</v>
      </c>
      <c r="E6270" t="s">
        <v>27276</v>
      </c>
    </row>
    <row r="6271" spans="1:5" x14ac:dyDescent="0.3">
      <c r="A6271" t="s">
        <v>27277</v>
      </c>
      <c r="B6271" t="s">
        <v>27278</v>
      </c>
      <c r="C6271" t="s">
        <v>27279</v>
      </c>
      <c r="D6271" t="s">
        <v>27279</v>
      </c>
      <c r="E6271" t="s">
        <v>27279</v>
      </c>
    </row>
    <row r="6272" spans="1:5" x14ac:dyDescent="0.3">
      <c r="A6272" t="s">
        <v>27280</v>
      </c>
      <c r="B6272" t="s">
        <v>27281</v>
      </c>
      <c r="C6272" t="s">
        <v>27282</v>
      </c>
      <c r="D6272" t="s">
        <v>27282</v>
      </c>
      <c r="E6272" t="s">
        <v>27282</v>
      </c>
    </row>
    <row r="6273" spans="1:5" x14ac:dyDescent="0.3">
      <c r="A6273" t="s">
        <v>27283</v>
      </c>
      <c r="B6273" t="s">
        <v>27284</v>
      </c>
      <c r="C6273" t="s">
        <v>27285</v>
      </c>
      <c r="D6273" t="s">
        <v>27285</v>
      </c>
      <c r="E6273" t="s">
        <v>27285</v>
      </c>
    </row>
    <row r="6274" spans="1:5" x14ac:dyDescent="0.3">
      <c r="A6274" t="s">
        <v>27286</v>
      </c>
      <c r="B6274" t="s">
        <v>27287</v>
      </c>
      <c r="C6274" t="s">
        <v>27288</v>
      </c>
      <c r="D6274" t="s">
        <v>27288</v>
      </c>
      <c r="E6274" t="s">
        <v>27288</v>
      </c>
    </row>
    <row r="6275" spans="1:5" x14ac:dyDescent="0.3">
      <c r="A6275" t="s">
        <v>27289</v>
      </c>
      <c r="B6275" t="s">
        <v>27290</v>
      </c>
      <c r="C6275" t="s">
        <v>27291</v>
      </c>
      <c r="D6275" t="s">
        <v>27291</v>
      </c>
      <c r="E6275" t="s">
        <v>27291</v>
      </c>
    </row>
    <row r="6276" spans="1:5" x14ac:dyDescent="0.3">
      <c r="A6276" t="s">
        <v>27292</v>
      </c>
      <c r="B6276" t="s">
        <v>27293</v>
      </c>
      <c r="C6276" t="s">
        <v>27294</v>
      </c>
      <c r="D6276" t="s">
        <v>27294</v>
      </c>
      <c r="E6276" t="s">
        <v>27294</v>
      </c>
    </row>
    <row r="6277" spans="1:5" x14ac:dyDescent="0.3">
      <c r="A6277" t="s">
        <v>27295</v>
      </c>
      <c r="B6277" t="s">
        <v>27296</v>
      </c>
      <c r="C6277" t="s">
        <v>27297</v>
      </c>
      <c r="D6277" t="s">
        <v>27297</v>
      </c>
      <c r="E6277" t="s">
        <v>27297</v>
      </c>
    </row>
    <row r="6278" spans="1:5" x14ac:dyDescent="0.3">
      <c r="A6278" t="s">
        <v>27298</v>
      </c>
      <c r="B6278" t="s">
        <v>27299</v>
      </c>
      <c r="C6278" t="s">
        <v>27297</v>
      </c>
      <c r="D6278" t="s">
        <v>27297</v>
      </c>
      <c r="E6278" t="s">
        <v>27297</v>
      </c>
    </row>
    <row r="6279" spans="1:5" x14ac:dyDescent="0.3">
      <c r="A6279" t="s">
        <v>27300</v>
      </c>
      <c r="B6279" t="s">
        <v>27301</v>
      </c>
      <c r="C6279" t="s">
        <v>27302</v>
      </c>
      <c r="D6279" t="s">
        <v>27302</v>
      </c>
      <c r="E6279" t="s">
        <v>27302</v>
      </c>
    </row>
    <row r="6280" spans="1:5" x14ac:dyDescent="0.3">
      <c r="A6280" t="s">
        <v>27303</v>
      </c>
      <c r="B6280" t="s">
        <v>27304</v>
      </c>
      <c r="C6280" t="s">
        <v>318</v>
      </c>
      <c r="D6280" t="s">
        <v>27305</v>
      </c>
      <c r="E6280" t="s">
        <v>27306</v>
      </c>
    </row>
    <row r="6281" spans="1:5" x14ac:dyDescent="0.3">
      <c r="A6281" t="s">
        <v>27307</v>
      </c>
      <c r="B6281" t="s">
        <v>27308</v>
      </c>
      <c r="C6281" t="s">
        <v>27309</v>
      </c>
      <c r="D6281" t="s">
        <v>27309</v>
      </c>
      <c r="E6281" t="s">
        <v>27309</v>
      </c>
    </row>
    <row r="6282" spans="1:5" x14ac:dyDescent="0.3">
      <c r="A6282" t="s">
        <v>27310</v>
      </c>
      <c r="B6282" t="s">
        <v>27311</v>
      </c>
      <c r="C6282" t="s">
        <v>27312</v>
      </c>
      <c r="D6282" t="s">
        <v>27312</v>
      </c>
      <c r="E6282" t="s">
        <v>27312</v>
      </c>
    </row>
    <row r="6283" spans="1:5" x14ac:dyDescent="0.3">
      <c r="A6283" t="s">
        <v>27313</v>
      </c>
      <c r="B6283" t="s">
        <v>27314</v>
      </c>
      <c r="C6283" t="s">
        <v>27315</v>
      </c>
      <c r="D6283" t="s">
        <v>27315</v>
      </c>
      <c r="E6283" t="s">
        <v>27315</v>
      </c>
    </row>
    <row r="6284" spans="1:5" x14ac:dyDescent="0.3">
      <c r="A6284" t="s">
        <v>27316</v>
      </c>
      <c r="B6284" t="s">
        <v>27317</v>
      </c>
      <c r="C6284" t="s">
        <v>27318</v>
      </c>
      <c r="D6284" t="s">
        <v>27319</v>
      </c>
      <c r="E6284" t="s">
        <v>27319</v>
      </c>
    </row>
    <row r="6285" spans="1:5" x14ac:dyDescent="0.3">
      <c r="A6285" t="s">
        <v>27320</v>
      </c>
      <c r="B6285" t="s">
        <v>27321</v>
      </c>
      <c r="C6285" t="s">
        <v>27322</v>
      </c>
      <c r="D6285" t="s">
        <v>27322</v>
      </c>
      <c r="E6285" t="s">
        <v>27322</v>
      </c>
    </row>
    <row r="6286" spans="1:5" x14ac:dyDescent="0.3">
      <c r="A6286" t="s">
        <v>27323</v>
      </c>
      <c r="B6286" t="s">
        <v>27324</v>
      </c>
      <c r="C6286" t="s">
        <v>27325</v>
      </c>
      <c r="D6286" t="s">
        <v>27325</v>
      </c>
      <c r="E6286" t="s">
        <v>27325</v>
      </c>
    </row>
    <row r="6287" spans="1:5" x14ac:dyDescent="0.3">
      <c r="A6287" t="s">
        <v>27326</v>
      </c>
      <c r="B6287" t="s">
        <v>27327</v>
      </c>
      <c r="C6287" t="s">
        <v>27328</v>
      </c>
      <c r="D6287" t="s">
        <v>27328</v>
      </c>
      <c r="E6287" t="s">
        <v>27328</v>
      </c>
    </row>
    <row r="6288" spans="1:5" x14ac:dyDescent="0.3">
      <c r="A6288" t="s">
        <v>27329</v>
      </c>
      <c r="B6288" t="s">
        <v>27330</v>
      </c>
      <c r="C6288" t="s">
        <v>259</v>
      </c>
      <c r="D6288" t="s">
        <v>27331</v>
      </c>
      <c r="E6288" t="s">
        <v>27331</v>
      </c>
    </row>
    <row r="6289" spans="1:5" x14ac:dyDescent="0.3">
      <c r="A6289" t="s">
        <v>27332</v>
      </c>
      <c r="B6289" t="s">
        <v>27333</v>
      </c>
      <c r="C6289" t="s">
        <v>27334</v>
      </c>
      <c r="D6289" t="s">
        <v>27334</v>
      </c>
      <c r="E6289" t="s">
        <v>27334</v>
      </c>
    </row>
    <row r="6290" spans="1:5" x14ac:dyDescent="0.3">
      <c r="A6290" t="s">
        <v>27335</v>
      </c>
      <c r="B6290" t="s">
        <v>27336</v>
      </c>
      <c r="C6290" t="s">
        <v>27337</v>
      </c>
      <c r="D6290" t="s">
        <v>27337</v>
      </c>
      <c r="E6290" t="s">
        <v>27337</v>
      </c>
    </row>
    <row r="6291" spans="1:5" x14ac:dyDescent="0.3">
      <c r="A6291" t="s">
        <v>27338</v>
      </c>
      <c r="B6291" t="s">
        <v>27339</v>
      </c>
      <c r="C6291" t="s">
        <v>27340</v>
      </c>
      <c r="D6291" t="s">
        <v>27341</v>
      </c>
      <c r="E6291" t="s">
        <v>27341</v>
      </c>
    </row>
    <row r="6292" spans="1:5" x14ac:dyDescent="0.3">
      <c r="A6292" t="s">
        <v>27342</v>
      </c>
      <c r="B6292" t="s">
        <v>27343</v>
      </c>
      <c r="C6292" t="s">
        <v>27344</v>
      </c>
      <c r="D6292" t="s">
        <v>27344</v>
      </c>
      <c r="E6292" t="s">
        <v>27344</v>
      </c>
    </row>
    <row r="6293" spans="1:5" x14ac:dyDescent="0.3">
      <c r="A6293" t="s">
        <v>27345</v>
      </c>
      <c r="B6293" t="s">
        <v>27346</v>
      </c>
      <c r="C6293" t="s">
        <v>7497</v>
      </c>
      <c r="D6293" t="s">
        <v>7497</v>
      </c>
      <c r="E6293" t="s">
        <v>7497</v>
      </c>
    </row>
    <row r="6294" spans="1:5" x14ac:dyDescent="0.3">
      <c r="A6294" t="s">
        <v>27347</v>
      </c>
      <c r="B6294" t="s">
        <v>27348</v>
      </c>
      <c r="C6294" t="s">
        <v>4010</v>
      </c>
      <c r="D6294" t="s">
        <v>4010</v>
      </c>
      <c r="E6294" t="s">
        <v>4010</v>
      </c>
    </row>
    <row r="6295" spans="1:5" x14ac:dyDescent="0.3">
      <c r="A6295" t="s">
        <v>27349</v>
      </c>
      <c r="B6295" t="s">
        <v>27350</v>
      </c>
      <c r="C6295" t="s">
        <v>9274</v>
      </c>
      <c r="D6295" t="s">
        <v>9274</v>
      </c>
      <c r="E6295" t="s">
        <v>9274</v>
      </c>
    </row>
    <row r="6296" spans="1:5" x14ac:dyDescent="0.3">
      <c r="A6296" t="s">
        <v>27351</v>
      </c>
      <c r="B6296" t="s">
        <v>27352</v>
      </c>
      <c r="C6296" t="s">
        <v>9274</v>
      </c>
      <c r="D6296" t="s">
        <v>9274</v>
      </c>
      <c r="E6296" t="s">
        <v>9274</v>
      </c>
    </row>
    <row r="6297" spans="1:5" x14ac:dyDescent="0.3">
      <c r="A6297" t="s">
        <v>27353</v>
      </c>
      <c r="B6297" t="s">
        <v>27354</v>
      </c>
      <c r="C6297" t="s">
        <v>27355</v>
      </c>
      <c r="D6297" t="s">
        <v>27355</v>
      </c>
      <c r="E6297" t="s">
        <v>27355</v>
      </c>
    </row>
    <row r="6298" spans="1:5" x14ac:dyDescent="0.3">
      <c r="A6298" t="s">
        <v>27356</v>
      </c>
      <c r="B6298" t="s">
        <v>27357</v>
      </c>
      <c r="C6298" t="s">
        <v>27358</v>
      </c>
      <c r="D6298" t="s">
        <v>27358</v>
      </c>
      <c r="E6298" t="s">
        <v>27358</v>
      </c>
    </row>
    <row r="6299" spans="1:5" x14ac:dyDescent="0.3">
      <c r="A6299" t="s">
        <v>27359</v>
      </c>
      <c r="B6299" t="s">
        <v>27360</v>
      </c>
      <c r="C6299" t="s">
        <v>27361</v>
      </c>
      <c r="D6299" t="s">
        <v>27361</v>
      </c>
      <c r="E6299" t="s">
        <v>27361</v>
      </c>
    </row>
    <row r="6300" spans="1:5" x14ac:dyDescent="0.3">
      <c r="A6300" t="s">
        <v>27362</v>
      </c>
      <c r="B6300" t="s">
        <v>27363</v>
      </c>
      <c r="C6300" t="s">
        <v>27364</v>
      </c>
      <c r="D6300" t="s">
        <v>27364</v>
      </c>
      <c r="E6300" t="s">
        <v>27364</v>
      </c>
    </row>
    <row r="6301" spans="1:5" x14ac:dyDescent="0.3">
      <c r="A6301" t="s">
        <v>27365</v>
      </c>
      <c r="B6301" t="s">
        <v>27366</v>
      </c>
      <c r="C6301" t="s">
        <v>27367</v>
      </c>
      <c r="D6301" t="s">
        <v>27367</v>
      </c>
      <c r="E6301" t="s">
        <v>27367</v>
      </c>
    </row>
    <row r="6302" spans="1:5" x14ac:dyDescent="0.3">
      <c r="A6302" t="s">
        <v>27368</v>
      </c>
      <c r="B6302" t="s">
        <v>27369</v>
      </c>
      <c r="C6302" t="s">
        <v>27370</v>
      </c>
      <c r="D6302" t="s">
        <v>27370</v>
      </c>
      <c r="E6302" t="s">
        <v>27370</v>
      </c>
    </row>
    <row r="6303" spans="1:5" x14ac:dyDescent="0.3">
      <c r="A6303" t="s">
        <v>27371</v>
      </c>
      <c r="B6303" t="s">
        <v>27372</v>
      </c>
      <c r="C6303" t="s">
        <v>27373</v>
      </c>
      <c r="D6303" t="s">
        <v>27373</v>
      </c>
      <c r="E6303" t="s">
        <v>27373</v>
      </c>
    </row>
    <row r="6304" spans="1:5" x14ac:dyDescent="0.3">
      <c r="A6304" t="s">
        <v>27374</v>
      </c>
      <c r="B6304" t="s">
        <v>27375</v>
      </c>
      <c r="C6304" t="s">
        <v>27376</v>
      </c>
      <c r="D6304" t="s">
        <v>27376</v>
      </c>
      <c r="E6304" t="s">
        <v>27376</v>
      </c>
    </row>
    <row r="6305" spans="1:5" x14ac:dyDescent="0.3">
      <c r="A6305" t="s">
        <v>27377</v>
      </c>
      <c r="B6305" t="s">
        <v>27378</v>
      </c>
      <c r="C6305" t="s">
        <v>27379</v>
      </c>
      <c r="D6305" t="s">
        <v>27379</v>
      </c>
      <c r="E6305" t="s">
        <v>27379</v>
      </c>
    </row>
    <row r="6306" spans="1:5" x14ac:dyDescent="0.3">
      <c r="A6306" t="s">
        <v>27380</v>
      </c>
      <c r="B6306" t="s">
        <v>27381</v>
      </c>
      <c r="C6306" t="s">
        <v>27382</v>
      </c>
      <c r="D6306" t="s">
        <v>27383</v>
      </c>
      <c r="E6306" t="s">
        <v>27383</v>
      </c>
    </row>
    <row r="6307" spans="1:5" x14ac:dyDescent="0.3">
      <c r="A6307" t="s">
        <v>27384</v>
      </c>
      <c r="B6307" t="s">
        <v>27385</v>
      </c>
      <c r="C6307" t="s">
        <v>27386</v>
      </c>
      <c r="D6307" t="s">
        <v>27386</v>
      </c>
      <c r="E6307" t="s">
        <v>27386</v>
      </c>
    </row>
    <row r="6308" spans="1:5" x14ac:dyDescent="0.3">
      <c r="A6308" t="s">
        <v>27387</v>
      </c>
      <c r="B6308" t="s">
        <v>27388</v>
      </c>
      <c r="C6308" t="s">
        <v>27389</v>
      </c>
      <c r="D6308" t="s">
        <v>27389</v>
      </c>
      <c r="E6308" t="s">
        <v>27389</v>
      </c>
    </row>
    <row r="6309" spans="1:5" x14ac:dyDescent="0.3">
      <c r="A6309" t="s">
        <v>27390</v>
      </c>
      <c r="B6309" t="s">
        <v>27391</v>
      </c>
      <c r="C6309" t="s">
        <v>236</v>
      </c>
      <c r="D6309" t="s">
        <v>236</v>
      </c>
      <c r="E6309" t="s">
        <v>236</v>
      </c>
    </row>
    <row r="6310" spans="1:5" x14ac:dyDescent="0.3">
      <c r="A6310" t="s">
        <v>27392</v>
      </c>
      <c r="B6310" t="s">
        <v>27393</v>
      </c>
      <c r="C6310" t="s">
        <v>27394</v>
      </c>
      <c r="D6310" t="s">
        <v>27395</v>
      </c>
      <c r="E6310" t="s">
        <v>27395</v>
      </c>
    </row>
    <row r="6311" spans="1:5" x14ac:dyDescent="0.3">
      <c r="A6311" t="s">
        <v>27396</v>
      </c>
      <c r="B6311" t="s">
        <v>27397</v>
      </c>
      <c r="C6311" t="s">
        <v>27398</v>
      </c>
      <c r="D6311" t="s">
        <v>27398</v>
      </c>
      <c r="E6311" t="s">
        <v>27398</v>
      </c>
    </row>
    <row r="6312" spans="1:5" x14ac:dyDescent="0.3">
      <c r="A6312" t="s">
        <v>27399</v>
      </c>
      <c r="B6312" t="s">
        <v>27400</v>
      </c>
      <c r="C6312" t="s">
        <v>27401</v>
      </c>
      <c r="D6312" t="s">
        <v>27401</v>
      </c>
      <c r="E6312" t="s">
        <v>27401</v>
      </c>
    </row>
    <row r="6313" spans="1:5" x14ac:dyDescent="0.3">
      <c r="A6313" t="s">
        <v>27402</v>
      </c>
      <c r="B6313" t="s">
        <v>27403</v>
      </c>
      <c r="C6313" t="s">
        <v>27404</v>
      </c>
      <c r="D6313" t="s">
        <v>27404</v>
      </c>
      <c r="E6313" t="s">
        <v>27404</v>
      </c>
    </row>
    <row r="6314" spans="1:5" x14ac:dyDescent="0.3">
      <c r="A6314" t="s">
        <v>27405</v>
      </c>
      <c r="B6314" t="s">
        <v>27406</v>
      </c>
      <c r="C6314" t="s">
        <v>27407</v>
      </c>
      <c r="D6314" t="s">
        <v>27407</v>
      </c>
      <c r="E6314" t="s">
        <v>27407</v>
      </c>
    </row>
    <row r="6315" spans="1:5" x14ac:dyDescent="0.3">
      <c r="A6315" t="s">
        <v>27408</v>
      </c>
      <c r="B6315" t="s">
        <v>27409</v>
      </c>
      <c r="C6315" t="s">
        <v>27410</v>
      </c>
      <c r="D6315" t="s">
        <v>27410</v>
      </c>
      <c r="E6315" t="s">
        <v>27410</v>
      </c>
    </row>
    <row r="6316" spans="1:5" x14ac:dyDescent="0.3">
      <c r="A6316" t="s">
        <v>27411</v>
      </c>
      <c r="B6316" t="s">
        <v>27412</v>
      </c>
      <c r="C6316" t="s">
        <v>12778</v>
      </c>
      <c r="D6316" t="s">
        <v>12778</v>
      </c>
      <c r="E6316" t="s">
        <v>12778</v>
      </c>
    </row>
    <row r="6317" spans="1:5" x14ac:dyDescent="0.3">
      <c r="A6317" t="s">
        <v>27413</v>
      </c>
      <c r="B6317" t="s">
        <v>27414</v>
      </c>
      <c r="C6317" t="s">
        <v>27415</v>
      </c>
      <c r="D6317" t="s">
        <v>27415</v>
      </c>
      <c r="E6317" t="s">
        <v>27415</v>
      </c>
    </row>
    <row r="6318" spans="1:5" x14ac:dyDescent="0.3">
      <c r="A6318" t="s">
        <v>27416</v>
      </c>
      <c r="B6318" t="s">
        <v>27417</v>
      </c>
      <c r="C6318" t="s">
        <v>27418</v>
      </c>
      <c r="D6318" t="s">
        <v>27418</v>
      </c>
      <c r="E6318" t="s">
        <v>27418</v>
      </c>
    </row>
    <row r="6319" spans="1:5" x14ac:dyDescent="0.3">
      <c r="A6319" t="s">
        <v>27419</v>
      </c>
      <c r="B6319" t="s">
        <v>27420</v>
      </c>
      <c r="C6319" t="s">
        <v>27421</v>
      </c>
      <c r="D6319" t="s">
        <v>27422</v>
      </c>
      <c r="E6319" t="s">
        <v>27422</v>
      </c>
    </row>
    <row r="6320" spans="1:5" x14ac:dyDescent="0.3">
      <c r="A6320" t="s">
        <v>27423</v>
      </c>
      <c r="B6320" t="s">
        <v>27424</v>
      </c>
      <c r="C6320" t="s">
        <v>27425</v>
      </c>
      <c r="D6320" t="s">
        <v>27425</v>
      </c>
      <c r="E6320" t="s">
        <v>27425</v>
      </c>
    </row>
    <row r="6321" spans="1:5" x14ac:dyDescent="0.3">
      <c r="A6321" t="s">
        <v>27426</v>
      </c>
      <c r="B6321" t="s">
        <v>27427</v>
      </c>
      <c r="C6321" t="s">
        <v>27428</v>
      </c>
      <c r="D6321" t="s">
        <v>27428</v>
      </c>
      <c r="E6321" t="s">
        <v>27428</v>
      </c>
    </row>
    <row r="6322" spans="1:5" x14ac:dyDescent="0.3">
      <c r="A6322" t="s">
        <v>27429</v>
      </c>
      <c r="B6322" t="s">
        <v>27430</v>
      </c>
      <c r="C6322" t="s">
        <v>26507</v>
      </c>
      <c r="D6322" t="s">
        <v>26507</v>
      </c>
      <c r="E6322" t="s">
        <v>27431</v>
      </c>
    </row>
    <row r="6323" spans="1:5" x14ac:dyDescent="0.3">
      <c r="A6323" t="s">
        <v>27432</v>
      </c>
      <c r="B6323" t="s">
        <v>27433</v>
      </c>
      <c r="C6323" t="s">
        <v>27434</v>
      </c>
      <c r="D6323" t="s">
        <v>27434</v>
      </c>
      <c r="E6323" t="s">
        <v>27434</v>
      </c>
    </row>
    <row r="6324" spans="1:5" x14ac:dyDescent="0.3">
      <c r="A6324" t="s">
        <v>27435</v>
      </c>
      <c r="B6324" t="s">
        <v>27436</v>
      </c>
      <c r="C6324" t="s">
        <v>27437</v>
      </c>
      <c r="D6324" t="s">
        <v>27437</v>
      </c>
      <c r="E6324" t="s">
        <v>27437</v>
      </c>
    </row>
    <row r="6325" spans="1:5" x14ac:dyDescent="0.3">
      <c r="A6325" t="s">
        <v>27438</v>
      </c>
      <c r="B6325" t="s">
        <v>27439</v>
      </c>
      <c r="C6325" t="s">
        <v>27440</v>
      </c>
      <c r="D6325" t="s">
        <v>27440</v>
      </c>
      <c r="E6325" t="s">
        <v>27440</v>
      </c>
    </row>
    <row r="6326" spans="1:5" x14ac:dyDescent="0.3">
      <c r="A6326" t="s">
        <v>27441</v>
      </c>
      <c r="B6326" t="s">
        <v>27442</v>
      </c>
      <c r="C6326" t="s">
        <v>27443</v>
      </c>
      <c r="D6326" t="s">
        <v>27443</v>
      </c>
      <c r="E6326" t="s">
        <v>27443</v>
      </c>
    </row>
    <row r="6327" spans="1:5" x14ac:dyDescent="0.3">
      <c r="A6327" t="s">
        <v>27444</v>
      </c>
      <c r="B6327" t="s">
        <v>27445</v>
      </c>
      <c r="C6327" t="s">
        <v>27446</v>
      </c>
      <c r="D6327" t="s">
        <v>27446</v>
      </c>
      <c r="E6327" t="s">
        <v>27446</v>
      </c>
    </row>
    <row r="6328" spans="1:5" x14ac:dyDescent="0.3">
      <c r="A6328" t="s">
        <v>27447</v>
      </c>
      <c r="B6328" t="s">
        <v>27448</v>
      </c>
      <c r="C6328" t="s">
        <v>3507</v>
      </c>
      <c r="D6328" t="s">
        <v>3507</v>
      </c>
      <c r="E6328" t="s">
        <v>3507</v>
      </c>
    </row>
    <row r="6329" spans="1:5" x14ac:dyDescent="0.3">
      <c r="A6329" t="s">
        <v>27449</v>
      </c>
      <c r="B6329" t="s">
        <v>27450</v>
      </c>
      <c r="C6329" t="s">
        <v>27451</v>
      </c>
      <c r="D6329" t="s">
        <v>27451</v>
      </c>
      <c r="E6329" t="s">
        <v>27451</v>
      </c>
    </row>
    <row r="6330" spans="1:5" x14ac:dyDescent="0.3">
      <c r="A6330" t="s">
        <v>27452</v>
      </c>
      <c r="B6330" t="s">
        <v>27453</v>
      </c>
      <c r="C6330" t="s">
        <v>27454</v>
      </c>
      <c r="D6330" t="s">
        <v>27454</v>
      </c>
      <c r="E6330" t="s">
        <v>27454</v>
      </c>
    </row>
    <row r="6331" spans="1:5" x14ac:dyDescent="0.3">
      <c r="A6331" t="s">
        <v>27455</v>
      </c>
      <c r="B6331" t="s">
        <v>27456</v>
      </c>
      <c r="C6331" t="s">
        <v>27457</v>
      </c>
      <c r="D6331" t="s">
        <v>27457</v>
      </c>
      <c r="E6331" t="s">
        <v>27457</v>
      </c>
    </row>
    <row r="6332" spans="1:5" x14ac:dyDescent="0.3">
      <c r="A6332" t="s">
        <v>27458</v>
      </c>
      <c r="B6332" t="s">
        <v>27459</v>
      </c>
      <c r="C6332" t="s">
        <v>15076</v>
      </c>
      <c r="D6332" t="s">
        <v>15076</v>
      </c>
      <c r="E6332" t="s">
        <v>15076</v>
      </c>
    </row>
    <row r="6333" spans="1:5" x14ac:dyDescent="0.3">
      <c r="A6333" t="s">
        <v>27460</v>
      </c>
      <c r="B6333" t="s">
        <v>27461</v>
      </c>
      <c r="C6333" t="s">
        <v>27462</v>
      </c>
      <c r="D6333" t="s">
        <v>27463</v>
      </c>
      <c r="E6333" t="s">
        <v>27463</v>
      </c>
    </row>
    <row r="6334" spans="1:5" x14ac:dyDescent="0.3">
      <c r="A6334" t="s">
        <v>27464</v>
      </c>
      <c r="B6334" t="s">
        <v>27465</v>
      </c>
      <c r="C6334" t="s">
        <v>5741</v>
      </c>
      <c r="D6334" t="s">
        <v>5741</v>
      </c>
      <c r="E6334" t="s">
        <v>5741</v>
      </c>
    </row>
    <row r="6335" spans="1:5" x14ac:dyDescent="0.3">
      <c r="A6335" t="s">
        <v>27466</v>
      </c>
      <c r="B6335" t="s">
        <v>27467</v>
      </c>
      <c r="C6335" t="s">
        <v>27468</v>
      </c>
      <c r="D6335" t="s">
        <v>27468</v>
      </c>
      <c r="E6335" t="s">
        <v>27468</v>
      </c>
    </row>
    <row r="6336" spans="1:5" x14ac:dyDescent="0.3">
      <c r="A6336" t="s">
        <v>27469</v>
      </c>
      <c r="B6336" t="s">
        <v>27470</v>
      </c>
      <c r="C6336" t="s">
        <v>27471</v>
      </c>
      <c r="D6336" t="s">
        <v>27471</v>
      </c>
      <c r="E6336" t="s">
        <v>27471</v>
      </c>
    </row>
    <row r="6337" spans="1:5" x14ac:dyDescent="0.3">
      <c r="A6337" t="s">
        <v>27472</v>
      </c>
      <c r="B6337" t="s">
        <v>27473</v>
      </c>
      <c r="C6337" t="s">
        <v>27474</v>
      </c>
      <c r="D6337" t="s">
        <v>27474</v>
      </c>
      <c r="E6337" t="s">
        <v>27474</v>
      </c>
    </row>
    <row r="6338" spans="1:5" x14ac:dyDescent="0.3">
      <c r="A6338" t="s">
        <v>27475</v>
      </c>
      <c r="B6338" t="s">
        <v>27476</v>
      </c>
      <c r="C6338" t="s">
        <v>27477</v>
      </c>
      <c r="D6338" t="s">
        <v>27477</v>
      </c>
      <c r="E6338" t="s">
        <v>27477</v>
      </c>
    </row>
    <row r="6339" spans="1:5" x14ac:dyDescent="0.3">
      <c r="A6339" t="s">
        <v>27478</v>
      </c>
      <c r="B6339" t="s">
        <v>27479</v>
      </c>
      <c r="C6339" t="s">
        <v>27480</v>
      </c>
      <c r="D6339" t="s">
        <v>27480</v>
      </c>
      <c r="E6339" t="s">
        <v>27480</v>
      </c>
    </row>
    <row r="6340" spans="1:5" x14ac:dyDescent="0.3">
      <c r="A6340" t="s">
        <v>27481</v>
      </c>
      <c r="B6340" t="s">
        <v>27482</v>
      </c>
      <c r="C6340" t="s">
        <v>27483</v>
      </c>
      <c r="D6340" t="s">
        <v>27483</v>
      </c>
      <c r="E6340" t="s">
        <v>27483</v>
      </c>
    </row>
    <row r="6341" spans="1:5" x14ac:dyDescent="0.3">
      <c r="A6341" t="s">
        <v>27484</v>
      </c>
      <c r="B6341" t="s">
        <v>27485</v>
      </c>
      <c r="C6341" t="s">
        <v>2624</v>
      </c>
      <c r="D6341" t="s">
        <v>2624</v>
      </c>
      <c r="E6341" t="s">
        <v>2624</v>
      </c>
    </row>
    <row r="6342" spans="1:5" x14ac:dyDescent="0.3">
      <c r="A6342" t="s">
        <v>27486</v>
      </c>
      <c r="B6342" t="s">
        <v>27487</v>
      </c>
      <c r="C6342" t="s">
        <v>27488</v>
      </c>
      <c r="D6342" t="s">
        <v>27488</v>
      </c>
      <c r="E6342" t="s">
        <v>27488</v>
      </c>
    </row>
    <row r="6343" spans="1:5" x14ac:dyDescent="0.3">
      <c r="A6343" t="s">
        <v>27489</v>
      </c>
      <c r="B6343" t="s">
        <v>27490</v>
      </c>
      <c r="C6343" t="s">
        <v>27491</v>
      </c>
      <c r="D6343" t="s">
        <v>27491</v>
      </c>
      <c r="E6343" t="s">
        <v>27491</v>
      </c>
    </row>
    <row r="6344" spans="1:5" x14ac:dyDescent="0.3">
      <c r="A6344" t="s">
        <v>27492</v>
      </c>
      <c r="B6344" t="s">
        <v>27493</v>
      </c>
      <c r="C6344" t="s">
        <v>27494</v>
      </c>
      <c r="D6344" t="s">
        <v>27495</v>
      </c>
      <c r="E6344" t="s">
        <v>27495</v>
      </c>
    </row>
    <row r="6345" spans="1:5" x14ac:dyDescent="0.3">
      <c r="A6345" t="s">
        <v>27496</v>
      </c>
      <c r="B6345" t="s">
        <v>27497</v>
      </c>
      <c r="C6345" t="s">
        <v>27498</v>
      </c>
      <c r="D6345" t="s">
        <v>27498</v>
      </c>
      <c r="E6345" t="s">
        <v>27498</v>
      </c>
    </row>
    <row r="6346" spans="1:5" x14ac:dyDescent="0.3">
      <c r="A6346" t="s">
        <v>27499</v>
      </c>
      <c r="B6346" t="s">
        <v>27500</v>
      </c>
      <c r="C6346" t="s">
        <v>23591</v>
      </c>
      <c r="D6346" t="s">
        <v>23591</v>
      </c>
      <c r="E6346" t="s">
        <v>27501</v>
      </c>
    </row>
    <row r="6347" spans="1:5" x14ac:dyDescent="0.3">
      <c r="A6347" t="s">
        <v>27502</v>
      </c>
      <c r="B6347" t="s">
        <v>27503</v>
      </c>
      <c r="C6347" t="s">
        <v>27504</v>
      </c>
      <c r="D6347" t="s">
        <v>27504</v>
      </c>
      <c r="E6347" t="s">
        <v>27504</v>
      </c>
    </row>
    <row r="6348" spans="1:5" x14ac:dyDescent="0.3">
      <c r="A6348" t="s">
        <v>27505</v>
      </c>
      <c r="B6348" t="s">
        <v>27506</v>
      </c>
      <c r="C6348" t="s">
        <v>27507</v>
      </c>
      <c r="D6348" t="s">
        <v>27507</v>
      </c>
      <c r="E6348" t="s">
        <v>27507</v>
      </c>
    </row>
    <row r="6349" spans="1:5" x14ac:dyDescent="0.3">
      <c r="A6349" t="s">
        <v>27508</v>
      </c>
      <c r="B6349" t="s">
        <v>27509</v>
      </c>
      <c r="C6349" t="s">
        <v>27510</v>
      </c>
      <c r="D6349" t="s">
        <v>27510</v>
      </c>
      <c r="E6349" t="s">
        <v>27510</v>
      </c>
    </row>
    <row r="6350" spans="1:5" x14ac:dyDescent="0.3">
      <c r="A6350" t="s">
        <v>27511</v>
      </c>
      <c r="B6350" t="s">
        <v>27512</v>
      </c>
      <c r="C6350" t="s">
        <v>27513</v>
      </c>
      <c r="D6350" t="s">
        <v>27513</v>
      </c>
      <c r="E6350" t="s">
        <v>27513</v>
      </c>
    </row>
    <row r="6351" spans="1:5" x14ac:dyDescent="0.3">
      <c r="A6351" t="s">
        <v>27514</v>
      </c>
      <c r="B6351" t="s">
        <v>27515</v>
      </c>
      <c r="C6351" t="s">
        <v>27516</v>
      </c>
      <c r="D6351" t="s">
        <v>27516</v>
      </c>
      <c r="E6351" t="s">
        <v>27516</v>
      </c>
    </row>
    <row r="6352" spans="1:5" x14ac:dyDescent="0.3">
      <c r="A6352" t="s">
        <v>27517</v>
      </c>
      <c r="B6352" t="s">
        <v>27518</v>
      </c>
      <c r="C6352" t="s">
        <v>27519</v>
      </c>
      <c r="D6352" t="s">
        <v>27519</v>
      </c>
      <c r="E6352" t="s">
        <v>27519</v>
      </c>
    </row>
    <row r="6353" spans="1:5" x14ac:dyDescent="0.3">
      <c r="A6353" t="s">
        <v>27520</v>
      </c>
      <c r="B6353" t="s">
        <v>27521</v>
      </c>
      <c r="C6353" t="s">
        <v>27522</v>
      </c>
      <c r="D6353" t="s">
        <v>27522</v>
      </c>
      <c r="E6353" t="s">
        <v>27522</v>
      </c>
    </row>
    <row r="6354" spans="1:5" x14ac:dyDescent="0.3">
      <c r="A6354" t="s">
        <v>27523</v>
      </c>
      <c r="B6354" t="s">
        <v>27524</v>
      </c>
      <c r="C6354" t="s">
        <v>27525</v>
      </c>
      <c r="D6354" t="s">
        <v>27525</v>
      </c>
      <c r="E6354" t="s">
        <v>27525</v>
      </c>
    </row>
    <row r="6355" spans="1:5" x14ac:dyDescent="0.3">
      <c r="A6355" t="s">
        <v>27526</v>
      </c>
      <c r="B6355" t="s">
        <v>27527</v>
      </c>
      <c r="C6355" t="s">
        <v>27528</v>
      </c>
      <c r="D6355" t="s">
        <v>27528</v>
      </c>
      <c r="E6355" t="s">
        <v>27528</v>
      </c>
    </row>
    <row r="6356" spans="1:5" x14ac:dyDescent="0.3">
      <c r="A6356" t="s">
        <v>27529</v>
      </c>
      <c r="B6356" t="s">
        <v>27530</v>
      </c>
      <c r="C6356" t="s">
        <v>4527</v>
      </c>
      <c r="D6356" t="s">
        <v>4527</v>
      </c>
      <c r="E6356" t="s">
        <v>4527</v>
      </c>
    </row>
    <row r="6357" spans="1:5" x14ac:dyDescent="0.3">
      <c r="A6357" t="s">
        <v>27531</v>
      </c>
      <c r="B6357" t="s">
        <v>27532</v>
      </c>
      <c r="C6357" t="s">
        <v>27533</v>
      </c>
      <c r="D6357" t="s">
        <v>27533</v>
      </c>
      <c r="E6357" t="s">
        <v>27533</v>
      </c>
    </row>
    <row r="6358" spans="1:5" x14ac:dyDescent="0.3">
      <c r="A6358" t="s">
        <v>27534</v>
      </c>
      <c r="B6358" t="s">
        <v>27535</v>
      </c>
      <c r="C6358" t="s">
        <v>27536</v>
      </c>
      <c r="D6358" t="s">
        <v>27536</v>
      </c>
      <c r="E6358" t="s">
        <v>27536</v>
      </c>
    </row>
    <row r="6359" spans="1:5" x14ac:dyDescent="0.3">
      <c r="A6359" t="s">
        <v>27537</v>
      </c>
      <c r="B6359" t="s">
        <v>27538</v>
      </c>
      <c r="C6359" t="s">
        <v>27539</v>
      </c>
      <c r="D6359" t="s">
        <v>27539</v>
      </c>
      <c r="E6359" t="s">
        <v>27539</v>
      </c>
    </row>
    <row r="6360" spans="1:5" x14ac:dyDescent="0.3">
      <c r="A6360" t="s">
        <v>27540</v>
      </c>
      <c r="B6360" t="s">
        <v>27541</v>
      </c>
      <c r="C6360" t="s">
        <v>3798</v>
      </c>
      <c r="D6360" t="s">
        <v>3798</v>
      </c>
      <c r="E6360" t="s">
        <v>3798</v>
      </c>
    </row>
    <row r="6361" spans="1:5" x14ac:dyDescent="0.3">
      <c r="A6361" t="s">
        <v>27542</v>
      </c>
      <c r="B6361" t="s">
        <v>27543</v>
      </c>
      <c r="C6361" t="s">
        <v>27544</v>
      </c>
      <c r="D6361" t="s">
        <v>27545</v>
      </c>
      <c r="E6361" t="s">
        <v>27545</v>
      </c>
    </row>
    <row r="6362" spans="1:5" x14ac:dyDescent="0.3">
      <c r="A6362" t="s">
        <v>27546</v>
      </c>
      <c r="B6362" t="s">
        <v>27547</v>
      </c>
      <c r="C6362" t="s">
        <v>27548</v>
      </c>
      <c r="D6362" t="s">
        <v>27548</v>
      </c>
      <c r="E6362" t="s">
        <v>27548</v>
      </c>
    </row>
    <row r="6363" spans="1:5" x14ac:dyDescent="0.3">
      <c r="A6363" t="s">
        <v>27549</v>
      </c>
      <c r="B6363" t="s">
        <v>27550</v>
      </c>
      <c r="C6363" t="s">
        <v>4637</v>
      </c>
      <c r="D6363" t="s">
        <v>4637</v>
      </c>
      <c r="E6363" t="s">
        <v>4637</v>
      </c>
    </row>
    <row r="6364" spans="1:5" x14ac:dyDescent="0.3">
      <c r="A6364" t="s">
        <v>27551</v>
      </c>
      <c r="B6364" t="s">
        <v>27552</v>
      </c>
      <c r="C6364" t="s">
        <v>27553</v>
      </c>
      <c r="D6364" t="s">
        <v>27553</v>
      </c>
      <c r="E6364" t="s">
        <v>27554</v>
      </c>
    </row>
    <row r="6365" spans="1:5" x14ac:dyDescent="0.3">
      <c r="A6365" t="s">
        <v>27555</v>
      </c>
      <c r="B6365" t="s">
        <v>27556</v>
      </c>
      <c r="C6365" t="s">
        <v>27557</v>
      </c>
      <c r="D6365" t="s">
        <v>27557</v>
      </c>
      <c r="E6365" t="s">
        <v>27557</v>
      </c>
    </row>
    <row r="6366" spans="1:5" x14ac:dyDescent="0.3">
      <c r="A6366" t="s">
        <v>27558</v>
      </c>
      <c r="B6366" t="s">
        <v>27559</v>
      </c>
      <c r="C6366" t="s">
        <v>27560</v>
      </c>
      <c r="D6366" t="s">
        <v>27561</v>
      </c>
      <c r="E6366" t="s">
        <v>27561</v>
      </c>
    </row>
    <row r="6367" spans="1:5" x14ac:dyDescent="0.3">
      <c r="A6367" t="s">
        <v>27562</v>
      </c>
      <c r="B6367" t="s">
        <v>27563</v>
      </c>
      <c r="C6367" t="s">
        <v>27564</v>
      </c>
      <c r="D6367" t="s">
        <v>27564</v>
      </c>
      <c r="E6367" t="s">
        <v>27564</v>
      </c>
    </row>
    <row r="6368" spans="1:5" x14ac:dyDescent="0.3">
      <c r="A6368" t="s">
        <v>27565</v>
      </c>
      <c r="B6368" t="s">
        <v>27566</v>
      </c>
      <c r="C6368" t="s">
        <v>27567</v>
      </c>
      <c r="D6368" t="s">
        <v>27567</v>
      </c>
      <c r="E6368" t="s">
        <v>27567</v>
      </c>
    </row>
    <row r="6369" spans="1:5" x14ac:dyDescent="0.3">
      <c r="A6369" t="s">
        <v>27568</v>
      </c>
      <c r="B6369" t="s">
        <v>27569</v>
      </c>
      <c r="C6369" t="s">
        <v>27570</v>
      </c>
      <c r="D6369" t="s">
        <v>27570</v>
      </c>
      <c r="E6369" t="s">
        <v>27570</v>
      </c>
    </row>
    <row r="6370" spans="1:5" x14ac:dyDescent="0.3">
      <c r="A6370" t="s">
        <v>27571</v>
      </c>
      <c r="B6370" t="s">
        <v>27572</v>
      </c>
      <c r="C6370" t="s">
        <v>27573</v>
      </c>
      <c r="D6370" t="s">
        <v>27573</v>
      </c>
      <c r="E6370" t="s">
        <v>27573</v>
      </c>
    </row>
    <row r="6371" spans="1:5" x14ac:dyDescent="0.3">
      <c r="A6371" t="s">
        <v>27574</v>
      </c>
      <c r="B6371" t="s">
        <v>27575</v>
      </c>
      <c r="C6371" t="s">
        <v>27507</v>
      </c>
      <c r="D6371" t="s">
        <v>27507</v>
      </c>
      <c r="E6371" t="s">
        <v>27507</v>
      </c>
    </row>
    <row r="6372" spans="1:5" x14ac:dyDescent="0.3">
      <c r="A6372" t="s">
        <v>27576</v>
      </c>
      <c r="B6372" t="s">
        <v>27577</v>
      </c>
      <c r="C6372" t="s">
        <v>27578</v>
      </c>
      <c r="D6372" t="s">
        <v>27578</v>
      </c>
      <c r="E6372" t="s">
        <v>27578</v>
      </c>
    </row>
    <row r="6373" spans="1:5" x14ac:dyDescent="0.3">
      <c r="A6373" t="s">
        <v>27579</v>
      </c>
      <c r="B6373" t="s">
        <v>27580</v>
      </c>
      <c r="C6373" t="s">
        <v>27581</v>
      </c>
      <c r="D6373" t="s">
        <v>27582</v>
      </c>
      <c r="E6373" t="s">
        <v>27582</v>
      </c>
    </row>
    <row r="6374" spans="1:5" x14ac:dyDescent="0.3">
      <c r="A6374" t="s">
        <v>27583</v>
      </c>
      <c r="B6374" t="s">
        <v>27584</v>
      </c>
      <c r="C6374" t="s">
        <v>27585</v>
      </c>
      <c r="D6374" t="s">
        <v>27586</v>
      </c>
      <c r="E6374" t="s">
        <v>27586</v>
      </c>
    </row>
    <row r="6375" spans="1:5" x14ac:dyDescent="0.3">
      <c r="A6375" t="s">
        <v>27587</v>
      </c>
      <c r="B6375" t="s">
        <v>27588</v>
      </c>
      <c r="C6375" t="s">
        <v>27589</v>
      </c>
      <c r="D6375" t="s">
        <v>27589</v>
      </c>
      <c r="E6375" t="s">
        <v>27589</v>
      </c>
    </row>
    <row r="6376" spans="1:5" x14ac:dyDescent="0.3">
      <c r="A6376" t="s">
        <v>27590</v>
      </c>
      <c r="B6376" t="s">
        <v>27591</v>
      </c>
      <c r="C6376" t="s">
        <v>27592</v>
      </c>
      <c r="D6376" t="s">
        <v>27592</v>
      </c>
      <c r="E6376" t="s">
        <v>27592</v>
      </c>
    </row>
    <row r="6377" spans="1:5" x14ac:dyDescent="0.3">
      <c r="A6377" t="s">
        <v>27593</v>
      </c>
      <c r="B6377" t="s">
        <v>27594</v>
      </c>
      <c r="C6377" t="s">
        <v>27595</v>
      </c>
      <c r="D6377" t="s">
        <v>27595</v>
      </c>
      <c r="E6377" t="s">
        <v>27595</v>
      </c>
    </row>
    <row r="6378" spans="1:5" x14ac:dyDescent="0.3">
      <c r="A6378" t="s">
        <v>27596</v>
      </c>
      <c r="B6378" t="s">
        <v>27597</v>
      </c>
      <c r="C6378" t="s">
        <v>27598</v>
      </c>
      <c r="D6378" t="s">
        <v>27599</v>
      </c>
      <c r="E6378" t="s">
        <v>27599</v>
      </c>
    </row>
    <row r="6379" spans="1:5" x14ac:dyDescent="0.3">
      <c r="A6379" t="s">
        <v>27600</v>
      </c>
      <c r="B6379" t="s">
        <v>27601</v>
      </c>
      <c r="C6379" t="s">
        <v>27602</v>
      </c>
      <c r="D6379" t="s">
        <v>27602</v>
      </c>
      <c r="E6379" t="s">
        <v>27602</v>
      </c>
    </row>
    <row r="6380" spans="1:5" x14ac:dyDescent="0.3">
      <c r="A6380" t="s">
        <v>27603</v>
      </c>
      <c r="B6380" t="s">
        <v>27604</v>
      </c>
      <c r="C6380" t="s">
        <v>27605</v>
      </c>
      <c r="D6380" t="s">
        <v>27605</v>
      </c>
      <c r="E6380" t="s">
        <v>27605</v>
      </c>
    </row>
    <row r="6381" spans="1:5" x14ac:dyDescent="0.3">
      <c r="A6381" t="s">
        <v>27606</v>
      </c>
      <c r="B6381" t="s">
        <v>27607</v>
      </c>
      <c r="C6381" t="s">
        <v>27608</v>
      </c>
      <c r="D6381" t="s">
        <v>27608</v>
      </c>
      <c r="E6381" t="s">
        <v>27608</v>
      </c>
    </row>
    <row r="6382" spans="1:5" x14ac:dyDescent="0.3">
      <c r="A6382" t="s">
        <v>27609</v>
      </c>
      <c r="B6382" t="s">
        <v>27610</v>
      </c>
      <c r="C6382" t="s">
        <v>27611</v>
      </c>
      <c r="D6382" t="s">
        <v>27611</v>
      </c>
      <c r="E6382" t="s">
        <v>27611</v>
      </c>
    </row>
    <row r="6383" spans="1:5" x14ac:dyDescent="0.3">
      <c r="A6383" t="s">
        <v>27612</v>
      </c>
      <c r="B6383" t="s">
        <v>27613</v>
      </c>
      <c r="C6383" t="s">
        <v>27614</v>
      </c>
      <c r="D6383" t="s">
        <v>27614</v>
      </c>
      <c r="E6383" t="s">
        <v>27614</v>
      </c>
    </row>
    <row r="6384" spans="1:5" x14ac:dyDescent="0.3">
      <c r="A6384" t="s">
        <v>27615</v>
      </c>
      <c r="B6384" t="s">
        <v>27616</v>
      </c>
      <c r="C6384" t="s">
        <v>27617</v>
      </c>
      <c r="D6384" t="s">
        <v>27617</v>
      </c>
      <c r="E6384" t="s">
        <v>27617</v>
      </c>
    </row>
    <row r="6385" spans="1:5" x14ac:dyDescent="0.3">
      <c r="A6385" t="s">
        <v>27618</v>
      </c>
      <c r="B6385" t="s">
        <v>27619</v>
      </c>
      <c r="C6385" t="s">
        <v>27620</v>
      </c>
      <c r="D6385" t="s">
        <v>27620</v>
      </c>
      <c r="E6385" t="s">
        <v>27620</v>
      </c>
    </row>
    <row r="6386" spans="1:5" x14ac:dyDescent="0.3">
      <c r="A6386" t="s">
        <v>27621</v>
      </c>
      <c r="B6386" t="s">
        <v>27622</v>
      </c>
      <c r="C6386" t="s">
        <v>27623</v>
      </c>
      <c r="D6386" t="s">
        <v>27623</v>
      </c>
      <c r="E6386" t="s">
        <v>27623</v>
      </c>
    </row>
    <row r="6387" spans="1:5" x14ac:dyDescent="0.3">
      <c r="A6387" t="s">
        <v>27624</v>
      </c>
      <c r="B6387" t="s">
        <v>27625</v>
      </c>
      <c r="C6387" t="s">
        <v>27626</v>
      </c>
      <c r="D6387" t="s">
        <v>27626</v>
      </c>
      <c r="E6387" t="s">
        <v>27626</v>
      </c>
    </row>
    <row r="6388" spans="1:5" x14ac:dyDescent="0.3">
      <c r="A6388" t="s">
        <v>27627</v>
      </c>
      <c r="B6388" t="s">
        <v>27628</v>
      </c>
      <c r="C6388" t="s">
        <v>27629</v>
      </c>
      <c r="D6388" t="s">
        <v>27629</v>
      </c>
      <c r="E6388" t="s">
        <v>27629</v>
      </c>
    </row>
    <row r="6389" spans="1:5" x14ac:dyDescent="0.3">
      <c r="A6389" t="s">
        <v>27630</v>
      </c>
      <c r="B6389" t="s">
        <v>27631</v>
      </c>
      <c r="C6389" t="s">
        <v>27632</v>
      </c>
      <c r="D6389" t="s">
        <v>27633</v>
      </c>
      <c r="E6389" t="s">
        <v>27633</v>
      </c>
    </row>
    <row r="6390" spans="1:5" x14ac:dyDescent="0.3">
      <c r="A6390" t="s">
        <v>27634</v>
      </c>
      <c r="B6390" t="s">
        <v>27635</v>
      </c>
      <c r="C6390" t="s">
        <v>27636</v>
      </c>
      <c r="D6390" t="s">
        <v>27636</v>
      </c>
      <c r="E6390" t="s">
        <v>27636</v>
      </c>
    </row>
    <row r="6391" spans="1:5" x14ac:dyDescent="0.3">
      <c r="A6391" t="s">
        <v>27637</v>
      </c>
      <c r="B6391" t="s">
        <v>27638</v>
      </c>
      <c r="C6391" t="s">
        <v>27639</v>
      </c>
      <c r="D6391" t="s">
        <v>27639</v>
      </c>
      <c r="E6391" t="s">
        <v>27639</v>
      </c>
    </row>
    <row r="6392" spans="1:5" x14ac:dyDescent="0.3">
      <c r="A6392" t="s">
        <v>27640</v>
      </c>
      <c r="B6392" t="s">
        <v>27641</v>
      </c>
      <c r="C6392" t="s">
        <v>27642</v>
      </c>
      <c r="D6392" t="s">
        <v>27642</v>
      </c>
      <c r="E6392" t="s">
        <v>27642</v>
      </c>
    </row>
    <row r="6393" spans="1:5" x14ac:dyDescent="0.3">
      <c r="A6393" t="s">
        <v>27643</v>
      </c>
      <c r="B6393" t="s">
        <v>27644</v>
      </c>
      <c r="C6393" t="s">
        <v>2126</v>
      </c>
      <c r="D6393" t="s">
        <v>2126</v>
      </c>
      <c r="E6393" t="s">
        <v>2126</v>
      </c>
    </row>
    <row r="6394" spans="1:5" x14ac:dyDescent="0.3">
      <c r="A6394" t="s">
        <v>27645</v>
      </c>
      <c r="B6394" t="s">
        <v>27646</v>
      </c>
      <c r="C6394" t="s">
        <v>27647</v>
      </c>
      <c r="D6394" t="s">
        <v>27647</v>
      </c>
      <c r="E6394" t="s">
        <v>27647</v>
      </c>
    </row>
    <row r="6395" spans="1:5" x14ac:dyDescent="0.3">
      <c r="A6395" t="s">
        <v>27648</v>
      </c>
      <c r="B6395" t="s">
        <v>27649</v>
      </c>
      <c r="C6395" t="s">
        <v>27650</v>
      </c>
      <c r="D6395" t="s">
        <v>27650</v>
      </c>
      <c r="E6395" t="s">
        <v>27650</v>
      </c>
    </row>
    <row r="6396" spans="1:5" x14ac:dyDescent="0.3">
      <c r="A6396" t="s">
        <v>27651</v>
      </c>
      <c r="B6396" t="s">
        <v>27652</v>
      </c>
      <c r="C6396" t="s">
        <v>27653</v>
      </c>
      <c r="D6396" t="s">
        <v>27653</v>
      </c>
      <c r="E6396" t="s">
        <v>27653</v>
      </c>
    </row>
    <row r="6397" spans="1:5" x14ac:dyDescent="0.3">
      <c r="A6397" t="s">
        <v>27654</v>
      </c>
      <c r="B6397" t="s">
        <v>27655</v>
      </c>
      <c r="C6397" t="s">
        <v>27656</v>
      </c>
      <c r="D6397" t="s">
        <v>27656</v>
      </c>
      <c r="E6397" t="s">
        <v>27656</v>
      </c>
    </row>
    <row r="6398" spans="1:5" x14ac:dyDescent="0.3">
      <c r="A6398" t="s">
        <v>27657</v>
      </c>
      <c r="B6398" t="s">
        <v>27658</v>
      </c>
      <c r="C6398" t="s">
        <v>27659</v>
      </c>
      <c r="D6398" t="s">
        <v>27659</v>
      </c>
      <c r="E6398" t="s">
        <v>27659</v>
      </c>
    </row>
    <row r="6399" spans="1:5" x14ac:dyDescent="0.3">
      <c r="A6399" t="s">
        <v>27660</v>
      </c>
      <c r="B6399" t="s">
        <v>27661</v>
      </c>
      <c r="C6399" t="s">
        <v>27662</v>
      </c>
      <c r="D6399" t="s">
        <v>27662</v>
      </c>
      <c r="E6399" t="s">
        <v>27662</v>
      </c>
    </row>
    <row r="6400" spans="1:5" x14ac:dyDescent="0.3">
      <c r="A6400" t="s">
        <v>27663</v>
      </c>
      <c r="B6400" t="s">
        <v>27664</v>
      </c>
      <c r="C6400" t="s">
        <v>27665</v>
      </c>
      <c r="D6400" t="s">
        <v>27665</v>
      </c>
      <c r="E6400" t="s">
        <v>27665</v>
      </c>
    </row>
    <row r="6401" spans="1:5" x14ac:dyDescent="0.3">
      <c r="A6401" t="s">
        <v>27666</v>
      </c>
      <c r="B6401" t="s">
        <v>27667</v>
      </c>
      <c r="C6401" t="s">
        <v>13751</v>
      </c>
      <c r="D6401" t="s">
        <v>13751</v>
      </c>
      <c r="E6401" t="s">
        <v>13751</v>
      </c>
    </row>
    <row r="6402" spans="1:5" x14ac:dyDescent="0.3">
      <c r="A6402" t="s">
        <v>27668</v>
      </c>
      <c r="B6402" t="s">
        <v>27669</v>
      </c>
      <c r="C6402" t="s">
        <v>27279</v>
      </c>
      <c r="D6402" t="s">
        <v>27279</v>
      </c>
      <c r="E6402" t="s">
        <v>27279</v>
      </c>
    </row>
    <row r="6403" spans="1:5" x14ac:dyDescent="0.3">
      <c r="A6403" t="s">
        <v>27670</v>
      </c>
      <c r="B6403" t="s">
        <v>27671</v>
      </c>
      <c r="C6403" t="s">
        <v>27672</v>
      </c>
      <c r="D6403" t="s">
        <v>27673</v>
      </c>
      <c r="E6403" t="s">
        <v>27673</v>
      </c>
    </row>
    <row r="6404" spans="1:5" x14ac:dyDescent="0.3">
      <c r="A6404" t="s">
        <v>27674</v>
      </c>
      <c r="B6404" t="s">
        <v>27675</v>
      </c>
      <c r="C6404" t="s">
        <v>27676</v>
      </c>
      <c r="D6404" t="s">
        <v>27676</v>
      </c>
      <c r="E6404" t="s">
        <v>27676</v>
      </c>
    </row>
    <row r="6405" spans="1:5" x14ac:dyDescent="0.3">
      <c r="A6405" t="s">
        <v>27677</v>
      </c>
      <c r="B6405" t="s">
        <v>27678</v>
      </c>
      <c r="C6405" t="s">
        <v>27679</v>
      </c>
      <c r="D6405" t="s">
        <v>27679</v>
      </c>
      <c r="E6405" t="s">
        <v>27679</v>
      </c>
    </row>
    <row r="6406" spans="1:5" x14ac:dyDescent="0.3">
      <c r="A6406" t="s">
        <v>27680</v>
      </c>
      <c r="B6406" t="s">
        <v>27681</v>
      </c>
      <c r="C6406" t="s">
        <v>27682</v>
      </c>
      <c r="D6406" t="s">
        <v>27682</v>
      </c>
      <c r="E6406" t="s">
        <v>27682</v>
      </c>
    </row>
    <row r="6407" spans="1:5" x14ac:dyDescent="0.3">
      <c r="A6407" t="s">
        <v>27683</v>
      </c>
      <c r="B6407" t="s">
        <v>27684</v>
      </c>
      <c r="C6407" t="s">
        <v>27685</v>
      </c>
      <c r="D6407" t="s">
        <v>27685</v>
      </c>
      <c r="E6407" t="s">
        <v>27685</v>
      </c>
    </row>
    <row r="6408" spans="1:5" x14ac:dyDescent="0.3">
      <c r="A6408" t="s">
        <v>27686</v>
      </c>
      <c r="B6408" t="s">
        <v>27687</v>
      </c>
      <c r="C6408" t="s">
        <v>27688</v>
      </c>
      <c r="D6408" t="s">
        <v>27688</v>
      </c>
      <c r="E6408" t="s">
        <v>27688</v>
      </c>
    </row>
    <row r="6409" spans="1:5" x14ac:dyDescent="0.3">
      <c r="A6409" t="s">
        <v>27689</v>
      </c>
      <c r="B6409" t="s">
        <v>27690</v>
      </c>
      <c r="C6409" t="s">
        <v>5061</v>
      </c>
      <c r="D6409" t="s">
        <v>27691</v>
      </c>
      <c r="E6409" t="s">
        <v>27691</v>
      </c>
    </row>
    <row r="6410" spans="1:5" x14ac:dyDescent="0.3">
      <c r="A6410" t="s">
        <v>27692</v>
      </c>
      <c r="B6410" t="s">
        <v>27693</v>
      </c>
      <c r="C6410" t="s">
        <v>27694</v>
      </c>
      <c r="D6410" t="s">
        <v>27694</v>
      </c>
      <c r="E6410" t="s">
        <v>27694</v>
      </c>
    </row>
    <row r="6411" spans="1:5" x14ac:dyDescent="0.3">
      <c r="A6411" t="s">
        <v>27695</v>
      </c>
      <c r="B6411" t="s">
        <v>27696</v>
      </c>
      <c r="C6411" t="s">
        <v>27697</v>
      </c>
      <c r="D6411" t="s">
        <v>27697</v>
      </c>
      <c r="E6411" t="s">
        <v>27697</v>
      </c>
    </row>
    <row r="6412" spans="1:5" x14ac:dyDescent="0.3">
      <c r="A6412" t="s">
        <v>27698</v>
      </c>
      <c r="B6412" t="s">
        <v>27699</v>
      </c>
      <c r="C6412" t="s">
        <v>27700</v>
      </c>
      <c r="D6412" t="s">
        <v>27700</v>
      </c>
      <c r="E6412" t="s">
        <v>27700</v>
      </c>
    </row>
    <row r="6413" spans="1:5" x14ac:dyDescent="0.3">
      <c r="A6413" t="s">
        <v>27701</v>
      </c>
      <c r="B6413" t="s">
        <v>27702</v>
      </c>
      <c r="C6413" t="s">
        <v>27703</v>
      </c>
      <c r="D6413" t="s">
        <v>27703</v>
      </c>
      <c r="E6413" t="s">
        <v>27703</v>
      </c>
    </row>
    <row r="6414" spans="1:5" x14ac:dyDescent="0.3">
      <c r="A6414" t="s">
        <v>27704</v>
      </c>
      <c r="B6414" t="s">
        <v>27705</v>
      </c>
      <c r="C6414" t="s">
        <v>27706</v>
      </c>
      <c r="D6414" t="s">
        <v>27706</v>
      </c>
      <c r="E6414" t="s">
        <v>27706</v>
      </c>
    </row>
    <row r="6415" spans="1:5" x14ac:dyDescent="0.3">
      <c r="A6415" t="s">
        <v>27707</v>
      </c>
      <c r="B6415" t="s">
        <v>27708</v>
      </c>
      <c r="C6415" t="s">
        <v>27706</v>
      </c>
      <c r="D6415" t="s">
        <v>27706</v>
      </c>
      <c r="E6415" t="s">
        <v>27706</v>
      </c>
    </row>
    <row r="6416" spans="1:5" x14ac:dyDescent="0.3">
      <c r="A6416" t="s">
        <v>27709</v>
      </c>
      <c r="B6416" t="s">
        <v>27710</v>
      </c>
      <c r="C6416" t="s">
        <v>27711</v>
      </c>
      <c r="D6416" t="s">
        <v>27711</v>
      </c>
      <c r="E6416" t="s">
        <v>27711</v>
      </c>
    </row>
    <row r="6417" spans="1:5" x14ac:dyDescent="0.3">
      <c r="A6417" t="s">
        <v>27712</v>
      </c>
      <c r="B6417" t="s">
        <v>27713</v>
      </c>
      <c r="C6417" t="s">
        <v>27714</v>
      </c>
      <c r="D6417" t="s">
        <v>27714</v>
      </c>
      <c r="E6417" t="s">
        <v>27714</v>
      </c>
    </row>
    <row r="6418" spans="1:5" x14ac:dyDescent="0.3">
      <c r="A6418" t="s">
        <v>27715</v>
      </c>
      <c r="B6418" t="s">
        <v>27716</v>
      </c>
      <c r="C6418" t="s">
        <v>27717</v>
      </c>
      <c r="D6418" t="s">
        <v>27717</v>
      </c>
      <c r="E6418" t="s">
        <v>27717</v>
      </c>
    </row>
    <row r="6419" spans="1:5" x14ac:dyDescent="0.3">
      <c r="A6419" t="s">
        <v>27718</v>
      </c>
      <c r="B6419" t="s">
        <v>27719</v>
      </c>
      <c r="C6419" t="s">
        <v>27720</v>
      </c>
      <c r="D6419" t="s">
        <v>27720</v>
      </c>
      <c r="E6419" t="s">
        <v>27720</v>
      </c>
    </row>
    <row r="6420" spans="1:5" x14ac:dyDescent="0.3">
      <c r="A6420" t="s">
        <v>27721</v>
      </c>
      <c r="B6420" t="s">
        <v>27722</v>
      </c>
      <c r="C6420" t="s">
        <v>27723</v>
      </c>
      <c r="D6420" t="s">
        <v>27723</v>
      </c>
      <c r="E6420" t="s">
        <v>27723</v>
      </c>
    </row>
    <row r="6421" spans="1:5" x14ac:dyDescent="0.3">
      <c r="A6421" t="s">
        <v>27724</v>
      </c>
      <c r="B6421" t="s">
        <v>27725</v>
      </c>
      <c r="C6421" t="s">
        <v>27726</v>
      </c>
      <c r="D6421" t="s">
        <v>27726</v>
      </c>
      <c r="E6421" t="s">
        <v>27726</v>
      </c>
    </row>
    <row r="6422" spans="1:5" x14ac:dyDescent="0.3">
      <c r="A6422" t="s">
        <v>27727</v>
      </c>
      <c r="B6422" t="s">
        <v>27728</v>
      </c>
      <c r="C6422" t="s">
        <v>27729</v>
      </c>
      <c r="D6422" t="s">
        <v>27729</v>
      </c>
      <c r="E6422" t="s">
        <v>27729</v>
      </c>
    </row>
    <row r="6423" spans="1:5" x14ac:dyDescent="0.3">
      <c r="A6423" t="s">
        <v>27730</v>
      </c>
      <c r="B6423" t="s">
        <v>27731</v>
      </c>
      <c r="C6423" t="s">
        <v>27732</v>
      </c>
      <c r="D6423" t="s">
        <v>27732</v>
      </c>
      <c r="E6423" t="s">
        <v>27732</v>
      </c>
    </row>
    <row r="6424" spans="1:5" x14ac:dyDescent="0.3">
      <c r="A6424" t="s">
        <v>27733</v>
      </c>
      <c r="B6424" t="s">
        <v>27734</v>
      </c>
      <c r="C6424" t="s">
        <v>27735</v>
      </c>
      <c r="D6424" t="s">
        <v>27735</v>
      </c>
      <c r="E6424" t="s">
        <v>27735</v>
      </c>
    </row>
    <row r="6425" spans="1:5" x14ac:dyDescent="0.3">
      <c r="A6425" t="s">
        <v>27736</v>
      </c>
      <c r="B6425" t="s">
        <v>27737</v>
      </c>
      <c r="C6425" t="s">
        <v>27738</v>
      </c>
      <c r="D6425" t="s">
        <v>27738</v>
      </c>
      <c r="E6425" t="s">
        <v>27738</v>
      </c>
    </row>
    <row r="6426" spans="1:5" x14ac:dyDescent="0.3">
      <c r="A6426" t="s">
        <v>27739</v>
      </c>
      <c r="B6426" t="s">
        <v>27740</v>
      </c>
      <c r="C6426" t="s">
        <v>27741</v>
      </c>
      <c r="D6426" t="s">
        <v>27741</v>
      </c>
      <c r="E6426" t="s">
        <v>27741</v>
      </c>
    </row>
    <row r="6427" spans="1:5" x14ac:dyDescent="0.3">
      <c r="A6427" t="s">
        <v>27742</v>
      </c>
      <c r="B6427" t="s">
        <v>27743</v>
      </c>
      <c r="C6427" t="s">
        <v>27744</v>
      </c>
      <c r="D6427" t="s">
        <v>27744</v>
      </c>
      <c r="E6427" t="s">
        <v>27744</v>
      </c>
    </row>
    <row r="6428" spans="1:5" x14ac:dyDescent="0.3">
      <c r="A6428" t="s">
        <v>27745</v>
      </c>
      <c r="B6428" t="s">
        <v>27746</v>
      </c>
      <c r="C6428" t="s">
        <v>27747</v>
      </c>
      <c r="D6428" t="s">
        <v>27747</v>
      </c>
      <c r="E6428" t="s">
        <v>27747</v>
      </c>
    </row>
    <row r="6429" spans="1:5" x14ac:dyDescent="0.3">
      <c r="A6429" t="s">
        <v>27748</v>
      </c>
      <c r="B6429" t="s">
        <v>27749</v>
      </c>
      <c r="C6429" t="s">
        <v>27750</v>
      </c>
      <c r="D6429" t="s">
        <v>27750</v>
      </c>
      <c r="E6429" t="s">
        <v>27750</v>
      </c>
    </row>
    <row r="6430" spans="1:5" x14ac:dyDescent="0.3">
      <c r="A6430" t="s">
        <v>27751</v>
      </c>
      <c r="B6430" t="s">
        <v>27752</v>
      </c>
      <c r="C6430" t="s">
        <v>27753</v>
      </c>
      <c r="D6430" t="s">
        <v>27753</v>
      </c>
      <c r="E6430" t="s">
        <v>27753</v>
      </c>
    </row>
    <row r="6431" spans="1:5" x14ac:dyDescent="0.3">
      <c r="A6431" t="s">
        <v>27754</v>
      </c>
      <c r="B6431" t="s">
        <v>27755</v>
      </c>
      <c r="C6431" t="s">
        <v>27756</v>
      </c>
      <c r="D6431" t="s">
        <v>27756</v>
      </c>
      <c r="E6431" t="s">
        <v>27756</v>
      </c>
    </row>
    <row r="6432" spans="1:5" x14ac:dyDescent="0.3">
      <c r="A6432" t="s">
        <v>27757</v>
      </c>
      <c r="B6432" t="s">
        <v>27758</v>
      </c>
      <c r="C6432" t="s">
        <v>27759</v>
      </c>
      <c r="D6432" t="s">
        <v>27759</v>
      </c>
      <c r="E6432" t="s">
        <v>27759</v>
      </c>
    </row>
    <row r="6433" spans="1:5" x14ac:dyDescent="0.3">
      <c r="A6433" t="s">
        <v>27760</v>
      </c>
      <c r="B6433" t="s">
        <v>27761</v>
      </c>
      <c r="C6433" t="s">
        <v>27759</v>
      </c>
      <c r="D6433" t="s">
        <v>27759</v>
      </c>
      <c r="E6433" t="s">
        <v>27759</v>
      </c>
    </row>
    <row r="6434" spans="1:5" x14ac:dyDescent="0.3">
      <c r="A6434" t="s">
        <v>27762</v>
      </c>
      <c r="B6434" t="s">
        <v>27763</v>
      </c>
      <c r="C6434" t="s">
        <v>27764</v>
      </c>
      <c r="D6434" t="s">
        <v>27764</v>
      </c>
      <c r="E6434" t="s">
        <v>27764</v>
      </c>
    </row>
    <row r="6435" spans="1:5" x14ac:dyDescent="0.3">
      <c r="A6435" t="s">
        <v>27765</v>
      </c>
      <c r="B6435" t="s">
        <v>27766</v>
      </c>
      <c r="C6435" t="s">
        <v>27764</v>
      </c>
      <c r="D6435" t="s">
        <v>27764</v>
      </c>
      <c r="E6435" t="s">
        <v>27764</v>
      </c>
    </row>
    <row r="6436" spans="1:5" x14ac:dyDescent="0.3">
      <c r="A6436" t="s">
        <v>27767</v>
      </c>
      <c r="B6436" t="s">
        <v>27768</v>
      </c>
      <c r="C6436" t="s">
        <v>5259</v>
      </c>
      <c r="D6436" t="s">
        <v>5259</v>
      </c>
      <c r="E6436" t="s">
        <v>5259</v>
      </c>
    </row>
    <row r="6437" spans="1:5" x14ac:dyDescent="0.3">
      <c r="A6437" t="s">
        <v>27769</v>
      </c>
      <c r="B6437" t="s">
        <v>27770</v>
      </c>
      <c r="C6437" t="s">
        <v>27764</v>
      </c>
      <c r="D6437" t="s">
        <v>27764</v>
      </c>
      <c r="E6437" t="s">
        <v>27764</v>
      </c>
    </row>
    <row r="6438" spans="1:5" x14ac:dyDescent="0.3">
      <c r="A6438" t="s">
        <v>27771</v>
      </c>
      <c r="B6438" t="s">
        <v>27772</v>
      </c>
      <c r="C6438" t="s">
        <v>27773</v>
      </c>
      <c r="D6438" t="s">
        <v>27773</v>
      </c>
      <c r="E6438" t="s">
        <v>27773</v>
      </c>
    </row>
    <row r="6439" spans="1:5" x14ac:dyDescent="0.3">
      <c r="A6439" t="s">
        <v>27774</v>
      </c>
      <c r="B6439" t="s">
        <v>27775</v>
      </c>
      <c r="C6439" t="s">
        <v>27773</v>
      </c>
      <c r="D6439" t="s">
        <v>27776</v>
      </c>
      <c r="E6439" t="s">
        <v>27776</v>
      </c>
    </row>
    <row r="6440" spans="1:5" x14ac:dyDescent="0.3">
      <c r="A6440" t="s">
        <v>27777</v>
      </c>
      <c r="B6440" t="s">
        <v>27778</v>
      </c>
      <c r="C6440" t="s">
        <v>27773</v>
      </c>
      <c r="D6440" t="s">
        <v>27773</v>
      </c>
      <c r="E6440" t="s">
        <v>27773</v>
      </c>
    </row>
    <row r="6441" spans="1:5" x14ac:dyDescent="0.3">
      <c r="A6441" t="s">
        <v>27779</v>
      </c>
      <c r="B6441" t="s">
        <v>27780</v>
      </c>
      <c r="C6441" t="s">
        <v>27781</v>
      </c>
      <c r="D6441" t="s">
        <v>27781</v>
      </c>
      <c r="E6441" t="s">
        <v>27781</v>
      </c>
    </row>
    <row r="6442" spans="1:5" x14ac:dyDescent="0.3">
      <c r="A6442" t="s">
        <v>27782</v>
      </c>
      <c r="B6442" t="s">
        <v>27783</v>
      </c>
      <c r="C6442" t="s">
        <v>27784</v>
      </c>
      <c r="D6442" t="s">
        <v>27784</v>
      </c>
      <c r="E6442" t="s">
        <v>27784</v>
      </c>
    </row>
    <row r="6443" spans="1:5" x14ac:dyDescent="0.3">
      <c r="A6443" t="s">
        <v>27785</v>
      </c>
      <c r="B6443" t="s">
        <v>27786</v>
      </c>
      <c r="C6443" t="s">
        <v>27787</v>
      </c>
      <c r="D6443" t="s">
        <v>27788</v>
      </c>
      <c r="E6443" t="s">
        <v>27788</v>
      </c>
    </row>
    <row r="6444" spans="1:5" x14ac:dyDescent="0.3">
      <c r="A6444" t="s">
        <v>27789</v>
      </c>
      <c r="B6444" t="s">
        <v>27790</v>
      </c>
      <c r="C6444" t="s">
        <v>27791</v>
      </c>
      <c r="D6444" t="s">
        <v>27791</v>
      </c>
      <c r="E6444" t="s">
        <v>27791</v>
      </c>
    </row>
    <row r="6445" spans="1:5" x14ac:dyDescent="0.3">
      <c r="A6445" t="s">
        <v>27792</v>
      </c>
      <c r="B6445" t="s">
        <v>27793</v>
      </c>
      <c r="C6445" t="s">
        <v>27794</v>
      </c>
      <c r="D6445" t="s">
        <v>27794</v>
      </c>
      <c r="E6445" t="s">
        <v>27794</v>
      </c>
    </row>
    <row r="6446" spans="1:5" x14ac:dyDescent="0.3">
      <c r="A6446" t="s">
        <v>27795</v>
      </c>
      <c r="B6446" t="s">
        <v>27796</v>
      </c>
      <c r="C6446" t="s">
        <v>27797</v>
      </c>
      <c r="D6446" t="s">
        <v>27797</v>
      </c>
      <c r="E6446" t="s">
        <v>27797</v>
      </c>
    </row>
    <row r="6447" spans="1:5" x14ac:dyDescent="0.3">
      <c r="A6447" t="s">
        <v>27798</v>
      </c>
      <c r="B6447" t="s">
        <v>27799</v>
      </c>
      <c r="C6447" t="s">
        <v>21139</v>
      </c>
      <c r="D6447" t="s">
        <v>21139</v>
      </c>
      <c r="E6447" t="s">
        <v>21139</v>
      </c>
    </row>
    <row r="6448" spans="1:5" x14ac:dyDescent="0.3">
      <c r="A6448" t="s">
        <v>27800</v>
      </c>
      <c r="B6448" t="s">
        <v>27801</v>
      </c>
      <c r="C6448" t="s">
        <v>27797</v>
      </c>
      <c r="D6448" t="s">
        <v>27802</v>
      </c>
      <c r="E6448" t="s">
        <v>27802</v>
      </c>
    </row>
    <row r="6449" spans="1:5" x14ac:dyDescent="0.3">
      <c r="A6449" t="s">
        <v>27803</v>
      </c>
      <c r="B6449" t="s">
        <v>27804</v>
      </c>
      <c r="C6449" t="s">
        <v>27805</v>
      </c>
      <c r="D6449" t="s">
        <v>27805</v>
      </c>
      <c r="E6449" t="s">
        <v>27805</v>
      </c>
    </row>
    <row r="6450" spans="1:5" x14ac:dyDescent="0.3">
      <c r="A6450" t="s">
        <v>27806</v>
      </c>
      <c r="B6450" t="s">
        <v>27807</v>
      </c>
      <c r="C6450" t="s">
        <v>27808</v>
      </c>
      <c r="D6450" t="s">
        <v>27808</v>
      </c>
      <c r="E6450" t="s">
        <v>27808</v>
      </c>
    </row>
    <row r="6451" spans="1:5" x14ac:dyDescent="0.3">
      <c r="A6451" t="s">
        <v>27809</v>
      </c>
      <c r="B6451" t="s">
        <v>27810</v>
      </c>
      <c r="C6451" t="s">
        <v>27811</v>
      </c>
      <c r="D6451" t="s">
        <v>27811</v>
      </c>
      <c r="E6451" t="s">
        <v>27811</v>
      </c>
    </row>
    <row r="6452" spans="1:5" x14ac:dyDescent="0.3">
      <c r="A6452" t="s">
        <v>27812</v>
      </c>
      <c r="B6452" t="s">
        <v>27813</v>
      </c>
      <c r="C6452" t="s">
        <v>27814</v>
      </c>
      <c r="D6452" t="s">
        <v>27814</v>
      </c>
      <c r="E6452" t="s">
        <v>27814</v>
      </c>
    </row>
    <row r="6453" spans="1:5" x14ac:dyDescent="0.3">
      <c r="A6453" t="s">
        <v>27815</v>
      </c>
      <c r="B6453" t="s">
        <v>27816</v>
      </c>
      <c r="C6453" t="s">
        <v>27817</v>
      </c>
      <c r="D6453" t="s">
        <v>27817</v>
      </c>
      <c r="E6453" t="s">
        <v>27817</v>
      </c>
    </row>
    <row r="6454" spans="1:5" x14ac:dyDescent="0.3">
      <c r="A6454" t="s">
        <v>27818</v>
      </c>
      <c r="B6454" t="s">
        <v>27819</v>
      </c>
      <c r="C6454" t="s">
        <v>27820</v>
      </c>
      <c r="D6454" t="s">
        <v>27820</v>
      </c>
      <c r="E6454" t="s">
        <v>27820</v>
      </c>
    </row>
    <row r="6455" spans="1:5" x14ac:dyDescent="0.3">
      <c r="A6455" t="s">
        <v>27821</v>
      </c>
      <c r="B6455" t="s">
        <v>27822</v>
      </c>
      <c r="C6455" t="s">
        <v>27823</v>
      </c>
      <c r="D6455" t="s">
        <v>27824</v>
      </c>
      <c r="E6455" t="s">
        <v>27824</v>
      </c>
    </row>
    <row r="6456" spans="1:5" x14ac:dyDescent="0.3">
      <c r="A6456" t="s">
        <v>27825</v>
      </c>
      <c r="B6456" t="s">
        <v>27826</v>
      </c>
      <c r="C6456" t="s">
        <v>27827</v>
      </c>
      <c r="D6456" t="s">
        <v>27827</v>
      </c>
      <c r="E6456" t="s">
        <v>27827</v>
      </c>
    </row>
    <row r="6457" spans="1:5" x14ac:dyDescent="0.3">
      <c r="A6457" t="s">
        <v>27828</v>
      </c>
      <c r="B6457" t="s">
        <v>27829</v>
      </c>
      <c r="C6457" t="s">
        <v>27830</v>
      </c>
      <c r="D6457" t="s">
        <v>27830</v>
      </c>
      <c r="E6457" t="s">
        <v>27830</v>
      </c>
    </row>
    <row r="6458" spans="1:5" x14ac:dyDescent="0.3">
      <c r="A6458" t="s">
        <v>27831</v>
      </c>
      <c r="B6458" t="s">
        <v>27832</v>
      </c>
      <c r="C6458" t="s">
        <v>5383</v>
      </c>
      <c r="D6458" t="s">
        <v>27833</v>
      </c>
      <c r="E6458" t="s">
        <v>27833</v>
      </c>
    </row>
    <row r="6459" spans="1:5" x14ac:dyDescent="0.3">
      <c r="A6459" t="s">
        <v>27834</v>
      </c>
      <c r="B6459" t="s">
        <v>27835</v>
      </c>
      <c r="C6459" t="s">
        <v>27836</v>
      </c>
      <c r="D6459" t="s">
        <v>27836</v>
      </c>
      <c r="E6459" t="s">
        <v>27836</v>
      </c>
    </row>
    <row r="6460" spans="1:5" x14ac:dyDescent="0.3">
      <c r="A6460" t="s">
        <v>27837</v>
      </c>
      <c r="B6460" t="s">
        <v>27838</v>
      </c>
      <c r="C6460" t="s">
        <v>27839</v>
      </c>
      <c r="D6460" t="s">
        <v>27839</v>
      </c>
      <c r="E6460" t="s">
        <v>27839</v>
      </c>
    </row>
    <row r="6461" spans="1:5" x14ac:dyDescent="0.3">
      <c r="A6461" t="s">
        <v>27840</v>
      </c>
      <c r="B6461" t="s">
        <v>27841</v>
      </c>
      <c r="C6461" t="s">
        <v>27842</v>
      </c>
      <c r="D6461" t="s">
        <v>27842</v>
      </c>
      <c r="E6461" t="s">
        <v>27842</v>
      </c>
    </row>
    <row r="6462" spans="1:5" x14ac:dyDescent="0.3">
      <c r="A6462" t="s">
        <v>27843</v>
      </c>
      <c r="B6462" t="s">
        <v>27844</v>
      </c>
      <c r="C6462" t="s">
        <v>27845</v>
      </c>
      <c r="D6462" t="s">
        <v>27846</v>
      </c>
      <c r="E6462" t="s">
        <v>27846</v>
      </c>
    </row>
    <row r="6463" spans="1:5" x14ac:dyDescent="0.3">
      <c r="A6463" t="s">
        <v>27847</v>
      </c>
      <c r="B6463" t="s">
        <v>27848</v>
      </c>
      <c r="C6463" t="s">
        <v>27849</v>
      </c>
      <c r="D6463" t="s">
        <v>27849</v>
      </c>
      <c r="E6463" t="s">
        <v>27849</v>
      </c>
    </row>
    <row r="6464" spans="1:5" x14ac:dyDescent="0.3">
      <c r="A6464" t="s">
        <v>27850</v>
      </c>
      <c r="B6464" t="s">
        <v>27851</v>
      </c>
      <c r="C6464" t="s">
        <v>27852</v>
      </c>
      <c r="D6464" t="s">
        <v>27852</v>
      </c>
      <c r="E6464" t="s">
        <v>27852</v>
      </c>
    </row>
    <row r="6465" spans="1:5" x14ac:dyDescent="0.3">
      <c r="A6465" t="s">
        <v>27853</v>
      </c>
      <c r="B6465" t="s">
        <v>27854</v>
      </c>
      <c r="C6465" t="s">
        <v>27855</v>
      </c>
      <c r="D6465" t="s">
        <v>27855</v>
      </c>
      <c r="E6465" t="s">
        <v>27855</v>
      </c>
    </row>
    <row r="6466" spans="1:5" x14ac:dyDescent="0.3">
      <c r="A6466" t="s">
        <v>27856</v>
      </c>
      <c r="B6466" t="s">
        <v>27857</v>
      </c>
      <c r="C6466" t="s">
        <v>5406</v>
      </c>
      <c r="D6466" t="s">
        <v>5406</v>
      </c>
      <c r="E6466" t="s">
        <v>5406</v>
      </c>
    </row>
    <row r="6467" spans="1:5" x14ac:dyDescent="0.3">
      <c r="A6467" t="s">
        <v>27858</v>
      </c>
      <c r="B6467" t="s">
        <v>27859</v>
      </c>
      <c r="C6467" t="s">
        <v>5416</v>
      </c>
      <c r="D6467" t="s">
        <v>5416</v>
      </c>
      <c r="E6467" t="s">
        <v>5416</v>
      </c>
    </row>
    <row r="6468" spans="1:5" x14ac:dyDescent="0.3">
      <c r="A6468" t="s">
        <v>27860</v>
      </c>
      <c r="B6468" t="s">
        <v>27861</v>
      </c>
      <c r="C6468" t="s">
        <v>27862</v>
      </c>
      <c r="D6468" t="s">
        <v>27862</v>
      </c>
      <c r="E6468" t="s">
        <v>27862</v>
      </c>
    </row>
    <row r="6469" spans="1:5" x14ac:dyDescent="0.3">
      <c r="A6469" t="s">
        <v>27863</v>
      </c>
      <c r="B6469" t="s">
        <v>27864</v>
      </c>
      <c r="C6469" t="s">
        <v>27865</v>
      </c>
      <c r="D6469" t="s">
        <v>27865</v>
      </c>
      <c r="E6469" t="s">
        <v>27865</v>
      </c>
    </row>
    <row r="6470" spans="1:5" x14ac:dyDescent="0.3">
      <c r="A6470" t="s">
        <v>27866</v>
      </c>
      <c r="B6470" t="s">
        <v>27867</v>
      </c>
      <c r="C6470" t="s">
        <v>27868</v>
      </c>
      <c r="D6470" t="s">
        <v>27868</v>
      </c>
      <c r="E6470" t="s">
        <v>27868</v>
      </c>
    </row>
    <row r="6471" spans="1:5" x14ac:dyDescent="0.3">
      <c r="A6471" t="s">
        <v>27869</v>
      </c>
      <c r="B6471" t="s">
        <v>27870</v>
      </c>
      <c r="C6471" t="s">
        <v>27871</v>
      </c>
      <c r="D6471" t="s">
        <v>27871</v>
      </c>
      <c r="E6471" t="s">
        <v>27871</v>
      </c>
    </row>
    <row r="6472" spans="1:5" x14ac:dyDescent="0.3">
      <c r="A6472" t="s">
        <v>27872</v>
      </c>
      <c r="B6472" t="s">
        <v>27873</v>
      </c>
      <c r="C6472" t="s">
        <v>27874</v>
      </c>
      <c r="D6472" t="s">
        <v>27874</v>
      </c>
      <c r="E6472" t="s">
        <v>27874</v>
      </c>
    </row>
    <row r="6473" spans="1:5" x14ac:dyDescent="0.3">
      <c r="A6473" t="s">
        <v>27875</v>
      </c>
      <c r="B6473" t="s">
        <v>27876</v>
      </c>
      <c r="C6473" t="s">
        <v>27877</v>
      </c>
      <c r="D6473" t="s">
        <v>27877</v>
      </c>
      <c r="E6473" t="s">
        <v>27877</v>
      </c>
    </row>
    <row r="6474" spans="1:5" x14ac:dyDescent="0.3">
      <c r="A6474" t="s">
        <v>27878</v>
      </c>
      <c r="B6474" t="s">
        <v>27879</v>
      </c>
      <c r="C6474" t="s">
        <v>27880</v>
      </c>
      <c r="D6474" t="s">
        <v>27880</v>
      </c>
      <c r="E6474" t="s">
        <v>27880</v>
      </c>
    </row>
    <row r="6475" spans="1:5" x14ac:dyDescent="0.3">
      <c r="A6475" t="s">
        <v>27881</v>
      </c>
      <c r="B6475" t="s">
        <v>27882</v>
      </c>
      <c r="C6475" t="s">
        <v>27883</v>
      </c>
      <c r="D6475" t="s">
        <v>27883</v>
      </c>
      <c r="E6475" t="s">
        <v>27883</v>
      </c>
    </row>
    <row r="6476" spans="1:5" x14ac:dyDescent="0.3">
      <c r="A6476" t="s">
        <v>27884</v>
      </c>
      <c r="B6476" t="s">
        <v>27885</v>
      </c>
      <c r="C6476" t="s">
        <v>27886</v>
      </c>
      <c r="D6476" t="s">
        <v>27886</v>
      </c>
      <c r="E6476" t="s">
        <v>27886</v>
      </c>
    </row>
    <row r="6477" spans="1:5" x14ac:dyDescent="0.3">
      <c r="A6477" t="s">
        <v>27887</v>
      </c>
      <c r="B6477" t="s">
        <v>27888</v>
      </c>
      <c r="C6477" t="s">
        <v>27889</v>
      </c>
      <c r="D6477" t="s">
        <v>27889</v>
      </c>
      <c r="E6477" t="s">
        <v>27889</v>
      </c>
    </row>
    <row r="6478" spans="1:5" x14ac:dyDescent="0.3">
      <c r="A6478" t="s">
        <v>27890</v>
      </c>
      <c r="B6478" t="s">
        <v>27891</v>
      </c>
      <c r="C6478" t="s">
        <v>27892</v>
      </c>
      <c r="D6478" t="s">
        <v>27893</v>
      </c>
      <c r="E6478" t="s">
        <v>27893</v>
      </c>
    </row>
    <row r="6479" spans="1:5" x14ac:dyDescent="0.3">
      <c r="A6479" t="s">
        <v>27894</v>
      </c>
      <c r="B6479" t="s">
        <v>27895</v>
      </c>
      <c r="C6479" t="s">
        <v>15040</v>
      </c>
      <c r="D6479" t="s">
        <v>15040</v>
      </c>
      <c r="E6479" t="s">
        <v>15040</v>
      </c>
    </row>
    <row r="6480" spans="1:5" x14ac:dyDescent="0.3">
      <c r="A6480" t="s">
        <v>27896</v>
      </c>
      <c r="B6480" t="s">
        <v>27897</v>
      </c>
      <c r="C6480" t="s">
        <v>27898</v>
      </c>
      <c r="D6480" t="s">
        <v>27898</v>
      </c>
      <c r="E6480" t="s">
        <v>27898</v>
      </c>
    </row>
    <row r="6481" spans="1:5" x14ac:dyDescent="0.3">
      <c r="A6481" t="s">
        <v>27899</v>
      </c>
      <c r="B6481" t="s">
        <v>27900</v>
      </c>
      <c r="C6481" t="s">
        <v>22703</v>
      </c>
      <c r="D6481" t="s">
        <v>22703</v>
      </c>
      <c r="E6481" t="s">
        <v>22703</v>
      </c>
    </row>
    <row r="6482" spans="1:5" x14ac:dyDescent="0.3">
      <c r="A6482" t="s">
        <v>27901</v>
      </c>
      <c r="B6482" t="s">
        <v>27902</v>
      </c>
      <c r="C6482" t="s">
        <v>27903</v>
      </c>
      <c r="D6482" t="s">
        <v>27904</v>
      </c>
      <c r="E6482" t="s">
        <v>27904</v>
      </c>
    </row>
    <row r="6483" spans="1:5" x14ac:dyDescent="0.3">
      <c r="A6483" t="s">
        <v>27905</v>
      </c>
      <c r="B6483" t="s">
        <v>27906</v>
      </c>
      <c r="C6483" t="s">
        <v>27907</v>
      </c>
      <c r="D6483" t="s">
        <v>27907</v>
      </c>
      <c r="E6483" t="s">
        <v>27907</v>
      </c>
    </row>
    <row r="6484" spans="1:5" x14ac:dyDescent="0.3">
      <c r="A6484" t="s">
        <v>27908</v>
      </c>
      <c r="B6484" t="s">
        <v>27909</v>
      </c>
      <c r="C6484" t="s">
        <v>27910</v>
      </c>
      <c r="D6484" t="s">
        <v>27910</v>
      </c>
      <c r="E6484" t="s">
        <v>27910</v>
      </c>
    </row>
    <row r="6485" spans="1:5" x14ac:dyDescent="0.3">
      <c r="A6485" t="s">
        <v>27911</v>
      </c>
      <c r="B6485" t="s">
        <v>27912</v>
      </c>
      <c r="C6485" t="s">
        <v>27913</v>
      </c>
      <c r="D6485" t="s">
        <v>27913</v>
      </c>
      <c r="E6485" t="s">
        <v>27913</v>
      </c>
    </row>
    <row r="6486" spans="1:5" x14ac:dyDescent="0.3">
      <c r="A6486" t="s">
        <v>27914</v>
      </c>
      <c r="B6486" t="s">
        <v>27915</v>
      </c>
      <c r="C6486" t="s">
        <v>27916</v>
      </c>
      <c r="D6486" t="s">
        <v>27916</v>
      </c>
      <c r="E6486" t="s">
        <v>27916</v>
      </c>
    </row>
    <row r="6487" spans="1:5" x14ac:dyDescent="0.3">
      <c r="A6487" t="s">
        <v>27917</v>
      </c>
      <c r="B6487" t="s">
        <v>27918</v>
      </c>
      <c r="C6487" t="s">
        <v>27919</v>
      </c>
      <c r="D6487" t="s">
        <v>27919</v>
      </c>
      <c r="E6487" t="s">
        <v>27919</v>
      </c>
    </row>
    <row r="6488" spans="1:5" x14ac:dyDescent="0.3">
      <c r="A6488" t="s">
        <v>27920</v>
      </c>
      <c r="B6488" t="s">
        <v>27921</v>
      </c>
      <c r="C6488" t="s">
        <v>27922</v>
      </c>
      <c r="D6488" t="s">
        <v>27922</v>
      </c>
      <c r="E6488" t="s">
        <v>27922</v>
      </c>
    </row>
    <row r="6489" spans="1:5" x14ac:dyDescent="0.3">
      <c r="A6489" t="s">
        <v>27923</v>
      </c>
      <c r="B6489" t="s">
        <v>27924</v>
      </c>
      <c r="C6489" t="s">
        <v>27925</v>
      </c>
      <c r="D6489" t="s">
        <v>27925</v>
      </c>
      <c r="E6489" t="s">
        <v>27925</v>
      </c>
    </row>
    <row r="6490" spans="1:5" x14ac:dyDescent="0.3">
      <c r="A6490" t="s">
        <v>27926</v>
      </c>
      <c r="B6490" t="s">
        <v>27927</v>
      </c>
      <c r="C6490" t="s">
        <v>27928</v>
      </c>
      <c r="D6490" t="s">
        <v>27928</v>
      </c>
      <c r="E6490" t="s">
        <v>27928</v>
      </c>
    </row>
    <row r="6491" spans="1:5" x14ac:dyDescent="0.3">
      <c r="A6491" t="s">
        <v>27929</v>
      </c>
      <c r="B6491" t="s">
        <v>27930</v>
      </c>
      <c r="C6491" t="s">
        <v>27916</v>
      </c>
      <c r="D6491" t="s">
        <v>27916</v>
      </c>
      <c r="E6491" t="s">
        <v>27916</v>
      </c>
    </row>
    <row r="6492" spans="1:5" x14ac:dyDescent="0.3">
      <c r="A6492" t="s">
        <v>27931</v>
      </c>
      <c r="B6492" t="s">
        <v>27932</v>
      </c>
      <c r="C6492" t="s">
        <v>27933</v>
      </c>
      <c r="D6492" t="s">
        <v>27933</v>
      </c>
      <c r="E6492" t="s">
        <v>27933</v>
      </c>
    </row>
    <row r="6493" spans="1:5" x14ac:dyDescent="0.3">
      <c r="A6493" t="s">
        <v>27934</v>
      </c>
      <c r="B6493" t="s">
        <v>27935</v>
      </c>
      <c r="C6493" t="s">
        <v>27936</v>
      </c>
      <c r="D6493" t="s">
        <v>27936</v>
      </c>
      <c r="E6493" t="s">
        <v>27936</v>
      </c>
    </row>
    <row r="6494" spans="1:5" x14ac:dyDescent="0.3">
      <c r="A6494" t="s">
        <v>27937</v>
      </c>
      <c r="B6494" t="s">
        <v>27938</v>
      </c>
      <c r="C6494" t="s">
        <v>27939</v>
      </c>
      <c r="D6494" t="s">
        <v>27939</v>
      </c>
      <c r="E6494" t="s">
        <v>27939</v>
      </c>
    </row>
    <row r="6495" spans="1:5" x14ac:dyDescent="0.3">
      <c r="A6495" t="s">
        <v>27940</v>
      </c>
      <c r="B6495" t="s">
        <v>27941</v>
      </c>
      <c r="C6495" t="s">
        <v>27942</v>
      </c>
      <c r="D6495" t="s">
        <v>27942</v>
      </c>
      <c r="E6495" t="s">
        <v>27942</v>
      </c>
    </row>
    <row r="6496" spans="1:5" x14ac:dyDescent="0.3">
      <c r="A6496" t="s">
        <v>27943</v>
      </c>
      <c r="B6496" t="s">
        <v>27944</v>
      </c>
      <c r="C6496" t="s">
        <v>27945</v>
      </c>
      <c r="D6496" t="s">
        <v>27945</v>
      </c>
      <c r="E6496" t="s">
        <v>27945</v>
      </c>
    </row>
    <row r="6497" spans="1:5" x14ac:dyDescent="0.3">
      <c r="A6497" t="s">
        <v>27946</v>
      </c>
      <c r="B6497" t="s">
        <v>27947</v>
      </c>
      <c r="C6497" t="s">
        <v>27948</v>
      </c>
      <c r="D6497" t="s">
        <v>27948</v>
      </c>
      <c r="E6497" t="s">
        <v>27948</v>
      </c>
    </row>
    <row r="6498" spans="1:5" x14ac:dyDescent="0.3">
      <c r="A6498" t="s">
        <v>27949</v>
      </c>
      <c r="B6498" t="s">
        <v>27950</v>
      </c>
      <c r="C6498" t="s">
        <v>27951</v>
      </c>
      <c r="D6498" t="s">
        <v>27951</v>
      </c>
      <c r="E6498" t="s">
        <v>27951</v>
      </c>
    </row>
    <row r="6499" spans="1:5" x14ac:dyDescent="0.3">
      <c r="A6499" t="s">
        <v>27952</v>
      </c>
      <c r="B6499" t="s">
        <v>27953</v>
      </c>
      <c r="C6499" t="s">
        <v>27954</v>
      </c>
      <c r="D6499" t="s">
        <v>27954</v>
      </c>
      <c r="E6499" t="s">
        <v>27954</v>
      </c>
    </row>
    <row r="6500" spans="1:5" x14ac:dyDescent="0.3">
      <c r="A6500" t="s">
        <v>27955</v>
      </c>
      <c r="B6500" t="s">
        <v>27956</v>
      </c>
      <c r="C6500" t="s">
        <v>27957</v>
      </c>
      <c r="D6500" t="s">
        <v>27958</v>
      </c>
      <c r="E6500" t="s">
        <v>27958</v>
      </c>
    </row>
    <row r="6501" spans="1:5" x14ac:dyDescent="0.3">
      <c r="A6501" t="s">
        <v>27959</v>
      </c>
      <c r="B6501" t="s">
        <v>27960</v>
      </c>
      <c r="C6501" t="s">
        <v>27961</v>
      </c>
      <c r="D6501" t="s">
        <v>27961</v>
      </c>
      <c r="E6501" t="s">
        <v>27961</v>
      </c>
    </row>
    <row r="6502" spans="1:5" x14ac:dyDescent="0.3">
      <c r="A6502" t="s">
        <v>27962</v>
      </c>
      <c r="B6502" t="s">
        <v>27963</v>
      </c>
      <c r="C6502" t="s">
        <v>27964</v>
      </c>
      <c r="D6502" t="s">
        <v>27964</v>
      </c>
      <c r="E6502" t="s">
        <v>27964</v>
      </c>
    </row>
    <row r="6503" spans="1:5" x14ac:dyDescent="0.3">
      <c r="A6503" t="s">
        <v>27965</v>
      </c>
      <c r="B6503" t="s">
        <v>27966</v>
      </c>
      <c r="C6503" t="s">
        <v>27967</v>
      </c>
      <c r="D6503" t="s">
        <v>27967</v>
      </c>
      <c r="E6503" t="s">
        <v>27967</v>
      </c>
    </row>
    <row r="6504" spans="1:5" x14ac:dyDescent="0.3">
      <c r="A6504" t="s">
        <v>27968</v>
      </c>
      <c r="B6504" t="s">
        <v>27969</v>
      </c>
      <c r="C6504" t="s">
        <v>27970</v>
      </c>
      <c r="D6504" t="s">
        <v>27971</v>
      </c>
      <c r="E6504" t="s">
        <v>27971</v>
      </c>
    </row>
    <row r="6505" spans="1:5" x14ac:dyDescent="0.3">
      <c r="A6505" t="s">
        <v>27972</v>
      </c>
      <c r="B6505" t="s">
        <v>27973</v>
      </c>
      <c r="C6505" t="s">
        <v>27974</v>
      </c>
      <c r="D6505" t="s">
        <v>27974</v>
      </c>
      <c r="E6505" t="s">
        <v>27974</v>
      </c>
    </row>
    <row r="6506" spans="1:5" x14ac:dyDescent="0.3">
      <c r="A6506" t="s">
        <v>27975</v>
      </c>
      <c r="B6506" t="s">
        <v>27976</v>
      </c>
      <c r="C6506" t="s">
        <v>27977</v>
      </c>
      <c r="D6506" t="s">
        <v>27977</v>
      </c>
      <c r="E6506" t="s">
        <v>27977</v>
      </c>
    </row>
    <row r="6507" spans="1:5" x14ac:dyDescent="0.3">
      <c r="A6507" t="s">
        <v>27978</v>
      </c>
      <c r="B6507" t="s">
        <v>27979</v>
      </c>
      <c r="C6507" t="s">
        <v>27980</v>
      </c>
      <c r="D6507" t="s">
        <v>27980</v>
      </c>
      <c r="E6507" t="s">
        <v>27980</v>
      </c>
    </row>
    <row r="6508" spans="1:5" x14ac:dyDescent="0.3">
      <c r="A6508" t="s">
        <v>27981</v>
      </c>
      <c r="B6508" t="s">
        <v>27982</v>
      </c>
      <c r="C6508" t="s">
        <v>27983</v>
      </c>
      <c r="D6508" t="s">
        <v>27983</v>
      </c>
      <c r="E6508" t="s">
        <v>27983</v>
      </c>
    </row>
    <row r="6509" spans="1:5" x14ac:dyDescent="0.3">
      <c r="A6509" t="s">
        <v>27984</v>
      </c>
      <c r="B6509" t="s">
        <v>27985</v>
      </c>
      <c r="C6509" t="s">
        <v>27986</v>
      </c>
      <c r="D6509" t="s">
        <v>27986</v>
      </c>
      <c r="E6509" t="s">
        <v>27986</v>
      </c>
    </row>
    <row r="6510" spans="1:5" x14ac:dyDescent="0.3">
      <c r="A6510" t="s">
        <v>27987</v>
      </c>
      <c r="B6510" t="s">
        <v>27988</v>
      </c>
      <c r="C6510" t="s">
        <v>27989</v>
      </c>
      <c r="D6510" t="s">
        <v>27989</v>
      </c>
      <c r="E6510" t="s">
        <v>27989</v>
      </c>
    </row>
    <row r="6511" spans="1:5" x14ac:dyDescent="0.3">
      <c r="A6511" t="s">
        <v>27990</v>
      </c>
      <c r="B6511" t="s">
        <v>27991</v>
      </c>
      <c r="C6511" t="s">
        <v>27992</v>
      </c>
      <c r="D6511" t="s">
        <v>27992</v>
      </c>
      <c r="E6511" t="s">
        <v>27992</v>
      </c>
    </row>
    <row r="6512" spans="1:5" x14ac:dyDescent="0.3">
      <c r="A6512" t="s">
        <v>27993</v>
      </c>
      <c r="B6512" t="s">
        <v>27994</v>
      </c>
      <c r="C6512" t="s">
        <v>27995</v>
      </c>
      <c r="D6512" t="s">
        <v>27995</v>
      </c>
      <c r="E6512" t="s">
        <v>27995</v>
      </c>
    </row>
    <row r="6513" spans="1:5" x14ac:dyDescent="0.3">
      <c r="A6513" t="s">
        <v>27996</v>
      </c>
      <c r="B6513" t="s">
        <v>27997</v>
      </c>
      <c r="C6513" t="s">
        <v>27995</v>
      </c>
      <c r="D6513" t="s">
        <v>27995</v>
      </c>
      <c r="E6513" t="s">
        <v>27995</v>
      </c>
    </row>
    <row r="6514" spans="1:5" x14ac:dyDescent="0.3">
      <c r="A6514" t="s">
        <v>27998</v>
      </c>
      <c r="B6514" t="s">
        <v>27999</v>
      </c>
      <c r="C6514" t="s">
        <v>20356</v>
      </c>
      <c r="D6514" t="s">
        <v>20356</v>
      </c>
      <c r="E6514" t="s">
        <v>20356</v>
      </c>
    </row>
    <row r="6515" spans="1:5" x14ac:dyDescent="0.3">
      <c r="A6515" t="s">
        <v>28000</v>
      </c>
      <c r="B6515" t="s">
        <v>28001</v>
      </c>
      <c r="C6515" t="s">
        <v>27781</v>
      </c>
      <c r="D6515" t="s">
        <v>27781</v>
      </c>
      <c r="E6515" t="s">
        <v>27781</v>
      </c>
    </row>
    <row r="6516" spans="1:5" x14ac:dyDescent="0.3">
      <c r="A6516" t="s">
        <v>28002</v>
      </c>
      <c r="B6516" t="s">
        <v>28003</v>
      </c>
      <c r="C6516" t="s">
        <v>28004</v>
      </c>
      <c r="D6516" t="s">
        <v>28004</v>
      </c>
      <c r="E6516" t="s">
        <v>28004</v>
      </c>
    </row>
    <row r="6517" spans="1:5" x14ac:dyDescent="0.3">
      <c r="A6517" t="s">
        <v>28005</v>
      </c>
      <c r="B6517" t="s">
        <v>28006</v>
      </c>
      <c r="C6517" t="s">
        <v>28007</v>
      </c>
      <c r="D6517" t="s">
        <v>28008</v>
      </c>
      <c r="E6517" t="s">
        <v>28008</v>
      </c>
    </row>
    <row r="6518" spans="1:5" x14ac:dyDescent="0.3">
      <c r="A6518" t="s">
        <v>28009</v>
      </c>
      <c r="B6518" t="s">
        <v>28010</v>
      </c>
      <c r="C6518" t="s">
        <v>28011</v>
      </c>
      <c r="D6518" t="s">
        <v>28011</v>
      </c>
      <c r="E6518" t="s">
        <v>28011</v>
      </c>
    </row>
    <row r="6519" spans="1:5" x14ac:dyDescent="0.3">
      <c r="A6519" t="s">
        <v>28012</v>
      </c>
      <c r="B6519" t="s">
        <v>28013</v>
      </c>
      <c r="C6519" t="s">
        <v>6370</v>
      </c>
      <c r="D6519" t="s">
        <v>6370</v>
      </c>
      <c r="E6519" t="s">
        <v>6370</v>
      </c>
    </row>
    <row r="6520" spans="1:5" x14ac:dyDescent="0.3">
      <c r="A6520" t="s">
        <v>28014</v>
      </c>
      <c r="B6520" t="s">
        <v>28015</v>
      </c>
      <c r="C6520" t="s">
        <v>28016</v>
      </c>
      <c r="D6520" t="s">
        <v>28016</v>
      </c>
      <c r="E6520" t="s">
        <v>28016</v>
      </c>
    </row>
    <row r="6521" spans="1:5" x14ac:dyDescent="0.3">
      <c r="A6521" t="s">
        <v>28017</v>
      </c>
      <c r="B6521" t="s">
        <v>28018</v>
      </c>
      <c r="C6521" t="s">
        <v>28019</v>
      </c>
      <c r="D6521" t="s">
        <v>28019</v>
      </c>
      <c r="E6521" t="s">
        <v>28019</v>
      </c>
    </row>
    <row r="6522" spans="1:5" x14ac:dyDescent="0.3">
      <c r="A6522" t="s">
        <v>28020</v>
      </c>
      <c r="B6522" t="s">
        <v>28021</v>
      </c>
      <c r="C6522" t="s">
        <v>28022</v>
      </c>
      <c r="D6522" t="s">
        <v>28022</v>
      </c>
      <c r="E6522" t="s">
        <v>28022</v>
      </c>
    </row>
    <row r="6523" spans="1:5" x14ac:dyDescent="0.3">
      <c r="A6523" t="s">
        <v>28023</v>
      </c>
      <c r="B6523" t="s">
        <v>28024</v>
      </c>
      <c r="C6523" t="s">
        <v>28025</v>
      </c>
      <c r="D6523" t="s">
        <v>28025</v>
      </c>
      <c r="E6523" t="s">
        <v>28025</v>
      </c>
    </row>
    <row r="6524" spans="1:5" x14ac:dyDescent="0.3">
      <c r="A6524" t="s">
        <v>28026</v>
      </c>
      <c r="B6524" t="s">
        <v>28027</v>
      </c>
      <c r="C6524" t="s">
        <v>28028</v>
      </c>
      <c r="D6524" t="s">
        <v>28028</v>
      </c>
      <c r="E6524" t="s">
        <v>28028</v>
      </c>
    </row>
    <row r="6525" spans="1:5" x14ac:dyDescent="0.3">
      <c r="A6525" t="s">
        <v>28029</v>
      </c>
      <c r="B6525" t="s">
        <v>28030</v>
      </c>
      <c r="C6525" t="s">
        <v>28031</v>
      </c>
      <c r="D6525" t="s">
        <v>28031</v>
      </c>
      <c r="E6525" t="s">
        <v>28031</v>
      </c>
    </row>
    <row r="6526" spans="1:5" x14ac:dyDescent="0.3">
      <c r="A6526" t="s">
        <v>28032</v>
      </c>
      <c r="B6526" t="s">
        <v>28033</v>
      </c>
      <c r="C6526" t="s">
        <v>21692</v>
      </c>
      <c r="D6526" t="s">
        <v>21692</v>
      </c>
      <c r="E6526" t="s">
        <v>21692</v>
      </c>
    </row>
    <row r="6527" spans="1:5" x14ac:dyDescent="0.3">
      <c r="A6527" t="s">
        <v>28034</v>
      </c>
      <c r="B6527" t="s">
        <v>28035</v>
      </c>
      <c r="C6527" t="s">
        <v>28036</v>
      </c>
      <c r="D6527" t="s">
        <v>28037</v>
      </c>
      <c r="E6527" t="s">
        <v>28037</v>
      </c>
    </row>
    <row r="6528" spans="1:5" x14ac:dyDescent="0.3">
      <c r="A6528" t="s">
        <v>28038</v>
      </c>
      <c r="B6528" t="s">
        <v>28039</v>
      </c>
      <c r="C6528" t="s">
        <v>12942</v>
      </c>
      <c r="D6528" t="s">
        <v>12942</v>
      </c>
      <c r="E6528" t="s">
        <v>12942</v>
      </c>
    </row>
    <row r="6529" spans="1:5" x14ac:dyDescent="0.3">
      <c r="A6529" t="s">
        <v>28040</v>
      </c>
      <c r="B6529" t="s">
        <v>28041</v>
      </c>
      <c r="C6529" t="s">
        <v>28042</v>
      </c>
      <c r="D6529" t="s">
        <v>28042</v>
      </c>
      <c r="E6529" t="s">
        <v>28042</v>
      </c>
    </row>
    <row r="6530" spans="1:5" x14ac:dyDescent="0.3">
      <c r="A6530" t="s">
        <v>28043</v>
      </c>
      <c r="B6530" t="s">
        <v>28044</v>
      </c>
      <c r="C6530" t="s">
        <v>28045</v>
      </c>
      <c r="D6530" t="s">
        <v>28045</v>
      </c>
      <c r="E6530" t="s">
        <v>28046</v>
      </c>
    </row>
    <row r="6531" spans="1:5" x14ac:dyDescent="0.3">
      <c r="A6531" t="s">
        <v>28047</v>
      </c>
      <c r="B6531" t="s">
        <v>28048</v>
      </c>
      <c r="C6531" t="s">
        <v>28049</v>
      </c>
      <c r="D6531" t="s">
        <v>28049</v>
      </c>
      <c r="E6531" t="s">
        <v>28049</v>
      </c>
    </row>
    <row r="6532" spans="1:5" x14ac:dyDescent="0.3">
      <c r="A6532" t="s">
        <v>28050</v>
      </c>
      <c r="B6532" t="s">
        <v>28051</v>
      </c>
      <c r="C6532" t="s">
        <v>27539</v>
      </c>
      <c r="D6532" t="s">
        <v>28052</v>
      </c>
      <c r="E6532" t="s">
        <v>28052</v>
      </c>
    </row>
    <row r="6533" spans="1:5" x14ac:dyDescent="0.3">
      <c r="A6533" t="s">
        <v>28053</v>
      </c>
      <c r="B6533" t="s">
        <v>28054</v>
      </c>
      <c r="C6533" t="s">
        <v>28055</v>
      </c>
      <c r="D6533" t="s">
        <v>28055</v>
      </c>
      <c r="E6533" t="s">
        <v>28055</v>
      </c>
    </row>
    <row r="6534" spans="1:5" x14ac:dyDescent="0.3">
      <c r="A6534" t="s">
        <v>28056</v>
      </c>
      <c r="B6534" t="s">
        <v>28057</v>
      </c>
      <c r="C6534" t="s">
        <v>28058</v>
      </c>
      <c r="D6534" t="s">
        <v>28058</v>
      </c>
      <c r="E6534" t="s">
        <v>28058</v>
      </c>
    </row>
    <row r="6535" spans="1:5" x14ac:dyDescent="0.3">
      <c r="A6535" t="s">
        <v>28059</v>
      </c>
      <c r="B6535" t="s">
        <v>28060</v>
      </c>
      <c r="C6535" t="s">
        <v>28061</v>
      </c>
      <c r="D6535" t="s">
        <v>28061</v>
      </c>
      <c r="E6535" t="s">
        <v>28061</v>
      </c>
    </row>
    <row r="6536" spans="1:5" x14ac:dyDescent="0.3">
      <c r="A6536" t="s">
        <v>28062</v>
      </c>
      <c r="B6536" t="s">
        <v>28063</v>
      </c>
      <c r="C6536" t="s">
        <v>28064</v>
      </c>
      <c r="D6536" t="s">
        <v>28064</v>
      </c>
      <c r="E6536" t="s">
        <v>28064</v>
      </c>
    </row>
    <row r="6537" spans="1:5" x14ac:dyDescent="0.3">
      <c r="A6537" t="s">
        <v>28065</v>
      </c>
      <c r="B6537" t="s">
        <v>28066</v>
      </c>
      <c r="C6537" t="s">
        <v>28067</v>
      </c>
      <c r="D6537" t="s">
        <v>28067</v>
      </c>
      <c r="E6537" t="s">
        <v>28067</v>
      </c>
    </row>
    <row r="6538" spans="1:5" x14ac:dyDescent="0.3">
      <c r="A6538" t="s">
        <v>28068</v>
      </c>
      <c r="B6538" t="s">
        <v>28069</v>
      </c>
      <c r="C6538" t="s">
        <v>28070</v>
      </c>
      <c r="D6538" t="s">
        <v>28070</v>
      </c>
      <c r="E6538" t="s">
        <v>28070</v>
      </c>
    </row>
    <row r="6539" spans="1:5" x14ac:dyDescent="0.3">
      <c r="A6539" t="s">
        <v>28071</v>
      </c>
      <c r="B6539" t="s">
        <v>28072</v>
      </c>
      <c r="C6539" t="s">
        <v>28073</v>
      </c>
      <c r="D6539" t="s">
        <v>28073</v>
      </c>
      <c r="E6539" t="s">
        <v>28073</v>
      </c>
    </row>
    <row r="6540" spans="1:5" x14ac:dyDescent="0.3">
      <c r="A6540" t="s">
        <v>28074</v>
      </c>
      <c r="B6540" t="s">
        <v>28075</v>
      </c>
      <c r="C6540" t="s">
        <v>28076</v>
      </c>
      <c r="D6540" t="s">
        <v>28076</v>
      </c>
      <c r="E6540" t="s">
        <v>28076</v>
      </c>
    </row>
    <row r="6541" spans="1:5" x14ac:dyDescent="0.3">
      <c r="A6541" t="s">
        <v>28077</v>
      </c>
      <c r="B6541" t="s">
        <v>28078</v>
      </c>
      <c r="C6541" t="s">
        <v>28079</v>
      </c>
      <c r="D6541" t="s">
        <v>28079</v>
      </c>
      <c r="E6541" t="s">
        <v>28079</v>
      </c>
    </row>
    <row r="6542" spans="1:5" x14ac:dyDescent="0.3">
      <c r="A6542" t="s">
        <v>28080</v>
      </c>
      <c r="B6542" t="s">
        <v>28081</v>
      </c>
      <c r="C6542" t="s">
        <v>28082</v>
      </c>
      <c r="D6542" t="s">
        <v>28082</v>
      </c>
      <c r="E6542" t="s">
        <v>28082</v>
      </c>
    </row>
    <row r="6543" spans="1:5" x14ac:dyDescent="0.3">
      <c r="A6543" t="s">
        <v>28083</v>
      </c>
      <c r="B6543" t="s">
        <v>28084</v>
      </c>
      <c r="C6543" t="s">
        <v>28085</v>
      </c>
      <c r="D6543" t="s">
        <v>28086</v>
      </c>
      <c r="E6543" t="s">
        <v>28086</v>
      </c>
    </row>
    <row r="6544" spans="1:5" x14ac:dyDescent="0.3">
      <c r="A6544" t="s">
        <v>28087</v>
      </c>
      <c r="B6544" t="s">
        <v>28088</v>
      </c>
      <c r="C6544" t="s">
        <v>1797</v>
      </c>
      <c r="D6544" t="s">
        <v>1797</v>
      </c>
      <c r="E6544" t="s">
        <v>1797</v>
      </c>
    </row>
    <row r="6545" spans="1:5" x14ac:dyDescent="0.3">
      <c r="A6545" t="s">
        <v>28089</v>
      </c>
      <c r="B6545" t="s">
        <v>28090</v>
      </c>
      <c r="C6545" t="s">
        <v>15937</v>
      </c>
      <c r="D6545" t="s">
        <v>15937</v>
      </c>
      <c r="E6545" t="s">
        <v>15937</v>
      </c>
    </row>
    <row r="6546" spans="1:5" x14ac:dyDescent="0.3">
      <c r="A6546" t="s">
        <v>28091</v>
      </c>
      <c r="B6546" t="s">
        <v>28092</v>
      </c>
      <c r="C6546" t="s">
        <v>28093</v>
      </c>
      <c r="D6546" t="s">
        <v>28093</v>
      </c>
      <c r="E6546" t="s">
        <v>28093</v>
      </c>
    </row>
    <row r="6547" spans="1:5" x14ac:dyDescent="0.3">
      <c r="A6547" t="s">
        <v>28094</v>
      </c>
      <c r="B6547" t="s">
        <v>28095</v>
      </c>
      <c r="C6547" t="s">
        <v>2158</v>
      </c>
      <c r="D6547" t="s">
        <v>2158</v>
      </c>
      <c r="E6547" t="s">
        <v>2158</v>
      </c>
    </row>
    <row r="6548" spans="1:5" x14ac:dyDescent="0.3">
      <c r="A6548" t="s">
        <v>28096</v>
      </c>
      <c r="B6548" t="s">
        <v>28097</v>
      </c>
      <c r="C6548" t="s">
        <v>1714</v>
      </c>
      <c r="D6548" t="s">
        <v>1714</v>
      </c>
      <c r="E6548" t="s">
        <v>1714</v>
      </c>
    </row>
    <row r="6549" spans="1:5" x14ac:dyDescent="0.3">
      <c r="A6549" t="s">
        <v>28098</v>
      </c>
      <c r="B6549" t="s">
        <v>28099</v>
      </c>
      <c r="C6549" t="s">
        <v>28100</v>
      </c>
      <c r="D6549" t="s">
        <v>28100</v>
      </c>
      <c r="E6549" t="s">
        <v>28100</v>
      </c>
    </row>
    <row r="6550" spans="1:5" x14ac:dyDescent="0.3">
      <c r="A6550" t="s">
        <v>28101</v>
      </c>
      <c r="B6550" t="s">
        <v>28102</v>
      </c>
      <c r="C6550" t="s">
        <v>28103</v>
      </c>
      <c r="D6550" t="s">
        <v>28103</v>
      </c>
      <c r="E6550" t="s">
        <v>28103</v>
      </c>
    </row>
    <row r="6551" spans="1:5" x14ac:dyDescent="0.3">
      <c r="A6551" t="s">
        <v>28104</v>
      </c>
      <c r="B6551" t="s">
        <v>28105</v>
      </c>
      <c r="C6551" t="s">
        <v>28106</v>
      </c>
      <c r="D6551" t="s">
        <v>28106</v>
      </c>
      <c r="E6551" t="s">
        <v>28106</v>
      </c>
    </row>
    <row r="6552" spans="1:5" x14ac:dyDescent="0.3">
      <c r="A6552" t="s">
        <v>28107</v>
      </c>
      <c r="B6552" t="s">
        <v>28108</v>
      </c>
      <c r="C6552" t="s">
        <v>28109</v>
      </c>
      <c r="D6552" t="s">
        <v>28109</v>
      </c>
      <c r="E6552" t="s">
        <v>28109</v>
      </c>
    </row>
    <row r="6553" spans="1:5" x14ac:dyDescent="0.3">
      <c r="A6553" t="s">
        <v>28110</v>
      </c>
      <c r="B6553" t="s">
        <v>28111</v>
      </c>
      <c r="C6553" t="s">
        <v>2613</v>
      </c>
      <c r="D6553" t="s">
        <v>2613</v>
      </c>
      <c r="E6553" t="s">
        <v>2613</v>
      </c>
    </row>
    <row r="6554" spans="1:5" x14ac:dyDescent="0.3">
      <c r="A6554" t="s">
        <v>28112</v>
      </c>
      <c r="B6554" t="s">
        <v>28113</v>
      </c>
      <c r="C6554" t="s">
        <v>6045</v>
      </c>
      <c r="D6554" t="s">
        <v>6045</v>
      </c>
      <c r="E6554" t="s">
        <v>6045</v>
      </c>
    </row>
    <row r="6555" spans="1:5" x14ac:dyDescent="0.3">
      <c r="A6555" t="s">
        <v>28114</v>
      </c>
      <c r="B6555" t="s">
        <v>28115</v>
      </c>
      <c r="C6555" t="s">
        <v>28116</v>
      </c>
      <c r="D6555" t="s">
        <v>28116</v>
      </c>
      <c r="E6555" t="s">
        <v>28116</v>
      </c>
    </row>
    <row r="6556" spans="1:5" x14ac:dyDescent="0.3">
      <c r="A6556" t="s">
        <v>28117</v>
      </c>
      <c r="B6556" t="s">
        <v>28118</v>
      </c>
      <c r="C6556" t="s">
        <v>28119</v>
      </c>
      <c r="D6556" t="s">
        <v>28119</v>
      </c>
      <c r="E6556" t="s">
        <v>28119</v>
      </c>
    </row>
    <row r="6557" spans="1:5" x14ac:dyDescent="0.3">
      <c r="A6557" t="s">
        <v>28120</v>
      </c>
      <c r="B6557" t="s">
        <v>28121</v>
      </c>
      <c r="C6557" t="s">
        <v>7510</v>
      </c>
      <c r="D6557" t="s">
        <v>28122</v>
      </c>
      <c r="E6557" t="s">
        <v>28122</v>
      </c>
    </row>
    <row r="6558" spans="1:5" x14ac:dyDescent="0.3">
      <c r="A6558" t="s">
        <v>28123</v>
      </c>
      <c r="B6558" t="s">
        <v>28124</v>
      </c>
      <c r="C6558" t="s">
        <v>28125</v>
      </c>
      <c r="D6558" t="s">
        <v>28125</v>
      </c>
      <c r="E6558" t="s">
        <v>28125</v>
      </c>
    </row>
    <row r="6559" spans="1:5" x14ac:dyDescent="0.3">
      <c r="A6559" t="s">
        <v>28126</v>
      </c>
      <c r="B6559" t="s">
        <v>28127</v>
      </c>
      <c r="C6559" t="s">
        <v>28128</v>
      </c>
      <c r="D6559" t="s">
        <v>28128</v>
      </c>
      <c r="E6559" t="s">
        <v>28128</v>
      </c>
    </row>
    <row r="6560" spans="1:5" x14ac:dyDescent="0.3">
      <c r="A6560" t="s">
        <v>28129</v>
      </c>
      <c r="B6560" t="s">
        <v>28130</v>
      </c>
      <c r="C6560" t="s">
        <v>1946</v>
      </c>
      <c r="D6560" t="s">
        <v>1946</v>
      </c>
      <c r="E6560" t="s">
        <v>1946</v>
      </c>
    </row>
    <row r="6561" spans="1:5" x14ac:dyDescent="0.3">
      <c r="A6561" t="s">
        <v>28131</v>
      </c>
      <c r="B6561" t="s">
        <v>28132</v>
      </c>
      <c r="C6561" t="s">
        <v>28133</v>
      </c>
      <c r="D6561" t="s">
        <v>28133</v>
      </c>
      <c r="E6561" t="s">
        <v>28133</v>
      </c>
    </row>
    <row r="6562" spans="1:5" x14ac:dyDescent="0.3">
      <c r="A6562" t="s">
        <v>28134</v>
      </c>
      <c r="B6562" t="s">
        <v>28135</v>
      </c>
      <c r="C6562" t="s">
        <v>28136</v>
      </c>
      <c r="D6562" t="s">
        <v>28136</v>
      </c>
      <c r="E6562" t="s">
        <v>28136</v>
      </c>
    </row>
    <row r="6563" spans="1:5" x14ac:dyDescent="0.3">
      <c r="A6563" t="s">
        <v>28137</v>
      </c>
      <c r="B6563" t="s">
        <v>28138</v>
      </c>
      <c r="C6563" t="s">
        <v>28139</v>
      </c>
      <c r="D6563" t="s">
        <v>28139</v>
      </c>
      <c r="E6563" t="s">
        <v>28139</v>
      </c>
    </row>
    <row r="6564" spans="1:5" x14ac:dyDescent="0.3">
      <c r="A6564" t="s">
        <v>28140</v>
      </c>
      <c r="B6564" t="s">
        <v>28141</v>
      </c>
      <c r="C6564" t="s">
        <v>20296</v>
      </c>
      <c r="D6564" t="s">
        <v>20296</v>
      </c>
      <c r="E6564" t="s">
        <v>20296</v>
      </c>
    </row>
    <row r="6565" spans="1:5" x14ac:dyDescent="0.3">
      <c r="A6565" t="s">
        <v>28142</v>
      </c>
      <c r="B6565" t="s">
        <v>28143</v>
      </c>
      <c r="C6565" t="s">
        <v>6133</v>
      </c>
      <c r="D6565" t="s">
        <v>6133</v>
      </c>
      <c r="E6565" t="s">
        <v>6133</v>
      </c>
    </row>
    <row r="6566" spans="1:5" x14ac:dyDescent="0.3">
      <c r="A6566" t="s">
        <v>28144</v>
      </c>
      <c r="B6566" t="s">
        <v>28145</v>
      </c>
      <c r="C6566" t="s">
        <v>28146</v>
      </c>
      <c r="D6566" t="s">
        <v>28146</v>
      </c>
      <c r="E6566" t="s">
        <v>28146</v>
      </c>
    </row>
    <row r="6567" spans="1:5" x14ac:dyDescent="0.3">
      <c r="A6567" t="s">
        <v>28147</v>
      </c>
      <c r="B6567" t="s">
        <v>28148</v>
      </c>
      <c r="C6567" t="s">
        <v>18641</v>
      </c>
      <c r="D6567" t="s">
        <v>18641</v>
      </c>
      <c r="E6567" t="s">
        <v>18641</v>
      </c>
    </row>
    <row r="6568" spans="1:5" x14ac:dyDescent="0.3">
      <c r="A6568" t="s">
        <v>28149</v>
      </c>
      <c r="B6568" t="s">
        <v>28150</v>
      </c>
      <c r="C6568" t="s">
        <v>28151</v>
      </c>
      <c r="D6568" t="s">
        <v>28151</v>
      </c>
      <c r="E6568" t="s">
        <v>28151</v>
      </c>
    </row>
    <row r="6569" spans="1:5" x14ac:dyDescent="0.3">
      <c r="A6569" t="s">
        <v>28152</v>
      </c>
      <c r="B6569" t="s">
        <v>28153</v>
      </c>
      <c r="C6569" t="s">
        <v>28154</v>
      </c>
      <c r="D6569" t="s">
        <v>28154</v>
      </c>
      <c r="E6569" t="s">
        <v>28154</v>
      </c>
    </row>
    <row r="6570" spans="1:5" x14ac:dyDescent="0.3">
      <c r="A6570" t="s">
        <v>28155</v>
      </c>
      <c r="B6570" t="s">
        <v>28156</v>
      </c>
      <c r="C6570" t="s">
        <v>6017</v>
      </c>
      <c r="D6570" t="s">
        <v>28157</v>
      </c>
      <c r="E6570" t="s">
        <v>28157</v>
      </c>
    </row>
    <row r="6571" spans="1:5" x14ac:dyDescent="0.3">
      <c r="A6571" t="s">
        <v>28158</v>
      </c>
      <c r="B6571" t="s">
        <v>28159</v>
      </c>
      <c r="C6571" t="s">
        <v>28160</v>
      </c>
      <c r="D6571" t="s">
        <v>28160</v>
      </c>
      <c r="E6571" t="s">
        <v>28160</v>
      </c>
    </row>
    <row r="6572" spans="1:5" x14ac:dyDescent="0.3">
      <c r="A6572" t="s">
        <v>28161</v>
      </c>
      <c r="B6572" t="s">
        <v>28162</v>
      </c>
      <c r="C6572" t="s">
        <v>28163</v>
      </c>
      <c r="D6572" t="s">
        <v>28163</v>
      </c>
      <c r="E6572" t="s">
        <v>28163</v>
      </c>
    </row>
    <row r="6573" spans="1:5" x14ac:dyDescent="0.3">
      <c r="A6573" t="s">
        <v>28164</v>
      </c>
      <c r="B6573" t="s">
        <v>28165</v>
      </c>
      <c r="C6573" t="s">
        <v>28166</v>
      </c>
      <c r="D6573" t="s">
        <v>28167</v>
      </c>
      <c r="E6573" t="s">
        <v>28167</v>
      </c>
    </row>
    <row r="6574" spans="1:5" x14ac:dyDescent="0.3">
      <c r="A6574" t="s">
        <v>28168</v>
      </c>
      <c r="B6574" t="s">
        <v>28169</v>
      </c>
      <c r="C6574" t="s">
        <v>28170</v>
      </c>
      <c r="D6574" t="s">
        <v>28170</v>
      </c>
      <c r="E6574" t="s">
        <v>28170</v>
      </c>
    </row>
    <row r="6575" spans="1:5" x14ac:dyDescent="0.3">
      <c r="A6575" t="s">
        <v>28171</v>
      </c>
      <c r="B6575" t="s">
        <v>28172</v>
      </c>
      <c r="C6575" t="s">
        <v>28173</v>
      </c>
      <c r="D6575" t="s">
        <v>28173</v>
      </c>
      <c r="E6575" t="s">
        <v>28173</v>
      </c>
    </row>
    <row r="6576" spans="1:5" x14ac:dyDescent="0.3">
      <c r="A6576" t="s">
        <v>28174</v>
      </c>
      <c r="B6576" t="s">
        <v>28175</v>
      </c>
      <c r="C6576" t="s">
        <v>28176</v>
      </c>
      <c r="D6576" t="s">
        <v>28176</v>
      </c>
      <c r="E6576" t="s">
        <v>28176</v>
      </c>
    </row>
    <row r="6577" spans="1:5" x14ac:dyDescent="0.3">
      <c r="A6577" t="s">
        <v>28177</v>
      </c>
      <c r="B6577" t="s">
        <v>28178</v>
      </c>
      <c r="C6577" t="s">
        <v>28179</v>
      </c>
      <c r="D6577" t="s">
        <v>28179</v>
      </c>
      <c r="E6577" t="s">
        <v>28179</v>
      </c>
    </row>
    <row r="6578" spans="1:5" x14ac:dyDescent="0.3">
      <c r="A6578" t="s">
        <v>28180</v>
      </c>
      <c r="B6578" t="s">
        <v>28181</v>
      </c>
      <c r="C6578" t="s">
        <v>28182</v>
      </c>
      <c r="D6578" t="s">
        <v>28182</v>
      </c>
      <c r="E6578" t="s">
        <v>28182</v>
      </c>
    </row>
    <row r="6579" spans="1:5" x14ac:dyDescent="0.3">
      <c r="A6579" t="s">
        <v>28183</v>
      </c>
      <c r="B6579" t="s">
        <v>28184</v>
      </c>
      <c r="C6579" t="s">
        <v>28185</v>
      </c>
      <c r="D6579" t="s">
        <v>28185</v>
      </c>
      <c r="E6579" t="s">
        <v>28185</v>
      </c>
    </row>
    <row r="6580" spans="1:5" x14ac:dyDescent="0.3">
      <c r="A6580" t="s">
        <v>28186</v>
      </c>
      <c r="B6580" t="s">
        <v>28187</v>
      </c>
      <c r="C6580" t="s">
        <v>28019</v>
      </c>
      <c r="D6580" t="s">
        <v>28188</v>
      </c>
      <c r="E6580" t="s">
        <v>28188</v>
      </c>
    </row>
    <row r="6581" spans="1:5" x14ac:dyDescent="0.3">
      <c r="A6581" t="s">
        <v>28189</v>
      </c>
      <c r="B6581" t="s">
        <v>28190</v>
      </c>
      <c r="C6581" t="s">
        <v>7571</v>
      </c>
      <c r="D6581" t="s">
        <v>7571</v>
      </c>
      <c r="E6581" t="s">
        <v>7571</v>
      </c>
    </row>
    <row r="6582" spans="1:5" x14ac:dyDescent="0.3">
      <c r="A6582" t="s">
        <v>28191</v>
      </c>
      <c r="B6582" t="s">
        <v>28192</v>
      </c>
      <c r="C6582" t="s">
        <v>23024</v>
      </c>
      <c r="D6582" t="s">
        <v>23024</v>
      </c>
      <c r="E6582" t="s">
        <v>23024</v>
      </c>
    </row>
    <row r="6583" spans="1:5" x14ac:dyDescent="0.3">
      <c r="A6583" t="s">
        <v>28193</v>
      </c>
      <c r="B6583" t="s">
        <v>28194</v>
      </c>
      <c r="C6583" t="s">
        <v>28195</v>
      </c>
      <c r="D6583" t="s">
        <v>28195</v>
      </c>
      <c r="E6583" t="s">
        <v>28195</v>
      </c>
    </row>
    <row r="6584" spans="1:5" x14ac:dyDescent="0.3">
      <c r="A6584" t="s">
        <v>28196</v>
      </c>
      <c r="B6584" t="s">
        <v>28197</v>
      </c>
      <c r="C6584" t="s">
        <v>28198</v>
      </c>
      <c r="D6584" t="s">
        <v>28198</v>
      </c>
      <c r="E6584" t="s">
        <v>28198</v>
      </c>
    </row>
    <row r="6585" spans="1:5" x14ac:dyDescent="0.3">
      <c r="A6585" t="s">
        <v>28199</v>
      </c>
      <c r="B6585" t="s">
        <v>28200</v>
      </c>
      <c r="C6585" t="s">
        <v>28201</v>
      </c>
      <c r="D6585" t="s">
        <v>28201</v>
      </c>
      <c r="E6585" t="s">
        <v>28201</v>
      </c>
    </row>
    <row r="6586" spans="1:5" x14ac:dyDescent="0.3">
      <c r="A6586" t="s">
        <v>28202</v>
      </c>
      <c r="B6586" t="s">
        <v>28203</v>
      </c>
      <c r="C6586" t="s">
        <v>28204</v>
      </c>
      <c r="D6586" t="s">
        <v>28204</v>
      </c>
      <c r="E6586" t="s">
        <v>28204</v>
      </c>
    </row>
    <row r="6587" spans="1:5" x14ac:dyDescent="0.3">
      <c r="A6587" t="s">
        <v>28205</v>
      </c>
      <c r="B6587" t="s">
        <v>28206</v>
      </c>
      <c r="C6587" t="s">
        <v>28207</v>
      </c>
      <c r="D6587" t="s">
        <v>28208</v>
      </c>
      <c r="E6587" t="s">
        <v>28208</v>
      </c>
    </row>
    <row r="6588" spans="1:5" x14ac:dyDescent="0.3">
      <c r="A6588" t="s">
        <v>28209</v>
      </c>
      <c r="B6588" t="s">
        <v>28210</v>
      </c>
      <c r="C6588" t="s">
        <v>28211</v>
      </c>
      <c r="D6588" t="s">
        <v>28212</v>
      </c>
      <c r="E6588" t="s">
        <v>28212</v>
      </c>
    </row>
    <row r="6589" spans="1:5" x14ac:dyDescent="0.3">
      <c r="A6589" t="s">
        <v>28213</v>
      </c>
      <c r="B6589" t="s">
        <v>28214</v>
      </c>
      <c r="C6589" t="s">
        <v>28215</v>
      </c>
      <c r="D6589" t="s">
        <v>28215</v>
      </c>
      <c r="E6589" t="s">
        <v>28215</v>
      </c>
    </row>
    <row r="6590" spans="1:5" x14ac:dyDescent="0.3">
      <c r="A6590" t="s">
        <v>28216</v>
      </c>
      <c r="B6590" t="s">
        <v>28217</v>
      </c>
      <c r="C6590" t="s">
        <v>28218</v>
      </c>
      <c r="D6590" t="s">
        <v>28218</v>
      </c>
      <c r="E6590" t="s">
        <v>28218</v>
      </c>
    </row>
    <row r="6591" spans="1:5" x14ac:dyDescent="0.3">
      <c r="A6591" t="s">
        <v>28219</v>
      </c>
      <c r="B6591" t="s">
        <v>28220</v>
      </c>
      <c r="C6591" t="s">
        <v>28221</v>
      </c>
      <c r="D6591" t="s">
        <v>6227</v>
      </c>
      <c r="E6591" t="s">
        <v>28222</v>
      </c>
    </row>
    <row r="6592" spans="1:5" x14ac:dyDescent="0.3">
      <c r="A6592" t="s">
        <v>28223</v>
      </c>
      <c r="B6592" t="s">
        <v>28224</v>
      </c>
      <c r="C6592" t="s">
        <v>28225</v>
      </c>
      <c r="D6592" t="s">
        <v>28225</v>
      </c>
      <c r="E6592" t="s">
        <v>28225</v>
      </c>
    </row>
    <row r="6593" spans="1:5" x14ac:dyDescent="0.3">
      <c r="A6593" t="s">
        <v>28226</v>
      </c>
      <c r="B6593" t="s">
        <v>28227</v>
      </c>
      <c r="C6593" t="s">
        <v>28228</v>
      </c>
      <c r="D6593" t="s">
        <v>28228</v>
      </c>
      <c r="E6593" t="s">
        <v>28228</v>
      </c>
    </row>
    <row r="6594" spans="1:5" x14ac:dyDescent="0.3">
      <c r="A6594" t="s">
        <v>28229</v>
      </c>
      <c r="B6594" t="s">
        <v>28230</v>
      </c>
      <c r="C6594" t="s">
        <v>6017</v>
      </c>
      <c r="D6594" t="s">
        <v>6017</v>
      </c>
      <c r="E6594" t="s">
        <v>6017</v>
      </c>
    </row>
    <row r="6595" spans="1:5" x14ac:dyDescent="0.3">
      <c r="A6595" t="s">
        <v>28231</v>
      </c>
      <c r="B6595" t="s">
        <v>28232</v>
      </c>
      <c r="C6595" t="s">
        <v>6146</v>
      </c>
      <c r="D6595" t="s">
        <v>6146</v>
      </c>
      <c r="E6595" t="s">
        <v>6146</v>
      </c>
    </row>
    <row r="6596" spans="1:5" x14ac:dyDescent="0.3">
      <c r="A6596" t="s">
        <v>28233</v>
      </c>
      <c r="B6596" t="s">
        <v>28234</v>
      </c>
      <c r="C6596" t="s">
        <v>28235</v>
      </c>
      <c r="D6596" t="s">
        <v>28236</v>
      </c>
      <c r="E6596" t="s">
        <v>28236</v>
      </c>
    </row>
    <row r="6597" spans="1:5" x14ac:dyDescent="0.3">
      <c r="A6597" t="s">
        <v>28237</v>
      </c>
      <c r="B6597" t="s">
        <v>28238</v>
      </c>
      <c r="C6597" t="s">
        <v>24749</v>
      </c>
      <c r="D6597" t="s">
        <v>24749</v>
      </c>
      <c r="E6597" t="s">
        <v>24749</v>
      </c>
    </row>
    <row r="6598" spans="1:5" x14ac:dyDescent="0.3">
      <c r="A6598" t="s">
        <v>28239</v>
      </c>
      <c r="B6598" t="s">
        <v>28240</v>
      </c>
      <c r="C6598" t="s">
        <v>28241</v>
      </c>
      <c r="D6598" t="s">
        <v>28242</v>
      </c>
      <c r="E6598" t="s">
        <v>28242</v>
      </c>
    </row>
    <row r="6599" spans="1:5" x14ac:dyDescent="0.3">
      <c r="A6599" t="s">
        <v>28243</v>
      </c>
      <c r="B6599" t="s">
        <v>28244</v>
      </c>
      <c r="C6599" t="s">
        <v>28245</v>
      </c>
      <c r="D6599" t="s">
        <v>28245</v>
      </c>
      <c r="E6599" t="s">
        <v>28245</v>
      </c>
    </row>
    <row r="6600" spans="1:5" x14ac:dyDescent="0.3">
      <c r="A6600" t="s">
        <v>28246</v>
      </c>
      <c r="B6600" t="s">
        <v>28247</v>
      </c>
      <c r="C6600" t="s">
        <v>28248</v>
      </c>
      <c r="D6600" t="s">
        <v>28248</v>
      </c>
      <c r="E6600" t="s">
        <v>28248</v>
      </c>
    </row>
    <row r="6601" spans="1:5" x14ac:dyDescent="0.3">
      <c r="A6601" t="s">
        <v>28249</v>
      </c>
      <c r="B6601" t="s">
        <v>28250</v>
      </c>
      <c r="C6601" t="s">
        <v>28251</v>
      </c>
      <c r="D6601" t="s">
        <v>28251</v>
      </c>
      <c r="E6601" t="s">
        <v>28251</v>
      </c>
    </row>
    <row r="6602" spans="1:5" x14ac:dyDescent="0.3">
      <c r="A6602" t="s">
        <v>28252</v>
      </c>
      <c r="B6602" t="s">
        <v>28253</v>
      </c>
      <c r="C6602" t="s">
        <v>28254</v>
      </c>
      <c r="D6602" t="s">
        <v>28254</v>
      </c>
      <c r="E6602" t="s">
        <v>28254</v>
      </c>
    </row>
    <row r="6603" spans="1:5" x14ac:dyDescent="0.3">
      <c r="A6603" t="s">
        <v>28255</v>
      </c>
      <c r="B6603" t="s">
        <v>28256</v>
      </c>
      <c r="C6603" t="s">
        <v>28257</v>
      </c>
      <c r="D6603" t="s">
        <v>28257</v>
      </c>
      <c r="E6603" t="s">
        <v>28257</v>
      </c>
    </row>
    <row r="6604" spans="1:5" x14ac:dyDescent="0.3">
      <c r="A6604" t="s">
        <v>28258</v>
      </c>
      <c r="B6604" t="s">
        <v>28259</v>
      </c>
      <c r="C6604" t="s">
        <v>28260</v>
      </c>
      <c r="D6604" t="s">
        <v>28260</v>
      </c>
      <c r="E6604" t="s">
        <v>28260</v>
      </c>
    </row>
    <row r="6605" spans="1:5" x14ac:dyDescent="0.3">
      <c r="A6605" t="s">
        <v>28261</v>
      </c>
      <c r="B6605" t="s">
        <v>28262</v>
      </c>
      <c r="C6605" t="s">
        <v>28263</v>
      </c>
      <c r="D6605" t="s">
        <v>28263</v>
      </c>
      <c r="E6605" t="s">
        <v>28263</v>
      </c>
    </row>
    <row r="6606" spans="1:5" x14ac:dyDescent="0.3">
      <c r="A6606" t="s">
        <v>28264</v>
      </c>
      <c r="B6606" t="s">
        <v>28265</v>
      </c>
      <c r="C6606" t="s">
        <v>28266</v>
      </c>
      <c r="D6606" t="s">
        <v>28266</v>
      </c>
      <c r="E6606" t="s">
        <v>28266</v>
      </c>
    </row>
    <row r="6607" spans="1:5" x14ac:dyDescent="0.3">
      <c r="A6607" t="s">
        <v>28267</v>
      </c>
      <c r="B6607" t="s">
        <v>28268</v>
      </c>
      <c r="C6607" t="s">
        <v>28269</v>
      </c>
      <c r="D6607" t="s">
        <v>28269</v>
      </c>
      <c r="E6607" t="s">
        <v>28269</v>
      </c>
    </row>
    <row r="6608" spans="1:5" x14ac:dyDescent="0.3">
      <c r="A6608" t="s">
        <v>28270</v>
      </c>
      <c r="B6608" t="s">
        <v>28271</v>
      </c>
      <c r="C6608" t="s">
        <v>28272</v>
      </c>
      <c r="D6608" t="s">
        <v>28273</v>
      </c>
      <c r="E6608" t="s">
        <v>28273</v>
      </c>
    </row>
    <row r="6609" spans="1:5" x14ac:dyDescent="0.3">
      <c r="A6609" t="s">
        <v>28274</v>
      </c>
      <c r="B6609" t="s">
        <v>28275</v>
      </c>
      <c r="C6609" t="s">
        <v>28276</v>
      </c>
      <c r="D6609" t="s">
        <v>28277</v>
      </c>
      <c r="E6609" t="s">
        <v>28277</v>
      </c>
    </row>
    <row r="6610" spans="1:5" x14ac:dyDescent="0.3">
      <c r="A6610" t="s">
        <v>28278</v>
      </c>
      <c r="B6610" t="s">
        <v>28279</v>
      </c>
      <c r="C6610" t="s">
        <v>26635</v>
      </c>
      <c r="D6610" t="s">
        <v>26635</v>
      </c>
      <c r="E6610" t="s">
        <v>26635</v>
      </c>
    </row>
    <row r="6611" spans="1:5" x14ac:dyDescent="0.3">
      <c r="A6611" t="s">
        <v>28280</v>
      </c>
      <c r="B6611" t="s">
        <v>28281</v>
      </c>
      <c r="C6611" t="s">
        <v>28282</v>
      </c>
      <c r="D6611" t="s">
        <v>28282</v>
      </c>
      <c r="E6611" t="s">
        <v>28282</v>
      </c>
    </row>
    <row r="6612" spans="1:5" x14ac:dyDescent="0.3">
      <c r="A6612" t="s">
        <v>28283</v>
      </c>
      <c r="B6612" t="s">
        <v>28284</v>
      </c>
      <c r="C6612" t="s">
        <v>28285</v>
      </c>
      <c r="D6612" t="s">
        <v>28285</v>
      </c>
      <c r="E6612" t="s">
        <v>28285</v>
      </c>
    </row>
    <row r="6613" spans="1:5" x14ac:dyDescent="0.3">
      <c r="A6613" t="s">
        <v>28286</v>
      </c>
      <c r="B6613" t="s">
        <v>28287</v>
      </c>
      <c r="C6613" t="s">
        <v>6094</v>
      </c>
      <c r="D6613" t="s">
        <v>28288</v>
      </c>
      <c r="E6613" t="s">
        <v>28288</v>
      </c>
    </row>
    <row r="6614" spans="1:5" x14ac:dyDescent="0.3">
      <c r="A6614" t="s">
        <v>28289</v>
      </c>
      <c r="B6614" t="s">
        <v>28290</v>
      </c>
      <c r="C6614" t="s">
        <v>28291</v>
      </c>
      <c r="D6614" t="s">
        <v>28291</v>
      </c>
      <c r="E6614" t="s">
        <v>28291</v>
      </c>
    </row>
    <row r="6615" spans="1:5" x14ac:dyDescent="0.3">
      <c r="A6615" t="s">
        <v>28292</v>
      </c>
      <c r="B6615" t="s">
        <v>28293</v>
      </c>
      <c r="C6615" t="s">
        <v>9987</v>
      </c>
      <c r="D6615" t="s">
        <v>28294</v>
      </c>
      <c r="E6615" t="s">
        <v>28294</v>
      </c>
    </row>
    <row r="6616" spans="1:5" x14ac:dyDescent="0.3">
      <c r="A6616" t="s">
        <v>28295</v>
      </c>
      <c r="B6616" t="s">
        <v>28296</v>
      </c>
      <c r="C6616" t="s">
        <v>28297</v>
      </c>
      <c r="D6616" t="s">
        <v>28297</v>
      </c>
      <c r="E6616" t="s">
        <v>28297</v>
      </c>
    </row>
    <row r="6617" spans="1:5" x14ac:dyDescent="0.3">
      <c r="A6617" t="s">
        <v>28298</v>
      </c>
      <c r="B6617" t="s">
        <v>28299</v>
      </c>
      <c r="C6617" t="s">
        <v>28300</v>
      </c>
      <c r="D6617" t="s">
        <v>28300</v>
      </c>
      <c r="E6617" t="s">
        <v>28300</v>
      </c>
    </row>
    <row r="6618" spans="1:5" x14ac:dyDescent="0.3">
      <c r="A6618" t="s">
        <v>28301</v>
      </c>
      <c r="B6618" t="s">
        <v>28302</v>
      </c>
      <c r="C6618" t="s">
        <v>19684</v>
      </c>
      <c r="D6618" t="s">
        <v>19684</v>
      </c>
      <c r="E6618" t="s">
        <v>19684</v>
      </c>
    </row>
    <row r="6619" spans="1:5" x14ac:dyDescent="0.3">
      <c r="A6619" t="s">
        <v>28303</v>
      </c>
      <c r="B6619" t="s">
        <v>28304</v>
      </c>
      <c r="C6619" t="s">
        <v>28305</v>
      </c>
      <c r="D6619" t="s">
        <v>28305</v>
      </c>
      <c r="E6619" t="s">
        <v>28305</v>
      </c>
    </row>
    <row r="6620" spans="1:5" x14ac:dyDescent="0.3">
      <c r="A6620" t="s">
        <v>28306</v>
      </c>
      <c r="B6620" t="s">
        <v>28307</v>
      </c>
      <c r="C6620" t="s">
        <v>28308</v>
      </c>
      <c r="D6620" t="s">
        <v>28308</v>
      </c>
      <c r="E6620" t="s">
        <v>28308</v>
      </c>
    </row>
    <row r="6621" spans="1:5" x14ac:dyDescent="0.3">
      <c r="A6621" t="s">
        <v>28309</v>
      </c>
      <c r="B6621" t="s">
        <v>28310</v>
      </c>
      <c r="C6621" t="s">
        <v>28311</v>
      </c>
      <c r="D6621" t="s">
        <v>28312</v>
      </c>
      <c r="E6621" t="s">
        <v>28312</v>
      </c>
    </row>
    <row r="6622" spans="1:5" x14ac:dyDescent="0.3">
      <c r="A6622" t="s">
        <v>28313</v>
      </c>
      <c r="B6622" t="s">
        <v>28314</v>
      </c>
      <c r="C6622" t="s">
        <v>28315</v>
      </c>
      <c r="D6622" t="s">
        <v>28315</v>
      </c>
      <c r="E6622" t="s">
        <v>28315</v>
      </c>
    </row>
    <row r="6623" spans="1:5" x14ac:dyDescent="0.3">
      <c r="A6623" t="s">
        <v>28316</v>
      </c>
      <c r="B6623" t="s">
        <v>28317</v>
      </c>
      <c r="C6623" t="s">
        <v>28318</v>
      </c>
      <c r="D6623" t="s">
        <v>28319</v>
      </c>
      <c r="E6623" t="s">
        <v>28319</v>
      </c>
    </row>
    <row r="6624" spans="1:5" x14ac:dyDescent="0.3">
      <c r="A6624" t="s">
        <v>28320</v>
      </c>
      <c r="B6624" t="s">
        <v>28321</v>
      </c>
      <c r="C6624" t="s">
        <v>28322</v>
      </c>
      <c r="D6624" t="s">
        <v>28322</v>
      </c>
      <c r="E6624" t="s">
        <v>28322</v>
      </c>
    </row>
    <row r="6625" spans="1:5" x14ac:dyDescent="0.3">
      <c r="A6625" t="s">
        <v>28323</v>
      </c>
      <c r="B6625" t="s">
        <v>28324</v>
      </c>
      <c r="C6625" t="s">
        <v>28325</v>
      </c>
      <c r="D6625" t="s">
        <v>28325</v>
      </c>
      <c r="E6625" t="s">
        <v>28325</v>
      </c>
    </row>
    <row r="6626" spans="1:5" x14ac:dyDescent="0.3">
      <c r="A6626" t="s">
        <v>28326</v>
      </c>
      <c r="B6626" t="s">
        <v>28327</v>
      </c>
      <c r="C6626" t="s">
        <v>28328</v>
      </c>
      <c r="D6626" t="s">
        <v>28328</v>
      </c>
      <c r="E6626" t="s">
        <v>28328</v>
      </c>
    </row>
    <row r="6627" spans="1:5" x14ac:dyDescent="0.3">
      <c r="A6627" t="s">
        <v>28329</v>
      </c>
      <c r="B6627" t="s">
        <v>28330</v>
      </c>
      <c r="C6627" t="s">
        <v>28331</v>
      </c>
      <c r="D6627" t="s">
        <v>28331</v>
      </c>
      <c r="E6627" t="s">
        <v>28331</v>
      </c>
    </row>
    <row r="6628" spans="1:5" x14ac:dyDescent="0.3">
      <c r="A6628" t="s">
        <v>28332</v>
      </c>
      <c r="B6628" t="s">
        <v>28333</v>
      </c>
      <c r="C6628" t="s">
        <v>16415</v>
      </c>
      <c r="D6628" t="s">
        <v>28334</v>
      </c>
      <c r="E6628" t="s">
        <v>28334</v>
      </c>
    </row>
    <row r="6629" spans="1:5" x14ac:dyDescent="0.3">
      <c r="A6629" t="s">
        <v>28335</v>
      </c>
      <c r="B6629" t="s">
        <v>28336</v>
      </c>
      <c r="C6629" t="s">
        <v>16560</v>
      </c>
      <c r="D6629" t="s">
        <v>16560</v>
      </c>
      <c r="E6629" t="s">
        <v>16560</v>
      </c>
    </row>
    <row r="6630" spans="1:5" x14ac:dyDescent="0.3">
      <c r="A6630" t="s">
        <v>28337</v>
      </c>
      <c r="B6630" t="s">
        <v>28338</v>
      </c>
      <c r="C6630" t="s">
        <v>5854</v>
      </c>
      <c r="D6630" t="s">
        <v>5854</v>
      </c>
      <c r="E6630" t="s">
        <v>5854</v>
      </c>
    </row>
    <row r="6631" spans="1:5" x14ac:dyDescent="0.3">
      <c r="A6631" t="s">
        <v>28339</v>
      </c>
      <c r="B6631" t="s">
        <v>28340</v>
      </c>
      <c r="C6631" t="s">
        <v>28341</v>
      </c>
      <c r="D6631" t="s">
        <v>28341</v>
      </c>
      <c r="E6631" t="s">
        <v>28341</v>
      </c>
    </row>
    <row r="6632" spans="1:5" x14ac:dyDescent="0.3">
      <c r="A6632" t="s">
        <v>28342</v>
      </c>
      <c r="B6632" t="s">
        <v>28343</v>
      </c>
      <c r="C6632" t="s">
        <v>16891</v>
      </c>
      <c r="D6632" t="s">
        <v>28344</v>
      </c>
      <c r="E6632" t="s">
        <v>28344</v>
      </c>
    </row>
    <row r="6633" spans="1:5" x14ac:dyDescent="0.3">
      <c r="A6633" t="s">
        <v>28345</v>
      </c>
      <c r="B6633" t="s">
        <v>28346</v>
      </c>
      <c r="C6633" t="s">
        <v>28347</v>
      </c>
      <c r="D6633" t="s">
        <v>28347</v>
      </c>
      <c r="E6633" t="s">
        <v>28347</v>
      </c>
    </row>
    <row r="6634" spans="1:5" x14ac:dyDescent="0.3">
      <c r="A6634" t="s">
        <v>28348</v>
      </c>
      <c r="B6634" t="s">
        <v>28349</v>
      </c>
      <c r="C6634" t="s">
        <v>28350</v>
      </c>
      <c r="D6634" t="s">
        <v>28350</v>
      </c>
      <c r="E6634" t="s">
        <v>28350</v>
      </c>
    </row>
    <row r="6635" spans="1:5" x14ac:dyDescent="0.3">
      <c r="A6635" t="s">
        <v>28351</v>
      </c>
      <c r="B6635" t="s">
        <v>28352</v>
      </c>
      <c r="C6635" t="s">
        <v>27957</v>
      </c>
      <c r="D6635" t="s">
        <v>27957</v>
      </c>
      <c r="E6635" t="s">
        <v>27957</v>
      </c>
    </row>
    <row r="6636" spans="1:5" x14ac:dyDescent="0.3">
      <c r="A6636" t="s">
        <v>28353</v>
      </c>
      <c r="B6636" t="s">
        <v>28354</v>
      </c>
      <c r="C6636" t="s">
        <v>28355</v>
      </c>
      <c r="D6636" t="s">
        <v>28355</v>
      </c>
      <c r="E6636" t="s">
        <v>28355</v>
      </c>
    </row>
    <row r="6637" spans="1:5" x14ac:dyDescent="0.3">
      <c r="A6637" t="s">
        <v>28356</v>
      </c>
      <c r="B6637" t="s">
        <v>28357</v>
      </c>
      <c r="C6637" t="s">
        <v>28358</v>
      </c>
      <c r="D6637" t="s">
        <v>28358</v>
      </c>
      <c r="E6637" t="s">
        <v>28358</v>
      </c>
    </row>
    <row r="6638" spans="1:5" x14ac:dyDescent="0.3">
      <c r="A6638" t="s">
        <v>28359</v>
      </c>
      <c r="B6638" t="s">
        <v>28360</v>
      </c>
      <c r="C6638" t="s">
        <v>6480</v>
      </c>
      <c r="D6638" t="s">
        <v>6480</v>
      </c>
      <c r="E6638" t="s">
        <v>6480</v>
      </c>
    </row>
    <row r="6639" spans="1:5" x14ac:dyDescent="0.3">
      <c r="A6639" t="s">
        <v>28361</v>
      </c>
      <c r="B6639" t="s">
        <v>28362</v>
      </c>
      <c r="C6639" t="s">
        <v>28363</v>
      </c>
      <c r="D6639" t="s">
        <v>28363</v>
      </c>
      <c r="E6639" t="s">
        <v>28363</v>
      </c>
    </row>
    <row r="6640" spans="1:5" x14ac:dyDescent="0.3">
      <c r="A6640" t="s">
        <v>28364</v>
      </c>
      <c r="B6640" t="s">
        <v>28365</v>
      </c>
      <c r="C6640" t="s">
        <v>28366</v>
      </c>
      <c r="D6640" t="s">
        <v>28366</v>
      </c>
      <c r="E6640" t="s">
        <v>28366</v>
      </c>
    </row>
    <row r="6641" spans="1:5" x14ac:dyDescent="0.3">
      <c r="A6641" t="s">
        <v>28367</v>
      </c>
      <c r="B6641" t="s">
        <v>28368</v>
      </c>
      <c r="C6641" t="s">
        <v>28369</v>
      </c>
      <c r="D6641" t="s">
        <v>28369</v>
      </c>
      <c r="E6641" t="s">
        <v>28369</v>
      </c>
    </row>
    <row r="6642" spans="1:5" x14ac:dyDescent="0.3">
      <c r="A6642" t="s">
        <v>28370</v>
      </c>
      <c r="B6642" t="s">
        <v>28371</v>
      </c>
      <c r="C6642" t="s">
        <v>28372</v>
      </c>
      <c r="D6642" t="s">
        <v>28372</v>
      </c>
      <c r="E6642" t="s">
        <v>28372</v>
      </c>
    </row>
    <row r="6643" spans="1:5" x14ac:dyDescent="0.3">
      <c r="A6643" t="s">
        <v>28373</v>
      </c>
      <c r="B6643" t="s">
        <v>28374</v>
      </c>
      <c r="C6643" t="s">
        <v>28375</v>
      </c>
      <c r="D6643" t="s">
        <v>28375</v>
      </c>
      <c r="E6643" t="s">
        <v>28375</v>
      </c>
    </row>
    <row r="6644" spans="1:5" x14ac:dyDescent="0.3">
      <c r="A6644" t="s">
        <v>28376</v>
      </c>
      <c r="B6644" t="s">
        <v>28377</v>
      </c>
      <c r="C6644" t="s">
        <v>6531</v>
      </c>
      <c r="D6644" t="s">
        <v>6531</v>
      </c>
      <c r="E6644" t="s">
        <v>6531</v>
      </c>
    </row>
    <row r="6645" spans="1:5" x14ac:dyDescent="0.3">
      <c r="A6645" t="s">
        <v>28378</v>
      </c>
      <c r="B6645" t="s">
        <v>28379</v>
      </c>
      <c r="C6645" t="s">
        <v>28380</v>
      </c>
      <c r="D6645" t="s">
        <v>28380</v>
      </c>
      <c r="E6645" t="s">
        <v>28380</v>
      </c>
    </row>
    <row r="6646" spans="1:5" x14ac:dyDescent="0.3">
      <c r="A6646" t="s">
        <v>28381</v>
      </c>
      <c r="B6646" t="s">
        <v>28382</v>
      </c>
      <c r="C6646" t="s">
        <v>28383</v>
      </c>
      <c r="D6646" t="s">
        <v>28383</v>
      </c>
      <c r="E6646" t="s">
        <v>28383</v>
      </c>
    </row>
    <row r="6647" spans="1:5" x14ac:dyDescent="0.3">
      <c r="A6647" t="s">
        <v>28384</v>
      </c>
      <c r="B6647" t="s">
        <v>28385</v>
      </c>
      <c r="C6647" t="s">
        <v>28386</v>
      </c>
      <c r="D6647" t="s">
        <v>28386</v>
      </c>
      <c r="E6647" t="s">
        <v>28386</v>
      </c>
    </row>
    <row r="6648" spans="1:5" x14ac:dyDescent="0.3">
      <c r="A6648" t="s">
        <v>28387</v>
      </c>
      <c r="B6648" t="s">
        <v>28388</v>
      </c>
      <c r="C6648" t="s">
        <v>28389</v>
      </c>
      <c r="D6648" t="s">
        <v>28389</v>
      </c>
      <c r="E6648" t="s">
        <v>28389</v>
      </c>
    </row>
    <row r="6649" spans="1:5" x14ac:dyDescent="0.3">
      <c r="A6649" t="s">
        <v>28390</v>
      </c>
      <c r="B6649" t="s">
        <v>28391</v>
      </c>
      <c r="C6649" t="s">
        <v>28392</v>
      </c>
      <c r="D6649" t="s">
        <v>28392</v>
      </c>
      <c r="E6649" t="s">
        <v>28392</v>
      </c>
    </row>
    <row r="6650" spans="1:5" x14ac:dyDescent="0.3">
      <c r="A6650" t="s">
        <v>28393</v>
      </c>
      <c r="B6650" t="s">
        <v>28394</v>
      </c>
      <c r="C6650" t="s">
        <v>28395</v>
      </c>
      <c r="D6650" t="s">
        <v>28395</v>
      </c>
      <c r="E6650" t="s">
        <v>28395</v>
      </c>
    </row>
    <row r="6651" spans="1:5" x14ac:dyDescent="0.3">
      <c r="A6651" t="s">
        <v>28396</v>
      </c>
      <c r="B6651" t="s">
        <v>28397</v>
      </c>
      <c r="C6651" t="s">
        <v>2581</v>
      </c>
      <c r="D6651" t="s">
        <v>2581</v>
      </c>
      <c r="E6651" t="s">
        <v>2581</v>
      </c>
    </row>
    <row r="6652" spans="1:5" x14ac:dyDescent="0.3">
      <c r="A6652" t="s">
        <v>28398</v>
      </c>
      <c r="B6652" t="s">
        <v>28399</v>
      </c>
      <c r="C6652" t="s">
        <v>28400</v>
      </c>
      <c r="D6652" t="s">
        <v>28400</v>
      </c>
      <c r="E6652" t="s">
        <v>28400</v>
      </c>
    </row>
    <row r="6653" spans="1:5" x14ac:dyDescent="0.3">
      <c r="A6653" t="s">
        <v>28401</v>
      </c>
      <c r="B6653" t="s">
        <v>28402</v>
      </c>
      <c r="C6653" t="s">
        <v>28403</v>
      </c>
      <c r="D6653" t="s">
        <v>28403</v>
      </c>
      <c r="E6653" t="s">
        <v>28403</v>
      </c>
    </row>
    <row r="6654" spans="1:5" x14ac:dyDescent="0.3">
      <c r="A6654" t="s">
        <v>28404</v>
      </c>
      <c r="B6654" t="s">
        <v>28405</v>
      </c>
      <c r="C6654" t="s">
        <v>6613</v>
      </c>
      <c r="D6654" t="s">
        <v>6613</v>
      </c>
      <c r="E6654" t="s">
        <v>6613</v>
      </c>
    </row>
    <row r="6655" spans="1:5" x14ac:dyDescent="0.3">
      <c r="A6655" t="s">
        <v>28406</v>
      </c>
      <c r="B6655" t="s">
        <v>28407</v>
      </c>
      <c r="C6655" t="s">
        <v>9497</v>
      </c>
      <c r="D6655" t="s">
        <v>9497</v>
      </c>
      <c r="E6655" t="s">
        <v>9497</v>
      </c>
    </row>
    <row r="6656" spans="1:5" x14ac:dyDescent="0.3">
      <c r="A6656" t="s">
        <v>28408</v>
      </c>
      <c r="B6656" t="s">
        <v>28409</v>
      </c>
      <c r="C6656" t="s">
        <v>11074</v>
      </c>
      <c r="D6656" t="s">
        <v>11074</v>
      </c>
      <c r="E6656" t="s">
        <v>11074</v>
      </c>
    </row>
    <row r="6657" spans="1:5" x14ac:dyDescent="0.3">
      <c r="A6657" t="s">
        <v>28410</v>
      </c>
      <c r="B6657" t="s">
        <v>28411</v>
      </c>
      <c r="C6657" t="s">
        <v>28412</v>
      </c>
      <c r="D6657" t="s">
        <v>28412</v>
      </c>
      <c r="E6657" t="s">
        <v>28412</v>
      </c>
    </row>
    <row r="6658" spans="1:5" x14ac:dyDescent="0.3">
      <c r="A6658" t="s">
        <v>28413</v>
      </c>
      <c r="B6658" t="s">
        <v>28414</v>
      </c>
      <c r="C6658" t="s">
        <v>28415</v>
      </c>
      <c r="D6658" t="s">
        <v>28415</v>
      </c>
      <c r="E6658" t="s">
        <v>28415</v>
      </c>
    </row>
    <row r="6659" spans="1:5" x14ac:dyDescent="0.3">
      <c r="A6659" t="s">
        <v>28416</v>
      </c>
      <c r="B6659" t="s">
        <v>28417</v>
      </c>
      <c r="C6659" t="s">
        <v>28418</v>
      </c>
      <c r="D6659" t="s">
        <v>28418</v>
      </c>
      <c r="E6659" t="s">
        <v>28418</v>
      </c>
    </row>
    <row r="6660" spans="1:5" x14ac:dyDescent="0.3">
      <c r="A6660" t="s">
        <v>28419</v>
      </c>
      <c r="B6660" t="s">
        <v>28420</v>
      </c>
      <c r="C6660" t="s">
        <v>28421</v>
      </c>
      <c r="D6660" t="s">
        <v>28421</v>
      </c>
      <c r="E6660" t="s">
        <v>28421</v>
      </c>
    </row>
    <row r="6661" spans="1:5" x14ac:dyDescent="0.3">
      <c r="A6661" t="s">
        <v>28422</v>
      </c>
      <c r="B6661" t="s">
        <v>28423</v>
      </c>
      <c r="C6661" t="s">
        <v>28424</v>
      </c>
      <c r="D6661" t="s">
        <v>28424</v>
      </c>
      <c r="E6661" t="s">
        <v>28424</v>
      </c>
    </row>
    <row r="6662" spans="1:5" x14ac:dyDescent="0.3">
      <c r="A6662" t="s">
        <v>28425</v>
      </c>
      <c r="B6662" t="s">
        <v>28426</v>
      </c>
      <c r="C6662" t="s">
        <v>28427</v>
      </c>
      <c r="D6662" t="s">
        <v>28427</v>
      </c>
      <c r="E6662" t="s">
        <v>28427</v>
      </c>
    </row>
    <row r="6663" spans="1:5" x14ac:dyDescent="0.3">
      <c r="A6663" t="s">
        <v>28428</v>
      </c>
      <c r="B6663" t="s">
        <v>28429</v>
      </c>
      <c r="C6663" t="s">
        <v>28430</v>
      </c>
      <c r="D6663" t="s">
        <v>28430</v>
      </c>
      <c r="E6663" t="s">
        <v>28430</v>
      </c>
    </row>
    <row r="6664" spans="1:5" x14ac:dyDescent="0.3">
      <c r="A6664" t="s">
        <v>28431</v>
      </c>
      <c r="B6664" t="s">
        <v>28432</v>
      </c>
      <c r="C6664" t="s">
        <v>28433</v>
      </c>
      <c r="D6664" t="s">
        <v>28433</v>
      </c>
      <c r="E6664" t="s">
        <v>28433</v>
      </c>
    </row>
    <row r="6665" spans="1:5" x14ac:dyDescent="0.3">
      <c r="A6665" t="s">
        <v>28434</v>
      </c>
      <c r="B6665" t="s">
        <v>28435</v>
      </c>
      <c r="C6665" t="s">
        <v>28436</v>
      </c>
      <c r="D6665" t="s">
        <v>28437</v>
      </c>
      <c r="E6665" t="s">
        <v>28437</v>
      </c>
    </row>
    <row r="6666" spans="1:5" x14ac:dyDescent="0.3">
      <c r="A6666" t="s">
        <v>28438</v>
      </c>
      <c r="B6666" t="s">
        <v>28439</v>
      </c>
      <c r="C6666" t="s">
        <v>28440</v>
      </c>
      <c r="D6666" t="s">
        <v>28440</v>
      </c>
      <c r="E6666" t="s">
        <v>28440</v>
      </c>
    </row>
    <row r="6667" spans="1:5" x14ac:dyDescent="0.3">
      <c r="A6667" t="s">
        <v>28441</v>
      </c>
      <c r="B6667" t="s">
        <v>28442</v>
      </c>
      <c r="C6667" t="s">
        <v>9437</v>
      </c>
      <c r="D6667" t="s">
        <v>28443</v>
      </c>
      <c r="E6667" t="s">
        <v>28443</v>
      </c>
    </row>
    <row r="6668" spans="1:5" x14ac:dyDescent="0.3">
      <c r="A6668" t="s">
        <v>28444</v>
      </c>
      <c r="B6668" t="s">
        <v>28445</v>
      </c>
      <c r="C6668" t="s">
        <v>9437</v>
      </c>
      <c r="D6668" t="s">
        <v>28446</v>
      </c>
      <c r="E6668" t="s">
        <v>28446</v>
      </c>
    </row>
    <row r="6669" spans="1:5" x14ac:dyDescent="0.3">
      <c r="A6669" t="s">
        <v>28447</v>
      </c>
      <c r="B6669" t="s">
        <v>28448</v>
      </c>
      <c r="C6669" t="s">
        <v>28449</v>
      </c>
      <c r="D6669" t="s">
        <v>28449</v>
      </c>
      <c r="E6669" t="s">
        <v>28449</v>
      </c>
    </row>
    <row r="6670" spans="1:5" x14ac:dyDescent="0.3">
      <c r="A6670" t="s">
        <v>28450</v>
      </c>
      <c r="B6670" t="s">
        <v>28451</v>
      </c>
      <c r="C6670" t="s">
        <v>28452</v>
      </c>
      <c r="D6670" t="s">
        <v>28452</v>
      </c>
      <c r="E6670" t="s">
        <v>28452</v>
      </c>
    </row>
    <row r="6671" spans="1:5" x14ac:dyDescent="0.3">
      <c r="A6671" t="s">
        <v>28453</v>
      </c>
      <c r="B6671" t="s">
        <v>28454</v>
      </c>
      <c r="C6671" t="s">
        <v>28455</v>
      </c>
      <c r="D6671" t="s">
        <v>28455</v>
      </c>
      <c r="E6671" t="s">
        <v>28455</v>
      </c>
    </row>
    <row r="6672" spans="1:5" x14ac:dyDescent="0.3">
      <c r="A6672" t="s">
        <v>28456</v>
      </c>
      <c r="B6672" t="s">
        <v>28457</v>
      </c>
      <c r="C6672" t="s">
        <v>28458</v>
      </c>
      <c r="D6672" t="s">
        <v>28458</v>
      </c>
      <c r="E6672" t="s">
        <v>28458</v>
      </c>
    </row>
    <row r="6673" spans="1:5" x14ac:dyDescent="0.3">
      <c r="A6673" t="s">
        <v>28459</v>
      </c>
      <c r="B6673" t="s">
        <v>28460</v>
      </c>
      <c r="C6673" t="s">
        <v>28461</v>
      </c>
      <c r="D6673" t="s">
        <v>28461</v>
      </c>
      <c r="E6673" t="s">
        <v>28461</v>
      </c>
    </row>
    <row r="6674" spans="1:5" x14ac:dyDescent="0.3">
      <c r="A6674" t="s">
        <v>28462</v>
      </c>
      <c r="B6674" t="s">
        <v>28463</v>
      </c>
      <c r="C6674" t="s">
        <v>28464</v>
      </c>
      <c r="D6674" t="s">
        <v>28464</v>
      </c>
      <c r="E6674" t="s">
        <v>28464</v>
      </c>
    </row>
    <row r="6675" spans="1:5" x14ac:dyDescent="0.3">
      <c r="A6675" t="s">
        <v>28465</v>
      </c>
      <c r="B6675" t="s">
        <v>28466</v>
      </c>
      <c r="C6675" t="s">
        <v>28467</v>
      </c>
      <c r="D6675" t="s">
        <v>28467</v>
      </c>
      <c r="E6675" t="s">
        <v>28467</v>
      </c>
    </row>
    <row r="6676" spans="1:5" x14ac:dyDescent="0.3">
      <c r="A6676" t="s">
        <v>28468</v>
      </c>
      <c r="B6676" t="s">
        <v>28469</v>
      </c>
      <c r="C6676" t="s">
        <v>28470</v>
      </c>
      <c r="D6676" t="s">
        <v>28470</v>
      </c>
      <c r="E6676" t="s">
        <v>28470</v>
      </c>
    </row>
    <row r="6677" spans="1:5" x14ac:dyDescent="0.3">
      <c r="A6677" t="s">
        <v>28471</v>
      </c>
      <c r="B6677" t="s">
        <v>28472</v>
      </c>
      <c r="C6677" t="s">
        <v>28473</v>
      </c>
      <c r="D6677" t="s">
        <v>28473</v>
      </c>
      <c r="E6677" t="s">
        <v>28473</v>
      </c>
    </row>
    <row r="6678" spans="1:5" x14ac:dyDescent="0.3">
      <c r="A6678" t="s">
        <v>28474</v>
      </c>
      <c r="B6678" t="s">
        <v>28475</v>
      </c>
      <c r="C6678" t="s">
        <v>28476</v>
      </c>
      <c r="D6678" t="s">
        <v>28476</v>
      </c>
      <c r="E6678" t="s">
        <v>28476</v>
      </c>
    </row>
    <row r="6679" spans="1:5" x14ac:dyDescent="0.3">
      <c r="A6679" t="s">
        <v>28477</v>
      </c>
      <c r="B6679" t="s">
        <v>28478</v>
      </c>
      <c r="C6679" t="s">
        <v>28479</v>
      </c>
      <c r="D6679" t="s">
        <v>28479</v>
      </c>
      <c r="E6679" t="s">
        <v>28479</v>
      </c>
    </row>
    <row r="6680" spans="1:5" x14ac:dyDescent="0.3">
      <c r="A6680" t="s">
        <v>28480</v>
      </c>
      <c r="B6680" t="s">
        <v>28481</v>
      </c>
      <c r="C6680" t="s">
        <v>28482</v>
      </c>
      <c r="D6680" t="s">
        <v>28482</v>
      </c>
      <c r="E6680" t="s">
        <v>28482</v>
      </c>
    </row>
    <row r="6681" spans="1:5" x14ac:dyDescent="0.3">
      <c r="A6681" t="s">
        <v>28483</v>
      </c>
      <c r="B6681" t="s">
        <v>28484</v>
      </c>
      <c r="C6681" t="s">
        <v>28485</v>
      </c>
      <c r="D6681" t="s">
        <v>28485</v>
      </c>
      <c r="E6681" t="s">
        <v>28485</v>
      </c>
    </row>
    <row r="6682" spans="1:5" x14ac:dyDescent="0.3">
      <c r="A6682" t="s">
        <v>28486</v>
      </c>
      <c r="B6682" t="s">
        <v>28487</v>
      </c>
      <c r="C6682" t="s">
        <v>28488</v>
      </c>
      <c r="D6682" t="s">
        <v>28488</v>
      </c>
      <c r="E6682" t="s">
        <v>28488</v>
      </c>
    </row>
    <row r="6683" spans="1:5" x14ac:dyDescent="0.3">
      <c r="A6683" t="s">
        <v>28489</v>
      </c>
      <c r="B6683" t="s">
        <v>28490</v>
      </c>
      <c r="C6683" t="s">
        <v>28491</v>
      </c>
      <c r="D6683" t="s">
        <v>28491</v>
      </c>
      <c r="E6683" t="s">
        <v>28491</v>
      </c>
    </row>
    <row r="6684" spans="1:5" x14ac:dyDescent="0.3">
      <c r="A6684" t="s">
        <v>28492</v>
      </c>
      <c r="B6684" t="s">
        <v>28493</v>
      </c>
      <c r="C6684" t="s">
        <v>28494</v>
      </c>
      <c r="D6684" t="s">
        <v>28494</v>
      </c>
      <c r="E6684" t="s">
        <v>28494</v>
      </c>
    </row>
    <row r="6685" spans="1:5" x14ac:dyDescent="0.3">
      <c r="A6685" t="s">
        <v>28495</v>
      </c>
      <c r="B6685" t="s">
        <v>28496</v>
      </c>
      <c r="C6685" t="s">
        <v>28497</v>
      </c>
      <c r="D6685" t="s">
        <v>28497</v>
      </c>
      <c r="E6685" t="s">
        <v>28497</v>
      </c>
    </row>
    <row r="6686" spans="1:5" x14ac:dyDescent="0.3">
      <c r="A6686" t="s">
        <v>28498</v>
      </c>
      <c r="B6686" t="s">
        <v>28499</v>
      </c>
      <c r="C6686" t="s">
        <v>28500</v>
      </c>
      <c r="D6686" t="s">
        <v>28500</v>
      </c>
      <c r="E6686" t="s">
        <v>28500</v>
      </c>
    </row>
    <row r="6687" spans="1:5" x14ac:dyDescent="0.3">
      <c r="A6687" t="s">
        <v>28501</v>
      </c>
      <c r="B6687" t="s">
        <v>28502</v>
      </c>
      <c r="C6687" t="s">
        <v>28503</v>
      </c>
      <c r="D6687" t="s">
        <v>28503</v>
      </c>
      <c r="E6687" t="s">
        <v>28503</v>
      </c>
    </row>
    <row r="6688" spans="1:5" x14ac:dyDescent="0.3">
      <c r="A6688" t="s">
        <v>28504</v>
      </c>
      <c r="B6688" t="s">
        <v>28505</v>
      </c>
      <c r="C6688" t="s">
        <v>28506</v>
      </c>
      <c r="D6688" t="s">
        <v>28506</v>
      </c>
      <c r="E6688" t="s">
        <v>28506</v>
      </c>
    </row>
    <row r="6689" spans="1:5" x14ac:dyDescent="0.3">
      <c r="A6689" t="s">
        <v>28507</v>
      </c>
      <c r="B6689" t="s">
        <v>28508</v>
      </c>
      <c r="C6689" t="s">
        <v>28509</v>
      </c>
      <c r="D6689" t="s">
        <v>28509</v>
      </c>
      <c r="E6689" t="s">
        <v>28509</v>
      </c>
    </row>
    <row r="6690" spans="1:5" x14ac:dyDescent="0.3">
      <c r="A6690" t="s">
        <v>28510</v>
      </c>
      <c r="B6690" t="s">
        <v>28511</v>
      </c>
      <c r="C6690" t="s">
        <v>28512</v>
      </c>
      <c r="D6690" t="s">
        <v>28512</v>
      </c>
      <c r="E6690" t="s">
        <v>28512</v>
      </c>
    </row>
    <row r="6691" spans="1:5" x14ac:dyDescent="0.3">
      <c r="A6691" t="s">
        <v>28513</v>
      </c>
      <c r="B6691" t="s">
        <v>28514</v>
      </c>
      <c r="C6691" t="s">
        <v>5374</v>
      </c>
      <c r="D6691" t="s">
        <v>5374</v>
      </c>
      <c r="E6691" t="s">
        <v>5374</v>
      </c>
    </row>
    <row r="6692" spans="1:5" x14ac:dyDescent="0.3">
      <c r="A6692" t="s">
        <v>28515</v>
      </c>
      <c r="B6692" t="s">
        <v>28516</v>
      </c>
      <c r="C6692" t="s">
        <v>28517</v>
      </c>
      <c r="D6692" t="s">
        <v>28517</v>
      </c>
      <c r="E6692" t="s">
        <v>28517</v>
      </c>
    </row>
    <row r="6693" spans="1:5" x14ac:dyDescent="0.3">
      <c r="A6693" t="s">
        <v>28518</v>
      </c>
      <c r="B6693" t="s">
        <v>28519</v>
      </c>
      <c r="C6693" t="s">
        <v>28520</v>
      </c>
      <c r="D6693" t="s">
        <v>28520</v>
      </c>
      <c r="E6693" t="s">
        <v>28520</v>
      </c>
    </row>
    <row r="6694" spans="1:5" x14ac:dyDescent="0.3">
      <c r="A6694" t="s">
        <v>28521</v>
      </c>
      <c r="B6694" t="s">
        <v>28522</v>
      </c>
      <c r="C6694" t="s">
        <v>28523</v>
      </c>
      <c r="D6694" t="s">
        <v>28523</v>
      </c>
      <c r="E6694" t="s">
        <v>28523</v>
      </c>
    </row>
    <row r="6695" spans="1:5" x14ac:dyDescent="0.3">
      <c r="A6695" t="s">
        <v>28524</v>
      </c>
      <c r="B6695" t="s">
        <v>28525</v>
      </c>
      <c r="C6695" t="s">
        <v>28526</v>
      </c>
      <c r="D6695" t="s">
        <v>28526</v>
      </c>
      <c r="E6695" t="s">
        <v>28526</v>
      </c>
    </row>
    <row r="6696" spans="1:5" x14ac:dyDescent="0.3">
      <c r="A6696" t="s">
        <v>28527</v>
      </c>
      <c r="B6696" t="s">
        <v>28528</v>
      </c>
      <c r="C6696" t="s">
        <v>28529</v>
      </c>
      <c r="D6696" t="s">
        <v>28529</v>
      </c>
      <c r="E6696" t="s">
        <v>28529</v>
      </c>
    </row>
    <row r="6697" spans="1:5" x14ac:dyDescent="0.3">
      <c r="A6697" t="s">
        <v>28530</v>
      </c>
      <c r="B6697" t="s">
        <v>28531</v>
      </c>
      <c r="C6697" t="s">
        <v>28532</v>
      </c>
      <c r="D6697" t="s">
        <v>28532</v>
      </c>
      <c r="E6697" t="s">
        <v>28532</v>
      </c>
    </row>
    <row r="6698" spans="1:5" x14ac:dyDescent="0.3">
      <c r="A6698" t="s">
        <v>28533</v>
      </c>
      <c r="B6698" t="s">
        <v>28534</v>
      </c>
      <c r="C6698" t="s">
        <v>28532</v>
      </c>
      <c r="D6698" t="s">
        <v>28532</v>
      </c>
      <c r="E6698" t="s">
        <v>28532</v>
      </c>
    </row>
    <row r="6699" spans="1:5" x14ac:dyDescent="0.3">
      <c r="A6699" t="s">
        <v>28535</v>
      </c>
      <c r="B6699" t="s">
        <v>28536</v>
      </c>
      <c r="C6699" t="s">
        <v>28537</v>
      </c>
      <c r="D6699" t="s">
        <v>28537</v>
      </c>
      <c r="E6699" t="s">
        <v>28537</v>
      </c>
    </row>
    <row r="6700" spans="1:5" x14ac:dyDescent="0.3">
      <c r="A6700" t="s">
        <v>28538</v>
      </c>
      <c r="B6700" t="s">
        <v>28539</v>
      </c>
      <c r="C6700" t="s">
        <v>28540</v>
      </c>
      <c r="D6700" t="s">
        <v>28540</v>
      </c>
      <c r="E6700" t="s">
        <v>28540</v>
      </c>
    </row>
    <row r="6701" spans="1:5" x14ac:dyDescent="0.3">
      <c r="A6701" t="s">
        <v>28541</v>
      </c>
      <c r="B6701" t="s">
        <v>28542</v>
      </c>
      <c r="C6701" t="s">
        <v>28543</v>
      </c>
      <c r="D6701" t="s">
        <v>28543</v>
      </c>
      <c r="E6701" t="s">
        <v>28543</v>
      </c>
    </row>
    <row r="6702" spans="1:5" x14ac:dyDescent="0.3">
      <c r="A6702" t="s">
        <v>28544</v>
      </c>
      <c r="B6702" t="s">
        <v>28545</v>
      </c>
      <c r="C6702" t="s">
        <v>28546</v>
      </c>
      <c r="D6702" t="s">
        <v>28546</v>
      </c>
      <c r="E6702" t="s">
        <v>28546</v>
      </c>
    </row>
    <row r="6703" spans="1:5" x14ac:dyDescent="0.3">
      <c r="A6703" t="s">
        <v>28547</v>
      </c>
      <c r="B6703" t="s">
        <v>28548</v>
      </c>
      <c r="C6703" t="s">
        <v>28549</v>
      </c>
      <c r="D6703" t="s">
        <v>28549</v>
      </c>
      <c r="E6703" t="s">
        <v>28549</v>
      </c>
    </row>
    <row r="6704" spans="1:5" x14ac:dyDescent="0.3">
      <c r="A6704" t="s">
        <v>28550</v>
      </c>
      <c r="B6704" t="s">
        <v>28551</v>
      </c>
      <c r="C6704" t="s">
        <v>28552</v>
      </c>
      <c r="D6704" t="s">
        <v>28552</v>
      </c>
      <c r="E6704" t="s">
        <v>28552</v>
      </c>
    </row>
    <row r="6705" spans="1:5" x14ac:dyDescent="0.3">
      <c r="A6705" t="s">
        <v>28553</v>
      </c>
      <c r="B6705" t="s">
        <v>28554</v>
      </c>
      <c r="C6705" t="s">
        <v>8053</v>
      </c>
      <c r="D6705" t="s">
        <v>8053</v>
      </c>
      <c r="E6705" t="s">
        <v>8053</v>
      </c>
    </row>
    <row r="6706" spans="1:5" x14ac:dyDescent="0.3">
      <c r="A6706" t="s">
        <v>28555</v>
      </c>
      <c r="B6706" t="s">
        <v>28556</v>
      </c>
      <c r="C6706" t="s">
        <v>28557</v>
      </c>
      <c r="D6706" t="s">
        <v>28557</v>
      </c>
      <c r="E6706" t="s">
        <v>28557</v>
      </c>
    </row>
    <row r="6707" spans="1:5" x14ac:dyDescent="0.3">
      <c r="A6707" t="s">
        <v>28558</v>
      </c>
      <c r="B6707" t="s">
        <v>28559</v>
      </c>
      <c r="C6707" t="s">
        <v>28560</v>
      </c>
      <c r="D6707" t="s">
        <v>28560</v>
      </c>
      <c r="E6707" t="s">
        <v>28560</v>
      </c>
    </row>
    <row r="6708" spans="1:5" x14ac:dyDescent="0.3">
      <c r="A6708" t="s">
        <v>28561</v>
      </c>
      <c r="B6708" t="s">
        <v>28562</v>
      </c>
      <c r="C6708" t="s">
        <v>28563</v>
      </c>
      <c r="D6708" t="s">
        <v>28563</v>
      </c>
      <c r="E6708" t="s">
        <v>28563</v>
      </c>
    </row>
    <row r="6709" spans="1:5" x14ac:dyDescent="0.3">
      <c r="A6709" t="s">
        <v>28564</v>
      </c>
      <c r="B6709" t="s">
        <v>28565</v>
      </c>
      <c r="C6709" t="s">
        <v>12355</v>
      </c>
      <c r="D6709" t="s">
        <v>12355</v>
      </c>
      <c r="E6709" t="s">
        <v>12355</v>
      </c>
    </row>
    <row r="6710" spans="1:5" x14ac:dyDescent="0.3">
      <c r="A6710" t="s">
        <v>28566</v>
      </c>
      <c r="B6710" t="s">
        <v>28567</v>
      </c>
      <c r="C6710" t="s">
        <v>28568</v>
      </c>
      <c r="D6710" t="s">
        <v>28568</v>
      </c>
      <c r="E6710" t="s">
        <v>28568</v>
      </c>
    </row>
    <row r="6711" spans="1:5" x14ac:dyDescent="0.3">
      <c r="A6711" t="s">
        <v>28569</v>
      </c>
      <c r="B6711" t="s">
        <v>28570</v>
      </c>
      <c r="C6711" t="s">
        <v>28571</v>
      </c>
      <c r="D6711" t="s">
        <v>28571</v>
      </c>
      <c r="E6711" t="s">
        <v>28571</v>
      </c>
    </row>
    <row r="6712" spans="1:5" x14ac:dyDescent="0.3">
      <c r="A6712" t="s">
        <v>28572</v>
      </c>
      <c r="B6712" t="s">
        <v>28573</v>
      </c>
      <c r="C6712" t="s">
        <v>28574</v>
      </c>
      <c r="D6712" t="s">
        <v>28574</v>
      </c>
      <c r="E6712" t="s">
        <v>28574</v>
      </c>
    </row>
    <row r="6713" spans="1:5" x14ac:dyDescent="0.3">
      <c r="A6713" t="s">
        <v>28575</v>
      </c>
      <c r="B6713" t="s">
        <v>28576</v>
      </c>
      <c r="C6713" t="s">
        <v>28577</v>
      </c>
      <c r="D6713" t="s">
        <v>28577</v>
      </c>
      <c r="E6713" t="s">
        <v>28577</v>
      </c>
    </row>
    <row r="6714" spans="1:5" x14ac:dyDescent="0.3">
      <c r="A6714" t="s">
        <v>28578</v>
      </c>
      <c r="B6714" t="s">
        <v>28579</v>
      </c>
      <c r="C6714" t="s">
        <v>28580</v>
      </c>
      <c r="D6714" t="s">
        <v>28580</v>
      </c>
      <c r="E6714" t="s">
        <v>28580</v>
      </c>
    </row>
    <row r="6715" spans="1:5" x14ac:dyDescent="0.3">
      <c r="A6715" t="s">
        <v>28581</v>
      </c>
      <c r="B6715" t="s">
        <v>28582</v>
      </c>
      <c r="C6715" t="s">
        <v>28583</v>
      </c>
      <c r="D6715" t="s">
        <v>28583</v>
      </c>
      <c r="E6715" t="s">
        <v>28583</v>
      </c>
    </row>
    <row r="6716" spans="1:5" x14ac:dyDescent="0.3">
      <c r="A6716" t="s">
        <v>28584</v>
      </c>
      <c r="B6716" t="s">
        <v>28585</v>
      </c>
      <c r="C6716" t="s">
        <v>13397</v>
      </c>
      <c r="D6716" t="s">
        <v>13397</v>
      </c>
      <c r="E6716" t="s">
        <v>13397</v>
      </c>
    </row>
    <row r="6717" spans="1:5" x14ac:dyDescent="0.3">
      <c r="A6717" t="s">
        <v>28586</v>
      </c>
      <c r="B6717" t="s">
        <v>28587</v>
      </c>
      <c r="C6717" t="s">
        <v>28588</v>
      </c>
      <c r="D6717" t="s">
        <v>28588</v>
      </c>
      <c r="E6717" t="s">
        <v>28588</v>
      </c>
    </row>
    <row r="6718" spans="1:5" x14ac:dyDescent="0.3">
      <c r="A6718" t="s">
        <v>28589</v>
      </c>
      <c r="B6718" t="s">
        <v>28590</v>
      </c>
      <c r="C6718" t="s">
        <v>19787</v>
      </c>
      <c r="D6718" t="s">
        <v>19787</v>
      </c>
      <c r="E6718" t="s">
        <v>19787</v>
      </c>
    </row>
    <row r="6719" spans="1:5" x14ac:dyDescent="0.3">
      <c r="A6719" t="s">
        <v>28591</v>
      </c>
      <c r="B6719" t="s">
        <v>28592</v>
      </c>
      <c r="C6719" t="s">
        <v>28593</v>
      </c>
      <c r="D6719" t="s">
        <v>28593</v>
      </c>
      <c r="E6719" t="s">
        <v>28593</v>
      </c>
    </row>
    <row r="6720" spans="1:5" x14ac:dyDescent="0.3">
      <c r="A6720" t="s">
        <v>28594</v>
      </c>
      <c r="B6720" t="s">
        <v>28595</v>
      </c>
      <c r="C6720" t="s">
        <v>28596</v>
      </c>
      <c r="D6720" t="s">
        <v>28596</v>
      </c>
      <c r="E6720" t="s">
        <v>28596</v>
      </c>
    </row>
    <row r="6721" spans="1:5" x14ac:dyDescent="0.3">
      <c r="A6721" t="s">
        <v>28597</v>
      </c>
      <c r="B6721" t="s">
        <v>28598</v>
      </c>
      <c r="C6721" t="s">
        <v>28599</v>
      </c>
      <c r="D6721" t="s">
        <v>28599</v>
      </c>
      <c r="E6721" t="s">
        <v>28599</v>
      </c>
    </row>
    <row r="6722" spans="1:5" x14ac:dyDescent="0.3">
      <c r="A6722" t="s">
        <v>28600</v>
      </c>
      <c r="B6722" t="s">
        <v>28601</v>
      </c>
      <c r="C6722" t="s">
        <v>28602</v>
      </c>
      <c r="D6722" t="s">
        <v>28602</v>
      </c>
      <c r="E6722" t="s">
        <v>28602</v>
      </c>
    </row>
    <row r="6723" spans="1:5" x14ac:dyDescent="0.3">
      <c r="A6723" t="s">
        <v>28603</v>
      </c>
      <c r="B6723" t="s">
        <v>28604</v>
      </c>
      <c r="C6723" t="s">
        <v>28605</v>
      </c>
      <c r="D6723" t="s">
        <v>28606</v>
      </c>
      <c r="E6723" t="s">
        <v>28606</v>
      </c>
    </row>
    <row r="6724" spans="1:5" x14ac:dyDescent="0.3">
      <c r="A6724" t="s">
        <v>28607</v>
      </c>
      <c r="B6724" t="s">
        <v>28608</v>
      </c>
      <c r="C6724" t="s">
        <v>28609</v>
      </c>
      <c r="D6724" t="s">
        <v>28609</v>
      </c>
      <c r="E6724" t="s">
        <v>28609</v>
      </c>
    </row>
    <row r="6725" spans="1:5" x14ac:dyDescent="0.3">
      <c r="A6725" t="s">
        <v>28610</v>
      </c>
      <c r="B6725" t="s">
        <v>28611</v>
      </c>
      <c r="C6725" t="s">
        <v>28612</v>
      </c>
      <c r="D6725" t="s">
        <v>28612</v>
      </c>
      <c r="E6725" t="s">
        <v>28612</v>
      </c>
    </row>
    <row r="6726" spans="1:5" x14ac:dyDescent="0.3">
      <c r="A6726" t="s">
        <v>28613</v>
      </c>
      <c r="B6726" t="s">
        <v>28614</v>
      </c>
      <c r="C6726" t="s">
        <v>28615</v>
      </c>
      <c r="D6726" t="s">
        <v>28615</v>
      </c>
      <c r="E6726" t="s">
        <v>28615</v>
      </c>
    </row>
    <row r="6727" spans="1:5" x14ac:dyDescent="0.3">
      <c r="A6727" t="s">
        <v>28616</v>
      </c>
      <c r="B6727" t="s">
        <v>28617</v>
      </c>
      <c r="C6727" t="s">
        <v>28618</v>
      </c>
      <c r="D6727" t="s">
        <v>28618</v>
      </c>
      <c r="E6727" t="s">
        <v>28618</v>
      </c>
    </row>
    <row r="6728" spans="1:5" x14ac:dyDescent="0.3">
      <c r="A6728" t="s">
        <v>28619</v>
      </c>
      <c r="B6728" t="s">
        <v>28620</v>
      </c>
      <c r="C6728" t="s">
        <v>28621</v>
      </c>
      <c r="D6728" t="s">
        <v>28621</v>
      </c>
      <c r="E6728" t="s">
        <v>28621</v>
      </c>
    </row>
    <row r="6729" spans="1:5" x14ac:dyDescent="0.3">
      <c r="A6729" t="s">
        <v>28622</v>
      </c>
      <c r="B6729" t="s">
        <v>28623</v>
      </c>
      <c r="C6729" t="s">
        <v>28624</v>
      </c>
      <c r="D6729" t="s">
        <v>28624</v>
      </c>
      <c r="E6729" t="s">
        <v>28624</v>
      </c>
    </row>
    <row r="6730" spans="1:5" x14ac:dyDescent="0.3">
      <c r="A6730" t="s">
        <v>28625</v>
      </c>
      <c r="B6730" t="s">
        <v>28626</v>
      </c>
      <c r="C6730" t="s">
        <v>28627</v>
      </c>
      <c r="D6730" t="s">
        <v>28627</v>
      </c>
      <c r="E6730" t="s">
        <v>28627</v>
      </c>
    </row>
    <row r="6731" spans="1:5" x14ac:dyDescent="0.3">
      <c r="A6731" t="s">
        <v>28628</v>
      </c>
      <c r="B6731" t="s">
        <v>28629</v>
      </c>
      <c r="C6731" t="s">
        <v>28630</v>
      </c>
      <c r="D6731" t="s">
        <v>28630</v>
      </c>
      <c r="E6731" t="s">
        <v>28630</v>
      </c>
    </row>
    <row r="6732" spans="1:5" x14ac:dyDescent="0.3">
      <c r="A6732" t="s">
        <v>28631</v>
      </c>
      <c r="B6732" t="s">
        <v>28632</v>
      </c>
      <c r="C6732" t="s">
        <v>28633</v>
      </c>
      <c r="D6732" t="s">
        <v>28633</v>
      </c>
      <c r="E6732" t="s">
        <v>28633</v>
      </c>
    </row>
    <row r="6733" spans="1:5" x14ac:dyDescent="0.3">
      <c r="A6733" t="s">
        <v>28634</v>
      </c>
      <c r="B6733" t="s">
        <v>28635</v>
      </c>
      <c r="C6733" t="s">
        <v>4926</v>
      </c>
      <c r="D6733" t="s">
        <v>4926</v>
      </c>
      <c r="E6733" t="s">
        <v>4926</v>
      </c>
    </row>
    <row r="6734" spans="1:5" x14ac:dyDescent="0.3">
      <c r="A6734" t="s">
        <v>28636</v>
      </c>
      <c r="B6734" t="s">
        <v>28637</v>
      </c>
      <c r="C6734" t="s">
        <v>28638</v>
      </c>
      <c r="D6734" t="s">
        <v>28638</v>
      </c>
      <c r="E6734" t="s">
        <v>28638</v>
      </c>
    </row>
    <row r="6735" spans="1:5" x14ac:dyDescent="0.3">
      <c r="A6735" t="s">
        <v>28639</v>
      </c>
      <c r="B6735" t="s">
        <v>28640</v>
      </c>
      <c r="C6735" t="s">
        <v>28641</v>
      </c>
      <c r="D6735" t="s">
        <v>28641</v>
      </c>
      <c r="E6735" t="s">
        <v>28641</v>
      </c>
    </row>
    <row r="6736" spans="1:5" x14ac:dyDescent="0.3">
      <c r="A6736" t="s">
        <v>28642</v>
      </c>
      <c r="B6736" t="s">
        <v>28643</v>
      </c>
      <c r="C6736" t="s">
        <v>4931</v>
      </c>
      <c r="D6736" t="s">
        <v>4931</v>
      </c>
      <c r="E6736" t="s">
        <v>4931</v>
      </c>
    </row>
    <row r="6737" spans="1:5" x14ac:dyDescent="0.3">
      <c r="A6737" t="s">
        <v>28644</v>
      </c>
      <c r="B6737" t="s">
        <v>28645</v>
      </c>
      <c r="C6737" t="s">
        <v>28646</v>
      </c>
      <c r="D6737" t="s">
        <v>28646</v>
      </c>
      <c r="E6737" t="s">
        <v>28646</v>
      </c>
    </row>
    <row r="6738" spans="1:5" x14ac:dyDescent="0.3">
      <c r="A6738" t="s">
        <v>28647</v>
      </c>
      <c r="B6738" t="s">
        <v>28648</v>
      </c>
      <c r="C6738" t="s">
        <v>28649</v>
      </c>
      <c r="D6738" t="s">
        <v>28650</v>
      </c>
      <c r="E6738" t="s">
        <v>28650</v>
      </c>
    </row>
    <row r="6739" spans="1:5" x14ac:dyDescent="0.3">
      <c r="A6739" t="s">
        <v>28651</v>
      </c>
      <c r="B6739" t="s">
        <v>28652</v>
      </c>
      <c r="C6739" t="s">
        <v>11882</v>
      </c>
      <c r="D6739" t="s">
        <v>11882</v>
      </c>
      <c r="E6739" t="s">
        <v>11882</v>
      </c>
    </row>
    <row r="6740" spans="1:5" x14ac:dyDescent="0.3">
      <c r="A6740" t="s">
        <v>28653</v>
      </c>
      <c r="B6740" t="s">
        <v>28654</v>
      </c>
      <c r="C6740" t="s">
        <v>28655</v>
      </c>
      <c r="D6740" t="s">
        <v>28655</v>
      </c>
      <c r="E6740" t="s">
        <v>28655</v>
      </c>
    </row>
    <row r="6741" spans="1:5" x14ac:dyDescent="0.3">
      <c r="A6741" t="s">
        <v>28656</v>
      </c>
      <c r="B6741" t="s">
        <v>28657</v>
      </c>
      <c r="C6741" t="s">
        <v>28658</v>
      </c>
      <c r="D6741" t="s">
        <v>28658</v>
      </c>
      <c r="E6741" t="s">
        <v>28658</v>
      </c>
    </row>
    <row r="6742" spans="1:5" x14ac:dyDescent="0.3">
      <c r="A6742" t="s">
        <v>28659</v>
      </c>
      <c r="B6742" t="s">
        <v>28660</v>
      </c>
      <c r="C6742" t="s">
        <v>28661</v>
      </c>
      <c r="D6742" t="s">
        <v>28661</v>
      </c>
      <c r="E6742" t="s">
        <v>28661</v>
      </c>
    </row>
    <row r="6743" spans="1:5" x14ac:dyDescent="0.3">
      <c r="A6743" t="s">
        <v>28662</v>
      </c>
      <c r="B6743" t="s">
        <v>28663</v>
      </c>
      <c r="C6743" t="s">
        <v>28664</v>
      </c>
      <c r="D6743" t="s">
        <v>28664</v>
      </c>
      <c r="E6743" t="s">
        <v>28664</v>
      </c>
    </row>
    <row r="6744" spans="1:5" x14ac:dyDescent="0.3">
      <c r="A6744" t="s">
        <v>28665</v>
      </c>
      <c r="B6744" t="s">
        <v>28666</v>
      </c>
      <c r="C6744" t="s">
        <v>28667</v>
      </c>
      <c r="D6744" t="s">
        <v>28667</v>
      </c>
      <c r="E6744" t="s">
        <v>28667</v>
      </c>
    </row>
    <row r="6745" spans="1:5" x14ac:dyDescent="0.3">
      <c r="A6745" t="s">
        <v>28668</v>
      </c>
      <c r="B6745" t="s">
        <v>28669</v>
      </c>
      <c r="C6745" t="s">
        <v>28670</v>
      </c>
      <c r="D6745" t="s">
        <v>28670</v>
      </c>
      <c r="E6745" t="s">
        <v>28670</v>
      </c>
    </row>
    <row r="6746" spans="1:5" x14ac:dyDescent="0.3">
      <c r="A6746" t="s">
        <v>28671</v>
      </c>
      <c r="B6746" t="s">
        <v>28672</v>
      </c>
      <c r="C6746" t="s">
        <v>28673</v>
      </c>
      <c r="D6746" t="s">
        <v>28673</v>
      </c>
      <c r="E6746" t="s">
        <v>28673</v>
      </c>
    </row>
    <row r="6747" spans="1:5" x14ac:dyDescent="0.3">
      <c r="A6747" t="s">
        <v>28674</v>
      </c>
      <c r="B6747" t="s">
        <v>28675</v>
      </c>
      <c r="C6747" t="s">
        <v>28676</v>
      </c>
      <c r="D6747" t="s">
        <v>28676</v>
      </c>
      <c r="E6747" t="s">
        <v>28676</v>
      </c>
    </row>
    <row r="6748" spans="1:5" x14ac:dyDescent="0.3">
      <c r="A6748" t="s">
        <v>28677</v>
      </c>
      <c r="B6748" t="s">
        <v>28678</v>
      </c>
      <c r="C6748" t="s">
        <v>28679</v>
      </c>
      <c r="D6748" t="s">
        <v>28679</v>
      </c>
      <c r="E6748" t="s">
        <v>28679</v>
      </c>
    </row>
    <row r="6749" spans="1:5" x14ac:dyDescent="0.3">
      <c r="A6749" t="s">
        <v>28680</v>
      </c>
      <c r="B6749" t="s">
        <v>28681</v>
      </c>
      <c r="C6749" t="s">
        <v>28682</v>
      </c>
      <c r="D6749" t="s">
        <v>28682</v>
      </c>
      <c r="E6749" t="s">
        <v>28682</v>
      </c>
    </row>
    <row r="6750" spans="1:5" x14ac:dyDescent="0.3">
      <c r="A6750" t="s">
        <v>28683</v>
      </c>
      <c r="B6750" t="s">
        <v>28684</v>
      </c>
      <c r="C6750" t="s">
        <v>28685</v>
      </c>
      <c r="D6750" t="s">
        <v>28685</v>
      </c>
      <c r="E6750" t="s">
        <v>28685</v>
      </c>
    </row>
    <row r="6751" spans="1:5" x14ac:dyDescent="0.3">
      <c r="A6751" t="s">
        <v>28686</v>
      </c>
      <c r="B6751" t="s">
        <v>28687</v>
      </c>
      <c r="C6751" t="s">
        <v>28688</v>
      </c>
      <c r="D6751" t="s">
        <v>28688</v>
      </c>
      <c r="E6751" t="s">
        <v>28688</v>
      </c>
    </row>
    <row r="6752" spans="1:5" x14ac:dyDescent="0.3">
      <c r="A6752" t="s">
        <v>28689</v>
      </c>
      <c r="B6752" t="s">
        <v>28690</v>
      </c>
      <c r="C6752" t="s">
        <v>28691</v>
      </c>
      <c r="D6752" t="s">
        <v>28691</v>
      </c>
      <c r="E6752" t="s">
        <v>28691</v>
      </c>
    </row>
    <row r="6753" spans="1:5" x14ac:dyDescent="0.3">
      <c r="A6753" t="s">
        <v>28692</v>
      </c>
      <c r="B6753" t="s">
        <v>28693</v>
      </c>
      <c r="C6753" t="s">
        <v>28694</v>
      </c>
      <c r="D6753" t="s">
        <v>28694</v>
      </c>
      <c r="E6753" t="s">
        <v>28694</v>
      </c>
    </row>
    <row r="6754" spans="1:5" x14ac:dyDescent="0.3">
      <c r="A6754" t="s">
        <v>28695</v>
      </c>
      <c r="B6754" t="s">
        <v>28696</v>
      </c>
      <c r="C6754" t="s">
        <v>28697</v>
      </c>
      <c r="D6754" t="s">
        <v>28697</v>
      </c>
      <c r="E6754" t="s">
        <v>28697</v>
      </c>
    </row>
    <row r="6755" spans="1:5" x14ac:dyDescent="0.3">
      <c r="A6755" t="s">
        <v>28698</v>
      </c>
      <c r="B6755" t="s">
        <v>28699</v>
      </c>
      <c r="C6755" t="s">
        <v>21266</v>
      </c>
      <c r="D6755" t="s">
        <v>21266</v>
      </c>
      <c r="E6755" t="s">
        <v>21266</v>
      </c>
    </row>
    <row r="6756" spans="1:5" x14ac:dyDescent="0.3">
      <c r="A6756" t="s">
        <v>28700</v>
      </c>
      <c r="B6756" t="s">
        <v>28701</v>
      </c>
      <c r="C6756" t="s">
        <v>17467</v>
      </c>
      <c r="D6756" t="s">
        <v>17467</v>
      </c>
      <c r="E6756" t="s">
        <v>17467</v>
      </c>
    </row>
    <row r="6757" spans="1:5" x14ac:dyDescent="0.3">
      <c r="A6757" t="s">
        <v>28702</v>
      </c>
      <c r="B6757" t="s">
        <v>28703</v>
      </c>
      <c r="C6757" t="s">
        <v>28704</v>
      </c>
      <c r="D6757" t="s">
        <v>28704</v>
      </c>
      <c r="E6757" t="s">
        <v>28705</v>
      </c>
    </row>
    <row r="6758" spans="1:5" x14ac:dyDescent="0.3">
      <c r="A6758" t="s">
        <v>28706</v>
      </c>
      <c r="B6758" t="s">
        <v>28707</v>
      </c>
      <c r="C6758" t="s">
        <v>28708</v>
      </c>
      <c r="D6758" t="s">
        <v>28708</v>
      </c>
      <c r="E6758" t="s">
        <v>28708</v>
      </c>
    </row>
    <row r="6759" spans="1:5" x14ac:dyDescent="0.3">
      <c r="A6759" t="s">
        <v>28709</v>
      </c>
      <c r="B6759" t="s">
        <v>28710</v>
      </c>
      <c r="C6759" t="s">
        <v>28711</v>
      </c>
      <c r="D6759" t="s">
        <v>28711</v>
      </c>
      <c r="E6759" t="s">
        <v>28711</v>
      </c>
    </row>
    <row r="6760" spans="1:5" x14ac:dyDescent="0.3">
      <c r="A6760" t="s">
        <v>28712</v>
      </c>
      <c r="B6760" t="s">
        <v>28713</v>
      </c>
      <c r="C6760" t="s">
        <v>5656</v>
      </c>
      <c r="D6760" t="s">
        <v>5656</v>
      </c>
      <c r="E6760" t="s">
        <v>5656</v>
      </c>
    </row>
    <row r="6761" spans="1:5" x14ac:dyDescent="0.3">
      <c r="A6761" t="s">
        <v>28714</v>
      </c>
      <c r="B6761" t="s">
        <v>28715</v>
      </c>
      <c r="C6761" t="s">
        <v>28716</v>
      </c>
      <c r="D6761" t="s">
        <v>28716</v>
      </c>
      <c r="E6761" t="s">
        <v>28716</v>
      </c>
    </row>
    <row r="6762" spans="1:5" x14ac:dyDescent="0.3">
      <c r="A6762" t="s">
        <v>28717</v>
      </c>
      <c r="B6762" t="s">
        <v>28718</v>
      </c>
      <c r="C6762" t="s">
        <v>28719</v>
      </c>
      <c r="D6762" t="s">
        <v>28720</v>
      </c>
      <c r="E6762" t="s">
        <v>28720</v>
      </c>
    </row>
    <row r="6763" spans="1:5" x14ac:dyDescent="0.3">
      <c r="A6763" t="s">
        <v>28721</v>
      </c>
      <c r="B6763" t="s">
        <v>28722</v>
      </c>
      <c r="C6763" t="s">
        <v>28723</v>
      </c>
      <c r="D6763" t="s">
        <v>28723</v>
      </c>
      <c r="E6763" t="s">
        <v>28723</v>
      </c>
    </row>
    <row r="6764" spans="1:5" x14ac:dyDescent="0.3">
      <c r="A6764" t="s">
        <v>28724</v>
      </c>
      <c r="B6764" t="s">
        <v>28725</v>
      </c>
      <c r="C6764" t="s">
        <v>28726</v>
      </c>
      <c r="D6764" t="s">
        <v>28726</v>
      </c>
      <c r="E6764" t="s">
        <v>28726</v>
      </c>
    </row>
    <row r="6765" spans="1:5" x14ac:dyDescent="0.3">
      <c r="A6765" t="s">
        <v>28727</v>
      </c>
      <c r="B6765" t="s">
        <v>28728</v>
      </c>
      <c r="C6765" t="s">
        <v>28729</v>
      </c>
      <c r="D6765" t="s">
        <v>28729</v>
      </c>
      <c r="E6765" t="s">
        <v>28729</v>
      </c>
    </row>
    <row r="6766" spans="1:5" x14ac:dyDescent="0.3">
      <c r="A6766" t="s">
        <v>28730</v>
      </c>
      <c r="B6766" t="s">
        <v>28731</v>
      </c>
      <c r="C6766" t="s">
        <v>28732</v>
      </c>
      <c r="D6766" t="s">
        <v>28732</v>
      </c>
      <c r="E6766" t="s">
        <v>28732</v>
      </c>
    </row>
    <row r="6767" spans="1:5" x14ac:dyDescent="0.3">
      <c r="A6767" t="s">
        <v>28733</v>
      </c>
      <c r="B6767" t="s">
        <v>28734</v>
      </c>
      <c r="C6767" t="s">
        <v>28735</v>
      </c>
      <c r="D6767" t="s">
        <v>28735</v>
      </c>
      <c r="E6767" t="s">
        <v>28735</v>
      </c>
    </row>
    <row r="6768" spans="1:5" x14ac:dyDescent="0.3">
      <c r="A6768" t="s">
        <v>28736</v>
      </c>
      <c r="B6768" t="s">
        <v>28737</v>
      </c>
      <c r="C6768" t="s">
        <v>28738</v>
      </c>
      <c r="D6768" t="s">
        <v>28738</v>
      </c>
      <c r="E6768" t="s">
        <v>28738</v>
      </c>
    </row>
    <row r="6769" spans="1:5" x14ac:dyDescent="0.3">
      <c r="A6769" t="s">
        <v>28739</v>
      </c>
      <c r="B6769" t="s">
        <v>28740</v>
      </c>
      <c r="C6769" t="s">
        <v>28741</v>
      </c>
      <c r="D6769" t="s">
        <v>28741</v>
      </c>
      <c r="E6769" t="s">
        <v>28741</v>
      </c>
    </row>
    <row r="6770" spans="1:5" x14ac:dyDescent="0.3">
      <c r="A6770" t="s">
        <v>28742</v>
      </c>
      <c r="B6770" t="s">
        <v>28743</v>
      </c>
      <c r="C6770" t="s">
        <v>7310</v>
      </c>
      <c r="D6770" t="s">
        <v>7310</v>
      </c>
      <c r="E6770" t="s">
        <v>7310</v>
      </c>
    </row>
    <row r="6771" spans="1:5" x14ac:dyDescent="0.3">
      <c r="A6771" t="s">
        <v>28744</v>
      </c>
      <c r="B6771" t="s">
        <v>28745</v>
      </c>
      <c r="C6771" t="s">
        <v>28746</v>
      </c>
      <c r="D6771" t="s">
        <v>28746</v>
      </c>
      <c r="E6771" t="s">
        <v>28746</v>
      </c>
    </row>
    <row r="6772" spans="1:5" x14ac:dyDescent="0.3">
      <c r="A6772" t="s">
        <v>28747</v>
      </c>
      <c r="B6772" t="s">
        <v>28748</v>
      </c>
      <c r="C6772" t="s">
        <v>28749</v>
      </c>
      <c r="D6772" t="s">
        <v>28749</v>
      </c>
      <c r="E6772" t="s">
        <v>28749</v>
      </c>
    </row>
    <row r="6773" spans="1:5" x14ac:dyDescent="0.3">
      <c r="A6773" t="s">
        <v>28750</v>
      </c>
      <c r="B6773" t="s">
        <v>28751</v>
      </c>
      <c r="C6773" t="s">
        <v>28752</v>
      </c>
      <c r="D6773" t="s">
        <v>28752</v>
      </c>
      <c r="E6773" t="s">
        <v>28752</v>
      </c>
    </row>
    <row r="6774" spans="1:5" x14ac:dyDescent="0.3">
      <c r="A6774" t="s">
        <v>28753</v>
      </c>
      <c r="B6774" t="s">
        <v>28754</v>
      </c>
      <c r="C6774" t="s">
        <v>28755</v>
      </c>
      <c r="D6774" t="s">
        <v>28755</v>
      </c>
      <c r="E6774" t="s">
        <v>28755</v>
      </c>
    </row>
    <row r="6775" spans="1:5" x14ac:dyDescent="0.3">
      <c r="A6775" t="s">
        <v>28756</v>
      </c>
      <c r="B6775" t="s">
        <v>28757</v>
      </c>
      <c r="C6775" t="s">
        <v>28758</v>
      </c>
      <c r="D6775" t="s">
        <v>28758</v>
      </c>
      <c r="E6775" t="s">
        <v>28758</v>
      </c>
    </row>
    <row r="6776" spans="1:5" x14ac:dyDescent="0.3">
      <c r="A6776" t="s">
        <v>28759</v>
      </c>
      <c r="B6776" t="s">
        <v>28760</v>
      </c>
      <c r="C6776" t="s">
        <v>28761</v>
      </c>
      <c r="D6776" t="s">
        <v>28761</v>
      </c>
      <c r="E6776" t="s">
        <v>28761</v>
      </c>
    </row>
    <row r="6777" spans="1:5" x14ac:dyDescent="0.3">
      <c r="A6777" t="s">
        <v>28762</v>
      </c>
      <c r="B6777" t="s">
        <v>28763</v>
      </c>
      <c r="C6777" t="s">
        <v>28764</v>
      </c>
      <c r="D6777" t="s">
        <v>28764</v>
      </c>
      <c r="E6777" t="s">
        <v>28764</v>
      </c>
    </row>
    <row r="6778" spans="1:5" x14ac:dyDescent="0.3">
      <c r="A6778" t="s">
        <v>28765</v>
      </c>
      <c r="B6778" t="s">
        <v>28766</v>
      </c>
      <c r="C6778" t="s">
        <v>28767</v>
      </c>
      <c r="D6778" t="s">
        <v>28767</v>
      </c>
      <c r="E6778" t="s">
        <v>28767</v>
      </c>
    </row>
    <row r="6779" spans="1:5" x14ac:dyDescent="0.3">
      <c r="A6779" t="s">
        <v>28768</v>
      </c>
      <c r="B6779" t="s">
        <v>28769</v>
      </c>
      <c r="C6779" t="s">
        <v>28770</v>
      </c>
      <c r="D6779" t="s">
        <v>28770</v>
      </c>
      <c r="E6779" t="s">
        <v>28770</v>
      </c>
    </row>
    <row r="6780" spans="1:5" x14ac:dyDescent="0.3">
      <c r="A6780" t="s">
        <v>28771</v>
      </c>
      <c r="B6780" t="s">
        <v>28772</v>
      </c>
      <c r="C6780" t="s">
        <v>7393</v>
      </c>
      <c r="D6780" t="s">
        <v>7393</v>
      </c>
      <c r="E6780" t="s">
        <v>7393</v>
      </c>
    </row>
    <row r="6781" spans="1:5" x14ac:dyDescent="0.3">
      <c r="A6781" t="s">
        <v>28773</v>
      </c>
      <c r="B6781" t="s">
        <v>28774</v>
      </c>
      <c r="C6781" t="s">
        <v>7364</v>
      </c>
      <c r="D6781" t="s">
        <v>7364</v>
      </c>
      <c r="E6781" t="s">
        <v>7364</v>
      </c>
    </row>
    <row r="6782" spans="1:5" x14ac:dyDescent="0.3">
      <c r="A6782" t="s">
        <v>28775</v>
      </c>
      <c r="B6782" t="s">
        <v>28776</v>
      </c>
      <c r="C6782" t="s">
        <v>28777</v>
      </c>
      <c r="D6782" t="s">
        <v>28777</v>
      </c>
      <c r="E6782" t="s">
        <v>28777</v>
      </c>
    </row>
    <row r="6783" spans="1:5" x14ac:dyDescent="0.3">
      <c r="A6783" t="s">
        <v>28778</v>
      </c>
      <c r="B6783" t="s">
        <v>28779</v>
      </c>
      <c r="C6783" t="s">
        <v>28780</v>
      </c>
      <c r="D6783" t="s">
        <v>28781</v>
      </c>
      <c r="E6783" t="s">
        <v>28781</v>
      </c>
    </row>
    <row r="6784" spans="1:5" x14ac:dyDescent="0.3">
      <c r="A6784" t="s">
        <v>28782</v>
      </c>
      <c r="B6784" t="s">
        <v>28783</v>
      </c>
      <c r="C6784" t="s">
        <v>28784</v>
      </c>
      <c r="D6784" t="s">
        <v>28784</v>
      </c>
      <c r="E6784" t="s">
        <v>28784</v>
      </c>
    </row>
    <row r="6785" spans="1:5" x14ac:dyDescent="0.3">
      <c r="A6785" t="s">
        <v>28785</v>
      </c>
      <c r="B6785" t="s">
        <v>28786</v>
      </c>
      <c r="C6785" t="s">
        <v>28787</v>
      </c>
      <c r="D6785" t="s">
        <v>28787</v>
      </c>
      <c r="E6785" t="s">
        <v>28787</v>
      </c>
    </row>
    <row r="6786" spans="1:5" x14ac:dyDescent="0.3">
      <c r="A6786" t="s">
        <v>28788</v>
      </c>
      <c r="B6786" t="s">
        <v>28789</v>
      </c>
      <c r="C6786" t="s">
        <v>28790</v>
      </c>
      <c r="D6786" t="s">
        <v>28790</v>
      </c>
      <c r="E6786" t="s">
        <v>28790</v>
      </c>
    </row>
    <row r="6787" spans="1:5" x14ac:dyDescent="0.3">
      <c r="A6787" t="s">
        <v>28791</v>
      </c>
      <c r="B6787" t="s">
        <v>28792</v>
      </c>
      <c r="C6787" t="s">
        <v>26951</v>
      </c>
      <c r="D6787" t="s">
        <v>26951</v>
      </c>
      <c r="E6787" t="s">
        <v>26951</v>
      </c>
    </row>
    <row r="6788" spans="1:5" x14ac:dyDescent="0.3">
      <c r="A6788" t="s">
        <v>28793</v>
      </c>
      <c r="B6788" t="s">
        <v>28794</v>
      </c>
      <c r="C6788" t="s">
        <v>5936</v>
      </c>
      <c r="D6788" t="s">
        <v>5936</v>
      </c>
      <c r="E6788" t="s">
        <v>5936</v>
      </c>
    </row>
    <row r="6789" spans="1:5" x14ac:dyDescent="0.3">
      <c r="A6789" t="s">
        <v>28795</v>
      </c>
      <c r="B6789" t="s">
        <v>28796</v>
      </c>
      <c r="C6789" t="s">
        <v>27919</v>
      </c>
      <c r="D6789" t="s">
        <v>27919</v>
      </c>
      <c r="E6789" t="s">
        <v>27919</v>
      </c>
    </row>
    <row r="6790" spans="1:5" x14ac:dyDescent="0.3">
      <c r="A6790" t="s">
        <v>28797</v>
      </c>
      <c r="B6790" t="s">
        <v>28798</v>
      </c>
      <c r="C6790" t="s">
        <v>28799</v>
      </c>
      <c r="D6790" t="s">
        <v>28799</v>
      </c>
      <c r="E6790" t="s">
        <v>28799</v>
      </c>
    </row>
    <row r="6791" spans="1:5" x14ac:dyDescent="0.3">
      <c r="A6791" t="s">
        <v>28800</v>
      </c>
      <c r="B6791" t="s">
        <v>28801</v>
      </c>
      <c r="C6791" t="s">
        <v>28802</v>
      </c>
      <c r="D6791" t="s">
        <v>28802</v>
      </c>
      <c r="E6791" t="s">
        <v>28802</v>
      </c>
    </row>
    <row r="6792" spans="1:5" x14ac:dyDescent="0.3">
      <c r="A6792" t="s">
        <v>28803</v>
      </c>
      <c r="B6792" t="s">
        <v>28804</v>
      </c>
      <c r="C6792" t="s">
        <v>28805</v>
      </c>
      <c r="D6792" t="s">
        <v>28805</v>
      </c>
      <c r="E6792" t="s">
        <v>28805</v>
      </c>
    </row>
    <row r="6793" spans="1:5" x14ac:dyDescent="0.3">
      <c r="A6793" t="s">
        <v>28806</v>
      </c>
      <c r="B6793" t="s">
        <v>28807</v>
      </c>
      <c r="C6793" t="s">
        <v>28808</v>
      </c>
      <c r="D6793" t="s">
        <v>28809</v>
      </c>
      <c r="E6793" t="s">
        <v>28809</v>
      </c>
    </row>
    <row r="6794" spans="1:5" x14ac:dyDescent="0.3">
      <c r="A6794" t="s">
        <v>28810</v>
      </c>
      <c r="B6794" t="s">
        <v>28811</v>
      </c>
      <c r="C6794" t="s">
        <v>28812</v>
      </c>
      <c r="D6794" t="s">
        <v>28812</v>
      </c>
      <c r="E6794" t="s">
        <v>28812</v>
      </c>
    </row>
    <row r="6795" spans="1:5" x14ac:dyDescent="0.3">
      <c r="A6795" t="s">
        <v>28813</v>
      </c>
      <c r="B6795" t="s">
        <v>28814</v>
      </c>
      <c r="C6795" t="s">
        <v>28815</v>
      </c>
      <c r="D6795" t="s">
        <v>28815</v>
      </c>
      <c r="E6795" t="s">
        <v>28815</v>
      </c>
    </row>
    <row r="6796" spans="1:5" x14ac:dyDescent="0.3">
      <c r="A6796" t="s">
        <v>28816</v>
      </c>
      <c r="B6796" t="s">
        <v>28817</v>
      </c>
      <c r="C6796" t="s">
        <v>28818</v>
      </c>
      <c r="D6796" t="s">
        <v>28818</v>
      </c>
      <c r="E6796" t="s">
        <v>28818</v>
      </c>
    </row>
    <row r="6797" spans="1:5" x14ac:dyDescent="0.3">
      <c r="A6797" t="s">
        <v>28819</v>
      </c>
      <c r="B6797" t="s">
        <v>28820</v>
      </c>
      <c r="C6797" t="s">
        <v>28821</v>
      </c>
      <c r="D6797" t="s">
        <v>28821</v>
      </c>
      <c r="E6797" t="s">
        <v>28821</v>
      </c>
    </row>
    <row r="6798" spans="1:5" x14ac:dyDescent="0.3">
      <c r="A6798" t="s">
        <v>28822</v>
      </c>
      <c r="B6798" t="s">
        <v>28823</v>
      </c>
      <c r="C6798" t="s">
        <v>28824</v>
      </c>
      <c r="D6798" t="s">
        <v>28824</v>
      </c>
      <c r="E6798" t="s">
        <v>28824</v>
      </c>
    </row>
    <row r="6799" spans="1:5" x14ac:dyDescent="0.3">
      <c r="A6799" t="s">
        <v>28825</v>
      </c>
      <c r="B6799" t="s">
        <v>28826</v>
      </c>
      <c r="C6799" t="s">
        <v>28827</v>
      </c>
      <c r="D6799" t="s">
        <v>28827</v>
      </c>
      <c r="E6799" t="s">
        <v>28827</v>
      </c>
    </row>
    <row r="6800" spans="1:5" x14ac:dyDescent="0.3">
      <c r="A6800" t="s">
        <v>28828</v>
      </c>
      <c r="B6800" t="s">
        <v>28829</v>
      </c>
      <c r="C6800" t="s">
        <v>28830</v>
      </c>
      <c r="D6800" t="s">
        <v>28830</v>
      </c>
      <c r="E6800" t="s">
        <v>28830</v>
      </c>
    </row>
    <row r="6801" spans="1:5" x14ac:dyDescent="0.3">
      <c r="A6801" t="s">
        <v>28831</v>
      </c>
      <c r="B6801" t="s">
        <v>28832</v>
      </c>
      <c r="C6801" t="s">
        <v>28833</v>
      </c>
      <c r="D6801" t="s">
        <v>28833</v>
      </c>
      <c r="E6801" t="s">
        <v>28833</v>
      </c>
    </row>
    <row r="6802" spans="1:5" x14ac:dyDescent="0.3">
      <c r="A6802" t="s">
        <v>28834</v>
      </c>
      <c r="B6802" t="s">
        <v>28835</v>
      </c>
      <c r="C6802" t="s">
        <v>28836</v>
      </c>
      <c r="D6802" t="s">
        <v>28836</v>
      </c>
      <c r="E6802" t="s">
        <v>28836</v>
      </c>
    </row>
    <row r="6803" spans="1:5" x14ac:dyDescent="0.3">
      <c r="A6803" t="s">
        <v>28837</v>
      </c>
      <c r="B6803" t="s">
        <v>28838</v>
      </c>
      <c r="C6803" t="s">
        <v>992</v>
      </c>
      <c r="D6803" t="s">
        <v>28839</v>
      </c>
      <c r="E6803" t="s">
        <v>28839</v>
      </c>
    </row>
    <row r="6804" spans="1:5" x14ac:dyDescent="0.3">
      <c r="A6804" t="s">
        <v>28840</v>
      </c>
      <c r="B6804" t="s">
        <v>28841</v>
      </c>
      <c r="C6804" t="s">
        <v>28842</v>
      </c>
      <c r="D6804" t="s">
        <v>28842</v>
      </c>
      <c r="E6804" t="s">
        <v>28842</v>
      </c>
    </row>
    <row r="6805" spans="1:5" x14ac:dyDescent="0.3">
      <c r="A6805" t="s">
        <v>28843</v>
      </c>
      <c r="B6805" t="s">
        <v>28844</v>
      </c>
      <c r="C6805" t="s">
        <v>28845</v>
      </c>
      <c r="D6805" t="s">
        <v>28845</v>
      </c>
      <c r="E6805" t="s">
        <v>28845</v>
      </c>
    </row>
    <row r="6806" spans="1:5" x14ac:dyDescent="0.3">
      <c r="A6806" t="s">
        <v>28846</v>
      </c>
      <c r="B6806" t="s">
        <v>28847</v>
      </c>
      <c r="C6806" t="s">
        <v>28848</v>
      </c>
      <c r="D6806" t="s">
        <v>28848</v>
      </c>
      <c r="E6806" t="s">
        <v>28848</v>
      </c>
    </row>
    <row r="6807" spans="1:5" x14ac:dyDescent="0.3">
      <c r="A6807" t="s">
        <v>28849</v>
      </c>
      <c r="B6807" t="s">
        <v>28850</v>
      </c>
      <c r="C6807" t="s">
        <v>28851</v>
      </c>
      <c r="D6807" t="s">
        <v>28851</v>
      </c>
      <c r="E6807" t="s">
        <v>28851</v>
      </c>
    </row>
    <row r="6808" spans="1:5" x14ac:dyDescent="0.3">
      <c r="A6808" t="s">
        <v>28852</v>
      </c>
      <c r="B6808" t="s">
        <v>28853</v>
      </c>
      <c r="C6808" t="s">
        <v>7505</v>
      </c>
      <c r="D6808" t="s">
        <v>7505</v>
      </c>
      <c r="E6808" t="s">
        <v>7505</v>
      </c>
    </row>
    <row r="6809" spans="1:5" x14ac:dyDescent="0.3">
      <c r="A6809" t="s">
        <v>28854</v>
      </c>
      <c r="B6809" t="s">
        <v>28855</v>
      </c>
      <c r="C6809" t="s">
        <v>28856</v>
      </c>
      <c r="D6809" t="s">
        <v>28856</v>
      </c>
      <c r="E6809" t="s">
        <v>28856</v>
      </c>
    </row>
    <row r="6810" spans="1:5" x14ac:dyDescent="0.3">
      <c r="A6810" t="s">
        <v>28857</v>
      </c>
      <c r="B6810" t="s">
        <v>28858</v>
      </c>
      <c r="C6810" t="s">
        <v>28859</v>
      </c>
      <c r="D6810" t="s">
        <v>28859</v>
      </c>
      <c r="E6810" t="s">
        <v>28859</v>
      </c>
    </row>
    <row r="6811" spans="1:5" x14ac:dyDescent="0.3">
      <c r="A6811" t="s">
        <v>28860</v>
      </c>
      <c r="B6811" t="s">
        <v>28861</v>
      </c>
      <c r="C6811" t="s">
        <v>28862</v>
      </c>
      <c r="D6811" t="s">
        <v>28862</v>
      </c>
      <c r="E6811" t="s">
        <v>28862</v>
      </c>
    </row>
    <row r="6812" spans="1:5" x14ac:dyDescent="0.3">
      <c r="A6812" t="s">
        <v>28863</v>
      </c>
      <c r="B6812" t="s">
        <v>28864</v>
      </c>
      <c r="C6812" t="s">
        <v>28082</v>
      </c>
      <c r="D6812" t="s">
        <v>28082</v>
      </c>
      <c r="E6812" t="s">
        <v>28082</v>
      </c>
    </row>
    <row r="6813" spans="1:5" x14ac:dyDescent="0.3">
      <c r="A6813" t="s">
        <v>28865</v>
      </c>
      <c r="B6813" t="s">
        <v>28866</v>
      </c>
      <c r="C6813" t="s">
        <v>15589</v>
      </c>
      <c r="D6813" t="s">
        <v>28867</v>
      </c>
      <c r="E6813" t="s">
        <v>28867</v>
      </c>
    </row>
    <row r="6814" spans="1:5" x14ac:dyDescent="0.3">
      <c r="A6814" t="s">
        <v>28868</v>
      </c>
      <c r="B6814" t="s">
        <v>28869</v>
      </c>
      <c r="C6814" t="s">
        <v>28870</v>
      </c>
      <c r="D6814" t="s">
        <v>28870</v>
      </c>
      <c r="E6814" t="s">
        <v>28870</v>
      </c>
    </row>
    <row r="6815" spans="1:5" x14ac:dyDescent="0.3">
      <c r="A6815" t="s">
        <v>28871</v>
      </c>
      <c r="B6815" t="s">
        <v>28872</v>
      </c>
      <c r="C6815" t="s">
        <v>28873</v>
      </c>
      <c r="D6815" t="s">
        <v>28873</v>
      </c>
      <c r="E6815" t="s">
        <v>28873</v>
      </c>
    </row>
    <row r="6816" spans="1:5" x14ac:dyDescent="0.3">
      <c r="A6816" t="s">
        <v>28874</v>
      </c>
      <c r="B6816" t="s">
        <v>28875</v>
      </c>
      <c r="C6816" t="s">
        <v>28876</v>
      </c>
      <c r="D6816" t="s">
        <v>28877</v>
      </c>
      <c r="E6816" t="s">
        <v>28877</v>
      </c>
    </row>
    <row r="6817" spans="1:5" x14ac:dyDescent="0.3">
      <c r="A6817" t="s">
        <v>28878</v>
      </c>
      <c r="B6817" t="s">
        <v>28879</v>
      </c>
      <c r="C6817" t="s">
        <v>28880</v>
      </c>
      <c r="D6817" t="s">
        <v>28880</v>
      </c>
      <c r="E6817" t="s">
        <v>28880</v>
      </c>
    </row>
    <row r="6818" spans="1:5" x14ac:dyDescent="0.3">
      <c r="A6818" t="s">
        <v>28881</v>
      </c>
      <c r="B6818" t="s">
        <v>28882</v>
      </c>
      <c r="C6818" t="s">
        <v>28883</v>
      </c>
      <c r="D6818" t="s">
        <v>28883</v>
      </c>
      <c r="E6818" t="s">
        <v>28883</v>
      </c>
    </row>
    <row r="6819" spans="1:5" x14ac:dyDescent="0.3">
      <c r="A6819" t="s">
        <v>28884</v>
      </c>
      <c r="B6819" t="s">
        <v>28885</v>
      </c>
      <c r="C6819" t="s">
        <v>28886</v>
      </c>
      <c r="D6819" t="s">
        <v>28886</v>
      </c>
      <c r="E6819" t="s">
        <v>28886</v>
      </c>
    </row>
    <row r="6820" spans="1:5" x14ac:dyDescent="0.3">
      <c r="A6820" t="s">
        <v>28887</v>
      </c>
      <c r="B6820" t="s">
        <v>28888</v>
      </c>
      <c r="C6820" t="s">
        <v>28889</v>
      </c>
      <c r="D6820" t="s">
        <v>28889</v>
      </c>
      <c r="E6820" t="s">
        <v>28889</v>
      </c>
    </row>
    <row r="6821" spans="1:5" x14ac:dyDescent="0.3">
      <c r="A6821" t="s">
        <v>28890</v>
      </c>
      <c r="B6821" t="s">
        <v>28891</v>
      </c>
      <c r="C6821" t="s">
        <v>28892</v>
      </c>
      <c r="D6821" t="s">
        <v>28892</v>
      </c>
      <c r="E6821" t="s">
        <v>28892</v>
      </c>
    </row>
    <row r="6822" spans="1:5" x14ac:dyDescent="0.3">
      <c r="A6822" t="s">
        <v>28893</v>
      </c>
      <c r="B6822" t="s">
        <v>28894</v>
      </c>
      <c r="C6822" t="s">
        <v>28895</v>
      </c>
      <c r="D6822" t="s">
        <v>28895</v>
      </c>
      <c r="E6822" t="s">
        <v>28895</v>
      </c>
    </row>
    <row r="6823" spans="1:5" x14ac:dyDescent="0.3">
      <c r="A6823" t="s">
        <v>28896</v>
      </c>
      <c r="B6823" t="s">
        <v>28897</v>
      </c>
      <c r="C6823" t="s">
        <v>7624</v>
      </c>
      <c r="D6823" t="s">
        <v>7624</v>
      </c>
      <c r="E6823" t="s">
        <v>7624</v>
      </c>
    </row>
    <row r="6824" spans="1:5" x14ac:dyDescent="0.3">
      <c r="A6824" t="s">
        <v>28898</v>
      </c>
      <c r="B6824" t="s">
        <v>28899</v>
      </c>
      <c r="C6824" t="s">
        <v>28900</v>
      </c>
      <c r="D6824" t="s">
        <v>28900</v>
      </c>
      <c r="E6824" t="s">
        <v>28900</v>
      </c>
    </row>
    <row r="6825" spans="1:5" x14ac:dyDescent="0.3">
      <c r="A6825" t="s">
        <v>28901</v>
      </c>
      <c r="B6825" t="s">
        <v>28902</v>
      </c>
      <c r="C6825" t="s">
        <v>28903</v>
      </c>
      <c r="D6825" t="s">
        <v>28904</v>
      </c>
      <c r="E6825" t="s">
        <v>28904</v>
      </c>
    </row>
    <row r="6826" spans="1:5" x14ac:dyDescent="0.3">
      <c r="A6826" t="s">
        <v>28905</v>
      </c>
      <c r="B6826" t="s">
        <v>28906</v>
      </c>
      <c r="C6826" t="s">
        <v>28907</v>
      </c>
      <c r="D6826" t="s">
        <v>28907</v>
      </c>
      <c r="E6826" t="s">
        <v>28907</v>
      </c>
    </row>
    <row r="6827" spans="1:5" x14ac:dyDescent="0.3">
      <c r="A6827" t="s">
        <v>28908</v>
      </c>
      <c r="B6827" t="s">
        <v>28909</v>
      </c>
      <c r="C6827" t="s">
        <v>28910</v>
      </c>
      <c r="D6827" t="s">
        <v>28910</v>
      </c>
      <c r="E6827" t="s">
        <v>28910</v>
      </c>
    </row>
    <row r="6828" spans="1:5" x14ac:dyDescent="0.3">
      <c r="A6828" t="s">
        <v>28911</v>
      </c>
      <c r="B6828" t="s">
        <v>28912</v>
      </c>
      <c r="C6828" t="s">
        <v>28913</v>
      </c>
      <c r="D6828" t="s">
        <v>28913</v>
      </c>
      <c r="E6828" t="s">
        <v>28913</v>
      </c>
    </row>
    <row r="6829" spans="1:5" x14ac:dyDescent="0.3">
      <c r="A6829" t="s">
        <v>28914</v>
      </c>
      <c r="B6829" t="s">
        <v>28915</v>
      </c>
      <c r="C6829" t="s">
        <v>28916</v>
      </c>
      <c r="D6829" t="s">
        <v>28916</v>
      </c>
      <c r="E6829" t="s">
        <v>28916</v>
      </c>
    </row>
    <row r="6830" spans="1:5" x14ac:dyDescent="0.3">
      <c r="A6830" t="s">
        <v>28917</v>
      </c>
      <c r="B6830" t="s">
        <v>28918</v>
      </c>
      <c r="C6830" t="s">
        <v>28919</v>
      </c>
      <c r="D6830" t="s">
        <v>28919</v>
      </c>
      <c r="E6830" t="s">
        <v>28919</v>
      </c>
    </row>
    <row r="6831" spans="1:5" x14ac:dyDescent="0.3">
      <c r="A6831" t="s">
        <v>28920</v>
      </c>
      <c r="B6831" t="s">
        <v>28921</v>
      </c>
      <c r="C6831" t="s">
        <v>28922</v>
      </c>
      <c r="D6831" t="s">
        <v>28922</v>
      </c>
      <c r="E6831" t="s">
        <v>28922</v>
      </c>
    </row>
    <row r="6832" spans="1:5" x14ac:dyDescent="0.3">
      <c r="A6832" t="s">
        <v>28923</v>
      </c>
      <c r="B6832" t="s">
        <v>28924</v>
      </c>
      <c r="C6832" t="s">
        <v>28925</v>
      </c>
      <c r="D6832" t="s">
        <v>28925</v>
      </c>
      <c r="E6832" t="s">
        <v>28925</v>
      </c>
    </row>
    <row r="6833" spans="1:5" x14ac:dyDescent="0.3">
      <c r="A6833" t="s">
        <v>28926</v>
      </c>
      <c r="B6833" t="s">
        <v>28927</v>
      </c>
      <c r="C6833" t="s">
        <v>28928</v>
      </c>
      <c r="D6833" t="s">
        <v>28928</v>
      </c>
      <c r="E6833" t="s">
        <v>28928</v>
      </c>
    </row>
    <row r="6834" spans="1:5" x14ac:dyDescent="0.3">
      <c r="A6834" t="s">
        <v>28929</v>
      </c>
      <c r="B6834" t="s">
        <v>28930</v>
      </c>
      <c r="C6834" t="s">
        <v>28931</v>
      </c>
      <c r="D6834" t="s">
        <v>28931</v>
      </c>
      <c r="E6834" t="s">
        <v>28931</v>
      </c>
    </row>
    <row r="6835" spans="1:5" x14ac:dyDescent="0.3">
      <c r="A6835" t="s">
        <v>28932</v>
      </c>
      <c r="B6835" t="s">
        <v>28933</v>
      </c>
      <c r="C6835" t="s">
        <v>28934</v>
      </c>
      <c r="D6835" t="s">
        <v>28934</v>
      </c>
      <c r="E6835" t="s">
        <v>28934</v>
      </c>
    </row>
    <row r="6836" spans="1:5" x14ac:dyDescent="0.3">
      <c r="A6836" t="s">
        <v>28935</v>
      </c>
      <c r="B6836" t="s">
        <v>28936</v>
      </c>
      <c r="C6836" t="s">
        <v>28937</v>
      </c>
      <c r="D6836" t="s">
        <v>28937</v>
      </c>
      <c r="E6836" t="s">
        <v>28937</v>
      </c>
    </row>
    <row r="6837" spans="1:5" x14ac:dyDescent="0.3">
      <c r="A6837" t="s">
        <v>28938</v>
      </c>
      <c r="B6837" t="s">
        <v>28939</v>
      </c>
      <c r="C6837" t="s">
        <v>28940</v>
      </c>
      <c r="D6837" t="s">
        <v>28940</v>
      </c>
      <c r="E6837" t="s">
        <v>28940</v>
      </c>
    </row>
    <row r="6838" spans="1:5" x14ac:dyDescent="0.3">
      <c r="A6838" t="s">
        <v>28941</v>
      </c>
      <c r="B6838" t="s">
        <v>28942</v>
      </c>
      <c r="C6838" t="s">
        <v>28943</v>
      </c>
      <c r="D6838" t="s">
        <v>28943</v>
      </c>
      <c r="E6838" t="s">
        <v>28943</v>
      </c>
    </row>
    <row r="6839" spans="1:5" x14ac:dyDescent="0.3">
      <c r="A6839" t="s">
        <v>28944</v>
      </c>
      <c r="B6839" t="s">
        <v>28945</v>
      </c>
      <c r="C6839" t="s">
        <v>6506</v>
      </c>
      <c r="D6839" t="s">
        <v>6506</v>
      </c>
      <c r="E6839" t="s">
        <v>6506</v>
      </c>
    </row>
    <row r="6840" spans="1:5" x14ac:dyDescent="0.3">
      <c r="A6840" t="s">
        <v>28946</v>
      </c>
      <c r="B6840" t="s">
        <v>28947</v>
      </c>
      <c r="C6840" t="s">
        <v>28948</v>
      </c>
      <c r="D6840" t="s">
        <v>28948</v>
      </c>
      <c r="E6840" t="s">
        <v>28948</v>
      </c>
    </row>
    <row r="6841" spans="1:5" x14ac:dyDescent="0.3">
      <c r="A6841" t="s">
        <v>28949</v>
      </c>
      <c r="B6841" t="s">
        <v>28950</v>
      </c>
      <c r="C6841" t="s">
        <v>28951</v>
      </c>
      <c r="D6841" t="s">
        <v>28951</v>
      </c>
      <c r="E6841" t="s">
        <v>28951</v>
      </c>
    </row>
    <row r="6842" spans="1:5" x14ac:dyDescent="0.3">
      <c r="A6842" t="s">
        <v>28952</v>
      </c>
      <c r="B6842" t="s">
        <v>28953</v>
      </c>
      <c r="C6842" t="s">
        <v>28954</v>
      </c>
      <c r="D6842" t="s">
        <v>28954</v>
      </c>
      <c r="E6842" t="s">
        <v>28954</v>
      </c>
    </row>
    <row r="6843" spans="1:5" x14ac:dyDescent="0.3">
      <c r="A6843" t="s">
        <v>28955</v>
      </c>
      <c r="B6843" t="s">
        <v>28956</v>
      </c>
      <c r="C6843" t="s">
        <v>2909</v>
      </c>
      <c r="D6843" t="s">
        <v>2909</v>
      </c>
      <c r="E6843" t="s">
        <v>2909</v>
      </c>
    </row>
    <row r="6844" spans="1:5" x14ac:dyDescent="0.3">
      <c r="A6844" t="s">
        <v>28957</v>
      </c>
      <c r="B6844" t="s">
        <v>28958</v>
      </c>
      <c r="C6844" t="s">
        <v>28959</v>
      </c>
      <c r="D6844" t="s">
        <v>28959</v>
      </c>
      <c r="E6844" t="s">
        <v>28959</v>
      </c>
    </row>
    <row r="6845" spans="1:5" x14ac:dyDescent="0.3">
      <c r="A6845" t="s">
        <v>28960</v>
      </c>
      <c r="B6845" t="s">
        <v>28961</v>
      </c>
      <c r="C6845" t="s">
        <v>28962</v>
      </c>
      <c r="D6845" t="s">
        <v>28962</v>
      </c>
      <c r="E6845" t="s">
        <v>28962</v>
      </c>
    </row>
    <row r="6846" spans="1:5" x14ac:dyDescent="0.3">
      <c r="A6846" t="s">
        <v>28963</v>
      </c>
      <c r="B6846" t="s">
        <v>28964</v>
      </c>
      <c r="C6846" t="s">
        <v>28198</v>
      </c>
      <c r="D6846" t="s">
        <v>28198</v>
      </c>
      <c r="E6846" t="s">
        <v>28198</v>
      </c>
    </row>
    <row r="6847" spans="1:5" x14ac:dyDescent="0.3">
      <c r="A6847" t="s">
        <v>28965</v>
      </c>
      <c r="B6847" t="s">
        <v>28966</v>
      </c>
      <c r="C6847" t="s">
        <v>28967</v>
      </c>
      <c r="D6847" t="s">
        <v>28967</v>
      </c>
      <c r="E6847" t="s">
        <v>28967</v>
      </c>
    </row>
    <row r="6848" spans="1:5" x14ac:dyDescent="0.3">
      <c r="A6848" t="s">
        <v>28968</v>
      </c>
      <c r="B6848" t="s">
        <v>28969</v>
      </c>
      <c r="C6848" t="s">
        <v>28764</v>
      </c>
      <c r="D6848" t="s">
        <v>28764</v>
      </c>
      <c r="E6848" t="s">
        <v>28764</v>
      </c>
    </row>
    <row r="6849" spans="1:5" x14ac:dyDescent="0.3">
      <c r="A6849" t="s">
        <v>28970</v>
      </c>
      <c r="B6849" t="s">
        <v>28971</v>
      </c>
      <c r="C6849" t="s">
        <v>28972</v>
      </c>
      <c r="D6849" t="s">
        <v>28972</v>
      </c>
      <c r="E6849" t="s">
        <v>28972</v>
      </c>
    </row>
    <row r="6850" spans="1:5" x14ac:dyDescent="0.3">
      <c r="A6850" t="s">
        <v>28973</v>
      </c>
      <c r="B6850" t="s">
        <v>28974</v>
      </c>
      <c r="C6850" t="s">
        <v>28975</v>
      </c>
      <c r="D6850" t="s">
        <v>28975</v>
      </c>
      <c r="E6850" t="s">
        <v>28975</v>
      </c>
    </row>
    <row r="6851" spans="1:5" x14ac:dyDescent="0.3">
      <c r="A6851" t="s">
        <v>28976</v>
      </c>
      <c r="B6851" t="s">
        <v>28977</v>
      </c>
      <c r="C6851" t="s">
        <v>28978</v>
      </c>
      <c r="D6851" t="s">
        <v>28978</v>
      </c>
      <c r="E6851" t="s">
        <v>28978</v>
      </c>
    </row>
    <row r="6852" spans="1:5" x14ac:dyDescent="0.3">
      <c r="A6852" t="s">
        <v>28979</v>
      </c>
      <c r="B6852" t="s">
        <v>28980</v>
      </c>
      <c r="C6852" t="s">
        <v>28981</v>
      </c>
      <c r="D6852" t="s">
        <v>28982</v>
      </c>
      <c r="E6852" t="s">
        <v>28982</v>
      </c>
    </row>
    <row r="6853" spans="1:5" x14ac:dyDescent="0.3">
      <c r="A6853" t="s">
        <v>28983</v>
      </c>
      <c r="B6853" t="s">
        <v>28984</v>
      </c>
      <c r="C6853" t="s">
        <v>28978</v>
      </c>
      <c r="D6853" t="s">
        <v>28978</v>
      </c>
      <c r="E6853" t="s">
        <v>28978</v>
      </c>
    </row>
    <row r="6854" spans="1:5" x14ac:dyDescent="0.3">
      <c r="A6854" t="s">
        <v>28985</v>
      </c>
      <c r="B6854" t="s">
        <v>28986</v>
      </c>
      <c r="C6854" t="s">
        <v>28987</v>
      </c>
      <c r="D6854" t="s">
        <v>28987</v>
      </c>
      <c r="E6854" t="s">
        <v>28987</v>
      </c>
    </row>
    <row r="6855" spans="1:5" x14ac:dyDescent="0.3">
      <c r="A6855" t="s">
        <v>28988</v>
      </c>
      <c r="B6855" t="s">
        <v>28989</v>
      </c>
      <c r="C6855" t="s">
        <v>28990</v>
      </c>
      <c r="D6855" t="s">
        <v>28990</v>
      </c>
      <c r="E6855" t="s">
        <v>28990</v>
      </c>
    </row>
    <row r="6856" spans="1:5" x14ac:dyDescent="0.3">
      <c r="A6856" t="s">
        <v>28991</v>
      </c>
      <c r="B6856" t="s">
        <v>28992</v>
      </c>
      <c r="C6856" t="s">
        <v>28993</v>
      </c>
      <c r="D6856" t="s">
        <v>28993</v>
      </c>
      <c r="E6856" t="s">
        <v>28993</v>
      </c>
    </row>
    <row r="6857" spans="1:5" x14ac:dyDescent="0.3">
      <c r="A6857" t="s">
        <v>28994</v>
      </c>
      <c r="B6857" t="s">
        <v>28995</v>
      </c>
      <c r="C6857" t="s">
        <v>28996</v>
      </c>
      <c r="D6857" t="s">
        <v>28996</v>
      </c>
      <c r="E6857" t="s">
        <v>28996</v>
      </c>
    </row>
    <row r="6858" spans="1:5" x14ac:dyDescent="0.3">
      <c r="A6858" t="s">
        <v>28997</v>
      </c>
      <c r="B6858" t="s">
        <v>28998</v>
      </c>
      <c r="C6858" t="s">
        <v>28996</v>
      </c>
      <c r="D6858" t="s">
        <v>28996</v>
      </c>
      <c r="E6858" t="s">
        <v>28996</v>
      </c>
    </row>
    <row r="6859" spans="1:5" x14ac:dyDescent="0.3">
      <c r="A6859" t="s">
        <v>28999</v>
      </c>
      <c r="B6859" t="s">
        <v>29000</v>
      </c>
      <c r="C6859" t="s">
        <v>29001</v>
      </c>
      <c r="D6859" t="s">
        <v>29001</v>
      </c>
      <c r="E6859" t="s">
        <v>29001</v>
      </c>
    </row>
    <row r="6860" spans="1:5" x14ac:dyDescent="0.3">
      <c r="A6860" t="s">
        <v>29002</v>
      </c>
      <c r="B6860" t="s">
        <v>29003</v>
      </c>
      <c r="C6860" t="s">
        <v>29004</v>
      </c>
      <c r="D6860" t="s">
        <v>29004</v>
      </c>
      <c r="E6860" t="s">
        <v>29004</v>
      </c>
    </row>
    <row r="6861" spans="1:5" x14ac:dyDescent="0.3">
      <c r="A6861" t="s">
        <v>29005</v>
      </c>
      <c r="B6861" t="s">
        <v>29006</v>
      </c>
      <c r="C6861" t="s">
        <v>29007</v>
      </c>
      <c r="D6861" t="s">
        <v>29007</v>
      </c>
      <c r="E6861" t="s">
        <v>29007</v>
      </c>
    </row>
    <row r="6862" spans="1:5" x14ac:dyDescent="0.3">
      <c r="A6862" t="s">
        <v>29008</v>
      </c>
      <c r="B6862" t="s">
        <v>29009</v>
      </c>
      <c r="C6862" t="s">
        <v>15589</v>
      </c>
      <c r="D6862" t="s">
        <v>15589</v>
      </c>
      <c r="E6862" t="s">
        <v>15589</v>
      </c>
    </row>
    <row r="6863" spans="1:5" x14ac:dyDescent="0.3">
      <c r="A6863" t="s">
        <v>29010</v>
      </c>
      <c r="B6863" t="s">
        <v>29011</v>
      </c>
      <c r="C6863" t="s">
        <v>27088</v>
      </c>
      <c r="D6863" t="s">
        <v>27088</v>
      </c>
      <c r="E6863" t="s">
        <v>27088</v>
      </c>
    </row>
    <row r="6864" spans="1:5" x14ac:dyDescent="0.3">
      <c r="A6864" t="s">
        <v>29012</v>
      </c>
      <c r="B6864" t="s">
        <v>29013</v>
      </c>
      <c r="C6864" t="s">
        <v>29014</v>
      </c>
      <c r="D6864" t="s">
        <v>29014</v>
      </c>
      <c r="E6864" t="s">
        <v>29014</v>
      </c>
    </row>
    <row r="6865" spans="1:5" x14ac:dyDescent="0.3">
      <c r="A6865" t="s">
        <v>29015</v>
      </c>
      <c r="B6865" t="s">
        <v>29016</v>
      </c>
      <c r="C6865" t="s">
        <v>29017</v>
      </c>
      <c r="D6865" t="s">
        <v>29017</v>
      </c>
      <c r="E6865" t="s">
        <v>29017</v>
      </c>
    </row>
    <row r="6866" spans="1:5" x14ac:dyDescent="0.3">
      <c r="A6866" t="s">
        <v>29018</v>
      </c>
      <c r="B6866" t="s">
        <v>29019</v>
      </c>
      <c r="C6866" t="s">
        <v>29020</v>
      </c>
      <c r="D6866" t="s">
        <v>29020</v>
      </c>
      <c r="E6866" t="s">
        <v>29020</v>
      </c>
    </row>
    <row r="6867" spans="1:5" x14ac:dyDescent="0.3">
      <c r="A6867" t="s">
        <v>29021</v>
      </c>
      <c r="B6867" t="s">
        <v>29022</v>
      </c>
      <c r="C6867" t="s">
        <v>29023</v>
      </c>
      <c r="D6867" t="s">
        <v>29023</v>
      </c>
      <c r="E6867" t="s">
        <v>29023</v>
      </c>
    </row>
    <row r="6868" spans="1:5" x14ac:dyDescent="0.3">
      <c r="A6868" t="s">
        <v>29024</v>
      </c>
      <c r="B6868" t="s">
        <v>29025</v>
      </c>
      <c r="C6868" t="s">
        <v>14114</v>
      </c>
      <c r="D6868" t="s">
        <v>29026</v>
      </c>
      <c r="E6868" t="s">
        <v>29026</v>
      </c>
    </row>
    <row r="6869" spans="1:5" x14ac:dyDescent="0.3">
      <c r="A6869" t="s">
        <v>29027</v>
      </c>
      <c r="B6869" t="s">
        <v>29028</v>
      </c>
      <c r="C6869" t="s">
        <v>29029</v>
      </c>
      <c r="D6869" t="s">
        <v>29029</v>
      </c>
      <c r="E6869" t="s">
        <v>29029</v>
      </c>
    </row>
    <row r="6870" spans="1:5" x14ac:dyDescent="0.3">
      <c r="A6870" t="s">
        <v>29030</v>
      </c>
      <c r="B6870" t="s">
        <v>29031</v>
      </c>
      <c r="C6870" t="s">
        <v>29032</v>
      </c>
      <c r="D6870" t="s">
        <v>29032</v>
      </c>
      <c r="E6870" t="s">
        <v>29032</v>
      </c>
    </row>
    <row r="6871" spans="1:5" x14ac:dyDescent="0.3">
      <c r="A6871" t="s">
        <v>29033</v>
      </c>
      <c r="B6871" t="s">
        <v>29034</v>
      </c>
      <c r="C6871" t="s">
        <v>29035</v>
      </c>
      <c r="D6871" t="s">
        <v>29035</v>
      </c>
      <c r="E6871" t="s">
        <v>29035</v>
      </c>
    </row>
    <row r="6872" spans="1:5" x14ac:dyDescent="0.3">
      <c r="A6872" t="s">
        <v>29036</v>
      </c>
      <c r="B6872" t="s">
        <v>29037</v>
      </c>
      <c r="C6872" t="s">
        <v>29038</v>
      </c>
      <c r="D6872" t="s">
        <v>29039</v>
      </c>
      <c r="E6872" t="s">
        <v>29039</v>
      </c>
    </row>
    <row r="6873" spans="1:5" x14ac:dyDescent="0.3">
      <c r="A6873" t="s">
        <v>29040</v>
      </c>
      <c r="B6873" t="s">
        <v>29041</v>
      </c>
      <c r="C6873" t="s">
        <v>29042</v>
      </c>
      <c r="D6873" t="s">
        <v>29042</v>
      </c>
      <c r="E6873" t="s">
        <v>29042</v>
      </c>
    </row>
    <row r="6874" spans="1:5" x14ac:dyDescent="0.3">
      <c r="A6874" t="s">
        <v>29043</v>
      </c>
      <c r="B6874" t="s">
        <v>29044</v>
      </c>
      <c r="C6874" t="s">
        <v>29045</v>
      </c>
      <c r="D6874" t="s">
        <v>29046</v>
      </c>
      <c r="E6874" t="s">
        <v>29046</v>
      </c>
    </row>
    <row r="6875" spans="1:5" x14ac:dyDescent="0.3">
      <c r="A6875" t="s">
        <v>29047</v>
      </c>
      <c r="B6875" t="s">
        <v>29048</v>
      </c>
      <c r="C6875" t="s">
        <v>29049</v>
      </c>
      <c r="D6875" t="s">
        <v>29049</v>
      </c>
      <c r="E6875" t="s">
        <v>29049</v>
      </c>
    </row>
    <row r="6876" spans="1:5" x14ac:dyDescent="0.3">
      <c r="A6876" t="s">
        <v>29050</v>
      </c>
      <c r="B6876" t="s">
        <v>29051</v>
      </c>
      <c r="C6876" t="s">
        <v>29052</v>
      </c>
      <c r="D6876" t="s">
        <v>29052</v>
      </c>
      <c r="E6876" t="s">
        <v>29052</v>
      </c>
    </row>
    <row r="6877" spans="1:5" x14ac:dyDescent="0.3">
      <c r="A6877" t="s">
        <v>29053</v>
      </c>
      <c r="B6877" t="s">
        <v>29054</v>
      </c>
      <c r="C6877" t="s">
        <v>29055</v>
      </c>
      <c r="D6877" t="s">
        <v>29055</v>
      </c>
      <c r="E6877" t="s">
        <v>29055</v>
      </c>
    </row>
    <row r="6878" spans="1:5" x14ac:dyDescent="0.3">
      <c r="A6878" t="s">
        <v>29056</v>
      </c>
      <c r="B6878" t="s">
        <v>29057</v>
      </c>
      <c r="C6878" t="s">
        <v>29058</v>
      </c>
      <c r="D6878" t="s">
        <v>29058</v>
      </c>
      <c r="E6878" t="s">
        <v>29058</v>
      </c>
    </row>
    <row r="6879" spans="1:5" x14ac:dyDescent="0.3">
      <c r="A6879" t="s">
        <v>29059</v>
      </c>
      <c r="B6879" t="s">
        <v>29060</v>
      </c>
      <c r="C6879" t="s">
        <v>29061</v>
      </c>
      <c r="D6879" t="s">
        <v>29061</v>
      </c>
      <c r="E6879" t="s">
        <v>29061</v>
      </c>
    </row>
    <row r="6880" spans="1:5" x14ac:dyDescent="0.3">
      <c r="A6880" t="s">
        <v>29062</v>
      </c>
      <c r="B6880" t="s">
        <v>29063</v>
      </c>
      <c r="C6880" t="s">
        <v>29064</v>
      </c>
      <c r="D6880" t="s">
        <v>29064</v>
      </c>
      <c r="E6880" t="s">
        <v>29064</v>
      </c>
    </row>
    <row r="6881" spans="1:5" x14ac:dyDescent="0.3">
      <c r="A6881" t="s">
        <v>29065</v>
      </c>
      <c r="B6881" t="s">
        <v>29066</v>
      </c>
      <c r="C6881" t="s">
        <v>8646</v>
      </c>
      <c r="D6881" t="s">
        <v>8646</v>
      </c>
      <c r="E6881" t="s">
        <v>8646</v>
      </c>
    </row>
    <row r="6882" spans="1:5" x14ac:dyDescent="0.3">
      <c r="A6882" t="s">
        <v>29067</v>
      </c>
      <c r="B6882" t="s">
        <v>29068</v>
      </c>
      <c r="C6882" t="s">
        <v>29069</v>
      </c>
      <c r="D6882" t="s">
        <v>29069</v>
      </c>
      <c r="E6882" t="s">
        <v>29069</v>
      </c>
    </row>
    <row r="6883" spans="1:5" x14ac:dyDescent="0.3">
      <c r="A6883" t="s">
        <v>29070</v>
      </c>
      <c r="B6883" t="s">
        <v>29071</v>
      </c>
      <c r="C6883" t="s">
        <v>2542</v>
      </c>
      <c r="D6883" t="s">
        <v>2542</v>
      </c>
      <c r="E6883" t="s">
        <v>2542</v>
      </c>
    </row>
    <row r="6884" spans="1:5" x14ac:dyDescent="0.3">
      <c r="A6884" t="s">
        <v>29072</v>
      </c>
      <c r="B6884" t="s">
        <v>29073</v>
      </c>
      <c r="C6884" t="s">
        <v>29074</v>
      </c>
      <c r="D6884" t="s">
        <v>29074</v>
      </c>
      <c r="E6884" t="s">
        <v>29074</v>
      </c>
    </row>
    <row r="6885" spans="1:5" x14ac:dyDescent="0.3">
      <c r="A6885" t="s">
        <v>29075</v>
      </c>
      <c r="B6885" t="s">
        <v>29076</v>
      </c>
      <c r="C6885" t="s">
        <v>29077</v>
      </c>
      <c r="D6885" t="s">
        <v>29077</v>
      </c>
      <c r="E6885" t="s">
        <v>29077</v>
      </c>
    </row>
    <row r="6886" spans="1:5" x14ac:dyDescent="0.3">
      <c r="A6886" t="s">
        <v>29078</v>
      </c>
      <c r="B6886" t="s">
        <v>29079</v>
      </c>
      <c r="C6886" t="s">
        <v>29080</v>
      </c>
      <c r="D6886" t="s">
        <v>29080</v>
      </c>
      <c r="E6886" t="s">
        <v>29080</v>
      </c>
    </row>
    <row r="6887" spans="1:5" x14ac:dyDescent="0.3">
      <c r="A6887" t="s">
        <v>29081</v>
      </c>
      <c r="B6887" t="s">
        <v>29082</v>
      </c>
      <c r="C6887" t="s">
        <v>29083</v>
      </c>
      <c r="D6887" t="s">
        <v>29083</v>
      </c>
      <c r="E6887" t="s">
        <v>29083</v>
      </c>
    </row>
    <row r="6888" spans="1:5" x14ac:dyDescent="0.3">
      <c r="A6888" t="s">
        <v>29084</v>
      </c>
      <c r="B6888" t="s">
        <v>29085</v>
      </c>
      <c r="C6888" t="s">
        <v>1836</v>
      </c>
      <c r="D6888" t="s">
        <v>1836</v>
      </c>
      <c r="E6888" t="s">
        <v>1836</v>
      </c>
    </row>
    <row r="6889" spans="1:5" x14ac:dyDescent="0.3">
      <c r="A6889" t="s">
        <v>29086</v>
      </c>
      <c r="B6889" t="s">
        <v>29087</v>
      </c>
      <c r="C6889" t="s">
        <v>29088</v>
      </c>
      <c r="D6889" t="s">
        <v>29088</v>
      </c>
      <c r="E6889" t="s">
        <v>29088</v>
      </c>
    </row>
    <row r="6890" spans="1:5" x14ac:dyDescent="0.3">
      <c r="A6890" t="s">
        <v>29089</v>
      </c>
      <c r="B6890" t="s">
        <v>29090</v>
      </c>
      <c r="C6890" t="s">
        <v>18661</v>
      </c>
      <c r="D6890" t="s">
        <v>18661</v>
      </c>
      <c r="E6890" t="s">
        <v>18661</v>
      </c>
    </row>
    <row r="6891" spans="1:5" x14ac:dyDescent="0.3">
      <c r="A6891" t="s">
        <v>29091</v>
      </c>
      <c r="B6891" t="s">
        <v>29092</v>
      </c>
      <c r="C6891" t="s">
        <v>29093</v>
      </c>
      <c r="D6891" t="s">
        <v>29093</v>
      </c>
      <c r="E6891" t="s">
        <v>29093</v>
      </c>
    </row>
    <row r="6892" spans="1:5" x14ac:dyDescent="0.3">
      <c r="A6892" t="s">
        <v>29094</v>
      </c>
      <c r="B6892" t="s">
        <v>29095</v>
      </c>
      <c r="C6892" t="s">
        <v>29096</v>
      </c>
      <c r="D6892" t="s">
        <v>29096</v>
      </c>
      <c r="E6892" t="s">
        <v>29096</v>
      </c>
    </row>
    <row r="6893" spans="1:5" x14ac:dyDescent="0.3">
      <c r="A6893" t="s">
        <v>29097</v>
      </c>
      <c r="B6893" t="s">
        <v>29098</v>
      </c>
      <c r="C6893" t="s">
        <v>6938</v>
      </c>
      <c r="D6893" t="s">
        <v>6938</v>
      </c>
      <c r="E6893" t="s">
        <v>6938</v>
      </c>
    </row>
    <row r="6894" spans="1:5" x14ac:dyDescent="0.3">
      <c r="A6894" t="s">
        <v>29099</v>
      </c>
      <c r="B6894" t="s">
        <v>29100</v>
      </c>
      <c r="C6894" t="s">
        <v>6938</v>
      </c>
      <c r="D6894" t="s">
        <v>6938</v>
      </c>
      <c r="E6894" t="s">
        <v>6938</v>
      </c>
    </row>
    <row r="6895" spans="1:5" x14ac:dyDescent="0.3">
      <c r="A6895" t="s">
        <v>29101</v>
      </c>
      <c r="B6895" t="s">
        <v>29102</v>
      </c>
      <c r="C6895" t="s">
        <v>29103</v>
      </c>
      <c r="D6895" t="s">
        <v>29103</v>
      </c>
      <c r="E6895" t="s">
        <v>29103</v>
      </c>
    </row>
    <row r="6896" spans="1:5" x14ac:dyDescent="0.3">
      <c r="A6896" t="s">
        <v>29104</v>
      </c>
      <c r="B6896" t="s">
        <v>29105</v>
      </c>
      <c r="C6896" t="s">
        <v>29106</v>
      </c>
      <c r="D6896" t="s">
        <v>29106</v>
      </c>
      <c r="E6896" t="s">
        <v>29106</v>
      </c>
    </row>
    <row r="6897" spans="1:5" x14ac:dyDescent="0.3">
      <c r="A6897" t="s">
        <v>29107</v>
      </c>
      <c r="B6897" t="s">
        <v>29108</v>
      </c>
      <c r="C6897" t="s">
        <v>29109</v>
      </c>
      <c r="D6897" t="s">
        <v>29109</v>
      </c>
      <c r="E6897" t="s">
        <v>29109</v>
      </c>
    </row>
    <row r="6898" spans="1:5" x14ac:dyDescent="0.3">
      <c r="A6898" t="s">
        <v>29110</v>
      </c>
      <c r="B6898" t="s">
        <v>29111</v>
      </c>
      <c r="C6898" t="s">
        <v>29112</v>
      </c>
      <c r="D6898" t="s">
        <v>29112</v>
      </c>
      <c r="E6898" t="s">
        <v>29112</v>
      </c>
    </row>
    <row r="6899" spans="1:5" x14ac:dyDescent="0.3">
      <c r="A6899" t="s">
        <v>29113</v>
      </c>
      <c r="B6899" t="s">
        <v>29114</v>
      </c>
      <c r="C6899" t="s">
        <v>8111</v>
      </c>
      <c r="D6899" t="s">
        <v>29115</v>
      </c>
      <c r="E6899" t="s">
        <v>29115</v>
      </c>
    </row>
    <row r="6900" spans="1:5" x14ac:dyDescent="0.3">
      <c r="A6900" t="s">
        <v>29116</v>
      </c>
      <c r="B6900" t="s">
        <v>29117</v>
      </c>
      <c r="C6900" t="s">
        <v>29118</v>
      </c>
      <c r="D6900" t="s">
        <v>29118</v>
      </c>
      <c r="E6900" t="s">
        <v>29118</v>
      </c>
    </row>
    <row r="6901" spans="1:5" x14ac:dyDescent="0.3">
      <c r="A6901" t="s">
        <v>29119</v>
      </c>
      <c r="B6901" t="s">
        <v>29120</v>
      </c>
      <c r="C6901" t="s">
        <v>29121</v>
      </c>
      <c r="D6901" t="s">
        <v>29121</v>
      </c>
      <c r="E6901" t="s">
        <v>29121</v>
      </c>
    </row>
    <row r="6902" spans="1:5" x14ac:dyDescent="0.3">
      <c r="A6902" t="s">
        <v>29122</v>
      </c>
      <c r="B6902" t="s">
        <v>29123</v>
      </c>
      <c r="C6902" t="s">
        <v>1917</v>
      </c>
      <c r="D6902" t="s">
        <v>1917</v>
      </c>
      <c r="E6902" t="s">
        <v>1917</v>
      </c>
    </row>
    <row r="6903" spans="1:5" x14ac:dyDescent="0.3">
      <c r="A6903" t="s">
        <v>29124</v>
      </c>
      <c r="B6903" t="s">
        <v>29125</v>
      </c>
      <c r="C6903" t="s">
        <v>29126</v>
      </c>
      <c r="D6903" t="s">
        <v>29126</v>
      </c>
      <c r="E6903" t="s">
        <v>29126</v>
      </c>
    </row>
    <row r="6904" spans="1:5" x14ac:dyDescent="0.3">
      <c r="A6904" t="s">
        <v>29127</v>
      </c>
      <c r="B6904" t="s">
        <v>29128</v>
      </c>
      <c r="C6904" t="s">
        <v>29129</v>
      </c>
      <c r="D6904" t="s">
        <v>29129</v>
      </c>
      <c r="E6904" t="s">
        <v>29129</v>
      </c>
    </row>
    <row r="6905" spans="1:5" x14ac:dyDescent="0.3">
      <c r="A6905" t="s">
        <v>29130</v>
      </c>
      <c r="B6905" t="s">
        <v>29131</v>
      </c>
      <c r="C6905" t="s">
        <v>29132</v>
      </c>
      <c r="D6905" t="s">
        <v>29132</v>
      </c>
      <c r="E6905" t="s">
        <v>29132</v>
      </c>
    </row>
    <row r="6906" spans="1:5" x14ac:dyDescent="0.3">
      <c r="A6906" t="s">
        <v>29133</v>
      </c>
      <c r="B6906" t="s">
        <v>29134</v>
      </c>
      <c r="C6906" t="s">
        <v>29135</v>
      </c>
      <c r="D6906" t="s">
        <v>29135</v>
      </c>
      <c r="E6906" t="s">
        <v>29135</v>
      </c>
    </row>
    <row r="6907" spans="1:5" x14ac:dyDescent="0.3">
      <c r="A6907" t="s">
        <v>29136</v>
      </c>
      <c r="B6907" t="s">
        <v>29137</v>
      </c>
      <c r="C6907" t="s">
        <v>29138</v>
      </c>
      <c r="D6907" t="s">
        <v>29138</v>
      </c>
      <c r="E6907" t="s">
        <v>29138</v>
      </c>
    </row>
    <row r="6908" spans="1:5" x14ac:dyDescent="0.3">
      <c r="A6908" t="s">
        <v>29139</v>
      </c>
      <c r="B6908" t="s">
        <v>29140</v>
      </c>
      <c r="C6908" t="s">
        <v>29141</v>
      </c>
      <c r="D6908" t="s">
        <v>29141</v>
      </c>
      <c r="E6908" t="s">
        <v>29141</v>
      </c>
    </row>
    <row r="6909" spans="1:5" x14ac:dyDescent="0.3">
      <c r="A6909" t="s">
        <v>29142</v>
      </c>
      <c r="B6909" t="s">
        <v>29143</v>
      </c>
      <c r="C6909" t="s">
        <v>29144</v>
      </c>
      <c r="D6909" t="s">
        <v>29144</v>
      </c>
      <c r="E6909" t="s">
        <v>29144</v>
      </c>
    </row>
    <row r="6910" spans="1:5" x14ac:dyDescent="0.3">
      <c r="A6910" t="s">
        <v>29145</v>
      </c>
      <c r="B6910" t="s">
        <v>29146</v>
      </c>
      <c r="C6910" t="s">
        <v>29147</v>
      </c>
      <c r="D6910" t="s">
        <v>29147</v>
      </c>
      <c r="E6910" t="s">
        <v>29147</v>
      </c>
    </row>
    <row r="6911" spans="1:5" x14ac:dyDescent="0.3">
      <c r="A6911" t="s">
        <v>29148</v>
      </c>
      <c r="B6911" t="s">
        <v>29149</v>
      </c>
      <c r="C6911" t="s">
        <v>29150</v>
      </c>
      <c r="D6911" t="s">
        <v>29151</v>
      </c>
      <c r="E6911" t="s">
        <v>29151</v>
      </c>
    </row>
    <row r="6912" spans="1:5" x14ac:dyDescent="0.3">
      <c r="A6912" t="s">
        <v>29152</v>
      </c>
      <c r="B6912" t="s">
        <v>29153</v>
      </c>
      <c r="C6912" t="s">
        <v>29154</v>
      </c>
      <c r="D6912" t="s">
        <v>29155</v>
      </c>
      <c r="E6912" t="s">
        <v>29155</v>
      </c>
    </row>
    <row r="6913" spans="1:5" x14ac:dyDescent="0.3">
      <c r="A6913" t="s">
        <v>29156</v>
      </c>
      <c r="B6913" t="s">
        <v>29157</v>
      </c>
      <c r="C6913" t="s">
        <v>29158</v>
      </c>
      <c r="D6913" t="s">
        <v>29158</v>
      </c>
      <c r="E6913" t="s">
        <v>29158</v>
      </c>
    </row>
    <row r="6914" spans="1:5" x14ac:dyDescent="0.3">
      <c r="A6914" t="s">
        <v>29159</v>
      </c>
      <c r="B6914" t="s">
        <v>29160</v>
      </c>
      <c r="C6914" t="s">
        <v>29161</v>
      </c>
      <c r="D6914" t="s">
        <v>29162</v>
      </c>
      <c r="E6914" t="s">
        <v>29162</v>
      </c>
    </row>
    <row r="6915" spans="1:5" x14ac:dyDescent="0.3">
      <c r="A6915" t="s">
        <v>29163</v>
      </c>
      <c r="B6915" t="s">
        <v>29164</v>
      </c>
      <c r="C6915" t="s">
        <v>29165</v>
      </c>
      <c r="D6915" t="s">
        <v>29166</v>
      </c>
      <c r="E6915" t="s">
        <v>29166</v>
      </c>
    </row>
    <row r="6916" spans="1:5" x14ac:dyDescent="0.3">
      <c r="A6916" t="s">
        <v>29167</v>
      </c>
      <c r="B6916" t="s">
        <v>29168</v>
      </c>
      <c r="C6916" t="s">
        <v>29169</v>
      </c>
      <c r="D6916" t="s">
        <v>29169</v>
      </c>
      <c r="E6916" t="s">
        <v>29169</v>
      </c>
    </row>
    <row r="6917" spans="1:5" x14ac:dyDescent="0.3">
      <c r="A6917" t="s">
        <v>29170</v>
      </c>
      <c r="B6917" t="s">
        <v>29171</v>
      </c>
      <c r="C6917" t="s">
        <v>29172</v>
      </c>
      <c r="D6917" t="s">
        <v>29173</v>
      </c>
      <c r="E6917" t="s">
        <v>29173</v>
      </c>
    </row>
    <row r="6918" spans="1:5" x14ac:dyDescent="0.3">
      <c r="A6918" t="s">
        <v>29174</v>
      </c>
      <c r="B6918" t="s">
        <v>29175</v>
      </c>
      <c r="C6918" t="s">
        <v>24679</v>
      </c>
      <c r="D6918" t="s">
        <v>24679</v>
      </c>
      <c r="E6918" t="s">
        <v>24679</v>
      </c>
    </row>
    <row r="6919" spans="1:5" x14ac:dyDescent="0.3">
      <c r="A6919" t="s">
        <v>29176</v>
      </c>
      <c r="B6919" t="s">
        <v>29177</v>
      </c>
      <c r="C6919" t="s">
        <v>29178</v>
      </c>
      <c r="D6919" t="s">
        <v>29178</v>
      </c>
      <c r="E6919" t="s">
        <v>29178</v>
      </c>
    </row>
    <row r="6920" spans="1:5" x14ac:dyDescent="0.3">
      <c r="A6920" t="s">
        <v>29179</v>
      </c>
      <c r="B6920" t="s">
        <v>29180</v>
      </c>
      <c r="C6920" t="s">
        <v>8456</v>
      </c>
      <c r="D6920" t="s">
        <v>8456</v>
      </c>
      <c r="E6920" t="s">
        <v>8456</v>
      </c>
    </row>
    <row r="6921" spans="1:5" x14ac:dyDescent="0.3">
      <c r="A6921" t="s">
        <v>29181</v>
      </c>
      <c r="B6921" t="s">
        <v>29182</v>
      </c>
      <c r="C6921" t="s">
        <v>29183</v>
      </c>
      <c r="D6921" t="s">
        <v>29183</v>
      </c>
      <c r="E6921" t="s">
        <v>29183</v>
      </c>
    </row>
    <row r="6922" spans="1:5" x14ac:dyDescent="0.3">
      <c r="A6922" t="s">
        <v>29184</v>
      </c>
      <c r="B6922" t="s">
        <v>29185</v>
      </c>
      <c r="C6922" t="s">
        <v>29186</v>
      </c>
      <c r="D6922" t="s">
        <v>29186</v>
      </c>
      <c r="E6922" t="s">
        <v>29186</v>
      </c>
    </row>
    <row r="6923" spans="1:5" x14ac:dyDescent="0.3">
      <c r="A6923" t="s">
        <v>29187</v>
      </c>
      <c r="B6923" t="s">
        <v>29188</v>
      </c>
      <c r="C6923" t="s">
        <v>29189</v>
      </c>
      <c r="D6923" t="s">
        <v>29189</v>
      </c>
      <c r="E6923" t="s">
        <v>29189</v>
      </c>
    </row>
    <row r="6924" spans="1:5" x14ac:dyDescent="0.3">
      <c r="A6924" t="s">
        <v>29190</v>
      </c>
      <c r="B6924" t="s">
        <v>29191</v>
      </c>
      <c r="C6924" t="s">
        <v>29192</v>
      </c>
      <c r="D6924" t="s">
        <v>29192</v>
      </c>
      <c r="E6924" t="s">
        <v>29192</v>
      </c>
    </row>
    <row r="6925" spans="1:5" x14ac:dyDescent="0.3">
      <c r="A6925" t="s">
        <v>29193</v>
      </c>
      <c r="B6925" t="s">
        <v>29194</v>
      </c>
      <c r="C6925" t="s">
        <v>29195</v>
      </c>
      <c r="D6925" t="s">
        <v>29195</v>
      </c>
      <c r="E6925" t="s">
        <v>29195</v>
      </c>
    </row>
    <row r="6926" spans="1:5" x14ac:dyDescent="0.3">
      <c r="A6926" t="s">
        <v>29196</v>
      </c>
      <c r="B6926" t="s">
        <v>29197</v>
      </c>
      <c r="C6926" t="s">
        <v>29198</v>
      </c>
      <c r="D6926" t="s">
        <v>29198</v>
      </c>
      <c r="E6926" t="s">
        <v>29198</v>
      </c>
    </row>
    <row r="6927" spans="1:5" x14ac:dyDescent="0.3">
      <c r="A6927" t="s">
        <v>29199</v>
      </c>
      <c r="B6927" t="s">
        <v>29200</v>
      </c>
      <c r="C6927" t="s">
        <v>29201</v>
      </c>
      <c r="D6927" t="s">
        <v>29201</v>
      </c>
      <c r="E6927" t="s">
        <v>29201</v>
      </c>
    </row>
    <row r="6928" spans="1:5" x14ac:dyDescent="0.3">
      <c r="A6928" t="s">
        <v>29202</v>
      </c>
      <c r="B6928" t="s">
        <v>29203</v>
      </c>
      <c r="C6928" t="s">
        <v>29204</v>
      </c>
      <c r="D6928" t="s">
        <v>29204</v>
      </c>
      <c r="E6928" t="s">
        <v>29204</v>
      </c>
    </row>
    <row r="6929" spans="1:5" x14ac:dyDescent="0.3">
      <c r="A6929" t="s">
        <v>29205</v>
      </c>
      <c r="B6929" t="s">
        <v>29206</v>
      </c>
      <c r="C6929" t="s">
        <v>29207</v>
      </c>
      <c r="D6929" t="s">
        <v>29207</v>
      </c>
      <c r="E6929" t="s">
        <v>29207</v>
      </c>
    </row>
    <row r="6930" spans="1:5" x14ac:dyDescent="0.3">
      <c r="A6930" t="s">
        <v>29208</v>
      </c>
      <c r="B6930" t="s">
        <v>29209</v>
      </c>
      <c r="C6930" t="s">
        <v>29207</v>
      </c>
      <c r="D6930" t="s">
        <v>29210</v>
      </c>
      <c r="E6930" t="s">
        <v>29210</v>
      </c>
    </row>
    <row r="6931" spans="1:5" x14ac:dyDescent="0.3">
      <c r="A6931" t="s">
        <v>29211</v>
      </c>
      <c r="B6931" t="s">
        <v>29212</v>
      </c>
      <c r="C6931" t="s">
        <v>29213</v>
      </c>
      <c r="D6931" t="s">
        <v>29213</v>
      </c>
      <c r="E6931" t="s">
        <v>29213</v>
      </c>
    </row>
    <row r="6932" spans="1:5" x14ac:dyDescent="0.3">
      <c r="A6932" t="s">
        <v>29214</v>
      </c>
      <c r="B6932" t="s">
        <v>29215</v>
      </c>
      <c r="C6932" t="s">
        <v>25394</v>
      </c>
      <c r="D6932" t="s">
        <v>29216</v>
      </c>
      <c r="E6932" t="s">
        <v>29217</v>
      </c>
    </row>
    <row r="6933" spans="1:5" x14ac:dyDescent="0.3">
      <c r="A6933" t="s">
        <v>29218</v>
      </c>
      <c r="B6933" t="s">
        <v>29219</v>
      </c>
      <c r="C6933" t="s">
        <v>29220</v>
      </c>
      <c r="D6933" t="s">
        <v>29220</v>
      </c>
      <c r="E6933" t="s">
        <v>29220</v>
      </c>
    </row>
    <row r="6934" spans="1:5" x14ac:dyDescent="0.3">
      <c r="A6934" t="s">
        <v>29221</v>
      </c>
      <c r="B6934" t="s">
        <v>29222</v>
      </c>
      <c r="C6934" t="s">
        <v>29223</v>
      </c>
      <c r="D6934" t="s">
        <v>29224</v>
      </c>
      <c r="E6934" t="s">
        <v>29224</v>
      </c>
    </row>
    <row r="6935" spans="1:5" x14ac:dyDescent="0.3">
      <c r="A6935" t="s">
        <v>29225</v>
      </c>
      <c r="B6935" t="s">
        <v>29226</v>
      </c>
      <c r="C6935" t="s">
        <v>29227</v>
      </c>
      <c r="D6935" t="s">
        <v>29228</v>
      </c>
      <c r="E6935" t="s">
        <v>29228</v>
      </c>
    </row>
    <row r="6936" spans="1:5" x14ac:dyDescent="0.3">
      <c r="A6936" t="s">
        <v>29229</v>
      </c>
      <c r="B6936" t="s">
        <v>29230</v>
      </c>
      <c r="C6936" t="s">
        <v>29231</v>
      </c>
      <c r="D6936" t="s">
        <v>29231</v>
      </c>
      <c r="E6936" t="s">
        <v>29231</v>
      </c>
    </row>
    <row r="6937" spans="1:5" x14ac:dyDescent="0.3">
      <c r="A6937" t="s">
        <v>29232</v>
      </c>
      <c r="B6937" t="s">
        <v>29233</v>
      </c>
      <c r="C6937" t="s">
        <v>29234</v>
      </c>
      <c r="D6937" t="s">
        <v>29234</v>
      </c>
      <c r="E6937" t="s">
        <v>29234</v>
      </c>
    </row>
    <row r="6938" spans="1:5" x14ac:dyDescent="0.3">
      <c r="A6938" t="s">
        <v>29235</v>
      </c>
      <c r="B6938" t="s">
        <v>29236</v>
      </c>
      <c r="C6938" t="s">
        <v>29237</v>
      </c>
      <c r="D6938" t="s">
        <v>29237</v>
      </c>
      <c r="E6938" t="s">
        <v>29237</v>
      </c>
    </row>
    <row r="6939" spans="1:5" x14ac:dyDescent="0.3">
      <c r="A6939" t="s">
        <v>29238</v>
      </c>
      <c r="B6939" t="s">
        <v>29239</v>
      </c>
      <c r="C6939" t="s">
        <v>29240</v>
      </c>
      <c r="D6939" t="s">
        <v>29240</v>
      </c>
      <c r="E6939" t="s">
        <v>29240</v>
      </c>
    </row>
    <row r="6940" spans="1:5" x14ac:dyDescent="0.3">
      <c r="A6940" t="s">
        <v>29241</v>
      </c>
      <c r="B6940" t="s">
        <v>29242</v>
      </c>
      <c r="C6940" t="s">
        <v>29243</v>
      </c>
      <c r="D6940" t="s">
        <v>29243</v>
      </c>
      <c r="E6940" t="s">
        <v>29243</v>
      </c>
    </row>
    <row r="6941" spans="1:5" x14ac:dyDescent="0.3">
      <c r="A6941" t="s">
        <v>29244</v>
      </c>
      <c r="B6941" t="s">
        <v>29245</v>
      </c>
      <c r="C6941" t="s">
        <v>8367</v>
      </c>
      <c r="D6941" t="s">
        <v>8367</v>
      </c>
      <c r="E6941" t="s">
        <v>8367</v>
      </c>
    </row>
    <row r="6942" spans="1:5" x14ac:dyDescent="0.3">
      <c r="A6942" t="s">
        <v>29246</v>
      </c>
      <c r="B6942" t="s">
        <v>29247</v>
      </c>
      <c r="C6942" t="s">
        <v>29248</v>
      </c>
      <c r="D6942" t="s">
        <v>29248</v>
      </c>
      <c r="E6942" t="s">
        <v>29248</v>
      </c>
    </row>
    <row r="6943" spans="1:5" x14ac:dyDescent="0.3">
      <c r="A6943" t="s">
        <v>29249</v>
      </c>
      <c r="B6943" t="s">
        <v>29250</v>
      </c>
      <c r="C6943" t="s">
        <v>29251</v>
      </c>
      <c r="D6943" t="s">
        <v>29251</v>
      </c>
      <c r="E6943" t="s">
        <v>29251</v>
      </c>
    </row>
    <row r="6944" spans="1:5" x14ac:dyDescent="0.3">
      <c r="A6944" t="s">
        <v>29252</v>
      </c>
      <c r="B6944" t="s">
        <v>29253</v>
      </c>
      <c r="C6944" t="s">
        <v>29254</v>
      </c>
      <c r="D6944" t="s">
        <v>29254</v>
      </c>
      <c r="E6944" t="s">
        <v>29254</v>
      </c>
    </row>
    <row r="6945" spans="1:5" x14ac:dyDescent="0.3">
      <c r="A6945" t="s">
        <v>29255</v>
      </c>
      <c r="B6945" t="s">
        <v>29256</v>
      </c>
      <c r="C6945" t="s">
        <v>8331</v>
      </c>
      <c r="D6945" t="s">
        <v>8331</v>
      </c>
      <c r="E6945" t="s">
        <v>8331</v>
      </c>
    </row>
    <row r="6946" spans="1:5" x14ac:dyDescent="0.3">
      <c r="A6946" t="s">
        <v>29257</v>
      </c>
      <c r="B6946" t="s">
        <v>29258</v>
      </c>
      <c r="C6946" t="s">
        <v>29259</v>
      </c>
      <c r="D6946" t="s">
        <v>29259</v>
      </c>
      <c r="E6946" t="s">
        <v>29259</v>
      </c>
    </row>
    <row r="6947" spans="1:5" x14ac:dyDescent="0.3">
      <c r="A6947" t="s">
        <v>29260</v>
      </c>
      <c r="B6947" t="s">
        <v>29261</v>
      </c>
      <c r="C6947" t="s">
        <v>29262</v>
      </c>
      <c r="D6947" t="s">
        <v>29262</v>
      </c>
      <c r="E6947" t="s">
        <v>29262</v>
      </c>
    </row>
    <row r="6948" spans="1:5" x14ac:dyDescent="0.3">
      <c r="A6948" t="s">
        <v>29263</v>
      </c>
      <c r="B6948" t="s">
        <v>29264</v>
      </c>
      <c r="C6948" t="s">
        <v>29265</v>
      </c>
      <c r="D6948" t="s">
        <v>29265</v>
      </c>
      <c r="E6948" t="s">
        <v>29265</v>
      </c>
    </row>
    <row r="6949" spans="1:5" x14ac:dyDescent="0.3">
      <c r="A6949" t="s">
        <v>29266</v>
      </c>
      <c r="B6949" t="s">
        <v>29267</v>
      </c>
      <c r="C6949" t="s">
        <v>29268</v>
      </c>
      <c r="D6949" t="s">
        <v>29268</v>
      </c>
      <c r="E6949" t="s">
        <v>29268</v>
      </c>
    </row>
    <row r="6950" spans="1:5" x14ac:dyDescent="0.3">
      <c r="A6950" t="s">
        <v>29269</v>
      </c>
      <c r="B6950" t="s">
        <v>29270</v>
      </c>
      <c r="C6950" t="s">
        <v>29271</v>
      </c>
      <c r="D6950" t="s">
        <v>29272</v>
      </c>
      <c r="E6950" t="s">
        <v>29272</v>
      </c>
    </row>
    <row r="6951" spans="1:5" x14ac:dyDescent="0.3">
      <c r="A6951" t="s">
        <v>29273</v>
      </c>
      <c r="B6951" t="s">
        <v>29274</v>
      </c>
      <c r="C6951" t="s">
        <v>29275</v>
      </c>
      <c r="D6951" t="s">
        <v>29275</v>
      </c>
      <c r="E6951" t="s">
        <v>29275</v>
      </c>
    </row>
    <row r="6952" spans="1:5" x14ac:dyDescent="0.3">
      <c r="A6952" t="s">
        <v>29276</v>
      </c>
      <c r="B6952" t="s">
        <v>29277</v>
      </c>
      <c r="C6952" t="s">
        <v>29278</v>
      </c>
      <c r="D6952" t="s">
        <v>29278</v>
      </c>
      <c r="E6952" t="s">
        <v>29278</v>
      </c>
    </row>
    <row r="6953" spans="1:5" x14ac:dyDescent="0.3">
      <c r="A6953" t="s">
        <v>29279</v>
      </c>
      <c r="B6953" t="s">
        <v>29280</v>
      </c>
      <c r="C6953" t="s">
        <v>29281</v>
      </c>
      <c r="D6953" t="s">
        <v>29281</v>
      </c>
      <c r="E6953" t="s">
        <v>29281</v>
      </c>
    </row>
    <row r="6954" spans="1:5" x14ac:dyDescent="0.3">
      <c r="A6954" t="s">
        <v>29282</v>
      </c>
      <c r="B6954" t="s">
        <v>29283</v>
      </c>
      <c r="C6954" t="s">
        <v>29284</v>
      </c>
      <c r="D6954" t="s">
        <v>29284</v>
      </c>
      <c r="E6954" t="s">
        <v>29284</v>
      </c>
    </row>
    <row r="6955" spans="1:5" x14ac:dyDescent="0.3">
      <c r="A6955" t="s">
        <v>29285</v>
      </c>
      <c r="B6955" t="s">
        <v>29286</v>
      </c>
      <c r="C6955" t="s">
        <v>25394</v>
      </c>
      <c r="D6955" t="s">
        <v>25394</v>
      </c>
      <c r="E6955" t="s">
        <v>25394</v>
      </c>
    </row>
    <row r="6956" spans="1:5" x14ac:dyDescent="0.3">
      <c r="A6956" t="s">
        <v>29287</v>
      </c>
      <c r="B6956" t="s">
        <v>29288</v>
      </c>
      <c r="C6956" t="s">
        <v>29289</v>
      </c>
      <c r="D6956" t="s">
        <v>29289</v>
      </c>
      <c r="E6956" t="s">
        <v>29289</v>
      </c>
    </row>
    <row r="6957" spans="1:5" x14ac:dyDescent="0.3">
      <c r="A6957" t="s">
        <v>29290</v>
      </c>
      <c r="B6957" t="s">
        <v>29291</v>
      </c>
      <c r="C6957" t="s">
        <v>29292</v>
      </c>
      <c r="D6957" t="s">
        <v>29292</v>
      </c>
      <c r="E6957" t="s">
        <v>29292</v>
      </c>
    </row>
    <row r="6958" spans="1:5" x14ac:dyDescent="0.3">
      <c r="A6958" t="s">
        <v>29293</v>
      </c>
      <c r="B6958" t="s">
        <v>29294</v>
      </c>
      <c r="C6958" t="s">
        <v>29295</v>
      </c>
      <c r="D6958" t="s">
        <v>29295</v>
      </c>
      <c r="E6958" t="s">
        <v>29295</v>
      </c>
    </row>
    <row r="6959" spans="1:5" x14ac:dyDescent="0.3">
      <c r="A6959" t="s">
        <v>29296</v>
      </c>
      <c r="B6959" t="s">
        <v>29297</v>
      </c>
      <c r="C6959" t="s">
        <v>29298</v>
      </c>
      <c r="D6959" t="s">
        <v>29298</v>
      </c>
      <c r="E6959" t="s">
        <v>29298</v>
      </c>
    </row>
    <row r="6960" spans="1:5" x14ac:dyDescent="0.3">
      <c r="A6960" t="s">
        <v>29299</v>
      </c>
      <c r="B6960" t="s">
        <v>29300</v>
      </c>
      <c r="C6960" t="s">
        <v>28282</v>
      </c>
      <c r="D6960" t="s">
        <v>28282</v>
      </c>
      <c r="E6960" t="s">
        <v>28282</v>
      </c>
    </row>
    <row r="6961" spans="1:5" x14ac:dyDescent="0.3">
      <c r="A6961" t="s">
        <v>29301</v>
      </c>
      <c r="B6961" t="s">
        <v>29302</v>
      </c>
      <c r="C6961" t="s">
        <v>29303</v>
      </c>
      <c r="D6961" t="s">
        <v>29303</v>
      </c>
      <c r="E6961" t="s">
        <v>29303</v>
      </c>
    </row>
    <row r="6962" spans="1:5" x14ac:dyDescent="0.3">
      <c r="A6962" t="s">
        <v>29304</v>
      </c>
      <c r="B6962" t="s">
        <v>29305</v>
      </c>
      <c r="C6962" t="s">
        <v>29306</v>
      </c>
      <c r="D6962" t="s">
        <v>29306</v>
      </c>
      <c r="E6962" t="s">
        <v>29306</v>
      </c>
    </row>
    <row r="6963" spans="1:5" x14ac:dyDescent="0.3">
      <c r="A6963" t="s">
        <v>29307</v>
      </c>
      <c r="B6963" t="s">
        <v>29308</v>
      </c>
      <c r="C6963" t="s">
        <v>29309</v>
      </c>
      <c r="D6963" t="s">
        <v>29309</v>
      </c>
      <c r="E6963" t="s">
        <v>29309</v>
      </c>
    </row>
    <row r="6964" spans="1:5" x14ac:dyDescent="0.3">
      <c r="A6964" t="s">
        <v>29310</v>
      </c>
      <c r="B6964" t="s">
        <v>29311</v>
      </c>
      <c r="C6964" t="s">
        <v>29312</v>
      </c>
      <c r="D6964" t="s">
        <v>29312</v>
      </c>
      <c r="E6964" t="s">
        <v>29312</v>
      </c>
    </row>
    <row r="6965" spans="1:5" x14ac:dyDescent="0.3">
      <c r="A6965" t="s">
        <v>29313</v>
      </c>
      <c r="B6965" t="s">
        <v>29314</v>
      </c>
      <c r="C6965" t="s">
        <v>29315</v>
      </c>
      <c r="D6965" t="s">
        <v>29315</v>
      </c>
      <c r="E6965" t="s">
        <v>29315</v>
      </c>
    </row>
    <row r="6966" spans="1:5" x14ac:dyDescent="0.3">
      <c r="A6966" t="s">
        <v>29316</v>
      </c>
      <c r="B6966" t="s">
        <v>29317</v>
      </c>
      <c r="C6966" t="s">
        <v>29318</v>
      </c>
      <c r="D6966" t="s">
        <v>29318</v>
      </c>
      <c r="E6966" t="s">
        <v>29318</v>
      </c>
    </row>
    <row r="6967" spans="1:5" x14ac:dyDescent="0.3">
      <c r="A6967" t="s">
        <v>29319</v>
      </c>
      <c r="B6967" t="s">
        <v>29320</v>
      </c>
      <c r="C6967" t="s">
        <v>29321</v>
      </c>
      <c r="D6967" t="s">
        <v>29321</v>
      </c>
      <c r="E6967" t="s">
        <v>29321</v>
      </c>
    </row>
    <row r="6968" spans="1:5" x14ac:dyDescent="0.3">
      <c r="A6968" t="s">
        <v>29322</v>
      </c>
      <c r="B6968" t="s">
        <v>29323</v>
      </c>
      <c r="C6968" t="s">
        <v>29324</v>
      </c>
      <c r="D6968" t="s">
        <v>29324</v>
      </c>
      <c r="E6968" t="s">
        <v>29324</v>
      </c>
    </row>
    <row r="6969" spans="1:5" x14ac:dyDescent="0.3">
      <c r="A6969" t="s">
        <v>29325</v>
      </c>
      <c r="B6969" t="s">
        <v>29326</v>
      </c>
      <c r="C6969" t="s">
        <v>29327</v>
      </c>
      <c r="D6969" t="s">
        <v>29327</v>
      </c>
      <c r="E6969" t="s">
        <v>29327</v>
      </c>
    </row>
    <row r="6970" spans="1:5" x14ac:dyDescent="0.3">
      <c r="A6970" t="s">
        <v>29328</v>
      </c>
      <c r="B6970" t="s">
        <v>29329</v>
      </c>
      <c r="C6970" t="s">
        <v>29330</v>
      </c>
      <c r="D6970" t="s">
        <v>29331</v>
      </c>
      <c r="E6970" t="s">
        <v>29331</v>
      </c>
    </row>
    <row r="6971" spans="1:5" x14ac:dyDescent="0.3">
      <c r="A6971" t="s">
        <v>29332</v>
      </c>
      <c r="B6971" t="s">
        <v>29333</v>
      </c>
      <c r="C6971" t="s">
        <v>29334</v>
      </c>
      <c r="D6971" t="s">
        <v>29335</v>
      </c>
      <c r="E6971" t="s">
        <v>29335</v>
      </c>
    </row>
    <row r="6972" spans="1:5" x14ac:dyDescent="0.3">
      <c r="A6972" t="s">
        <v>29336</v>
      </c>
      <c r="B6972" t="s">
        <v>29337</v>
      </c>
      <c r="C6972" t="s">
        <v>29338</v>
      </c>
      <c r="D6972" t="s">
        <v>29338</v>
      </c>
      <c r="E6972" t="s">
        <v>29338</v>
      </c>
    </row>
    <row r="6973" spans="1:5" x14ac:dyDescent="0.3">
      <c r="A6973" t="s">
        <v>29339</v>
      </c>
      <c r="B6973" t="s">
        <v>29340</v>
      </c>
      <c r="C6973" t="s">
        <v>29341</v>
      </c>
      <c r="D6973" t="s">
        <v>29341</v>
      </c>
      <c r="E6973" t="s">
        <v>29341</v>
      </c>
    </row>
    <row r="6974" spans="1:5" x14ac:dyDescent="0.3">
      <c r="A6974" t="s">
        <v>29342</v>
      </c>
      <c r="B6974" t="s">
        <v>29343</v>
      </c>
      <c r="C6974" t="s">
        <v>29344</v>
      </c>
      <c r="D6974" t="s">
        <v>29344</v>
      </c>
      <c r="E6974" t="s">
        <v>29344</v>
      </c>
    </row>
    <row r="6975" spans="1:5" x14ac:dyDescent="0.3">
      <c r="A6975" t="s">
        <v>29345</v>
      </c>
      <c r="B6975" t="s">
        <v>29346</v>
      </c>
      <c r="C6975" t="s">
        <v>29347</v>
      </c>
      <c r="D6975" t="s">
        <v>29347</v>
      </c>
      <c r="E6975" t="s">
        <v>29347</v>
      </c>
    </row>
    <row r="6976" spans="1:5" x14ac:dyDescent="0.3">
      <c r="A6976" t="s">
        <v>29348</v>
      </c>
      <c r="B6976" t="s">
        <v>29349</v>
      </c>
      <c r="C6976" t="s">
        <v>29350</v>
      </c>
      <c r="D6976" t="s">
        <v>29350</v>
      </c>
      <c r="E6976" t="s">
        <v>29350</v>
      </c>
    </row>
    <row r="6977" spans="1:5" x14ac:dyDescent="0.3">
      <c r="A6977" t="s">
        <v>29351</v>
      </c>
      <c r="B6977" t="s">
        <v>29352</v>
      </c>
      <c r="C6977" t="s">
        <v>29353</v>
      </c>
      <c r="D6977" t="s">
        <v>29353</v>
      </c>
      <c r="E6977" t="s">
        <v>29353</v>
      </c>
    </row>
    <row r="6978" spans="1:5" x14ac:dyDescent="0.3">
      <c r="A6978" t="s">
        <v>29354</v>
      </c>
      <c r="B6978" t="s">
        <v>29355</v>
      </c>
      <c r="C6978" t="s">
        <v>29356</v>
      </c>
      <c r="D6978" t="s">
        <v>29356</v>
      </c>
      <c r="E6978" t="s">
        <v>29356</v>
      </c>
    </row>
    <row r="6979" spans="1:5" x14ac:dyDescent="0.3">
      <c r="A6979" t="s">
        <v>29357</v>
      </c>
      <c r="B6979" t="s">
        <v>29358</v>
      </c>
      <c r="C6979" t="s">
        <v>16891</v>
      </c>
      <c r="D6979" t="s">
        <v>29359</v>
      </c>
      <c r="E6979" t="s">
        <v>29359</v>
      </c>
    </row>
    <row r="6980" spans="1:5" x14ac:dyDescent="0.3">
      <c r="A6980" t="s">
        <v>29360</v>
      </c>
      <c r="B6980" t="s">
        <v>29361</v>
      </c>
      <c r="C6980" t="s">
        <v>29362</v>
      </c>
      <c r="D6980" t="s">
        <v>29362</v>
      </c>
      <c r="E6980" t="s">
        <v>29362</v>
      </c>
    </row>
    <row r="6981" spans="1:5" x14ac:dyDescent="0.3">
      <c r="A6981" t="s">
        <v>29363</v>
      </c>
      <c r="B6981" t="s">
        <v>29364</v>
      </c>
      <c r="C6981" t="s">
        <v>29365</v>
      </c>
      <c r="D6981" t="s">
        <v>29365</v>
      </c>
      <c r="E6981" t="s">
        <v>29365</v>
      </c>
    </row>
    <row r="6982" spans="1:5" x14ac:dyDescent="0.3">
      <c r="A6982" t="s">
        <v>29366</v>
      </c>
      <c r="B6982" t="s">
        <v>29367</v>
      </c>
      <c r="C6982" t="s">
        <v>1141</v>
      </c>
      <c r="D6982" t="s">
        <v>1141</v>
      </c>
      <c r="E6982" t="s">
        <v>1141</v>
      </c>
    </row>
    <row r="6983" spans="1:5" x14ac:dyDescent="0.3">
      <c r="A6983" t="s">
        <v>29368</v>
      </c>
      <c r="B6983" t="s">
        <v>29369</v>
      </c>
      <c r="C6983" t="s">
        <v>18311</v>
      </c>
      <c r="D6983" t="s">
        <v>18311</v>
      </c>
      <c r="E6983" t="s">
        <v>18311</v>
      </c>
    </row>
    <row r="6984" spans="1:5" x14ac:dyDescent="0.3">
      <c r="A6984" t="s">
        <v>29370</v>
      </c>
      <c r="B6984" t="s">
        <v>29371</v>
      </c>
      <c r="C6984" t="s">
        <v>29372</v>
      </c>
      <c r="D6984" t="s">
        <v>29372</v>
      </c>
      <c r="E6984" t="s">
        <v>29372</v>
      </c>
    </row>
    <row r="6985" spans="1:5" x14ac:dyDescent="0.3">
      <c r="A6985" t="s">
        <v>29373</v>
      </c>
      <c r="B6985" t="s">
        <v>29374</v>
      </c>
      <c r="C6985" t="s">
        <v>29375</v>
      </c>
      <c r="D6985" t="s">
        <v>29375</v>
      </c>
      <c r="E6985" t="s">
        <v>29375</v>
      </c>
    </row>
    <row r="6986" spans="1:5" x14ac:dyDescent="0.3">
      <c r="A6986" t="s">
        <v>29376</v>
      </c>
      <c r="B6986" t="s">
        <v>29377</v>
      </c>
      <c r="C6986" t="s">
        <v>29378</v>
      </c>
      <c r="D6986" t="s">
        <v>29379</v>
      </c>
      <c r="E6986" t="s">
        <v>29379</v>
      </c>
    </row>
    <row r="6987" spans="1:5" x14ac:dyDescent="0.3">
      <c r="A6987" t="s">
        <v>29380</v>
      </c>
      <c r="B6987" t="s">
        <v>29381</v>
      </c>
      <c r="C6987" t="s">
        <v>29382</v>
      </c>
      <c r="D6987" t="s">
        <v>29382</v>
      </c>
      <c r="E6987" t="s">
        <v>29382</v>
      </c>
    </row>
    <row r="6988" spans="1:5" x14ac:dyDescent="0.3">
      <c r="A6988" t="s">
        <v>29383</v>
      </c>
      <c r="B6988" t="s">
        <v>29384</v>
      </c>
      <c r="C6988" t="s">
        <v>29385</v>
      </c>
      <c r="D6988" t="s">
        <v>29386</v>
      </c>
      <c r="E6988" t="s">
        <v>29386</v>
      </c>
    </row>
    <row r="6989" spans="1:5" x14ac:dyDescent="0.3">
      <c r="A6989" t="s">
        <v>29387</v>
      </c>
      <c r="B6989" t="s">
        <v>29388</v>
      </c>
      <c r="C6989" t="s">
        <v>29389</v>
      </c>
      <c r="D6989" t="s">
        <v>29389</v>
      </c>
      <c r="E6989" t="s">
        <v>29389</v>
      </c>
    </row>
    <row r="6990" spans="1:5" x14ac:dyDescent="0.3">
      <c r="A6990" t="s">
        <v>29390</v>
      </c>
      <c r="B6990" t="s">
        <v>29391</v>
      </c>
      <c r="C6990" t="s">
        <v>771</v>
      </c>
      <c r="D6990" t="s">
        <v>771</v>
      </c>
      <c r="E6990" t="s">
        <v>771</v>
      </c>
    </row>
    <row r="6991" spans="1:5" x14ac:dyDescent="0.3">
      <c r="A6991" t="s">
        <v>29392</v>
      </c>
      <c r="B6991" t="s">
        <v>29393</v>
      </c>
      <c r="C6991" t="s">
        <v>29394</v>
      </c>
      <c r="D6991" t="s">
        <v>29395</v>
      </c>
      <c r="E6991" t="s">
        <v>29395</v>
      </c>
    </row>
    <row r="6992" spans="1:5" x14ac:dyDescent="0.3">
      <c r="A6992" t="s">
        <v>29396</v>
      </c>
      <c r="B6992" t="s">
        <v>29397</v>
      </c>
      <c r="C6992" t="s">
        <v>29398</v>
      </c>
      <c r="D6992" t="s">
        <v>29398</v>
      </c>
      <c r="E6992" t="s">
        <v>29398</v>
      </c>
    </row>
    <row r="6993" spans="1:5" x14ac:dyDescent="0.3">
      <c r="A6993" t="s">
        <v>29399</v>
      </c>
      <c r="B6993" t="s">
        <v>29400</v>
      </c>
      <c r="C6993" t="s">
        <v>29401</v>
      </c>
      <c r="D6993" t="s">
        <v>29401</v>
      </c>
      <c r="E6993" t="s">
        <v>29401</v>
      </c>
    </row>
    <row r="6994" spans="1:5" x14ac:dyDescent="0.3">
      <c r="A6994" t="s">
        <v>29402</v>
      </c>
      <c r="B6994" t="s">
        <v>29403</v>
      </c>
      <c r="C6994" t="s">
        <v>26758</v>
      </c>
      <c r="D6994" t="s">
        <v>29404</v>
      </c>
      <c r="E6994" t="s">
        <v>29404</v>
      </c>
    </row>
    <row r="6995" spans="1:5" x14ac:dyDescent="0.3">
      <c r="A6995" t="s">
        <v>29405</v>
      </c>
      <c r="B6995" t="s">
        <v>29406</v>
      </c>
      <c r="C6995" t="s">
        <v>29407</v>
      </c>
      <c r="D6995" t="s">
        <v>29407</v>
      </c>
      <c r="E6995" t="s">
        <v>29407</v>
      </c>
    </row>
    <row r="6996" spans="1:5" x14ac:dyDescent="0.3">
      <c r="A6996" t="s">
        <v>29408</v>
      </c>
      <c r="B6996" t="s">
        <v>29409</v>
      </c>
      <c r="C6996" t="s">
        <v>29410</v>
      </c>
      <c r="D6996" t="s">
        <v>29411</v>
      </c>
      <c r="E6996" t="s">
        <v>29411</v>
      </c>
    </row>
    <row r="6997" spans="1:5" x14ac:dyDescent="0.3">
      <c r="A6997" t="s">
        <v>29412</v>
      </c>
      <c r="B6997" t="s">
        <v>29413</v>
      </c>
      <c r="C6997" t="s">
        <v>12719</v>
      </c>
      <c r="D6997" t="s">
        <v>12719</v>
      </c>
      <c r="E6997" t="s">
        <v>12719</v>
      </c>
    </row>
    <row r="6998" spans="1:5" x14ac:dyDescent="0.3">
      <c r="A6998" t="s">
        <v>29414</v>
      </c>
      <c r="B6998" t="s">
        <v>29415</v>
      </c>
      <c r="C6998" t="s">
        <v>29416</v>
      </c>
      <c r="D6998" t="s">
        <v>29416</v>
      </c>
      <c r="E6998" t="s">
        <v>29416</v>
      </c>
    </row>
    <row r="6999" spans="1:5" x14ac:dyDescent="0.3">
      <c r="A6999" t="s">
        <v>29417</v>
      </c>
      <c r="B6999" t="s">
        <v>29418</v>
      </c>
      <c r="C6999" t="s">
        <v>29419</v>
      </c>
      <c r="D6999" t="s">
        <v>29419</v>
      </c>
      <c r="E6999" t="s">
        <v>29419</v>
      </c>
    </row>
    <row r="7000" spans="1:5" x14ac:dyDescent="0.3">
      <c r="A7000" t="s">
        <v>29420</v>
      </c>
      <c r="B7000" t="s">
        <v>29421</v>
      </c>
      <c r="C7000" t="s">
        <v>21951</v>
      </c>
      <c r="D7000" t="s">
        <v>29422</v>
      </c>
      <c r="E7000" t="s">
        <v>29422</v>
      </c>
    </row>
    <row r="7001" spans="1:5" x14ac:dyDescent="0.3">
      <c r="A7001" t="s">
        <v>29423</v>
      </c>
      <c r="B7001" t="s">
        <v>29424</v>
      </c>
      <c r="C7001" t="s">
        <v>29425</v>
      </c>
      <c r="D7001" t="s">
        <v>29425</v>
      </c>
      <c r="E7001" t="s">
        <v>29425</v>
      </c>
    </row>
    <row r="7002" spans="1:5" x14ac:dyDescent="0.3">
      <c r="A7002" t="s">
        <v>29426</v>
      </c>
      <c r="B7002" t="s">
        <v>29427</v>
      </c>
      <c r="C7002" t="s">
        <v>29428</v>
      </c>
      <c r="D7002" t="s">
        <v>29428</v>
      </c>
      <c r="E7002" t="s">
        <v>29428</v>
      </c>
    </row>
    <row r="7003" spans="1:5" x14ac:dyDescent="0.3">
      <c r="A7003" t="s">
        <v>29429</v>
      </c>
      <c r="B7003" t="s">
        <v>29430</v>
      </c>
      <c r="C7003" t="s">
        <v>29431</v>
      </c>
      <c r="D7003" t="s">
        <v>29431</v>
      </c>
      <c r="E7003" t="s">
        <v>29431</v>
      </c>
    </row>
    <row r="7004" spans="1:5" x14ac:dyDescent="0.3">
      <c r="A7004" t="s">
        <v>29432</v>
      </c>
      <c r="B7004" t="s">
        <v>29433</v>
      </c>
      <c r="C7004" t="s">
        <v>3142</v>
      </c>
      <c r="D7004" t="s">
        <v>3142</v>
      </c>
      <c r="E7004" t="s">
        <v>3142</v>
      </c>
    </row>
    <row r="7005" spans="1:5" x14ac:dyDescent="0.3">
      <c r="A7005" t="s">
        <v>29434</v>
      </c>
      <c r="B7005" t="s">
        <v>29435</v>
      </c>
      <c r="C7005" t="s">
        <v>29436</v>
      </c>
      <c r="D7005" t="s">
        <v>29436</v>
      </c>
      <c r="E7005" t="s">
        <v>29436</v>
      </c>
    </row>
    <row r="7006" spans="1:5" x14ac:dyDescent="0.3">
      <c r="A7006" t="s">
        <v>29437</v>
      </c>
      <c r="B7006" t="s">
        <v>29438</v>
      </c>
      <c r="C7006" t="s">
        <v>29439</v>
      </c>
      <c r="D7006" t="s">
        <v>29439</v>
      </c>
      <c r="E7006" t="s">
        <v>29439</v>
      </c>
    </row>
    <row r="7007" spans="1:5" x14ac:dyDescent="0.3">
      <c r="A7007" t="s">
        <v>29440</v>
      </c>
      <c r="B7007" t="s">
        <v>29441</v>
      </c>
      <c r="C7007" t="s">
        <v>29442</v>
      </c>
      <c r="D7007" t="s">
        <v>29442</v>
      </c>
      <c r="E7007" t="s">
        <v>29442</v>
      </c>
    </row>
    <row r="7008" spans="1:5" x14ac:dyDescent="0.3">
      <c r="A7008" t="s">
        <v>29443</v>
      </c>
      <c r="B7008" t="s">
        <v>29444</v>
      </c>
      <c r="C7008" t="s">
        <v>29445</v>
      </c>
      <c r="D7008" t="s">
        <v>29445</v>
      </c>
      <c r="E7008" t="s">
        <v>29445</v>
      </c>
    </row>
    <row r="7009" spans="1:5" x14ac:dyDescent="0.3">
      <c r="A7009" t="s">
        <v>29446</v>
      </c>
      <c r="B7009" t="s">
        <v>29447</v>
      </c>
      <c r="C7009" t="s">
        <v>29448</v>
      </c>
      <c r="D7009" t="s">
        <v>29448</v>
      </c>
      <c r="E7009" t="s">
        <v>29448</v>
      </c>
    </row>
    <row r="7010" spans="1:5" x14ac:dyDescent="0.3">
      <c r="A7010" t="s">
        <v>29449</v>
      </c>
      <c r="B7010" t="s">
        <v>29450</v>
      </c>
      <c r="C7010" t="s">
        <v>29451</v>
      </c>
      <c r="D7010" t="s">
        <v>29451</v>
      </c>
      <c r="E7010" t="s">
        <v>29451</v>
      </c>
    </row>
    <row r="7011" spans="1:5" x14ac:dyDescent="0.3">
      <c r="A7011" t="s">
        <v>29452</v>
      </c>
      <c r="B7011" t="s">
        <v>29453</v>
      </c>
      <c r="C7011" t="s">
        <v>29454</v>
      </c>
      <c r="D7011" t="s">
        <v>29454</v>
      </c>
      <c r="E7011" t="s">
        <v>29454</v>
      </c>
    </row>
    <row r="7012" spans="1:5" x14ac:dyDescent="0.3">
      <c r="A7012" t="s">
        <v>29455</v>
      </c>
      <c r="B7012" t="s">
        <v>29456</v>
      </c>
      <c r="C7012" t="s">
        <v>29457</v>
      </c>
      <c r="D7012" t="s">
        <v>29457</v>
      </c>
      <c r="E7012" t="s">
        <v>29457</v>
      </c>
    </row>
    <row r="7013" spans="1:5" x14ac:dyDescent="0.3">
      <c r="A7013" t="s">
        <v>29458</v>
      </c>
      <c r="B7013" t="s">
        <v>29459</v>
      </c>
      <c r="C7013" t="s">
        <v>29460</v>
      </c>
      <c r="D7013" t="s">
        <v>29460</v>
      </c>
      <c r="E7013" t="s">
        <v>29460</v>
      </c>
    </row>
    <row r="7014" spans="1:5" x14ac:dyDescent="0.3">
      <c r="A7014" t="s">
        <v>29461</v>
      </c>
      <c r="B7014" t="s">
        <v>29462</v>
      </c>
      <c r="C7014" t="s">
        <v>29463</v>
      </c>
      <c r="D7014" t="s">
        <v>29463</v>
      </c>
      <c r="E7014" t="s">
        <v>29463</v>
      </c>
    </row>
    <row r="7015" spans="1:5" x14ac:dyDescent="0.3">
      <c r="A7015" t="s">
        <v>29464</v>
      </c>
      <c r="B7015" t="s">
        <v>29465</v>
      </c>
      <c r="C7015" t="s">
        <v>29466</v>
      </c>
      <c r="D7015" t="s">
        <v>29466</v>
      </c>
      <c r="E7015" t="s">
        <v>29466</v>
      </c>
    </row>
    <row r="7016" spans="1:5" x14ac:dyDescent="0.3">
      <c r="A7016" t="s">
        <v>29467</v>
      </c>
      <c r="B7016" t="s">
        <v>29468</v>
      </c>
      <c r="C7016" t="s">
        <v>29469</v>
      </c>
      <c r="D7016" t="s">
        <v>29469</v>
      </c>
      <c r="E7016" t="s">
        <v>29469</v>
      </c>
    </row>
    <row r="7017" spans="1:5" x14ac:dyDescent="0.3">
      <c r="A7017" t="s">
        <v>29470</v>
      </c>
      <c r="B7017" t="s">
        <v>29471</v>
      </c>
      <c r="C7017" t="s">
        <v>29472</v>
      </c>
      <c r="D7017" t="s">
        <v>29472</v>
      </c>
      <c r="E7017" t="s">
        <v>29472</v>
      </c>
    </row>
    <row r="7018" spans="1:5" x14ac:dyDescent="0.3">
      <c r="A7018" t="s">
        <v>29473</v>
      </c>
      <c r="B7018" t="s">
        <v>29474</v>
      </c>
      <c r="C7018" t="s">
        <v>29475</v>
      </c>
      <c r="D7018" t="s">
        <v>29475</v>
      </c>
      <c r="E7018" t="s">
        <v>29475</v>
      </c>
    </row>
    <row r="7019" spans="1:5" x14ac:dyDescent="0.3">
      <c r="A7019" t="s">
        <v>29476</v>
      </c>
      <c r="B7019" t="s">
        <v>29477</v>
      </c>
      <c r="C7019" t="s">
        <v>29478</v>
      </c>
      <c r="D7019" t="s">
        <v>29478</v>
      </c>
      <c r="E7019" t="s">
        <v>29478</v>
      </c>
    </row>
    <row r="7020" spans="1:5" x14ac:dyDescent="0.3">
      <c r="A7020" t="s">
        <v>29479</v>
      </c>
      <c r="B7020" t="s">
        <v>29480</v>
      </c>
      <c r="C7020" t="s">
        <v>29481</v>
      </c>
      <c r="D7020" t="s">
        <v>29481</v>
      </c>
      <c r="E7020" t="s">
        <v>29481</v>
      </c>
    </row>
    <row r="7021" spans="1:5" x14ac:dyDescent="0.3">
      <c r="A7021" t="s">
        <v>29482</v>
      </c>
      <c r="B7021" t="s">
        <v>29483</v>
      </c>
      <c r="C7021" t="s">
        <v>29484</v>
      </c>
      <c r="D7021" t="s">
        <v>29484</v>
      </c>
      <c r="E7021" t="s">
        <v>29484</v>
      </c>
    </row>
    <row r="7022" spans="1:5" x14ac:dyDescent="0.3">
      <c r="A7022" t="s">
        <v>29485</v>
      </c>
      <c r="B7022" t="s">
        <v>29486</v>
      </c>
      <c r="C7022" t="s">
        <v>29487</v>
      </c>
      <c r="D7022" t="s">
        <v>29487</v>
      </c>
      <c r="E7022" t="s">
        <v>29487</v>
      </c>
    </row>
    <row r="7023" spans="1:5" x14ac:dyDescent="0.3">
      <c r="A7023" t="s">
        <v>29488</v>
      </c>
      <c r="B7023" t="s">
        <v>29489</v>
      </c>
      <c r="C7023" t="s">
        <v>29490</v>
      </c>
      <c r="D7023" t="s">
        <v>29491</v>
      </c>
      <c r="E7023" t="s">
        <v>29491</v>
      </c>
    </row>
    <row r="7024" spans="1:5" x14ac:dyDescent="0.3">
      <c r="A7024" t="s">
        <v>29492</v>
      </c>
      <c r="B7024" t="s">
        <v>29493</v>
      </c>
      <c r="C7024" t="s">
        <v>29494</v>
      </c>
      <c r="D7024" t="s">
        <v>29494</v>
      </c>
      <c r="E7024" t="s">
        <v>29494</v>
      </c>
    </row>
    <row r="7025" spans="1:5" x14ac:dyDescent="0.3">
      <c r="A7025" t="s">
        <v>29495</v>
      </c>
      <c r="B7025" t="s">
        <v>29496</v>
      </c>
      <c r="C7025" t="s">
        <v>29497</v>
      </c>
      <c r="D7025" t="s">
        <v>29497</v>
      </c>
      <c r="E7025" t="s">
        <v>29497</v>
      </c>
    </row>
    <row r="7026" spans="1:5" x14ac:dyDescent="0.3">
      <c r="A7026" t="s">
        <v>29498</v>
      </c>
      <c r="B7026" t="s">
        <v>29499</v>
      </c>
      <c r="C7026" t="s">
        <v>29500</v>
      </c>
      <c r="D7026" t="s">
        <v>29500</v>
      </c>
      <c r="E7026" t="s">
        <v>29500</v>
      </c>
    </row>
    <row r="7027" spans="1:5" x14ac:dyDescent="0.3">
      <c r="A7027" t="s">
        <v>29501</v>
      </c>
      <c r="B7027" t="s">
        <v>29502</v>
      </c>
      <c r="C7027" t="s">
        <v>29503</v>
      </c>
      <c r="D7027" t="s">
        <v>29503</v>
      </c>
      <c r="E7027" t="s">
        <v>29503</v>
      </c>
    </row>
    <row r="7028" spans="1:5" x14ac:dyDescent="0.3">
      <c r="A7028" t="s">
        <v>29504</v>
      </c>
      <c r="B7028" t="s">
        <v>29505</v>
      </c>
      <c r="C7028" t="s">
        <v>29506</v>
      </c>
      <c r="D7028" t="s">
        <v>29506</v>
      </c>
      <c r="E7028" t="s">
        <v>29506</v>
      </c>
    </row>
    <row r="7029" spans="1:5" x14ac:dyDescent="0.3">
      <c r="A7029" t="s">
        <v>29507</v>
      </c>
      <c r="B7029" t="s">
        <v>29508</v>
      </c>
      <c r="C7029" t="s">
        <v>29509</v>
      </c>
      <c r="D7029" t="s">
        <v>29510</v>
      </c>
      <c r="E7029" t="s">
        <v>29510</v>
      </c>
    </row>
    <row r="7030" spans="1:5" x14ac:dyDescent="0.3">
      <c r="A7030" t="s">
        <v>29511</v>
      </c>
      <c r="B7030" t="s">
        <v>29512</v>
      </c>
      <c r="C7030" t="s">
        <v>29513</v>
      </c>
      <c r="D7030" t="s">
        <v>29513</v>
      </c>
      <c r="E7030" t="s">
        <v>29513</v>
      </c>
    </row>
    <row r="7031" spans="1:5" x14ac:dyDescent="0.3">
      <c r="A7031" t="s">
        <v>29514</v>
      </c>
      <c r="B7031" t="s">
        <v>29515</v>
      </c>
      <c r="C7031" t="s">
        <v>26758</v>
      </c>
      <c r="D7031" t="s">
        <v>29516</v>
      </c>
      <c r="E7031" t="s">
        <v>29516</v>
      </c>
    </row>
    <row r="7032" spans="1:5" x14ac:dyDescent="0.3">
      <c r="A7032" t="s">
        <v>29517</v>
      </c>
      <c r="B7032" t="s">
        <v>29518</v>
      </c>
      <c r="C7032" t="s">
        <v>5543</v>
      </c>
      <c r="D7032" t="s">
        <v>5543</v>
      </c>
      <c r="E7032" t="s">
        <v>5543</v>
      </c>
    </row>
    <row r="7033" spans="1:5" x14ac:dyDescent="0.3">
      <c r="A7033" t="s">
        <v>29519</v>
      </c>
      <c r="B7033" t="s">
        <v>29520</v>
      </c>
      <c r="C7033" t="s">
        <v>29521</v>
      </c>
      <c r="D7033" t="s">
        <v>29521</v>
      </c>
      <c r="E7033" t="s">
        <v>29521</v>
      </c>
    </row>
    <row r="7034" spans="1:5" x14ac:dyDescent="0.3">
      <c r="A7034" t="s">
        <v>29522</v>
      </c>
      <c r="B7034" t="s">
        <v>29523</v>
      </c>
      <c r="C7034" t="s">
        <v>29524</v>
      </c>
      <c r="D7034" t="s">
        <v>29524</v>
      </c>
      <c r="E7034" t="s">
        <v>29524</v>
      </c>
    </row>
    <row r="7035" spans="1:5" x14ac:dyDescent="0.3">
      <c r="A7035" t="s">
        <v>29525</v>
      </c>
      <c r="B7035" t="s">
        <v>29526</v>
      </c>
      <c r="C7035" t="s">
        <v>27271</v>
      </c>
      <c r="D7035" t="s">
        <v>27271</v>
      </c>
      <c r="E7035" t="s">
        <v>27271</v>
      </c>
    </row>
    <row r="7036" spans="1:5" x14ac:dyDescent="0.3">
      <c r="A7036" t="s">
        <v>29527</v>
      </c>
      <c r="B7036" t="s">
        <v>29528</v>
      </c>
      <c r="C7036" t="s">
        <v>29529</v>
      </c>
      <c r="D7036" t="s">
        <v>29529</v>
      </c>
      <c r="E7036" t="s">
        <v>29529</v>
      </c>
    </row>
    <row r="7037" spans="1:5" x14ac:dyDescent="0.3">
      <c r="A7037" t="s">
        <v>29530</v>
      </c>
      <c r="B7037" t="s">
        <v>29531</v>
      </c>
      <c r="C7037" t="s">
        <v>29532</v>
      </c>
      <c r="D7037" t="s">
        <v>29532</v>
      </c>
      <c r="E7037" t="s">
        <v>29532</v>
      </c>
    </row>
    <row r="7038" spans="1:5" x14ac:dyDescent="0.3">
      <c r="A7038" t="s">
        <v>29533</v>
      </c>
      <c r="B7038" t="s">
        <v>29534</v>
      </c>
      <c r="C7038" t="s">
        <v>9656</v>
      </c>
      <c r="D7038" t="s">
        <v>9656</v>
      </c>
      <c r="E7038" t="s">
        <v>9656</v>
      </c>
    </row>
    <row r="7039" spans="1:5" x14ac:dyDescent="0.3">
      <c r="A7039" t="s">
        <v>29535</v>
      </c>
      <c r="B7039" t="s">
        <v>29536</v>
      </c>
      <c r="C7039" t="s">
        <v>29537</v>
      </c>
      <c r="D7039" t="s">
        <v>29537</v>
      </c>
      <c r="E7039" t="s">
        <v>29537</v>
      </c>
    </row>
    <row r="7040" spans="1:5" x14ac:dyDescent="0.3">
      <c r="A7040" t="s">
        <v>29538</v>
      </c>
      <c r="B7040" t="s">
        <v>29539</v>
      </c>
      <c r="C7040" t="s">
        <v>29540</v>
      </c>
      <c r="D7040" t="s">
        <v>29541</v>
      </c>
      <c r="E7040" t="s">
        <v>29541</v>
      </c>
    </row>
    <row r="7041" spans="1:5" x14ac:dyDescent="0.3">
      <c r="A7041" t="s">
        <v>29542</v>
      </c>
      <c r="B7041" t="s">
        <v>29543</v>
      </c>
      <c r="C7041" t="s">
        <v>29544</v>
      </c>
      <c r="D7041" t="s">
        <v>29544</v>
      </c>
      <c r="E7041" t="s">
        <v>29544</v>
      </c>
    </row>
    <row r="7042" spans="1:5" x14ac:dyDescent="0.3">
      <c r="A7042" t="s">
        <v>29545</v>
      </c>
      <c r="B7042" t="s">
        <v>29546</v>
      </c>
      <c r="C7042" t="s">
        <v>29547</v>
      </c>
      <c r="D7042" t="s">
        <v>29547</v>
      </c>
      <c r="E7042" t="s">
        <v>29547</v>
      </c>
    </row>
    <row r="7043" spans="1:5" x14ac:dyDescent="0.3">
      <c r="A7043" t="s">
        <v>29548</v>
      </c>
      <c r="B7043" t="s">
        <v>29549</v>
      </c>
      <c r="C7043" t="s">
        <v>29550</v>
      </c>
      <c r="D7043" t="s">
        <v>29550</v>
      </c>
      <c r="E7043" t="s">
        <v>29550</v>
      </c>
    </row>
    <row r="7044" spans="1:5" x14ac:dyDescent="0.3">
      <c r="A7044" t="s">
        <v>29551</v>
      </c>
      <c r="B7044" t="s">
        <v>29552</v>
      </c>
      <c r="C7044" t="s">
        <v>29550</v>
      </c>
      <c r="D7044" t="s">
        <v>29550</v>
      </c>
      <c r="E7044" t="s">
        <v>29550</v>
      </c>
    </row>
    <row r="7045" spans="1:5" x14ac:dyDescent="0.3">
      <c r="A7045" t="s">
        <v>29553</v>
      </c>
      <c r="B7045" t="s">
        <v>29554</v>
      </c>
      <c r="C7045" t="s">
        <v>29555</v>
      </c>
      <c r="D7045" t="s">
        <v>29555</v>
      </c>
      <c r="E7045" t="s">
        <v>29555</v>
      </c>
    </row>
    <row r="7046" spans="1:5" x14ac:dyDescent="0.3">
      <c r="A7046" t="s">
        <v>29556</v>
      </c>
      <c r="B7046" t="s">
        <v>29557</v>
      </c>
      <c r="C7046" t="s">
        <v>23732</v>
      </c>
      <c r="D7046" t="s">
        <v>23732</v>
      </c>
      <c r="E7046" t="s">
        <v>23732</v>
      </c>
    </row>
    <row r="7047" spans="1:5" x14ac:dyDescent="0.3">
      <c r="A7047" t="s">
        <v>29558</v>
      </c>
      <c r="B7047" t="s">
        <v>29559</v>
      </c>
      <c r="C7047" t="s">
        <v>29560</v>
      </c>
      <c r="D7047" t="s">
        <v>29560</v>
      </c>
      <c r="E7047" t="s">
        <v>29560</v>
      </c>
    </row>
    <row r="7048" spans="1:5" x14ac:dyDescent="0.3">
      <c r="A7048" t="s">
        <v>29561</v>
      </c>
      <c r="B7048" t="s">
        <v>29562</v>
      </c>
      <c r="C7048" t="s">
        <v>8780</v>
      </c>
      <c r="D7048" t="s">
        <v>8780</v>
      </c>
      <c r="E7048" t="s">
        <v>8780</v>
      </c>
    </row>
    <row r="7049" spans="1:5" x14ac:dyDescent="0.3">
      <c r="A7049" t="s">
        <v>29563</v>
      </c>
      <c r="B7049" t="s">
        <v>29564</v>
      </c>
      <c r="C7049" t="s">
        <v>29565</v>
      </c>
      <c r="D7049" t="s">
        <v>29565</v>
      </c>
      <c r="E7049" t="s">
        <v>29565</v>
      </c>
    </row>
    <row r="7050" spans="1:5" x14ac:dyDescent="0.3">
      <c r="A7050" t="s">
        <v>29566</v>
      </c>
      <c r="B7050" t="s">
        <v>29567</v>
      </c>
      <c r="C7050" t="s">
        <v>29568</v>
      </c>
      <c r="D7050" t="s">
        <v>29568</v>
      </c>
      <c r="E7050" t="s">
        <v>29568</v>
      </c>
    </row>
    <row r="7051" spans="1:5" x14ac:dyDescent="0.3">
      <c r="A7051" t="s">
        <v>29569</v>
      </c>
      <c r="B7051" t="s">
        <v>29570</v>
      </c>
      <c r="C7051" t="s">
        <v>29571</v>
      </c>
      <c r="D7051" t="s">
        <v>29571</v>
      </c>
      <c r="E7051" t="s">
        <v>29571</v>
      </c>
    </row>
    <row r="7052" spans="1:5" x14ac:dyDescent="0.3">
      <c r="A7052" t="s">
        <v>29572</v>
      </c>
      <c r="B7052" t="s">
        <v>29573</v>
      </c>
      <c r="C7052" t="s">
        <v>29574</v>
      </c>
      <c r="D7052" t="s">
        <v>29574</v>
      </c>
      <c r="E7052" t="s">
        <v>29574</v>
      </c>
    </row>
    <row r="7053" spans="1:5" x14ac:dyDescent="0.3">
      <c r="A7053" t="s">
        <v>29575</v>
      </c>
      <c r="B7053" t="s">
        <v>29576</v>
      </c>
      <c r="C7053" t="s">
        <v>1590</v>
      </c>
      <c r="D7053" t="s">
        <v>1590</v>
      </c>
      <c r="E7053" t="s">
        <v>1590</v>
      </c>
    </row>
    <row r="7054" spans="1:5" x14ac:dyDescent="0.3">
      <c r="A7054" t="s">
        <v>29577</v>
      </c>
      <c r="B7054" t="s">
        <v>29578</v>
      </c>
      <c r="C7054" t="s">
        <v>1655</v>
      </c>
      <c r="D7054" t="s">
        <v>29579</v>
      </c>
      <c r="E7054" t="s">
        <v>29579</v>
      </c>
    </row>
    <row r="7055" spans="1:5" x14ac:dyDescent="0.3">
      <c r="A7055" t="s">
        <v>29580</v>
      </c>
      <c r="B7055" t="s">
        <v>29581</v>
      </c>
      <c r="C7055" t="s">
        <v>29582</v>
      </c>
      <c r="D7055" t="s">
        <v>29582</v>
      </c>
      <c r="E7055" t="s">
        <v>29582</v>
      </c>
    </row>
    <row r="7056" spans="1:5" x14ac:dyDescent="0.3">
      <c r="A7056" t="s">
        <v>29583</v>
      </c>
      <c r="B7056" t="s">
        <v>29584</v>
      </c>
      <c r="C7056" t="s">
        <v>29585</v>
      </c>
      <c r="D7056" t="s">
        <v>29585</v>
      </c>
      <c r="E7056" t="s">
        <v>29585</v>
      </c>
    </row>
    <row r="7057" spans="1:5" x14ac:dyDescent="0.3">
      <c r="A7057" t="s">
        <v>29586</v>
      </c>
      <c r="B7057" t="s">
        <v>29587</v>
      </c>
      <c r="C7057" t="s">
        <v>29588</v>
      </c>
      <c r="D7057" t="s">
        <v>29588</v>
      </c>
      <c r="E7057" t="s">
        <v>29588</v>
      </c>
    </row>
    <row r="7058" spans="1:5" x14ac:dyDescent="0.3">
      <c r="A7058" t="s">
        <v>29589</v>
      </c>
      <c r="B7058" t="s">
        <v>29590</v>
      </c>
      <c r="C7058" t="s">
        <v>18185</v>
      </c>
      <c r="D7058" t="s">
        <v>29591</v>
      </c>
      <c r="E7058" t="s">
        <v>29591</v>
      </c>
    </row>
    <row r="7059" spans="1:5" x14ac:dyDescent="0.3">
      <c r="A7059" t="s">
        <v>29592</v>
      </c>
      <c r="B7059" t="s">
        <v>29593</v>
      </c>
      <c r="C7059" t="s">
        <v>29594</v>
      </c>
      <c r="D7059" t="s">
        <v>29594</v>
      </c>
      <c r="E7059" t="s">
        <v>29594</v>
      </c>
    </row>
    <row r="7060" spans="1:5" x14ac:dyDescent="0.3">
      <c r="A7060" t="s">
        <v>29595</v>
      </c>
      <c r="B7060" t="s">
        <v>29596</v>
      </c>
      <c r="C7060" t="s">
        <v>29597</v>
      </c>
      <c r="D7060" t="s">
        <v>29597</v>
      </c>
      <c r="E7060" t="s">
        <v>29597</v>
      </c>
    </row>
    <row r="7061" spans="1:5" x14ac:dyDescent="0.3">
      <c r="A7061" t="s">
        <v>29598</v>
      </c>
      <c r="B7061" t="s">
        <v>29599</v>
      </c>
      <c r="C7061" t="s">
        <v>29600</v>
      </c>
      <c r="D7061" t="s">
        <v>29600</v>
      </c>
      <c r="E7061" t="s">
        <v>29600</v>
      </c>
    </row>
    <row r="7062" spans="1:5" x14ac:dyDescent="0.3">
      <c r="A7062" t="s">
        <v>29601</v>
      </c>
      <c r="B7062" t="s">
        <v>29602</v>
      </c>
      <c r="C7062" t="s">
        <v>29603</v>
      </c>
      <c r="D7062" t="s">
        <v>29603</v>
      </c>
      <c r="E7062" t="s">
        <v>29603</v>
      </c>
    </row>
    <row r="7063" spans="1:5" x14ac:dyDescent="0.3">
      <c r="A7063" t="s">
        <v>29604</v>
      </c>
      <c r="B7063" t="s">
        <v>29605</v>
      </c>
      <c r="C7063" t="s">
        <v>29606</v>
      </c>
      <c r="D7063" t="s">
        <v>29607</v>
      </c>
      <c r="E7063" t="s">
        <v>29607</v>
      </c>
    </row>
    <row r="7064" spans="1:5" x14ac:dyDescent="0.3">
      <c r="A7064" t="s">
        <v>29608</v>
      </c>
      <c r="B7064" t="s">
        <v>29609</v>
      </c>
      <c r="C7064" t="s">
        <v>29610</v>
      </c>
      <c r="D7064" t="s">
        <v>29610</v>
      </c>
      <c r="E7064" t="s">
        <v>29610</v>
      </c>
    </row>
    <row r="7065" spans="1:5" x14ac:dyDescent="0.3">
      <c r="A7065" t="s">
        <v>29611</v>
      </c>
      <c r="B7065" t="s">
        <v>29612</v>
      </c>
      <c r="C7065" t="s">
        <v>29613</v>
      </c>
      <c r="D7065" t="s">
        <v>29613</v>
      </c>
      <c r="E7065" t="s">
        <v>29613</v>
      </c>
    </row>
    <row r="7066" spans="1:5" x14ac:dyDescent="0.3">
      <c r="A7066" t="s">
        <v>29614</v>
      </c>
      <c r="B7066" t="s">
        <v>29615</v>
      </c>
      <c r="C7066" t="s">
        <v>29616</v>
      </c>
      <c r="D7066" t="s">
        <v>29616</v>
      </c>
      <c r="E7066" t="s">
        <v>29616</v>
      </c>
    </row>
    <row r="7067" spans="1:5" x14ac:dyDescent="0.3">
      <c r="A7067" t="s">
        <v>29617</v>
      </c>
      <c r="B7067" t="s">
        <v>29618</v>
      </c>
      <c r="C7067" t="s">
        <v>29619</v>
      </c>
      <c r="D7067" t="s">
        <v>29620</v>
      </c>
      <c r="E7067" t="s">
        <v>29620</v>
      </c>
    </row>
    <row r="7068" spans="1:5" x14ac:dyDescent="0.3">
      <c r="A7068" t="s">
        <v>29621</v>
      </c>
      <c r="B7068" t="s">
        <v>29622</v>
      </c>
      <c r="C7068" t="s">
        <v>29623</v>
      </c>
      <c r="D7068" t="s">
        <v>29623</v>
      </c>
      <c r="E7068" t="s">
        <v>29623</v>
      </c>
    </row>
    <row r="7069" spans="1:5" x14ac:dyDescent="0.3">
      <c r="A7069" t="s">
        <v>29624</v>
      </c>
      <c r="B7069" t="s">
        <v>29622</v>
      </c>
      <c r="C7069" t="s">
        <v>7854</v>
      </c>
      <c r="D7069" t="s">
        <v>29625</v>
      </c>
      <c r="E7069" t="s">
        <v>29625</v>
      </c>
    </row>
    <row r="7070" spans="1:5" x14ac:dyDescent="0.3">
      <c r="A7070" t="s">
        <v>29626</v>
      </c>
      <c r="B7070" t="s">
        <v>29627</v>
      </c>
      <c r="C7070" t="s">
        <v>29628</v>
      </c>
      <c r="D7070" t="s">
        <v>29628</v>
      </c>
      <c r="E7070" t="s">
        <v>29628</v>
      </c>
    </row>
    <row r="7071" spans="1:5" x14ac:dyDescent="0.3">
      <c r="A7071" t="s">
        <v>29629</v>
      </c>
      <c r="B7071" t="s">
        <v>29630</v>
      </c>
      <c r="C7071" t="s">
        <v>29631</v>
      </c>
      <c r="D7071" t="s">
        <v>29631</v>
      </c>
      <c r="E7071" t="s">
        <v>29631</v>
      </c>
    </row>
    <row r="7072" spans="1:5" x14ac:dyDescent="0.3">
      <c r="A7072" t="s">
        <v>29632</v>
      </c>
      <c r="B7072" t="s">
        <v>29633</v>
      </c>
      <c r="C7072" t="s">
        <v>29634</v>
      </c>
      <c r="D7072" t="s">
        <v>29634</v>
      </c>
      <c r="E7072" t="s">
        <v>29634</v>
      </c>
    </row>
    <row r="7073" spans="1:5" x14ac:dyDescent="0.3">
      <c r="A7073" t="s">
        <v>29635</v>
      </c>
      <c r="B7073" t="s">
        <v>29636</v>
      </c>
      <c r="C7073" t="s">
        <v>29637</v>
      </c>
      <c r="D7073" t="s">
        <v>29637</v>
      </c>
      <c r="E7073" t="s">
        <v>29637</v>
      </c>
    </row>
    <row r="7074" spans="1:5" x14ac:dyDescent="0.3">
      <c r="A7074" t="s">
        <v>29638</v>
      </c>
      <c r="B7074" t="s">
        <v>29639</v>
      </c>
      <c r="C7074" t="s">
        <v>29640</v>
      </c>
      <c r="D7074" t="s">
        <v>29640</v>
      </c>
      <c r="E7074" t="s">
        <v>29640</v>
      </c>
    </row>
    <row r="7075" spans="1:5" x14ac:dyDescent="0.3">
      <c r="A7075" t="s">
        <v>29641</v>
      </c>
      <c r="B7075" t="s">
        <v>29642</v>
      </c>
      <c r="C7075" t="s">
        <v>9299</v>
      </c>
      <c r="D7075" t="s">
        <v>9299</v>
      </c>
      <c r="E7075" t="s">
        <v>9299</v>
      </c>
    </row>
    <row r="7076" spans="1:5" x14ac:dyDescent="0.3">
      <c r="A7076" t="s">
        <v>29643</v>
      </c>
      <c r="B7076" t="s">
        <v>29644</v>
      </c>
      <c r="C7076" t="s">
        <v>26860</v>
      </c>
      <c r="D7076" t="s">
        <v>26860</v>
      </c>
      <c r="E7076" t="s">
        <v>26860</v>
      </c>
    </row>
    <row r="7077" spans="1:5" x14ac:dyDescent="0.3">
      <c r="A7077" t="s">
        <v>29645</v>
      </c>
      <c r="B7077" t="s">
        <v>29646</v>
      </c>
      <c r="C7077" t="s">
        <v>29647</v>
      </c>
      <c r="D7077" t="s">
        <v>29647</v>
      </c>
      <c r="E7077" t="s">
        <v>29647</v>
      </c>
    </row>
    <row r="7078" spans="1:5" x14ac:dyDescent="0.3">
      <c r="A7078" t="s">
        <v>29648</v>
      </c>
      <c r="B7078" t="s">
        <v>29649</v>
      </c>
      <c r="C7078" t="s">
        <v>29650</v>
      </c>
      <c r="D7078" t="s">
        <v>29650</v>
      </c>
      <c r="E7078" t="s">
        <v>29650</v>
      </c>
    </row>
    <row r="7079" spans="1:5" x14ac:dyDescent="0.3">
      <c r="A7079" t="s">
        <v>29651</v>
      </c>
      <c r="B7079" t="s">
        <v>29652</v>
      </c>
      <c r="C7079" t="s">
        <v>29653</v>
      </c>
      <c r="D7079" t="s">
        <v>29653</v>
      </c>
      <c r="E7079" t="s">
        <v>29653</v>
      </c>
    </row>
    <row r="7080" spans="1:5" x14ac:dyDescent="0.3">
      <c r="A7080" t="s">
        <v>29654</v>
      </c>
      <c r="B7080" t="s">
        <v>29655</v>
      </c>
      <c r="C7080" t="s">
        <v>29656</v>
      </c>
      <c r="D7080" t="s">
        <v>29657</v>
      </c>
      <c r="E7080" t="s">
        <v>29657</v>
      </c>
    </row>
    <row r="7081" spans="1:5" x14ac:dyDescent="0.3">
      <c r="A7081" t="s">
        <v>29658</v>
      </c>
      <c r="B7081" t="s">
        <v>29659</v>
      </c>
      <c r="C7081" t="s">
        <v>29660</v>
      </c>
      <c r="D7081" t="s">
        <v>29660</v>
      </c>
      <c r="E7081" t="s">
        <v>29660</v>
      </c>
    </row>
    <row r="7082" spans="1:5" x14ac:dyDescent="0.3">
      <c r="A7082" t="s">
        <v>29661</v>
      </c>
      <c r="B7082" t="s">
        <v>29662</v>
      </c>
      <c r="C7082" t="s">
        <v>29663</v>
      </c>
      <c r="D7082" t="s">
        <v>29663</v>
      </c>
      <c r="E7082" t="s">
        <v>29663</v>
      </c>
    </row>
    <row r="7083" spans="1:5" x14ac:dyDescent="0.3">
      <c r="A7083" t="s">
        <v>29664</v>
      </c>
      <c r="B7083" t="s">
        <v>29665</v>
      </c>
      <c r="C7083" t="s">
        <v>29666</v>
      </c>
      <c r="D7083" t="s">
        <v>29666</v>
      </c>
      <c r="E7083" t="s">
        <v>29666</v>
      </c>
    </row>
    <row r="7084" spans="1:5" x14ac:dyDescent="0.3">
      <c r="A7084" t="s">
        <v>29667</v>
      </c>
      <c r="B7084" t="s">
        <v>29668</v>
      </c>
      <c r="C7084" t="s">
        <v>29669</v>
      </c>
      <c r="D7084" t="s">
        <v>29669</v>
      </c>
      <c r="E7084" t="s">
        <v>29669</v>
      </c>
    </row>
    <row r="7085" spans="1:5" x14ac:dyDescent="0.3">
      <c r="A7085" t="s">
        <v>29670</v>
      </c>
      <c r="B7085" t="s">
        <v>29671</v>
      </c>
      <c r="C7085" t="s">
        <v>29672</v>
      </c>
      <c r="D7085" t="s">
        <v>29672</v>
      </c>
      <c r="E7085" t="s">
        <v>29672</v>
      </c>
    </row>
    <row r="7086" spans="1:5" x14ac:dyDescent="0.3">
      <c r="A7086" t="s">
        <v>29673</v>
      </c>
      <c r="B7086" t="s">
        <v>29674</v>
      </c>
      <c r="C7086" t="s">
        <v>29675</v>
      </c>
      <c r="D7086" t="s">
        <v>29675</v>
      </c>
      <c r="E7086" t="s">
        <v>29675</v>
      </c>
    </row>
    <row r="7087" spans="1:5" x14ac:dyDescent="0.3">
      <c r="A7087" t="s">
        <v>29676</v>
      </c>
      <c r="B7087" t="s">
        <v>29677</v>
      </c>
      <c r="C7087" t="s">
        <v>29678</v>
      </c>
      <c r="D7087" t="s">
        <v>29678</v>
      </c>
      <c r="E7087" t="s">
        <v>29678</v>
      </c>
    </row>
    <row r="7088" spans="1:5" x14ac:dyDescent="0.3">
      <c r="A7088" t="s">
        <v>29679</v>
      </c>
      <c r="B7088" t="s">
        <v>29680</v>
      </c>
      <c r="C7088" t="s">
        <v>5300</v>
      </c>
      <c r="D7088" t="s">
        <v>5300</v>
      </c>
      <c r="E7088" t="s">
        <v>5300</v>
      </c>
    </row>
    <row r="7089" spans="1:5" x14ac:dyDescent="0.3">
      <c r="A7089" t="s">
        <v>29681</v>
      </c>
      <c r="B7089" t="s">
        <v>29682</v>
      </c>
      <c r="C7089" t="s">
        <v>29683</v>
      </c>
      <c r="D7089" t="s">
        <v>29683</v>
      </c>
      <c r="E7089" t="s">
        <v>29683</v>
      </c>
    </row>
    <row r="7090" spans="1:5" x14ac:dyDescent="0.3">
      <c r="A7090" t="s">
        <v>29684</v>
      </c>
      <c r="B7090" t="s">
        <v>29685</v>
      </c>
      <c r="C7090" t="s">
        <v>29686</v>
      </c>
      <c r="D7090" t="s">
        <v>29686</v>
      </c>
      <c r="E7090" t="s">
        <v>29686</v>
      </c>
    </row>
    <row r="7091" spans="1:5" x14ac:dyDescent="0.3">
      <c r="A7091" t="s">
        <v>29687</v>
      </c>
      <c r="B7091" t="s">
        <v>29688</v>
      </c>
      <c r="C7091" t="s">
        <v>29689</v>
      </c>
      <c r="D7091" t="s">
        <v>29690</v>
      </c>
      <c r="E7091" t="s">
        <v>29690</v>
      </c>
    </row>
    <row r="7092" spans="1:5" x14ac:dyDescent="0.3">
      <c r="A7092" t="s">
        <v>29691</v>
      </c>
      <c r="B7092" t="s">
        <v>29692</v>
      </c>
      <c r="C7092" t="s">
        <v>29693</v>
      </c>
      <c r="D7092" t="s">
        <v>29694</v>
      </c>
      <c r="E7092" t="s">
        <v>29694</v>
      </c>
    </row>
    <row r="7093" spans="1:5" x14ac:dyDescent="0.3">
      <c r="A7093" t="s">
        <v>29695</v>
      </c>
      <c r="B7093" t="s">
        <v>29696</v>
      </c>
      <c r="C7093" t="s">
        <v>29697</v>
      </c>
      <c r="D7093" t="s">
        <v>29697</v>
      </c>
      <c r="E7093" t="s">
        <v>29697</v>
      </c>
    </row>
    <row r="7094" spans="1:5" x14ac:dyDescent="0.3">
      <c r="A7094" t="s">
        <v>29698</v>
      </c>
      <c r="B7094" t="s">
        <v>29699</v>
      </c>
      <c r="C7094" t="s">
        <v>26778</v>
      </c>
      <c r="D7094" t="s">
        <v>29700</v>
      </c>
      <c r="E7094" t="s">
        <v>29700</v>
      </c>
    </row>
    <row r="7095" spans="1:5" x14ac:dyDescent="0.3">
      <c r="A7095" t="s">
        <v>29701</v>
      </c>
      <c r="B7095" t="s">
        <v>29702</v>
      </c>
      <c r="C7095" t="s">
        <v>6484</v>
      </c>
      <c r="D7095" t="s">
        <v>6484</v>
      </c>
      <c r="E7095" t="s">
        <v>6484</v>
      </c>
    </row>
    <row r="7096" spans="1:5" x14ac:dyDescent="0.3">
      <c r="A7096" t="s">
        <v>29703</v>
      </c>
      <c r="B7096" t="s">
        <v>29704</v>
      </c>
      <c r="C7096" t="s">
        <v>29705</v>
      </c>
      <c r="D7096" t="s">
        <v>29705</v>
      </c>
      <c r="E7096" t="s">
        <v>29705</v>
      </c>
    </row>
    <row r="7097" spans="1:5" x14ac:dyDescent="0.3">
      <c r="A7097" t="s">
        <v>29706</v>
      </c>
      <c r="B7097" t="s">
        <v>29707</v>
      </c>
      <c r="C7097" t="s">
        <v>29708</v>
      </c>
      <c r="D7097" t="s">
        <v>29708</v>
      </c>
      <c r="E7097" t="s">
        <v>29708</v>
      </c>
    </row>
    <row r="7098" spans="1:5" x14ac:dyDescent="0.3">
      <c r="A7098" t="s">
        <v>29709</v>
      </c>
      <c r="B7098" t="s">
        <v>29710</v>
      </c>
      <c r="C7098" t="s">
        <v>29711</v>
      </c>
      <c r="D7098" t="s">
        <v>29711</v>
      </c>
      <c r="E7098" t="s">
        <v>29711</v>
      </c>
    </row>
    <row r="7099" spans="1:5" x14ac:dyDescent="0.3">
      <c r="A7099" t="s">
        <v>29712</v>
      </c>
      <c r="B7099" t="s">
        <v>29713</v>
      </c>
      <c r="C7099" t="s">
        <v>29714</v>
      </c>
      <c r="D7099" t="s">
        <v>29714</v>
      </c>
      <c r="E7099" t="s">
        <v>29714</v>
      </c>
    </row>
    <row r="7100" spans="1:5" x14ac:dyDescent="0.3">
      <c r="A7100" t="s">
        <v>29715</v>
      </c>
      <c r="B7100" t="s">
        <v>29716</v>
      </c>
      <c r="C7100" t="s">
        <v>29717</v>
      </c>
      <c r="D7100" t="s">
        <v>29717</v>
      </c>
      <c r="E7100" t="s">
        <v>29717</v>
      </c>
    </row>
    <row r="7101" spans="1:5" x14ac:dyDescent="0.3">
      <c r="A7101" t="s">
        <v>29718</v>
      </c>
      <c r="B7101" t="s">
        <v>29719</v>
      </c>
      <c r="C7101" t="s">
        <v>29720</v>
      </c>
      <c r="D7101" t="s">
        <v>29721</v>
      </c>
      <c r="E7101" t="s">
        <v>29721</v>
      </c>
    </row>
    <row r="7102" spans="1:5" x14ac:dyDescent="0.3">
      <c r="A7102" t="s">
        <v>29722</v>
      </c>
      <c r="B7102" t="s">
        <v>29723</v>
      </c>
      <c r="C7102" t="s">
        <v>9144</v>
      </c>
      <c r="D7102" t="s">
        <v>9144</v>
      </c>
      <c r="E7102" t="s">
        <v>9144</v>
      </c>
    </row>
    <row r="7103" spans="1:5" x14ac:dyDescent="0.3">
      <c r="A7103" t="s">
        <v>29724</v>
      </c>
      <c r="B7103" t="s">
        <v>29725</v>
      </c>
      <c r="C7103" t="s">
        <v>29726</v>
      </c>
      <c r="D7103" t="s">
        <v>29726</v>
      </c>
      <c r="E7103" t="s">
        <v>29726</v>
      </c>
    </row>
    <row r="7104" spans="1:5" x14ac:dyDescent="0.3">
      <c r="A7104" t="s">
        <v>29727</v>
      </c>
      <c r="B7104" t="s">
        <v>29728</v>
      </c>
      <c r="C7104" t="s">
        <v>29729</v>
      </c>
      <c r="D7104" t="s">
        <v>29729</v>
      </c>
      <c r="E7104" t="s">
        <v>29729</v>
      </c>
    </row>
    <row r="7105" spans="1:5" x14ac:dyDescent="0.3">
      <c r="A7105" t="s">
        <v>29730</v>
      </c>
      <c r="B7105" t="s">
        <v>29731</v>
      </c>
      <c r="C7105" t="s">
        <v>29732</v>
      </c>
      <c r="D7105" t="s">
        <v>29732</v>
      </c>
      <c r="E7105" t="s">
        <v>29732</v>
      </c>
    </row>
    <row r="7106" spans="1:5" x14ac:dyDescent="0.3">
      <c r="A7106" t="s">
        <v>29733</v>
      </c>
      <c r="B7106" t="s">
        <v>29734</v>
      </c>
      <c r="C7106" t="s">
        <v>29735</v>
      </c>
      <c r="D7106" t="s">
        <v>29735</v>
      </c>
      <c r="E7106" t="s">
        <v>29735</v>
      </c>
    </row>
    <row r="7107" spans="1:5" x14ac:dyDescent="0.3">
      <c r="A7107" t="s">
        <v>29736</v>
      </c>
      <c r="B7107" t="s">
        <v>29737</v>
      </c>
      <c r="C7107" t="s">
        <v>29738</v>
      </c>
      <c r="D7107" t="s">
        <v>29739</v>
      </c>
      <c r="E7107" t="s">
        <v>29739</v>
      </c>
    </row>
    <row r="7108" spans="1:5" x14ac:dyDescent="0.3">
      <c r="A7108" t="s">
        <v>29740</v>
      </c>
      <c r="B7108" t="s">
        <v>29741</v>
      </c>
      <c r="C7108" t="s">
        <v>29742</v>
      </c>
      <c r="D7108" t="s">
        <v>29742</v>
      </c>
      <c r="E7108" t="s">
        <v>29742</v>
      </c>
    </row>
    <row r="7109" spans="1:5" x14ac:dyDescent="0.3">
      <c r="A7109" t="s">
        <v>29743</v>
      </c>
      <c r="B7109" t="s">
        <v>29744</v>
      </c>
      <c r="C7109" t="s">
        <v>29745</v>
      </c>
      <c r="D7109" t="s">
        <v>29745</v>
      </c>
      <c r="E7109" t="s">
        <v>29745</v>
      </c>
    </row>
    <row r="7110" spans="1:5" x14ac:dyDescent="0.3">
      <c r="A7110" t="s">
        <v>29746</v>
      </c>
      <c r="B7110" t="s">
        <v>29747</v>
      </c>
      <c r="C7110" t="s">
        <v>29748</v>
      </c>
      <c r="D7110" t="s">
        <v>29748</v>
      </c>
      <c r="E7110" t="s">
        <v>29748</v>
      </c>
    </row>
    <row r="7111" spans="1:5" x14ac:dyDescent="0.3">
      <c r="A7111" t="s">
        <v>29749</v>
      </c>
      <c r="B7111" t="s">
        <v>29750</v>
      </c>
      <c r="C7111" t="s">
        <v>29751</v>
      </c>
      <c r="D7111" t="s">
        <v>29751</v>
      </c>
      <c r="E7111" t="s">
        <v>29751</v>
      </c>
    </row>
    <row r="7112" spans="1:5" x14ac:dyDescent="0.3">
      <c r="A7112" t="s">
        <v>29752</v>
      </c>
      <c r="B7112" t="s">
        <v>29753</v>
      </c>
      <c r="C7112" t="s">
        <v>29754</v>
      </c>
      <c r="D7112" t="s">
        <v>29754</v>
      </c>
      <c r="E7112" t="s">
        <v>29754</v>
      </c>
    </row>
    <row r="7113" spans="1:5" x14ac:dyDescent="0.3">
      <c r="A7113" t="s">
        <v>29755</v>
      </c>
      <c r="B7113" t="s">
        <v>29756</v>
      </c>
      <c r="C7113" t="s">
        <v>12820</v>
      </c>
      <c r="D7113" t="s">
        <v>12820</v>
      </c>
      <c r="E7113" t="s">
        <v>12820</v>
      </c>
    </row>
    <row r="7114" spans="1:5" x14ac:dyDescent="0.3">
      <c r="A7114" t="s">
        <v>29757</v>
      </c>
      <c r="B7114" t="s">
        <v>29758</v>
      </c>
      <c r="C7114" t="s">
        <v>7487</v>
      </c>
      <c r="D7114" t="s">
        <v>7487</v>
      </c>
      <c r="E7114" t="s">
        <v>7487</v>
      </c>
    </row>
    <row r="7115" spans="1:5" x14ac:dyDescent="0.3">
      <c r="A7115" t="s">
        <v>29759</v>
      </c>
      <c r="B7115" t="s">
        <v>29760</v>
      </c>
      <c r="C7115" t="s">
        <v>29761</v>
      </c>
      <c r="D7115" t="s">
        <v>29761</v>
      </c>
      <c r="E7115" t="s">
        <v>29761</v>
      </c>
    </row>
    <row r="7116" spans="1:5" x14ac:dyDescent="0.3">
      <c r="A7116" t="s">
        <v>29762</v>
      </c>
      <c r="B7116" t="s">
        <v>29763</v>
      </c>
      <c r="C7116" t="s">
        <v>17301</v>
      </c>
      <c r="D7116" t="s">
        <v>17301</v>
      </c>
      <c r="E7116" t="s">
        <v>17301</v>
      </c>
    </row>
    <row r="7117" spans="1:5" x14ac:dyDescent="0.3">
      <c r="A7117" t="s">
        <v>29764</v>
      </c>
      <c r="B7117" t="s">
        <v>29765</v>
      </c>
      <c r="C7117" t="s">
        <v>29766</v>
      </c>
      <c r="D7117" t="s">
        <v>29766</v>
      </c>
      <c r="E7117" t="s">
        <v>29766</v>
      </c>
    </row>
    <row r="7118" spans="1:5" x14ac:dyDescent="0.3">
      <c r="A7118" t="s">
        <v>29767</v>
      </c>
      <c r="B7118" t="s">
        <v>29768</v>
      </c>
      <c r="C7118" t="s">
        <v>29769</v>
      </c>
      <c r="D7118" t="s">
        <v>29769</v>
      </c>
      <c r="E7118" t="s">
        <v>29769</v>
      </c>
    </row>
    <row r="7119" spans="1:5" x14ac:dyDescent="0.3">
      <c r="A7119" t="s">
        <v>29770</v>
      </c>
      <c r="B7119" t="s">
        <v>29771</v>
      </c>
      <c r="C7119" t="s">
        <v>29772</v>
      </c>
      <c r="D7119" t="s">
        <v>29772</v>
      </c>
      <c r="E7119" t="s">
        <v>29772</v>
      </c>
    </row>
    <row r="7120" spans="1:5" x14ac:dyDescent="0.3">
      <c r="A7120" t="s">
        <v>29773</v>
      </c>
      <c r="B7120" t="s">
        <v>29774</v>
      </c>
      <c r="C7120" t="s">
        <v>29775</v>
      </c>
      <c r="D7120" t="s">
        <v>29775</v>
      </c>
      <c r="E7120" t="s">
        <v>29776</v>
      </c>
    </row>
    <row r="7121" spans="1:5" x14ac:dyDescent="0.3">
      <c r="A7121" t="s">
        <v>29777</v>
      </c>
      <c r="B7121" t="s">
        <v>29778</v>
      </c>
      <c r="C7121" t="s">
        <v>29779</v>
      </c>
      <c r="D7121" t="s">
        <v>29780</v>
      </c>
      <c r="E7121" t="s">
        <v>29780</v>
      </c>
    </row>
    <row r="7122" spans="1:5" x14ac:dyDescent="0.3">
      <c r="A7122" t="s">
        <v>29781</v>
      </c>
      <c r="B7122" t="s">
        <v>29782</v>
      </c>
      <c r="C7122" t="s">
        <v>29783</v>
      </c>
      <c r="D7122" t="s">
        <v>29783</v>
      </c>
      <c r="E7122" t="s">
        <v>29783</v>
      </c>
    </row>
    <row r="7123" spans="1:5" x14ac:dyDescent="0.3">
      <c r="A7123" t="s">
        <v>29784</v>
      </c>
      <c r="B7123" t="s">
        <v>29785</v>
      </c>
      <c r="C7123" t="s">
        <v>29786</v>
      </c>
      <c r="D7123" t="s">
        <v>29786</v>
      </c>
      <c r="E7123" t="s">
        <v>29786</v>
      </c>
    </row>
    <row r="7124" spans="1:5" x14ac:dyDescent="0.3">
      <c r="A7124" t="s">
        <v>29787</v>
      </c>
      <c r="B7124" t="s">
        <v>29788</v>
      </c>
      <c r="C7124" t="s">
        <v>29789</v>
      </c>
      <c r="D7124" t="s">
        <v>29789</v>
      </c>
      <c r="E7124" t="s">
        <v>29789</v>
      </c>
    </row>
    <row r="7125" spans="1:5" x14ac:dyDescent="0.3">
      <c r="A7125" t="s">
        <v>29790</v>
      </c>
      <c r="B7125" t="s">
        <v>29791</v>
      </c>
      <c r="C7125" t="s">
        <v>29792</v>
      </c>
      <c r="D7125" t="s">
        <v>29792</v>
      </c>
      <c r="E7125" t="s">
        <v>29792</v>
      </c>
    </row>
    <row r="7126" spans="1:5" x14ac:dyDescent="0.3">
      <c r="A7126" t="s">
        <v>29793</v>
      </c>
      <c r="B7126" t="s">
        <v>29794</v>
      </c>
      <c r="C7126" t="s">
        <v>29795</v>
      </c>
      <c r="D7126" t="s">
        <v>29795</v>
      </c>
      <c r="E7126" t="s">
        <v>29795</v>
      </c>
    </row>
    <row r="7127" spans="1:5" x14ac:dyDescent="0.3">
      <c r="A7127" t="s">
        <v>29796</v>
      </c>
      <c r="B7127" t="s">
        <v>29797</v>
      </c>
      <c r="C7127" t="s">
        <v>29798</v>
      </c>
      <c r="D7127" t="s">
        <v>29798</v>
      </c>
      <c r="E7127" t="s">
        <v>29798</v>
      </c>
    </row>
    <row r="7128" spans="1:5" x14ac:dyDescent="0.3">
      <c r="A7128" t="s">
        <v>29799</v>
      </c>
      <c r="B7128" t="s">
        <v>29800</v>
      </c>
      <c r="C7128" t="s">
        <v>29801</v>
      </c>
      <c r="D7128" t="s">
        <v>29801</v>
      </c>
      <c r="E7128" t="s">
        <v>29801</v>
      </c>
    </row>
    <row r="7129" spans="1:5" x14ac:dyDescent="0.3">
      <c r="A7129" t="s">
        <v>29802</v>
      </c>
      <c r="B7129" t="s">
        <v>29803</v>
      </c>
      <c r="C7129" t="s">
        <v>29628</v>
      </c>
      <c r="D7129" t="s">
        <v>29628</v>
      </c>
      <c r="E7129" t="s">
        <v>29628</v>
      </c>
    </row>
    <row r="7130" spans="1:5" x14ac:dyDescent="0.3">
      <c r="A7130" t="s">
        <v>29804</v>
      </c>
      <c r="B7130" t="s">
        <v>29805</v>
      </c>
      <c r="C7130" t="s">
        <v>29806</v>
      </c>
      <c r="D7130" t="s">
        <v>29806</v>
      </c>
      <c r="E7130" t="s">
        <v>29806</v>
      </c>
    </row>
    <row r="7131" spans="1:5" x14ac:dyDescent="0.3">
      <c r="A7131" t="s">
        <v>29807</v>
      </c>
      <c r="B7131" t="s">
        <v>29808</v>
      </c>
      <c r="C7131" t="s">
        <v>29809</v>
      </c>
      <c r="D7131" t="s">
        <v>29809</v>
      </c>
      <c r="E7131" t="s">
        <v>29809</v>
      </c>
    </row>
    <row r="7132" spans="1:5" x14ac:dyDescent="0.3">
      <c r="A7132" t="s">
        <v>29810</v>
      </c>
      <c r="B7132" t="s">
        <v>29811</v>
      </c>
      <c r="C7132" t="s">
        <v>23732</v>
      </c>
      <c r="D7132" t="s">
        <v>23732</v>
      </c>
      <c r="E7132" t="s">
        <v>23732</v>
      </c>
    </row>
    <row r="7133" spans="1:5" x14ac:dyDescent="0.3">
      <c r="A7133" t="s">
        <v>29812</v>
      </c>
      <c r="B7133" t="s">
        <v>29813</v>
      </c>
      <c r="C7133" t="s">
        <v>29814</v>
      </c>
      <c r="D7133" t="s">
        <v>29814</v>
      </c>
      <c r="E7133" t="s">
        <v>29814</v>
      </c>
    </row>
    <row r="7134" spans="1:5" x14ac:dyDescent="0.3">
      <c r="A7134" t="s">
        <v>29815</v>
      </c>
      <c r="B7134" t="s">
        <v>29816</v>
      </c>
      <c r="C7134" t="s">
        <v>29817</v>
      </c>
      <c r="D7134" t="s">
        <v>29817</v>
      </c>
      <c r="E7134" t="s">
        <v>29817</v>
      </c>
    </row>
    <row r="7135" spans="1:5" x14ac:dyDescent="0.3">
      <c r="A7135" t="s">
        <v>29818</v>
      </c>
      <c r="B7135" t="s">
        <v>29819</v>
      </c>
      <c r="C7135" t="s">
        <v>21721</v>
      </c>
      <c r="D7135" t="s">
        <v>21721</v>
      </c>
      <c r="E7135" t="s">
        <v>21721</v>
      </c>
    </row>
    <row r="7136" spans="1:5" x14ac:dyDescent="0.3">
      <c r="A7136" t="s">
        <v>29820</v>
      </c>
      <c r="B7136" t="s">
        <v>29821</v>
      </c>
      <c r="C7136" t="s">
        <v>29822</v>
      </c>
      <c r="D7136" t="s">
        <v>29822</v>
      </c>
      <c r="E7136" t="s">
        <v>29822</v>
      </c>
    </row>
    <row r="7137" spans="1:5" x14ac:dyDescent="0.3">
      <c r="A7137" t="s">
        <v>29823</v>
      </c>
      <c r="B7137" t="s">
        <v>29824</v>
      </c>
      <c r="C7137" t="s">
        <v>29825</v>
      </c>
      <c r="D7137" t="s">
        <v>29825</v>
      </c>
      <c r="E7137" t="s">
        <v>29825</v>
      </c>
    </row>
    <row r="7138" spans="1:5" x14ac:dyDescent="0.3">
      <c r="A7138" t="s">
        <v>29826</v>
      </c>
      <c r="B7138" t="s">
        <v>29827</v>
      </c>
      <c r="C7138" t="s">
        <v>29828</v>
      </c>
      <c r="D7138" t="s">
        <v>29828</v>
      </c>
      <c r="E7138" t="s">
        <v>29828</v>
      </c>
    </row>
    <row r="7139" spans="1:5" x14ac:dyDescent="0.3">
      <c r="A7139" t="s">
        <v>29829</v>
      </c>
      <c r="B7139" t="s">
        <v>29830</v>
      </c>
      <c r="C7139" t="s">
        <v>29831</v>
      </c>
      <c r="D7139" t="s">
        <v>29832</v>
      </c>
      <c r="E7139" t="s">
        <v>29832</v>
      </c>
    </row>
    <row r="7140" spans="1:5" x14ac:dyDescent="0.3">
      <c r="A7140" t="s">
        <v>29833</v>
      </c>
      <c r="B7140" t="s">
        <v>29834</v>
      </c>
      <c r="C7140" t="s">
        <v>29835</v>
      </c>
      <c r="D7140" t="s">
        <v>29836</v>
      </c>
      <c r="E7140" t="s">
        <v>29836</v>
      </c>
    </row>
    <row r="7141" spans="1:5" x14ac:dyDescent="0.3">
      <c r="A7141" t="s">
        <v>29837</v>
      </c>
      <c r="B7141" t="s">
        <v>29838</v>
      </c>
      <c r="C7141" t="s">
        <v>29839</v>
      </c>
      <c r="D7141" t="s">
        <v>29839</v>
      </c>
      <c r="E7141" t="s">
        <v>29839</v>
      </c>
    </row>
    <row r="7142" spans="1:5" x14ac:dyDescent="0.3">
      <c r="A7142" t="s">
        <v>29840</v>
      </c>
      <c r="B7142" t="s">
        <v>29841</v>
      </c>
      <c r="C7142" t="s">
        <v>29842</v>
      </c>
      <c r="D7142" t="s">
        <v>29842</v>
      </c>
      <c r="E7142" t="s">
        <v>29842</v>
      </c>
    </row>
    <row r="7143" spans="1:5" x14ac:dyDescent="0.3">
      <c r="A7143" t="s">
        <v>29843</v>
      </c>
      <c r="B7143" t="s">
        <v>29844</v>
      </c>
      <c r="C7143" t="s">
        <v>29845</v>
      </c>
      <c r="D7143" t="s">
        <v>29845</v>
      </c>
      <c r="E7143" t="s">
        <v>29845</v>
      </c>
    </row>
    <row r="7144" spans="1:5" x14ac:dyDescent="0.3">
      <c r="A7144" t="s">
        <v>29846</v>
      </c>
      <c r="B7144" t="s">
        <v>29847</v>
      </c>
      <c r="C7144" t="s">
        <v>19833</v>
      </c>
      <c r="D7144" t="s">
        <v>19833</v>
      </c>
      <c r="E7144" t="s">
        <v>19833</v>
      </c>
    </row>
    <row r="7145" spans="1:5" x14ac:dyDescent="0.3">
      <c r="A7145" t="s">
        <v>29848</v>
      </c>
      <c r="B7145" t="s">
        <v>29849</v>
      </c>
      <c r="C7145" t="s">
        <v>29850</v>
      </c>
      <c r="D7145" t="s">
        <v>29850</v>
      </c>
      <c r="E7145" t="s">
        <v>29850</v>
      </c>
    </row>
    <row r="7146" spans="1:5" x14ac:dyDescent="0.3">
      <c r="A7146" t="s">
        <v>29851</v>
      </c>
      <c r="B7146" t="s">
        <v>29852</v>
      </c>
      <c r="C7146" t="s">
        <v>29853</v>
      </c>
      <c r="D7146" t="s">
        <v>29853</v>
      </c>
      <c r="E7146" t="s">
        <v>29853</v>
      </c>
    </row>
    <row r="7147" spans="1:5" x14ac:dyDescent="0.3">
      <c r="A7147" t="s">
        <v>29854</v>
      </c>
      <c r="B7147" t="s">
        <v>29855</v>
      </c>
      <c r="C7147" t="s">
        <v>29856</v>
      </c>
      <c r="D7147" t="s">
        <v>29856</v>
      </c>
      <c r="E7147" t="s">
        <v>29856</v>
      </c>
    </row>
    <row r="7148" spans="1:5" x14ac:dyDescent="0.3">
      <c r="A7148" t="s">
        <v>29857</v>
      </c>
      <c r="B7148" t="s">
        <v>29858</v>
      </c>
      <c r="C7148" t="s">
        <v>22620</v>
      </c>
      <c r="D7148" t="s">
        <v>22620</v>
      </c>
      <c r="E7148" t="s">
        <v>22620</v>
      </c>
    </row>
    <row r="7149" spans="1:5" x14ac:dyDescent="0.3">
      <c r="A7149" t="s">
        <v>29859</v>
      </c>
      <c r="B7149" t="s">
        <v>29860</v>
      </c>
      <c r="C7149" t="s">
        <v>29861</v>
      </c>
      <c r="D7149" t="s">
        <v>29861</v>
      </c>
      <c r="E7149" t="s">
        <v>29861</v>
      </c>
    </row>
    <row r="7150" spans="1:5" x14ac:dyDescent="0.3">
      <c r="A7150" t="s">
        <v>29862</v>
      </c>
      <c r="B7150" t="s">
        <v>29863</v>
      </c>
      <c r="C7150" t="s">
        <v>29864</v>
      </c>
      <c r="D7150" t="s">
        <v>29864</v>
      </c>
      <c r="E7150" t="s">
        <v>29864</v>
      </c>
    </row>
    <row r="7151" spans="1:5" x14ac:dyDescent="0.3">
      <c r="A7151" t="s">
        <v>29865</v>
      </c>
      <c r="B7151" t="s">
        <v>29866</v>
      </c>
      <c r="C7151" t="s">
        <v>29867</v>
      </c>
      <c r="D7151" t="s">
        <v>29867</v>
      </c>
      <c r="E7151" t="s">
        <v>29867</v>
      </c>
    </row>
    <row r="7152" spans="1:5" x14ac:dyDescent="0.3">
      <c r="A7152" t="s">
        <v>29868</v>
      </c>
      <c r="B7152" t="s">
        <v>29869</v>
      </c>
      <c r="C7152" t="s">
        <v>29870</v>
      </c>
      <c r="D7152" t="s">
        <v>29870</v>
      </c>
      <c r="E7152" t="s">
        <v>29870</v>
      </c>
    </row>
    <row r="7153" spans="1:5" x14ac:dyDescent="0.3">
      <c r="A7153" t="s">
        <v>29871</v>
      </c>
      <c r="B7153" t="s">
        <v>29872</v>
      </c>
      <c r="C7153" t="s">
        <v>29873</v>
      </c>
      <c r="D7153" t="s">
        <v>29873</v>
      </c>
      <c r="E7153" t="s">
        <v>29873</v>
      </c>
    </row>
    <row r="7154" spans="1:5" x14ac:dyDescent="0.3">
      <c r="A7154" t="s">
        <v>29874</v>
      </c>
      <c r="B7154" t="s">
        <v>29875</v>
      </c>
      <c r="C7154" t="s">
        <v>29876</v>
      </c>
      <c r="D7154" t="s">
        <v>29876</v>
      </c>
      <c r="E7154" t="s">
        <v>29876</v>
      </c>
    </row>
    <row r="7155" spans="1:5" x14ac:dyDescent="0.3">
      <c r="A7155" t="s">
        <v>29877</v>
      </c>
      <c r="B7155" t="s">
        <v>29878</v>
      </c>
      <c r="C7155" t="s">
        <v>16684</v>
      </c>
      <c r="D7155" t="s">
        <v>16684</v>
      </c>
      <c r="E7155" t="s">
        <v>16684</v>
      </c>
    </row>
    <row r="7156" spans="1:5" x14ac:dyDescent="0.3">
      <c r="A7156" t="s">
        <v>29879</v>
      </c>
      <c r="B7156" t="s">
        <v>29880</v>
      </c>
      <c r="C7156" t="s">
        <v>1257</v>
      </c>
      <c r="D7156" t="s">
        <v>1257</v>
      </c>
      <c r="E7156" t="s">
        <v>1257</v>
      </c>
    </row>
    <row r="7157" spans="1:5" x14ac:dyDescent="0.3">
      <c r="A7157" t="s">
        <v>29881</v>
      </c>
      <c r="B7157" t="s">
        <v>29882</v>
      </c>
      <c r="C7157" t="s">
        <v>29883</v>
      </c>
      <c r="D7157" t="s">
        <v>29883</v>
      </c>
      <c r="E7157" t="s">
        <v>29883</v>
      </c>
    </row>
    <row r="7158" spans="1:5" x14ac:dyDescent="0.3">
      <c r="A7158" t="s">
        <v>29884</v>
      </c>
      <c r="B7158" t="s">
        <v>29885</v>
      </c>
      <c r="C7158" t="s">
        <v>11042</v>
      </c>
      <c r="D7158" t="s">
        <v>11042</v>
      </c>
      <c r="E7158" t="s">
        <v>11042</v>
      </c>
    </row>
    <row r="7159" spans="1:5" x14ac:dyDescent="0.3">
      <c r="A7159" t="s">
        <v>29886</v>
      </c>
      <c r="B7159" t="s">
        <v>29887</v>
      </c>
      <c r="C7159" t="s">
        <v>29888</v>
      </c>
      <c r="D7159" t="s">
        <v>29888</v>
      </c>
      <c r="E7159" t="s">
        <v>29888</v>
      </c>
    </row>
    <row r="7160" spans="1:5" x14ac:dyDescent="0.3">
      <c r="A7160" t="s">
        <v>29889</v>
      </c>
      <c r="B7160" t="s">
        <v>29890</v>
      </c>
      <c r="C7160" t="s">
        <v>29891</v>
      </c>
      <c r="D7160" t="s">
        <v>29891</v>
      </c>
      <c r="E7160" t="s">
        <v>29891</v>
      </c>
    </row>
    <row r="7161" spans="1:5" x14ac:dyDescent="0.3">
      <c r="A7161" t="s">
        <v>29892</v>
      </c>
      <c r="B7161" t="s">
        <v>29893</v>
      </c>
      <c r="C7161" t="s">
        <v>29894</v>
      </c>
      <c r="D7161" t="s">
        <v>29894</v>
      </c>
      <c r="E7161" t="s">
        <v>29894</v>
      </c>
    </row>
    <row r="7162" spans="1:5" x14ac:dyDescent="0.3">
      <c r="A7162" t="s">
        <v>29895</v>
      </c>
      <c r="B7162" t="s">
        <v>29896</v>
      </c>
      <c r="C7162" t="s">
        <v>29897</v>
      </c>
      <c r="D7162" t="s">
        <v>29897</v>
      </c>
      <c r="E7162" t="s">
        <v>29897</v>
      </c>
    </row>
    <row r="7163" spans="1:5" x14ac:dyDescent="0.3">
      <c r="A7163" t="s">
        <v>29898</v>
      </c>
      <c r="B7163" t="s">
        <v>29899</v>
      </c>
      <c r="C7163" t="s">
        <v>29900</v>
      </c>
      <c r="D7163" t="s">
        <v>29900</v>
      </c>
      <c r="E7163" t="s">
        <v>29900</v>
      </c>
    </row>
    <row r="7164" spans="1:5" x14ac:dyDescent="0.3">
      <c r="A7164" t="s">
        <v>29901</v>
      </c>
      <c r="B7164" t="s">
        <v>29902</v>
      </c>
      <c r="C7164" t="s">
        <v>29903</v>
      </c>
      <c r="D7164" t="s">
        <v>29903</v>
      </c>
      <c r="E7164" t="s">
        <v>29903</v>
      </c>
    </row>
    <row r="7165" spans="1:5" x14ac:dyDescent="0.3">
      <c r="A7165" t="s">
        <v>29904</v>
      </c>
      <c r="B7165" t="s">
        <v>29905</v>
      </c>
      <c r="C7165" t="s">
        <v>25606</v>
      </c>
      <c r="D7165" t="s">
        <v>25606</v>
      </c>
      <c r="E7165" t="s">
        <v>25606</v>
      </c>
    </row>
    <row r="7166" spans="1:5" x14ac:dyDescent="0.3">
      <c r="A7166" t="s">
        <v>29906</v>
      </c>
      <c r="B7166" t="s">
        <v>29907</v>
      </c>
      <c r="C7166" t="s">
        <v>29908</v>
      </c>
      <c r="D7166" t="s">
        <v>29908</v>
      </c>
      <c r="E7166" t="s">
        <v>29908</v>
      </c>
    </row>
    <row r="7167" spans="1:5" x14ac:dyDescent="0.3">
      <c r="A7167" t="s">
        <v>29909</v>
      </c>
      <c r="B7167" t="s">
        <v>29910</v>
      </c>
      <c r="C7167" t="s">
        <v>29911</v>
      </c>
      <c r="D7167" t="s">
        <v>29911</v>
      </c>
      <c r="E7167" t="s">
        <v>29911</v>
      </c>
    </row>
    <row r="7168" spans="1:5" x14ac:dyDescent="0.3">
      <c r="A7168" t="s">
        <v>29912</v>
      </c>
      <c r="B7168" t="s">
        <v>29913</v>
      </c>
      <c r="C7168" t="s">
        <v>29914</v>
      </c>
      <c r="D7168" t="s">
        <v>29914</v>
      </c>
      <c r="E7168" t="s">
        <v>29914</v>
      </c>
    </row>
    <row r="7169" spans="1:5" x14ac:dyDescent="0.3">
      <c r="A7169" t="s">
        <v>29915</v>
      </c>
      <c r="B7169" t="s">
        <v>29916</v>
      </c>
      <c r="C7169" t="s">
        <v>29917</v>
      </c>
      <c r="D7169" t="s">
        <v>29917</v>
      </c>
      <c r="E7169" t="s">
        <v>29917</v>
      </c>
    </row>
    <row r="7170" spans="1:5" x14ac:dyDescent="0.3">
      <c r="A7170" t="s">
        <v>29918</v>
      </c>
      <c r="B7170" t="s">
        <v>29919</v>
      </c>
      <c r="C7170" t="s">
        <v>16350</v>
      </c>
      <c r="D7170" t="s">
        <v>16350</v>
      </c>
      <c r="E7170" t="s">
        <v>16350</v>
      </c>
    </row>
    <row r="7171" spans="1:5" x14ac:dyDescent="0.3">
      <c r="A7171" t="s">
        <v>29920</v>
      </c>
      <c r="B7171" t="s">
        <v>29921</v>
      </c>
      <c r="C7171" t="s">
        <v>29922</v>
      </c>
      <c r="D7171" t="s">
        <v>29922</v>
      </c>
      <c r="E7171" t="s">
        <v>29922</v>
      </c>
    </row>
    <row r="7172" spans="1:5" x14ac:dyDescent="0.3">
      <c r="A7172" t="s">
        <v>29923</v>
      </c>
      <c r="B7172" t="s">
        <v>29924</v>
      </c>
      <c r="C7172" t="s">
        <v>29925</v>
      </c>
      <c r="D7172" t="s">
        <v>29925</v>
      </c>
      <c r="E7172" t="s">
        <v>29925</v>
      </c>
    </row>
    <row r="7173" spans="1:5" x14ac:dyDescent="0.3">
      <c r="A7173" t="s">
        <v>29926</v>
      </c>
      <c r="B7173" t="s">
        <v>29927</v>
      </c>
      <c r="C7173" t="s">
        <v>29928</v>
      </c>
      <c r="D7173" t="s">
        <v>29928</v>
      </c>
      <c r="E7173" t="s">
        <v>29928</v>
      </c>
    </row>
    <row r="7174" spans="1:5" x14ac:dyDescent="0.3">
      <c r="A7174" t="s">
        <v>29929</v>
      </c>
      <c r="B7174" t="s">
        <v>29930</v>
      </c>
      <c r="C7174" t="s">
        <v>29931</v>
      </c>
      <c r="D7174" t="s">
        <v>29931</v>
      </c>
      <c r="E7174" t="s">
        <v>29931</v>
      </c>
    </row>
    <row r="7175" spans="1:5" x14ac:dyDescent="0.3">
      <c r="A7175" t="s">
        <v>29932</v>
      </c>
      <c r="B7175" t="s">
        <v>29933</v>
      </c>
      <c r="C7175" t="s">
        <v>27922</v>
      </c>
      <c r="D7175" t="s">
        <v>27922</v>
      </c>
      <c r="E7175" t="s">
        <v>27922</v>
      </c>
    </row>
    <row r="7176" spans="1:5" x14ac:dyDescent="0.3">
      <c r="A7176" t="s">
        <v>29934</v>
      </c>
      <c r="B7176" t="s">
        <v>29935</v>
      </c>
      <c r="C7176" t="s">
        <v>29936</v>
      </c>
      <c r="D7176" t="s">
        <v>29936</v>
      </c>
      <c r="E7176" t="s">
        <v>29936</v>
      </c>
    </row>
    <row r="7177" spans="1:5" x14ac:dyDescent="0.3">
      <c r="A7177" t="s">
        <v>29937</v>
      </c>
      <c r="B7177" t="s">
        <v>29938</v>
      </c>
      <c r="C7177" t="s">
        <v>29939</v>
      </c>
      <c r="D7177" t="s">
        <v>29939</v>
      </c>
      <c r="E7177" t="s">
        <v>29939</v>
      </c>
    </row>
    <row r="7178" spans="1:5" x14ac:dyDescent="0.3">
      <c r="A7178" t="s">
        <v>29940</v>
      </c>
      <c r="B7178" t="s">
        <v>29941</v>
      </c>
      <c r="C7178" t="s">
        <v>29942</v>
      </c>
      <c r="D7178" t="s">
        <v>29942</v>
      </c>
      <c r="E7178" t="s">
        <v>29942</v>
      </c>
    </row>
    <row r="7179" spans="1:5" x14ac:dyDescent="0.3">
      <c r="A7179" t="s">
        <v>29943</v>
      </c>
      <c r="B7179" t="s">
        <v>29944</v>
      </c>
      <c r="C7179" t="s">
        <v>29945</v>
      </c>
      <c r="D7179" t="s">
        <v>29945</v>
      </c>
      <c r="E7179" t="s">
        <v>29945</v>
      </c>
    </row>
    <row r="7180" spans="1:5" x14ac:dyDescent="0.3">
      <c r="A7180" t="s">
        <v>29946</v>
      </c>
      <c r="B7180" t="s">
        <v>29947</v>
      </c>
      <c r="C7180" t="s">
        <v>29945</v>
      </c>
      <c r="D7180" t="s">
        <v>29945</v>
      </c>
      <c r="E7180" t="s">
        <v>29945</v>
      </c>
    </row>
    <row r="7181" spans="1:5" x14ac:dyDescent="0.3">
      <c r="A7181" t="s">
        <v>29948</v>
      </c>
      <c r="B7181" t="s">
        <v>29949</v>
      </c>
      <c r="C7181" t="s">
        <v>29945</v>
      </c>
      <c r="D7181" t="s">
        <v>29945</v>
      </c>
      <c r="E7181" t="s">
        <v>29945</v>
      </c>
    </row>
    <row r="7182" spans="1:5" x14ac:dyDescent="0.3">
      <c r="A7182" t="s">
        <v>29950</v>
      </c>
      <c r="B7182" t="s">
        <v>29951</v>
      </c>
      <c r="C7182" t="s">
        <v>29952</v>
      </c>
      <c r="D7182" t="s">
        <v>29953</v>
      </c>
      <c r="E7182" t="s">
        <v>29953</v>
      </c>
    </row>
    <row r="7183" spans="1:5" x14ac:dyDescent="0.3">
      <c r="A7183" t="s">
        <v>29954</v>
      </c>
      <c r="B7183" t="s">
        <v>29955</v>
      </c>
      <c r="C7183" t="s">
        <v>29956</v>
      </c>
      <c r="D7183" t="s">
        <v>29956</v>
      </c>
      <c r="E7183" t="s">
        <v>29956</v>
      </c>
    </row>
    <row r="7184" spans="1:5" x14ac:dyDescent="0.3">
      <c r="A7184" t="s">
        <v>29957</v>
      </c>
      <c r="B7184" t="s">
        <v>29958</v>
      </c>
      <c r="C7184" t="s">
        <v>29959</v>
      </c>
      <c r="D7184" t="s">
        <v>29959</v>
      </c>
      <c r="E7184" t="s">
        <v>29959</v>
      </c>
    </row>
    <row r="7185" spans="1:5" x14ac:dyDescent="0.3">
      <c r="A7185" t="s">
        <v>29960</v>
      </c>
      <c r="B7185" t="s">
        <v>29961</v>
      </c>
      <c r="C7185" t="s">
        <v>29962</v>
      </c>
      <c r="D7185" t="s">
        <v>29962</v>
      </c>
      <c r="E7185" t="s">
        <v>29962</v>
      </c>
    </row>
    <row r="7186" spans="1:5" x14ac:dyDescent="0.3">
      <c r="A7186" t="s">
        <v>29963</v>
      </c>
      <c r="B7186" t="s">
        <v>29964</v>
      </c>
      <c r="C7186" t="s">
        <v>27548</v>
      </c>
      <c r="D7186" t="s">
        <v>27548</v>
      </c>
      <c r="E7186" t="s">
        <v>27548</v>
      </c>
    </row>
    <row r="7187" spans="1:5" x14ac:dyDescent="0.3">
      <c r="A7187" t="s">
        <v>29965</v>
      </c>
      <c r="B7187" t="s">
        <v>29966</v>
      </c>
      <c r="C7187" t="s">
        <v>29967</v>
      </c>
      <c r="D7187" t="s">
        <v>29967</v>
      </c>
      <c r="E7187" t="s">
        <v>29967</v>
      </c>
    </row>
    <row r="7188" spans="1:5" x14ac:dyDescent="0.3">
      <c r="A7188" t="s">
        <v>29968</v>
      </c>
      <c r="B7188" t="s">
        <v>29969</v>
      </c>
      <c r="C7188" t="s">
        <v>29970</v>
      </c>
      <c r="D7188" t="s">
        <v>29971</v>
      </c>
      <c r="E7188" t="s">
        <v>29971</v>
      </c>
    </row>
    <row r="7189" spans="1:5" x14ac:dyDescent="0.3">
      <c r="A7189" t="s">
        <v>29972</v>
      </c>
      <c r="B7189" t="s">
        <v>29973</v>
      </c>
      <c r="C7189" t="s">
        <v>29974</v>
      </c>
      <c r="D7189" t="s">
        <v>29974</v>
      </c>
      <c r="E7189" t="s">
        <v>29974</v>
      </c>
    </row>
    <row r="7190" spans="1:5" x14ac:dyDescent="0.3">
      <c r="A7190" t="s">
        <v>29975</v>
      </c>
      <c r="B7190" t="s">
        <v>29976</v>
      </c>
      <c r="C7190" t="s">
        <v>29977</v>
      </c>
      <c r="D7190" t="s">
        <v>29977</v>
      </c>
      <c r="E7190" t="s">
        <v>29977</v>
      </c>
    </row>
    <row r="7191" spans="1:5" x14ac:dyDescent="0.3">
      <c r="A7191" t="s">
        <v>29978</v>
      </c>
      <c r="B7191" t="s">
        <v>29979</v>
      </c>
      <c r="C7191" t="s">
        <v>29980</v>
      </c>
      <c r="D7191" t="s">
        <v>29980</v>
      </c>
      <c r="E7191" t="s">
        <v>29980</v>
      </c>
    </row>
    <row r="7192" spans="1:5" x14ac:dyDescent="0.3">
      <c r="A7192" t="s">
        <v>29981</v>
      </c>
      <c r="B7192" t="s">
        <v>29982</v>
      </c>
      <c r="C7192" t="s">
        <v>29983</v>
      </c>
      <c r="D7192" t="s">
        <v>29983</v>
      </c>
      <c r="E7192" t="s">
        <v>29983</v>
      </c>
    </row>
    <row r="7193" spans="1:5" x14ac:dyDescent="0.3">
      <c r="A7193" t="s">
        <v>29984</v>
      </c>
      <c r="B7193" t="s">
        <v>29985</v>
      </c>
      <c r="C7193" t="s">
        <v>26669</v>
      </c>
      <c r="D7193" t="s">
        <v>26669</v>
      </c>
      <c r="E7193" t="s">
        <v>26669</v>
      </c>
    </row>
    <row r="7194" spans="1:5" x14ac:dyDescent="0.3">
      <c r="A7194" t="s">
        <v>29986</v>
      </c>
      <c r="B7194" t="s">
        <v>29987</v>
      </c>
      <c r="C7194" t="s">
        <v>29988</v>
      </c>
      <c r="D7194" t="s">
        <v>29988</v>
      </c>
      <c r="E7194" t="s">
        <v>29988</v>
      </c>
    </row>
    <row r="7195" spans="1:5" x14ac:dyDescent="0.3">
      <c r="A7195" t="s">
        <v>29989</v>
      </c>
      <c r="B7195" t="s">
        <v>29990</v>
      </c>
      <c r="C7195" t="s">
        <v>29991</v>
      </c>
      <c r="D7195" t="s">
        <v>29991</v>
      </c>
      <c r="E7195" t="s">
        <v>29991</v>
      </c>
    </row>
    <row r="7196" spans="1:5" x14ac:dyDescent="0.3">
      <c r="A7196" t="s">
        <v>29992</v>
      </c>
      <c r="B7196" t="s">
        <v>29993</v>
      </c>
      <c r="C7196" t="s">
        <v>29994</v>
      </c>
      <c r="D7196" t="s">
        <v>29994</v>
      </c>
      <c r="E7196" t="s">
        <v>29994</v>
      </c>
    </row>
    <row r="7197" spans="1:5" x14ac:dyDescent="0.3">
      <c r="A7197" t="s">
        <v>29995</v>
      </c>
      <c r="B7197" t="s">
        <v>29996</v>
      </c>
      <c r="C7197" t="s">
        <v>29997</v>
      </c>
      <c r="D7197" t="s">
        <v>29998</v>
      </c>
      <c r="E7197" t="s">
        <v>29998</v>
      </c>
    </row>
    <row r="7198" spans="1:5" x14ac:dyDescent="0.3">
      <c r="A7198" t="s">
        <v>29999</v>
      </c>
      <c r="B7198" t="s">
        <v>30000</v>
      </c>
      <c r="C7198" t="s">
        <v>30001</v>
      </c>
      <c r="D7198" t="s">
        <v>30001</v>
      </c>
      <c r="E7198" t="s">
        <v>30001</v>
      </c>
    </row>
    <row r="7199" spans="1:5" x14ac:dyDescent="0.3">
      <c r="A7199" t="s">
        <v>30002</v>
      </c>
      <c r="B7199" t="s">
        <v>30003</v>
      </c>
      <c r="C7199" t="s">
        <v>30004</v>
      </c>
      <c r="D7199" t="s">
        <v>30004</v>
      </c>
      <c r="E7199" t="s">
        <v>30004</v>
      </c>
    </row>
    <row r="7200" spans="1:5" x14ac:dyDescent="0.3">
      <c r="A7200" t="s">
        <v>30005</v>
      </c>
      <c r="B7200" t="s">
        <v>30006</v>
      </c>
      <c r="C7200" t="s">
        <v>30007</v>
      </c>
      <c r="D7200" t="s">
        <v>30007</v>
      </c>
      <c r="E7200" t="s">
        <v>30007</v>
      </c>
    </row>
    <row r="7201" spans="1:5" x14ac:dyDescent="0.3">
      <c r="A7201" t="s">
        <v>30008</v>
      </c>
      <c r="B7201" t="s">
        <v>30009</v>
      </c>
      <c r="C7201" t="s">
        <v>30010</v>
      </c>
      <c r="D7201" t="s">
        <v>30010</v>
      </c>
      <c r="E7201" t="s">
        <v>30010</v>
      </c>
    </row>
    <row r="7202" spans="1:5" x14ac:dyDescent="0.3">
      <c r="A7202" t="s">
        <v>30011</v>
      </c>
      <c r="B7202" t="s">
        <v>30012</v>
      </c>
      <c r="C7202" t="s">
        <v>30013</v>
      </c>
      <c r="D7202" t="s">
        <v>30013</v>
      </c>
      <c r="E7202" t="s">
        <v>30013</v>
      </c>
    </row>
    <row r="7203" spans="1:5" x14ac:dyDescent="0.3">
      <c r="A7203" t="s">
        <v>30014</v>
      </c>
      <c r="B7203" t="s">
        <v>30015</v>
      </c>
      <c r="C7203" t="s">
        <v>30016</v>
      </c>
      <c r="D7203" t="s">
        <v>30016</v>
      </c>
      <c r="E7203" t="s">
        <v>30016</v>
      </c>
    </row>
    <row r="7204" spans="1:5" x14ac:dyDescent="0.3">
      <c r="A7204" t="s">
        <v>30017</v>
      </c>
      <c r="B7204" t="s">
        <v>30018</v>
      </c>
      <c r="C7204" t="s">
        <v>30019</v>
      </c>
      <c r="D7204" t="s">
        <v>30019</v>
      </c>
      <c r="E7204" t="s">
        <v>30019</v>
      </c>
    </row>
    <row r="7205" spans="1:5" x14ac:dyDescent="0.3">
      <c r="A7205" t="s">
        <v>30020</v>
      </c>
      <c r="B7205" t="s">
        <v>30021</v>
      </c>
      <c r="C7205" t="s">
        <v>17251</v>
      </c>
      <c r="D7205" t="s">
        <v>17251</v>
      </c>
      <c r="E7205" t="s">
        <v>17251</v>
      </c>
    </row>
    <row r="7206" spans="1:5" x14ac:dyDescent="0.3">
      <c r="A7206" t="s">
        <v>30022</v>
      </c>
      <c r="B7206" t="s">
        <v>30023</v>
      </c>
      <c r="C7206" t="s">
        <v>30024</v>
      </c>
      <c r="D7206" t="s">
        <v>30024</v>
      </c>
      <c r="E7206" t="s">
        <v>30024</v>
      </c>
    </row>
    <row r="7207" spans="1:5" x14ac:dyDescent="0.3">
      <c r="A7207" t="s">
        <v>30025</v>
      </c>
      <c r="B7207" t="s">
        <v>30026</v>
      </c>
      <c r="C7207" t="s">
        <v>30027</v>
      </c>
      <c r="D7207" t="s">
        <v>30027</v>
      </c>
      <c r="E7207" t="s">
        <v>30027</v>
      </c>
    </row>
    <row r="7208" spans="1:5" x14ac:dyDescent="0.3">
      <c r="A7208" t="s">
        <v>30028</v>
      </c>
      <c r="B7208" t="s">
        <v>30029</v>
      </c>
      <c r="C7208" t="s">
        <v>30030</v>
      </c>
      <c r="D7208" t="s">
        <v>30030</v>
      </c>
      <c r="E7208" t="s">
        <v>30030</v>
      </c>
    </row>
    <row r="7209" spans="1:5" x14ac:dyDescent="0.3">
      <c r="A7209" t="s">
        <v>30031</v>
      </c>
      <c r="B7209" t="s">
        <v>30032</v>
      </c>
      <c r="C7209" t="s">
        <v>16789</v>
      </c>
      <c r="D7209" t="s">
        <v>16789</v>
      </c>
      <c r="E7209" t="s">
        <v>16789</v>
      </c>
    </row>
    <row r="7210" spans="1:5" x14ac:dyDescent="0.3">
      <c r="A7210" t="s">
        <v>30033</v>
      </c>
      <c r="B7210" t="s">
        <v>30034</v>
      </c>
      <c r="C7210" t="s">
        <v>30035</v>
      </c>
      <c r="D7210" t="s">
        <v>30035</v>
      </c>
      <c r="E7210" t="s">
        <v>30035</v>
      </c>
    </row>
    <row r="7211" spans="1:5" x14ac:dyDescent="0.3">
      <c r="A7211" t="s">
        <v>30036</v>
      </c>
      <c r="B7211" t="s">
        <v>30037</v>
      </c>
      <c r="C7211" t="s">
        <v>30038</v>
      </c>
      <c r="D7211" t="s">
        <v>30038</v>
      </c>
      <c r="E7211" t="s">
        <v>30038</v>
      </c>
    </row>
    <row r="7212" spans="1:5" x14ac:dyDescent="0.3">
      <c r="A7212" t="s">
        <v>30039</v>
      </c>
      <c r="B7212" t="s">
        <v>30040</v>
      </c>
      <c r="C7212" t="s">
        <v>8456</v>
      </c>
      <c r="D7212" t="s">
        <v>8456</v>
      </c>
      <c r="E7212" t="s">
        <v>8456</v>
      </c>
    </row>
    <row r="7213" spans="1:5" x14ac:dyDescent="0.3">
      <c r="A7213" t="s">
        <v>30041</v>
      </c>
      <c r="B7213" t="s">
        <v>30042</v>
      </c>
      <c r="C7213" t="s">
        <v>30043</v>
      </c>
      <c r="D7213" t="s">
        <v>30044</v>
      </c>
      <c r="E7213" t="s">
        <v>30044</v>
      </c>
    </row>
    <row r="7214" spans="1:5" x14ac:dyDescent="0.3">
      <c r="A7214" t="s">
        <v>30045</v>
      </c>
      <c r="B7214" t="s">
        <v>30046</v>
      </c>
      <c r="C7214" t="s">
        <v>30047</v>
      </c>
      <c r="D7214" t="s">
        <v>30047</v>
      </c>
      <c r="E7214" t="s">
        <v>30047</v>
      </c>
    </row>
    <row r="7215" spans="1:5" x14ac:dyDescent="0.3">
      <c r="A7215" t="s">
        <v>30048</v>
      </c>
      <c r="B7215" t="s">
        <v>30049</v>
      </c>
      <c r="C7215" t="s">
        <v>24333</v>
      </c>
      <c r="D7215" t="s">
        <v>24333</v>
      </c>
      <c r="E7215" t="s">
        <v>24333</v>
      </c>
    </row>
    <row r="7216" spans="1:5" x14ac:dyDescent="0.3">
      <c r="A7216" t="s">
        <v>30050</v>
      </c>
      <c r="B7216" t="s">
        <v>30051</v>
      </c>
      <c r="C7216" t="s">
        <v>30052</v>
      </c>
      <c r="D7216" t="s">
        <v>30052</v>
      </c>
      <c r="E7216" t="s">
        <v>30052</v>
      </c>
    </row>
    <row r="7217" spans="1:5" x14ac:dyDescent="0.3">
      <c r="A7217" t="s">
        <v>30053</v>
      </c>
      <c r="B7217" t="s">
        <v>30054</v>
      </c>
      <c r="C7217" t="s">
        <v>30052</v>
      </c>
      <c r="D7217" t="s">
        <v>30052</v>
      </c>
      <c r="E7217" t="s">
        <v>30052</v>
      </c>
    </row>
    <row r="7218" spans="1:5" x14ac:dyDescent="0.3">
      <c r="A7218" t="s">
        <v>30055</v>
      </c>
      <c r="B7218" t="s">
        <v>30056</v>
      </c>
      <c r="C7218" t="s">
        <v>30057</v>
      </c>
      <c r="D7218" t="s">
        <v>30057</v>
      </c>
      <c r="E7218" t="s">
        <v>30057</v>
      </c>
    </row>
    <row r="7219" spans="1:5" x14ac:dyDescent="0.3">
      <c r="A7219" t="s">
        <v>30058</v>
      </c>
      <c r="B7219" t="s">
        <v>30059</v>
      </c>
      <c r="C7219" t="s">
        <v>30060</v>
      </c>
      <c r="D7219" t="s">
        <v>30060</v>
      </c>
      <c r="E7219" t="s">
        <v>30060</v>
      </c>
    </row>
    <row r="7220" spans="1:5" x14ac:dyDescent="0.3">
      <c r="A7220" t="s">
        <v>30061</v>
      </c>
      <c r="B7220" t="s">
        <v>30062</v>
      </c>
      <c r="C7220" t="s">
        <v>30063</v>
      </c>
      <c r="D7220" t="s">
        <v>30063</v>
      </c>
      <c r="E7220" t="s">
        <v>30063</v>
      </c>
    </row>
    <row r="7221" spans="1:5" x14ac:dyDescent="0.3">
      <c r="A7221" t="s">
        <v>30064</v>
      </c>
      <c r="B7221" t="s">
        <v>30065</v>
      </c>
      <c r="C7221" t="s">
        <v>30066</v>
      </c>
      <c r="D7221" t="s">
        <v>30066</v>
      </c>
      <c r="E7221" t="s">
        <v>30066</v>
      </c>
    </row>
    <row r="7222" spans="1:5" x14ac:dyDescent="0.3">
      <c r="A7222" t="s">
        <v>30067</v>
      </c>
      <c r="B7222" t="s">
        <v>30068</v>
      </c>
      <c r="C7222" t="s">
        <v>30069</v>
      </c>
      <c r="D7222" t="s">
        <v>30069</v>
      </c>
      <c r="E7222" t="s">
        <v>30069</v>
      </c>
    </row>
    <row r="7223" spans="1:5" x14ac:dyDescent="0.3">
      <c r="A7223" t="s">
        <v>30070</v>
      </c>
      <c r="B7223" t="s">
        <v>30071</v>
      </c>
      <c r="C7223" t="s">
        <v>30072</v>
      </c>
      <c r="D7223" t="s">
        <v>30072</v>
      </c>
      <c r="E7223" t="s">
        <v>30072</v>
      </c>
    </row>
    <row r="7224" spans="1:5" x14ac:dyDescent="0.3">
      <c r="A7224" t="s">
        <v>30073</v>
      </c>
      <c r="B7224" t="s">
        <v>30074</v>
      </c>
      <c r="C7224" t="s">
        <v>30075</v>
      </c>
      <c r="D7224" t="s">
        <v>30075</v>
      </c>
      <c r="E7224" t="s">
        <v>30075</v>
      </c>
    </row>
    <row r="7225" spans="1:5" x14ac:dyDescent="0.3">
      <c r="A7225" t="s">
        <v>30076</v>
      </c>
      <c r="B7225" t="s">
        <v>30077</v>
      </c>
      <c r="C7225" t="s">
        <v>30078</v>
      </c>
      <c r="D7225" t="s">
        <v>30078</v>
      </c>
      <c r="E7225" t="s">
        <v>30078</v>
      </c>
    </row>
    <row r="7226" spans="1:5" x14ac:dyDescent="0.3">
      <c r="A7226" t="s">
        <v>30079</v>
      </c>
      <c r="B7226" t="s">
        <v>30080</v>
      </c>
      <c r="C7226" t="s">
        <v>30081</v>
      </c>
      <c r="D7226" t="s">
        <v>30081</v>
      </c>
      <c r="E7226" t="s">
        <v>30081</v>
      </c>
    </row>
    <row r="7227" spans="1:5" x14ac:dyDescent="0.3">
      <c r="A7227" t="s">
        <v>30082</v>
      </c>
      <c r="B7227" t="s">
        <v>30083</v>
      </c>
      <c r="C7227" t="s">
        <v>30084</v>
      </c>
      <c r="D7227" t="s">
        <v>30084</v>
      </c>
      <c r="E7227" t="s">
        <v>30084</v>
      </c>
    </row>
    <row r="7228" spans="1:5" x14ac:dyDescent="0.3">
      <c r="A7228" t="s">
        <v>30085</v>
      </c>
      <c r="B7228" t="s">
        <v>30086</v>
      </c>
      <c r="C7228" t="s">
        <v>30087</v>
      </c>
      <c r="D7228" t="s">
        <v>30087</v>
      </c>
      <c r="E7228" t="s">
        <v>30087</v>
      </c>
    </row>
    <row r="7229" spans="1:5" x14ac:dyDescent="0.3">
      <c r="A7229" t="s">
        <v>30088</v>
      </c>
      <c r="B7229" t="s">
        <v>30089</v>
      </c>
      <c r="C7229" t="s">
        <v>30090</v>
      </c>
      <c r="D7229" t="s">
        <v>30090</v>
      </c>
      <c r="E7229" t="s">
        <v>30090</v>
      </c>
    </row>
    <row r="7230" spans="1:5" x14ac:dyDescent="0.3">
      <c r="A7230" t="s">
        <v>30091</v>
      </c>
      <c r="B7230" t="s">
        <v>30092</v>
      </c>
      <c r="C7230" t="s">
        <v>30093</v>
      </c>
      <c r="D7230" t="s">
        <v>30093</v>
      </c>
      <c r="E7230" t="s">
        <v>30093</v>
      </c>
    </row>
    <row r="7231" spans="1:5" x14ac:dyDescent="0.3">
      <c r="A7231" t="s">
        <v>30094</v>
      </c>
      <c r="B7231" t="s">
        <v>30095</v>
      </c>
      <c r="C7231" t="s">
        <v>30096</v>
      </c>
      <c r="D7231" t="s">
        <v>30096</v>
      </c>
      <c r="E7231" t="s">
        <v>30096</v>
      </c>
    </row>
    <row r="7232" spans="1:5" x14ac:dyDescent="0.3">
      <c r="A7232" t="s">
        <v>30097</v>
      </c>
      <c r="B7232" t="s">
        <v>30098</v>
      </c>
      <c r="C7232" t="s">
        <v>30099</v>
      </c>
      <c r="D7232" t="s">
        <v>30099</v>
      </c>
      <c r="E7232" t="s">
        <v>30099</v>
      </c>
    </row>
    <row r="7233" spans="1:5" x14ac:dyDescent="0.3">
      <c r="A7233" t="s">
        <v>30100</v>
      </c>
      <c r="B7233" t="s">
        <v>30101</v>
      </c>
      <c r="C7233" t="s">
        <v>30102</v>
      </c>
      <c r="D7233" t="s">
        <v>30102</v>
      </c>
      <c r="E7233" t="s">
        <v>30102</v>
      </c>
    </row>
    <row r="7234" spans="1:5" x14ac:dyDescent="0.3">
      <c r="A7234" t="s">
        <v>30103</v>
      </c>
      <c r="B7234" t="s">
        <v>30104</v>
      </c>
      <c r="C7234" t="s">
        <v>10065</v>
      </c>
      <c r="D7234" t="s">
        <v>10065</v>
      </c>
      <c r="E7234" t="s">
        <v>10065</v>
      </c>
    </row>
    <row r="7235" spans="1:5" x14ac:dyDescent="0.3">
      <c r="A7235" t="s">
        <v>30105</v>
      </c>
      <c r="B7235" t="s">
        <v>30106</v>
      </c>
      <c r="C7235" t="s">
        <v>5675</v>
      </c>
      <c r="D7235" t="s">
        <v>30107</v>
      </c>
      <c r="E7235" t="s">
        <v>30107</v>
      </c>
    </row>
    <row r="7236" spans="1:5" x14ac:dyDescent="0.3">
      <c r="A7236" t="s">
        <v>30108</v>
      </c>
      <c r="B7236" t="s">
        <v>30109</v>
      </c>
      <c r="C7236" t="s">
        <v>11426</v>
      </c>
      <c r="D7236" t="s">
        <v>11426</v>
      </c>
      <c r="E7236" t="s">
        <v>11426</v>
      </c>
    </row>
    <row r="7237" spans="1:5" x14ac:dyDescent="0.3">
      <c r="A7237" t="s">
        <v>30110</v>
      </c>
      <c r="B7237" t="s">
        <v>30111</v>
      </c>
      <c r="C7237" t="s">
        <v>30112</v>
      </c>
      <c r="D7237" t="s">
        <v>30112</v>
      </c>
      <c r="E7237" t="s">
        <v>30112</v>
      </c>
    </row>
    <row r="7238" spans="1:5" x14ac:dyDescent="0.3">
      <c r="A7238" t="s">
        <v>30113</v>
      </c>
      <c r="B7238" t="s">
        <v>30114</v>
      </c>
      <c r="C7238" t="s">
        <v>30115</v>
      </c>
      <c r="D7238" t="s">
        <v>30115</v>
      </c>
      <c r="E7238" t="s">
        <v>30115</v>
      </c>
    </row>
    <row r="7239" spans="1:5" x14ac:dyDescent="0.3">
      <c r="A7239" t="s">
        <v>30116</v>
      </c>
      <c r="B7239" t="s">
        <v>30117</v>
      </c>
      <c r="C7239" t="s">
        <v>30118</v>
      </c>
      <c r="D7239" t="s">
        <v>30118</v>
      </c>
      <c r="E7239" t="s">
        <v>30118</v>
      </c>
    </row>
    <row r="7240" spans="1:5" x14ac:dyDescent="0.3">
      <c r="A7240" t="s">
        <v>30119</v>
      </c>
      <c r="B7240" t="s">
        <v>30120</v>
      </c>
      <c r="C7240" t="s">
        <v>30121</v>
      </c>
      <c r="D7240" t="s">
        <v>30121</v>
      </c>
      <c r="E7240" t="s">
        <v>30121</v>
      </c>
    </row>
    <row r="7241" spans="1:5" x14ac:dyDescent="0.3">
      <c r="A7241" t="s">
        <v>30122</v>
      </c>
      <c r="B7241" t="s">
        <v>30123</v>
      </c>
      <c r="C7241" t="s">
        <v>30124</v>
      </c>
      <c r="D7241" t="s">
        <v>30124</v>
      </c>
      <c r="E7241" t="s">
        <v>30124</v>
      </c>
    </row>
    <row r="7242" spans="1:5" x14ac:dyDescent="0.3">
      <c r="A7242" t="s">
        <v>30125</v>
      </c>
      <c r="B7242" t="s">
        <v>30126</v>
      </c>
      <c r="C7242" t="s">
        <v>30127</v>
      </c>
      <c r="D7242" t="s">
        <v>30127</v>
      </c>
      <c r="E7242" t="s">
        <v>30127</v>
      </c>
    </row>
    <row r="7243" spans="1:5" x14ac:dyDescent="0.3">
      <c r="A7243" t="s">
        <v>30128</v>
      </c>
      <c r="B7243" t="s">
        <v>30129</v>
      </c>
      <c r="C7243" t="s">
        <v>30130</v>
      </c>
      <c r="D7243" t="s">
        <v>30130</v>
      </c>
      <c r="E7243" t="s">
        <v>30130</v>
      </c>
    </row>
    <row r="7244" spans="1:5" x14ac:dyDescent="0.3">
      <c r="A7244" t="s">
        <v>30131</v>
      </c>
      <c r="B7244" t="s">
        <v>30132</v>
      </c>
      <c r="C7244" t="s">
        <v>30133</v>
      </c>
      <c r="D7244" t="s">
        <v>30133</v>
      </c>
      <c r="E7244" t="s">
        <v>30133</v>
      </c>
    </row>
    <row r="7245" spans="1:5" x14ac:dyDescent="0.3">
      <c r="A7245" t="s">
        <v>30134</v>
      </c>
      <c r="B7245" t="s">
        <v>30135</v>
      </c>
      <c r="C7245" t="s">
        <v>30136</v>
      </c>
      <c r="D7245" t="s">
        <v>30136</v>
      </c>
      <c r="E7245" t="s">
        <v>30136</v>
      </c>
    </row>
    <row r="7246" spans="1:5" x14ac:dyDescent="0.3">
      <c r="A7246" t="s">
        <v>30137</v>
      </c>
      <c r="B7246" t="s">
        <v>30138</v>
      </c>
      <c r="C7246" t="s">
        <v>30139</v>
      </c>
      <c r="D7246" t="s">
        <v>30139</v>
      </c>
      <c r="E7246" t="s">
        <v>30139</v>
      </c>
    </row>
    <row r="7247" spans="1:5" x14ac:dyDescent="0.3">
      <c r="A7247" t="s">
        <v>30140</v>
      </c>
      <c r="B7247" t="s">
        <v>30141</v>
      </c>
      <c r="C7247" t="s">
        <v>30142</v>
      </c>
      <c r="D7247" t="s">
        <v>30142</v>
      </c>
      <c r="E7247" t="s">
        <v>30142</v>
      </c>
    </row>
    <row r="7248" spans="1:5" x14ac:dyDescent="0.3">
      <c r="A7248" t="s">
        <v>30143</v>
      </c>
      <c r="B7248" t="s">
        <v>30144</v>
      </c>
      <c r="C7248" t="s">
        <v>30145</v>
      </c>
      <c r="D7248" t="s">
        <v>30145</v>
      </c>
      <c r="E7248" t="s">
        <v>30145</v>
      </c>
    </row>
    <row r="7249" spans="1:5" x14ac:dyDescent="0.3">
      <c r="A7249" t="s">
        <v>30146</v>
      </c>
      <c r="B7249" t="s">
        <v>30147</v>
      </c>
      <c r="C7249" t="s">
        <v>30148</v>
      </c>
      <c r="D7249" t="s">
        <v>30148</v>
      </c>
      <c r="E7249" t="s">
        <v>30148</v>
      </c>
    </row>
    <row r="7250" spans="1:5" x14ac:dyDescent="0.3">
      <c r="A7250" t="s">
        <v>30149</v>
      </c>
      <c r="B7250" t="s">
        <v>30150</v>
      </c>
      <c r="C7250" t="s">
        <v>3774</v>
      </c>
      <c r="D7250" t="s">
        <v>30151</v>
      </c>
      <c r="E7250" t="s">
        <v>30151</v>
      </c>
    </row>
    <row r="7251" spans="1:5" x14ac:dyDescent="0.3">
      <c r="A7251" t="s">
        <v>30152</v>
      </c>
      <c r="B7251" t="s">
        <v>30153</v>
      </c>
      <c r="C7251" t="s">
        <v>30154</v>
      </c>
      <c r="D7251" t="s">
        <v>30154</v>
      </c>
      <c r="E7251" t="s">
        <v>30154</v>
      </c>
    </row>
    <row r="7252" spans="1:5" x14ac:dyDescent="0.3">
      <c r="A7252" t="s">
        <v>30155</v>
      </c>
      <c r="B7252" t="s">
        <v>30156</v>
      </c>
      <c r="C7252" t="s">
        <v>30157</v>
      </c>
      <c r="D7252" t="s">
        <v>30157</v>
      </c>
      <c r="E7252" t="s">
        <v>30157</v>
      </c>
    </row>
    <row r="7253" spans="1:5" x14ac:dyDescent="0.3">
      <c r="A7253" t="s">
        <v>30158</v>
      </c>
      <c r="B7253" t="s">
        <v>30159</v>
      </c>
      <c r="C7253" t="s">
        <v>30160</v>
      </c>
      <c r="D7253" t="s">
        <v>30160</v>
      </c>
      <c r="E7253" t="s">
        <v>30160</v>
      </c>
    </row>
    <row r="7254" spans="1:5" x14ac:dyDescent="0.3">
      <c r="A7254" t="s">
        <v>30161</v>
      </c>
      <c r="B7254" t="s">
        <v>30162</v>
      </c>
      <c r="C7254" t="s">
        <v>30163</v>
      </c>
      <c r="D7254" t="s">
        <v>30163</v>
      </c>
      <c r="E7254" t="s">
        <v>30163</v>
      </c>
    </row>
    <row r="7255" spans="1:5" x14ac:dyDescent="0.3">
      <c r="A7255" t="s">
        <v>30164</v>
      </c>
      <c r="B7255" t="s">
        <v>30165</v>
      </c>
      <c r="C7255" t="s">
        <v>30166</v>
      </c>
      <c r="D7255" t="s">
        <v>30166</v>
      </c>
      <c r="E7255" t="s">
        <v>30166</v>
      </c>
    </row>
    <row r="7256" spans="1:5" x14ac:dyDescent="0.3">
      <c r="A7256" t="s">
        <v>30167</v>
      </c>
      <c r="B7256" t="s">
        <v>30168</v>
      </c>
      <c r="C7256" t="s">
        <v>10096</v>
      </c>
      <c r="D7256" t="s">
        <v>10096</v>
      </c>
      <c r="E7256" t="s">
        <v>10096</v>
      </c>
    </row>
    <row r="7257" spans="1:5" x14ac:dyDescent="0.3">
      <c r="A7257" t="s">
        <v>30169</v>
      </c>
      <c r="B7257" t="s">
        <v>30170</v>
      </c>
      <c r="C7257" t="s">
        <v>30171</v>
      </c>
      <c r="D7257" t="s">
        <v>30171</v>
      </c>
      <c r="E7257" t="s">
        <v>30171</v>
      </c>
    </row>
    <row r="7258" spans="1:5" x14ac:dyDescent="0.3">
      <c r="A7258" t="s">
        <v>30172</v>
      </c>
      <c r="B7258" t="s">
        <v>30173</v>
      </c>
      <c r="C7258" t="s">
        <v>30174</v>
      </c>
      <c r="D7258" t="s">
        <v>30174</v>
      </c>
      <c r="E7258" t="s">
        <v>30174</v>
      </c>
    </row>
    <row r="7259" spans="1:5" x14ac:dyDescent="0.3">
      <c r="A7259" t="s">
        <v>30175</v>
      </c>
      <c r="B7259" t="s">
        <v>30176</v>
      </c>
      <c r="C7259" t="s">
        <v>30177</v>
      </c>
      <c r="D7259" t="s">
        <v>30177</v>
      </c>
      <c r="E7259" t="s">
        <v>30177</v>
      </c>
    </row>
    <row r="7260" spans="1:5" x14ac:dyDescent="0.3">
      <c r="A7260" t="s">
        <v>30178</v>
      </c>
      <c r="B7260" t="s">
        <v>30179</v>
      </c>
      <c r="C7260" t="s">
        <v>30180</v>
      </c>
      <c r="D7260" t="s">
        <v>30180</v>
      </c>
      <c r="E7260" t="s">
        <v>30180</v>
      </c>
    </row>
    <row r="7261" spans="1:5" x14ac:dyDescent="0.3">
      <c r="A7261" t="s">
        <v>30181</v>
      </c>
      <c r="B7261" t="s">
        <v>30182</v>
      </c>
      <c r="C7261" t="s">
        <v>30183</v>
      </c>
      <c r="D7261" t="s">
        <v>30183</v>
      </c>
      <c r="E7261" t="s">
        <v>30183</v>
      </c>
    </row>
    <row r="7262" spans="1:5" x14ac:dyDescent="0.3">
      <c r="A7262" t="s">
        <v>30184</v>
      </c>
      <c r="B7262" t="s">
        <v>30185</v>
      </c>
      <c r="C7262" t="s">
        <v>30186</v>
      </c>
      <c r="D7262" t="s">
        <v>30186</v>
      </c>
      <c r="E7262" t="s">
        <v>30186</v>
      </c>
    </row>
    <row r="7263" spans="1:5" x14ac:dyDescent="0.3">
      <c r="A7263" t="s">
        <v>30187</v>
      </c>
      <c r="B7263" t="s">
        <v>30188</v>
      </c>
      <c r="C7263" t="s">
        <v>30189</v>
      </c>
      <c r="D7263" t="s">
        <v>30189</v>
      </c>
      <c r="E7263" t="s">
        <v>30189</v>
      </c>
    </row>
    <row r="7264" spans="1:5" x14ac:dyDescent="0.3">
      <c r="A7264" t="s">
        <v>30190</v>
      </c>
      <c r="B7264" t="s">
        <v>30191</v>
      </c>
      <c r="C7264" t="s">
        <v>30192</v>
      </c>
      <c r="D7264" t="s">
        <v>30192</v>
      </c>
      <c r="E7264" t="s">
        <v>30192</v>
      </c>
    </row>
    <row r="7265" spans="1:5" x14ac:dyDescent="0.3">
      <c r="A7265" t="s">
        <v>30193</v>
      </c>
      <c r="B7265" t="s">
        <v>30194</v>
      </c>
      <c r="C7265" t="s">
        <v>30195</v>
      </c>
      <c r="D7265" t="s">
        <v>30195</v>
      </c>
      <c r="E7265" t="s">
        <v>30195</v>
      </c>
    </row>
    <row r="7266" spans="1:5" x14ac:dyDescent="0.3">
      <c r="A7266" t="s">
        <v>30196</v>
      </c>
      <c r="B7266" t="s">
        <v>30197</v>
      </c>
      <c r="C7266" t="s">
        <v>30198</v>
      </c>
      <c r="D7266" t="s">
        <v>30198</v>
      </c>
      <c r="E7266" t="s">
        <v>30198</v>
      </c>
    </row>
    <row r="7267" spans="1:5" x14ac:dyDescent="0.3">
      <c r="A7267" t="s">
        <v>30199</v>
      </c>
      <c r="B7267" t="s">
        <v>30200</v>
      </c>
      <c r="C7267" t="s">
        <v>30201</v>
      </c>
      <c r="D7267" t="s">
        <v>30201</v>
      </c>
      <c r="E7267" t="s">
        <v>30201</v>
      </c>
    </row>
    <row r="7268" spans="1:5" x14ac:dyDescent="0.3">
      <c r="A7268" t="s">
        <v>30202</v>
      </c>
      <c r="B7268" t="s">
        <v>30203</v>
      </c>
      <c r="C7268" t="s">
        <v>30204</v>
      </c>
      <c r="D7268" t="s">
        <v>30204</v>
      </c>
      <c r="E7268" t="s">
        <v>30204</v>
      </c>
    </row>
    <row r="7269" spans="1:5" x14ac:dyDescent="0.3">
      <c r="A7269" t="s">
        <v>30205</v>
      </c>
      <c r="B7269" t="s">
        <v>30206</v>
      </c>
      <c r="C7269" t="s">
        <v>30207</v>
      </c>
      <c r="D7269" t="s">
        <v>30207</v>
      </c>
      <c r="E7269" t="s">
        <v>30207</v>
      </c>
    </row>
    <row r="7270" spans="1:5" x14ac:dyDescent="0.3">
      <c r="A7270" t="s">
        <v>30208</v>
      </c>
      <c r="B7270" t="s">
        <v>30209</v>
      </c>
      <c r="C7270" t="s">
        <v>30210</v>
      </c>
      <c r="D7270" t="s">
        <v>30211</v>
      </c>
      <c r="E7270" t="s">
        <v>30211</v>
      </c>
    </row>
    <row r="7271" spans="1:5" x14ac:dyDescent="0.3">
      <c r="A7271" t="s">
        <v>30212</v>
      </c>
      <c r="B7271" t="s">
        <v>30213</v>
      </c>
      <c r="C7271" t="s">
        <v>30214</v>
      </c>
      <c r="D7271" t="s">
        <v>30214</v>
      </c>
      <c r="E7271" t="s">
        <v>30214</v>
      </c>
    </row>
    <row r="7272" spans="1:5" x14ac:dyDescent="0.3">
      <c r="A7272" t="s">
        <v>30215</v>
      </c>
      <c r="B7272" t="s">
        <v>30216</v>
      </c>
      <c r="C7272" t="s">
        <v>30217</v>
      </c>
      <c r="D7272" t="s">
        <v>30217</v>
      </c>
      <c r="E7272" t="s">
        <v>30217</v>
      </c>
    </row>
    <row r="7273" spans="1:5" x14ac:dyDescent="0.3">
      <c r="A7273" t="s">
        <v>30218</v>
      </c>
      <c r="B7273" t="s">
        <v>30219</v>
      </c>
      <c r="C7273" t="s">
        <v>30220</v>
      </c>
      <c r="D7273" t="s">
        <v>30220</v>
      </c>
      <c r="E7273" t="s">
        <v>30220</v>
      </c>
    </row>
    <row r="7274" spans="1:5" x14ac:dyDescent="0.3">
      <c r="A7274" t="s">
        <v>30221</v>
      </c>
      <c r="B7274" t="s">
        <v>30222</v>
      </c>
      <c r="C7274" t="s">
        <v>30223</v>
      </c>
      <c r="D7274" t="s">
        <v>30223</v>
      </c>
      <c r="E7274" t="s">
        <v>30223</v>
      </c>
    </row>
    <row r="7275" spans="1:5" x14ac:dyDescent="0.3">
      <c r="A7275" t="s">
        <v>30224</v>
      </c>
      <c r="B7275" t="s">
        <v>30225</v>
      </c>
      <c r="C7275" t="s">
        <v>30226</v>
      </c>
      <c r="D7275" t="s">
        <v>30226</v>
      </c>
      <c r="E7275" t="s">
        <v>30226</v>
      </c>
    </row>
    <row r="7276" spans="1:5" x14ac:dyDescent="0.3">
      <c r="A7276" t="s">
        <v>30227</v>
      </c>
      <c r="B7276" t="s">
        <v>30228</v>
      </c>
      <c r="C7276" t="s">
        <v>25036</v>
      </c>
      <c r="D7276" t="s">
        <v>25036</v>
      </c>
      <c r="E7276" t="s">
        <v>25036</v>
      </c>
    </row>
    <row r="7277" spans="1:5" x14ac:dyDescent="0.3">
      <c r="A7277" t="s">
        <v>30229</v>
      </c>
      <c r="B7277" t="s">
        <v>30230</v>
      </c>
      <c r="C7277" t="s">
        <v>30231</v>
      </c>
      <c r="D7277" t="s">
        <v>30231</v>
      </c>
      <c r="E7277" t="s">
        <v>30231</v>
      </c>
    </row>
    <row r="7278" spans="1:5" x14ac:dyDescent="0.3">
      <c r="A7278" t="s">
        <v>30232</v>
      </c>
      <c r="B7278" t="s">
        <v>30233</v>
      </c>
      <c r="C7278" t="s">
        <v>30234</v>
      </c>
      <c r="D7278" t="s">
        <v>30235</v>
      </c>
      <c r="E7278" t="s">
        <v>30235</v>
      </c>
    </row>
    <row r="7279" spans="1:5" x14ac:dyDescent="0.3">
      <c r="A7279" t="s">
        <v>30236</v>
      </c>
      <c r="B7279" t="s">
        <v>30237</v>
      </c>
      <c r="C7279" t="s">
        <v>30238</v>
      </c>
      <c r="D7279" t="s">
        <v>30238</v>
      </c>
      <c r="E7279" t="s">
        <v>30238</v>
      </c>
    </row>
    <row r="7280" spans="1:5" x14ac:dyDescent="0.3">
      <c r="A7280" t="s">
        <v>30239</v>
      </c>
      <c r="B7280" t="s">
        <v>30240</v>
      </c>
      <c r="C7280" t="s">
        <v>15452</v>
      </c>
      <c r="D7280" t="s">
        <v>15452</v>
      </c>
      <c r="E7280" t="s">
        <v>15452</v>
      </c>
    </row>
    <row r="7281" spans="1:5" x14ac:dyDescent="0.3">
      <c r="A7281" t="s">
        <v>30241</v>
      </c>
      <c r="B7281" t="s">
        <v>30242</v>
      </c>
      <c r="C7281" t="s">
        <v>30243</v>
      </c>
      <c r="D7281" t="s">
        <v>30243</v>
      </c>
      <c r="E7281" t="s">
        <v>30243</v>
      </c>
    </row>
    <row r="7282" spans="1:5" x14ac:dyDescent="0.3">
      <c r="A7282" t="s">
        <v>30244</v>
      </c>
      <c r="B7282" t="s">
        <v>30245</v>
      </c>
      <c r="C7282" t="s">
        <v>30246</v>
      </c>
      <c r="D7282" t="s">
        <v>30246</v>
      </c>
      <c r="E7282" t="s">
        <v>30246</v>
      </c>
    </row>
    <row r="7283" spans="1:5" x14ac:dyDescent="0.3">
      <c r="A7283" t="s">
        <v>30247</v>
      </c>
      <c r="B7283" t="s">
        <v>30248</v>
      </c>
      <c r="C7283" t="s">
        <v>30249</v>
      </c>
      <c r="D7283" t="s">
        <v>30249</v>
      </c>
      <c r="E7283" t="s">
        <v>30249</v>
      </c>
    </row>
    <row r="7284" spans="1:5" x14ac:dyDescent="0.3">
      <c r="A7284" t="s">
        <v>30250</v>
      </c>
      <c r="B7284" t="s">
        <v>30251</v>
      </c>
      <c r="C7284" t="s">
        <v>30252</v>
      </c>
      <c r="D7284" t="s">
        <v>30252</v>
      </c>
      <c r="E7284" t="s">
        <v>30252</v>
      </c>
    </row>
    <row r="7285" spans="1:5" x14ac:dyDescent="0.3">
      <c r="A7285" t="s">
        <v>30253</v>
      </c>
      <c r="B7285" t="s">
        <v>30254</v>
      </c>
      <c r="C7285" t="s">
        <v>30255</v>
      </c>
      <c r="D7285" t="s">
        <v>30255</v>
      </c>
      <c r="E7285" t="s">
        <v>30255</v>
      </c>
    </row>
    <row r="7286" spans="1:5" x14ac:dyDescent="0.3">
      <c r="A7286" t="s">
        <v>30256</v>
      </c>
      <c r="B7286" t="s">
        <v>30257</v>
      </c>
      <c r="C7286" t="s">
        <v>30258</v>
      </c>
      <c r="D7286" t="s">
        <v>30259</v>
      </c>
      <c r="E7286" t="s">
        <v>30259</v>
      </c>
    </row>
    <row r="7287" spans="1:5" x14ac:dyDescent="0.3">
      <c r="A7287" t="s">
        <v>30260</v>
      </c>
      <c r="B7287" t="s">
        <v>30261</v>
      </c>
      <c r="C7287" t="s">
        <v>30262</v>
      </c>
      <c r="D7287" t="s">
        <v>30262</v>
      </c>
      <c r="E7287" t="s">
        <v>30262</v>
      </c>
    </row>
    <row r="7288" spans="1:5" x14ac:dyDescent="0.3">
      <c r="A7288" t="s">
        <v>30263</v>
      </c>
      <c r="B7288" t="s">
        <v>30264</v>
      </c>
      <c r="C7288" t="s">
        <v>30265</v>
      </c>
      <c r="D7288" t="s">
        <v>30266</v>
      </c>
      <c r="E7288" t="s">
        <v>30266</v>
      </c>
    </row>
    <row r="7289" spans="1:5" x14ac:dyDescent="0.3">
      <c r="A7289" t="s">
        <v>30267</v>
      </c>
      <c r="B7289" t="s">
        <v>30268</v>
      </c>
      <c r="C7289" t="s">
        <v>30269</v>
      </c>
      <c r="D7289" t="s">
        <v>30269</v>
      </c>
      <c r="E7289" t="s">
        <v>30269</v>
      </c>
    </row>
    <row r="7290" spans="1:5" x14ac:dyDescent="0.3">
      <c r="A7290" t="s">
        <v>30270</v>
      </c>
      <c r="B7290" t="s">
        <v>30271</v>
      </c>
      <c r="C7290" t="s">
        <v>30272</v>
      </c>
      <c r="D7290" t="s">
        <v>30272</v>
      </c>
      <c r="E7290" t="s">
        <v>30272</v>
      </c>
    </row>
    <row r="7291" spans="1:5" x14ac:dyDescent="0.3">
      <c r="A7291" t="s">
        <v>30273</v>
      </c>
      <c r="B7291" t="s">
        <v>30274</v>
      </c>
      <c r="C7291" t="s">
        <v>30275</v>
      </c>
      <c r="D7291" t="s">
        <v>30276</v>
      </c>
      <c r="E7291" t="s">
        <v>30276</v>
      </c>
    </row>
    <row r="7292" spans="1:5" x14ac:dyDescent="0.3">
      <c r="A7292" t="s">
        <v>30277</v>
      </c>
      <c r="B7292" t="s">
        <v>30278</v>
      </c>
      <c r="C7292" t="s">
        <v>30279</v>
      </c>
      <c r="D7292" t="s">
        <v>30279</v>
      </c>
      <c r="E7292" t="s">
        <v>30279</v>
      </c>
    </row>
    <row r="7293" spans="1:5" x14ac:dyDescent="0.3">
      <c r="A7293" t="s">
        <v>30280</v>
      </c>
      <c r="B7293" t="s">
        <v>30281</v>
      </c>
      <c r="C7293" t="s">
        <v>30279</v>
      </c>
      <c r="D7293" t="s">
        <v>30279</v>
      </c>
      <c r="E7293" t="s">
        <v>30279</v>
      </c>
    </row>
    <row r="7294" spans="1:5" x14ac:dyDescent="0.3">
      <c r="A7294" t="s">
        <v>30282</v>
      </c>
      <c r="B7294" t="s">
        <v>30283</v>
      </c>
      <c r="C7294" t="s">
        <v>30284</v>
      </c>
      <c r="D7294" t="s">
        <v>30284</v>
      </c>
      <c r="E7294" t="s">
        <v>30284</v>
      </c>
    </row>
    <row r="7295" spans="1:5" x14ac:dyDescent="0.3">
      <c r="A7295" t="s">
        <v>30285</v>
      </c>
      <c r="B7295" t="s">
        <v>30286</v>
      </c>
      <c r="C7295" t="s">
        <v>30287</v>
      </c>
      <c r="D7295" t="s">
        <v>30287</v>
      </c>
      <c r="E7295" t="s">
        <v>30287</v>
      </c>
    </row>
    <row r="7296" spans="1:5" x14ac:dyDescent="0.3">
      <c r="A7296" t="s">
        <v>30288</v>
      </c>
      <c r="B7296" t="s">
        <v>30289</v>
      </c>
      <c r="C7296" t="s">
        <v>30290</v>
      </c>
      <c r="D7296" t="s">
        <v>30290</v>
      </c>
      <c r="E7296" t="s">
        <v>30290</v>
      </c>
    </row>
    <row r="7297" spans="1:5" x14ac:dyDescent="0.3">
      <c r="A7297" t="s">
        <v>30291</v>
      </c>
      <c r="B7297" t="s">
        <v>30292</v>
      </c>
      <c r="C7297" t="s">
        <v>21787</v>
      </c>
      <c r="D7297" t="s">
        <v>21787</v>
      </c>
      <c r="E7297" t="s">
        <v>21787</v>
      </c>
    </row>
    <row r="7298" spans="1:5" x14ac:dyDescent="0.3">
      <c r="A7298" t="s">
        <v>30293</v>
      </c>
      <c r="B7298" t="s">
        <v>30294</v>
      </c>
      <c r="C7298" t="s">
        <v>30295</v>
      </c>
      <c r="D7298" t="s">
        <v>30295</v>
      </c>
      <c r="E7298" t="s">
        <v>30295</v>
      </c>
    </row>
    <row r="7299" spans="1:5" x14ac:dyDescent="0.3">
      <c r="A7299" t="s">
        <v>30296</v>
      </c>
      <c r="B7299" t="s">
        <v>30297</v>
      </c>
      <c r="C7299" t="s">
        <v>30298</v>
      </c>
      <c r="D7299" t="s">
        <v>30298</v>
      </c>
      <c r="E7299" t="s">
        <v>30298</v>
      </c>
    </row>
    <row r="7300" spans="1:5" x14ac:dyDescent="0.3">
      <c r="A7300" t="s">
        <v>30299</v>
      </c>
      <c r="B7300" t="s">
        <v>30300</v>
      </c>
      <c r="C7300" t="s">
        <v>30298</v>
      </c>
      <c r="D7300" t="s">
        <v>30298</v>
      </c>
      <c r="E7300" t="s">
        <v>30298</v>
      </c>
    </row>
    <row r="7301" spans="1:5" x14ac:dyDescent="0.3">
      <c r="A7301" t="s">
        <v>30301</v>
      </c>
      <c r="B7301" t="s">
        <v>30302</v>
      </c>
      <c r="C7301" t="s">
        <v>30303</v>
      </c>
      <c r="D7301" t="s">
        <v>30303</v>
      </c>
      <c r="E7301" t="s">
        <v>30303</v>
      </c>
    </row>
    <row r="7302" spans="1:5" x14ac:dyDescent="0.3">
      <c r="A7302" t="s">
        <v>30304</v>
      </c>
      <c r="B7302" t="s">
        <v>30305</v>
      </c>
      <c r="C7302" t="s">
        <v>30306</v>
      </c>
      <c r="D7302" t="s">
        <v>30306</v>
      </c>
      <c r="E7302" t="s">
        <v>30306</v>
      </c>
    </row>
    <row r="7303" spans="1:5" x14ac:dyDescent="0.3">
      <c r="A7303" t="s">
        <v>30307</v>
      </c>
      <c r="B7303" t="s">
        <v>30308</v>
      </c>
      <c r="C7303" t="s">
        <v>30309</v>
      </c>
      <c r="D7303" t="s">
        <v>30309</v>
      </c>
      <c r="E7303" t="s">
        <v>30309</v>
      </c>
    </row>
    <row r="7304" spans="1:5" x14ac:dyDescent="0.3">
      <c r="A7304" t="s">
        <v>30310</v>
      </c>
      <c r="B7304" t="s">
        <v>30311</v>
      </c>
      <c r="C7304" t="s">
        <v>30312</v>
      </c>
      <c r="D7304" t="s">
        <v>30312</v>
      </c>
      <c r="E7304" t="s">
        <v>30312</v>
      </c>
    </row>
    <row r="7305" spans="1:5" x14ac:dyDescent="0.3">
      <c r="A7305" t="s">
        <v>30313</v>
      </c>
      <c r="B7305" t="s">
        <v>30314</v>
      </c>
      <c r="C7305" t="s">
        <v>30315</v>
      </c>
      <c r="D7305" t="s">
        <v>30315</v>
      </c>
      <c r="E7305" t="s">
        <v>30315</v>
      </c>
    </row>
    <row r="7306" spans="1:5" x14ac:dyDescent="0.3">
      <c r="A7306" t="s">
        <v>30316</v>
      </c>
      <c r="B7306" t="s">
        <v>30317</v>
      </c>
      <c r="C7306" t="s">
        <v>30315</v>
      </c>
      <c r="D7306" t="s">
        <v>30315</v>
      </c>
      <c r="E7306" t="s">
        <v>30315</v>
      </c>
    </row>
    <row r="7307" spans="1:5" x14ac:dyDescent="0.3">
      <c r="A7307" t="s">
        <v>30318</v>
      </c>
      <c r="B7307" t="s">
        <v>30319</v>
      </c>
      <c r="C7307" t="s">
        <v>30320</v>
      </c>
      <c r="D7307" t="s">
        <v>30321</v>
      </c>
      <c r="E7307" t="s">
        <v>30321</v>
      </c>
    </row>
    <row r="7308" spans="1:5" x14ac:dyDescent="0.3">
      <c r="A7308" t="s">
        <v>30322</v>
      </c>
      <c r="B7308" t="s">
        <v>30323</v>
      </c>
      <c r="C7308" t="s">
        <v>30324</v>
      </c>
      <c r="D7308" t="s">
        <v>30324</v>
      </c>
      <c r="E7308" t="s">
        <v>30324</v>
      </c>
    </row>
    <row r="7309" spans="1:5" x14ac:dyDescent="0.3">
      <c r="A7309" t="s">
        <v>30325</v>
      </c>
      <c r="B7309" t="s">
        <v>30326</v>
      </c>
      <c r="C7309" t="s">
        <v>30327</v>
      </c>
      <c r="D7309" t="s">
        <v>30327</v>
      </c>
      <c r="E7309" t="s">
        <v>30327</v>
      </c>
    </row>
    <row r="7310" spans="1:5" x14ac:dyDescent="0.3">
      <c r="A7310" t="s">
        <v>30328</v>
      </c>
      <c r="B7310" t="s">
        <v>30329</v>
      </c>
      <c r="C7310" t="s">
        <v>30330</v>
      </c>
      <c r="D7310" t="s">
        <v>30330</v>
      </c>
      <c r="E7310" t="s">
        <v>30330</v>
      </c>
    </row>
    <row r="7311" spans="1:5" x14ac:dyDescent="0.3">
      <c r="A7311" t="s">
        <v>30331</v>
      </c>
      <c r="B7311" t="s">
        <v>30332</v>
      </c>
      <c r="C7311" t="s">
        <v>30333</v>
      </c>
      <c r="D7311" t="s">
        <v>30334</v>
      </c>
      <c r="E7311" t="s">
        <v>30334</v>
      </c>
    </row>
    <row r="7312" spans="1:5" x14ac:dyDescent="0.3">
      <c r="A7312" t="s">
        <v>30335</v>
      </c>
      <c r="B7312" t="s">
        <v>30336</v>
      </c>
      <c r="C7312" t="s">
        <v>30337</v>
      </c>
      <c r="D7312" t="s">
        <v>30338</v>
      </c>
      <c r="E7312" t="s">
        <v>30338</v>
      </c>
    </row>
    <row r="7313" spans="1:5" x14ac:dyDescent="0.3">
      <c r="A7313" t="s">
        <v>30339</v>
      </c>
      <c r="B7313" t="s">
        <v>30340</v>
      </c>
      <c r="C7313" t="s">
        <v>30341</v>
      </c>
      <c r="D7313" t="s">
        <v>30342</v>
      </c>
      <c r="E7313" t="s">
        <v>30342</v>
      </c>
    </row>
    <row r="7314" spans="1:5" x14ac:dyDescent="0.3">
      <c r="A7314" t="s">
        <v>30343</v>
      </c>
      <c r="B7314" t="s">
        <v>30344</v>
      </c>
      <c r="C7314" t="s">
        <v>30341</v>
      </c>
      <c r="D7314" t="s">
        <v>30341</v>
      </c>
      <c r="E7314" t="s">
        <v>30341</v>
      </c>
    </row>
    <row r="7315" spans="1:5" x14ac:dyDescent="0.3">
      <c r="A7315" t="s">
        <v>30345</v>
      </c>
      <c r="B7315" t="s">
        <v>30346</v>
      </c>
      <c r="C7315" t="s">
        <v>30347</v>
      </c>
      <c r="D7315" t="s">
        <v>30347</v>
      </c>
      <c r="E7315" t="s">
        <v>30347</v>
      </c>
    </row>
    <row r="7316" spans="1:5" x14ac:dyDescent="0.3">
      <c r="A7316" t="s">
        <v>30348</v>
      </c>
      <c r="B7316" t="s">
        <v>30349</v>
      </c>
      <c r="C7316" t="s">
        <v>30350</v>
      </c>
      <c r="D7316" t="s">
        <v>30350</v>
      </c>
      <c r="E7316" t="s">
        <v>30350</v>
      </c>
    </row>
    <row r="7317" spans="1:5" x14ac:dyDescent="0.3">
      <c r="A7317" t="s">
        <v>30351</v>
      </c>
      <c r="B7317" t="s">
        <v>30352</v>
      </c>
      <c r="C7317" t="s">
        <v>30353</v>
      </c>
      <c r="D7317" t="s">
        <v>30353</v>
      </c>
      <c r="E7317" t="s">
        <v>30353</v>
      </c>
    </row>
    <row r="7318" spans="1:5" x14ac:dyDescent="0.3">
      <c r="A7318" t="s">
        <v>30354</v>
      </c>
      <c r="B7318" t="s">
        <v>30355</v>
      </c>
      <c r="C7318" t="s">
        <v>30356</v>
      </c>
      <c r="D7318" t="s">
        <v>30356</v>
      </c>
      <c r="E7318" t="s">
        <v>30356</v>
      </c>
    </row>
    <row r="7319" spans="1:5" x14ac:dyDescent="0.3">
      <c r="A7319" t="s">
        <v>30357</v>
      </c>
      <c r="B7319" t="s">
        <v>30358</v>
      </c>
      <c r="C7319" t="s">
        <v>30359</v>
      </c>
      <c r="D7319" t="s">
        <v>30359</v>
      </c>
      <c r="E7319" t="s">
        <v>30359</v>
      </c>
    </row>
    <row r="7320" spans="1:5" x14ac:dyDescent="0.3">
      <c r="A7320" t="s">
        <v>30360</v>
      </c>
      <c r="B7320" t="s">
        <v>30361</v>
      </c>
      <c r="C7320" t="s">
        <v>30362</v>
      </c>
      <c r="D7320" t="s">
        <v>30362</v>
      </c>
      <c r="E7320" t="s">
        <v>30362</v>
      </c>
    </row>
    <row r="7321" spans="1:5" x14ac:dyDescent="0.3">
      <c r="A7321" t="s">
        <v>30363</v>
      </c>
      <c r="B7321" t="s">
        <v>30364</v>
      </c>
      <c r="C7321" t="s">
        <v>30365</v>
      </c>
      <c r="D7321" t="s">
        <v>30365</v>
      </c>
      <c r="E7321" t="s">
        <v>30365</v>
      </c>
    </row>
    <row r="7322" spans="1:5" x14ac:dyDescent="0.3">
      <c r="A7322" t="s">
        <v>30366</v>
      </c>
      <c r="B7322" t="s">
        <v>30367</v>
      </c>
      <c r="C7322" t="s">
        <v>30368</v>
      </c>
      <c r="D7322" t="s">
        <v>30368</v>
      </c>
      <c r="E7322" t="s">
        <v>30368</v>
      </c>
    </row>
    <row r="7323" spans="1:5" x14ac:dyDescent="0.3">
      <c r="A7323" t="s">
        <v>30369</v>
      </c>
      <c r="B7323" t="s">
        <v>30370</v>
      </c>
      <c r="C7323" t="s">
        <v>30371</v>
      </c>
      <c r="D7323" t="s">
        <v>30371</v>
      </c>
      <c r="E7323" t="s">
        <v>30371</v>
      </c>
    </row>
    <row r="7324" spans="1:5" x14ac:dyDescent="0.3">
      <c r="A7324" t="s">
        <v>30372</v>
      </c>
      <c r="B7324" t="s">
        <v>30373</v>
      </c>
      <c r="C7324" t="s">
        <v>30374</v>
      </c>
      <c r="D7324" t="s">
        <v>30374</v>
      </c>
      <c r="E7324" t="s">
        <v>30375</v>
      </c>
    </row>
    <row r="7325" spans="1:5" x14ac:dyDescent="0.3">
      <c r="A7325" t="s">
        <v>30376</v>
      </c>
      <c r="B7325" t="s">
        <v>30377</v>
      </c>
      <c r="C7325" t="s">
        <v>30378</v>
      </c>
      <c r="D7325" t="s">
        <v>30378</v>
      </c>
      <c r="E7325" t="s">
        <v>30378</v>
      </c>
    </row>
    <row r="7326" spans="1:5" x14ac:dyDescent="0.3">
      <c r="A7326" t="s">
        <v>30379</v>
      </c>
      <c r="B7326" t="s">
        <v>30380</v>
      </c>
      <c r="C7326" t="s">
        <v>30381</v>
      </c>
      <c r="D7326" t="s">
        <v>30381</v>
      </c>
      <c r="E7326" t="s">
        <v>30381</v>
      </c>
    </row>
    <row r="7327" spans="1:5" x14ac:dyDescent="0.3">
      <c r="A7327" t="s">
        <v>30382</v>
      </c>
      <c r="B7327" t="s">
        <v>30383</v>
      </c>
      <c r="C7327" t="s">
        <v>30384</v>
      </c>
      <c r="D7327" t="s">
        <v>30384</v>
      </c>
      <c r="E7327" t="s">
        <v>30384</v>
      </c>
    </row>
    <row r="7328" spans="1:5" x14ac:dyDescent="0.3">
      <c r="A7328" t="s">
        <v>30385</v>
      </c>
      <c r="B7328" t="s">
        <v>30386</v>
      </c>
      <c r="C7328" t="s">
        <v>30387</v>
      </c>
      <c r="D7328" t="s">
        <v>30388</v>
      </c>
      <c r="E7328" t="s">
        <v>30388</v>
      </c>
    </row>
    <row r="7329" spans="1:5" x14ac:dyDescent="0.3">
      <c r="A7329" t="s">
        <v>30389</v>
      </c>
      <c r="B7329" t="s">
        <v>30390</v>
      </c>
      <c r="C7329" t="s">
        <v>30391</v>
      </c>
      <c r="D7329" t="s">
        <v>30391</v>
      </c>
      <c r="E7329" t="s">
        <v>30391</v>
      </c>
    </row>
    <row r="7330" spans="1:5" x14ac:dyDescent="0.3">
      <c r="A7330" t="s">
        <v>30392</v>
      </c>
      <c r="B7330" t="s">
        <v>30393</v>
      </c>
      <c r="C7330" t="s">
        <v>30394</v>
      </c>
      <c r="D7330" t="s">
        <v>30394</v>
      </c>
      <c r="E7330" t="s">
        <v>30394</v>
      </c>
    </row>
    <row r="7331" spans="1:5" x14ac:dyDescent="0.3">
      <c r="A7331" t="s">
        <v>30395</v>
      </c>
      <c r="B7331" t="s">
        <v>30396</v>
      </c>
      <c r="C7331" t="s">
        <v>30397</v>
      </c>
      <c r="D7331" t="s">
        <v>30397</v>
      </c>
      <c r="E7331" t="s">
        <v>30397</v>
      </c>
    </row>
    <row r="7332" spans="1:5" x14ac:dyDescent="0.3">
      <c r="A7332" t="s">
        <v>30398</v>
      </c>
      <c r="B7332" t="s">
        <v>30399</v>
      </c>
      <c r="C7332" t="s">
        <v>30400</v>
      </c>
      <c r="D7332" t="s">
        <v>30400</v>
      </c>
      <c r="E7332" t="s">
        <v>30400</v>
      </c>
    </row>
    <row r="7333" spans="1:5" x14ac:dyDescent="0.3">
      <c r="A7333" t="s">
        <v>30401</v>
      </c>
      <c r="B7333" t="s">
        <v>30402</v>
      </c>
      <c r="C7333" t="s">
        <v>30403</v>
      </c>
      <c r="D7333" t="s">
        <v>30403</v>
      </c>
      <c r="E7333" t="s">
        <v>30403</v>
      </c>
    </row>
    <row r="7334" spans="1:5" x14ac:dyDescent="0.3">
      <c r="A7334" t="s">
        <v>30404</v>
      </c>
      <c r="B7334" t="s">
        <v>30405</v>
      </c>
      <c r="C7334" t="s">
        <v>30406</v>
      </c>
      <c r="D7334" t="s">
        <v>30406</v>
      </c>
      <c r="E7334" t="s">
        <v>30406</v>
      </c>
    </row>
    <row r="7335" spans="1:5" x14ac:dyDescent="0.3">
      <c r="A7335" t="s">
        <v>30407</v>
      </c>
      <c r="B7335" t="s">
        <v>30408</v>
      </c>
      <c r="C7335" t="s">
        <v>30409</v>
      </c>
      <c r="D7335" t="s">
        <v>30409</v>
      </c>
      <c r="E7335" t="s">
        <v>30409</v>
      </c>
    </row>
    <row r="7336" spans="1:5" x14ac:dyDescent="0.3">
      <c r="A7336" t="s">
        <v>30410</v>
      </c>
      <c r="B7336" t="s">
        <v>30411</v>
      </c>
      <c r="C7336" t="s">
        <v>30412</v>
      </c>
      <c r="D7336" t="s">
        <v>30412</v>
      </c>
      <c r="E7336" t="s">
        <v>30412</v>
      </c>
    </row>
    <row r="7337" spans="1:5" x14ac:dyDescent="0.3">
      <c r="A7337" t="s">
        <v>30413</v>
      </c>
      <c r="B7337" t="s">
        <v>30414</v>
      </c>
      <c r="C7337" t="s">
        <v>30415</v>
      </c>
      <c r="D7337" t="s">
        <v>30415</v>
      </c>
      <c r="E7337" t="s">
        <v>30415</v>
      </c>
    </row>
    <row r="7338" spans="1:5" x14ac:dyDescent="0.3">
      <c r="A7338" t="s">
        <v>30416</v>
      </c>
      <c r="B7338" t="s">
        <v>30417</v>
      </c>
      <c r="C7338" t="s">
        <v>12177</v>
      </c>
      <c r="D7338" t="s">
        <v>12177</v>
      </c>
      <c r="E7338" t="s">
        <v>12177</v>
      </c>
    </row>
    <row r="7339" spans="1:5" x14ac:dyDescent="0.3">
      <c r="A7339" t="s">
        <v>30418</v>
      </c>
      <c r="B7339" t="s">
        <v>30419</v>
      </c>
      <c r="C7339" t="s">
        <v>30420</v>
      </c>
      <c r="D7339" t="s">
        <v>30421</v>
      </c>
      <c r="E7339" t="s">
        <v>30421</v>
      </c>
    </row>
    <row r="7340" spans="1:5" x14ac:dyDescent="0.3">
      <c r="A7340" t="s">
        <v>30422</v>
      </c>
      <c r="B7340" t="s">
        <v>30423</v>
      </c>
      <c r="C7340" t="s">
        <v>30424</v>
      </c>
      <c r="D7340" t="s">
        <v>30424</v>
      </c>
      <c r="E7340" t="s">
        <v>30424</v>
      </c>
    </row>
    <row r="7341" spans="1:5" x14ac:dyDescent="0.3">
      <c r="A7341" t="s">
        <v>30425</v>
      </c>
      <c r="B7341" t="s">
        <v>30426</v>
      </c>
      <c r="C7341" t="s">
        <v>30427</v>
      </c>
      <c r="D7341" t="s">
        <v>30428</v>
      </c>
      <c r="E7341" t="s">
        <v>30428</v>
      </c>
    </row>
    <row r="7342" spans="1:5" x14ac:dyDescent="0.3">
      <c r="A7342" t="s">
        <v>30429</v>
      </c>
      <c r="B7342" t="s">
        <v>30430</v>
      </c>
      <c r="C7342" t="s">
        <v>30431</v>
      </c>
      <c r="D7342" t="s">
        <v>30431</v>
      </c>
      <c r="E7342" t="s">
        <v>30431</v>
      </c>
    </row>
    <row r="7343" spans="1:5" x14ac:dyDescent="0.3">
      <c r="A7343" t="s">
        <v>30432</v>
      </c>
      <c r="B7343" t="s">
        <v>30433</v>
      </c>
      <c r="C7343" t="s">
        <v>30434</v>
      </c>
      <c r="D7343" t="s">
        <v>30434</v>
      </c>
      <c r="E7343" t="s">
        <v>30434</v>
      </c>
    </row>
    <row r="7344" spans="1:5" x14ac:dyDescent="0.3">
      <c r="A7344" t="s">
        <v>30435</v>
      </c>
      <c r="B7344" t="s">
        <v>30436</v>
      </c>
      <c r="C7344" t="s">
        <v>30437</v>
      </c>
      <c r="D7344" t="s">
        <v>30437</v>
      </c>
      <c r="E7344" t="s">
        <v>30437</v>
      </c>
    </row>
    <row r="7345" spans="1:5" x14ac:dyDescent="0.3">
      <c r="A7345" t="s">
        <v>30438</v>
      </c>
      <c r="B7345" t="s">
        <v>30439</v>
      </c>
      <c r="C7345" t="s">
        <v>30403</v>
      </c>
      <c r="D7345" t="s">
        <v>30403</v>
      </c>
      <c r="E7345" t="s">
        <v>30403</v>
      </c>
    </row>
    <row r="7346" spans="1:5" x14ac:dyDescent="0.3">
      <c r="A7346" t="s">
        <v>30440</v>
      </c>
      <c r="B7346" t="s">
        <v>30441</v>
      </c>
      <c r="C7346" t="s">
        <v>30442</v>
      </c>
      <c r="D7346" t="s">
        <v>30442</v>
      </c>
      <c r="E7346" t="s">
        <v>30442</v>
      </c>
    </row>
    <row r="7347" spans="1:5" x14ac:dyDescent="0.3">
      <c r="A7347" t="s">
        <v>30443</v>
      </c>
      <c r="B7347" t="s">
        <v>30444</v>
      </c>
      <c r="C7347" t="s">
        <v>30445</v>
      </c>
      <c r="D7347" t="s">
        <v>30445</v>
      </c>
      <c r="E7347" t="s">
        <v>30445</v>
      </c>
    </row>
    <row r="7348" spans="1:5" x14ac:dyDescent="0.3">
      <c r="A7348" t="s">
        <v>30446</v>
      </c>
      <c r="B7348" t="s">
        <v>30447</v>
      </c>
      <c r="C7348" t="s">
        <v>30448</v>
      </c>
      <c r="D7348" t="s">
        <v>30448</v>
      </c>
      <c r="E7348" t="s">
        <v>30448</v>
      </c>
    </row>
    <row r="7349" spans="1:5" x14ac:dyDescent="0.3">
      <c r="A7349" t="s">
        <v>30449</v>
      </c>
      <c r="B7349" t="s">
        <v>30450</v>
      </c>
      <c r="C7349" t="s">
        <v>26330</v>
      </c>
      <c r="D7349" t="s">
        <v>26330</v>
      </c>
      <c r="E7349" t="s">
        <v>26330</v>
      </c>
    </row>
    <row r="7350" spans="1:5" x14ac:dyDescent="0.3">
      <c r="A7350" t="s">
        <v>30451</v>
      </c>
      <c r="B7350" t="s">
        <v>30452</v>
      </c>
      <c r="C7350" t="s">
        <v>30453</v>
      </c>
      <c r="D7350" t="s">
        <v>30454</v>
      </c>
      <c r="E7350" t="s">
        <v>30454</v>
      </c>
    </row>
    <row r="7351" spans="1:5" x14ac:dyDescent="0.3">
      <c r="A7351" t="s">
        <v>30455</v>
      </c>
      <c r="B7351" t="s">
        <v>30456</v>
      </c>
      <c r="C7351" t="s">
        <v>10935</v>
      </c>
      <c r="D7351" t="s">
        <v>10935</v>
      </c>
      <c r="E7351" t="s">
        <v>10935</v>
      </c>
    </row>
    <row r="7352" spans="1:5" x14ac:dyDescent="0.3">
      <c r="A7352" t="s">
        <v>30457</v>
      </c>
      <c r="B7352" t="s">
        <v>30458</v>
      </c>
      <c r="C7352" t="s">
        <v>30459</v>
      </c>
      <c r="D7352" t="s">
        <v>30459</v>
      </c>
      <c r="E7352" t="s">
        <v>30459</v>
      </c>
    </row>
    <row r="7353" spans="1:5" x14ac:dyDescent="0.3">
      <c r="A7353" t="s">
        <v>30460</v>
      </c>
      <c r="B7353" t="s">
        <v>30461</v>
      </c>
      <c r="C7353" t="s">
        <v>10345</v>
      </c>
      <c r="D7353" t="s">
        <v>10345</v>
      </c>
      <c r="E7353" t="s">
        <v>10345</v>
      </c>
    </row>
    <row r="7354" spans="1:5" x14ac:dyDescent="0.3">
      <c r="A7354" t="s">
        <v>30462</v>
      </c>
      <c r="B7354" t="s">
        <v>30463</v>
      </c>
      <c r="C7354" t="s">
        <v>30464</v>
      </c>
      <c r="D7354" t="s">
        <v>30464</v>
      </c>
      <c r="E7354" t="s">
        <v>30464</v>
      </c>
    </row>
    <row r="7355" spans="1:5" x14ac:dyDescent="0.3">
      <c r="A7355" t="s">
        <v>30465</v>
      </c>
      <c r="B7355" t="s">
        <v>30466</v>
      </c>
      <c r="C7355" t="s">
        <v>30467</v>
      </c>
      <c r="D7355" t="s">
        <v>30467</v>
      </c>
      <c r="E7355" t="s">
        <v>30467</v>
      </c>
    </row>
    <row r="7356" spans="1:5" x14ac:dyDescent="0.3">
      <c r="A7356" t="s">
        <v>30468</v>
      </c>
      <c r="B7356" t="s">
        <v>30469</v>
      </c>
      <c r="C7356" t="s">
        <v>30470</v>
      </c>
      <c r="D7356" t="s">
        <v>30470</v>
      </c>
      <c r="E7356" t="s">
        <v>30470</v>
      </c>
    </row>
    <row r="7357" spans="1:5" x14ac:dyDescent="0.3">
      <c r="A7357" t="s">
        <v>30471</v>
      </c>
      <c r="B7357" t="s">
        <v>30472</v>
      </c>
      <c r="C7357" t="s">
        <v>10977</v>
      </c>
      <c r="D7357" t="s">
        <v>10977</v>
      </c>
      <c r="E7357" t="s">
        <v>10977</v>
      </c>
    </row>
    <row r="7358" spans="1:5" x14ac:dyDescent="0.3">
      <c r="A7358" t="s">
        <v>30473</v>
      </c>
      <c r="B7358" t="s">
        <v>30474</v>
      </c>
      <c r="C7358" t="s">
        <v>30475</v>
      </c>
      <c r="D7358" t="s">
        <v>30475</v>
      </c>
      <c r="E7358" t="s">
        <v>30475</v>
      </c>
    </row>
    <row r="7359" spans="1:5" x14ac:dyDescent="0.3">
      <c r="A7359" t="s">
        <v>30476</v>
      </c>
      <c r="B7359" t="s">
        <v>30477</v>
      </c>
      <c r="C7359" t="s">
        <v>30478</v>
      </c>
      <c r="D7359" t="s">
        <v>30478</v>
      </c>
      <c r="E7359" t="s">
        <v>30478</v>
      </c>
    </row>
    <row r="7360" spans="1:5" x14ac:dyDescent="0.3">
      <c r="A7360" t="s">
        <v>30479</v>
      </c>
      <c r="B7360" t="s">
        <v>30480</v>
      </c>
      <c r="C7360" t="s">
        <v>30481</v>
      </c>
      <c r="D7360" t="s">
        <v>30481</v>
      </c>
      <c r="E7360" t="s">
        <v>30481</v>
      </c>
    </row>
    <row r="7361" spans="1:5" x14ac:dyDescent="0.3">
      <c r="A7361" t="s">
        <v>30482</v>
      </c>
      <c r="B7361" t="s">
        <v>30483</v>
      </c>
      <c r="C7361" t="s">
        <v>30484</v>
      </c>
      <c r="D7361" t="s">
        <v>30485</v>
      </c>
      <c r="E7361" t="s">
        <v>30485</v>
      </c>
    </row>
    <row r="7362" spans="1:5" x14ac:dyDescent="0.3">
      <c r="A7362" t="s">
        <v>30486</v>
      </c>
      <c r="B7362" t="s">
        <v>30487</v>
      </c>
      <c r="C7362" t="s">
        <v>30488</v>
      </c>
      <c r="D7362" t="s">
        <v>30488</v>
      </c>
      <c r="E7362" t="s">
        <v>30488</v>
      </c>
    </row>
    <row r="7363" spans="1:5" x14ac:dyDescent="0.3">
      <c r="A7363" t="s">
        <v>30489</v>
      </c>
      <c r="B7363" t="s">
        <v>30490</v>
      </c>
      <c r="C7363" t="s">
        <v>30491</v>
      </c>
      <c r="D7363" t="s">
        <v>30491</v>
      </c>
      <c r="E7363" t="s">
        <v>30491</v>
      </c>
    </row>
    <row r="7364" spans="1:5" x14ac:dyDescent="0.3">
      <c r="A7364" t="s">
        <v>30492</v>
      </c>
      <c r="B7364" t="s">
        <v>30493</v>
      </c>
      <c r="C7364" t="s">
        <v>30494</v>
      </c>
      <c r="D7364" t="s">
        <v>30494</v>
      </c>
      <c r="E7364" t="s">
        <v>30494</v>
      </c>
    </row>
    <row r="7365" spans="1:5" x14ac:dyDescent="0.3">
      <c r="A7365" t="s">
        <v>30495</v>
      </c>
      <c r="B7365" t="s">
        <v>30496</v>
      </c>
      <c r="C7365" t="s">
        <v>27700</v>
      </c>
      <c r="D7365" t="s">
        <v>27700</v>
      </c>
      <c r="E7365" t="s">
        <v>27700</v>
      </c>
    </row>
    <row r="7366" spans="1:5" x14ac:dyDescent="0.3">
      <c r="A7366" t="s">
        <v>30497</v>
      </c>
      <c r="B7366" t="s">
        <v>30498</v>
      </c>
      <c r="C7366" t="s">
        <v>30499</v>
      </c>
      <c r="D7366" t="s">
        <v>30499</v>
      </c>
      <c r="E7366" t="s">
        <v>30499</v>
      </c>
    </row>
    <row r="7367" spans="1:5" x14ac:dyDescent="0.3">
      <c r="A7367" t="s">
        <v>30500</v>
      </c>
      <c r="B7367" t="s">
        <v>30501</v>
      </c>
      <c r="C7367" t="s">
        <v>30502</v>
      </c>
      <c r="D7367" t="s">
        <v>30502</v>
      </c>
      <c r="E7367" t="s">
        <v>30502</v>
      </c>
    </row>
    <row r="7368" spans="1:5" x14ac:dyDescent="0.3">
      <c r="A7368" t="s">
        <v>30503</v>
      </c>
      <c r="B7368" t="s">
        <v>30504</v>
      </c>
      <c r="C7368" t="s">
        <v>30505</v>
      </c>
      <c r="D7368" t="s">
        <v>30505</v>
      </c>
      <c r="E7368" t="s">
        <v>30505</v>
      </c>
    </row>
    <row r="7369" spans="1:5" x14ac:dyDescent="0.3">
      <c r="A7369" t="s">
        <v>30506</v>
      </c>
      <c r="B7369" t="s">
        <v>30507</v>
      </c>
      <c r="C7369" t="s">
        <v>30508</v>
      </c>
      <c r="D7369" t="s">
        <v>30508</v>
      </c>
      <c r="E7369" t="s">
        <v>30508</v>
      </c>
    </row>
    <row r="7370" spans="1:5" x14ac:dyDescent="0.3">
      <c r="A7370" t="s">
        <v>30509</v>
      </c>
      <c r="B7370" t="s">
        <v>30510</v>
      </c>
      <c r="C7370" t="s">
        <v>30511</v>
      </c>
      <c r="D7370" t="s">
        <v>30511</v>
      </c>
      <c r="E7370" t="s">
        <v>30511</v>
      </c>
    </row>
    <row r="7371" spans="1:5" x14ac:dyDescent="0.3">
      <c r="A7371" t="s">
        <v>30512</v>
      </c>
      <c r="B7371" t="s">
        <v>30513</v>
      </c>
      <c r="C7371" t="s">
        <v>11042</v>
      </c>
      <c r="D7371" t="s">
        <v>30514</v>
      </c>
      <c r="E7371" t="s">
        <v>30514</v>
      </c>
    </row>
    <row r="7372" spans="1:5" x14ac:dyDescent="0.3">
      <c r="A7372" t="s">
        <v>30515</v>
      </c>
      <c r="B7372" t="s">
        <v>30516</v>
      </c>
      <c r="C7372" t="s">
        <v>30517</v>
      </c>
      <c r="D7372" t="s">
        <v>30517</v>
      </c>
      <c r="E7372" t="s">
        <v>30517</v>
      </c>
    </row>
    <row r="7373" spans="1:5" x14ac:dyDescent="0.3">
      <c r="A7373" t="s">
        <v>30518</v>
      </c>
      <c r="B7373" t="s">
        <v>30519</v>
      </c>
      <c r="C7373" t="s">
        <v>30520</v>
      </c>
      <c r="D7373" t="s">
        <v>30520</v>
      </c>
      <c r="E7373" t="s">
        <v>30520</v>
      </c>
    </row>
    <row r="7374" spans="1:5" x14ac:dyDescent="0.3">
      <c r="A7374" t="s">
        <v>30521</v>
      </c>
      <c r="B7374" t="s">
        <v>30522</v>
      </c>
      <c r="C7374" t="s">
        <v>30523</v>
      </c>
      <c r="D7374" t="s">
        <v>30523</v>
      </c>
      <c r="E7374" t="s">
        <v>30523</v>
      </c>
    </row>
    <row r="7375" spans="1:5" x14ac:dyDescent="0.3">
      <c r="A7375" t="s">
        <v>30524</v>
      </c>
      <c r="B7375" t="s">
        <v>30525</v>
      </c>
      <c r="C7375" t="s">
        <v>1616</v>
      </c>
      <c r="D7375" t="s">
        <v>1616</v>
      </c>
      <c r="E7375" t="s">
        <v>1616</v>
      </c>
    </row>
    <row r="7376" spans="1:5" x14ac:dyDescent="0.3">
      <c r="A7376" t="s">
        <v>30526</v>
      </c>
      <c r="B7376" t="s">
        <v>30527</v>
      </c>
      <c r="C7376" t="s">
        <v>30528</v>
      </c>
      <c r="D7376" t="s">
        <v>30528</v>
      </c>
      <c r="E7376" t="s">
        <v>30528</v>
      </c>
    </row>
    <row r="7377" spans="1:5" x14ac:dyDescent="0.3">
      <c r="A7377" t="s">
        <v>30529</v>
      </c>
      <c r="B7377" t="s">
        <v>30530</v>
      </c>
      <c r="C7377" t="s">
        <v>30531</v>
      </c>
      <c r="D7377" t="s">
        <v>30532</v>
      </c>
      <c r="E7377" t="s">
        <v>30532</v>
      </c>
    </row>
    <row r="7378" spans="1:5" x14ac:dyDescent="0.3">
      <c r="A7378" t="s">
        <v>30533</v>
      </c>
      <c r="B7378" t="s">
        <v>30534</v>
      </c>
      <c r="C7378" t="s">
        <v>30535</v>
      </c>
      <c r="D7378" t="s">
        <v>30536</v>
      </c>
      <c r="E7378" t="s">
        <v>30536</v>
      </c>
    </row>
    <row r="7379" spans="1:5" x14ac:dyDescent="0.3">
      <c r="A7379" t="s">
        <v>30537</v>
      </c>
      <c r="B7379" t="s">
        <v>30538</v>
      </c>
      <c r="C7379" t="s">
        <v>30539</v>
      </c>
      <c r="D7379" t="s">
        <v>30539</v>
      </c>
      <c r="E7379" t="s">
        <v>30539</v>
      </c>
    </row>
    <row r="7380" spans="1:5" x14ac:dyDescent="0.3">
      <c r="A7380" t="s">
        <v>30540</v>
      </c>
      <c r="B7380" t="s">
        <v>30541</v>
      </c>
      <c r="C7380" t="s">
        <v>30542</v>
      </c>
      <c r="D7380" t="s">
        <v>30542</v>
      </c>
      <c r="E7380" t="s">
        <v>30542</v>
      </c>
    </row>
    <row r="7381" spans="1:5" x14ac:dyDescent="0.3">
      <c r="A7381" t="s">
        <v>30543</v>
      </c>
      <c r="B7381" t="s">
        <v>30544</v>
      </c>
      <c r="C7381" t="s">
        <v>30545</v>
      </c>
      <c r="D7381" t="s">
        <v>30545</v>
      </c>
      <c r="E7381" t="s">
        <v>30545</v>
      </c>
    </row>
    <row r="7382" spans="1:5" x14ac:dyDescent="0.3">
      <c r="A7382" t="s">
        <v>30546</v>
      </c>
      <c r="B7382" t="s">
        <v>30547</v>
      </c>
      <c r="C7382" t="s">
        <v>30548</v>
      </c>
      <c r="D7382" t="s">
        <v>30548</v>
      </c>
      <c r="E7382" t="s">
        <v>30548</v>
      </c>
    </row>
    <row r="7383" spans="1:5" x14ac:dyDescent="0.3">
      <c r="A7383" t="s">
        <v>30549</v>
      </c>
      <c r="B7383" t="s">
        <v>30550</v>
      </c>
      <c r="C7383" t="s">
        <v>30551</v>
      </c>
      <c r="D7383" t="s">
        <v>30551</v>
      </c>
      <c r="E7383" t="s">
        <v>30551</v>
      </c>
    </row>
    <row r="7384" spans="1:5" x14ac:dyDescent="0.3">
      <c r="A7384" t="s">
        <v>30552</v>
      </c>
      <c r="B7384" t="s">
        <v>30553</v>
      </c>
      <c r="C7384" t="s">
        <v>30554</v>
      </c>
      <c r="D7384" t="s">
        <v>30555</v>
      </c>
      <c r="E7384" t="s">
        <v>30555</v>
      </c>
    </row>
    <row r="7385" spans="1:5" x14ac:dyDescent="0.3">
      <c r="A7385" t="s">
        <v>30556</v>
      </c>
      <c r="B7385" t="s">
        <v>30557</v>
      </c>
      <c r="C7385" t="s">
        <v>30558</v>
      </c>
      <c r="D7385" t="s">
        <v>30558</v>
      </c>
      <c r="E7385" t="s">
        <v>30558</v>
      </c>
    </row>
    <row r="7386" spans="1:5" x14ac:dyDescent="0.3">
      <c r="A7386" t="s">
        <v>30559</v>
      </c>
      <c r="B7386" t="s">
        <v>30560</v>
      </c>
      <c r="C7386" t="s">
        <v>30561</v>
      </c>
      <c r="D7386" t="s">
        <v>30561</v>
      </c>
      <c r="E7386" t="s">
        <v>30561</v>
      </c>
    </row>
    <row r="7387" spans="1:5" x14ac:dyDescent="0.3">
      <c r="A7387" t="s">
        <v>30562</v>
      </c>
      <c r="B7387" t="s">
        <v>30563</v>
      </c>
      <c r="C7387" t="s">
        <v>30564</v>
      </c>
      <c r="D7387" t="s">
        <v>30564</v>
      </c>
      <c r="E7387" t="s">
        <v>30564</v>
      </c>
    </row>
    <row r="7388" spans="1:5" x14ac:dyDescent="0.3">
      <c r="A7388" t="s">
        <v>30565</v>
      </c>
      <c r="B7388" t="s">
        <v>30566</v>
      </c>
      <c r="C7388" t="s">
        <v>30567</v>
      </c>
      <c r="D7388" t="s">
        <v>30567</v>
      </c>
      <c r="E7388" t="s">
        <v>30567</v>
      </c>
    </row>
    <row r="7389" spans="1:5" x14ac:dyDescent="0.3">
      <c r="A7389" t="s">
        <v>30568</v>
      </c>
      <c r="B7389" t="s">
        <v>30569</v>
      </c>
      <c r="C7389" t="s">
        <v>26507</v>
      </c>
      <c r="D7389" t="s">
        <v>30570</v>
      </c>
      <c r="E7389" t="s">
        <v>30570</v>
      </c>
    </row>
    <row r="7390" spans="1:5" x14ac:dyDescent="0.3">
      <c r="A7390" t="s">
        <v>30571</v>
      </c>
      <c r="B7390" t="s">
        <v>30572</v>
      </c>
      <c r="C7390" t="s">
        <v>30573</v>
      </c>
      <c r="D7390" t="s">
        <v>30573</v>
      </c>
      <c r="E7390" t="s">
        <v>30573</v>
      </c>
    </row>
    <row r="7391" spans="1:5" x14ac:dyDescent="0.3">
      <c r="A7391" t="s">
        <v>30574</v>
      </c>
      <c r="B7391" t="s">
        <v>30575</v>
      </c>
      <c r="C7391" t="s">
        <v>30576</v>
      </c>
      <c r="D7391" t="s">
        <v>30576</v>
      </c>
      <c r="E7391" t="s">
        <v>30576</v>
      </c>
    </row>
    <row r="7392" spans="1:5" x14ac:dyDescent="0.3">
      <c r="A7392" t="s">
        <v>30577</v>
      </c>
      <c r="B7392" t="s">
        <v>30578</v>
      </c>
      <c r="C7392" t="s">
        <v>11168</v>
      </c>
      <c r="D7392" t="s">
        <v>11168</v>
      </c>
      <c r="E7392" t="s">
        <v>11168</v>
      </c>
    </row>
    <row r="7393" spans="1:5" x14ac:dyDescent="0.3">
      <c r="A7393" t="s">
        <v>30579</v>
      </c>
      <c r="B7393" t="s">
        <v>30580</v>
      </c>
      <c r="C7393" t="s">
        <v>30581</v>
      </c>
      <c r="D7393" t="s">
        <v>30581</v>
      </c>
      <c r="E7393" t="s">
        <v>30581</v>
      </c>
    </row>
    <row r="7394" spans="1:5" x14ac:dyDescent="0.3">
      <c r="A7394" t="s">
        <v>30582</v>
      </c>
      <c r="B7394" t="s">
        <v>30583</v>
      </c>
      <c r="C7394" t="s">
        <v>30584</v>
      </c>
      <c r="D7394" t="s">
        <v>30584</v>
      </c>
      <c r="E7394" t="s">
        <v>30584</v>
      </c>
    </row>
    <row r="7395" spans="1:5" x14ac:dyDescent="0.3">
      <c r="A7395" t="s">
        <v>30585</v>
      </c>
      <c r="B7395" t="s">
        <v>30586</v>
      </c>
      <c r="C7395" t="s">
        <v>30587</v>
      </c>
      <c r="D7395" t="s">
        <v>30588</v>
      </c>
      <c r="E7395" t="s">
        <v>30588</v>
      </c>
    </row>
    <row r="7396" spans="1:5" x14ac:dyDescent="0.3">
      <c r="A7396" t="s">
        <v>30589</v>
      </c>
      <c r="B7396" t="s">
        <v>30590</v>
      </c>
      <c r="C7396" t="s">
        <v>30591</v>
      </c>
      <c r="D7396" t="s">
        <v>30592</v>
      </c>
      <c r="E7396" t="s">
        <v>30592</v>
      </c>
    </row>
    <row r="7397" spans="1:5" x14ac:dyDescent="0.3">
      <c r="A7397" t="s">
        <v>30593</v>
      </c>
      <c r="B7397" t="s">
        <v>30594</v>
      </c>
      <c r="C7397" t="s">
        <v>11204</v>
      </c>
      <c r="D7397" t="s">
        <v>11204</v>
      </c>
      <c r="E7397" t="s">
        <v>11204</v>
      </c>
    </row>
    <row r="7398" spans="1:5" x14ac:dyDescent="0.3">
      <c r="A7398" t="s">
        <v>30595</v>
      </c>
      <c r="B7398" t="s">
        <v>30596</v>
      </c>
      <c r="C7398" t="s">
        <v>30597</v>
      </c>
      <c r="D7398" t="s">
        <v>30597</v>
      </c>
      <c r="E7398" t="s">
        <v>30597</v>
      </c>
    </row>
    <row r="7399" spans="1:5" x14ac:dyDescent="0.3">
      <c r="A7399" t="s">
        <v>30598</v>
      </c>
      <c r="B7399" t="s">
        <v>30599</v>
      </c>
      <c r="C7399" t="s">
        <v>30600</v>
      </c>
      <c r="D7399" t="s">
        <v>30600</v>
      </c>
      <c r="E7399" t="s">
        <v>30600</v>
      </c>
    </row>
    <row r="7400" spans="1:5" x14ac:dyDescent="0.3">
      <c r="A7400" t="s">
        <v>30601</v>
      </c>
      <c r="B7400" t="s">
        <v>30602</v>
      </c>
      <c r="C7400" t="s">
        <v>30603</v>
      </c>
      <c r="D7400" t="s">
        <v>30603</v>
      </c>
      <c r="E7400" t="s">
        <v>30603</v>
      </c>
    </row>
    <row r="7401" spans="1:5" x14ac:dyDescent="0.3">
      <c r="A7401" t="s">
        <v>30604</v>
      </c>
      <c r="B7401" t="s">
        <v>30605</v>
      </c>
      <c r="C7401" t="s">
        <v>30606</v>
      </c>
      <c r="D7401" t="s">
        <v>30606</v>
      </c>
      <c r="E7401" t="s">
        <v>30606</v>
      </c>
    </row>
    <row r="7402" spans="1:5" x14ac:dyDescent="0.3">
      <c r="A7402" t="s">
        <v>30607</v>
      </c>
      <c r="B7402" t="s">
        <v>30608</v>
      </c>
      <c r="C7402" t="s">
        <v>30609</v>
      </c>
      <c r="D7402" t="s">
        <v>30609</v>
      </c>
      <c r="E7402" t="s">
        <v>30609</v>
      </c>
    </row>
    <row r="7403" spans="1:5" x14ac:dyDescent="0.3">
      <c r="A7403" t="s">
        <v>30610</v>
      </c>
      <c r="B7403" t="s">
        <v>30611</v>
      </c>
      <c r="C7403" t="s">
        <v>3842</v>
      </c>
      <c r="D7403" t="s">
        <v>3842</v>
      </c>
      <c r="E7403" t="s">
        <v>3842</v>
      </c>
    </row>
    <row r="7404" spans="1:5" x14ac:dyDescent="0.3">
      <c r="A7404" t="s">
        <v>30612</v>
      </c>
      <c r="B7404" t="s">
        <v>30613</v>
      </c>
      <c r="C7404" t="s">
        <v>30614</v>
      </c>
      <c r="D7404" t="s">
        <v>30614</v>
      </c>
      <c r="E7404" t="s">
        <v>30614</v>
      </c>
    </row>
    <row r="7405" spans="1:5" x14ac:dyDescent="0.3">
      <c r="A7405" t="s">
        <v>30615</v>
      </c>
      <c r="B7405" t="s">
        <v>30616</v>
      </c>
      <c r="C7405" t="s">
        <v>30617</v>
      </c>
      <c r="D7405" t="s">
        <v>30617</v>
      </c>
      <c r="E7405" t="s">
        <v>30617</v>
      </c>
    </row>
    <row r="7406" spans="1:5" x14ac:dyDescent="0.3">
      <c r="A7406" t="s">
        <v>30618</v>
      </c>
      <c r="B7406" t="s">
        <v>30619</v>
      </c>
      <c r="C7406" t="s">
        <v>30620</v>
      </c>
      <c r="D7406" t="s">
        <v>30620</v>
      </c>
      <c r="E7406" t="s">
        <v>30620</v>
      </c>
    </row>
    <row r="7407" spans="1:5" x14ac:dyDescent="0.3">
      <c r="A7407" t="s">
        <v>30621</v>
      </c>
      <c r="B7407" t="s">
        <v>30622</v>
      </c>
      <c r="C7407" t="s">
        <v>30623</v>
      </c>
      <c r="D7407" t="s">
        <v>30623</v>
      </c>
      <c r="E7407" t="s">
        <v>30623</v>
      </c>
    </row>
    <row r="7408" spans="1:5" x14ac:dyDescent="0.3">
      <c r="A7408" t="s">
        <v>30624</v>
      </c>
      <c r="B7408" t="s">
        <v>30625</v>
      </c>
      <c r="C7408" t="s">
        <v>30626</v>
      </c>
      <c r="D7408" t="s">
        <v>30626</v>
      </c>
      <c r="E7408" t="s">
        <v>30626</v>
      </c>
    </row>
    <row r="7409" spans="1:5" x14ac:dyDescent="0.3">
      <c r="A7409" t="s">
        <v>30627</v>
      </c>
      <c r="B7409" t="s">
        <v>30628</v>
      </c>
      <c r="C7409" t="s">
        <v>30629</v>
      </c>
      <c r="D7409" t="s">
        <v>30629</v>
      </c>
      <c r="E7409" t="s">
        <v>30629</v>
      </c>
    </row>
    <row r="7410" spans="1:5" x14ac:dyDescent="0.3">
      <c r="A7410" t="s">
        <v>30630</v>
      </c>
      <c r="B7410" t="s">
        <v>30631</v>
      </c>
      <c r="C7410" t="s">
        <v>30632</v>
      </c>
      <c r="D7410" t="s">
        <v>30632</v>
      </c>
      <c r="E7410" t="s">
        <v>30632</v>
      </c>
    </row>
    <row r="7411" spans="1:5" x14ac:dyDescent="0.3">
      <c r="A7411" t="s">
        <v>30633</v>
      </c>
      <c r="B7411" t="s">
        <v>30634</v>
      </c>
      <c r="C7411" t="s">
        <v>30635</v>
      </c>
      <c r="D7411" t="s">
        <v>30635</v>
      </c>
      <c r="E7411" t="s">
        <v>30635</v>
      </c>
    </row>
    <row r="7412" spans="1:5" x14ac:dyDescent="0.3">
      <c r="A7412" t="s">
        <v>30636</v>
      </c>
      <c r="B7412" t="s">
        <v>30637</v>
      </c>
      <c r="C7412" t="s">
        <v>30638</v>
      </c>
      <c r="D7412" t="s">
        <v>30638</v>
      </c>
      <c r="E7412" t="s">
        <v>30638</v>
      </c>
    </row>
    <row r="7413" spans="1:5" x14ac:dyDescent="0.3">
      <c r="A7413" t="s">
        <v>30639</v>
      </c>
      <c r="B7413" t="s">
        <v>30640</v>
      </c>
      <c r="C7413" t="s">
        <v>30641</v>
      </c>
      <c r="D7413" t="s">
        <v>30641</v>
      </c>
      <c r="E7413" t="s">
        <v>30641</v>
      </c>
    </row>
    <row r="7414" spans="1:5" x14ac:dyDescent="0.3">
      <c r="A7414" t="s">
        <v>30642</v>
      </c>
      <c r="B7414" t="s">
        <v>30643</v>
      </c>
      <c r="C7414" t="s">
        <v>30644</v>
      </c>
      <c r="D7414" t="s">
        <v>30644</v>
      </c>
      <c r="E7414" t="s">
        <v>30644</v>
      </c>
    </row>
    <row r="7415" spans="1:5" x14ac:dyDescent="0.3">
      <c r="A7415" t="s">
        <v>30645</v>
      </c>
      <c r="B7415" t="s">
        <v>30646</v>
      </c>
      <c r="C7415" t="s">
        <v>30647</v>
      </c>
      <c r="D7415" t="s">
        <v>30647</v>
      </c>
      <c r="E7415" t="s">
        <v>30647</v>
      </c>
    </row>
    <row r="7416" spans="1:5" x14ac:dyDescent="0.3">
      <c r="A7416" t="s">
        <v>30648</v>
      </c>
      <c r="B7416" t="s">
        <v>30649</v>
      </c>
      <c r="C7416" t="s">
        <v>30650</v>
      </c>
      <c r="D7416" t="s">
        <v>30651</v>
      </c>
      <c r="E7416" t="s">
        <v>30651</v>
      </c>
    </row>
    <row r="7417" spans="1:5" x14ac:dyDescent="0.3">
      <c r="A7417" t="s">
        <v>30652</v>
      </c>
      <c r="B7417" t="s">
        <v>30653</v>
      </c>
      <c r="C7417" t="s">
        <v>30654</v>
      </c>
      <c r="D7417" t="s">
        <v>30654</v>
      </c>
      <c r="E7417" t="s">
        <v>30654</v>
      </c>
    </row>
    <row r="7418" spans="1:5" x14ac:dyDescent="0.3">
      <c r="A7418" t="s">
        <v>30655</v>
      </c>
      <c r="B7418" t="s">
        <v>30656</v>
      </c>
      <c r="C7418" t="s">
        <v>30657</v>
      </c>
      <c r="D7418" t="s">
        <v>30658</v>
      </c>
      <c r="E7418" t="s">
        <v>30658</v>
      </c>
    </row>
    <row r="7419" spans="1:5" x14ac:dyDescent="0.3">
      <c r="A7419" t="s">
        <v>30659</v>
      </c>
      <c r="B7419" t="s">
        <v>30660</v>
      </c>
      <c r="C7419" t="s">
        <v>30661</v>
      </c>
      <c r="D7419" t="s">
        <v>30661</v>
      </c>
      <c r="E7419" t="s">
        <v>30661</v>
      </c>
    </row>
    <row r="7420" spans="1:5" x14ac:dyDescent="0.3">
      <c r="A7420" t="s">
        <v>30662</v>
      </c>
      <c r="B7420" t="s">
        <v>30663</v>
      </c>
      <c r="C7420" t="s">
        <v>30664</v>
      </c>
      <c r="D7420" t="s">
        <v>30664</v>
      </c>
      <c r="E7420" t="s">
        <v>30664</v>
      </c>
    </row>
    <row r="7421" spans="1:5" x14ac:dyDescent="0.3">
      <c r="A7421" t="s">
        <v>30665</v>
      </c>
      <c r="B7421" t="s">
        <v>30666</v>
      </c>
      <c r="C7421" t="s">
        <v>30667</v>
      </c>
      <c r="D7421" t="s">
        <v>30667</v>
      </c>
      <c r="E7421" t="s">
        <v>30667</v>
      </c>
    </row>
    <row r="7422" spans="1:5" x14ac:dyDescent="0.3">
      <c r="A7422" t="s">
        <v>30668</v>
      </c>
      <c r="B7422" t="s">
        <v>30669</v>
      </c>
      <c r="C7422" t="s">
        <v>29506</v>
      </c>
      <c r="D7422" t="s">
        <v>29506</v>
      </c>
      <c r="E7422" t="s">
        <v>29506</v>
      </c>
    </row>
    <row r="7423" spans="1:5" x14ac:dyDescent="0.3">
      <c r="A7423" t="s">
        <v>30670</v>
      </c>
      <c r="B7423" t="s">
        <v>30671</v>
      </c>
      <c r="C7423" t="s">
        <v>19517</v>
      </c>
      <c r="D7423" t="s">
        <v>19517</v>
      </c>
      <c r="E7423" t="s">
        <v>19517</v>
      </c>
    </row>
    <row r="7424" spans="1:5" x14ac:dyDescent="0.3">
      <c r="A7424" t="s">
        <v>30672</v>
      </c>
      <c r="B7424" t="s">
        <v>30673</v>
      </c>
      <c r="C7424" t="s">
        <v>30674</v>
      </c>
      <c r="D7424" t="s">
        <v>30674</v>
      </c>
      <c r="E7424" t="s">
        <v>30674</v>
      </c>
    </row>
    <row r="7425" spans="1:5" x14ac:dyDescent="0.3">
      <c r="A7425" t="s">
        <v>30675</v>
      </c>
      <c r="B7425" t="s">
        <v>30676</v>
      </c>
      <c r="C7425" t="s">
        <v>30677</v>
      </c>
      <c r="D7425" t="s">
        <v>30678</v>
      </c>
      <c r="E7425" t="s">
        <v>30678</v>
      </c>
    </row>
    <row r="7426" spans="1:5" x14ac:dyDescent="0.3">
      <c r="A7426" t="s">
        <v>30679</v>
      </c>
      <c r="B7426" t="s">
        <v>30680</v>
      </c>
      <c r="C7426" t="s">
        <v>30681</v>
      </c>
      <c r="D7426" t="s">
        <v>30681</v>
      </c>
      <c r="E7426" t="s">
        <v>30681</v>
      </c>
    </row>
    <row r="7427" spans="1:5" x14ac:dyDescent="0.3">
      <c r="A7427" t="s">
        <v>30682</v>
      </c>
      <c r="B7427" t="s">
        <v>30683</v>
      </c>
      <c r="C7427" t="s">
        <v>30684</v>
      </c>
      <c r="D7427" t="s">
        <v>30684</v>
      </c>
      <c r="E7427" t="s">
        <v>30684</v>
      </c>
    </row>
    <row r="7428" spans="1:5" x14ac:dyDescent="0.3">
      <c r="A7428" t="s">
        <v>30685</v>
      </c>
      <c r="B7428" t="s">
        <v>30686</v>
      </c>
      <c r="C7428" t="s">
        <v>8247</v>
      </c>
      <c r="D7428" t="s">
        <v>8247</v>
      </c>
      <c r="E7428" t="s">
        <v>8247</v>
      </c>
    </row>
    <row r="7429" spans="1:5" x14ac:dyDescent="0.3">
      <c r="A7429" t="s">
        <v>30687</v>
      </c>
      <c r="B7429" t="s">
        <v>30688</v>
      </c>
      <c r="C7429" t="s">
        <v>30689</v>
      </c>
      <c r="D7429" t="s">
        <v>30689</v>
      </c>
      <c r="E7429" t="s">
        <v>30689</v>
      </c>
    </row>
    <row r="7430" spans="1:5" x14ac:dyDescent="0.3">
      <c r="A7430" t="s">
        <v>30690</v>
      </c>
      <c r="B7430" t="s">
        <v>30691</v>
      </c>
      <c r="C7430" t="s">
        <v>30692</v>
      </c>
      <c r="D7430" t="s">
        <v>30692</v>
      </c>
      <c r="E7430" t="s">
        <v>30692</v>
      </c>
    </row>
    <row r="7431" spans="1:5" x14ac:dyDescent="0.3">
      <c r="A7431" t="s">
        <v>30693</v>
      </c>
      <c r="B7431" t="s">
        <v>30694</v>
      </c>
      <c r="C7431" t="s">
        <v>30695</v>
      </c>
      <c r="D7431" t="s">
        <v>30695</v>
      </c>
      <c r="E7431" t="s">
        <v>30695</v>
      </c>
    </row>
    <row r="7432" spans="1:5" x14ac:dyDescent="0.3">
      <c r="A7432" t="s">
        <v>30696</v>
      </c>
      <c r="B7432" t="s">
        <v>30697</v>
      </c>
      <c r="C7432" t="s">
        <v>30698</v>
      </c>
      <c r="D7432" t="s">
        <v>30698</v>
      </c>
      <c r="E7432" t="s">
        <v>30698</v>
      </c>
    </row>
    <row r="7433" spans="1:5" x14ac:dyDescent="0.3">
      <c r="A7433" t="s">
        <v>30699</v>
      </c>
      <c r="B7433" t="s">
        <v>30700</v>
      </c>
      <c r="C7433" t="s">
        <v>30701</v>
      </c>
      <c r="D7433" t="s">
        <v>30701</v>
      </c>
      <c r="E7433" t="s">
        <v>30701</v>
      </c>
    </row>
    <row r="7434" spans="1:5" x14ac:dyDescent="0.3">
      <c r="A7434" t="s">
        <v>30702</v>
      </c>
      <c r="B7434" t="s">
        <v>30703</v>
      </c>
      <c r="C7434" t="s">
        <v>30704</v>
      </c>
      <c r="D7434" t="s">
        <v>30704</v>
      </c>
      <c r="E7434" t="s">
        <v>30704</v>
      </c>
    </row>
    <row r="7435" spans="1:5" x14ac:dyDescent="0.3">
      <c r="A7435" t="s">
        <v>30705</v>
      </c>
      <c r="B7435" t="s">
        <v>30706</v>
      </c>
      <c r="C7435" t="s">
        <v>30707</v>
      </c>
      <c r="D7435" t="s">
        <v>30707</v>
      </c>
      <c r="E7435" t="s">
        <v>30707</v>
      </c>
    </row>
    <row r="7436" spans="1:5" x14ac:dyDescent="0.3">
      <c r="A7436" t="s">
        <v>30708</v>
      </c>
      <c r="B7436" t="s">
        <v>30709</v>
      </c>
      <c r="C7436" t="s">
        <v>30710</v>
      </c>
      <c r="D7436" t="s">
        <v>30710</v>
      </c>
      <c r="E7436" t="s">
        <v>30710</v>
      </c>
    </row>
    <row r="7437" spans="1:5" x14ac:dyDescent="0.3">
      <c r="A7437" t="s">
        <v>30711</v>
      </c>
      <c r="B7437" t="s">
        <v>30712</v>
      </c>
      <c r="C7437" t="s">
        <v>30713</v>
      </c>
      <c r="D7437" t="s">
        <v>30713</v>
      </c>
      <c r="E7437" t="s">
        <v>30713</v>
      </c>
    </row>
    <row r="7438" spans="1:5" x14ac:dyDescent="0.3">
      <c r="A7438" t="s">
        <v>30714</v>
      </c>
      <c r="B7438" t="s">
        <v>30715</v>
      </c>
      <c r="C7438" t="s">
        <v>30716</v>
      </c>
      <c r="D7438" t="s">
        <v>30716</v>
      </c>
      <c r="E7438" t="s">
        <v>30716</v>
      </c>
    </row>
    <row r="7439" spans="1:5" x14ac:dyDescent="0.3">
      <c r="A7439" t="s">
        <v>30717</v>
      </c>
      <c r="B7439" t="s">
        <v>30718</v>
      </c>
      <c r="C7439" t="s">
        <v>30719</v>
      </c>
      <c r="D7439" t="s">
        <v>30719</v>
      </c>
      <c r="E7439" t="s">
        <v>30719</v>
      </c>
    </row>
    <row r="7440" spans="1:5" x14ac:dyDescent="0.3">
      <c r="A7440" t="s">
        <v>30720</v>
      </c>
      <c r="B7440" t="s">
        <v>30721</v>
      </c>
      <c r="C7440" t="s">
        <v>30722</v>
      </c>
      <c r="D7440" t="s">
        <v>30722</v>
      </c>
      <c r="E7440" t="s">
        <v>30722</v>
      </c>
    </row>
    <row r="7441" spans="1:5" x14ac:dyDescent="0.3">
      <c r="A7441" t="s">
        <v>30723</v>
      </c>
      <c r="B7441" t="s">
        <v>30724</v>
      </c>
      <c r="C7441" t="s">
        <v>30725</v>
      </c>
      <c r="D7441" t="s">
        <v>30725</v>
      </c>
      <c r="E7441" t="s">
        <v>30725</v>
      </c>
    </row>
    <row r="7442" spans="1:5" x14ac:dyDescent="0.3">
      <c r="A7442" t="s">
        <v>30726</v>
      </c>
      <c r="B7442" t="s">
        <v>30727</v>
      </c>
      <c r="C7442" t="s">
        <v>30728</v>
      </c>
      <c r="D7442" t="s">
        <v>30728</v>
      </c>
      <c r="E7442" t="s">
        <v>30728</v>
      </c>
    </row>
    <row r="7443" spans="1:5" x14ac:dyDescent="0.3">
      <c r="A7443" t="s">
        <v>30729</v>
      </c>
      <c r="B7443" t="s">
        <v>30730</v>
      </c>
      <c r="C7443" t="s">
        <v>30731</v>
      </c>
      <c r="D7443" t="s">
        <v>30731</v>
      </c>
      <c r="E7443" t="s">
        <v>30731</v>
      </c>
    </row>
    <row r="7444" spans="1:5" x14ac:dyDescent="0.3">
      <c r="A7444" t="s">
        <v>30732</v>
      </c>
      <c r="B7444" t="s">
        <v>30733</v>
      </c>
      <c r="C7444" t="s">
        <v>30734</v>
      </c>
      <c r="D7444" t="s">
        <v>30734</v>
      </c>
      <c r="E7444" t="s">
        <v>30734</v>
      </c>
    </row>
    <row r="7445" spans="1:5" x14ac:dyDescent="0.3">
      <c r="A7445" t="s">
        <v>30735</v>
      </c>
      <c r="B7445" t="s">
        <v>30736</v>
      </c>
      <c r="C7445" t="s">
        <v>30737</v>
      </c>
      <c r="D7445" t="s">
        <v>30737</v>
      </c>
      <c r="E7445" t="s">
        <v>30737</v>
      </c>
    </row>
    <row r="7446" spans="1:5" x14ac:dyDescent="0.3">
      <c r="A7446" t="s">
        <v>30738</v>
      </c>
      <c r="B7446" t="s">
        <v>30739</v>
      </c>
      <c r="C7446" t="s">
        <v>30740</v>
      </c>
      <c r="D7446" t="s">
        <v>30740</v>
      </c>
      <c r="E7446" t="s">
        <v>30740</v>
      </c>
    </row>
    <row r="7447" spans="1:5" x14ac:dyDescent="0.3">
      <c r="A7447" t="s">
        <v>30741</v>
      </c>
      <c r="B7447" t="s">
        <v>30742</v>
      </c>
      <c r="C7447" t="s">
        <v>30743</v>
      </c>
      <c r="D7447" t="s">
        <v>30743</v>
      </c>
      <c r="E7447" t="s">
        <v>30743</v>
      </c>
    </row>
    <row r="7448" spans="1:5" x14ac:dyDescent="0.3">
      <c r="A7448" t="s">
        <v>30744</v>
      </c>
      <c r="B7448" t="s">
        <v>30745</v>
      </c>
      <c r="C7448" t="s">
        <v>30746</v>
      </c>
      <c r="D7448" t="s">
        <v>30746</v>
      </c>
      <c r="E7448" t="s">
        <v>30746</v>
      </c>
    </row>
    <row r="7449" spans="1:5" x14ac:dyDescent="0.3">
      <c r="A7449" t="s">
        <v>30747</v>
      </c>
      <c r="B7449" t="s">
        <v>30748</v>
      </c>
      <c r="C7449" t="s">
        <v>30749</v>
      </c>
      <c r="D7449" t="s">
        <v>30749</v>
      </c>
      <c r="E7449" t="s">
        <v>30749</v>
      </c>
    </row>
    <row r="7450" spans="1:5" x14ac:dyDescent="0.3">
      <c r="A7450" t="s">
        <v>30750</v>
      </c>
      <c r="B7450" t="s">
        <v>30751</v>
      </c>
      <c r="C7450" t="s">
        <v>11850</v>
      </c>
      <c r="D7450" t="s">
        <v>11850</v>
      </c>
      <c r="E7450" t="s">
        <v>11850</v>
      </c>
    </row>
    <row r="7451" spans="1:5" x14ac:dyDescent="0.3">
      <c r="A7451" t="s">
        <v>30752</v>
      </c>
      <c r="B7451" t="s">
        <v>30753</v>
      </c>
      <c r="C7451" t="s">
        <v>30754</v>
      </c>
      <c r="D7451" t="s">
        <v>30754</v>
      </c>
      <c r="E7451" t="s">
        <v>30754</v>
      </c>
    </row>
    <row r="7452" spans="1:5" x14ac:dyDescent="0.3">
      <c r="A7452" t="s">
        <v>30755</v>
      </c>
      <c r="B7452" t="s">
        <v>30756</v>
      </c>
      <c r="C7452" t="s">
        <v>6191</v>
      </c>
      <c r="D7452" t="s">
        <v>6191</v>
      </c>
      <c r="E7452" t="s">
        <v>6191</v>
      </c>
    </row>
    <row r="7453" spans="1:5" x14ac:dyDescent="0.3">
      <c r="A7453" t="s">
        <v>30757</v>
      </c>
      <c r="B7453" t="s">
        <v>30758</v>
      </c>
      <c r="C7453" t="s">
        <v>30759</v>
      </c>
      <c r="D7453" t="s">
        <v>30759</v>
      </c>
      <c r="E7453" t="s">
        <v>30759</v>
      </c>
    </row>
    <row r="7454" spans="1:5" x14ac:dyDescent="0.3">
      <c r="A7454" t="s">
        <v>30760</v>
      </c>
      <c r="B7454" t="s">
        <v>30761</v>
      </c>
      <c r="C7454" t="s">
        <v>19425</v>
      </c>
      <c r="D7454" t="s">
        <v>30762</v>
      </c>
      <c r="E7454" t="s">
        <v>30762</v>
      </c>
    </row>
    <row r="7455" spans="1:5" x14ac:dyDescent="0.3">
      <c r="A7455" t="s">
        <v>30763</v>
      </c>
      <c r="B7455" t="s">
        <v>30764</v>
      </c>
      <c r="C7455" t="s">
        <v>30765</v>
      </c>
      <c r="D7455" t="s">
        <v>30765</v>
      </c>
      <c r="E7455" t="s">
        <v>30765</v>
      </c>
    </row>
    <row r="7456" spans="1:5" x14ac:dyDescent="0.3">
      <c r="A7456" t="s">
        <v>30766</v>
      </c>
      <c r="B7456" t="s">
        <v>30767</v>
      </c>
      <c r="C7456" t="s">
        <v>8499</v>
      </c>
      <c r="D7456" t="s">
        <v>8499</v>
      </c>
      <c r="E7456" t="s">
        <v>8499</v>
      </c>
    </row>
    <row r="7457" spans="1:5" x14ac:dyDescent="0.3">
      <c r="A7457" t="s">
        <v>30768</v>
      </c>
      <c r="B7457" t="s">
        <v>30769</v>
      </c>
      <c r="C7457" t="s">
        <v>25227</v>
      </c>
      <c r="D7457" t="s">
        <v>25227</v>
      </c>
      <c r="E7457" t="s">
        <v>25227</v>
      </c>
    </row>
    <row r="7458" spans="1:5" x14ac:dyDescent="0.3">
      <c r="A7458" t="s">
        <v>30770</v>
      </c>
      <c r="B7458" t="s">
        <v>30771</v>
      </c>
      <c r="C7458" t="s">
        <v>11860</v>
      </c>
      <c r="D7458" t="s">
        <v>30772</v>
      </c>
      <c r="E7458" t="s">
        <v>30772</v>
      </c>
    </row>
    <row r="7459" spans="1:5" x14ac:dyDescent="0.3">
      <c r="A7459" t="s">
        <v>30773</v>
      </c>
      <c r="B7459" t="s">
        <v>30774</v>
      </c>
      <c r="C7459" t="s">
        <v>30035</v>
      </c>
      <c r="D7459" t="s">
        <v>30035</v>
      </c>
      <c r="E7459" t="s">
        <v>30035</v>
      </c>
    </row>
    <row r="7460" spans="1:5" x14ac:dyDescent="0.3">
      <c r="A7460" t="s">
        <v>30775</v>
      </c>
      <c r="B7460" t="s">
        <v>30776</v>
      </c>
      <c r="C7460" t="s">
        <v>28363</v>
      </c>
      <c r="D7460" t="s">
        <v>28363</v>
      </c>
      <c r="E7460" t="s">
        <v>28363</v>
      </c>
    </row>
    <row r="7461" spans="1:5" x14ac:dyDescent="0.3">
      <c r="A7461" t="s">
        <v>30777</v>
      </c>
      <c r="B7461" t="s">
        <v>30778</v>
      </c>
      <c r="C7461" t="s">
        <v>1570</v>
      </c>
      <c r="D7461" t="s">
        <v>1570</v>
      </c>
      <c r="E7461" t="s">
        <v>1570</v>
      </c>
    </row>
    <row r="7462" spans="1:5" x14ac:dyDescent="0.3">
      <c r="A7462" t="s">
        <v>30779</v>
      </c>
      <c r="B7462" t="s">
        <v>30780</v>
      </c>
      <c r="C7462" t="s">
        <v>30781</v>
      </c>
      <c r="D7462" t="s">
        <v>30781</v>
      </c>
      <c r="E7462" t="s">
        <v>30781</v>
      </c>
    </row>
    <row r="7463" spans="1:5" x14ac:dyDescent="0.3">
      <c r="A7463" t="s">
        <v>30782</v>
      </c>
      <c r="B7463" t="s">
        <v>30783</v>
      </c>
      <c r="C7463" t="s">
        <v>30784</v>
      </c>
      <c r="D7463" t="s">
        <v>30784</v>
      </c>
      <c r="E7463" t="s">
        <v>30784</v>
      </c>
    </row>
    <row r="7464" spans="1:5" x14ac:dyDescent="0.3">
      <c r="A7464" t="s">
        <v>30785</v>
      </c>
      <c r="B7464" t="s">
        <v>30786</v>
      </c>
      <c r="C7464" t="s">
        <v>30787</v>
      </c>
      <c r="D7464" t="s">
        <v>30787</v>
      </c>
      <c r="E7464" t="s">
        <v>30787</v>
      </c>
    </row>
    <row r="7465" spans="1:5" x14ac:dyDescent="0.3">
      <c r="A7465" t="s">
        <v>30788</v>
      </c>
      <c r="B7465" t="s">
        <v>30789</v>
      </c>
      <c r="C7465" t="s">
        <v>30790</v>
      </c>
      <c r="D7465" t="s">
        <v>30790</v>
      </c>
      <c r="E7465" t="s">
        <v>30790</v>
      </c>
    </row>
    <row r="7466" spans="1:5" x14ac:dyDescent="0.3">
      <c r="A7466" t="s">
        <v>30791</v>
      </c>
      <c r="B7466" t="s">
        <v>30792</v>
      </c>
      <c r="C7466" t="s">
        <v>30793</v>
      </c>
      <c r="D7466" t="s">
        <v>30793</v>
      </c>
      <c r="E7466" t="s">
        <v>30793</v>
      </c>
    </row>
    <row r="7467" spans="1:5" x14ac:dyDescent="0.3">
      <c r="A7467" t="s">
        <v>30794</v>
      </c>
      <c r="B7467" t="s">
        <v>30795</v>
      </c>
      <c r="C7467" t="s">
        <v>30796</v>
      </c>
      <c r="D7467" t="s">
        <v>30796</v>
      </c>
      <c r="E7467" t="s">
        <v>30796</v>
      </c>
    </row>
    <row r="7468" spans="1:5" x14ac:dyDescent="0.3">
      <c r="A7468" t="s">
        <v>30797</v>
      </c>
      <c r="B7468" t="s">
        <v>30798</v>
      </c>
      <c r="C7468" t="s">
        <v>30799</v>
      </c>
      <c r="D7468" t="s">
        <v>30799</v>
      </c>
      <c r="E7468" t="s">
        <v>30799</v>
      </c>
    </row>
    <row r="7469" spans="1:5" x14ac:dyDescent="0.3">
      <c r="A7469" t="s">
        <v>30800</v>
      </c>
      <c r="B7469" t="s">
        <v>30801</v>
      </c>
      <c r="C7469" t="s">
        <v>29894</v>
      </c>
      <c r="D7469" t="s">
        <v>29894</v>
      </c>
      <c r="E7469" t="s">
        <v>29894</v>
      </c>
    </row>
    <row r="7470" spans="1:5" x14ac:dyDescent="0.3">
      <c r="A7470" t="s">
        <v>30802</v>
      </c>
      <c r="B7470" t="s">
        <v>30803</v>
      </c>
      <c r="C7470" t="s">
        <v>30804</v>
      </c>
      <c r="D7470" t="s">
        <v>30804</v>
      </c>
      <c r="E7470" t="s">
        <v>30804</v>
      </c>
    </row>
    <row r="7471" spans="1:5" x14ac:dyDescent="0.3">
      <c r="A7471" t="s">
        <v>30805</v>
      </c>
      <c r="B7471" t="s">
        <v>30806</v>
      </c>
      <c r="C7471" t="s">
        <v>30807</v>
      </c>
      <c r="D7471" t="s">
        <v>30807</v>
      </c>
      <c r="E7471" t="s">
        <v>30807</v>
      </c>
    </row>
    <row r="7472" spans="1:5" x14ac:dyDescent="0.3">
      <c r="A7472" t="s">
        <v>30808</v>
      </c>
      <c r="B7472" t="s">
        <v>30809</v>
      </c>
      <c r="C7472" t="s">
        <v>30810</v>
      </c>
      <c r="D7472" t="s">
        <v>30810</v>
      </c>
      <c r="E7472" t="s">
        <v>30810</v>
      </c>
    </row>
    <row r="7473" spans="1:5" x14ac:dyDescent="0.3">
      <c r="A7473" t="s">
        <v>30811</v>
      </c>
      <c r="B7473" t="s">
        <v>30812</v>
      </c>
      <c r="C7473" t="s">
        <v>10070</v>
      </c>
      <c r="D7473" t="s">
        <v>10070</v>
      </c>
      <c r="E7473" t="s">
        <v>10070</v>
      </c>
    </row>
    <row r="7474" spans="1:5" x14ac:dyDescent="0.3">
      <c r="A7474" t="s">
        <v>30813</v>
      </c>
      <c r="B7474" t="s">
        <v>30814</v>
      </c>
      <c r="C7474" t="s">
        <v>10070</v>
      </c>
      <c r="D7474" t="s">
        <v>10070</v>
      </c>
      <c r="E7474" t="s">
        <v>10070</v>
      </c>
    </row>
    <row r="7475" spans="1:5" x14ac:dyDescent="0.3">
      <c r="A7475" t="s">
        <v>30815</v>
      </c>
      <c r="B7475" t="s">
        <v>30816</v>
      </c>
      <c r="C7475" t="s">
        <v>30817</v>
      </c>
      <c r="D7475" t="s">
        <v>30817</v>
      </c>
      <c r="E7475" t="s">
        <v>30817</v>
      </c>
    </row>
    <row r="7476" spans="1:5" x14ac:dyDescent="0.3">
      <c r="A7476" t="s">
        <v>30818</v>
      </c>
      <c r="B7476" t="s">
        <v>30819</v>
      </c>
      <c r="C7476" t="s">
        <v>30820</v>
      </c>
      <c r="D7476" t="s">
        <v>30820</v>
      </c>
      <c r="E7476" t="s">
        <v>30820</v>
      </c>
    </row>
    <row r="7477" spans="1:5" x14ac:dyDescent="0.3">
      <c r="A7477" t="s">
        <v>30821</v>
      </c>
      <c r="B7477" t="s">
        <v>30822</v>
      </c>
      <c r="C7477" t="s">
        <v>10354</v>
      </c>
      <c r="D7477" t="s">
        <v>10354</v>
      </c>
      <c r="E7477" t="s">
        <v>10354</v>
      </c>
    </row>
    <row r="7478" spans="1:5" x14ac:dyDescent="0.3">
      <c r="A7478" t="s">
        <v>30823</v>
      </c>
      <c r="B7478" t="s">
        <v>30824</v>
      </c>
      <c r="C7478" t="s">
        <v>29720</v>
      </c>
      <c r="D7478" t="s">
        <v>29720</v>
      </c>
      <c r="E7478" t="s">
        <v>29720</v>
      </c>
    </row>
    <row r="7479" spans="1:5" x14ac:dyDescent="0.3">
      <c r="A7479" t="s">
        <v>30825</v>
      </c>
      <c r="B7479" t="s">
        <v>30826</v>
      </c>
      <c r="C7479" t="s">
        <v>10354</v>
      </c>
      <c r="D7479" t="s">
        <v>10354</v>
      </c>
      <c r="E7479" t="s">
        <v>10354</v>
      </c>
    </row>
    <row r="7480" spans="1:5" x14ac:dyDescent="0.3">
      <c r="A7480" t="s">
        <v>30827</v>
      </c>
      <c r="B7480" t="s">
        <v>30828</v>
      </c>
      <c r="C7480" t="s">
        <v>30829</v>
      </c>
      <c r="D7480" t="s">
        <v>30829</v>
      </c>
      <c r="E7480" t="s">
        <v>30829</v>
      </c>
    </row>
    <row r="7481" spans="1:5" x14ac:dyDescent="0.3">
      <c r="A7481" t="s">
        <v>30830</v>
      </c>
      <c r="B7481" t="s">
        <v>30831</v>
      </c>
      <c r="C7481" t="s">
        <v>30832</v>
      </c>
      <c r="D7481" t="s">
        <v>30832</v>
      </c>
      <c r="E7481" t="s">
        <v>30832</v>
      </c>
    </row>
    <row r="7482" spans="1:5" x14ac:dyDescent="0.3">
      <c r="A7482" t="s">
        <v>30833</v>
      </c>
      <c r="B7482" t="s">
        <v>30834</v>
      </c>
      <c r="C7482" t="s">
        <v>30835</v>
      </c>
      <c r="D7482" t="s">
        <v>30835</v>
      </c>
      <c r="E7482" t="s">
        <v>30835</v>
      </c>
    </row>
    <row r="7483" spans="1:5" x14ac:dyDescent="0.3">
      <c r="A7483" t="s">
        <v>30836</v>
      </c>
      <c r="B7483" t="s">
        <v>30837</v>
      </c>
      <c r="C7483" t="s">
        <v>27868</v>
      </c>
      <c r="D7483" t="s">
        <v>30838</v>
      </c>
      <c r="E7483" t="s">
        <v>30838</v>
      </c>
    </row>
    <row r="7484" spans="1:5" x14ac:dyDescent="0.3">
      <c r="A7484" t="s">
        <v>30839</v>
      </c>
      <c r="B7484" t="s">
        <v>30840</v>
      </c>
      <c r="C7484" t="s">
        <v>30841</v>
      </c>
      <c r="D7484" t="s">
        <v>30841</v>
      </c>
      <c r="E7484" t="s">
        <v>30841</v>
      </c>
    </row>
    <row r="7485" spans="1:5" x14ac:dyDescent="0.3">
      <c r="A7485" t="s">
        <v>30842</v>
      </c>
      <c r="B7485" t="s">
        <v>30843</v>
      </c>
      <c r="C7485" t="s">
        <v>30844</v>
      </c>
      <c r="D7485" t="s">
        <v>30844</v>
      </c>
      <c r="E7485" t="s">
        <v>30844</v>
      </c>
    </row>
    <row r="7486" spans="1:5" x14ac:dyDescent="0.3">
      <c r="A7486" t="s">
        <v>30845</v>
      </c>
      <c r="B7486" t="s">
        <v>30846</v>
      </c>
      <c r="C7486" t="s">
        <v>30847</v>
      </c>
      <c r="D7486" t="s">
        <v>30847</v>
      </c>
      <c r="E7486" t="s">
        <v>30847</v>
      </c>
    </row>
    <row r="7487" spans="1:5" x14ac:dyDescent="0.3">
      <c r="A7487" t="s">
        <v>30848</v>
      </c>
      <c r="B7487" t="s">
        <v>30849</v>
      </c>
      <c r="C7487" t="s">
        <v>30850</v>
      </c>
      <c r="D7487" t="s">
        <v>30850</v>
      </c>
      <c r="E7487" t="s">
        <v>30850</v>
      </c>
    </row>
    <row r="7488" spans="1:5" x14ac:dyDescent="0.3">
      <c r="A7488" t="s">
        <v>30851</v>
      </c>
      <c r="B7488" t="s">
        <v>30852</v>
      </c>
      <c r="C7488" t="s">
        <v>30853</v>
      </c>
      <c r="D7488" t="s">
        <v>30853</v>
      </c>
      <c r="E7488" t="s">
        <v>30853</v>
      </c>
    </row>
    <row r="7489" spans="1:5" x14ac:dyDescent="0.3">
      <c r="A7489" t="s">
        <v>30854</v>
      </c>
      <c r="B7489" t="s">
        <v>30855</v>
      </c>
      <c r="C7489" t="s">
        <v>30856</v>
      </c>
      <c r="D7489" t="s">
        <v>30856</v>
      </c>
      <c r="E7489" t="s">
        <v>30856</v>
      </c>
    </row>
    <row r="7490" spans="1:5" x14ac:dyDescent="0.3">
      <c r="A7490" t="s">
        <v>30857</v>
      </c>
      <c r="B7490" t="s">
        <v>30858</v>
      </c>
      <c r="C7490" t="s">
        <v>30859</v>
      </c>
      <c r="D7490" t="s">
        <v>30859</v>
      </c>
      <c r="E7490" t="s">
        <v>30859</v>
      </c>
    </row>
    <row r="7491" spans="1:5" x14ac:dyDescent="0.3">
      <c r="A7491" t="s">
        <v>30860</v>
      </c>
      <c r="B7491" t="s">
        <v>30861</v>
      </c>
      <c r="C7491" t="s">
        <v>30862</v>
      </c>
      <c r="D7491" t="s">
        <v>30862</v>
      </c>
      <c r="E7491" t="s">
        <v>30862</v>
      </c>
    </row>
    <row r="7492" spans="1:5" x14ac:dyDescent="0.3">
      <c r="A7492" t="s">
        <v>30863</v>
      </c>
      <c r="B7492" t="s">
        <v>30864</v>
      </c>
      <c r="C7492" t="s">
        <v>30865</v>
      </c>
      <c r="D7492" t="s">
        <v>30865</v>
      </c>
      <c r="E7492" t="s">
        <v>30865</v>
      </c>
    </row>
    <row r="7493" spans="1:5" x14ac:dyDescent="0.3">
      <c r="A7493" t="s">
        <v>30866</v>
      </c>
      <c r="B7493" t="s">
        <v>30867</v>
      </c>
      <c r="C7493" t="s">
        <v>30868</v>
      </c>
      <c r="D7493" t="s">
        <v>30868</v>
      </c>
      <c r="E7493" t="s">
        <v>30868</v>
      </c>
    </row>
    <row r="7494" spans="1:5" x14ac:dyDescent="0.3">
      <c r="A7494" t="s">
        <v>30869</v>
      </c>
      <c r="B7494" t="s">
        <v>30870</v>
      </c>
      <c r="C7494" t="s">
        <v>30871</v>
      </c>
      <c r="D7494" t="s">
        <v>30871</v>
      </c>
      <c r="E7494" t="s">
        <v>30871</v>
      </c>
    </row>
    <row r="7495" spans="1:5" x14ac:dyDescent="0.3">
      <c r="A7495" t="s">
        <v>30872</v>
      </c>
      <c r="B7495" t="s">
        <v>30873</v>
      </c>
      <c r="C7495" t="s">
        <v>30874</v>
      </c>
      <c r="D7495" t="s">
        <v>30874</v>
      </c>
      <c r="E7495" t="s">
        <v>30874</v>
      </c>
    </row>
    <row r="7496" spans="1:5" x14ac:dyDescent="0.3">
      <c r="A7496" t="s">
        <v>30875</v>
      </c>
      <c r="B7496" t="s">
        <v>12208</v>
      </c>
      <c r="C7496" t="s">
        <v>30876</v>
      </c>
      <c r="D7496" t="s">
        <v>30876</v>
      </c>
      <c r="E7496" t="s">
        <v>30876</v>
      </c>
    </row>
    <row r="7497" spans="1:5" x14ac:dyDescent="0.3">
      <c r="A7497" t="s">
        <v>30877</v>
      </c>
      <c r="B7497" t="s">
        <v>30878</v>
      </c>
      <c r="C7497" t="s">
        <v>7129</v>
      </c>
      <c r="D7497" t="s">
        <v>7129</v>
      </c>
      <c r="E7497" t="s">
        <v>7129</v>
      </c>
    </row>
    <row r="7498" spans="1:5" x14ac:dyDescent="0.3">
      <c r="A7498" t="s">
        <v>30879</v>
      </c>
      <c r="B7498" t="s">
        <v>30880</v>
      </c>
      <c r="C7498" t="s">
        <v>30881</v>
      </c>
      <c r="D7498" t="s">
        <v>30881</v>
      </c>
      <c r="E7498" t="s">
        <v>30881</v>
      </c>
    </row>
    <row r="7499" spans="1:5" x14ac:dyDescent="0.3">
      <c r="A7499" t="s">
        <v>30882</v>
      </c>
      <c r="B7499" t="s">
        <v>30883</v>
      </c>
      <c r="C7499" t="s">
        <v>30881</v>
      </c>
      <c r="D7499" t="s">
        <v>30881</v>
      </c>
      <c r="E7499" t="s">
        <v>30881</v>
      </c>
    </row>
    <row r="7500" spans="1:5" x14ac:dyDescent="0.3">
      <c r="A7500" t="s">
        <v>30884</v>
      </c>
      <c r="B7500" t="s">
        <v>30885</v>
      </c>
      <c r="C7500" t="s">
        <v>30886</v>
      </c>
      <c r="D7500" t="s">
        <v>30886</v>
      </c>
      <c r="E7500" t="s">
        <v>30886</v>
      </c>
    </row>
    <row r="7501" spans="1:5" x14ac:dyDescent="0.3">
      <c r="A7501" t="s">
        <v>30887</v>
      </c>
      <c r="B7501" t="s">
        <v>30888</v>
      </c>
      <c r="C7501" t="s">
        <v>30889</v>
      </c>
      <c r="D7501" t="s">
        <v>30890</v>
      </c>
      <c r="E7501" t="s">
        <v>30890</v>
      </c>
    </row>
    <row r="7502" spans="1:5" x14ac:dyDescent="0.3">
      <c r="A7502" t="s">
        <v>30891</v>
      </c>
      <c r="B7502" t="s">
        <v>30892</v>
      </c>
      <c r="C7502" t="s">
        <v>8247</v>
      </c>
      <c r="D7502" t="s">
        <v>8247</v>
      </c>
      <c r="E7502" t="s">
        <v>8247</v>
      </c>
    </row>
    <row r="7503" spans="1:5" x14ac:dyDescent="0.3">
      <c r="A7503" t="s">
        <v>30893</v>
      </c>
      <c r="B7503" t="s">
        <v>30894</v>
      </c>
      <c r="C7503" t="s">
        <v>30895</v>
      </c>
      <c r="D7503" t="s">
        <v>30895</v>
      </c>
      <c r="E7503" t="s">
        <v>30895</v>
      </c>
    </row>
    <row r="7504" spans="1:5" x14ac:dyDescent="0.3">
      <c r="A7504" t="s">
        <v>30896</v>
      </c>
      <c r="B7504" t="s">
        <v>30897</v>
      </c>
      <c r="C7504" t="s">
        <v>30898</v>
      </c>
      <c r="D7504" t="s">
        <v>30898</v>
      </c>
      <c r="E7504" t="s">
        <v>30898</v>
      </c>
    </row>
    <row r="7505" spans="1:5" x14ac:dyDescent="0.3">
      <c r="A7505" t="s">
        <v>30899</v>
      </c>
      <c r="B7505" t="s">
        <v>30900</v>
      </c>
      <c r="C7505" t="s">
        <v>30901</v>
      </c>
      <c r="D7505" t="s">
        <v>30901</v>
      </c>
      <c r="E7505" t="s">
        <v>30901</v>
      </c>
    </row>
    <row r="7506" spans="1:5" x14ac:dyDescent="0.3">
      <c r="A7506" t="s">
        <v>30902</v>
      </c>
      <c r="B7506" t="s">
        <v>30903</v>
      </c>
      <c r="C7506" t="s">
        <v>30895</v>
      </c>
      <c r="D7506" t="s">
        <v>30895</v>
      </c>
      <c r="E7506" t="s">
        <v>30895</v>
      </c>
    </row>
    <row r="7507" spans="1:5" x14ac:dyDescent="0.3">
      <c r="A7507" t="s">
        <v>30904</v>
      </c>
      <c r="B7507" t="s">
        <v>30905</v>
      </c>
      <c r="C7507" t="s">
        <v>30906</v>
      </c>
      <c r="D7507" t="s">
        <v>30907</v>
      </c>
      <c r="E7507" t="s">
        <v>30907</v>
      </c>
    </row>
    <row r="7508" spans="1:5" x14ac:dyDescent="0.3">
      <c r="A7508" t="s">
        <v>30908</v>
      </c>
      <c r="B7508" t="s">
        <v>30909</v>
      </c>
      <c r="C7508" t="s">
        <v>30910</v>
      </c>
      <c r="D7508" t="s">
        <v>30910</v>
      </c>
      <c r="E7508" t="s">
        <v>30910</v>
      </c>
    </row>
    <row r="7509" spans="1:5" x14ac:dyDescent="0.3">
      <c r="A7509" t="s">
        <v>30911</v>
      </c>
      <c r="B7509" t="s">
        <v>30912</v>
      </c>
      <c r="C7509" t="s">
        <v>30913</v>
      </c>
      <c r="D7509" t="s">
        <v>30913</v>
      </c>
      <c r="E7509" t="s">
        <v>30913</v>
      </c>
    </row>
    <row r="7510" spans="1:5" x14ac:dyDescent="0.3">
      <c r="A7510" t="s">
        <v>30914</v>
      </c>
      <c r="B7510" t="s">
        <v>30915</v>
      </c>
      <c r="C7510" t="s">
        <v>30916</v>
      </c>
      <c r="D7510" t="s">
        <v>30916</v>
      </c>
      <c r="E7510" t="s">
        <v>30916</v>
      </c>
    </row>
    <row r="7511" spans="1:5" x14ac:dyDescent="0.3">
      <c r="A7511" t="s">
        <v>30917</v>
      </c>
      <c r="B7511" t="s">
        <v>30918</v>
      </c>
      <c r="C7511" t="s">
        <v>30919</v>
      </c>
      <c r="D7511" t="s">
        <v>30920</v>
      </c>
      <c r="E7511" t="s">
        <v>30920</v>
      </c>
    </row>
    <row r="7512" spans="1:5" x14ac:dyDescent="0.3">
      <c r="A7512" t="s">
        <v>30921</v>
      </c>
      <c r="B7512" t="s">
        <v>30922</v>
      </c>
      <c r="C7512" t="s">
        <v>30923</v>
      </c>
      <c r="D7512" t="s">
        <v>30923</v>
      </c>
      <c r="E7512" t="s">
        <v>30923</v>
      </c>
    </row>
    <row r="7513" spans="1:5" x14ac:dyDescent="0.3">
      <c r="A7513" t="s">
        <v>30924</v>
      </c>
      <c r="B7513" t="s">
        <v>30925</v>
      </c>
      <c r="C7513" t="s">
        <v>30926</v>
      </c>
      <c r="D7513" t="s">
        <v>30926</v>
      </c>
      <c r="E7513" t="s">
        <v>30926</v>
      </c>
    </row>
    <row r="7514" spans="1:5" x14ac:dyDescent="0.3">
      <c r="A7514" t="s">
        <v>30927</v>
      </c>
      <c r="B7514" t="s">
        <v>30928</v>
      </c>
      <c r="C7514" t="s">
        <v>30929</v>
      </c>
      <c r="D7514" t="s">
        <v>30929</v>
      </c>
      <c r="E7514" t="s">
        <v>30929</v>
      </c>
    </row>
    <row r="7515" spans="1:5" x14ac:dyDescent="0.3">
      <c r="A7515" t="s">
        <v>30930</v>
      </c>
      <c r="B7515" t="s">
        <v>30931</v>
      </c>
      <c r="C7515" t="s">
        <v>30932</v>
      </c>
      <c r="D7515" t="s">
        <v>30932</v>
      </c>
      <c r="E7515" t="s">
        <v>30932</v>
      </c>
    </row>
    <row r="7516" spans="1:5" x14ac:dyDescent="0.3">
      <c r="A7516" t="s">
        <v>30933</v>
      </c>
      <c r="B7516" t="s">
        <v>30934</v>
      </c>
      <c r="C7516" t="s">
        <v>30935</v>
      </c>
      <c r="D7516" t="s">
        <v>30935</v>
      </c>
      <c r="E7516" t="s">
        <v>30935</v>
      </c>
    </row>
    <row r="7517" spans="1:5" x14ac:dyDescent="0.3">
      <c r="A7517" t="s">
        <v>30936</v>
      </c>
      <c r="B7517" t="s">
        <v>30937</v>
      </c>
      <c r="C7517" t="s">
        <v>30938</v>
      </c>
      <c r="D7517" t="s">
        <v>30938</v>
      </c>
      <c r="E7517" t="s">
        <v>30938</v>
      </c>
    </row>
    <row r="7518" spans="1:5" x14ac:dyDescent="0.3">
      <c r="A7518" t="s">
        <v>30939</v>
      </c>
      <c r="B7518" t="s">
        <v>30940</v>
      </c>
      <c r="C7518" t="s">
        <v>30938</v>
      </c>
      <c r="D7518" t="s">
        <v>30938</v>
      </c>
      <c r="E7518" t="s">
        <v>30938</v>
      </c>
    </row>
    <row r="7519" spans="1:5" x14ac:dyDescent="0.3">
      <c r="A7519" t="s">
        <v>30941</v>
      </c>
      <c r="B7519" t="s">
        <v>30942</v>
      </c>
      <c r="C7519" t="s">
        <v>12774</v>
      </c>
      <c r="D7519" t="s">
        <v>12774</v>
      </c>
      <c r="E7519" t="s">
        <v>12774</v>
      </c>
    </row>
    <row r="7520" spans="1:5" x14ac:dyDescent="0.3">
      <c r="A7520" t="s">
        <v>30943</v>
      </c>
      <c r="B7520" t="s">
        <v>30944</v>
      </c>
      <c r="C7520" t="s">
        <v>24815</v>
      </c>
      <c r="D7520" t="s">
        <v>24815</v>
      </c>
      <c r="E7520" t="s">
        <v>24815</v>
      </c>
    </row>
    <row r="7521" spans="1:5" x14ac:dyDescent="0.3">
      <c r="A7521" t="s">
        <v>30945</v>
      </c>
      <c r="B7521" t="s">
        <v>30946</v>
      </c>
      <c r="C7521" t="s">
        <v>5112</v>
      </c>
      <c r="D7521" t="s">
        <v>5112</v>
      </c>
      <c r="E7521" t="s">
        <v>5112</v>
      </c>
    </row>
    <row r="7522" spans="1:5" x14ac:dyDescent="0.3">
      <c r="A7522" t="s">
        <v>30947</v>
      </c>
      <c r="B7522" t="s">
        <v>30948</v>
      </c>
      <c r="C7522" t="s">
        <v>30949</v>
      </c>
      <c r="D7522" t="s">
        <v>30950</v>
      </c>
      <c r="E7522" t="s">
        <v>30950</v>
      </c>
    </row>
    <row r="7523" spans="1:5" x14ac:dyDescent="0.3">
      <c r="A7523" t="s">
        <v>30951</v>
      </c>
      <c r="B7523" t="s">
        <v>30952</v>
      </c>
      <c r="C7523" t="s">
        <v>30953</v>
      </c>
      <c r="D7523" t="s">
        <v>30953</v>
      </c>
      <c r="E7523" t="s">
        <v>30953</v>
      </c>
    </row>
    <row r="7524" spans="1:5" x14ac:dyDescent="0.3">
      <c r="A7524" t="s">
        <v>30954</v>
      </c>
      <c r="B7524" t="s">
        <v>30955</v>
      </c>
      <c r="C7524" t="s">
        <v>17763</v>
      </c>
      <c r="D7524" t="s">
        <v>17763</v>
      </c>
      <c r="E7524" t="s">
        <v>17763</v>
      </c>
    </row>
    <row r="7525" spans="1:5" x14ac:dyDescent="0.3">
      <c r="A7525" t="s">
        <v>30956</v>
      </c>
      <c r="B7525" t="s">
        <v>30957</v>
      </c>
      <c r="C7525" t="s">
        <v>30958</v>
      </c>
      <c r="D7525" t="s">
        <v>30959</v>
      </c>
      <c r="E7525" t="s">
        <v>30959</v>
      </c>
    </row>
    <row r="7526" spans="1:5" x14ac:dyDescent="0.3">
      <c r="A7526" t="s">
        <v>30960</v>
      </c>
      <c r="B7526" t="s">
        <v>30961</v>
      </c>
      <c r="C7526" t="s">
        <v>30962</v>
      </c>
      <c r="D7526" t="s">
        <v>30962</v>
      </c>
      <c r="E7526" t="s">
        <v>30962</v>
      </c>
    </row>
    <row r="7527" spans="1:5" x14ac:dyDescent="0.3">
      <c r="A7527" t="s">
        <v>30963</v>
      </c>
      <c r="B7527" t="s">
        <v>30964</v>
      </c>
      <c r="C7527" t="s">
        <v>30965</v>
      </c>
      <c r="D7527" t="s">
        <v>30965</v>
      </c>
      <c r="E7527" t="s">
        <v>30965</v>
      </c>
    </row>
    <row r="7528" spans="1:5" x14ac:dyDescent="0.3">
      <c r="A7528" t="s">
        <v>30966</v>
      </c>
      <c r="B7528" t="s">
        <v>30967</v>
      </c>
      <c r="C7528" t="s">
        <v>2832</v>
      </c>
      <c r="D7528" t="s">
        <v>30968</v>
      </c>
      <c r="E7528" t="s">
        <v>30968</v>
      </c>
    </row>
    <row r="7529" spans="1:5" x14ac:dyDescent="0.3">
      <c r="A7529" t="s">
        <v>30969</v>
      </c>
      <c r="B7529" t="s">
        <v>30970</v>
      </c>
      <c r="C7529" t="s">
        <v>30971</v>
      </c>
      <c r="D7529" t="s">
        <v>30971</v>
      </c>
      <c r="E7529" t="s">
        <v>30971</v>
      </c>
    </row>
    <row r="7530" spans="1:5" x14ac:dyDescent="0.3">
      <c r="A7530" t="s">
        <v>30972</v>
      </c>
      <c r="B7530" t="s">
        <v>30973</v>
      </c>
      <c r="C7530" t="s">
        <v>30974</v>
      </c>
      <c r="D7530" t="s">
        <v>30974</v>
      </c>
      <c r="E7530" t="s">
        <v>30974</v>
      </c>
    </row>
    <row r="7531" spans="1:5" x14ac:dyDescent="0.3">
      <c r="A7531" t="s">
        <v>30975</v>
      </c>
      <c r="B7531" t="s">
        <v>30976</v>
      </c>
      <c r="C7531" t="s">
        <v>30977</v>
      </c>
      <c r="D7531" t="s">
        <v>30977</v>
      </c>
      <c r="E7531" t="s">
        <v>30977</v>
      </c>
    </row>
    <row r="7532" spans="1:5" x14ac:dyDescent="0.3">
      <c r="A7532" t="s">
        <v>30978</v>
      </c>
      <c r="B7532" t="s">
        <v>30979</v>
      </c>
      <c r="C7532" t="s">
        <v>30980</v>
      </c>
      <c r="D7532" t="s">
        <v>30981</v>
      </c>
      <c r="E7532" t="s">
        <v>30981</v>
      </c>
    </row>
    <row r="7533" spans="1:5" x14ac:dyDescent="0.3">
      <c r="A7533" t="s">
        <v>30982</v>
      </c>
      <c r="B7533" t="s">
        <v>30983</v>
      </c>
      <c r="C7533" t="s">
        <v>30984</v>
      </c>
      <c r="D7533" t="s">
        <v>30985</v>
      </c>
      <c r="E7533" t="s">
        <v>30985</v>
      </c>
    </row>
    <row r="7534" spans="1:5" x14ac:dyDescent="0.3">
      <c r="A7534" t="s">
        <v>30986</v>
      </c>
      <c r="B7534" t="s">
        <v>30987</v>
      </c>
      <c r="C7534" t="s">
        <v>12351</v>
      </c>
      <c r="D7534" t="s">
        <v>12351</v>
      </c>
      <c r="E7534" t="s">
        <v>12351</v>
      </c>
    </row>
    <row r="7535" spans="1:5" x14ac:dyDescent="0.3">
      <c r="A7535" t="s">
        <v>30988</v>
      </c>
      <c r="B7535" t="s">
        <v>30989</v>
      </c>
      <c r="C7535" t="s">
        <v>30990</v>
      </c>
      <c r="D7535" t="s">
        <v>30990</v>
      </c>
      <c r="E7535" t="s">
        <v>30990</v>
      </c>
    </row>
    <row r="7536" spans="1:5" x14ac:dyDescent="0.3">
      <c r="A7536" t="s">
        <v>30991</v>
      </c>
      <c r="B7536" t="s">
        <v>30992</v>
      </c>
      <c r="C7536" t="s">
        <v>30993</v>
      </c>
      <c r="D7536" t="s">
        <v>30994</v>
      </c>
      <c r="E7536" t="s">
        <v>30994</v>
      </c>
    </row>
    <row r="7537" spans="1:5" x14ac:dyDescent="0.3">
      <c r="A7537" t="s">
        <v>30995</v>
      </c>
      <c r="B7537" t="s">
        <v>30996</v>
      </c>
      <c r="C7537" t="s">
        <v>30997</v>
      </c>
      <c r="D7537" t="s">
        <v>30997</v>
      </c>
      <c r="E7537" t="s">
        <v>30997</v>
      </c>
    </row>
    <row r="7538" spans="1:5" x14ac:dyDescent="0.3">
      <c r="A7538" t="s">
        <v>30998</v>
      </c>
      <c r="B7538" t="s">
        <v>30999</v>
      </c>
      <c r="C7538" t="s">
        <v>31000</v>
      </c>
      <c r="D7538" t="s">
        <v>31000</v>
      </c>
      <c r="E7538" t="s">
        <v>31000</v>
      </c>
    </row>
    <row r="7539" spans="1:5" x14ac:dyDescent="0.3">
      <c r="A7539" t="s">
        <v>31001</v>
      </c>
      <c r="B7539" t="s">
        <v>31002</v>
      </c>
      <c r="C7539" t="s">
        <v>30871</v>
      </c>
      <c r="D7539" t="s">
        <v>30871</v>
      </c>
      <c r="E7539" t="s">
        <v>30871</v>
      </c>
    </row>
    <row r="7540" spans="1:5" x14ac:dyDescent="0.3">
      <c r="A7540" t="s">
        <v>31003</v>
      </c>
      <c r="B7540" t="s">
        <v>31004</v>
      </c>
      <c r="C7540" t="s">
        <v>31005</v>
      </c>
      <c r="D7540" t="s">
        <v>31005</v>
      </c>
      <c r="E7540" t="s">
        <v>31005</v>
      </c>
    </row>
    <row r="7541" spans="1:5" x14ac:dyDescent="0.3">
      <c r="A7541" t="s">
        <v>31006</v>
      </c>
      <c r="B7541" t="s">
        <v>31007</v>
      </c>
      <c r="C7541" t="s">
        <v>31008</v>
      </c>
      <c r="D7541" t="s">
        <v>31008</v>
      </c>
      <c r="E7541" t="s">
        <v>31008</v>
      </c>
    </row>
    <row r="7542" spans="1:5" x14ac:dyDescent="0.3">
      <c r="A7542" t="s">
        <v>31009</v>
      </c>
      <c r="B7542" t="s">
        <v>31010</v>
      </c>
      <c r="C7542" t="s">
        <v>31011</v>
      </c>
      <c r="D7542" t="s">
        <v>31012</v>
      </c>
      <c r="E7542" t="s">
        <v>31012</v>
      </c>
    </row>
    <row r="7543" spans="1:5" x14ac:dyDescent="0.3">
      <c r="A7543" t="s">
        <v>31013</v>
      </c>
      <c r="B7543" t="s">
        <v>31014</v>
      </c>
      <c r="C7543" t="s">
        <v>12950</v>
      </c>
      <c r="D7543" t="s">
        <v>12950</v>
      </c>
      <c r="E7543" t="s">
        <v>12950</v>
      </c>
    </row>
    <row r="7544" spans="1:5" x14ac:dyDescent="0.3">
      <c r="A7544" t="s">
        <v>31015</v>
      </c>
      <c r="B7544" t="s">
        <v>31016</v>
      </c>
      <c r="C7544" t="s">
        <v>31017</v>
      </c>
      <c r="D7544" t="s">
        <v>31017</v>
      </c>
      <c r="E7544" t="s">
        <v>31017</v>
      </c>
    </row>
    <row r="7545" spans="1:5" x14ac:dyDescent="0.3">
      <c r="A7545" t="s">
        <v>31018</v>
      </c>
      <c r="B7545" t="s">
        <v>31019</v>
      </c>
      <c r="C7545" t="s">
        <v>31020</v>
      </c>
      <c r="D7545" t="s">
        <v>31021</v>
      </c>
      <c r="E7545" t="s">
        <v>31021</v>
      </c>
    </row>
    <row r="7546" spans="1:5" x14ac:dyDescent="0.3">
      <c r="A7546" t="s">
        <v>31022</v>
      </c>
      <c r="B7546" t="s">
        <v>31023</v>
      </c>
      <c r="C7546" t="s">
        <v>13965</v>
      </c>
      <c r="D7546" t="s">
        <v>13965</v>
      </c>
      <c r="E7546" t="s">
        <v>13965</v>
      </c>
    </row>
    <row r="7547" spans="1:5" x14ac:dyDescent="0.3">
      <c r="A7547" t="s">
        <v>31024</v>
      </c>
      <c r="B7547" t="s">
        <v>31025</v>
      </c>
      <c r="C7547" t="s">
        <v>31026</v>
      </c>
      <c r="D7547" t="s">
        <v>31026</v>
      </c>
      <c r="E7547" t="s">
        <v>31026</v>
      </c>
    </row>
    <row r="7548" spans="1:5" x14ac:dyDescent="0.3">
      <c r="A7548" t="s">
        <v>31027</v>
      </c>
      <c r="B7548" t="s">
        <v>31028</v>
      </c>
      <c r="C7548" t="s">
        <v>31029</v>
      </c>
      <c r="D7548" t="s">
        <v>31029</v>
      </c>
      <c r="E7548" t="s">
        <v>31029</v>
      </c>
    </row>
    <row r="7549" spans="1:5" x14ac:dyDescent="0.3">
      <c r="A7549" t="s">
        <v>31030</v>
      </c>
      <c r="B7549" t="s">
        <v>31031</v>
      </c>
      <c r="C7549" t="s">
        <v>31032</v>
      </c>
      <c r="D7549" t="s">
        <v>31032</v>
      </c>
      <c r="E7549" t="s">
        <v>31032</v>
      </c>
    </row>
    <row r="7550" spans="1:5" x14ac:dyDescent="0.3">
      <c r="A7550" t="s">
        <v>31033</v>
      </c>
      <c r="B7550" t="s">
        <v>31034</v>
      </c>
      <c r="C7550" t="s">
        <v>31035</v>
      </c>
      <c r="D7550" t="s">
        <v>31035</v>
      </c>
      <c r="E7550" t="s">
        <v>31035</v>
      </c>
    </row>
    <row r="7551" spans="1:5" x14ac:dyDescent="0.3">
      <c r="A7551" t="s">
        <v>31036</v>
      </c>
      <c r="B7551" t="s">
        <v>31037</v>
      </c>
      <c r="C7551" t="s">
        <v>31038</v>
      </c>
      <c r="D7551" t="s">
        <v>31038</v>
      </c>
      <c r="E7551" t="s">
        <v>31038</v>
      </c>
    </row>
    <row r="7552" spans="1:5" x14ac:dyDescent="0.3">
      <c r="A7552" t="s">
        <v>31039</v>
      </c>
      <c r="B7552" t="s">
        <v>31040</v>
      </c>
      <c r="C7552" t="s">
        <v>31041</v>
      </c>
      <c r="D7552" t="s">
        <v>31042</v>
      </c>
      <c r="E7552" t="s">
        <v>31042</v>
      </c>
    </row>
    <row r="7553" spans="1:5" x14ac:dyDescent="0.3">
      <c r="A7553" t="s">
        <v>31043</v>
      </c>
      <c r="B7553" t="s">
        <v>31044</v>
      </c>
      <c r="C7553" t="s">
        <v>13742</v>
      </c>
      <c r="D7553" t="s">
        <v>13742</v>
      </c>
      <c r="E7553" t="s">
        <v>13742</v>
      </c>
    </row>
    <row r="7554" spans="1:5" x14ac:dyDescent="0.3">
      <c r="A7554" t="s">
        <v>31045</v>
      </c>
      <c r="B7554" t="s">
        <v>31046</v>
      </c>
      <c r="C7554" t="s">
        <v>31047</v>
      </c>
      <c r="D7554" t="s">
        <v>31047</v>
      </c>
      <c r="E7554" t="s">
        <v>31047</v>
      </c>
    </row>
    <row r="7555" spans="1:5" x14ac:dyDescent="0.3">
      <c r="A7555" t="s">
        <v>31048</v>
      </c>
      <c r="B7555" t="s">
        <v>31049</v>
      </c>
      <c r="C7555" t="s">
        <v>31050</v>
      </c>
      <c r="D7555" t="s">
        <v>31050</v>
      </c>
      <c r="E7555" t="s">
        <v>31050</v>
      </c>
    </row>
    <row r="7556" spans="1:5" x14ac:dyDescent="0.3">
      <c r="A7556" t="s">
        <v>31051</v>
      </c>
      <c r="B7556" t="s">
        <v>31052</v>
      </c>
      <c r="C7556" t="s">
        <v>31053</v>
      </c>
      <c r="D7556" t="s">
        <v>31053</v>
      </c>
      <c r="E7556" t="s">
        <v>31053</v>
      </c>
    </row>
    <row r="7557" spans="1:5" x14ac:dyDescent="0.3">
      <c r="A7557" t="s">
        <v>31054</v>
      </c>
      <c r="B7557" t="s">
        <v>31055</v>
      </c>
      <c r="C7557" t="s">
        <v>31056</v>
      </c>
      <c r="D7557" t="s">
        <v>31056</v>
      </c>
      <c r="E7557" t="s">
        <v>31056</v>
      </c>
    </row>
    <row r="7558" spans="1:5" x14ac:dyDescent="0.3">
      <c r="A7558" t="s">
        <v>31057</v>
      </c>
      <c r="B7558" t="s">
        <v>31058</v>
      </c>
      <c r="C7558" t="s">
        <v>31059</v>
      </c>
      <c r="D7558" t="s">
        <v>31059</v>
      </c>
      <c r="E7558" t="s">
        <v>31059</v>
      </c>
    </row>
    <row r="7559" spans="1:5" x14ac:dyDescent="0.3">
      <c r="A7559" t="s">
        <v>31060</v>
      </c>
      <c r="B7559" t="s">
        <v>31061</v>
      </c>
      <c r="C7559" t="s">
        <v>31062</v>
      </c>
      <c r="D7559" t="s">
        <v>31062</v>
      </c>
      <c r="E7559" t="s">
        <v>31062</v>
      </c>
    </row>
    <row r="7560" spans="1:5" x14ac:dyDescent="0.3">
      <c r="A7560" t="s">
        <v>31063</v>
      </c>
      <c r="B7560" t="s">
        <v>31064</v>
      </c>
      <c r="C7560" t="s">
        <v>31065</v>
      </c>
      <c r="D7560" t="s">
        <v>31065</v>
      </c>
      <c r="E7560" t="s">
        <v>31065</v>
      </c>
    </row>
    <row r="7561" spans="1:5" x14ac:dyDescent="0.3">
      <c r="A7561" t="s">
        <v>31066</v>
      </c>
      <c r="B7561" t="s">
        <v>31067</v>
      </c>
      <c r="C7561" t="s">
        <v>31068</v>
      </c>
      <c r="D7561" t="s">
        <v>31068</v>
      </c>
      <c r="E7561" t="s">
        <v>31068</v>
      </c>
    </row>
    <row r="7562" spans="1:5" x14ac:dyDescent="0.3">
      <c r="A7562" t="s">
        <v>31069</v>
      </c>
      <c r="B7562" t="s">
        <v>31070</v>
      </c>
      <c r="C7562" t="s">
        <v>2960</v>
      </c>
      <c r="D7562" t="s">
        <v>2960</v>
      </c>
      <c r="E7562" t="s">
        <v>2960</v>
      </c>
    </row>
    <row r="7563" spans="1:5" x14ac:dyDescent="0.3">
      <c r="A7563" t="s">
        <v>31071</v>
      </c>
      <c r="B7563" t="s">
        <v>31072</v>
      </c>
      <c r="C7563" t="s">
        <v>31073</v>
      </c>
      <c r="D7563" t="s">
        <v>31073</v>
      </c>
      <c r="E7563" t="s">
        <v>31073</v>
      </c>
    </row>
    <row r="7564" spans="1:5" x14ac:dyDescent="0.3">
      <c r="A7564" t="s">
        <v>31074</v>
      </c>
      <c r="B7564" t="s">
        <v>31075</v>
      </c>
      <c r="C7564" t="s">
        <v>31076</v>
      </c>
      <c r="D7564" t="s">
        <v>31076</v>
      </c>
      <c r="E7564" t="s">
        <v>31076</v>
      </c>
    </row>
    <row r="7565" spans="1:5" x14ac:dyDescent="0.3">
      <c r="A7565" t="s">
        <v>31077</v>
      </c>
      <c r="B7565" t="s">
        <v>31078</v>
      </c>
      <c r="C7565" t="s">
        <v>31079</v>
      </c>
      <c r="D7565" t="s">
        <v>31079</v>
      </c>
      <c r="E7565" t="s">
        <v>31079</v>
      </c>
    </row>
    <row r="7566" spans="1:5" x14ac:dyDescent="0.3">
      <c r="A7566" t="s">
        <v>31080</v>
      </c>
      <c r="B7566" t="s">
        <v>31081</v>
      </c>
      <c r="C7566" t="s">
        <v>31082</v>
      </c>
      <c r="D7566" t="s">
        <v>31082</v>
      </c>
      <c r="E7566" t="s">
        <v>31082</v>
      </c>
    </row>
    <row r="7567" spans="1:5" x14ac:dyDescent="0.3">
      <c r="A7567" t="s">
        <v>31083</v>
      </c>
      <c r="B7567" t="s">
        <v>31084</v>
      </c>
      <c r="C7567" t="s">
        <v>31085</v>
      </c>
      <c r="D7567" t="s">
        <v>31085</v>
      </c>
      <c r="E7567" t="s">
        <v>31085</v>
      </c>
    </row>
    <row r="7568" spans="1:5" x14ac:dyDescent="0.3">
      <c r="A7568" t="s">
        <v>31086</v>
      </c>
      <c r="B7568" t="s">
        <v>31087</v>
      </c>
      <c r="C7568" t="s">
        <v>28082</v>
      </c>
      <c r="D7568" t="s">
        <v>28082</v>
      </c>
      <c r="E7568" t="s">
        <v>28082</v>
      </c>
    </row>
    <row r="7569" spans="1:5" x14ac:dyDescent="0.3">
      <c r="A7569" t="s">
        <v>31088</v>
      </c>
      <c r="B7569" t="s">
        <v>31089</v>
      </c>
      <c r="C7569" t="s">
        <v>31090</v>
      </c>
      <c r="D7569" t="s">
        <v>31090</v>
      </c>
      <c r="E7569" t="s">
        <v>31090</v>
      </c>
    </row>
    <row r="7570" spans="1:5" x14ac:dyDescent="0.3">
      <c r="A7570" t="s">
        <v>31091</v>
      </c>
      <c r="B7570" t="s">
        <v>31092</v>
      </c>
      <c r="C7570" t="s">
        <v>25552</v>
      </c>
      <c r="D7570" t="s">
        <v>25552</v>
      </c>
      <c r="E7570" t="s">
        <v>25552</v>
      </c>
    </row>
    <row r="7571" spans="1:5" x14ac:dyDescent="0.3">
      <c r="A7571" t="s">
        <v>31093</v>
      </c>
      <c r="B7571" t="s">
        <v>31094</v>
      </c>
      <c r="C7571" t="s">
        <v>31095</v>
      </c>
      <c r="D7571" t="s">
        <v>31095</v>
      </c>
      <c r="E7571" t="s">
        <v>31095</v>
      </c>
    </row>
    <row r="7572" spans="1:5" x14ac:dyDescent="0.3">
      <c r="A7572" t="s">
        <v>31096</v>
      </c>
      <c r="B7572" t="s">
        <v>31097</v>
      </c>
      <c r="C7572" t="s">
        <v>31098</v>
      </c>
      <c r="D7572" t="s">
        <v>31098</v>
      </c>
      <c r="E7572" t="s">
        <v>31098</v>
      </c>
    </row>
    <row r="7573" spans="1:5" x14ac:dyDescent="0.3">
      <c r="A7573" t="s">
        <v>31099</v>
      </c>
      <c r="B7573" t="s">
        <v>31100</v>
      </c>
      <c r="C7573" t="s">
        <v>31101</v>
      </c>
      <c r="D7573" t="s">
        <v>31101</v>
      </c>
      <c r="E7573" t="s">
        <v>31101</v>
      </c>
    </row>
    <row r="7574" spans="1:5" x14ac:dyDescent="0.3">
      <c r="A7574" t="s">
        <v>31102</v>
      </c>
      <c r="B7574" t="s">
        <v>31103</v>
      </c>
      <c r="C7574" t="s">
        <v>31104</v>
      </c>
      <c r="D7574" t="s">
        <v>31104</v>
      </c>
      <c r="E7574" t="s">
        <v>31104</v>
      </c>
    </row>
    <row r="7575" spans="1:5" x14ac:dyDescent="0.3">
      <c r="A7575" t="s">
        <v>31105</v>
      </c>
      <c r="B7575" t="s">
        <v>31106</v>
      </c>
      <c r="C7575" t="s">
        <v>31107</v>
      </c>
      <c r="D7575" t="s">
        <v>31107</v>
      </c>
      <c r="E7575" t="s">
        <v>31107</v>
      </c>
    </row>
    <row r="7576" spans="1:5" x14ac:dyDescent="0.3">
      <c r="A7576" t="s">
        <v>31108</v>
      </c>
      <c r="B7576" t="s">
        <v>31109</v>
      </c>
      <c r="C7576" t="s">
        <v>31110</v>
      </c>
      <c r="D7576" t="s">
        <v>31110</v>
      </c>
      <c r="E7576" t="s">
        <v>31110</v>
      </c>
    </row>
    <row r="7577" spans="1:5" x14ac:dyDescent="0.3">
      <c r="A7577" t="s">
        <v>31111</v>
      </c>
      <c r="B7577" t="s">
        <v>31112</v>
      </c>
      <c r="C7577" t="s">
        <v>8053</v>
      </c>
      <c r="D7577" t="s">
        <v>8053</v>
      </c>
      <c r="E7577" t="s">
        <v>8053</v>
      </c>
    </row>
    <row r="7578" spans="1:5" x14ac:dyDescent="0.3">
      <c r="A7578" t="s">
        <v>31113</v>
      </c>
      <c r="B7578" t="s">
        <v>31114</v>
      </c>
      <c r="C7578" t="s">
        <v>31115</v>
      </c>
      <c r="D7578" t="s">
        <v>31115</v>
      </c>
      <c r="E7578" t="s">
        <v>31115</v>
      </c>
    </row>
    <row r="7579" spans="1:5" x14ac:dyDescent="0.3">
      <c r="A7579" t="s">
        <v>31116</v>
      </c>
      <c r="B7579" t="s">
        <v>31117</v>
      </c>
      <c r="C7579" t="s">
        <v>31118</v>
      </c>
      <c r="D7579" t="s">
        <v>31118</v>
      </c>
      <c r="E7579" t="s">
        <v>31118</v>
      </c>
    </row>
    <row r="7580" spans="1:5" x14ac:dyDescent="0.3">
      <c r="A7580" t="s">
        <v>31119</v>
      </c>
      <c r="B7580" t="s">
        <v>31120</v>
      </c>
      <c r="C7580" t="s">
        <v>31121</v>
      </c>
      <c r="D7580" t="s">
        <v>31121</v>
      </c>
      <c r="E7580" t="s">
        <v>31121</v>
      </c>
    </row>
    <row r="7581" spans="1:5" x14ac:dyDescent="0.3">
      <c r="A7581" t="s">
        <v>31122</v>
      </c>
      <c r="B7581" t="s">
        <v>31123</v>
      </c>
      <c r="C7581" t="s">
        <v>31121</v>
      </c>
      <c r="D7581" t="s">
        <v>31121</v>
      </c>
      <c r="E7581" t="s">
        <v>31121</v>
      </c>
    </row>
    <row r="7582" spans="1:5" x14ac:dyDescent="0.3">
      <c r="A7582" t="s">
        <v>31124</v>
      </c>
      <c r="B7582" t="s">
        <v>31125</v>
      </c>
      <c r="C7582" t="s">
        <v>31126</v>
      </c>
      <c r="D7582" t="s">
        <v>31126</v>
      </c>
      <c r="E7582" t="s">
        <v>31126</v>
      </c>
    </row>
    <row r="7583" spans="1:5" x14ac:dyDescent="0.3">
      <c r="A7583" t="s">
        <v>31127</v>
      </c>
      <c r="B7583" t="s">
        <v>31128</v>
      </c>
      <c r="C7583" t="s">
        <v>18118</v>
      </c>
      <c r="D7583" t="s">
        <v>18118</v>
      </c>
      <c r="E7583" t="s">
        <v>18118</v>
      </c>
    </row>
    <row r="7584" spans="1:5" x14ac:dyDescent="0.3">
      <c r="A7584" t="s">
        <v>31129</v>
      </c>
      <c r="B7584" t="s">
        <v>31130</v>
      </c>
      <c r="C7584" t="s">
        <v>31131</v>
      </c>
      <c r="D7584" t="s">
        <v>31131</v>
      </c>
      <c r="E7584" t="s">
        <v>31131</v>
      </c>
    </row>
    <row r="7585" spans="1:5" x14ac:dyDescent="0.3">
      <c r="A7585" t="s">
        <v>31132</v>
      </c>
      <c r="B7585" t="s">
        <v>31133</v>
      </c>
      <c r="C7585" t="s">
        <v>31134</v>
      </c>
      <c r="D7585" t="s">
        <v>31134</v>
      </c>
      <c r="E7585" t="s">
        <v>31134</v>
      </c>
    </row>
    <row r="7586" spans="1:5" x14ac:dyDescent="0.3">
      <c r="A7586" t="s">
        <v>31135</v>
      </c>
      <c r="B7586" t="s">
        <v>31136</v>
      </c>
      <c r="C7586" t="s">
        <v>31137</v>
      </c>
      <c r="D7586" t="s">
        <v>31137</v>
      </c>
      <c r="E7586" t="s">
        <v>31137</v>
      </c>
    </row>
    <row r="7587" spans="1:5" x14ac:dyDescent="0.3">
      <c r="A7587" t="s">
        <v>31138</v>
      </c>
      <c r="B7587" t="s">
        <v>31139</v>
      </c>
      <c r="C7587" t="s">
        <v>31140</v>
      </c>
      <c r="D7587" t="s">
        <v>31140</v>
      </c>
      <c r="E7587" t="s">
        <v>31140</v>
      </c>
    </row>
    <row r="7588" spans="1:5" x14ac:dyDescent="0.3">
      <c r="A7588" t="s">
        <v>31141</v>
      </c>
      <c r="B7588" t="s">
        <v>31142</v>
      </c>
      <c r="C7588" t="s">
        <v>31143</v>
      </c>
      <c r="D7588" t="s">
        <v>31143</v>
      </c>
      <c r="E7588" t="s">
        <v>31143</v>
      </c>
    </row>
    <row r="7589" spans="1:5" x14ac:dyDescent="0.3">
      <c r="A7589" t="s">
        <v>31144</v>
      </c>
      <c r="B7589" t="s">
        <v>31145</v>
      </c>
      <c r="C7589" t="s">
        <v>31146</v>
      </c>
      <c r="D7589" t="s">
        <v>31146</v>
      </c>
      <c r="E7589" t="s">
        <v>31146</v>
      </c>
    </row>
    <row r="7590" spans="1:5" x14ac:dyDescent="0.3">
      <c r="A7590" t="s">
        <v>31147</v>
      </c>
      <c r="B7590" t="s">
        <v>31148</v>
      </c>
      <c r="C7590" t="s">
        <v>31149</v>
      </c>
      <c r="D7590" t="s">
        <v>31149</v>
      </c>
      <c r="E7590" t="s">
        <v>31149</v>
      </c>
    </row>
    <row r="7591" spans="1:5" x14ac:dyDescent="0.3">
      <c r="A7591" t="s">
        <v>31150</v>
      </c>
      <c r="B7591" t="s">
        <v>31151</v>
      </c>
      <c r="C7591" t="s">
        <v>31152</v>
      </c>
      <c r="D7591" t="s">
        <v>31152</v>
      </c>
      <c r="E7591" t="s">
        <v>31152</v>
      </c>
    </row>
    <row r="7592" spans="1:5" x14ac:dyDescent="0.3">
      <c r="A7592" t="s">
        <v>31153</v>
      </c>
      <c r="B7592" t="s">
        <v>31154</v>
      </c>
      <c r="C7592" t="s">
        <v>31155</v>
      </c>
      <c r="D7592" t="s">
        <v>31155</v>
      </c>
      <c r="E7592" t="s">
        <v>31155</v>
      </c>
    </row>
    <row r="7593" spans="1:5" x14ac:dyDescent="0.3">
      <c r="A7593" t="s">
        <v>31156</v>
      </c>
      <c r="B7593" t="s">
        <v>31157</v>
      </c>
      <c r="C7593" t="s">
        <v>31158</v>
      </c>
      <c r="D7593" t="s">
        <v>31158</v>
      </c>
      <c r="E7593" t="s">
        <v>31158</v>
      </c>
    </row>
    <row r="7594" spans="1:5" x14ac:dyDescent="0.3">
      <c r="A7594" t="s">
        <v>31159</v>
      </c>
      <c r="B7594" t="s">
        <v>31160</v>
      </c>
      <c r="C7594" t="s">
        <v>31161</v>
      </c>
      <c r="D7594" t="s">
        <v>31161</v>
      </c>
      <c r="E7594" t="s">
        <v>31161</v>
      </c>
    </row>
    <row r="7595" spans="1:5" x14ac:dyDescent="0.3">
      <c r="A7595" t="s">
        <v>31162</v>
      </c>
      <c r="B7595" t="s">
        <v>31163</v>
      </c>
      <c r="C7595" t="s">
        <v>31164</v>
      </c>
      <c r="D7595" t="s">
        <v>31164</v>
      </c>
      <c r="E7595" t="s">
        <v>31164</v>
      </c>
    </row>
    <row r="7596" spans="1:5" x14ac:dyDescent="0.3">
      <c r="A7596" t="s">
        <v>31165</v>
      </c>
      <c r="B7596" t="s">
        <v>31166</v>
      </c>
      <c r="C7596" t="s">
        <v>31167</v>
      </c>
      <c r="D7596" t="s">
        <v>31168</v>
      </c>
      <c r="E7596" t="s">
        <v>31168</v>
      </c>
    </row>
    <row r="7597" spans="1:5" x14ac:dyDescent="0.3">
      <c r="A7597" t="s">
        <v>31169</v>
      </c>
      <c r="B7597" t="s">
        <v>31170</v>
      </c>
      <c r="C7597" t="s">
        <v>31171</v>
      </c>
      <c r="D7597" t="s">
        <v>31171</v>
      </c>
      <c r="E7597" t="s">
        <v>31171</v>
      </c>
    </row>
    <row r="7598" spans="1:5" x14ac:dyDescent="0.3">
      <c r="A7598" t="s">
        <v>31172</v>
      </c>
      <c r="B7598" t="s">
        <v>31173</v>
      </c>
      <c r="C7598" t="s">
        <v>31174</v>
      </c>
      <c r="D7598" t="s">
        <v>31174</v>
      </c>
      <c r="E7598" t="s">
        <v>31174</v>
      </c>
    </row>
    <row r="7599" spans="1:5" x14ac:dyDescent="0.3">
      <c r="A7599" t="s">
        <v>31175</v>
      </c>
      <c r="B7599" t="s">
        <v>31176</v>
      </c>
      <c r="C7599" t="s">
        <v>31177</v>
      </c>
      <c r="D7599" t="s">
        <v>31177</v>
      </c>
      <c r="E7599" t="s">
        <v>31177</v>
      </c>
    </row>
    <row r="7600" spans="1:5" x14ac:dyDescent="0.3">
      <c r="A7600" t="s">
        <v>31178</v>
      </c>
      <c r="B7600" t="s">
        <v>31179</v>
      </c>
      <c r="C7600" t="s">
        <v>31180</v>
      </c>
      <c r="D7600" t="s">
        <v>31180</v>
      </c>
      <c r="E7600" t="s">
        <v>31180</v>
      </c>
    </row>
    <row r="7601" spans="1:5" x14ac:dyDescent="0.3">
      <c r="A7601" t="s">
        <v>31181</v>
      </c>
      <c r="B7601" t="s">
        <v>31182</v>
      </c>
      <c r="C7601" t="s">
        <v>31183</v>
      </c>
      <c r="D7601" t="s">
        <v>31184</v>
      </c>
      <c r="E7601" t="s">
        <v>31184</v>
      </c>
    </row>
    <row r="7602" spans="1:5" x14ac:dyDescent="0.3">
      <c r="A7602" t="s">
        <v>31185</v>
      </c>
      <c r="B7602" t="s">
        <v>31186</v>
      </c>
      <c r="C7602" t="s">
        <v>31187</v>
      </c>
      <c r="D7602" t="s">
        <v>31187</v>
      </c>
      <c r="E7602" t="s">
        <v>31187</v>
      </c>
    </row>
    <row r="7603" spans="1:5" x14ac:dyDescent="0.3">
      <c r="A7603" t="s">
        <v>31188</v>
      </c>
      <c r="B7603" t="s">
        <v>31189</v>
      </c>
      <c r="C7603" t="s">
        <v>31190</v>
      </c>
      <c r="D7603" t="s">
        <v>31190</v>
      </c>
      <c r="E7603" t="s">
        <v>31190</v>
      </c>
    </row>
    <row r="7604" spans="1:5" x14ac:dyDescent="0.3">
      <c r="A7604" t="s">
        <v>31191</v>
      </c>
      <c r="B7604" t="s">
        <v>31192</v>
      </c>
      <c r="C7604" t="s">
        <v>31177</v>
      </c>
      <c r="D7604" t="s">
        <v>31177</v>
      </c>
      <c r="E7604" t="s">
        <v>31177</v>
      </c>
    </row>
    <row r="7605" spans="1:5" x14ac:dyDescent="0.3">
      <c r="A7605" t="s">
        <v>31193</v>
      </c>
      <c r="B7605" t="s">
        <v>31194</v>
      </c>
      <c r="C7605" t="s">
        <v>31195</v>
      </c>
      <c r="D7605" t="s">
        <v>31195</v>
      </c>
      <c r="E7605" t="s">
        <v>31195</v>
      </c>
    </row>
    <row r="7606" spans="1:5" x14ac:dyDescent="0.3">
      <c r="A7606" t="s">
        <v>31196</v>
      </c>
      <c r="B7606" t="s">
        <v>31197</v>
      </c>
      <c r="C7606" t="s">
        <v>4864</v>
      </c>
      <c r="D7606" t="s">
        <v>4864</v>
      </c>
      <c r="E7606" t="s">
        <v>4864</v>
      </c>
    </row>
    <row r="7607" spans="1:5" x14ac:dyDescent="0.3">
      <c r="A7607" t="s">
        <v>31198</v>
      </c>
      <c r="B7607" t="s">
        <v>31199</v>
      </c>
      <c r="C7607" t="s">
        <v>20747</v>
      </c>
      <c r="D7607" t="s">
        <v>20747</v>
      </c>
      <c r="E7607" t="s">
        <v>20747</v>
      </c>
    </row>
    <row r="7608" spans="1:5" x14ac:dyDescent="0.3">
      <c r="A7608" t="s">
        <v>31200</v>
      </c>
      <c r="B7608" t="s">
        <v>31201</v>
      </c>
      <c r="C7608" t="s">
        <v>31202</v>
      </c>
      <c r="D7608" t="s">
        <v>31202</v>
      </c>
      <c r="E7608" t="s">
        <v>31202</v>
      </c>
    </row>
    <row r="7609" spans="1:5" x14ac:dyDescent="0.3">
      <c r="A7609" t="s">
        <v>31203</v>
      </c>
      <c r="B7609" t="s">
        <v>31204</v>
      </c>
      <c r="C7609" t="s">
        <v>31202</v>
      </c>
      <c r="D7609" t="s">
        <v>31202</v>
      </c>
      <c r="E7609" t="s">
        <v>31202</v>
      </c>
    </row>
    <row r="7610" spans="1:5" x14ac:dyDescent="0.3">
      <c r="A7610" t="s">
        <v>31205</v>
      </c>
      <c r="B7610" t="s">
        <v>31206</v>
      </c>
      <c r="C7610" t="s">
        <v>31207</v>
      </c>
      <c r="D7610" t="s">
        <v>31207</v>
      </c>
      <c r="E7610" t="s">
        <v>31207</v>
      </c>
    </row>
    <row r="7611" spans="1:5" x14ac:dyDescent="0.3">
      <c r="A7611" t="s">
        <v>31208</v>
      </c>
      <c r="B7611" t="s">
        <v>31209</v>
      </c>
      <c r="C7611" t="s">
        <v>31210</v>
      </c>
      <c r="D7611" t="s">
        <v>31210</v>
      </c>
      <c r="E7611" t="s">
        <v>31210</v>
      </c>
    </row>
    <row r="7612" spans="1:5" x14ac:dyDescent="0.3">
      <c r="A7612" t="s">
        <v>31211</v>
      </c>
      <c r="B7612" t="s">
        <v>31212</v>
      </c>
      <c r="C7612" t="s">
        <v>31213</v>
      </c>
      <c r="D7612" t="s">
        <v>31214</v>
      </c>
      <c r="E7612" t="s">
        <v>31214</v>
      </c>
    </row>
    <row r="7613" spans="1:5" x14ac:dyDescent="0.3">
      <c r="A7613" t="s">
        <v>31215</v>
      </c>
      <c r="B7613" t="s">
        <v>31216</v>
      </c>
      <c r="C7613" t="s">
        <v>31217</v>
      </c>
      <c r="D7613" t="s">
        <v>31217</v>
      </c>
      <c r="E7613" t="s">
        <v>31217</v>
      </c>
    </row>
    <row r="7614" spans="1:5" x14ac:dyDescent="0.3">
      <c r="A7614" t="s">
        <v>31218</v>
      </c>
      <c r="B7614" t="s">
        <v>31219</v>
      </c>
      <c r="C7614" t="s">
        <v>31220</v>
      </c>
      <c r="D7614" t="s">
        <v>31220</v>
      </c>
      <c r="E7614" t="s">
        <v>31220</v>
      </c>
    </row>
    <row r="7615" spans="1:5" x14ac:dyDescent="0.3">
      <c r="A7615" t="s">
        <v>31221</v>
      </c>
      <c r="B7615" t="s">
        <v>31222</v>
      </c>
      <c r="C7615" t="s">
        <v>31223</v>
      </c>
      <c r="D7615" t="s">
        <v>31223</v>
      </c>
      <c r="E7615" t="s">
        <v>31223</v>
      </c>
    </row>
    <row r="7616" spans="1:5" x14ac:dyDescent="0.3">
      <c r="A7616" t="s">
        <v>31224</v>
      </c>
      <c r="B7616" t="s">
        <v>31225</v>
      </c>
      <c r="C7616" t="s">
        <v>31226</v>
      </c>
      <c r="D7616" t="s">
        <v>31226</v>
      </c>
      <c r="E7616" t="s">
        <v>31226</v>
      </c>
    </row>
    <row r="7617" spans="1:5" x14ac:dyDescent="0.3">
      <c r="A7617" t="s">
        <v>31227</v>
      </c>
      <c r="B7617" t="s">
        <v>31228</v>
      </c>
      <c r="C7617" t="s">
        <v>31229</v>
      </c>
      <c r="D7617" t="s">
        <v>31229</v>
      </c>
      <c r="E7617" t="s">
        <v>31229</v>
      </c>
    </row>
    <row r="7618" spans="1:5" x14ac:dyDescent="0.3">
      <c r="A7618" t="s">
        <v>31230</v>
      </c>
      <c r="B7618" t="s">
        <v>31231</v>
      </c>
      <c r="C7618" t="s">
        <v>19833</v>
      </c>
      <c r="D7618" t="s">
        <v>19833</v>
      </c>
      <c r="E7618" t="s">
        <v>19833</v>
      </c>
    </row>
    <row r="7619" spans="1:5" x14ac:dyDescent="0.3">
      <c r="A7619" t="s">
        <v>31232</v>
      </c>
      <c r="B7619" t="s">
        <v>31233</v>
      </c>
      <c r="C7619" t="s">
        <v>31234</v>
      </c>
      <c r="D7619" t="s">
        <v>31234</v>
      </c>
      <c r="E7619" t="s">
        <v>31234</v>
      </c>
    </row>
    <row r="7620" spans="1:5" x14ac:dyDescent="0.3">
      <c r="A7620" t="s">
        <v>31235</v>
      </c>
      <c r="B7620" t="s">
        <v>31236</v>
      </c>
      <c r="C7620" t="s">
        <v>31237</v>
      </c>
      <c r="D7620" t="s">
        <v>31237</v>
      </c>
      <c r="E7620" t="s">
        <v>31237</v>
      </c>
    </row>
    <row r="7621" spans="1:5" x14ac:dyDescent="0.3">
      <c r="A7621" t="s">
        <v>31238</v>
      </c>
      <c r="B7621" t="s">
        <v>31239</v>
      </c>
      <c r="C7621" t="s">
        <v>21457</v>
      </c>
      <c r="D7621" t="s">
        <v>21457</v>
      </c>
      <c r="E7621" t="s">
        <v>21457</v>
      </c>
    </row>
    <row r="7622" spans="1:5" x14ac:dyDescent="0.3">
      <c r="A7622" t="s">
        <v>31240</v>
      </c>
      <c r="B7622" t="s">
        <v>31241</v>
      </c>
      <c r="C7622" t="s">
        <v>31242</v>
      </c>
      <c r="D7622" t="s">
        <v>31242</v>
      </c>
      <c r="E7622" t="s">
        <v>31242</v>
      </c>
    </row>
    <row r="7623" spans="1:5" x14ac:dyDescent="0.3">
      <c r="A7623" t="s">
        <v>31243</v>
      </c>
      <c r="B7623" t="s">
        <v>31244</v>
      </c>
      <c r="C7623" t="s">
        <v>31245</v>
      </c>
      <c r="D7623" t="s">
        <v>31245</v>
      </c>
      <c r="E7623" t="s">
        <v>31245</v>
      </c>
    </row>
    <row r="7624" spans="1:5" x14ac:dyDescent="0.3">
      <c r="A7624" t="s">
        <v>31246</v>
      </c>
      <c r="B7624" t="s">
        <v>31247</v>
      </c>
      <c r="C7624" t="s">
        <v>31248</v>
      </c>
      <c r="D7624" t="s">
        <v>31248</v>
      </c>
      <c r="E7624" t="s">
        <v>31248</v>
      </c>
    </row>
    <row r="7625" spans="1:5" x14ac:dyDescent="0.3">
      <c r="A7625" t="s">
        <v>31249</v>
      </c>
      <c r="B7625" t="s">
        <v>31250</v>
      </c>
      <c r="C7625" t="s">
        <v>31251</v>
      </c>
      <c r="D7625" t="s">
        <v>31251</v>
      </c>
      <c r="E7625" t="s">
        <v>31251</v>
      </c>
    </row>
    <row r="7626" spans="1:5" x14ac:dyDescent="0.3">
      <c r="A7626" t="s">
        <v>31252</v>
      </c>
      <c r="B7626" t="s">
        <v>31253</v>
      </c>
      <c r="C7626" t="s">
        <v>31254</v>
      </c>
      <c r="D7626" t="s">
        <v>31254</v>
      </c>
      <c r="E7626" t="s">
        <v>31254</v>
      </c>
    </row>
    <row r="7627" spans="1:5" x14ac:dyDescent="0.3">
      <c r="A7627" t="s">
        <v>31255</v>
      </c>
      <c r="B7627" t="s">
        <v>31256</v>
      </c>
      <c r="C7627" t="s">
        <v>31257</v>
      </c>
      <c r="D7627" t="s">
        <v>31257</v>
      </c>
      <c r="E7627" t="s">
        <v>31257</v>
      </c>
    </row>
    <row r="7628" spans="1:5" x14ac:dyDescent="0.3">
      <c r="A7628" t="s">
        <v>31258</v>
      </c>
      <c r="B7628" t="s">
        <v>31259</v>
      </c>
      <c r="C7628" t="s">
        <v>9898</v>
      </c>
      <c r="D7628" t="s">
        <v>9898</v>
      </c>
      <c r="E7628" t="s">
        <v>9898</v>
      </c>
    </row>
    <row r="7629" spans="1:5" x14ac:dyDescent="0.3">
      <c r="A7629" t="s">
        <v>31260</v>
      </c>
      <c r="B7629" t="s">
        <v>31261</v>
      </c>
      <c r="C7629" t="s">
        <v>31262</v>
      </c>
      <c r="D7629" t="s">
        <v>31262</v>
      </c>
      <c r="E7629" t="s">
        <v>31262</v>
      </c>
    </row>
    <row r="7630" spans="1:5" x14ac:dyDescent="0.3">
      <c r="A7630" t="s">
        <v>31263</v>
      </c>
      <c r="B7630" t="s">
        <v>31264</v>
      </c>
      <c r="C7630" t="s">
        <v>31265</v>
      </c>
      <c r="D7630" t="s">
        <v>31265</v>
      </c>
      <c r="E7630" t="s">
        <v>31265</v>
      </c>
    </row>
    <row r="7631" spans="1:5" x14ac:dyDescent="0.3">
      <c r="A7631" t="s">
        <v>31266</v>
      </c>
      <c r="B7631" t="s">
        <v>31267</v>
      </c>
      <c r="C7631" t="s">
        <v>31268</v>
      </c>
      <c r="D7631" t="s">
        <v>31268</v>
      </c>
      <c r="E7631" t="s">
        <v>31268</v>
      </c>
    </row>
    <row r="7632" spans="1:5" x14ac:dyDescent="0.3">
      <c r="A7632" t="s">
        <v>31269</v>
      </c>
      <c r="B7632" t="s">
        <v>31270</v>
      </c>
      <c r="C7632" t="s">
        <v>8479</v>
      </c>
      <c r="D7632" t="s">
        <v>8479</v>
      </c>
      <c r="E7632" t="s">
        <v>8479</v>
      </c>
    </row>
    <row r="7633" spans="1:5" x14ac:dyDescent="0.3">
      <c r="A7633" t="s">
        <v>31271</v>
      </c>
      <c r="B7633" t="s">
        <v>31272</v>
      </c>
      <c r="C7633" t="s">
        <v>12774</v>
      </c>
      <c r="D7633" t="s">
        <v>12774</v>
      </c>
      <c r="E7633" t="s">
        <v>12774</v>
      </c>
    </row>
    <row r="7634" spans="1:5" x14ac:dyDescent="0.3">
      <c r="A7634" t="s">
        <v>31273</v>
      </c>
      <c r="B7634" t="s">
        <v>31274</v>
      </c>
      <c r="C7634" t="s">
        <v>12681</v>
      </c>
      <c r="D7634" t="s">
        <v>12681</v>
      </c>
      <c r="E7634" t="s">
        <v>12681</v>
      </c>
    </row>
    <row r="7635" spans="1:5" x14ac:dyDescent="0.3">
      <c r="A7635" t="s">
        <v>31275</v>
      </c>
      <c r="B7635" t="s">
        <v>31276</v>
      </c>
      <c r="C7635" t="s">
        <v>1917</v>
      </c>
      <c r="D7635" t="s">
        <v>1917</v>
      </c>
      <c r="E7635" t="s">
        <v>1917</v>
      </c>
    </row>
    <row r="7636" spans="1:5" x14ac:dyDescent="0.3">
      <c r="A7636" t="s">
        <v>31277</v>
      </c>
      <c r="B7636" t="s">
        <v>31278</v>
      </c>
      <c r="C7636" t="s">
        <v>31279</v>
      </c>
      <c r="D7636" t="s">
        <v>31279</v>
      </c>
      <c r="E7636" t="s">
        <v>31279</v>
      </c>
    </row>
    <row r="7637" spans="1:5" x14ac:dyDescent="0.3">
      <c r="A7637" t="s">
        <v>31280</v>
      </c>
      <c r="B7637" t="s">
        <v>31281</v>
      </c>
      <c r="C7637" t="s">
        <v>31282</v>
      </c>
      <c r="D7637" t="s">
        <v>31282</v>
      </c>
      <c r="E7637" t="s">
        <v>31282</v>
      </c>
    </row>
    <row r="7638" spans="1:5" x14ac:dyDescent="0.3">
      <c r="A7638" t="s">
        <v>31283</v>
      </c>
      <c r="B7638" t="s">
        <v>31284</v>
      </c>
      <c r="C7638" t="s">
        <v>24252</v>
      </c>
      <c r="D7638" t="s">
        <v>24252</v>
      </c>
      <c r="E7638" t="s">
        <v>24252</v>
      </c>
    </row>
    <row r="7639" spans="1:5" x14ac:dyDescent="0.3">
      <c r="A7639" t="s">
        <v>31285</v>
      </c>
      <c r="B7639" t="s">
        <v>31286</v>
      </c>
      <c r="C7639" t="s">
        <v>28228</v>
      </c>
      <c r="D7639" t="s">
        <v>28228</v>
      </c>
      <c r="E7639" t="s">
        <v>28228</v>
      </c>
    </row>
    <row r="7640" spans="1:5" x14ac:dyDescent="0.3">
      <c r="A7640" t="s">
        <v>31287</v>
      </c>
      <c r="B7640" t="s">
        <v>31288</v>
      </c>
      <c r="C7640" t="s">
        <v>31289</v>
      </c>
      <c r="D7640" t="s">
        <v>31289</v>
      </c>
      <c r="E7640" t="s">
        <v>31289</v>
      </c>
    </row>
    <row r="7641" spans="1:5" x14ac:dyDescent="0.3">
      <c r="A7641" t="s">
        <v>31290</v>
      </c>
      <c r="B7641" t="s">
        <v>31291</v>
      </c>
      <c r="C7641" t="s">
        <v>20074</v>
      </c>
      <c r="D7641" t="s">
        <v>20074</v>
      </c>
      <c r="E7641" t="s">
        <v>20074</v>
      </c>
    </row>
    <row r="7642" spans="1:5" x14ac:dyDescent="0.3">
      <c r="A7642" t="s">
        <v>31292</v>
      </c>
      <c r="B7642" t="s">
        <v>31293</v>
      </c>
      <c r="C7642" t="s">
        <v>31294</v>
      </c>
      <c r="D7642" t="s">
        <v>31294</v>
      </c>
      <c r="E7642" t="s">
        <v>31294</v>
      </c>
    </row>
    <row r="7643" spans="1:5" x14ac:dyDescent="0.3">
      <c r="A7643" t="s">
        <v>31295</v>
      </c>
      <c r="B7643" t="s">
        <v>31296</v>
      </c>
      <c r="C7643" t="s">
        <v>31297</v>
      </c>
      <c r="D7643" t="s">
        <v>31297</v>
      </c>
      <c r="E7643" t="s">
        <v>31297</v>
      </c>
    </row>
    <row r="7644" spans="1:5" x14ac:dyDescent="0.3">
      <c r="A7644" t="s">
        <v>31298</v>
      </c>
      <c r="B7644" t="s">
        <v>31299</v>
      </c>
      <c r="C7644" t="s">
        <v>24705</v>
      </c>
      <c r="D7644" t="s">
        <v>24705</v>
      </c>
      <c r="E7644" t="s">
        <v>24705</v>
      </c>
    </row>
    <row r="7645" spans="1:5" x14ac:dyDescent="0.3">
      <c r="A7645" t="s">
        <v>31300</v>
      </c>
      <c r="B7645" t="s">
        <v>31301</v>
      </c>
      <c r="C7645" t="s">
        <v>31302</v>
      </c>
      <c r="D7645" t="s">
        <v>31302</v>
      </c>
      <c r="E7645" t="s">
        <v>31302</v>
      </c>
    </row>
    <row r="7646" spans="1:5" x14ac:dyDescent="0.3">
      <c r="A7646" t="s">
        <v>31303</v>
      </c>
      <c r="B7646" t="s">
        <v>31304</v>
      </c>
      <c r="C7646" t="s">
        <v>31305</v>
      </c>
      <c r="D7646" t="s">
        <v>31305</v>
      </c>
      <c r="E7646" t="s">
        <v>31305</v>
      </c>
    </row>
    <row r="7647" spans="1:5" x14ac:dyDescent="0.3">
      <c r="A7647" t="s">
        <v>31306</v>
      </c>
      <c r="B7647" t="s">
        <v>31307</v>
      </c>
      <c r="C7647" t="s">
        <v>31308</v>
      </c>
      <c r="D7647" t="s">
        <v>31308</v>
      </c>
      <c r="E7647" t="s">
        <v>31308</v>
      </c>
    </row>
    <row r="7648" spans="1:5" x14ac:dyDescent="0.3">
      <c r="A7648" t="s">
        <v>31309</v>
      </c>
      <c r="B7648" t="s">
        <v>31310</v>
      </c>
      <c r="C7648" t="s">
        <v>31311</v>
      </c>
      <c r="D7648" t="s">
        <v>31311</v>
      </c>
      <c r="E7648" t="s">
        <v>31311</v>
      </c>
    </row>
    <row r="7649" spans="1:5" x14ac:dyDescent="0.3">
      <c r="A7649" t="s">
        <v>31312</v>
      </c>
      <c r="B7649" t="s">
        <v>31313</v>
      </c>
      <c r="C7649" t="s">
        <v>31314</v>
      </c>
      <c r="D7649" t="s">
        <v>31314</v>
      </c>
      <c r="E7649" t="s">
        <v>31314</v>
      </c>
    </row>
    <row r="7650" spans="1:5" x14ac:dyDescent="0.3">
      <c r="A7650" t="s">
        <v>31315</v>
      </c>
      <c r="B7650" t="s">
        <v>31316</v>
      </c>
      <c r="C7650" t="s">
        <v>25184</v>
      </c>
      <c r="D7650" t="s">
        <v>25184</v>
      </c>
      <c r="E7650" t="s">
        <v>25184</v>
      </c>
    </row>
    <row r="7651" spans="1:5" x14ac:dyDescent="0.3">
      <c r="A7651" t="s">
        <v>31317</v>
      </c>
      <c r="B7651" t="s">
        <v>31318</v>
      </c>
      <c r="C7651" t="s">
        <v>31319</v>
      </c>
      <c r="D7651" t="s">
        <v>31319</v>
      </c>
      <c r="E7651" t="s">
        <v>31319</v>
      </c>
    </row>
    <row r="7652" spans="1:5" x14ac:dyDescent="0.3">
      <c r="A7652" t="s">
        <v>31320</v>
      </c>
      <c r="B7652" t="s">
        <v>31321</v>
      </c>
      <c r="C7652" t="s">
        <v>31322</v>
      </c>
      <c r="D7652" t="s">
        <v>31322</v>
      </c>
      <c r="E7652" t="s">
        <v>31322</v>
      </c>
    </row>
    <row r="7653" spans="1:5" x14ac:dyDescent="0.3">
      <c r="A7653" t="s">
        <v>31323</v>
      </c>
      <c r="B7653" t="s">
        <v>31324</v>
      </c>
      <c r="C7653" t="s">
        <v>31325</v>
      </c>
      <c r="D7653" t="s">
        <v>31325</v>
      </c>
      <c r="E7653" t="s">
        <v>31325</v>
      </c>
    </row>
    <row r="7654" spans="1:5" x14ac:dyDescent="0.3">
      <c r="A7654" t="s">
        <v>31326</v>
      </c>
      <c r="B7654" t="s">
        <v>31327</v>
      </c>
      <c r="C7654" t="s">
        <v>30929</v>
      </c>
      <c r="D7654" t="s">
        <v>30929</v>
      </c>
      <c r="E7654" t="s">
        <v>30929</v>
      </c>
    </row>
    <row r="7655" spans="1:5" x14ac:dyDescent="0.3">
      <c r="A7655" t="s">
        <v>31328</v>
      </c>
      <c r="B7655" t="s">
        <v>31329</v>
      </c>
      <c r="C7655" t="s">
        <v>25674</v>
      </c>
      <c r="D7655" t="s">
        <v>25674</v>
      </c>
      <c r="E7655" t="s">
        <v>25674</v>
      </c>
    </row>
    <row r="7656" spans="1:5" x14ac:dyDescent="0.3">
      <c r="A7656" t="s">
        <v>31330</v>
      </c>
      <c r="B7656" t="s">
        <v>31331</v>
      </c>
      <c r="C7656" t="s">
        <v>31332</v>
      </c>
      <c r="D7656" t="s">
        <v>31332</v>
      </c>
      <c r="E7656" t="s">
        <v>31332</v>
      </c>
    </row>
    <row r="7657" spans="1:5" x14ac:dyDescent="0.3">
      <c r="A7657" t="s">
        <v>31333</v>
      </c>
      <c r="B7657" t="s">
        <v>31334</v>
      </c>
      <c r="C7657" t="s">
        <v>31335</v>
      </c>
      <c r="D7657" t="s">
        <v>31336</v>
      </c>
      <c r="E7657" t="s">
        <v>31336</v>
      </c>
    </row>
    <row r="7658" spans="1:5" x14ac:dyDescent="0.3">
      <c r="A7658" t="s">
        <v>31337</v>
      </c>
      <c r="B7658" t="s">
        <v>31338</v>
      </c>
      <c r="C7658" t="s">
        <v>31339</v>
      </c>
      <c r="D7658" t="s">
        <v>31339</v>
      </c>
      <c r="E7658" t="s">
        <v>31339</v>
      </c>
    </row>
    <row r="7659" spans="1:5" x14ac:dyDescent="0.3">
      <c r="A7659" t="s">
        <v>31340</v>
      </c>
      <c r="B7659" t="s">
        <v>31341</v>
      </c>
      <c r="C7659" t="s">
        <v>31342</v>
      </c>
      <c r="D7659" t="s">
        <v>31342</v>
      </c>
      <c r="E7659" t="s">
        <v>31342</v>
      </c>
    </row>
    <row r="7660" spans="1:5" x14ac:dyDescent="0.3">
      <c r="A7660" t="s">
        <v>31343</v>
      </c>
      <c r="B7660" t="s">
        <v>31344</v>
      </c>
      <c r="C7660" t="s">
        <v>31345</v>
      </c>
      <c r="D7660" t="s">
        <v>31345</v>
      </c>
      <c r="E7660" t="s">
        <v>31345</v>
      </c>
    </row>
    <row r="7661" spans="1:5" x14ac:dyDescent="0.3">
      <c r="A7661" t="s">
        <v>31346</v>
      </c>
      <c r="B7661" t="s">
        <v>31347</v>
      </c>
      <c r="C7661" t="s">
        <v>31348</v>
      </c>
      <c r="D7661" t="s">
        <v>31348</v>
      </c>
      <c r="E7661" t="s">
        <v>31348</v>
      </c>
    </row>
    <row r="7662" spans="1:5" x14ac:dyDescent="0.3">
      <c r="A7662" t="s">
        <v>31349</v>
      </c>
      <c r="B7662" t="s">
        <v>31350</v>
      </c>
      <c r="C7662" t="s">
        <v>28025</v>
      </c>
      <c r="D7662" t="s">
        <v>28025</v>
      </c>
      <c r="E7662" t="s">
        <v>28025</v>
      </c>
    </row>
    <row r="7663" spans="1:5" x14ac:dyDescent="0.3">
      <c r="A7663" t="s">
        <v>31351</v>
      </c>
      <c r="B7663" t="s">
        <v>31352</v>
      </c>
      <c r="C7663" t="s">
        <v>16415</v>
      </c>
      <c r="D7663" t="s">
        <v>16415</v>
      </c>
      <c r="E7663" t="s">
        <v>16415</v>
      </c>
    </row>
    <row r="7664" spans="1:5" x14ac:dyDescent="0.3">
      <c r="A7664" t="s">
        <v>31353</v>
      </c>
      <c r="B7664" t="s">
        <v>31354</v>
      </c>
      <c r="C7664" t="s">
        <v>31355</v>
      </c>
      <c r="D7664" t="s">
        <v>31356</v>
      </c>
      <c r="E7664" t="s">
        <v>31356</v>
      </c>
    </row>
    <row r="7665" spans="1:5" x14ac:dyDescent="0.3">
      <c r="A7665" t="s">
        <v>31357</v>
      </c>
      <c r="B7665" t="s">
        <v>31358</v>
      </c>
      <c r="C7665" t="s">
        <v>24035</v>
      </c>
      <c r="D7665" t="s">
        <v>24035</v>
      </c>
      <c r="E7665" t="s">
        <v>24035</v>
      </c>
    </row>
    <row r="7666" spans="1:5" x14ac:dyDescent="0.3">
      <c r="A7666" t="s">
        <v>31359</v>
      </c>
      <c r="B7666" t="s">
        <v>31360</v>
      </c>
      <c r="C7666" t="s">
        <v>16747</v>
      </c>
      <c r="D7666" t="s">
        <v>31361</v>
      </c>
      <c r="E7666" t="s">
        <v>31361</v>
      </c>
    </row>
    <row r="7667" spans="1:5" x14ac:dyDescent="0.3">
      <c r="A7667" t="s">
        <v>31362</v>
      </c>
      <c r="B7667" t="s">
        <v>31363</v>
      </c>
      <c r="C7667" t="s">
        <v>31364</v>
      </c>
      <c r="D7667" t="s">
        <v>31364</v>
      </c>
      <c r="E7667" t="s">
        <v>31364</v>
      </c>
    </row>
    <row r="7668" spans="1:5" x14ac:dyDescent="0.3">
      <c r="A7668" t="s">
        <v>31365</v>
      </c>
      <c r="B7668" t="s">
        <v>31366</v>
      </c>
      <c r="C7668" t="s">
        <v>31367</v>
      </c>
      <c r="D7668" t="s">
        <v>31368</v>
      </c>
      <c r="E7668" t="s">
        <v>31368</v>
      </c>
    </row>
    <row r="7669" spans="1:5" x14ac:dyDescent="0.3">
      <c r="A7669" t="s">
        <v>31369</v>
      </c>
      <c r="B7669" t="s">
        <v>31370</v>
      </c>
      <c r="C7669" t="s">
        <v>31371</v>
      </c>
      <c r="D7669" t="s">
        <v>31371</v>
      </c>
      <c r="E7669" t="s">
        <v>31371</v>
      </c>
    </row>
    <row r="7670" spans="1:5" x14ac:dyDescent="0.3">
      <c r="A7670" t="s">
        <v>31372</v>
      </c>
      <c r="B7670" t="s">
        <v>31373</v>
      </c>
      <c r="C7670" t="s">
        <v>10750</v>
      </c>
      <c r="D7670" t="s">
        <v>10750</v>
      </c>
      <c r="E7670" t="s">
        <v>10750</v>
      </c>
    </row>
    <row r="7671" spans="1:5" x14ac:dyDescent="0.3">
      <c r="A7671" t="s">
        <v>31374</v>
      </c>
      <c r="B7671" t="s">
        <v>31375</v>
      </c>
      <c r="C7671" t="s">
        <v>31376</v>
      </c>
      <c r="D7671" t="s">
        <v>31376</v>
      </c>
      <c r="E7671" t="s">
        <v>31376</v>
      </c>
    </row>
    <row r="7672" spans="1:5" x14ac:dyDescent="0.3">
      <c r="A7672" t="s">
        <v>31377</v>
      </c>
      <c r="B7672" t="s">
        <v>31378</v>
      </c>
      <c r="C7672" t="s">
        <v>31379</v>
      </c>
      <c r="D7672" t="s">
        <v>31379</v>
      </c>
      <c r="E7672" t="s">
        <v>31379</v>
      </c>
    </row>
    <row r="7673" spans="1:5" x14ac:dyDescent="0.3">
      <c r="A7673" t="s">
        <v>31380</v>
      </c>
      <c r="B7673" t="s">
        <v>31381</v>
      </c>
      <c r="C7673" t="s">
        <v>12676</v>
      </c>
      <c r="D7673" t="s">
        <v>12676</v>
      </c>
      <c r="E7673" t="s">
        <v>12676</v>
      </c>
    </row>
    <row r="7674" spans="1:5" x14ac:dyDescent="0.3">
      <c r="A7674" t="s">
        <v>31382</v>
      </c>
      <c r="B7674" t="s">
        <v>31383</v>
      </c>
      <c r="C7674" t="s">
        <v>31384</v>
      </c>
      <c r="D7674" t="s">
        <v>31384</v>
      </c>
      <c r="E7674" t="s">
        <v>31384</v>
      </c>
    </row>
    <row r="7675" spans="1:5" x14ac:dyDescent="0.3">
      <c r="A7675" t="s">
        <v>31385</v>
      </c>
      <c r="B7675" t="s">
        <v>31386</v>
      </c>
      <c r="C7675" t="s">
        <v>31387</v>
      </c>
      <c r="D7675" t="s">
        <v>31387</v>
      </c>
      <c r="E7675" t="s">
        <v>31387</v>
      </c>
    </row>
    <row r="7676" spans="1:5" x14ac:dyDescent="0.3">
      <c r="A7676" t="s">
        <v>31388</v>
      </c>
      <c r="B7676" t="s">
        <v>31389</v>
      </c>
      <c r="C7676" t="s">
        <v>31390</v>
      </c>
      <c r="D7676" t="s">
        <v>31390</v>
      </c>
      <c r="E7676" t="s">
        <v>31390</v>
      </c>
    </row>
    <row r="7677" spans="1:5" x14ac:dyDescent="0.3">
      <c r="A7677" t="s">
        <v>31391</v>
      </c>
      <c r="B7677" t="s">
        <v>31392</v>
      </c>
      <c r="C7677" t="s">
        <v>31393</v>
      </c>
      <c r="D7677" t="s">
        <v>31393</v>
      </c>
      <c r="E7677" t="s">
        <v>31393</v>
      </c>
    </row>
    <row r="7678" spans="1:5" x14ac:dyDescent="0.3">
      <c r="A7678" t="s">
        <v>31394</v>
      </c>
      <c r="B7678" t="s">
        <v>31395</v>
      </c>
      <c r="C7678" t="s">
        <v>31396</v>
      </c>
      <c r="D7678" t="s">
        <v>31396</v>
      </c>
      <c r="E7678" t="s">
        <v>31396</v>
      </c>
    </row>
    <row r="7679" spans="1:5" x14ac:dyDescent="0.3">
      <c r="A7679" t="s">
        <v>31397</v>
      </c>
      <c r="B7679" t="s">
        <v>31398</v>
      </c>
      <c r="C7679" t="s">
        <v>31399</v>
      </c>
      <c r="D7679" t="s">
        <v>31399</v>
      </c>
      <c r="E7679" t="s">
        <v>31399</v>
      </c>
    </row>
    <row r="7680" spans="1:5" x14ac:dyDescent="0.3">
      <c r="A7680" t="s">
        <v>31400</v>
      </c>
      <c r="B7680" t="s">
        <v>31401</v>
      </c>
      <c r="C7680" t="s">
        <v>31402</v>
      </c>
      <c r="D7680" t="s">
        <v>31402</v>
      </c>
      <c r="E7680" t="s">
        <v>31402</v>
      </c>
    </row>
    <row r="7681" spans="1:5" x14ac:dyDescent="0.3">
      <c r="A7681" t="s">
        <v>31403</v>
      </c>
      <c r="B7681" t="s">
        <v>31404</v>
      </c>
      <c r="C7681" t="s">
        <v>31405</v>
      </c>
      <c r="D7681" t="s">
        <v>31405</v>
      </c>
      <c r="E7681" t="s">
        <v>31405</v>
      </c>
    </row>
    <row r="7682" spans="1:5" x14ac:dyDescent="0.3">
      <c r="A7682" t="s">
        <v>31406</v>
      </c>
      <c r="B7682" t="s">
        <v>31407</v>
      </c>
      <c r="C7682" t="s">
        <v>31408</v>
      </c>
      <c r="D7682" t="s">
        <v>31408</v>
      </c>
      <c r="E7682" t="s">
        <v>31408</v>
      </c>
    </row>
    <row r="7683" spans="1:5" x14ac:dyDescent="0.3">
      <c r="A7683" t="s">
        <v>31409</v>
      </c>
      <c r="B7683" t="s">
        <v>31410</v>
      </c>
      <c r="C7683" t="s">
        <v>31411</v>
      </c>
      <c r="D7683" t="s">
        <v>31411</v>
      </c>
      <c r="E7683" t="s">
        <v>31411</v>
      </c>
    </row>
    <row r="7684" spans="1:5" x14ac:dyDescent="0.3">
      <c r="A7684" t="s">
        <v>31412</v>
      </c>
      <c r="B7684" t="s">
        <v>31413</v>
      </c>
      <c r="C7684" t="s">
        <v>25887</v>
      </c>
      <c r="D7684" t="s">
        <v>25887</v>
      </c>
      <c r="E7684" t="s">
        <v>25887</v>
      </c>
    </row>
    <row r="7685" spans="1:5" x14ac:dyDescent="0.3">
      <c r="A7685" t="s">
        <v>31414</v>
      </c>
      <c r="B7685" t="s">
        <v>31415</v>
      </c>
      <c r="C7685" t="s">
        <v>31416</v>
      </c>
      <c r="D7685" t="s">
        <v>31416</v>
      </c>
      <c r="E7685" t="s">
        <v>31416</v>
      </c>
    </row>
    <row r="7686" spans="1:5" x14ac:dyDescent="0.3">
      <c r="A7686" t="s">
        <v>31417</v>
      </c>
      <c r="B7686" t="s">
        <v>31418</v>
      </c>
      <c r="C7686" t="s">
        <v>31419</v>
      </c>
      <c r="D7686" t="s">
        <v>31419</v>
      </c>
      <c r="E7686" t="s">
        <v>31419</v>
      </c>
    </row>
    <row r="7687" spans="1:5" x14ac:dyDescent="0.3">
      <c r="A7687" t="s">
        <v>31420</v>
      </c>
      <c r="B7687" t="s">
        <v>31421</v>
      </c>
      <c r="C7687" t="s">
        <v>31422</v>
      </c>
      <c r="D7687" t="s">
        <v>31422</v>
      </c>
      <c r="E7687" t="s">
        <v>31422</v>
      </c>
    </row>
    <row r="7688" spans="1:5" x14ac:dyDescent="0.3">
      <c r="A7688" t="s">
        <v>31423</v>
      </c>
      <c r="B7688" t="s">
        <v>31424</v>
      </c>
      <c r="C7688" t="s">
        <v>31425</v>
      </c>
      <c r="D7688" t="s">
        <v>31425</v>
      </c>
      <c r="E7688" t="s">
        <v>31425</v>
      </c>
    </row>
    <row r="7689" spans="1:5" x14ac:dyDescent="0.3">
      <c r="A7689" t="s">
        <v>31426</v>
      </c>
      <c r="B7689" t="s">
        <v>31427</v>
      </c>
      <c r="C7689" t="s">
        <v>31428</v>
      </c>
      <c r="D7689" t="s">
        <v>31429</v>
      </c>
      <c r="E7689" t="s">
        <v>31429</v>
      </c>
    </row>
    <row r="7690" spans="1:5" x14ac:dyDescent="0.3">
      <c r="A7690" t="s">
        <v>31430</v>
      </c>
      <c r="B7690" t="s">
        <v>31431</v>
      </c>
      <c r="C7690" t="s">
        <v>31432</v>
      </c>
      <c r="D7690" t="s">
        <v>31432</v>
      </c>
      <c r="E7690" t="s">
        <v>31432</v>
      </c>
    </row>
    <row r="7691" spans="1:5" x14ac:dyDescent="0.3">
      <c r="A7691" t="s">
        <v>31433</v>
      </c>
      <c r="B7691" t="s">
        <v>31434</v>
      </c>
      <c r="C7691" t="s">
        <v>31435</v>
      </c>
      <c r="D7691" t="s">
        <v>31435</v>
      </c>
      <c r="E7691" t="s">
        <v>31435</v>
      </c>
    </row>
    <row r="7692" spans="1:5" x14ac:dyDescent="0.3">
      <c r="A7692" t="s">
        <v>31436</v>
      </c>
      <c r="B7692" t="s">
        <v>31437</v>
      </c>
      <c r="C7692" t="s">
        <v>31438</v>
      </c>
      <c r="D7692" t="s">
        <v>31438</v>
      </c>
      <c r="E7692" t="s">
        <v>31438</v>
      </c>
    </row>
    <row r="7693" spans="1:5" x14ac:dyDescent="0.3">
      <c r="A7693" t="s">
        <v>31439</v>
      </c>
      <c r="B7693" t="s">
        <v>31440</v>
      </c>
      <c r="C7693" t="s">
        <v>31441</v>
      </c>
      <c r="D7693" t="s">
        <v>31441</v>
      </c>
      <c r="E7693" t="s">
        <v>31441</v>
      </c>
    </row>
    <row r="7694" spans="1:5" x14ac:dyDescent="0.3">
      <c r="A7694" t="s">
        <v>31442</v>
      </c>
      <c r="B7694" t="s">
        <v>31443</v>
      </c>
      <c r="C7694" t="s">
        <v>31444</v>
      </c>
      <c r="D7694" t="s">
        <v>31444</v>
      </c>
      <c r="E7694" t="s">
        <v>31444</v>
      </c>
    </row>
    <row r="7695" spans="1:5" x14ac:dyDescent="0.3">
      <c r="A7695" t="s">
        <v>31445</v>
      </c>
      <c r="B7695" t="s">
        <v>31446</v>
      </c>
      <c r="C7695" t="s">
        <v>31447</v>
      </c>
      <c r="D7695" t="s">
        <v>31447</v>
      </c>
      <c r="E7695" t="s">
        <v>31447</v>
      </c>
    </row>
    <row r="7696" spans="1:5" x14ac:dyDescent="0.3">
      <c r="A7696" t="s">
        <v>31448</v>
      </c>
      <c r="B7696" t="s">
        <v>31449</v>
      </c>
      <c r="C7696" t="s">
        <v>31450</v>
      </c>
      <c r="D7696" t="s">
        <v>31450</v>
      </c>
      <c r="E7696" t="s">
        <v>31450</v>
      </c>
    </row>
    <row r="7697" spans="1:5" x14ac:dyDescent="0.3">
      <c r="A7697" t="s">
        <v>31451</v>
      </c>
      <c r="B7697" t="s">
        <v>31452</v>
      </c>
      <c r="C7697" t="s">
        <v>31450</v>
      </c>
      <c r="D7697" t="s">
        <v>31450</v>
      </c>
      <c r="E7697" t="s">
        <v>31450</v>
      </c>
    </row>
    <row r="7698" spans="1:5" x14ac:dyDescent="0.3">
      <c r="A7698" t="s">
        <v>31453</v>
      </c>
      <c r="B7698" t="s">
        <v>31454</v>
      </c>
      <c r="C7698" t="s">
        <v>31455</v>
      </c>
      <c r="D7698" t="s">
        <v>31455</v>
      </c>
      <c r="E7698" t="s">
        <v>31455</v>
      </c>
    </row>
    <row r="7699" spans="1:5" x14ac:dyDescent="0.3">
      <c r="A7699" t="s">
        <v>31456</v>
      </c>
      <c r="B7699" t="s">
        <v>31457</v>
      </c>
      <c r="C7699" t="s">
        <v>31458</v>
      </c>
      <c r="D7699" t="s">
        <v>31459</v>
      </c>
      <c r="E7699" t="s">
        <v>31459</v>
      </c>
    </row>
    <row r="7700" spans="1:5" x14ac:dyDescent="0.3">
      <c r="A7700" t="s">
        <v>31460</v>
      </c>
      <c r="B7700" t="s">
        <v>31461</v>
      </c>
      <c r="C7700" t="s">
        <v>31462</v>
      </c>
      <c r="D7700" t="s">
        <v>31462</v>
      </c>
      <c r="E7700" t="s">
        <v>31462</v>
      </c>
    </row>
    <row r="7701" spans="1:5" x14ac:dyDescent="0.3">
      <c r="A7701" t="s">
        <v>31463</v>
      </c>
      <c r="B7701" t="s">
        <v>31464</v>
      </c>
      <c r="C7701" t="s">
        <v>31465</v>
      </c>
      <c r="D7701" t="s">
        <v>31465</v>
      </c>
      <c r="E7701" t="s">
        <v>31465</v>
      </c>
    </row>
    <row r="7702" spans="1:5" x14ac:dyDescent="0.3">
      <c r="A7702" t="s">
        <v>31466</v>
      </c>
      <c r="B7702" t="s">
        <v>31467</v>
      </c>
      <c r="C7702" t="s">
        <v>31468</v>
      </c>
      <c r="D7702" t="s">
        <v>31468</v>
      </c>
      <c r="E7702" t="s">
        <v>31468</v>
      </c>
    </row>
    <row r="7703" spans="1:5" x14ac:dyDescent="0.3">
      <c r="A7703" t="s">
        <v>31469</v>
      </c>
      <c r="B7703" t="s">
        <v>31470</v>
      </c>
      <c r="C7703" t="s">
        <v>31471</v>
      </c>
      <c r="D7703" t="s">
        <v>31471</v>
      </c>
      <c r="E7703" t="s">
        <v>31471</v>
      </c>
    </row>
    <row r="7704" spans="1:5" x14ac:dyDescent="0.3">
      <c r="A7704" t="s">
        <v>31472</v>
      </c>
      <c r="B7704" t="s">
        <v>31473</v>
      </c>
      <c r="C7704" t="s">
        <v>31474</v>
      </c>
      <c r="D7704" t="s">
        <v>31474</v>
      </c>
      <c r="E7704" t="s">
        <v>31474</v>
      </c>
    </row>
    <row r="7705" spans="1:5" x14ac:dyDescent="0.3">
      <c r="A7705" t="s">
        <v>31475</v>
      </c>
      <c r="B7705" t="s">
        <v>31476</v>
      </c>
      <c r="C7705" t="s">
        <v>31477</v>
      </c>
      <c r="D7705" t="s">
        <v>31477</v>
      </c>
      <c r="E7705" t="s">
        <v>31477</v>
      </c>
    </row>
    <row r="7706" spans="1:5" x14ac:dyDescent="0.3">
      <c r="A7706" t="s">
        <v>31478</v>
      </c>
      <c r="B7706" t="s">
        <v>31479</v>
      </c>
      <c r="C7706" t="s">
        <v>25066</v>
      </c>
      <c r="D7706" t="s">
        <v>25066</v>
      </c>
      <c r="E7706" t="s">
        <v>25066</v>
      </c>
    </row>
    <row r="7707" spans="1:5" x14ac:dyDescent="0.3">
      <c r="A7707" t="s">
        <v>31480</v>
      </c>
      <c r="B7707" t="s">
        <v>31481</v>
      </c>
      <c r="C7707" t="s">
        <v>31482</v>
      </c>
      <c r="D7707" t="s">
        <v>31482</v>
      </c>
      <c r="E7707" t="s">
        <v>31482</v>
      </c>
    </row>
    <row r="7708" spans="1:5" x14ac:dyDescent="0.3">
      <c r="A7708" t="s">
        <v>31483</v>
      </c>
      <c r="B7708" t="s">
        <v>31484</v>
      </c>
      <c r="C7708" t="s">
        <v>31485</v>
      </c>
      <c r="D7708" t="s">
        <v>31485</v>
      </c>
      <c r="E7708" t="s">
        <v>31485</v>
      </c>
    </row>
    <row r="7709" spans="1:5" x14ac:dyDescent="0.3">
      <c r="A7709" t="s">
        <v>31486</v>
      </c>
      <c r="B7709" t="s">
        <v>31487</v>
      </c>
      <c r="C7709" t="s">
        <v>31488</v>
      </c>
      <c r="D7709" t="s">
        <v>31488</v>
      </c>
      <c r="E7709" t="s">
        <v>31488</v>
      </c>
    </row>
    <row r="7710" spans="1:5" x14ac:dyDescent="0.3">
      <c r="A7710" t="s">
        <v>31489</v>
      </c>
      <c r="B7710" t="s">
        <v>31490</v>
      </c>
      <c r="C7710" t="s">
        <v>31491</v>
      </c>
      <c r="D7710" t="s">
        <v>31491</v>
      </c>
      <c r="E7710" t="s">
        <v>31491</v>
      </c>
    </row>
    <row r="7711" spans="1:5" x14ac:dyDescent="0.3">
      <c r="A7711" t="s">
        <v>31492</v>
      </c>
      <c r="B7711" t="s">
        <v>31493</v>
      </c>
      <c r="C7711" t="s">
        <v>31494</v>
      </c>
      <c r="D7711" t="s">
        <v>31494</v>
      </c>
      <c r="E7711" t="s">
        <v>31494</v>
      </c>
    </row>
    <row r="7712" spans="1:5" x14ac:dyDescent="0.3">
      <c r="A7712" t="s">
        <v>31495</v>
      </c>
      <c r="B7712" t="s">
        <v>31496</v>
      </c>
      <c r="C7712" t="s">
        <v>31497</v>
      </c>
      <c r="D7712" t="s">
        <v>31497</v>
      </c>
      <c r="E7712" t="s">
        <v>31497</v>
      </c>
    </row>
    <row r="7713" spans="1:5" x14ac:dyDescent="0.3">
      <c r="A7713" t="s">
        <v>31498</v>
      </c>
      <c r="B7713" t="s">
        <v>31499</v>
      </c>
      <c r="C7713" t="s">
        <v>31500</v>
      </c>
      <c r="D7713" t="s">
        <v>31501</v>
      </c>
      <c r="E7713" t="s">
        <v>31501</v>
      </c>
    </row>
    <row r="7714" spans="1:5" x14ac:dyDescent="0.3">
      <c r="A7714" t="s">
        <v>31502</v>
      </c>
      <c r="B7714" t="s">
        <v>31503</v>
      </c>
      <c r="C7714" t="s">
        <v>31020</v>
      </c>
      <c r="D7714" t="s">
        <v>31020</v>
      </c>
      <c r="E7714" t="s">
        <v>31020</v>
      </c>
    </row>
    <row r="7715" spans="1:5" x14ac:dyDescent="0.3">
      <c r="A7715" t="s">
        <v>31504</v>
      </c>
      <c r="B7715" t="s">
        <v>31505</v>
      </c>
      <c r="C7715" t="s">
        <v>31506</v>
      </c>
      <c r="D7715" t="s">
        <v>31506</v>
      </c>
      <c r="E7715" t="s">
        <v>31506</v>
      </c>
    </row>
    <row r="7716" spans="1:5" x14ac:dyDescent="0.3">
      <c r="A7716" t="s">
        <v>31507</v>
      </c>
      <c r="B7716" t="s">
        <v>31508</v>
      </c>
      <c r="C7716" t="s">
        <v>29653</v>
      </c>
      <c r="D7716" t="s">
        <v>29653</v>
      </c>
      <c r="E7716" t="s">
        <v>29653</v>
      </c>
    </row>
    <row r="7717" spans="1:5" x14ac:dyDescent="0.3">
      <c r="A7717" t="s">
        <v>31509</v>
      </c>
      <c r="B7717" t="s">
        <v>31510</v>
      </c>
      <c r="C7717" t="s">
        <v>31511</v>
      </c>
      <c r="D7717" t="s">
        <v>31511</v>
      </c>
      <c r="E7717" t="s">
        <v>31511</v>
      </c>
    </row>
    <row r="7718" spans="1:5" x14ac:dyDescent="0.3">
      <c r="A7718" t="s">
        <v>31512</v>
      </c>
      <c r="B7718" t="s">
        <v>31513</v>
      </c>
      <c r="C7718" t="s">
        <v>31514</v>
      </c>
      <c r="D7718" t="s">
        <v>31515</v>
      </c>
      <c r="E7718" t="s">
        <v>31515</v>
      </c>
    </row>
    <row r="7719" spans="1:5" x14ac:dyDescent="0.3">
      <c r="A7719" t="s">
        <v>31516</v>
      </c>
      <c r="B7719" t="s">
        <v>31517</v>
      </c>
      <c r="C7719" t="s">
        <v>31518</v>
      </c>
      <c r="D7719" t="s">
        <v>31519</v>
      </c>
      <c r="E7719" t="s">
        <v>31519</v>
      </c>
    </row>
    <row r="7720" spans="1:5" x14ac:dyDescent="0.3">
      <c r="A7720" t="s">
        <v>31520</v>
      </c>
      <c r="B7720" t="s">
        <v>31521</v>
      </c>
      <c r="C7720" t="s">
        <v>31522</v>
      </c>
      <c r="D7720" t="s">
        <v>31522</v>
      </c>
      <c r="E7720" t="s">
        <v>31522</v>
      </c>
    </row>
    <row r="7721" spans="1:5" x14ac:dyDescent="0.3">
      <c r="A7721" t="s">
        <v>31523</v>
      </c>
      <c r="B7721" t="s">
        <v>31524</v>
      </c>
      <c r="C7721" t="s">
        <v>31525</v>
      </c>
      <c r="D7721" t="s">
        <v>31525</v>
      </c>
      <c r="E7721" t="s">
        <v>31525</v>
      </c>
    </row>
    <row r="7722" spans="1:5" x14ac:dyDescent="0.3">
      <c r="A7722" t="s">
        <v>31526</v>
      </c>
      <c r="B7722" t="s">
        <v>31527</v>
      </c>
      <c r="C7722" t="s">
        <v>30807</v>
      </c>
      <c r="D7722" t="s">
        <v>31528</v>
      </c>
      <c r="E7722" t="s">
        <v>31528</v>
      </c>
    </row>
    <row r="7723" spans="1:5" x14ac:dyDescent="0.3">
      <c r="A7723" t="s">
        <v>31529</v>
      </c>
      <c r="B7723" t="s">
        <v>31530</v>
      </c>
      <c r="C7723" t="s">
        <v>31531</v>
      </c>
      <c r="D7723" t="s">
        <v>31531</v>
      </c>
      <c r="E7723" t="s">
        <v>31531</v>
      </c>
    </row>
    <row r="7724" spans="1:5" x14ac:dyDescent="0.3">
      <c r="A7724" t="s">
        <v>31532</v>
      </c>
      <c r="B7724" t="s">
        <v>31533</v>
      </c>
      <c r="C7724" t="s">
        <v>31534</v>
      </c>
      <c r="D7724" t="s">
        <v>31534</v>
      </c>
      <c r="E7724" t="s">
        <v>31534</v>
      </c>
    </row>
    <row r="7725" spans="1:5" x14ac:dyDescent="0.3">
      <c r="A7725" t="s">
        <v>31535</v>
      </c>
      <c r="B7725" t="s">
        <v>31536</v>
      </c>
      <c r="C7725" t="s">
        <v>31537</v>
      </c>
      <c r="D7725" t="s">
        <v>31537</v>
      </c>
      <c r="E7725" t="s">
        <v>31537</v>
      </c>
    </row>
    <row r="7726" spans="1:5" x14ac:dyDescent="0.3">
      <c r="A7726" t="s">
        <v>31538</v>
      </c>
      <c r="B7726" t="s">
        <v>31539</v>
      </c>
      <c r="C7726" t="s">
        <v>31540</v>
      </c>
      <c r="D7726" t="s">
        <v>31540</v>
      </c>
      <c r="E7726" t="s">
        <v>31540</v>
      </c>
    </row>
    <row r="7727" spans="1:5" x14ac:dyDescent="0.3">
      <c r="A7727" t="s">
        <v>31541</v>
      </c>
      <c r="B7727" t="s">
        <v>31542</v>
      </c>
      <c r="C7727" t="s">
        <v>31543</v>
      </c>
      <c r="D7727" t="s">
        <v>31543</v>
      </c>
      <c r="E7727" t="s">
        <v>31543</v>
      </c>
    </row>
    <row r="7728" spans="1:5" x14ac:dyDescent="0.3">
      <c r="A7728" t="s">
        <v>31544</v>
      </c>
      <c r="B7728" t="s">
        <v>31545</v>
      </c>
      <c r="C7728" t="s">
        <v>31546</v>
      </c>
      <c r="D7728" t="s">
        <v>31546</v>
      </c>
      <c r="E7728" t="s">
        <v>31546</v>
      </c>
    </row>
    <row r="7729" spans="1:5" x14ac:dyDescent="0.3">
      <c r="A7729" t="s">
        <v>31547</v>
      </c>
      <c r="B7729" t="s">
        <v>31548</v>
      </c>
      <c r="C7729" t="s">
        <v>31549</v>
      </c>
      <c r="D7729" t="s">
        <v>31549</v>
      </c>
      <c r="E7729" t="s">
        <v>31549</v>
      </c>
    </row>
    <row r="7730" spans="1:5" x14ac:dyDescent="0.3">
      <c r="A7730" t="s">
        <v>31550</v>
      </c>
      <c r="B7730" t="s">
        <v>31551</v>
      </c>
      <c r="C7730" t="s">
        <v>31552</v>
      </c>
      <c r="D7730" t="s">
        <v>31553</v>
      </c>
      <c r="E7730" t="s">
        <v>31553</v>
      </c>
    </row>
    <row r="7731" spans="1:5" x14ac:dyDescent="0.3">
      <c r="A7731" t="s">
        <v>31554</v>
      </c>
      <c r="B7731" t="s">
        <v>31555</v>
      </c>
      <c r="C7731" t="s">
        <v>31556</v>
      </c>
      <c r="D7731" t="s">
        <v>31556</v>
      </c>
      <c r="E7731" t="s">
        <v>31556</v>
      </c>
    </row>
    <row r="7732" spans="1:5" x14ac:dyDescent="0.3">
      <c r="A7732" t="s">
        <v>31557</v>
      </c>
      <c r="B7732" t="s">
        <v>31558</v>
      </c>
      <c r="C7732" t="s">
        <v>31559</v>
      </c>
      <c r="D7732" t="s">
        <v>31559</v>
      </c>
      <c r="E7732" t="s">
        <v>31559</v>
      </c>
    </row>
    <row r="7733" spans="1:5" x14ac:dyDescent="0.3">
      <c r="A7733" t="s">
        <v>31560</v>
      </c>
      <c r="B7733" t="s">
        <v>31561</v>
      </c>
      <c r="C7733" t="s">
        <v>31562</v>
      </c>
      <c r="D7733" t="s">
        <v>31562</v>
      </c>
      <c r="E7733" t="s">
        <v>31562</v>
      </c>
    </row>
    <row r="7734" spans="1:5" x14ac:dyDescent="0.3">
      <c r="A7734" t="s">
        <v>31563</v>
      </c>
      <c r="B7734" t="s">
        <v>31564</v>
      </c>
      <c r="C7734" t="s">
        <v>31565</v>
      </c>
      <c r="D7734" t="s">
        <v>31565</v>
      </c>
      <c r="E7734" t="s">
        <v>31565</v>
      </c>
    </row>
    <row r="7735" spans="1:5" x14ac:dyDescent="0.3">
      <c r="A7735" t="s">
        <v>31566</v>
      </c>
      <c r="B7735" t="s">
        <v>31567</v>
      </c>
      <c r="C7735" t="s">
        <v>31568</v>
      </c>
      <c r="D7735" t="s">
        <v>31568</v>
      </c>
      <c r="E7735" t="s">
        <v>31568</v>
      </c>
    </row>
    <row r="7736" spans="1:5" x14ac:dyDescent="0.3">
      <c r="A7736" t="s">
        <v>31569</v>
      </c>
      <c r="B7736" t="s">
        <v>31570</v>
      </c>
      <c r="C7736" t="s">
        <v>31571</v>
      </c>
      <c r="D7736" t="s">
        <v>31571</v>
      </c>
      <c r="E7736" t="s">
        <v>31571</v>
      </c>
    </row>
    <row r="7737" spans="1:5" x14ac:dyDescent="0.3">
      <c r="A7737" t="s">
        <v>31572</v>
      </c>
      <c r="B7737" t="s">
        <v>31573</v>
      </c>
      <c r="C7737" t="s">
        <v>31574</v>
      </c>
      <c r="D7737" t="s">
        <v>31574</v>
      </c>
      <c r="E7737" t="s">
        <v>31574</v>
      </c>
    </row>
    <row r="7738" spans="1:5" x14ac:dyDescent="0.3">
      <c r="A7738" t="s">
        <v>31575</v>
      </c>
      <c r="B7738" t="s">
        <v>31576</v>
      </c>
      <c r="C7738" t="s">
        <v>31577</v>
      </c>
      <c r="D7738" t="s">
        <v>31577</v>
      </c>
      <c r="E7738" t="s">
        <v>31577</v>
      </c>
    </row>
    <row r="7739" spans="1:5" x14ac:dyDescent="0.3">
      <c r="A7739" t="s">
        <v>31578</v>
      </c>
      <c r="B7739" t="s">
        <v>31579</v>
      </c>
      <c r="C7739" t="s">
        <v>11042</v>
      </c>
      <c r="D7739" t="s">
        <v>11042</v>
      </c>
      <c r="E7739" t="s">
        <v>11042</v>
      </c>
    </row>
    <row r="7740" spans="1:5" x14ac:dyDescent="0.3">
      <c r="A7740" t="s">
        <v>31580</v>
      </c>
      <c r="B7740" t="s">
        <v>31581</v>
      </c>
      <c r="C7740" t="s">
        <v>27787</v>
      </c>
      <c r="D7740" t="s">
        <v>27787</v>
      </c>
      <c r="E7740" t="s">
        <v>27787</v>
      </c>
    </row>
    <row r="7741" spans="1:5" x14ac:dyDescent="0.3">
      <c r="A7741" t="s">
        <v>31582</v>
      </c>
      <c r="B7741" t="s">
        <v>31583</v>
      </c>
      <c r="C7741" t="s">
        <v>31584</v>
      </c>
      <c r="D7741" t="s">
        <v>31584</v>
      </c>
      <c r="E7741" t="s">
        <v>31584</v>
      </c>
    </row>
    <row r="7742" spans="1:5" x14ac:dyDescent="0.3">
      <c r="A7742" t="s">
        <v>31585</v>
      </c>
      <c r="B7742" t="s">
        <v>31586</v>
      </c>
      <c r="C7742" t="s">
        <v>31587</v>
      </c>
      <c r="D7742" t="s">
        <v>31587</v>
      </c>
      <c r="E7742" t="s">
        <v>31588</v>
      </c>
    </row>
    <row r="7743" spans="1:5" x14ac:dyDescent="0.3">
      <c r="A7743" t="s">
        <v>31589</v>
      </c>
      <c r="B7743" t="s">
        <v>31590</v>
      </c>
      <c r="C7743" t="s">
        <v>31591</v>
      </c>
      <c r="D7743" t="s">
        <v>31591</v>
      </c>
      <c r="E7743" t="s">
        <v>31591</v>
      </c>
    </row>
    <row r="7744" spans="1:5" x14ac:dyDescent="0.3">
      <c r="A7744" t="s">
        <v>31592</v>
      </c>
      <c r="B7744" t="s">
        <v>31593</v>
      </c>
      <c r="C7744" t="s">
        <v>31594</v>
      </c>
      <c r="D7744" t="s">
        <v>31594</v>
      </c>
      <c r="E7744" t="s">
        <v>31594</v>
      </c>
    </row>
    <row r="7745" spans="1:5" x14ac:dyDescent="0.3">
      <c r="A7745" t="s">
        <v>31595</v>
      </c>
      <c r="B7745" t="s">
        <v>31596</v>
      </c>
      <c r="C7745" t="s">
        <v>31597</v>
      </c>
      <c r="D7745" t="s">
        <v>31597</v>
      </c>
      <c r="E7745" t="s">
        <v>31597</v>
      </c>
    </row>
    <row r="7746" spans="1:5" x14ac:dyDescent="0.3">
      <c r="A7746" t="s">
        <v>31598</v>
      </c>
      <c r="B7746" t="s">
        <v>31599</v>
      </c>
      <c r="C7746" t="s">
        <v>31600</v>
      </c>
      <c r="D7746" t="s">
        <v>31600</v>
      </c>
      <c r="E7746" t="s">
        <v>31600</v>
      </c>
    </row>
    <row r="7747" spans="1:5" x14ac:dyDescent="0.3">
      <c r="A7747" t="s">
        <v>31601</v>
      </c>
      <c r="B7747" t="s">
        <v>31602</v>
      </c>
      <c r="C7747" t="s">
        <v>31603</v>
      </c>
      <c r="D7747" t="s">
        <v>31603</v>
      </c>
      <c r="E7747" t="s">
        <v>31603</v>
      </c>
    </row>
    <row r="7748" spans="1:5" x14ac:dyDescent="0.3">
      <c r="A7748" t="s">
        <v>31604</v>
      </c>
      <c r="B7748" t="s">
        <v>31605</v>
      </c>
      <c r="C7748" t="s">
        <v>31606</v>
      </c>
      <c r="D7748" t="s">
        <v>31606</v>
      </c>
      <c r="E7748" t="s">
        <v>31606</v>
      </c>
    </row>
    <row r="7749" spans="1:5" x14ac:dyDescent="0.3">
      <c r="A7749" t="s">
        <v>31607</v>
      </c>
      <c r="B7749" t="s">
        <v>31608</v>
      </c>
      <c r="C7749" t="s">
        <v>31584</v>
      </c>
      <c r="D7749" t="s">
        <v>31584</v>
      </c>
      <c r="E7749" t="s">
        <v>31584</v>
      </c>
    </row>
    <row r="7750" spans="1:5" x14ac:dyDescent="0.3">
      <c r="A7750" t="s">
        <v>31609</v>
      </c>
      <c r="B7750" t="s">
        <v>31610</v>
      </c>
      <c r="C7750" t="s">
        <v>31611</v>
      </c>
      <c r="D7750" t="s">
        <v>31611</v>
      </c>
      <c r="E7750" t="s">
        <v>31611</v>
      </c>
    </row>
    <row r="7751" spans="1:5" x14ac:dyDescent="0.3">
      <c r="A7751" t="s">
        <v>31612</v>
      </c>
      <c r="B7751" t="s">
        <v>31613</v>
      </c>
      <c r="C7751" t="s">
        <v>31614</v>
      </c>
      <c r="D7751" t="s">
        <v>31614</v>
      </c>
      <c r="E7751" t="s">
        <v>31614</v>
      </c>
    </row>
    <row r="7752" spans="1:5" x14ac:dyDescent="0.3">
      <c r="A7752" t="s">
        <v>31615</v>
      </c>
      <c r="B7752" t="s">
        <v>31616</v>
      </c>
      <c r="C7752" t="s">
        <v>31617</v>
      </c>
      <c r="D7752" t="s">
        <v>31617</v>
      </c>
      <c r="E7752" t="s">
        <v>31617</v>
      </c>
    </row>
    <row r="7753" spans="1:5" x14ac:dyDescent="0.3">
      <c r="A7753" t="s">
        <v>31618</v>
      </c>
      <c r="B7753" t="s">
        <v>31619</v>
      </c>
      <c r="C7753" t="s">
        <v>31620</v>
      </c>
      <c r="D7753" t="s">
        <v>31620</v>
      </c>
      <c r="E7753" t="s">
        <v>31620</v>
      </c>
    </row>
    <row r="7754" spans="1:5" x14ac:dyDescent="0.3">
      <c r="A7754" t="s">
        <v>31621</v>
      </c>
      <c r="B7754" t="s">
        <v>31622</v>
      </c>
      <c r="C7754" t="s">
        <v>31623</v>
      </c>
      <c r="D7754" t="s">
        <v>31624</v>
      </c>
      <c r="E7754" t="s">
        <v>31624</v>
      </c>
    </row>
    <row r="7755" spans="1:5" x14ac:dyDescent="0.3">
      <c r="A7755" t="s">
        <v>31625</v>
      </c>
      <c r="B7755" t="s">
        <v>31626</v>
      </c>
      <c r="C7755" t="s">
        <v>31627</v>
      </c>
      <c r="D7755" t="s">
        <v>31627</v>
      </c>
      <c r="E7755" t="s">
        <v>31627</v>
      </c>
    </row>
    <row r="7756" spans="1:5" x14ac:dyDescent="0.3">
      <c r="A7756" t="s">
        <v>31628</v>
      </c>
      <c r="B7756" t="s">
        <v>31629</v>
      </c>
      <c r="C7756" t="s">
        <v>31630</v>
      </c>
      <c r="D7756" t="s">
        <v>31630</v>
      </c>
      <c r="E7756" t="s">
        <v>31630</v>
      </c>
    </row>
    <row r="7757" spans="1:5" x14ac:dyDescent="0.3">
      <c r="A7757" t="s">
        <v>31631</v>
      </c>
      <c r="B7757" t="s">
        <v>31632</v>
      </c>
      <c r="C7757" t="s">
        <v>31633</v>
      </c>
      <c r="D7757" t="s">
        <v>31633</v>
      </c>
      <c r="E7757" t="s">
        <v>31633</v>
      </c>
    </row>
    <row r="7758" spans="1:5" x14ac:dyDescent="0.3">
      <c r="A7758" t="s">
        <v>31634</v>
      </c>
      <c r="B7758" t="s">
        <v>31635</v>
      </c>
      <c r="C7758" t="s">
        <v>31636</v>
      </c>
      <c r="D7758" t="s">
        <v>31636</v>
      </c>
      <c r="E7758" t="s">
        <v>31636</v>
      </c>
    </row>
    <row r="7759" spans="1:5" x14ac:dyDescent="0.3">
      <c r="A7759" t="s">
        <v>31637</v>
      </c>
      <c r="B7759" t="s">
        <v>31638</v>
      </c>
      <c r="C7759" t="s">
        <v>6186</v>
      </c>
      <c r="D7759" t="s">
        <v>6186</v>
      </c>
      <c r="E7759" t="s">
        <v>6186</v>
      </c>
    </row>
    <row r="7760" spans="1:5" x14ac:dyDescent="0.3">
      <c r="A7760" t="s">
        <v>31639</v>
      </c>
      <c r="B7760" t="s">
        <v>31640</v>
      </c>
      <c r="C7760" t="s">
        <v>27589</v>
      </c>
      <c r="D7760" t="s">
        <v>27589</v>
      </c>
      <c r="E7760" t="s">
        <v>27589</v>
      </c>
    </row>
    <row r="7761" spans="1:5" x14ac:dyDescent="0.3">
      <c r="A7761" t="s">
        <v>31641</v>
      </c>
      <c r="B7761" t="s">
        <v>31642</v>
      </c>
      <c r="C7761" t="s">
        <v>31643</v>
      </c>
      <c r="D7761" t="s">
        <v>31643</v>
      </c>
      <c r="E7761" t="s">
        <v>31643</v>
      </c>
    </row>
    <row r="7762" spans="1:5" x14ac:dyDescent="0.3">
      <c r="A7762" t="s">
        <v>31644</v>
      </c>
      <c r="B7762" t="s">
        <v>31645</v>
      </c>
      <c r="C7762" t="s">
        <v>31646</v>
      </c>
      <c r="D7762" t="s">
        <v>31646</v>
      </c>
      <c r="E7762" t="s">
        <v>31646</v>
      </c>
    </row>
    <row r="7763" spans="1:5" x14ac:dyDescent="0.3">
      <c r="A7763" t="s">
        <v>31647</v>
      </c>
      <c r="B7763" t="s">
        <v>31648</v>
      </c>
      <c r="C7763" t="s">
        <v>31649</v>
      </c>
      <c r="D7763" t="s">
        <v>31649</v>
      </c>
      <c r="E7763" t="s">
        <v>31649</v>
      </c>
    </row>
    <row r="7764" spans="1:5" x14ac:dyDescent="0.3">
      <c r="A7764" t="s">
        <v>31650</v>
      </c>
      <c r="B7764" t="s">
        <v>31651</v>
      </c>
      <c r="C7764" t="s">
        <v>31652</v>
      </c>
      <c r="D7764" t="s">
        <v>31652</v>
      </c>
      <c r="E7764" t="s">
        <v>31652</v>
      </c>
    </row>
    <row r="7765" spans="1:5" x14ac:dyDescent="0.3">
      <c r="A7765" t="s">
        <v>31653</v>
      </c>
      <c r="B7765" t="s">
        <v>31654</v>
      </c>
      <c r="C7765" t="s">
        <v>13038</v>
      </c>
      <c r="D7765" t="s">
        <v>31655</v>
      </c>
      <c r="E7765" t="s">
        <v>31655</v>
      </c>
    </row>
    <row r="7766" spans="1:5" x14ac:dyDescent="0.3">
      <c r="A7766" t="s">
        <v>31656</v>
      </c>
      <c r="B7766" t="s">
        <v>31657</v>
      </c>
      <c r="C7766" t="s">
        <v>31658</v>
      </c>
      <c r="D7766" t="s">
        <v>31658</v>
      </c>
      <c r="E7766" t="s">
        <v>31658</v>
      </c>
    </row>
    <row r="7767" spans="1:5" x14ac:dyDescent="0.3">
      <c r="A7767" t="s">
        <v>31659</v>
      </c>
      <c r="B7767" t="s">
        <v>31660</v>
      </c>
      <c r="C7767" t="s">
        <v>31661</v>
      </c>
      <c r="D7767" t="s">
        <v>31661</v>
      </c>
      <c r="E7767" t="s">
        <v>31661</v>
      </c>
    </row>
    <row r="7768" spans="1:5" x14ac:dyDescent="0.3">
      <c r="A7768" t="s">
        <v>31662</v>
      </c>
      <c r="B7768" t="s">
        <v>31663</v>
      </c>
      <c r="C7768" t="s">
        <v>31664</v>
      </c>
      <c r="D7768" t="s">
        <v>31664</v>
      </c>
      <c r="E7768" t="s">
        <v>31664</v>
      </c>
    </row>
    <row r="7769" spans="1:5" x14ac:dyDescent="0.3">
      <c r="A7769" t="s">
        <v>31665</v>
      </c>
      <c r="B7769" t="s">
        <v>31666</v>
      </c>
      <c r="C7769" t="s">
        <v>31667</v>
      </c>
      <c r="D7769" t="s">
        <v>31667</v>
      </c>
      <c r="E7769" t="s">
        <v>31667</v>
      </c>
    </row>
    <row r="7770" spans="1:5" x14ac:dyDescent="0.3">
      <c r="A7770" t="s">
        <v>31668</v>
      </c>
      <c r="B7770" t="s">
        <v>31669</v>
      </c>
      <c r="C7770" t="s">
        <v>31670</v>
      </c>
      <c r="D7770" t="s">
        <v>31670</v>
      </c>
      <c r="E7770" t="s">
        <v>31670</v>
      </c>
    </row>
    <row r="7771" spans="1:5" x14ac:dyDescent="0.3">
      <c r="A7771" t="s">
        <v>31671</v>
      </c>
      <c r="B7771" t="s">
        <v>31672</v>
      </c>
      <c r="C7771" t="s">
        <v>31673</v>
      </c>
      <c r="D7771" t="s">
        <v>31673</v>
      </c>
      <c r="E7771" t="s">
        <v>31673</v>
      </c>
    </row>
    <row r="7772" spans="1:5" x14ac:dyDescent="0.3">
      <c r="A7772" t="s">
        <v>31674</v>
      </c>
      <c r="B7772" t="s">
        <v>31675</v>
      </c>
      <c r="C7772" t="s">
        <v>31676</v>
      </c>
      <c r="D7772" t="s">
        <v>31677</v>
      </c>
      <c r="E7772" t="s">
        <v>31677</v>
      </c>
    </row>
    <row r="7773" spans="1:5" x14ac:dyDescent="0.3">
      <c r="A7773" t="s">
        <v>31678</v>
      </c>
      <c r="B7773" t="s">
        <v>31679</v>
      </c>
      <c r="C7773" t="s">
        <v>31680</v>
      </c>
      <c r="D7773" t="s">
        <v>31680</v>
      </c>
      <c r="E7773" t="s">
        <v>31680</v>
      </c>
    </row>
    <row r="7774" spans="1:5" x14ac:dyDescent="0.3">
      <c r="A7774" t="s">
        <v>31681</v>
      </c>
      <c r="B7774" t="s">
        <v>31682</v>
      </c>
      <c r="C7774" t="s">
        <v>31683</v>
      </c>
      <c r="D7774" t="s">
        <v>31683</v>
      </c>
      <c r="E7774" t="s">
        <v>31683</v>
      </c>
    </row>
    <row r="7775" spans="1:5" x14ac:dyDescent="0.3">
      <c r="A7775" t="s">
        <v>31684</v>
      </c>
      <c r="B7775" t="s">
        <v>31685</v>
      </c>
      <c r="C7775" t="s">
        <v>31686</v>
      </c>
      <c r="D7775" t="s">
        <v>31686</v>
      </c>
      <c r="E7775" t="s">
        <v>31686</v>
      </c>
    </row>
    <row r="7776" spans="1:5" x14ac:dyDescent="0.3">
      <c r="A7776" t="s">
        <v>31687</v>
      </c>
      <c r="B7776" t="s">
        <v>31688</v>
      </c>
      <c r="C7776" t="s">
        <v>31689</v>
      </c>
      <c r="D7776" t="s">
        <v>31689</v>
      </c>
      <c r="E7776" t="s">
        <v>31689</v>
      </c>
    </row>
    <row r="7777" spans="1:5" x14ac:dyDescent="0.3">
      <c r="A7777" t="s">
        <v>31690</v>
      </c>
      <c r="B7777" t="s">
        <v>31691</v>
      </c>
      <c r="C7777" t="s">
        <v>4642</v>
      </c>
      <c r="D7777" t="s">
        <v>4642</v>
      </c>
      <c r="E7777" t="s">
        <v>4642</v>
      </c>
    </row>
    <row r="7778" spans="1:5" x14ac:dyDescent="0.3">
      <c r="A7778" t="s">
        <v>31692</v>
      </c>
      <c r="B7778" t="s">
        <v>31693</v>
      </c>
      <c r="C7778" t="s">
        <v>31694</v>
      </c>
      <c r="D7778" t="s">
        <v>31694</v>
      </c>
      <c r="E7778" t="s">
        <v>31694</v>
      </c>
    </row>
    <row r="7779" spans="1:5" x14ac:dyDescent="0.3">
      <c r="A7779" t="s">
        <v>31695</v>
      </c>
      <c r="B7779" t="s">
        <v>31696</v>
      </c>
      <c r="C7779" t="s">
        <v>31697</v>
      </c>
      <c r="D7779" t="s">
        <v>31697</v>
      </c>
      <c r="E7779" t="s">
        <v>31697</v>
      </c>
    </row>
    <row r="7780" spans="1:5" x14ac:dyDescent="0.3">
      <c r="A7780" t="s">
        <v>31698</v>
      </c>
      <c r="B7780" t="s">
        <v>31699</v>
      </c>
      <c r="C7780" t="s">
        <v>31694</v>
      </c>
      <c r="D7780" t="s">
        <v>31694</v>
      </c>
      <c r="E7780" t="s">
        <v>31694</v>
      </c>
    </row>
    <row r="7781" spans="1:5" x14ac:dyDescent="0.3">
      <c r="A7781" t="s">
        <v>31700</v>
      </c>
      <c r="B7781" t="s">
        <v>31701</v>
      </c>
      <c r="C7781" t="s">
        <v>31450</v>
      </c>
      <c r="D7781" t="s">
        <v>31450</v>
      </c>
      <c r="E7781" t="s">
        <v>31450</v>
      </c>
    </row>
    <row r="7782" spans="1:5" x14ac:dyDescent="0.3">
      <c r="A7782" t="s">
        <v>31702</v>
      </c>
      <c r="B7782" t="s">
        <v>31703</v>
      </c>
      <c r="C7782" t="s">
        <v>31704</v>
      </c>
      <c r="D7782" t="s">
        <v>31704</v>
      </c>
      <c r="E7782" t="s">
        <v>31704</v>
      </c>
    </row>
    <row r="7783" spans="1:5" x14ac:dyDescent="0.3">
      <c r="A7783" t="s">
        <v>31705</v>
      </c>
      <c r="B7783" t="s">
        <v>31706</v>
      </c>
      <c r="C7783" t="s">
        <v>31707</v>
      </c>
      <c r="D7783" t="s">
        <v>31707</v>
      </c>
      <c r="E7783" t="s">
        <v>31707</v>
      </c>
    </row>
    <row r="7784" spans="1:5" x14ac:dyDescent="0.3">
      <c r="A7784" t="s">
        <v>31708</v>
      </c>
      <c r="B7784" t="s">
        <v>31709</v>
      </c>
      <c r="C7784" t="s">
        <v>31710</v>
      </c>
      <c r="D7784" t="s">
        <v>31710</v>
      </c>
      <c r="E7784" t="s">
        <v>31710</v>
      </c>
    </row>
    <row r="7785" spans="1:5" x14ac:dyDescent="0.3">
      <c r="A7785" t="s">
        <v>31711</v>
      </c>
      <c r="B7785" t="s">
        <v>31712</v>
      </c>
      <c r="C7785" t="s">
        <v>31713</v>
      </c>
      <c r="D7785" t="s">
        <v>31713</v>
      </c>
      <c r="E7785" t="s">
        <v>31713</v>
      </c>
    </row>
    <row r="7786" spans="1:5" x14ac:dyDescent="0.3">
      <c r="A7786" t="s">
        <v>31714</v>
      </c>
      <c r="B7786" t="s">
        <v>31715</v>
      </c>
      <c r="C7786" t="s">
        <v>31716</v>
      </c>
      <c r="D7786" t="s">
        <v>31717</v>
      </c>
      <c r="E7786" t="s">
        <v>31717</v>
      </c>
    </row>
    <row r="7787" spans="1:5" x14ac:dyDescent="0.3">
      <c r="A7787" t="s">
        <v>31718</v>
      </c>
      <c r="B7787" t="s">
        <v>31719</v>
      </c>
      <c r="C7787" t="s">
        <v>31720</v>
      </c>
      <c r="D7787" t="s">
        <v>31720</v>
      </c>
      <c r="E7787" t="s">
        <v>31720</v>
      </c>
    </row>
    <row r="7788" spans="1:5" x14ac:dyDescent="0.3">
      <c r="A7788" t="s">
        <v>31721</v>
      </c>
      <c r="B7788" t="s">
        <v>31722</v>
      </c>
      <c r="C7788" t="s">
        <v>30713</v>
      </c>
      <c r="D7788" t="s">
        <v>30713</v>
      </c>
      <c r="E7788" t="s">
        <v>30713</v>
      </c>
    </row>
    <row r="7789" spans="1:5" x14ac:dyDescent="0.3">
      <c r="A7789" t="s">
        <v>31723</v>
      </c>
      <c r="B7789" t="s">
        <v>31724</v>
      </c>
      <c r="C7789" t="s">
        <v>31725</v>
      </c>
      <c r="D7789" t="s">
        <v>31725</v>
      </c>
      <c r="E7789" t="s">
        <v>31725</v>
      </c>
    </row>
    <row r="7790" spans="1:5" x14ac:dyDescent="0.3">
      <c r="A7790" t="s">
        <v>31726</v>
      </c>
      <c r="B7790" t="s">
        <v>31727</v>
      </c>
      <c r="C7790" t="s">
        <v>31728</v>
      </c>
      <c r="D7790" t="s">
        <v>31728</v>
      </c>
      <c r="E7790" t="s">
        <v>31728</v>
      </c>
    </row>
    <row r="7791" spans="1:5" x14ac:dyDescent="0.3">
      <c r="A7791" t="s">
        <v>31729</v>
      </c>
      <c r="B7791" t="s">
        <v>31730</v>
      </c>
      <c r="C7791" t="s">
        <v>31731</v>
      </c>
      <c r="D7791" t="s">
        <v>31731</v>
      </c>
      <c r="E7791" t="s">
        <v>31731</v>
      </c>
    </row>
    <row r="7792" spans="1:5" x14ac:dyDescent="0.3">
      <c r="A7792" t="s">
        <v>31732</v>
      </c>
      <c r="B7792" t="s">
        <v>31733</v>
      </c>
      <c r="C7792" t="s">
        <v>31734</v>
      </c>
      <c r="D7792" t="s">
        <v>31734</v>
      </c>
      <c r="E7792" t="s">
        <v>31734</v>
      </c>
    </row>
    <row r="7793" spans="1:5" x14ac:dyDescent="0.3">
      <c r="A7793" t="s">
        <v>31735</v>
      </c>
      <c r="B7793" t="s">
        <v>31736</v>
      </c>
      <c r="C7793" t="s">
        <v>31737</v>
      </c>
      <c r="D7793" t="s">
        <v>31737</v>
      </c>
      <c r="E7793" t="s">
        <v>31737</v>
      </c>
    </row>
    <row r="7794" spans="1:5" x14ac:dyDescent="0.3">
      <c r="A7794" t="s">
        <v>31738</v>
      </c>
      <c r="B7794" t="s">
        <v>31739</v>
      </c>
      <c r="C7794" t="s">
        <v>31740</v>
      </c>
      <c r="D7794" t="s">
        <v>31740</v>
      </c>
      <c r="E7794" t="s">
        <v>31740</v>
      </c>
    </row>
    <row r="7795" spans="1:5" x14ac:dyDescent="0.3">
      <c r="A7795" t="s">
        <v>31741</v>
      </c>
      <c r="B7795" t="s">
        <v>31742</v>
      </c>
      <c r="C7795" t="s">
        <v>11319</v>
      </c>
      <c r="D7795" t="s">
        <v>11319</v>
      </c>
      <c r="E7795" t="s">
        <v>11319</v>
      </c>
    </row>
    <row r="7796" spans="1:5" x14ac:dyDescent="0.3">
      <c r="A7796" t="s">
        <v>31743</v>
      </c>
      <c r="B7796" t="s">
        <v>31744</v>
      </c>
      <c r="C7796" t="s">
        <v>29761</v>
      </c>
      <c r="D7796" t="s">
        <v>29761</v>
      </c>
      <c r="E7796" t="s">
        <v>29761</v>
      </c>
    </row>
    <row r="7797" spans="1:5" x14ac:dyDescent="0.3">
      <c r="A7797" t="s">
        <v>31745</v>
      </c>
      <c r="B7797" t="s">
        <v>31746</v>
      </c>
      <c r="C7797" t="s">
        <v>31408</v>
      </c>
      <c r="D7797" t="s">
        <v>31408</v>
      </c>
      <c r="E7797" t="s">
        <v>31408</v>
      </c>
    </row>
    <row r="7798" spans="1:5" x14ac:dyDescent="0.3">
      <c r="A7798" t="s">
        <v>31747</v>
      </c>
      <c r="B7798" t="s">
        <v>31748</v>
      </c>
      <c r="C7798" t="s">
        <v>31408</v>
      </c>
      <c r="D7798" t="s">
        <v>31408</v>
      </c>
      <c r="E7798" t="s">
        <v>31408</v>
      </c>
    </row>
    <row r="7799" spans="1:5" x14ac:dyDescent="0.3">
      <c r="A7799" t="s">
        <v>31749</v>
      </c>
      <c r="B7799" t="s">
        <v>31750</v>
      </c>
      <c r="C7799" t="s">
        <v>31751</v>
      </c>
      <c r="D7799" t="s">
        <v>31752</v>
      </c>
      <c r="E7799" t="s">
        <v>31752</v>
      </c>
    </row>
    <row r="7800" spans="1:5" x14ac:dyDescent="0.3">
      <c r="A7800" t="s">
        <v>31753</v>
      </c>
      <c r="B7800" t="s">
        <v>31754</v>
      </c>
      <c r="C7800" t="s">
        <v>31755</v>
      </c>
      <c r="D7800" t="s">
        <v>31755</v>
      </c>
      <c r="E7800" t="s">
        <v>31755</v>
      </c>
    </row>
    <row r="7801" spans="1:5" x14ac:dyDescent="0.3">
      <c r="A7801" t="s">
        <v>31756</v>
      </c>
      <c r="B7801" t="s">
        <v>31757</v>
      </c>
      <c r="C7801" t="s">
        <v>31758</v>
      </c>
      <c r="D7801" t="s">
        <v>31758</v>
      </c>
      <c r="E7801" t="s">
        <v>31758</v>
      </c>
    </row>
    <row r="7802" spans="1:5" x14ac:dyDescent="0.3">
      <c r="A7802" t="s">
        <v>31759</v>
      </c>
      <c r="B7802" t="s">
        <v>31760</v>
      </c>
      <c r="C7802" t="s">
        <v>31761</v>
      </c>
      <c r="D7802" t="s">
        <v>31761</v>
      </c>
      <c r="E7802" t="s">
        <v>31761</v>
      </c>
    </row>
    <row r="7803" spans="1:5" x14ac:dyDescent="0.3">
      <c r="A7803" t="s">
        <v>31762</v>
      </c>
      <c r="B7803" t="s">
        <v>31763</v>
      </c>
      <c r="C7803" t="s">
        <v>31764</v>
      </c>
      <c r="D7803" t="s">
        <v>31765</v>
      </c>
      <c r="E7803" t="s">
        <v>31765</v>
      </c>
    </row>
    <row r="7804" spans="1:5" x14ac:dyDescent="0.3">
      <c r="A7804" t="s">
        <v>31766</v>
      </c>
      <c r="B7804" t="s">
        <v>31767</v>
      </c>
      <c r="C7804" t="s">
        <v>31768</v>
      </c>
      <c r="D7804" t="s">
        <v>31768</v>
      </c>
      <c r="E7804" t="s">
        <v>31768</v>
      </c>
    </row>
    <row r="7805" spans="1:5" x14ac:dyDescent="0.3">
      <c r="A7805" t="s">
        <v>31769</v>
      </c>
      <c r="B7805" t="s">
        <v>31770</v>
      </c>
      <c r="C7805" t="s">
        <v>31771</v>
      </c>
      <c r="D7805" t="s">
        <v>31771</v>
      </c>
      <c r="E7805" t="s">
        <v>31771</v>
      </c>
    </row>
    <row r="7806" spans="1:5" x14ac:dyDescent="0.3">
      <c r="A7806" t="s">
        <v>31772</v>
      </c>
      <c r="B7806" t="s">
        <v>31773</v>
      </c>
      <c r="C7806" t="s">
        <v>31774</v>
      </c>
      <c r="D7806" t="s">
        <v>31774</v>
      </c>
      <c r="E7806" t="s">
        <v>31774</v>
      </c>
    </row>
    <row r="7807" spans="1:5" x14ac:dyDescent="0.3">
      <c r="A7807" t="s">
        <v>31775</v>
      </c>
      <c r="B7807" t="s">
        <v>31776</v>
      </c>
      <c r="C7807" t="s">
        <v>31777</v>
      </c>
      <c r="D7807" t="s">
        <v>31777</v>
      </c>
      <c r="E7807" t="s">
        <v>31777</v>
      </c>
    </row>
    <row r="7808" spans="1:5" x14ac:dyDescent="0.3">
      <c r="A7808" t="s">
        <v>31778</v>
      </c>
      <c r="B7808" t="s">
        <v>31779</v>
      </c>
      <c r="C7808" t="s">
        <v>31780</v>
      </c>
      <c r="D7808" t="s">
        <v>31780</v>
      </c>
      <c r="E7808" t="s">
        <v>31780</v>
      </c>
    </row>
    <row r="7809" spans="1:5" x14ac:dyDescent="0.3">
      <c r="A7809" t="s">
        <v>31781</v>
      </c>
      <c r="B7809" t="s">
        <v>31782</v>
      </c>
      <c r="C7809" t="s">
        <v>20824</v>
      </c>
      <c r="D7809" t="s">
        <v>20824</v>
      </c>
      <c r="E7809" t="s">
        <v>20824</v>
      </c>
    </row>
    <row r="7810" spans="1:5" x14ac:dyDescent="0.3">
      <c r="A7810" t="s">
        <v>31783</v>
      </c>
      <c r="B7810" t="s">
        <v>31784</v>
      </c>
      <c r="C7810" t="s">
        <v>31785</v>
      </c>
      <c r="D7810" t="s">
        <v>31785</v>
      </c>
      <c r="E7810" t="s">
        <v>31785</v>
      </c>
    </row>
    <row r="7811" spans="1:5" x14ac:dyDescent="0.3">
      <c r="A7811" t="s">
        <v>31786</v>
      </c>
      <c r="B7811" t="s">
        <v>31787</v>
      </c>
      <c r="C7811" t="s">
        <v>31788</v>
      </c>
      <c r="D7811" t="s">
        <v>31789</v>
      </c>
      <c r="E7811" t="s">
        <v>31789</v>
      </c>
    </row>
    <row r="7812" spans="1:5" x14ac:dyDescent="0.3">
      <c r="A7812" t="s">
        <v>31790</v>
      </c>
      <c r="B7812" t="s">
        <v>31791</v>
      </c>
      <c r="C7812" t="s">
        <v>31792</v>
      </c>
      <c r="D7812" t="s">
        <v>31792</v>
      </c>
      <c r="E7812" t="s">
        <v>31792</v>
      </c>
    </row>
    <row r="7813" spans="1:5" x14ac:dyDescent="0.3">
      <c r="A7813" t="s">
        <v>31793</v>
      </c>
      <c r="B7813" t="s">
        <v>31794</v>
      </c>
      <c r="C7813" t="s">
        <v>18551</v>
      </c>
      <c r="D7813" t="s">
        <v>18551</v>
      </c>
      <c r="E7813" t="s">
        <v>18551</v>
      </c>
    </row>
    <row r="7814" spans="1:5" x14ac:dyDescent="0.3">
      <c r="A7814" t="s">
        <v>31795</v>
      </c>
      <c r="B7814" t="s">
        <v>31796</v>
      </c>
      <c r="C7814" t="s">
        <v>31797</v>
      </c>
      <c r="D7814" t="s">
        <v>31797</v>
      </c>
      <c r="E7814" t="s">
        <v>31797</v>
      </c>
    </row>
    <row r="7815" spans="1:5" x14ac:dyDescent="0.3">
      <c r="A7815" t="s">
        <v>31798</v>
      </c>
      <c r="B7815" t="s">
        <v>31799</v>
      </c>
      <c r="C7815" t="s">
        <v>31800</v>
      </c>
      <c r="D7815" t="s">
        <v>31801</v>
      </c>
      <c r="E7815" t="s">
        <v>31801</v>
      </c>
    </row>
    <row r="7816" spans="1:5" x14ac:dyDescent="0.3">
      <c r="A7816" t="s">
        <v>31802</v>
      </c>
      <c r="B7816" t="s">
        <v>31803</v>
      </c>
      <c r="C7816" t="s">
        <v>31804</v>
      </c>
      <c r="D7816" t="s">
        <v>31804</v>
      </c>
      <c r="E7816" t="s">
        <v>31804</v>
      </c>
    </row>
    <row r="7817" spans="1:5" x14ac:dyDescent="0.3">
      <c r="A7817" t="s">
        <v>31805</v>
      </c>
      <c r="B7817" t="s">
        <v>31806</v>
      </c>
      <c r="C7817" t="s">
        <v>31807</v>
      </c>
      <c r="D7817" t="s">
        <v>31807</v>
      </c>
      <c r="E7817" t="s">
        <v>31807</v>
      </c>
    </row>
    <row r="7818" spans="1:5" x14ac:dyDescent="0.3">
      <c r="A7818" t="s">
        <v>31808</v>
      </c>
      <c r="B7818" t="s">
        <v>31809</v>
      </c>
      <c r="C7818" t="s">
        <v>31810</v>
      </c>
      <c r="D7818" t="s">
        <v>31810</v>
      </c>
      <c r="E7818" t="s">
        <v>31810</v>
      </c>
    </row>
    <row r="7819" spans="1:5" x14ac:dyDescent="0.3">
      <c r="A7819" t="s">
        <v>31811</v>
      </c>
      <c r="B7819" t="s">
        <v>31812</v>
      </c>
      <c r="C7819" t="s">
        <v>31813</v>
      </c>
      <c r="D7819" t="s">
        <v>31813</v>
      </c>
      <c r="E7819" t="s">
        <v>31813</v>
      </c>
    </row>
    <row r="7820" spans="1:5" x14ac:dyDescent="0.3">
      <c r="A7820" t="s">
        <v>31814</v>
      </c>
      <c r="B7820" t="s">
        <v>31815</v>
      </c>
      <c r="C7820" t="s">
        <v>31816</v>
      </c>
      <c r="D7820" t="s">
        <v>31816</v>
      </c>
      <c r="E7820" t="s">
        <v>31816</v>
      </c>
    </row>
    <row r="7821" spans="1:5" x14ac:dyDescent="0.3">
      <c r="A7821" t="s">
        <v>31817</v>
      </c>
      <c r="B7821" t="s">
        <v>31818</v>
      </c>
      <c r="C7821" t="s">
        <v>31819</v>
      </c>
      <c r="D7821" t="s">
        <v>31819</v>
      </c>
      <c r="E7821" t="s">
        <v>31819</v>
      </c>
    </row>
    <row r="7822" spans="1:5" x14ac:dyDescent="0.3">
      <c r="A7822" t="s">
        <v>31820</v>
      </c>
      <c r="B7822" t="s">
        <v>31821</v>
      </c>
      <c r="C7822" t="s">
        <v>31822</v>
      </c>
      <c r="D7822" t="s">
        <v>31822</v>
      </c>
      <c r="E7822" t="s">
        <v>31822</v>
      </c>
    </row>
    <row r="7823" spans="1:5" x14ac:dyDescent="0.3">
      <c r="A7823" t="s">
        <v>31823</v>
      </c>
      <c r="B7823" t="s">
        <v>31824</v>
      </c>
      <c r="C7823" t="s">
        <v>29385</v>
      </c>
      <c r="D7823" t="s">
        <v>29385</v>
      </c>
      <c r="E7823" t="s">
        <v>29385</v>
      </c>
    </row>
    <row r="7824" spans="1:5" x14ac:dyDescent="0.3">
      <c r="A7824" t="s">
        <v>31825</v>
      </c>
      <c r="B7824" t="s">
        <v>31826</v>
      </c>
      <c r="C7824" t="s">
        <v>31827</v>
      </c>
      <c r="D7824" t="s">
        <v>31827</v>
      </c>
      <c r="E7824" t="s">
        <v>31827</v>
      </c>
    </row>
    <row r="7825" spans="1:5" x14ac:dyDescent="0.3">
      <c r="A7825" t="s">
        <v>31828</v>
      </c>
      <c r="B7825" t="s">
        <v>31829</v>
      </c>
      <c r="C7825" t="s">
        <v>31830</v>
      </c>
      <c r="D7825" t="s">
        <v>31830</v>
      </c>
      <c r="E7825" t="s">
        <v>31830</v>
      </c>
    </row>
    <row r="7826" spans="1:5" x14ac:dyDescent="0.3">
      <c r="A7826" t="s">
        <v>31831</v>
      </c>
      <c r="B7826" t="s">
        <v>31832</v>
      </c>
      <c r="C7826" t="s">
        <v>31833</v>
      </c>
      <c r="D7826" t="s">
        <v>31833</v>
      </c>
      <c r="E7826" t="s">
        <v>31833</v>
      </c>
    </row>
    <row r="7827" spans="1:5" x14ac:dyDescent="0.3">
      <c r="A7827" t="s">
        <v>31834</v>
      </c>
      <c r="B7827" t="s">
        <v>31835</v>
      </c>
      <c r="C7827" t="s">
        <v>31836</v>
      </c>
      <c r="D7827" t="s">
        <v>31836</v>
      </c>
      <c r="E7827" t="s">
        <v>31836</v>
      </c>
    </row>
    <row r="7828" spans="1:5" x14ac:dyDescent="0.3">
      <c r="A7828" t="s">
        <v>31837</v>
      </c>
      <c r="B7828" t="s">
        <v>31838</v>
      </c>
      <c r="C7828" t="s">
        <v>31839</v>
      </c>
      <c r="D7828" t="s">
        <v>31839</v>
      </c>
      <c r="E7828" t="s">
        <v>31839</v>
      </c>
    </row>
    <row r="7829" spans="1:5" x14ac:dyDescent="0.3">
      <c r="A7829" t="s">
        <v>31840</v>
      </c>
      <c r="B7829" t="s">
        <v>31841</v>
      </c>
      <c r="C7829" t="s">
        <v>31842</v>
      </c>
      <c r="D7829" t="s">
        <v>31842</v>
      </c>
      <c r="E7829" t="s">
        <v>31842</v>
      </c>
    </row>
    <row r="7830" spans="1:5" x14ac:dyDescent="0.3">
      <c r="A7830" t="s">
        <v>31843</v>
      </c>
      <c r="B7830" t="s">
        <v>31844</v>
      </c>
      <c r="C7830" t="s">
        <v>31845</v>
      </c>
      <c r="D7830" t="s">
        <v>31845</v>
      </c>
      <c r="E7830" t="s">
        <v>31845</v>
      </c>
    </row>
    <row r="7831" spans="1:5" x14ac:dyDescent="0.3">
      <c r="A7831" t="s">
        <v>31846</v>
      </c>
      <c r="B7831" t="s">
        <v>31847</v>
      </c>
      <c r="C7831" t="s">
        <v>31848</v>
      </c>
      <c r="D7831" t="s">
        <v>31848</v>
      </c>
      <c r="E7831" t="s">
        <v>31848</v>
      </c>
    </row>
    <row r="7832" spans="1:5" x14ac:dyDescent="0.3">
      <c r="A7832" t="s">
        <v>31849</v>
      </c>
      <c r="B7832" t="s">
        <v>31850</v>
      </c>
      <c r="C7832" t="s">
        <v>31851</v>
      </c>
      <c r="D7832" t="s">
        <v>31851</v>
      </c>
      <c r="E7832" t="s">
        <v>31851</v>
      </c>
    </row>
    <row r="7833" spans="1:5" x14ac:dyDescent="0.3">
      <c r="A7833" t="s">
        <v>31852</v>
      </c>
      <c r="B7833" t="s">
        <v>31853</v>
      </c>
      <c r="C7833" t="s">
        <v>31854</v>
      </c>
      <c r="D7833" t="s">
        <v>31854</v>
      </c>
      <c r="E7833" t="s">
        <v>31854</v>
      </c>
    </row>
    <row r="7834" spans="1:5" x14ac:dyDescent="0.3">
      <c r="A7834" t="s">
        <v>31855</v>
      </c>
      <c r="B7834" t="s">
        <v>31856</v>
      </c>
      <c r="C7834" t="s">
        <v>31857</v>
      </c>
      <c r="D7834" t="s">
        <v>31857</v>
      </c>
      <c r="E7834" t="s">
        <v>31857</v>
      </c>
    </row>
    <row r="7835" spans="1:5" x14ac:dyDescent="0.3">
      <c r="A7835" t="s">
        <v>31858</v>
      </c>
      <c r="B7835" t="s">
        <v>31859</v>
      </c>
      <c r="C7835" t="s">
        <v>31860</v>
      </c>
      <c r="D7835" t="s">
        <v>31860</v>
      </c>
      <c r="E7835" t="s">
        <v>31860</v>
      </c>
    </row>
    <row r="7836" spans="1:5" x14ac:dyDescent="0.3">
      <c r="A7836" t="s">
        <v>31861</v>
      </c>
      <c r="B7836" t="s">
        <v>31862</v>
      </c>
      <c r="C7836" t="s">
        <v>31863</v>
      </c>
      <c r="D7836" t="s">
        <v>31863</v>
      </c>
      <c r="E7836" t="s">
        <v>31863</v>
      </c>
    </row>
    <row r="7837" spans="1:5" x14ac:dyDescent="0.3">
      <c r="A7837" t="s">
        <v>31864</v>
      </c>
      <c r="B7837" t="s">
        <v>31865</v>
      </c>
      <c r="C7837" t="s">
        <v>31866</v>
      </c>
      <c r="D7837" t="s">
        <v>31866</v>
      </c>
      <c r="E7837" t="s">
        <v>31866</v>
      </c>
    </row>
    <row r="7838" spans="1:5" x14ac:dyDescent="0.3">
      <c r="A7838" t="s">
        <v>31867</v>
      </c>
      <c r="B7838" t="s">
        <v>31868</v>
      </c>
      <c r="C7838" t="s">
        <v>20887</v>
      </c>
      <c r="D7838" t="s">
        <v>20887</v>
      </c>
      <c r="E7838" t="s">
        <v>20887</v>
      </c>
    </row>
    <row r="7839" spans="1:5" x14ac:dyDescent="0.3">
      <c r="A7839" t="s">
        <v>31869</v>
      </c>
      <c r="B7839" t="s">
        <v>31870</v>
      </c>
      <c r="C7839" t="s">
        <v>26902</v>
      </c>
      <c r="D7839" t="s">
        <v>26902</v>
      </c>
      <c r="E7839" t="s">
        <v>26902</v>
      </c>
    </row>
    <row r="7840" spans="1:5" x14ac:dyDescent="0.3">
      <c r="A7840" t="s">
        <v>31871</v>
      </c>
      <c r="B7840" t="s">
        <v>31872</v>
      </c>
      <c r="C7840" t="s">
        <v>31873</v>
      </c>
      <c r="D7840" t="s">
        <v>31873</v>
      </c>
      <c r="E7840" t="s">
        <v>31873</v>
      </c>
    </row>
    <row r="7841" spans="1:5" x14ac:dyDescent="0.3">
      <c r="A7841" t="s">
        <v>31874</v>
      </c>
      <c r="B7841" t="s">
        <v>31875</v>
      </c>
      <c r="C7841" t="s">
        <v>30459</v>
      </c>
      <c r="D7841" t="s">
        <v>30459</v>
      </c>
      <c r="E7841" t="s">
        <v>30459</v>
      </c>
    </row>
    <row r="7842" spans="1:5" x14ac:dyDescent="0.3">
      <c r="A7842" t="s">
        <v>31876</v>
      </c>
      <c r="B7842" t="s">
        <v>31877</v>
      </c>
      <c r="C7842" t="s">
        <v>31878</v>
      </c>
      <c r="D7842" t="s">
        <v>31878</v>
      </c>
      <c r="E7842" t="s">
        <v>31878</v>
      </c>
    </row>
    <row r="7843" spans="1:5" x14ac:dyDescent="0.3">
      <c r="A7843" t="s">
        <v>31879</v>
      </c>
      <c r="B7843" t="s">
        <v>31880</v>
      </c>
      <c r="C7843" t="s">
        <v>31881</v>
      </c>
      <c r="D7843" t="s">
        <v>31881</v>
      </c>
      <c r="E7843" t="s">
        <v>31881</v>
      </c>
    </row>
    <row r="7844" spans="1:5" x14ac:dyDescent="0.3">
      <c r="A7844" t="s">
        <v>31882</v>
      </c>
      <c r="B7844" t="s">
        <v>31883</v>
      </c>
      <c r="C7844" t="s">
        <v>31884</v>
      </c>
      <c r="D7844" t="s">
        <v>31884</v>
      </c>
      <c r="E7844" t="s">
        <v>31884</v>
      </c>
    </row>
    <row r="7845" spans="1:5" x14ac:dyDescent="0.3">
      <c r="A7845" t="s">
        <v>31885</v>
      </c>
      <c r="B7845" t="s">
        <v>31886</v>
      </c>
      <c r="C7845" t="s">
        <v>31751</v>
      </c>
      <c r="D7845" t="s">
        <v>31751</v>
      </c>
      <c r="E7845" t="s">
        <v>31751</v>
      </c>
    </row>
    <row r="7846" spans="1:5" x14ac:dyDescent="0.3">
      <c r="A7846" t="s">
        <v>31887</v>
      </c>
      <c r="B7846" t="s">
        <v>31888</v>
      </c>
      <c r="C7846" t="s">
        <v>27504</v>
      </c>
      <c r="D7846" t="s">
        <v>31889</v>
      </c>
      <c r="E7846" t="s">
        <v>31889</v>
      </c>
    </row>
    <row r="7847" spans="1:5" x14ac:dyDescent="0.3">
      <c r="A7847" t="s">
        <v>31890</v>
      </c>
      <c r="B7847" t="s">
        <v>31891</v>
      </c>
      <c r="C7847" t="s">
        <v>31892</v>
      </c>
      <c r="D7847" t="s">
        <v>31892</v>
      </c>
      <c r="E7847" t="s">
        <v>31892</v>
      </c>
    </row>
    <row r="7848" spans="1:5" x14ac:dyDescent="0.3">
      <c r="A7848" t="s">
        <v>31893</v>
      </c>
      <c r="B7848" t="s">
        <v>31894</v>
      </c>
      <c r="C7848" t="s">
        <v>31895</v>
      </c>
      <c r="D7848" t="s">
        <v>31895</v>
      </c>
      <c r="E7848" t="s">
        <v>31895</v>
      </c>
    </row>
    <row r="7849" spans="1:5" x14ac:dyDescent="0.3">
      <c r="A7849" t="s">
        <v>31896</v>
      </c>
      <c r="B7849" t="s">
        <v>31897</v>
      </c>
      <c r="C7849" t="s">
        <v>31898</v>
      </c>
      <c r="D7849" t="s">
        <v>31898</v>
      </c>
      <c r="E7849" t="s">
        <v>31898</v>
      </c>
    </row>
    <row r="7850" spans="1:5" x14ac:dyDescent="0.3">
      <c r="A7850" t="s">
        <v>31899</v>
      </c>
      <c r="B7850" t="s">
        <v>31900</v>
      </c>
      <c r="C7850" t="s">
        <v>31901</v>
      </c>
      <c r="D7850" t="s">
        <v>31901</v>
      </c>
      <c r="E7850" t="s">
        <v>31901</v>
      </c>
    </row>
    <row r="7851" spans="1:5" x14ac:dyDescent="0.3">
      <c r="A7851" t="s">
        <v>31902</v>
      </c>
      <c r="B7851" t="s">
        <v>31903</v>
      </c>
      <c r="C7851" t="s">
        <v>31904</v>
      </c>
      <c r="D7851" t="s">
        <v>31904</v>
      </c>
      <c r="E7851" t="s">
        <v>31904</v>
      </c>
    </row>
    <row r="7852" spans="1:5" x14ac:dyDescent="0.3">
      <c r="A7852" t="s">
        <v>31905</v>
      </c>
      <c r="B7852" t="s">
        <v>31906</v>
      </c>
      <c r="C7852" t="s">
        <v>31907</v>
      </c>
      <c r="D7852" t="s">
        <v>31907</v>
      </c>
      <c r="E7852" t="s">
        <v>31907</v>
      </c>
    </row>
    <row r="7853" spans="1:5" x14ac:dyDescent="0.3">
      <c r="A7853" t="s">
        <v>31908</v>
      </c>
      <c r="B7853" t="s">
        <v>31909</v>
      </c>
      <c r="C7853" t="s">
        <v>31910</v>
      </c>
      <c r="D7853" t="s">
        <v>31910</v>
      </c>
      <c r="E7853" t="s">
        <v>31910</v>
      </c>
    </row>
    <row r="7854" spans="1:5" x14ac:dyDescent="0.3">
      <c r="A7854" t="s">
        <v>31911</v>
      </c>
      <c r="B7854" t="s">
        <v>31912</v>
      </c>
      <c r="C7854" t="s">
        <v>31913</v>
      </c>
      <c r="D7854" t="s">
        <v>31913</v>
      </c>
      <c r="E7854" t="s">
        <v>31913</v>
      </c>
    </row>
    <row r="7855" spans="1:5" x14ac:dyDescent="0.3">
      <c r="A7855" t="s">
        <v>31914</v>
      </c>
      <c r="B7855" t="s">
        <v>31915</v>
      </c>
      <c r="C7855" t="s">
        <v>31916</v>
      </c>
      <c r="D7855" t="s">
        <v>31916</v>
      </c>
      <c r="E7855" t="s">
        <v>31916</v>
      </c>
    </row>
    <row r="7856" spans="1:5" x14ac:dyDescent="0.3">
      <c r="A7856" t="s">
        <v>31917</v>
      </c>
      <c r="B7856" t="s">
        <v>31918</v>
      </c>
      <c r="C7856" t="s">
        <v>31919</v>
      </c>
      <c r="D7856" t="s">
        <v>31919</v>
      </c>
      <c r="E7856" t="s">
        <v>31919</v>
      </c>
    </row>
    <row r="7857" spans="1:5" x14ac:dyDescent="0.3">
      <c r="A7857" t="s">
        <v>31920</v>
      </c>
      <c r="B7857" t="s">
        <v>31921</v>
      </c>
      <c r="C7857" t="s">
        <v>31922</v>
      </c>
      <c r="D7857" t="s">
        <v>31922</v>
      </c>
      <c r="E7857" t="s">
        <v>31922</v>
      </c>
    </row>
    <row r="7858" spans="1:5" x14ac:dyDescent="0.3">
      <c r="A7858" t="s">
        <v>31923</v>
      </c>
      <c r="B7858" t="s">
        <v>31924</v>
      </c>
      <c r="C7858" t="s">
        <v>31925</v>
      </c>
      <c r="D7858" t="s">
        <v>31925</v>
      </c>
      <c r="E7858" t="s">
        <v>31925</v>
      </c>
    </row>
    <row r="7859" spans="1:5" x14ac:dyDescent="0.3">
      <c r="A7859" t="s">
        <v>31926</v>
      </c>
      <c r="B7859" t="s">
        <v>31927</v>
      </c>
      <c r="C7859" t="s">
        <v>31928</v>
      </c>
      <c r="D7859" t="s">
        <v>31928</v>
      </c>
      <c r="E7859" t="s">
        <v>31928</v>
      </c>
    </row>
    <row r="7860" spans="1:5" x14ac:dyDescent="0.3">
      <c r="A7860" t="s">
        <v>31929</v>
      </c>
      <c r="B7860" t="s">
        <v>31930</v>
      </c>
      <c r="C7860" t="s">
        <v>31931</v>
      </c>
      <c r="D7860" t="s">
        <v>31931</v>
      </c>
      <c r="E7860" t="s">
        <v>31931</v>
      </c>
    </row>
    <row r="7861" spans="1:5" x14ac:dyDescent="0.3">
      <c r="A7861" t="s">
        <v>31932</v>
      </c>
      <c r="B7861" t="s">
        <v>31933</v>
      </c>
      <c r="C7861" t="s">
        <v>31934</v>
      </c>
      <c r="D7861" t="s">
        <v>31934</v>
      </c>
      <c r="E7861" t="s">
        <v>31934</v>
      </c>
    </row>
    <row r="7862" spans="1:5" x14ac:dyDescent="0.3">
      <c r="A7862" t="s">
        <v>31935</v>
      </c>
      <c r="B7862" t="s">
        <v>31936</v>
      </c>
      <c r="C7862" t="s">
        <v>31937</v>
      </c>
      <c r="D7862" t="s">
        <v>31937</v>
      </c>
      <c r="E7862" t="s">
        <v>31937</v>
      </c>
    </row>
    <row r="7863" spans="1:5" x14ac:dyDescent="0.3">
      <c r="A7863" t="s">
        <v>31938</v>
      </c>
      <c r="B7863" t="s">
        <v>31939</v>
      </c>
      <c r="C7863" t="s">
        <v>1106</v>
      </c>
      <c r="D7863" t="s">
        <v>1106</v>
      </c>
      <c r="E7863" t="s">
        <v>1106</v>
      </c>
    </row>
    <row r="7864" spans="1:5" x14ac:dyDescent="0.3">
      <c r="A7864" t="s">
        <v>31940</v>
      </c>
      <c r="B7864" t="s">
        <v>31941</v>
      </c>
      <c r="C7864" t="s">
        <v>31942</v>
      </c>
      <c r="D7864" t="s">
        <v>31942</v>
      </c>
      <c r="E7864" t="s">
        <v>31942</v>
      </c>
    </row>
    <row r="7865" spans="1:5" x14ac:dyDescent="0.3">
      <c r="A7865" t="s">
        <v>31943</v>
      </c>
      <c r="B7865" t="s">
        <v>31944</v>
      </c>
      <c r="C7865" t="s">
        <v>31945</v>
      </c>
      <c r="D7865" t="s">
        <v>31945</v>
      </c>
      <c r="E7865" t="s">
        <v>31945</v>
      </c>
    </row>
    <row r="7866" spans="1:5" x14ac:dyDescent="0.3">
      <c r="A7866" t="s">
        <v>31946</v>
      </c>
      <c r="B7866" t="s">
        <v>31947</v>
      </c>
      <c r="C7866" t="s">
        <v>31945</v>
      </c>
      <c r="D7866" t="s">
        <v>31945</v>
      </c>
      <c r="E7866" t="s">
        <v>31945</v>
      </c>
    </row>
    <row r="7867" spans="1:5" x14ac:dyDescent="0.3">
      <c r="A7867" t="s">
        <v>31948</v>
      </c>
      <c r="B7867" t="s">
        <v>31949</v>
      </c>
      <c r="C7867" t="s">
        <v>31950</v>
      </c>
      <c r="D7867" t="s">
        <v>31950</v>
      </c>
      <c r="E7867" t="s">
        <v>31950</v>
      </c>
    </row>
    <row r="7868" spans="1:5" x14ac:dyDescent="0.3">
      <c r="A7868" t="s">
        <v>31951</v>
      </c>
      <c r="B7868" t="s">
        <v>31952</v>
      </c>
      <c r="C7868" t="s">
        <v>2964</v>
      </c>
      <c r="D7868" t="s">
        <v>2964</v>
      </c>
      <c r="E7868" t="s">
        <v>2964</v>
      </c>
    </row>
    <row r="7869" spans="1:5" x14ac:dyDescent="0.3">
      <c r="A7869" t="s">
        <v>31953</v>
      </c>
      <c r="B7869" t="s">
        <v>31954</v>
      </c>
      <c r="C7869" t="s">
        <v>31955</v>
      </c>
      <c r="D7869" t="s">
        <v>31955</v>
      </c>
      <c r="E7869" t="s">
        <v>31955</v>
      </c>
    </row>
    <row r="7870" spans="1:5" x14ac:dyDescent="0.3">
      <c r="A7870" t="s">
        <v>31956</v>
      </c>
      <c r="B7870" t="s">
        <v>31957</v>
      </c>
      <c r="C7870" t="s">
        <v>31958</v>
      </c>
      <c r="D7870" t="s">
        <v>31958</v>
      </c>
      <c r="E7870" t="s">
        <v>31958</v>
      </c>
    </row>
    <row r="7871" spans="1:5" x14ac:dyDescent="0.3">
      <c r="A7871" t="s">
        <v>31959</v>
      </c>
      <c r="B7871" t="s">
        <v>31960</v>
      </c>
      <c r="C7871" t="s">
        <v>31961</v>
      </c>
      <c r="D7871" t="s">
        <v>31961</v>
      </c>
      <c r="E7871" t="s">
        <v>31961</v>
      </c>
    </row>
    <row r="7872" spans="1:5" x14ac:dyDescent="0.3">
      <c r="A7872" t="s">
        <v>31962</v>
      </c>
      <c r="B7872" t="s">
        <v>31963</v>
      </c>
      <c r="C7872" t="s">
        <v>31964</v>
      </c>
      <c r="D7872" t="s">
        <v>31964</v>
      </c>
      <c r="E7872" t="s">
        <v>31964</v>
      </c>
    </row>
    <row r="7873" spans="1:5" x14ac:dyDescent="0.3">
      <c r="A7873" t="s">
        <v>31965</v>
      </c>
      <c r="B7873" t="s">
        <v>31966</v>
      </c>
      <c r="C7873" t="s">
        <v>31967</v>
      </c>
      <c r="D7873" t="s">
        <v>31968</v>
      </c>
      <c r="E7873" t="s">
        <v>31968</v>
      </c>
    </row>
    <row r="7874" spans="1:5" x14ac:dyDescent="0.3">
      <c r="A7874" t="s">
        <v>31969</v>
      </c>
      <c r="B7874" t="s">
        <v>31970</v>
      </c>
      <c r="C7874" t="s">
        <v>31968</v>
      </c>
      <c r="D7874" t="s">
        <v>31968</v>
      </c>
      <c r="E7874" t="s">
        <v>31968</v>
      </c>
    </row>
    <row r="7875" spans="1:5" x14ac:dyDescent="0.3">
      <c r="A7875" t="s">
        <v>31971</v>
      </c>
      <c r="B7875" t="s">
        <v>31972</v>
      </c>
      <c r="C7875" t="s">
        <v>31973</v>
      </c>
      <c r="D7875" t="s">
        <v>31974</v>
      </c>
      <c r="E7875" t="s">
        <v>31974</v>
      </c>
    </row>
    <row r="7876" spans="1:5" x14ac:dyDescent="0.3">
      <c r="A7876" t="s">
        <v>31975</v>
      </c>
      <c r="B7876" t="s">
        <v>31976</v>
      </c>
      <c r="C7876" t="s">
        <v>31977</v>
      </c>
      <c r="D7876" t="s">
        <v>31977</v>
      </c>
      <c r="E7876" t="s">
        <v>31977</v>
      </c>
    </row>
    <row r="7877" spans="1:5" x14ac:dyDescent="0.3">
      <c r="A7877" t="s">
        <v>31978</v>
      </c>
      <c r="B7877" t="s">
        <v>31979</v>
      </c>
      <c r="C7877" t="s">
        <v>31980</v>
      </c>
      <c r="D7877" t="s">
        <v>31980</v>
      </c>
      <c r="E7877" t="s">
        <v>31980</v>
      </c>
    </row>
    <row r="7878" spans="1:5" x14ac:dyDescent="0.3">
      <c r="A7878" t="s">
        <v>31981</v>
      </c>
      <c r="B7878" t="s">
        <v>31982</v>
      </c>
      <c r="C7878" t="s">
        <v>31983</v>
      </c>
      <c r="D7878" t="s">
        <v>31983</v>
      </c>
      <c r="E7878" t="s">
        <v>31983</v>
      </c>
    </row>
    <row r="7879" spans="1:5" x14ac:dyDescent="0.3">
      <c r="A7879" t="s">
        <v>31984</v>
      </c>
      <c r="B7879" t="s">
        <v>31985</v>
      </c>
      <c r="C7879" t="s">
        <v>31986</v>
      </c>
      <c r="D7879" t="s">
        <v>31986</v>
      </c>
      <c r="E7879" t="s">
        <v>31986</v>
      </c>
    </row>
    <row r="7880" spans="1:5" x14ac:dyDescent="0.3">
      <c r="A7880" t="s">
        <v>31987</v>
      </c>
      <c r="B7880" t="s">
        <v>31988</v>
      </c>
      <c r="C7880" t="s">
        <v>31989</v>
      </c>
      <c r="D7880" t="s">
        <v>31989</v>
      </c>
      <c r="E7880" t="s">
        <v>31989</v>
      </c>
    </row>
    <row r="7881" spans="1:5" x14ac:dyDescent="0.3">
      <c r="A7881" t="s">
        <v>31990</v>
      </c>
      <c r="B7881" t="s">
        <v>31991</v>
      </c>
      <c r="C7881" t="s">
        <v>31992</v>
      </c>
      <c r="D7881" t="s">
        <v>31992</v>
      </c>
      <c r="E7881" t="s">
        <v>31992</v>
      </c>
    </row>
    <row r="7882" spans="1:5" x14ac:dyDescent="0.3">
      <c r="A7882" t="s">
        <v>31993</v>
      </c>
      <c r="B7882" t="s">
        <v>31994</v>
      </c>
      <c r="C7882" t="s">
        <v>31995</v>
      </c>
      <c r="D7882" t="s">
        <v>31995</v>
      </c>
      <c r="E7882" t="s">
        <v>31995</v>
      </c>
    </row>
    <row r="7883" spans="1:5" x14ac:dyDescent="0.3">
      <c r="A7883" t="s">
        <v>31996</v>
      </c>
      <c r="B7883" t="s">
        <v>31997</v>
      </c>
      <c r="C7883" t="s">
        <v>31998</v>
      </c>
      <c r="D7883" t="s">
        <v>31998</v>
      </c>
      <c r="E7883" t="s">
        <v>31998</v>
      </c>
    </row>
    <row r="7884" spans="1:5" x14ac:dyDescent="0.3">
      <c r="A7884" t="s">
        <v>31999</v>
      </c>
      <c r="B7884" t="s">
        <v>32000</v>
      </c>
      <c r="C7884" t="s">
        <v>32001</v>
      </c>
      <c r="D7884" t="s">
        <v>32001</v>
      </c>
      <c r="E7884" t="s">
        <v>32001</v>
      </c>
    </row>
    <row r="7885" spans="1:5" x14ac:dyDescent="0.3">
      <c r="A7885" t="s">
        <v>32002</v>
      </c>
      <c r="B7885" t="s">
        <v>32003</v>
      </c>
      <c r="C7885" t="s">
        <v>32004</v>
      </c>
      <c r="D7885" t="s">
        <v>32004</v>
      </c>
      <c r="E7885" t="s">
        <v>32004</v>
      </c>
    </row>
    <row r="7886" spans="1:5" x14ac:dyDescent="0.3">
      <c r="A7886" t="s">
        <v>32005</v>
      </c>
      <c r="B7886" t="s">
        <v>32006</v>
      </c>
      <c r="C7886" t="s">
        <v>32007</v>
      </c>
      <c r="D7886" t="s">
        <v>32007</v>
      </c>
      <c r="E7886" t="s">
        <v>32007</v>
      </c>
    </row>
    <row r="7887" spans="1:5" x14ac:dyDescent="0.3">
      <c r="A7887" t="s">
        <v>32008</v>
      </c>
      <c r="B7887" t="s">
        <v>32009</v>
      </c>
      <c r="C7887" t="s">
        <v>32010</v>
      </c>
      <c r="D7887" t="s">
        <v>32010</v>
      </c>
      <c r="E7887" t="s">
        <v>32010</v>
      </c>
    </row>
    <row r="7888" spans="1:5" x14ac:dyDescent="0.3">
      <c r="A7888" t="s">
        <v>32011</v>
      </c>
      <c r="B7888" t="s">
        <v>32012</v>
      </c>
      <c r="C7888" t="s">
        <v>32013</v>
      </c>
      <c r="D7888" t="s">
        <v>32013</v>
      </c>
      <c r="E7888" t="s">
        <v>32013</v>
      </c>
    </row>
    <row r="7889" spans="1:5" x14ac:dyDescent="0.3">
      <c r="A7889" t="s">
        <v>32014</v>
      </c>
      <c r="B7889" t="s">
        <v>32015</v>
      </c>
      <c r="C7889" t="s">
        <v>32016</v>
      </c>
      <c r="D7889" t="s">
        <v>32016</v>
      </c>
      <c r="E7889" t="s">
        <v>32016</v>
      </c>
    </row>
    <row r="7890" spans="1:5" x14ac:dyDescent="0.3">
      <c r="A7890" t="s">
        <v>32017</v>
      </c>
      <c r="B7890" t="s">
        <v>32018</v>
      </c>
      <c r="C7890" t="s">
        <v>32019</v>
      </c>
      <c r="D7890" t="s">
        <v>32019</v>
      </c>
      <c r="E7890" t="s">
        <v>32019</v>
      </c>
    </row>
    <row r="7891" spans="1:5" x14ac:dyDescent="0.3">
      <c r="A7891" t="s">
        <v>32020</v>
      </c>
      <c r="B7891" t="s">
        <v>32021</v>
      </c>
      <c r="C7891" t="s">
        <v>32022</v>
      </c>
      <c r="D7891" t="s">
        <v>32022</v>
      </c>
      <c r="E7891" t="s">
        <v>32022</v>
      </c>
    </row>
    <row r="7892" spans="1:5" x14ac:dyDescent="0.3">
      <c r="A7892" t="s">
        <v>32023</v>
      </c>
      <c r="B7892" t="s">
        <v>32024</v>
      </c>
      <c r="C7892" t="s">
        <v>32025</v>
      </c>
      <c r="D7892" t="s">
        <v>32025</v>
      </c>
      <c r="E7892" t="s">
        <v>32025</v>
      </c>
    </row>
    <row r="7893" spans="1:5" x14ac:dyDescent="0.3">
      <c r="A7893" t="s">
        <v>32026</v>
      </c>
      <c r="B7893" t="s">
        <v>32027</v>
      </c>
      <c r="C7893" t="s">
        <v>32028</v>
      </c>
      <c r="D7893" t="s">
        <v>32028</v>
      </c>
      <c r="E7893" t="s">
        <v>32028</v>
      </c>
    </row>
    <row r="7894" spans="1:5" x14ac:dyDescent="0.3">
      <c r="A7894" t="s">
        <v>32029</v>
      </c>
      <c r="B7894" t="s">
        <v>32030</v>
      </c>
      <c r="C7894" t="s">
        <v>1049</v>
      </c>
      <c r="D7894" t="s">
        <v>32031</v>
      </c>
      <c r="E7894" t="s">
        <v>32031</v>
      </c>
    </row>
    <row r="7895" spans="1:5" x14ac:dyDescent="0.3">
      <c r="A7895" t="s">
        <v>32032</v>
      </c>
      <c r="B7895" t="s">
        <v>32033</v>
      </c>
      <c r="C7895" t="s">
        <v>32034</v>
      </c>
      <c r="D7895" t="s">
        <v>32034</v>
      </c>
      <c r="E7895" t="s">
        <v>32034</v>
      </c>
    </row>
    <row r="7896" spans="1:5" x14ac:dyDescent="0.3">
      <c r="A7896" t="s">
        <v>32035</v>
      </c>
      <c r="B7896" t="s">
        <v>32036</v>
      </c>
      <c r="C7896" t="s">
        <v>32037</v>
      </c>
      <c r="D7896" t="s">
        <v>32037</v>
      </c>
      <c r="E7896" t="s">
        <v>32037</v>
      </c>
    </row>
    <row r="7897" spans="1:5" x14ac:dyDescent="0.3">
      <c r="A7897" t="s">
        <v>32038</v>
      </c>
      <c r="B7897" t="s">
        <v>32039</v>
      </c>
      <c r="C7897" t="s">
        <v>32037</v>
      </c>
      <c r="D7897" t="s">
        <v>32037</v>
      </c>
      <c r="E7897" t="s">
        <v>32037</v>
      </c>
    </row>
    <row r="7898" spans="1:5" x14ac:dyDescent="0.3">
      <c r="A7898" t="s">
        <v>32040</v>
      </c>
      <c r="B7898" t="s">
        <v>32041</v>
      </c>
      <c r="C7898" t="s">
        <v>32042</v>
      </c>
      <c r="D7898" t="s">
        <v>32042</v>
      </c>
      <c r="E7898" t="s">
        <v>32042</v>
      </c>
    </row>
    <row r="7899" spans="1:5" x14ac:dyDescent="0.3">
      <c r="A7899" t="s">
        <v>32043</v>
      </c>
      <c r="B7899" t="s">
        <v>32044</v>
      </c>
      <c r="C7899" t="s">
        <v>32045</v>
      </c>
      <c r="D7899" t="s">
        <v>32045</v>
      </c>
      <c r="E7899" t="s">
        <v>32045</v>
      </c>
    </row>
    <row r="7900" spans="1:5" x14ac:dyDescent="0.3">
      <c r="A7900" t="s">
        <v>32046</v>
      </c>
      <c r="B7900" t="s">
        <v>32047</v>
      </c>
      <c r="C7900" t="s">
        <v>14349</v>
      </c>
      <c r="D7900" t="s">
        <v>14349</v>
      </c>
      <c r="E7900" t="s">
        <v>14349</v>
      </c>
    </row>
    <row r="7901" spans="1:5" x14ac:dyDescent="0.3">
      <c r="A7901" t="s">
        <v>32048</v>
      </c>
      <c r="B7901" t="s">
        <v>32049</v>
      </c>
      <c r="C7901" t="s">
        <v>32050</v>
      </c>
      <c r="D7901" t="s">
        <v>32050</v>
      </c>
      <c r="E7901" t="s">
        <v>32050</v>
      </c>
    </row>
    <row r="7902" spans="1:5" x14ac:dyDescent="0.3">
      <c r="A7902" t="s">
        <v>32051</v>
      </c>
      <c r="B7902" t="s">
        <v>32052</v>
      </c>
      <c r="C7902" t="s">
        <v>32053</v>
      </c>
      <c r="D7902" t="s">
        <v>32053</v>
      </c>
      <c r="E7902" t="s">
        <v>32053</v>
      </c>
    </row>
    <row r="7903" spans="1:5" x14ac:dyDescent="0.3">
      <c r="A7903" t="s">
        <v>32054</v>
      </c>
      <c r="B7903" t="s">
        <v>32055</v>
      </c>
      <c r="C7903" t="s">
        <v>32056</v>
      </c>
      <c r="D7903" t="s">
        <v>32056</v>
      </c>
      <c r="E7903" t="s">
        <v>32056</v>
      </c>
    </row>
    <row r="7904" spans="1:5" x14ac:dyDescent="0.3">
      <c r="A7904" t="s">
        <v>32057</v>
      </c>
      <c r="B7904" t="s">
        <v>32058</v>
      </c>
      <c r="C7904" t="s">
        <v>32059</v>
      </c>
      <c r="D7904" t="s">
        <v>32059</v>
      </c>
      <c r="E7904" t="s">
        <v>32059</v>
      </c>
    </row>
    <row r="7905" spans="1:5" x14ac:dyDescent="0.3">
      <c r="A7905" t="s">
        <v>32060</v>
      </c>
      <c r="B7905" t="s">
        <v>32061</v>
      </c>
      <c r="C7905" t="s">
        <v>32062</v>
      </c>
      <c r="D7905" t="s">
        <v>32062</v>
      </c>
      <c r="E7905" t="s">
        <v>32062</v>
      </c>
    </row>
    <row r="7906" spans="1:5" x14ac:dyDescent="0.3">
      <c r="A7906" t="s">
        <v>32063</v>
      </c>
      <c r="B7906" t="s">
        <v>32064</v>
      </c>
      <c r="C7906" t="s">
        <v>32065</v>
      </c>
      <c r="D7906" t="s">
        <v>32065</v>
      </c>
      <c r="E7906" t="s">
        <v>32065</v>
      </c>
    </row>
    <row r="7907" spans="1:5" x14ac:dyDescent="0.3">
      <c r="A7907" t="s">
        <v>32066</v>
      </c>
      <c r="B7907" t="s">
        <v>32067</v>
      </c>
      <c r="C7907" t="s">
        <v>32068</v>
      </c>
      <c r="D7907" t="s">
        <v>32068</v>
      </c>
      <c r="E7907" t="s">
        <v>32068</v>
      </c>
    </row>
    <row r="7908" spans="1:5" x14ac:dyDescent="0.3">
      <c r="A7908" t="s">
        <v>32069</v>
      </c>
      <c r="B7908" t="s">
        <v>32070</v>
      </c>
      <c r="C7908" t="s">
        <v>32071</v>
      </c>
      <c r="D7908" t="s">
        <v>32071</v>
      </c>
      <c r="E7908" t="s">
        <v>32072</v>
      </c>
    </row>
    <row r="7909" spans="1:5" x14ac:dyDescent="0.3">
      <c r="A7909" t="s">
        <v>32073</v>
      </c>
      <c r="B7909" t="s">
        <v>32074</v>
      </c>
      <c r="C7909" t="s">
        <v>32075</v>
      </c>
      <c r="D7909" t="s">
        <v>32075</v>
      </c>
      <c r="E7909" t="s">
        <v>32075</v>
      </c>
    </row>
    <row r="7910" spans="1:5" x14ac:dyDescent="0.3">
      <c r="A7910" t="s">
        <v>32076</v>
      </c>
      <c r="B7910" t="s">
        <v>32077</v>
      </c>
      <c r="C7910" t="s">
        <v>32078</v>
      </c>
      <c r="D7910" t="s">
        <v>32078</v>
      </c>
      <c r="E7910" t="s">
        <v>32078</v>
      </c>
    </row>
    <row r="7911" spans="1:5" x14ac:dyDescent="0.3">
      <c r="A7911" t="s">
        <v>32079</v>
      </c>
      <c r="B7911" t="s">
        <v>32080</v>
      </c>
      <c r="C7911" t="s">
        <v>32081</v>
      </c>
      <c r="D7911" t="s">
        <v>32081</v>
      </c>
      <c r="E7911" t="s">
        <v>32081</v>
      </c>
    </row>
    <row r="7912" spans="1:5" x14ac:dyDescent="0.3">
      <c r="A7912" t="s">
        <v>32082</v>
      </c>
      <c r="B7912" t="s">
        <v>32083</v>
      </c>
      <c r="C7912" t="s">
        <v>32084</v>
      </c>
      <c r="D7912" t="s">
        <v>32084</v>
      </c>
      <c r="E7912" t="s">
        <v>32084</v>
      </c>
    </row>
    <row r="7913" spans="1:5" x14ac:dyDescent="0.3">
      <c r="A7913" t="s">
        <v>32085</v>
      </c>
      <c r="B7913" t="s">
        <v>32086</v>
      </c>
      <c r="C7913" t="s">
        <v>32087</v>
      </c>
      <c r="D7913" t="s">
        <v>32087</v>
      </c>
      <c r="E7913" t="s">
        <v>32087</v>
      </c>
    </row>
    <row r="7914" spans="1:5" x14ac:dyDescent="0.3">
      <c r="A7914" t="s">
        <v>32088</v>
      </c>
      <c r="B7914" t="s">
        <v>32089</v>
      </c>
      <c r="C7914" t="s">
        <v>32090</v>
      </c>
      <c r="D7914" t="s">
        <v>32090</v>
      </c>
      <c r="E7914" t="s">
        <v>32090</v>
      </c>
    </row>
    <row r="7915" spans="1:5" x14ac:dyDescent="0.3">
      <c r="A7915" t="s">
        <v>32091</v>
      </c>
      <c r="B7915" t="s">
        <v>32092</v>
      </c>
      <c r="C7915" t="s">
        <v>32093</v>
      </c>
      <c r="D7915" t="s">
        <v>32093</v>
      </c>
      <c r="E7915" t="s">
        <v>32093</v>
      </c>
    </row>
    <row r="7916" spans="1:5" x14ac:dyDescent="0.3">
      <c r="A7916" t="s">
        <v>32094</v>
      </c>
      <c r="B7916" t="s">
        <v>32095</v>
      </c>
      <c r="C7916" t="s">
        <v>32096</v>
      </c>
      <c r="D7916" t="s">
        <v>32096</v>
      </c>
      <c r="E7916" t="s">
        <v>32096</v>
      </c>
    </row>
    <row r="7917" spans="1:5" x14ac:dyDescent="0.3">
      <c r="A7917" t="s">
        <v>32097</v>
      </c>
      <c r="B7917" t="s">
        <v>32098</v>
      </c>
      <c r="C7917" t="s">
        <v>32099</v>
      </c>
      <c r="D7917" t="s">
        <v>32099</v>
      </c>
      <c r="E7917" t="s">
        <v>32099</v>
      </c>
    </row>
    <row r="7918" spans="1:5" x14ac:dyDescent="0.3">
      <c r="A7918" t="s">
        <v>32100</v>
      </c>
      <c r="B7918" t="s">
        <v>32101</v>
      </c>
      <c r="C7918" t="s">
        <v>32102</v>
      </c>
      <c r="D7918" t="s">
        <v>32102</v>
      </c>
      <c r="E7918" t="s">
        <v>32102</v>
      </c>
    </row>
    <row r="7919" spans="1:5" x14ac:dyDescent="0.3">
      <c r="A7919" t="s">
        <v>32103</v>
      </c>
      <c r="B7919" t="s">
        <v>32104</v>
      </c>
      <c r="C7919" t="s">
        <v>32105</v>
      </c>
      <c r="D7919" t="s">
        <v>32105</v>
      </c>
      <c r="E7919" t="s">
        <v>32105</v>
      </c>
    </row>
    <row r="7920" spans="1:5" x14ac:dyDescent="0.3">
      <c r="A7920" t="s">
        <v>32106</v>
      </c>
      <c r="B7920" t="s">
        <v>32107</v>
      </c>
      <c r="C7920" t="s">
        <v>32108</v>
      </c>
      <c r="D7920" t="s">
        <v>32108</v>
      </c>
      <c r="E7920" t="s">
        <v>32108</v>
      </c>
    </row>
    <row r="7921" spans="1:5" x14ac:dyDescent="0.3">
      <c r="A7921" t="s">
        <v>32109</v>
      </c>
      <c r="B7921" t="s">
        <v>32110</v>
      </c>
      <c r="C7921" t="s">
        <v>32111</v>
      </c>
      <c r="D7921" t="s">
        <v>32111</v>
      </c>
      <c r="E7921" t="s">
        <v>32111</v>
      </c>
    </row>
    <row r="7922" spans="1:5" x14ac:dyDescent="0.3">
      <c r="A7922" t="s">
        <v>32112</v>
      </c>
      <c r="B7922" t="s">
        <v>32113</v>
      </c>
      <c r="C7922" t="s">
        <v>32114</v>
      </c>
      <c r="D7922" t="s">
        <v>32114</v>
      </c>
      <c r="E7922" t="s">
        <v>32114</v>
      </c>
    </row>
    <row r="7923" spans="1:5" x14ac:dyDescent="0.3">
      <c r="A7923" t="s">
        <v>32115</v>
      </c>
      <c r="B7923" t="s">
        <v>32116</v>
      </c>
      <c r="C7923" t="s">
        <v>32117</v>
      </c>
      <c r="D7923" t="s">
        <v>32117</v>
      </c>
      <c r="E7923" t="s">
        <v>32117</v>
      </c>
    </row>
    <row r="7924" spans="1:5" x14ac:dyDescent="0.3">
      <c r="A7924" t="s">
        <v>32118</v>
      </c>
      <c r="B7924" t="s">
        <v>32119</v>
      </c>
      <c r="C7924" t="s">
        <v>14611</v>
      </c>
      <c r="D7924" t="s">
        <v>14611</v>
      </c>
      <c r="E7924" t="s">
        <v>14611</v>
      </c>
    </row>
    <row r="7925" spans="1:5" x14ac:dyDescent="0.3">
      <c r="A7925" t="s">
        <v>32120</v>
      </c>
      <c r="B7925" t="s">
        <v>32121</v>
      </c>
      <c r="C7925" t="s">
        <v>32122</v>
      </c>
      <c r="D7925" t="s">
        <v>32122</v>
      </c>
      <c r="E7925" t="s">
        <v>32122</v>
      </c>
    </row>
    <row r="7926" spans="1:5" x14ac:dyDescent="0.3">
      <c r="A7926" t="s">
        <v>32123</v>
      </c>
      <c r="B7926" t="s">
        <v>32124</v>
      </c>
      <c r="C7926" t="s">
        <v>32125</v>
      </c>
      <c r="D7926" t="s">
        <v>32125</v>
      </c>
      <c r="E7926" t="s">
        <v>32125</v>
      </c>
    </row>
    <row r="7927" spans="1:5" x14ac:dyDescent="0.3">
      <c r="A7927" t="s">
        <v>32126</v>
      </c>
      <c r="B7927" t="s">
        <v>32127</v>
      </c>
      <c r="C7927" t="s">
        <v>32128</v>
      </c>
      <c r="D7927" t="s">
        <v>32128</v>
      </c>
      <c r="E7927" t="s">
        <v>32128</v>
      </c>
    </row>
    <row r="7928" spans="1:5" x14ac:dyDescent="0.3">
      <c r="A7928" t="s">
        <v>32129</v>
      </c>
      <c r="B7928" t="s">
        <v>32130</v>
      </c>
      <c r="C7928" t="s">
        <v>32131</v>
      </c>
      <c r="D7928" t="s">
        <v>32131</v>
      </c>
      <c r="E7928" t="s">
        <v>32131</v>
      </c>
    </row>
    <row r="7929" spans="1:5" x14ac:dyDescent="0.3">
      <c r="A7929" t="s">
        <v>32132</v>
      </c>
      <c r="B7929" t="s">
        <v>32133</v>
      </c>
      <c r="C7929" t="s">
        <v>32134</v>
      </c>
      <c r="D7929" t="s">
        <v>32134</v>
      </c>
      <c r="E7929" t="s">
        <v>32134</v>
      </c>
    </row>
    <row r="7930" spans="1:5" x14ac:dyDescent="0.3">
      <c r="A7930" t="s">
        <v>32135</v>
      </c>
      <c r="B7930" t="s">
        <v>32136</v>
      </c>
      <c r="C7930" t="s">
        <v>4527</v>
      </c>
      <c r="D7930" t="s">
        <v>4527</v>
      </c>
      <c r="E7930" t="s">
        <v>4527</v>
      </c>
    </row>
    <row r="7931" spans="1:5" x14ac:dyDescent="0.3">
      <c r="A7931" t="s">
        <v>32137</v>
      </c>
      <c r="B7931" t="s">
        <v>32138</v>
      </c>
      <c r="C7931" t="s">
        <v>17699</v>
      </c>
      <c r="D7931" t="s">
        <v>32139</v>
      </c>
      <c r="E7931" t="s">
        <v>32139</v>
      </c>
    </row>
    <row r="7932" spans="1:5" x14ac:dyDescent="0.3">
      <c r="A7932" t="s">
        <v>32140</v>
      </c>
      <c r="B7932" t="s">
        <v>32141</v>
      </c>
      <c r="C7932" t="s">
        <v>32142</v>
      </c>
      <c r="D7932" t="s">
        <v>32142</v>
      </c>
      <c r="E7932" t="s">
        <v>32142</v>
      </c>
    </row>
    <row r="7933" spans="1:5" x14ac:dyDescent="0.3">
      <c r="A7933" t="s">
        <v>32143</v>
      </c>
      <c r="B7933" t="s">
        <v>32144</v>
      </c>
      <c r="C7933" t="s">
        <v>32145</v>
      </c>
      <c r="D7933" t="s">
        <v>32145</v>
      </c>
      <c r="E7933" t="s">
        <v>32145</v>
      </c>
    </row>
    <row r="7934" spans="1:5" x14ac:dyDescent="0.3">
      <c r="A7934" t="s">
        <v>32146</v>
      </c>
      <c r="B7934" t="s">
        <v>32147</v>
      </c>
      <c r="C7934" t="s">
        <v>32148</v>
      </c>
      <c r="D7934" t="s">
        <v>32148</v>
      </c>
      <c r="E7934" t="s">
        <v>32148</v>
      </c>
    </row>
    <row r="7935" spans="1:5" x14ac:dyDescent="0.3">
      <c r="A7935" t="s">
        <v>32149</v>
      </c>
      <c r="B7935" t="s">
        <v>32150</v>
      </c>
      <c r="C7935" t="s">
        <v>32151</v>
      </c>
      <c r="D7935" t="s">
        <v>32151</v>
      </c>
      <c r="E7935" t="s">
        <v>32151</v>
      </c>
    </row>
    <row r="7936" spans="1:5" x14ac:dyDescent="0.3">
      <c r="A7936" t="s">
        <v>32152</v>
      </c>
      <c r="B7936" t="s">
        <v>32153</v>
      </c>
      <c r="C7936" t="s">
        <v>32154</v>
      </c>
      <c r="D7936" t="s">
        <v>32154</v>
      </c>
      <c r="E7936" t="s">
        <v>32154</v>
      </c>
    </row>
    <row r="7937" spans="1:5" x14ac:dyDescent="0.3">
      <c r="A7937" t="s">
        <v>32155</v>
      </c>
      <c r="B7937" t="s">
        <v>32156</v>
      </c>
      <c r="C7937" t="s">
        <v>14679</v>
      </c>
      <c r="D7937" t="s">
        <v>14679</v>
      </c>
      <c r="E7937" t="s">
        <v>14679</v>
      </c>
    </row>
    <row r="7938" spans="1:5" x14ac:dyDescent="0.3">
      <c r="A7938" t="s">
        <v>32157</v>
      </c>
      <c r="B7938" t="s">
        <v>32158</v>
      </c>
      <c r="C7938" t="s">
        <v>26831</v>
      </c>
      <c r="D7938" t="s">
        <v>26831</v>
      </c>
      <c r="E7938" t="s">
        <v>26831</v>
      </c>
    </row>
    <row r="7939" spans="1:5" x14ac:dyDescent="0.3">
      <c r="A7939" t="s">
        <v>32159</v>
      </c>
      <c r="B7939" t="s">
        <v>32160</v>
      </c>
      <c r="C7939" t="s">
        <v>32161</v>
      </c>
      <c r="D7939" t="s">
        <v>32162</v>
      </c>
      <c r="E7939" t="s">
        <v>32162</v>
      </c>
    </row>
    <row r="7940" spans="1:5" x14ac:dyDescent="0.3">
      <c r="A7940" t="s">
        <v>32163</v>
      </c>
      <c r="B7940" t="s">
        <v>32164</v>
      </c>
      <c r="C7940" t="s">
        <v>32165</v>
      </c>
      <c r="D7940" t="s">
        <v>32165</v>
      </c>
      <c r="E7940" t="s">
        <v>32165</v>
      </c>
    </row>
    <row r="7941" spans="1:5" x14ac:dyDescent="0.3">
      <c r="A7941" t="s">
        <v>32166</v>
      </c>
      <c r="B7941" t="s">
        <v>32167</v>
      </c>
      <c r="C7941" t="s">
        <v>32168</v>
      </c>
      <c r="D7941" t="s">
        <v>32168</v>
      </c>
      <c r="E7941" t="s">
        <v>32168</v>
      </c>
    </row>
    <row r="7942" spans="1:5" x14ac:dyDescent="0.3">
      <c r="A7942" t="s">
        <v>32169</v>
      </c>
      <c r="B7942" t="s">
        <v>32170</v>
      </c>
      <c r="C7942" t="s">
        <v>32171</v>
      </c>
      <c r="D7942" t="s">
        <v>32171</v>
      </c>
      <c r="E7942" t="s">
        <v>32171</v>
      </c>
    </row>
    <row r="7943" spans="1:5" x14ac:dyDescent="0.3">
      <c r="A7943" t="s">
        <v>32172</v>
      </c>
      <c r="B7943" t="s">
        <v>32173</v>
      </c>
      <c r="C7943" t="s">
        <v>32174</v>
      </c>
      <c r="D7943" t="s">
        <v>32174</v>
      </c>
      <c r="E7943" t="s">
        <v>32174</v>
      </c>
    </row>
    <row r="7944" spans="1:5" x14ac:dyDescent="0.3">
      <c r="A7944" t="s">
        <v>32175</v>
      </c>
      <c r="B7944" t="s">
        <v>32176</v>
      </c>
      <c r="C7944" t="s">
        <v>32177</v>
      </c>
      <c r="D7944" t="s">
        <v>32177</v>
      </c>
      <c r="E7944" t="s">
        <v>32177</v>
      </c>
    </row>
    <row r="7945" spans="1:5" x14ac:dyDescent="0.3">
      <c r="A7945" t="s">
        <v>32178</v>
      </c>
      <c r="B7945" t="s">
        <v>32179</v>
      </c>
      <c r="C7945" t="s">
        <v>32180</v>
      </c>
      <c r="D7945" t="s">
        <v>32180</v>
      </c>
      <c r="E7945" t="s">
        <v>32180</v>
      </c>
    </row>
    <row r="7946" spans="1:5" x14ac:dyDescent="0.3">
      <c r="A7946" t="s">
        <v>32181</v>
      </c>
      <c r="B7946" t="s">
        <v>32182</v>
      </c>
      <c r="C7946" t="s">
        <v>32183</v>
      </c>
      <c r="D7946" t="s">
        <v>32183</v>
      </c>
      <c r="E7946" t="s">
        <v>32183</v>
      </c>
    </row>
    <row r="7947" spans="1:5" x14ac:dyDescent="0.3">
      <c r="A7947" t="s">
        <v>32184</v>
      </c>
      <c r="B7947" t="s">
        <v>32185</v>
      </c>
      <c r="C7947" t="s">
        <v>32186</v>
      </c>
      <c r="D7947" t="s">
        <v>32186</v>
      </c>
      <c r="E7947" t="s">
        <v>32186</v>
      </c>
    </row>
    <row r="7948" spans="1:5" x14ac:dyDescent="0.3">
      <c r="A7948" t="s">
        <v>32187</v>
      </c>
      <c r="B7948" t="s">
        <v>32188</v>
      </c>
      <c r="C7948" t="s">
        <v>32189</v>
      </c>
      <c r="D7948" t="s">
        <v>32189</v>
      </c>
      <c r="E7948" t="s">
        <v>32189</v>
      </c>
    </row>
    <row r="7949" spans="1:5" x14ac:dyDescent="0.3">
      <c r="A7949" t="s">
        <v>32190</v>
      </c>
      <c r="B7949" t="s">
        <v>32191</v>
      </c>
      <c r="C7949" t="s">
        <v>32192</v>
      </c>
      <c r="D7949" t="s">
        <v>32192</v>
      </c>
      <c r="E7949" t="s">
        <v>32192</v>
      </c>
    </row>
    <row r="7950" spans="1:5" x14ac:dyDescent="0.3">
      <c r="A7950" t="s">
        <v>32193</v>
      </c>
      <c r="B7950" t="s">
        <v>32194</v>
      </c>
      <c r="C7950" t="s">
        <v>32195</v>
      </c>
      <c r="D7950" t="s">
        <v>32195</v>
      </c>
      <c r="E7950" t="s">
        <v>32195</v>
      </c>
    </row>
    <row r="7951" spans="1:5" x14ac:dyDescent="0.3">
      <c r="A7951" t="s">
        <v>32196</v>
      </c>
      <c r="B7951" t="s">
        <v>32197</v>
      </c>
      <c r="C7951" t="s">
        <v>32198</v>
      </c>
      <c r="D7951" t="s">
        <v>32198</v>
      </c>
      <c r="E7951" t="s">
        <v>32198</v>
      </c>
    </row>
    <row r="7952" spans="1:5" x14ac:dyDescent="0.3">
      <c r="A7952" t="s">
        <v>32199</v>
      </c>
      <c r="B7952" t="s">
        <v>32200</v>
      </c>
      <c r="C7952" t="s">
        <v>32201</v>
      </c>
      <c r="D7952" t="s">
        <v>32202</v>
      </c>
      <c r="E7952" t="s">
        <v>32202</v>
      </c>
    </row>
    <row r="7953" spans="1:5" x14ac:dyDescent="0.3">
      <c r="A7953" t="s">
        <v>32203</v>
      </c>
      <c r="B7953" t="s">
        <v>32204</v>
      </c>
      <c r="C7953" t="s">
        <v>32205</v>
      </c>
      <c r="D7953" t="s">
        <v>32205</v>
      </c>
      <c r="E7953" t="s">
        <v>32205</v>
      </c>
    </row>
    <row r="7954" spans="1:5" x14ac:dyDescent="0.3">
      <c r="A7954" t="s">
        <v>32206</v>
      </c>
      <c r="B7954" t="s">
        <v>32207</v>
      </c>
      <c r="C7954" t="s">
        <v>4931</v>
      </c>
      <c r="D7954" t="s">
        <v>4931</v>
      </c>
      <c r="E7954" t="s">
        <v>4931</v>
      </c>
    </row>
    <row r="7955" spans="1:5" x14ac:dyDescent="0.3">
      <c r="A7955" t="s">
        <v>32208</v>
      </c>
      <c r="B7955" t="s">
        <v>32209</v>
      </c>
      <c r="C7955" t="s">
        <v>32210</v>
      </c>
      <c r="D7955" t="s">
        <v>32210</v>
      </c>
      <c r="E7955" t="s">
        <v>32210</v>
      </c>
    </row>
    <row r="7956" spans="1:5" x14ac:dyDescent="0.3">
      <c r="A7956" t="s">
        <v>32211</v>
      </c>
      <c r="B7956" t="s">
        <v>32212</v>
      </c>
      <c r="C7956" t="s">
        <v>32213</v>
      </c>
      <c r="D7956" t="s">
        <v>32214</v>
      </c>
      <c r="E7956" t="s">
        <v>32214</v>
      </c>
    </row>
    <row r="7957" spans="1:5" x14ac:dyDescent="0.3">
      <c r="A7957" t="s">
        <v>32215</v>
      </c>
      <c r="B7957" t="s">
        <v>32216</v>
      </c>
      <c r="C7957" t="s">
        <v>32217</v>
      </c>
      <c r="D7957" t="s">
        <v>32217</v>
      </c>
      <c r="E7957" t="s">
        <v>32217</v>
      </c>
    </row>
    <row r="7958" spans="1:5" x14ac:dyDescent="0.3">
      <c r="A7958" t="s">
        <v>32218</v>
      </c>
      <c r="B7958" t="s">
        <v>32219</v>
      </c>
      <c r="C7958" t="s">
        <v>14863</v>
      </c>
      <c r="D7958" t="s">
        <v>14863</v>
      </c>
      <c r="E7958" t="s">
        <v>14863</v>
      </c>
    </row>
    <row r="7959" spans="1:5" x14ac:dyDescent="0.3">
      <c r="A7959" t="s">
        <v>32220</v>
      </c>
      <c r="B7959" t="s">
        <v>32221</v>
      </c>
      <c r="C7959" t="s">
        <v>32222</v>
      </c>
      <c r="D7959" t="s">
        <v>32222</v>
      </c>
      <c r="E7959" t="s">
        <v>32222</v>
      </c>
    </row>
    <row r="7960" spans="1:5" x14ac:dyDescent="0.3">
      <c r="A7960" t="s">
        <v>32223</v>
      </c>
      <c r="B7960" t="s">
        <v>32224</v>
      </c>
      <c r="C7960" t="s">
        <v>32225</v>
      </c>
      <c r="D7960" t="s">
        <v>32225</v>
      </c>
      <c r="E7960" t="s">
        <v>32225</v>
      </c>
    </row>
    <row r="7961" spans="1:5" x14ac:dyDescent="0.3">
      <c r="A7961" t="s">
        <v>32226</v>
      </c>
      <c r="B7961" t="s">
        <v>32227</v>
      </c>
      <c r="C7961" t="s">
        <v>32228</v>
      </c>
      <c r="D7961" t="s">
        <v>32228</v>
      </c>
      <c r="E7961" t="s">
        <v>32228</v>
      </c>
    </row>
    <row r="7962" spans="1:5" x14ac:dyDescent="0.3">
      <c r="A7962" t="s">
        <v>32229</v>
      </c>
      <c r="B7962" t="s">
        <v>32230</v>
      </c>
      <c r="C7962" t="s">
        <v>32231</v>
      </c>
      <c r="D7962" t="s">
        <v>32231</v>
      </c>
      <c r="E7962" t="s">
        <v>32231</v>
      </c>
    </row>
    <row r="7963" spans="1:5" x14ac:dyDescent="0.3">
      <c r="A7963" t="s">
        <v>32232</v>
      </c>
      <c r="B7963" t="s">
        <v>32233</v>
      </c>
      <c r="C7963" t="s">
        <v>32234</v>
      </c>
      <c r="D7963" t="s">
        <v>32234</v>
      </c>
      <c r="E7963" t="s">
        <v>32234</v>
      </c>
    </row>
    <row r="7964" spans="1:5" x14ac:dyDescent="0.3">
      <c r="A7964" t="s">
        <v>32235</v>
      </c>
      <c r="B7964" t="s">
        <v>32236</v>
      </c>
      <c r="C7964" t="s">
        <v>32237</v>
      </c>
      <c r="D7964" t="s">
        <v>32237</v>
      </c>
      <c r="E7964" t="s">
        <v>32237</v>
      </c>
    </row>
    <row r="7965" spans="1:5" x14ac:dyDescent="0.3">
      <c r="A7965" t="s">
        <v>32238</v>
      </c>
      <c r="B7965" t="s">
        <v>32239</v>
      </c>
      <c r="C7965" t="s">
        <v>32240</v>
      </c>
      <c r="D7965" t="s">
        <v>32240</v>
      </c>
      <c r="E7965" t="s">
        <v>32240</v>
      </c>
    </row>
    <row r="7966" spans="1:5" x14ac:dyDescent="0.3">
      <c r="A7966" t="s">
        <v>32241</v>
      </c>
      <c r="B7966" t="s">
        <v>32242</v>
      </c>
      <c r="C7966" t="s">
        <v>32243</v>
      </c>
      <c r="D7966" t="s">
        <v>32243</v>
      </c>
      <c r="E7966" t="s">
        <v>32243</v>
      </c>
    </row>
    <row r="7967" spans="1:5" x14ac:dyDescent="0.3">
      <c r="A7967" t="s">
        <v>32244</v>
      </c>
      <c r="B7967" t="s">
        <v>32245</v>
      </c>
      <c r="C7967" t="s">
        <v>32246</v>
      </c>
      <c r="D7967" t="s">
        <v>32246</v>
      </c>
      <c r="E7967" t="s">
        <v>32246</v>
      </c>
    </row>
    <row r="7968" spans="1:5" x14ac:dyDescent="0.3">
      <c r="A7968" t="s">
        <v>32247</v>
      </c>
      <c r="B7968" t="s">
        <v>32248</v>
      </c>
      <c r="C7968" t="s">
        <v>32249</v>
      </c>
      <c r="D7968" t="s">
        <v>32249</v>
      </c>
      <c r="E7968" t="s">
        <v>32249</v>
      </c>
    </row>
    <row r="7969" spans="1:5" x14ac:dyDescent="0.3">
      <c r="A7969" t="s">
        <v>32250</v>
      </c>
      <c r="B7969" t="s">
        <v>32251</v>
      </c>
      <c r="C7969" t="s">
        <v>32059</v>
      </c>
      <c r="D7969" t="s">
        <v>32059</v>
      </c>
      <c r="E7969" t="s">
        <v>32059</v>
      </c>
    </row>
    <row r="7970" spans="1:5" x14ac:dyDescent="0.3">
      <c r="A7970" t="s">
        <v>32252</v>
      </c>
      <c r="B7970" t="s">
        <v>32253</v>
      </c>
      <c r="C7970" t="s">
        <v>32254</v>
      </c>
      <c r="D7970" t="s">
        <v>32254</v>
      </c>
      <c r="E7970" t="s">
        <v>32254</v>
      </c>
    </row>
    <row r="7971" spans="1:5" x14ac:dyDescent="0.3">
      <c r="A7971" t="s">
        <v>32255</v>
      </c>
      <c r="B7971" t="s">
        <v>32256</v>
      </c>
      <c r="C7971" t="s">
        <v>32257</v>
      </c>
      <c r="D7971" t="s">
        <v>32257</v>
      </c>
      <c r="E7971" t="s">
        <v>32257</v>
      </c>
    </row>
    <row r="7972" spans="1:5" x14ac:dyDescent="0.3">
      <c r="A7972" t="s">
        <v>32258</v>
      </c>
      <c r="B7972" t="s">
        <v>32259</v>
      </c>
      <c r="C7972" t="s">
        <v>32260</v>
      </c>
      <c r="D7972" t="s">
        <v>32260</v>
      </c>
      <c r="E7972" t="s">
        <v>32260</v>
      </c>
    </row>
    <row r="7973" spans="1:5" x14ac:dyDescent="0.3">
      <c r="A7973" t="s">
        <v>32261</v>
      </c>
      <c r="B7973" t="s">
        <v>32262</v>
      </c>
      <c r="C7973" t="s">
        <v>25979</v>
      </c>
      <c r="D7973" t="s">
        <v>25979</v>
      </c>
      <c r="E7973" t="s">
        <v>25979</v>
      </c>
    </row>
    <row r="7974" spans="1:5" x14ac:dyDescent="0.3">
      <c r="A7974" t="s">
        <v>32263</v>
      </c>
      <c r="B7974" t="s">
        <v>32264</v>
      </c>
      <c r="C7974" t="s">
        <v>32265</v>
      </c>
      <c r="D7974" t="s">
        <v>32265</v>
      </c>
      <c r="E7974" t="s">
        <v>32265</v>
      </c>
    </row>
    <row r="7975" spans="1:5" x14ac:dyDescent="0.3">
      <c r="A7975" t="s">
        <v>32266</v>
      </c>
      <c r="B7975" t="s">
        <v>32267</v>
      </c>
      <c r="C7975" t="s">
        <v>32268</v>
      </c>
      <c r="D7975" t="s">
        <v>32268</v>
      </c>
      <c r="E7975" t="s">
        <v>32268</v>
      </c>
    </row>
    <row r="7976" spans="1:5" x14ac:dyDescent="0.3">
      <c r="A7976" t="s">
        <v>32269</v>
      </c>
      <c r="B7976" t="s">
        <v>32270</v>
      </c>
      <c r="C7976" t="s">
        <v>32271</v>
      </c>
      <c r="D7976" t="s">
        <v>32271</v>
      </c>
      <c r="E7976" t="s">
        <v>32271</v>
      </c>
    </row>
    <row r="7977" spans="1:5" x14ac:dyDescent="0.3">
      <c r="A7977" t="s">
        <v>32272</v>
      </c>
      <c r="B7977" t="s">
        <v>32273</v>
      </c>
      <c r="C7977" t="s">
        <v>15598</v>
      </c>
      <c r="D7977" t="s">
        <v>15598</v>
      </c>
      <c r="E7977" t="s">
        <v>15598</v>
      </c>
    </row>
    <row r="7978" spans="1:5" x14ac:dyDescent="0.3">
      <c r="A7978" t="s">
        <v>32274</v>
      </c>
      <c r="B7978" t="s">
        <v>32275</v>
      </c>
      <c r="C7978" t="s">
        <v>32276</v>
      </c>
      <c r="D7978" t="s">
        <v>32276</v>
      </c>
      <c r="E7978" t="s">
        <v>32276</v>
      </c>
    </row>
    <row r="7979" spans="1:5" x14ac:dyDescent="0.3">
      <c r="A7979" t="s">
        <v>32277</v>
      </c>
      <c r="B7979" t="s">
        <v>32278</v>
      </c>
      <c r="C7979" t="s">
        <v>32279</v>
      </c>
      <c r="D7979" t="s">
        <v>32279</v>
      </c>
      <c r="E7979" t="s">
        <v>32279</v>
      </c>
    </row>
    <row r="7980" spans="1:5" x14ac:dyDescent="0.3">
      <c r="A7980" t="s">
        <v>32280</v>
      </c>
      <c r="B7980" t="s">
        <v>32281</v>
      </c>
      <c r="C7980" t="s">
        <v>32282</v>
      </c>
      <c r="D7980" t="s">
        <v>32282</v>
      </c>
      <c r="E7980" t="s">
        <v>32282</v>
      </c>
    </row>
    <row r="7981" spans="1:5" x14ac:dyDescent="0.3">
      <c r="A7981" t="s">
        <v>32283</v>
      </c>
      <c r="B7981" t="s">
        <v>32284</v>
      </c>
      <c r="C7981" t="s">
        <v>32285</v>
      </c>
      <c r="D7981" t="s">
        <v>32285</v>
      </c>
      <c r="E7981" t="s">
        <v>32285</v>
      </c>
    </row>
    <row r="7982" spans="1:5" x14ac:dyDescent="0.3">
      <c r="A7982" t="s">
        <v>32286</v>
      </c>
      <c r="B7982" t="s">
        <v>32287</v>
      </c>
      <c r="C7982" t="s">
        <v>32288</v>
      </c>
      <c r="D7982" t="s">
        <v>32288</v>
      </c>
      <c r="E7982" t="s">
        <v>32288</v>
      </c>
    </row>
    <row r="7983" spans="1:5" x14ac:dyDescent="0.3">
      <c r="A7983" t="s">
        <v>32289</v>
      </c>
      <c r="B7983" t="s">
        <v>32290</v>
      </c>
      <c r="C7983" t="s">
        <v>32291</v>
      </c>
      <c r="D7983" t="s">
        <v>32291</v>
      </c>
      <c r="E7983" t="s">
        <v>32291</v>
      </c>
    </row>
    <row r="7984" spans="1:5" x14ac:dyDescent="0.3">
      <c r="A7984" t="s">
        <v>32292</v>
      </c>
      <c r="B7984" t="s">
        <v>32293</v>
      </c>
      <c r="C7984" t="s">
        <v>32294</v>
      </c>
      <c r="D7984" t="s">
        <v>32294</v>
      </c>
      <c r="E7984" t="s">
        <v>32294</v>
      </c>
    </row>
    <row r="7985" spans="1:5" x14ac:dyDescent="0.3">
      <c r="A7985" t="s">
        <v>32295</v>
      </c>
      <c r="B7985" t="s">
        <v>32296</v>
      </c>
      <c r="C7985" t="s">
        <v>32297</v>
      </c>
      <c r="D7985" t="s">
        <v>32297</v>
      </c>
      <c r="E7985" t="s">
        <v>32297</v>
      </c>
    </row>
    <row r="7986" spans="1:5" x14ac:dyDescent="0.3">
      <c r="A7986" t="s">
        <v>32298</v>
      </c>
      <c r="B7986" t="s">
        <v>32299</v>
      </c>
      <c r="C7986" t="s">
        <v>32300</v>
      </c>
      <c r="D7986" t="s">
        <v>32300</v>
      </c>
      <c r="E7986" t="s">
        <v>32300</v>
      </c>
    </row>
    <row r="7987" spans="1:5" x14ac:dyDescent="0.3">
      <c r="A7987" t="s">
        <v>32301</v>
      </c>
      <c r="B7987" t="s">
        <v>32302</v>
      </c>
      <c r="C7987" t="s">
        <v>32303</v>
      </c>
      <c r="D7987" t="s">
        <v>32303</v>
      </c>
      <c r="E7987" t="s">
        <v>32303</v>
      </c>
    </row>
    <row r="7988" spans="1:5" x14ac:dyDescent="0.3">
      <c r="A7988" t="s">
        <v>32304</v>
      </c>
      <c r="B7988" t="s">
        <v>32305</v>
      </c>
      <c r="C7988" t="s">
        <v>2654</v>
      </c>
      <c r="D7988" t="s">
        <v>2654</v>
      </c>
      <c r="E7988" t="s">
        <v>2654</v>
      </c>
    </row>
    <row r="7989" spans="1:5" x14ac:dyDescent="0.3">
      <c r="A7989" t="s">
        <v>32306</v>
      </c>
      <c r="B7989" t="s">
        <v>32307</v>
      </c>
      <c r="C7989" t="s">
        <v>32308</v>
      </c>
      <c r="D7989" t="s">
        <v>32308</v>
      </c>
      <c r="E7989" t="s">
        <v>32308</v>
      </c>
    </row>
    <row r="7990" spans="1:5" x14ac:dyDescent="0.3">
      <c r="A7990" t="s">
        <v>32309</v>
      </c>
      <c r="B7990" t="s">
        <v>32310</v>
      </c>
      <c r="C7990" t="s">
        <v>15187</v>
      </c>
      <c r="D7990" t="s">
        <v>15187</v>
      </c>
      <c r="E7990" t="s">
        <v>15187</v>
      </c>
    </row>
    <row r="7991" spans="1:5" x14ac:dyDescent="0.3">
      <c r="A7991" t="s">
        <v>32311</v>
      </c>
      <c r="B7991" t="s">
        <v>32312</v>
      </c>
      <c r="C7991" t="s">
        <v>32313</v>
      </c>
      <c r="D7991" t="s">
        <v>32314</v>
      </c>
      <c r="E7991" t="s">
        <v>32314</v>
      </c>
    </row>
    <row r="7992" spans="1:5" x14ac:dyDescent="0.3">
      <c r="A7992" t="s">
        <v>32315</v>
      </c>
      <c r="B7992" t="s">
        <v>32316</v>
      </c>
      <c r="C7992" t="s">
        <v>32317</v>
      </c>
      <c r="D7992" t="s">
        <v>32317</v>
      </c>
      <c r="E7992" t="s">
        <v>32317</v>
      </c>
    </row>
    <row r="7993" spans="1:5" x14ac:dyDescent="0.3">
      <c r="A7993" t="s">
        <v>32318</v>
      </c>
      <c r="B7993" t="s">
        <v>32319</v>
      </c>
      <c r="C7993" t="s">
        <v>32320</v>
      </c>
      <c r="D7993" t="s">
        <v>32320</v>
      </c>
      <c r="E7993" t="s">
        <v>32320</v>
      </c>
    </row>
    <row r="7994" spans="1:5" x14ac:dyDescent="0.3">
      <c r="A7994" t="s">
        <v>32321</v>
      </c>
      <c r="B7994" t="s">
        <v>32322</v>
      </c>
      <c r="C7994" t="s">
        <v>32323</v>
      </c>
      <c r="D7994" t="s">
        <v>32323</v>
      </c>
      <c r="E7994" t="s">
        <v>32323</v>
      </c>
    </row>
    <row r="7995" spans="1:5" x14ac:dyDescent="0.3">
      <c r="A7995" t="s">
        <v>32324</v>
      </c>
      <c r="B7995" t="s">
        <v>32325</v>
      </c>
      <c r="C7995" t="s">
        <v>32326</v>
      </c>
      <c r="D7995" t="s">
        <v>32326</v>
      </c>
      <c r="E7995" t="s">
        <v>32326</v>
      </c>
    </row>
    <row r="7996" spans="1:5" x14ac:dyDescent="0.3">
      <c r="A7996" t="s">
        <v>32327</v>
      </c>
      <c r="B7996" t="s">
        <v>32328</v>
      </c>
      <c r="C7996" t="s">
        <v>32329</v>
      </c>
      <c r="D7996" t="s">
        <v>32329</v>
      </c>
      <c r="E7996" t="s">
        <v>32329</v>
      </c>
    </row>
    <row r="7997" spans="1:5" x14ac:dyDescent="0.3">
      <c r="A7997" t="s">
        <v>32330</v>
      </c>
      <c r="B7997" t="s">
        <v>32331</v>
      </c>
      <c r="C7997" t="s">
        <v>32332</v>
      </c>
      <c r="D7997" t="s">
        <v>32332</v>
      </c>
      <c r="E7997" t="s">
        <v>32332</v>
      </c>
    </row>
    <row r="7998" spans="1:5" x14ac:dyDescent="0.3">
      <c r="A7998" t="s">
        <v>32333</v>
      </c>
      <c r="B7998" t="s">
        <v>32334</v>
      </c>
      <c r="C7998" t="s">
        <v>32335</v>
      </c>
      <c r="D7998" t="s">
        <v>32335</v>
      </c>
      <c r="E7998" t="s">
        <v>32335</v>
      </c>
    </row>
    <row r="7999" spans="1:5" x14ac:dyDescent="0.3">
      <c r="A7999" t="s">
        <v>32336</v>
      </c>
      <c r="B7999" t="s">
        <v>32337</v>
      </c>
      <c r="C7999" t="s">
        <v>32338</v>
      </c>
      <c r="D7999" t="s">
        <v>32338</v>
      </c>
      <c r="E7999" t="s">
        <v>32338</v>
      </c>
    </row>
    <row r="8000" spans="1:5" x14ac:dyDescent="0.3">
      <c r="A8000" t="s">
        <v>32339</v>
      </c>
      <c r="B8000" t="s">
        <v>32340</v>
      </c>
      <c r="C8000" t="s">
        <v>32341</v>
      </c>
      <c r="D8000" t="s">
        <v>32342</v>
      </c>
      <c r="E8000" t="s">
        <v>32342</v>
      </c>
    </row>
    <row r="8001" spans="1:5" x14ac:dyDescent="0.3">
      <c r="A8001" t="s">
        <v>32343</v>
      </c>
      <c r="B8001" t="s">
        <v>32344</v>
      </c>
      <c r="C8001" t="s">
        <v>32345</v>
      </c>
      <c r="D8001" t="s">
        <v>32345</v>
      </c>
      <c r="E8001" t="s">
        <v>32345</v>
      </c>
    </row>
    <row r="8002" spans="1:5" x14ac:dyDescent="0.3">
      <c r="A8002" t="s">
        <v>32346</v>
      </c>
      <c r="B8002" t="s">
        <v>32347</v>
      </c>
      <c r="C8002" t="s">
        <v>32348</v>
      </c>
      <c r="D8002" t="s">
        <v>32348</v>
      </c>
      <c r="E8002" t="s">
        <v>32348</v>
      </c>
    </row>
    <row r="8003" spans="1:5" x14ac:dyDescent="0.3">
      <c r="A8003" t="s">
        <v>32349</v>
      </c>
      <c r="B8003" t="s">
        <v>32350</v>
      </c>
      <c r="C8003" t="s">
        <v>32351</v>
      </c>
      <c r="D8003" t="s">
        <v>32351</v>
      </c>
      <c r="E8003" t="s">
        <v>32351</v>
      </c>
    </row>
    <row r="8004" spans="1:5" x14ac:dyDescent="0.3">
      <c r="A8004" t="s">
        <v>32352</v>
      </c>
      <c r="B8004" t="s">
        <v>32353</v>
      </c>
      <c r="C8004" t="s">
        <v>32354</v>
      </c>
      <c r="D8004" t="s">
        <v>32354</v>
      </c>
      <c r="E8004" t="s">
        <v>32354</v>
      </c>
    </row>
    <row r="8005" spans="1:5" x14ac:dyDescent="0.3">
      <c r="A8005" t="s">
        <v>32355</v>
      </c>
      <c r="B8005" t="s">
        <v>32356</v>
      </c>
      <c r="C8005" t="s">
        <v>32357</v>
      </c>
      <c r="D8005" t="s">
        <v>32357</v>
      </c>
      <c r="E8005" t="s">
        <v>32357</v>
      </c>
    </row>
    <row r="8006" spans="1:5" x14ac:dyDescent="0.3">
      <c r="A8006" t="s">
        <v>32358</v>
      </c>
      <c r="B8006" t="s">
        <v>32359</v>
      </c>
      <c r="C8006" t="s">
        <v>32360</v>
      </c>
      <c r="D8006" t="s">
        <v>32360</v>
      </c>
      <c r="E8006" t="s">
        <v>32360</v>
      </c>
    </row>
    <row r="8007" spans="1:5" x14ac:dyDescent="0.3">
      <c r="A8007" t="s">
        <v>32361</v>
      </c>
      <c r="B8007" t="s">
        <v>32362</v>
      </c>
      <c r="C8007" t="s">
        <v>32363</v>
      </c>
      <c r="D8007" t="s">
        <v>32363</v>
      </c>
      <c r="E8007" t="s">
        <v>32363</v>
      </c>
    </row>
    <row r="8008" spans="1:5" x14ac:dyDescent="0.3">
      <c r="A8008" t="s">
        <v>32364</v>
      </c>
      <c r="B8008" t="s">
        <v>32365</v>
      </c>
      <c r="C8008" t="s">
        <v>32366</v>
      </c>
      <c r="D8008" t="s">
        <v>32367</v>
      </c>
      <c r="E8008" t="s">
        <v>32367</v>
      </c>
    </row>
    <row r="8009" spans="1:5" x14ac:dyDescent="0.3">
      <c r="A8009" t="s">
        <v>32368</v>
      </c>
      <c r="B8009" t="s">
        <v>32369</v>
      </c>
      <c r="C8009" t="s">
        <v>32370</v>
      </c>
      <c r="D8009" t="s">
        <v>32370</v>
      </c>
      <c r="E8009" t="s">
        <v>32370</v>
      </c>
    </row>
    <row r="8010" spans="1:5" x14ac:dyDescent="0.3">
      <c r="A8010" t="s">
        <v>32371</v>
      </c>
      <c r="B8010" t="s">
        <v>32372</v>
      </c>
      <c r="C8010" t="s">
        <v>32373</v>
      </c>
      <c r="D8010" t="s">
        <v>32373</v>
      </c>
      <c r="E8010" t="s">
        <v>32373</v>
      </c>
    </row>
    <row r="8011" spans="1:5" x14ac:dyDescent="0.3">
      <c r="A8011" t="s">
        <v>32374</v>
      </c>
      <c r="B8011" t="s">
        <v>32375</v>
      </c>
      <c r="C8011" t="s">
        <v>32376</v>
      </c>
      <c r="D8011" t="s">
        <v>32376</v>
      </c>
      <c r="E8011" t="s">
        <v>32376</v>
      </c>
    </row>
    <row r="8012" spans="1:5" x14ac:dyDescent="0.3">
      <c r="A8012" t="s">
        <v>32377</v>
      </c>
      <c r="B8012" t="s">
        <v>32378</v>
      </c>
      <c r="C8012" t="s">
        <v>32379</v>
      </c>
      <c r="D8012" t="s">
        <v>32380</v>
      </c>
      <c r="E8012" t="s">
        <v>32380</v>
      </c>
    </row>
    <row r="8013" spans="1:5" x14ac:dyDescent="0.3">
      <c r="A8013" t="s">
        <v>32381</v>
      </c>
      <c r="B8013" t="s">
        <v>32382</v>
      </c>
      <c r="C8013" t="s">
        <v>32383</v>
      </c>
      <c r="D8013" t="s">
        <v>32383</v>
      </c>
      <c r="E8013" t="s">
        <v>32383</v>
      </c>
    </row>
    <row r="8014" spans="1:5" x14ac:dyDescent="0.3">
      <c r="A8014" t="s">
        <v>32384</v>
      </c>
      <c r="B8014" t="s">
        <v>32385</v>
      </c>
      <c r="C8014" t="s">
        <v>32386</v>
      </c>
      <c r="D8014" t="s">
        <v>32386</v>
      </c>
      <c r="E8014" t="s">
        <v>32386</v>
      </c>
    </row>
    <row r="8015" spans="1:5" x14ac:dyDescent="0.3">
      <c r="A8015" t="s">
        <v>32387</v>
      </c>
      <c r="B8015" t="s">
        <v>32388</v>
      </c>
      <c r="C8015" t="s">
        <v>32389</v>
      </c>
      <c r="D8015" t="s">
        <v>32389</v>
      </c>
      <c r="E8015" t="s">
        <v>32389</v>
      </c>
    </row>
    <row r="8016" spans="1:5" x14ac:dyDescent="0.3">
      <c r="A8016" t="s">
        <v>32390</v>
      </c>
      <c r="B8016" t="s">
        <v>32391</v>
      </c>
      <c r="C8016" t="s">
        <v>32392</v>
      </c>
      <c r="D8016" t="s">
        <v>32392</v>
      </c>
      <c r="E8016" t="s">
        <v>32392</v>
      </c>
    </row>
    <row r="8017" spans="1:5" x14ac:dyDescent="0.3">
      <c r="A8017" t="s">
        <v>32393</v>
      </c>
      <c r="B8017" t="s">
        <v>32394</v>
      </c>
      <c r="C8017" t="s">
        <v>32395</v>
      </c>
      <c r="D8017" t="s">
        <v>32395</v>
      </c>
      <c r="E8017" t="s">
        <v>32395</v>
      </c>
    </row>
    <row r="8018" spans="1:5" x14ac:dyDescent="0.3">
      <c r="A8018" t="s">
        <v>32396</v>
      </c>
      <c r="B8018" t="s">
        <v>32397</v>
      </c>
      <c r="C8018" t="s">
        <v>32398</v>
      </c>
      <c r="D8018" t="s">
        <v>32398</v>
      </c>
      <c r="E8018" t="s">
        <v>32398</v>
      </c>
    </row>
    <row r="8019" spans="1:5" x14ac:dyDescent="0.3">
      <c r="A8019" t="s">
        <v>32399</v>
      </c>
      <c r="B8019" t="s">
        <v>32400</v>
      </c>
      <c r="C8019" t="s">
        <v>1131</v>
      </c>
      <c r="D8019" t="s">
        <v>1131</v>
      </c>
      <c r="E8019" t="s">
        <v>1131</v>
      </c>
    </row>
    <row r="8020" spans="1:5" x14ac:dyDescent="0.3">
      <c r="A8020" t="s">
        <v>32401</v>
      </c>
      <c r="B8020" t="s">
        <v>32402</v>
      </c>
      <c r="C8020" t="s">
        <v>32403</v>
      </c>
      <c r="D8020" t="s">
        <v>32403</v>
      </c>
      <c r="E8020" t="s">
        <v>32403</v>
      </c>
    </row>
    <row r="8021" spans="1:5" x14ac:dyDescent="0.3">
      <c r="A8021" t="s">
        <v>32404</v>
      </c>
      <c r="B8021" t="s">
        <v>32405</v>
      </c>
      <c r="C8021" t="s">
        <v>32406</v>
      </c>
      <c r="D8021" t="s">
        <v>32406</v>
      </c>
      <c r="E8021" t="s">
        <v>32406</v>
      </c>
    </row>
    <row r="8022" spans="1:5" x14ac:dyDescent="0.3">
      <c r="A8022" t="s">
        <v>32407</v>
      </c>
      <c r="B8022" t="s">
        <v>32408</v>
      </c>
      <c r="C8022" t="s">
        <v>32409</v>
      </c>
      <c r="D8022" t="s">
        <v>32409</v>
      </c>
      <c r="E8022" t="s">
        <v>32409</v>
      </c>
    </row>
    <row r="8023" spans="1:5" x14ac:dyDescent="0.3">
      <c r="A8023" t="s">
        <v>32410</v>
      </c>
      <c r="B8023" t="s">
        <v>32411</v>
      </c>
      <c r="C8023" t="s">
        <v>32412</v>
      </c>
      <c r="D8023" t="s">
        <v>32413</v>
      </c>
      <c r="E8023" t="s">
        <v>32413</v>
      </c>
    </row>
    <row r="8024" spans="1:5" x14ac:dyDescent="0.3">
      <c r="A8024" t="s">
        <v>32414</v>
      </c>
      <c r="B8024" t="s">
        <v>32415</v>
      </c>
      <c r="C8024" t="s">
        <v>30246</v>
      </c>
      <c r="D8024" t="s">
        <v>30246</v>
      </c>
      <c r="E8024" t="s">
        <v>30246</v>
      </c>
    </row>
    <row r="8025" spans="1:5" x14ac:dyDescent="0.3">
      <c r="A8025" t="s">
        <v>32416</v>
      </c>
      <c r="B8025" t="s">
        <v>32417</v>
      </c>
      <c r="C8025" t="s">
        <v>32418</v>
      </c>
      <c r="D8025" t="s">
        <v>32418</v>
      </c>
      <c r="E8025" t="s">
        <v>32418</v>
      </c>
    </row>
    <row r="8026" spans="1:5" x14ac:dyDescent="0.3">
      <c r="A8026" t="s">
        <v>32419</v>
      </c>
      <c r="B8026" t="s">
        <v>32420</v>
      </c>
      <c r="C8026" t="s">
        <v>32421</v>
      </c>
      <c r="D8026" t="s">
        <v>32421</v>
      </c>
      <c r="E8026" t="s">
        <v>32421</v>
      </c>
    </row>
    <row r="8027" spans="1:5" x14ac:dyDescent="0.3">
      <c r="A8027" t="s">
        <v>32422</v>
      </c>
      <c r="B8027" t="s">
        <v>32423</v>
      </c>
      <c r="C8027" t="s">
        <v>32424</v>
      </c>
      <c r="D8027" t="s">
        <v>32424</v>
      </c>
      <c r="E8027" t="s">
        <v>32424</v>
      </c>
    </row>
    <row r="8028" spans="1:5" x14ac:dyDescent="0.3">
      <c r="A8028" t="s">
        <v>32425</v>
      </c>
      <c r="B8028" t="s">
        <v>32426</v>
      </c>
      <c r="C8028" t="s">
        <v>32427</v>
      </c>
      <c r="D8028" t="s">
        <v>32427</v>
      </c>
      <c r="E8028" t="s">
        <v>32427</v>
      </c>
    </row>
    <row r="8029" spans="1:5" x14ac:dyDescent="0.3">
      <c r="A8029" t="s">
        <v>32428</v>
      </c>
      <c r="B8029" t="s">
        <v>32429</v>
      </c>
      <c r="C8029" t="s">
        <v>32430</v>
      </c>
      <c r="D8029" t="s">
        <v>32430</v>
      </c>
      <c r="E8029" t="s">
        <v>32430</v>
      </c>
    </row>
    <row r="8030" spans="1:5" x14ac:dyDescent="0.3">
      <c r="A8030" t="s">
        <v>32431</v>
      </c>
      <c r="B8030" t="s">
        <v>32432</v>
      </c>
      <c r="C8030" t="s">
        <v>32433</v>
      </c>
      <c r="D8030" t="s">
        <v>32433</v>
      </c>
      <c r="E8030" t="s">
        <v>32433</v>
      </c>
    </row>
    <row r="8031" spans="1:5" x14ac:dyDescent="0.3">
      <c r="A8031" t="s">
        <v>32434</v>
      </c>
      <c r="B8031" t="s">
        <v>32435</v>
      </c>
      <c r="C8031" t="s">
        <v>32436</v>
      </c>
      <c r="D8031" t="s">
        <v>32436</v>
      </c>
      <c r="E8031" t="s">
        <v>32436</v>
      </c>
    </row>
    <row r="8032" spans="1:5" x14ac:dyDescent="0.3">
      <c r="A8032" t="s">
        <v>32437</v>
      </c>
      <c r="B8032" t="s">
        <v>32438</v>
      </c>
      <c r="C8032" t="s">
        <v>32439</v>
      </c>
      <c r="D8032" t="s">
        <v>32439</v>
      </c>
      <c r="E8032" t="s">
        <v>32439</v>
      </c>
    </row>
    <row r="8033" spans="1:5" x14ac:dyDescent="0.3">
      <c r="A8033" t="s">
        <v>32440</v>
      </c>
      <c r="B8033" t="s">
        <v>32441</v>
      </c>
      <c r="C8033" t="s">
        <v>32442</v>
      </c>
      <c r="D8033" t="s">
        <v>32442</v>
      </c>
      <c r="E8033" t="s">
        <v>32442</v>
      </c>
    </row>
    <row r="8034" spans="1:5" x14ac:dyDescent="0.3">
      <c r="A8034" t="s">
        <v>32443</v>
      </c>
      <c r="B8034" t="s">
        <v>32444</v>
      </c>
      <c r="C8034" t="s">
        <v>32445</v>
      </c>
      <c r="D8034" t="s">
        <v>32445</v>
      </c>
      <c r="E8034" t="s">
        <v>32445</v>
      </c>
    </row>
    <row r="8035" spans="1:5" x14ac:dyDescent="0.3">
      <c r="A8035" t="s">
        <v>32446</v>
      </c>
      <c r="B8035" t="s">
        <v>32447</v>
      </c>
      <c r="C8035" t="s">
        <v>32448</v>
      </c>
      <c r="D8035" t="s">
        <v>32448</v>
      </c>
      <c r="E8035" t="s">
        <v>32448</v>
      </c>
    </row>
    <row r="8036" spans="1:5" x14ac:dyDescent="0.3">
      <c r="A8036" t="s">
        <v>32449</v>
      </c>
      <c r="B8036" t="s">
        <v>32450</v>
      </c>
      <c r="C8036" t="s">
        <v>32451</v>
      </c>
      <c r="D8036" t="s">
        <v>32451</v>
      </c>
      <c r="E8036" t="s">
        <v>32451</v>
      </c>
    </row>
    <row r="8037" spans="1:5" x14ac:dyDescent="0.3">
      <c r="A8037" t="s">
        <v>32452</v>
      </c>
      <c r="B8037" t="s">
        <v>32453</v>
      </c>
      <c r="C8037" t="s">
        <v>32454</v>
      </c>
      <c r="D8037" t="s">
        <v>32454</v>
      </c>
      <c r="E8037" t="s">
        <v>32454</v>
      </c>
    </row>
    <row r="8038" spans="1:5" x14ac:dyDescent="0.3">
      <c r="A8038" t="s">
        <v>32455</v>
      </c>
      <c r="B8038" t="s">
        <v>32456</v>
      </c>
      <c r="C8038" t="s">
        <v>32457</v>
      </c>
      <c r="D8038" t="s">
        <v>32457</v>
      </c>
      <c r="E8038" t="s">
        <v>32457</v>
      </c>
    </row>
    <row r="8039" spans="1:5" x14ac:dyDescent="0.3">
      <c r="A8039" t="s">
        <v>32458</v>
      </c>
      <c r="B8039" t="s">
        <v>32459</v>
      </c>
      <c r="C8039" t="s">
        <v>26791</v>
      </c>
      <c r="D8039" t="s">
        <v>26791</v>
      </c>
      <c r="E8039" t="s">
        <v>26791</v>
      </c>
    </row>
    <row r="8040" spans="1:5" x14ac:dyDescent="0.3">
      <c r="A8040" t="s">
        <v>32460</v>
      </c>
      <c r="B8040" t="s">
        <v>32461</v>
      </c>
      <c r="C8040" t="s">
        <v>32462</v>
      </c>
      <c r="D8040" t="s">
        <v>32462</v>
      </c>
      <c r="E8040" t="s">
        <v>32462</v>
      </c>
    </row>
    <row r="8041" spans="1:5" x14ac:dyDescent="0.3">
      <c r="A8041" t="s">
        <v>32463</v>
      </c>
      <c r="B8041" t="s">
        <v>32464</v>
      </c>
      <c r="C8041" t="s">
        <v>32465</v>
      </c>
      <c r="D8041" t="s">
        <v>32465</v>
      </c>
      <c r="E8041" t="s">
        <v>32465</v>
      </c>
    </row>
    <row r="8042" spans="1:5" x14ac:dyDescent="0.3">
      <c r="A8042" t="s">
        <v>32466</v>
      </c>
      <c r="B8042" t="s">
        <v>32467</v>
      </c>
      <c r="C8042" t="s">
        <v>32468</v>
      </c>
      <c r="D8042" t="s">
        <v>32468</v>
      </c>
      <c r="E8042" t="s">
        <v>32468</v>
      </c>
    </row>
    <row r="8043" spans="1:5" x14ac:dyDescent="0.3">
      <c r="A8043" t="s">
        <v>32469</v>
      </c>
      <c r="B8043" t="s">
        <v>32470</v>
      </c>
      <c r="C8043" t="s">
        <v>32471</v>
      </c>
      <c r="D8043" t="s">
        <v>32472</v>
      </c>
      <c r="E8043" t="s">
        <v>32472</v>
      </c>
    </row>
    <row r="8044" spans="1:5" x14ac:dyDescent="0.3">
      <c r="A8044" t="s">
        <v>32473</v>
      </c>
      <c r="B8044" t="s">
        <v>32474</v>
      </c>
      <c r="C8044" t="s">
        <v>32475</v>
      </c>
      <c r="D8044" t="s">
        <v>32475</v>
      </c>
      <c r="E8044" t="s">
        <v>32475</v>
      </c>
    </row>
    <row r="8045" spans="1:5" x14ac:dyDescent="0.3">
      <c r="A8045" t="s">
        <v>32476</v>
      </c>
      <c r="B8045" t="s">
        <v>32477</v>
      </c>
      <c r="C8045" t="s">
        <v>32478</v>
      </c>
      <c r="D8045" t="s">
        <v>32478</v>
      </c>
      <c r="E8045" t="s">
        <v>32478</v>
      </c>
    </row>
    <row r="8046" spans="1:5" x14ac:dyDescent="0.3">
      <c r="A8046" t="s">
        <v>32479</v>
      </c>
      <c r="B8046" t="s">
        <v>32480</v>
      </c>
      <c r="C8046" t="s">
        <v>32481</v>
      </c>
      <c r="D8046" t="s">
        <v>32481</v>
      </c>
      <c r="E8046" t="s">
        <v>32481</v>
      </c>
    </row>
    <row r="8047" spans="1:5" x14ac:dyDescent="0.3">
      <c r="A8047" t="s">
        <v>32482</v>
      </c>
      <c r="B8047" t="s">
        <v>32483</v>
      </c>
      <c r="C8047" t="s">
        <v>32484</v>
      </c>
      <c r="D8047" t="s">
        <v>32484</v>
      </c>
      <c r="E8047" t="s">
        <v>32484</v>
      </c>
    </row>
    <row r="8048" spans="1:5" x14ac:dyDescent="0.3">
      <c r="A8048" t="s">
        <v>32485</v>
      </c>
      <c r="B8048" t="s">
        <v>32486</v>
      </c>
      <c r="C8048" t="s">
        <v>32487</v>
      </c>
      <c r="D8048" t="s">
        <v>32488</v>
      </c>
      <c r="E8048" t="s">
        <v>32488</v>
      </c>
    </row>
    <row r="8049" spans="1:5" x14ac:dyDescent="0.3">
      <c r="A8049" t="s">
        <v>32489</v>
      </c>
      <c r="B8049" t="s">
        <v>32490</v>
      </c>
      <c r="C8049" t="s">
        <v>32491</v>
      </c>
      <c r="D8049" t="s">
        <v>32491</v>
      </c>
      <c r="E8049" t="s">
        <v>32491</v>
      </c>
    </row>
    <row r="8050" spans="1:5" x14ac:dyDescent="0.3">
      <c r="A8050" t="s">
        <v>32492</v>
      </c>
      <c r="B8050" t="s">
        <v>32493</v>
      </c>
      <c r="C8050" t="s">
        <v>32494</v>
      </c>
      <c r="D8050" t="s">
        <v>32494</v>
      </c>
      <c r="E8050" t="s">
        <v>32494</v>
      </c>
    </row>
    <row r="8051" spans="1:5" x14ac:dyDescent="0.3">
      <c r="A8051" t="s">
        <v>32495</v>
      </c>
      <c r="B8051" t="s">
        <v>32496</v>
      </c>
      <c r="C8051" t="s">
        <v>32497</v>
      </c>
      <c r="D8051" t="s">
        <v>32497</v>
      </c>
      <c r="E8051" t="s">
        <v>32497</v>
      </c>
    </row>
    <row r="8052" spans="1:5" x14ac:dyDescent="0.3">
      <c r="A8052" t="s">
        <v>32498</v>
      </c>
      <c r="B8052" t="s">
        <v>32499</v>
      </c>
      <c r="C8052" t="s">
        <v>32500</v>
      </c>
      <c r="D8052" t="s">
        <v>32500</v>
      </c>
      <c r="E8052" t="s">
        <v>32500</v>
      </c>
    </row>
    <row r="8053" spans="1:5" x14ac:dyDescent="0.3">
      <c r="A8053" t="s">
        <v>32501</v>
      </c>
      <c r="B8053" t="s">
        <v>32502</v>
      </c>
      <c r="C8053" t="s">
        <v>32503</v>
      </c>
      <c r="D8053" t="s">
        <v>32503</v>
      </c>
      <c r="E8053" t="s">
        <v>32503</v>
      </c>
    </row>
    <row r="8054" spans="1:5" x14ac:dyDescent="0.3">
      <c r="A8054" t="s">
        <v>32504</v>
      </c>
      <c r="B8054" t="s">
        <v>32505</v>
      </c>
      <c r="C8054" t="s">
        <v>32506</v>
      </c>
      <c r="D8054" t="s">
        <v>32506</v>
      </c>
      <c r="E8054" t="s">
        <v>32506</v>
      </c>
    </row>
    <row r="8055" spans="1:5" x14ac:dyDescent="0.3">
      <c r="A8055" t="s">
        <v>32507</v>
      </c>
      <c r="B8055" t="s">
        <v>32508</v>
      </c>
      <c r="C8055" t="s">
        <v>32509</v>
      </c>
      <c r="D8055" t="s">
        <v>32509</v>
      </c>
      <c r="E8055" t="s">
        <v>32509</v>
      </c>
    </row>
    <row r="8056" spans="1:5" x14ac:dyDescent="0.3">
      <c r="A8056" t="s">
        <v>32510</v>
      </c>
      <c r="B8056" t="s">
        <v>32511</v>
      </c>
      <c r="C8056" t="s">
        <v>32512</v>
      </c>
      <c r="D8056" t="s">
        <v>32512</v>
      </c>
      <c r="E8056" t="s">
        <v>32512</v>
      </c>
    </row>
    <row r="8057" spans="1:5" x14ac:dyDescent="0.3">
      <c r="A8057" t="s">
        <v>32513</v>
      </c>
      <c r="B8057" t="s">
        <v>32514</v>
      </c>
      <c r="C8057" t="s">
        <v>32515</v>
      </c>
      <c r="D8057" t="s">
        <v>32515</v>
      </c>
      <c r="E8057" t="s">
        <v>32515</v>
      </c>
    </row>
    <row r="8058" spans="1:5" x14ac:dyDescent="0.3">
      <c r="A8058" t="s">
        <v>32516</v>
      </c>
      <c r="B8058" t="s">
        <v>32517</v>
      </c>
      <c r="C8058" t="s">
        <v>32518</v>
      </c>
      <c r="D8058" t="s">
        <v>32518</v>
      </c>
      <c r="E8058" t="s">
        <v>32518</v>
      </c>
    </row>
    <row r="8059" spans="1:5" x14ac:dyDescent="0.3">
      <c r="A8059" t="s">
        <v>32519</v>
      </c>
      <c r="B8059" t="s">
        <v>32520</v>
      </c>
      <c r="C8059" t="s">
        <v>32521</v>
      </c>
      <c r="D8059" t="s">
        <v>32521</v>
      </c>
      <c r="E8059" t="s">
        <v>32521</v>
      </c>
    </row>
    <row r="8060" spans="1:5" x14ac:dyDescent="0.3">
      <c r="A8060" t="s">
        <v>32522</v>
      </c>
      <c r="B8060" t="s">
        <v>32523</v>
      </c>
      <c r="C8060" t="s">
        <v>32524</v>
      </c>
      <c r="D8060" t="s">
        <v>32524</v>
      </c>
      <c r="E8060" t="s">
        <v>32524</v>
      </c>
    </row>
    <row r="8061" spans="1:5" x14ac:dyDescent="0.3">
      <c r="A8061" t="s">
        <v>32525</v>
      </c>
      <c r="B8061" t="s">
        <v>32526</v>
      </c>
      <c r="C8061" t="s">
        <v>32527</v>
      </c>
      <c r="D8061" t="s">
        <v>32527</v>
      </c>
      <c r="E8061" t="s">
        <v>32527</v>
      </c>
    </row>
    <row r="8062" spans="1:5" x14ac:dyDescent="0.3">
      <c r="A8062" t="s">
        <v>32528</v>
      </c>
      <c r="B8062" t="s">
        <v>32529</v>
      </c>
      <c r="C8062" t="s">
        <v>32530</v>
      </c>
      <c r="D8062" t="s">
        <v>32530</v>
      </c>
      <c r="E8062" t="s">
        <v>32530</v>
      </c>
    </row>
    <row r="8063" spans="1:5" x14ac:dyDescent="0.3">
      <c r="A8063" t="s">
        <v>32531</v>
      </c>
      <c r="B8063" t="s">
        <v>32532</v>
      </c>
      <c r="C8063" t="s">
        <v>32533</v>
      </c>
      <c r="D8063" t="s">
        <v>32533</v>
      </c>
      <c r="E8063" t="s">
        <v>32533</v>
      </c>
    </row>
    <row r="8064" spans="1:5" x14ac:dyDescent="0.3">
      <c r="A8064" t="s">
        <v>32534</v>
      </c>
      <c r="B8064" t="s">
        <v>32535</v>
      </c>
      <c r="C8064" t="s">
        <v>32536</v>
      </c>
      <c r="D8064" t="s">
        <v>32536</v>
      </c>
      <c r="E8064" t="s">
        <v>32536</v>
      </c>
    </row>
    <row r="8065" spans="1:5" x14ac:dyDescent="0.3">
      <c r="A8065" t="s">
        <v>32537</v>
      </c>
      <c r="B8065" t="s">
        <v>32538</v>
      </c>
      <c r="C8065" t="s">
        <v>32539</v>
      </c>
      <c r="D8065" t="s">
        <v>32539</v>
      </c>
      <c r="E8065" t="s">
        <v>32539</v>
      </c>
    </row>
    <row r="8066" spans="1:5" x14ac:dyDescent="0.3">
      <c r="A8066" t="s">
        <v>32540</v>
      </c>
      <c r="B8066" t="s">
        <v>32541</v>
      </c>
      <c r="C8066" t="s">
        <v>32542</v>
      </c>
      <c r="D8066" t="s">
        <v>32542</v>
      </c>
      <c r="E8066" t="s">
        <v>32542</v>
      </c>
    </row>
    <row r="8067" spans="1:5" x14ac:dyDescent="0.3">
      <c r="A8067" t="s">
        <v>32543</v>
      </c>
      <c r="B8067" t="s">
        <v>32544</v>
      </c>
      <c r="C8067" t="s">
        <v>28436</v>
      </c>
      <c r="D8067" t="s">
        <v>28436</v>
      </c>
      <c r="E8067" t="s">
        <v>28436</v>
      </c>
    </row>
    <row r="8068" spans="1:5" x14ac:dyDescent="0.3">
      <c r="A8068" t="s">
        <v>32545</v>
      </c>
      <c r="B8068" t="s">
        <v>32546</v>
      </c>
      <c r="C8068" t="s">
        <v>32547</v>
      </c>
      <c r="D8068" t="s">
        <v>32547</v>
      </c>
      <c r="E8068" t="s">
        <v>32547</v>
      </c>
    </row>
    <row r="8069" spans="1:5" x14ac:dyDescent="0.3">
      <c r="A8069" t="s">
        <v>32548</v>
      </c>
      <c r="B8069" t="s">
        <v>32549</v>
      </c>
      <c r="C8069" t="s">
        <v>32550</v>
      </c>
      <c r="D8069" t="s">
        <v>32550</v>
      </c>
      <c r="E8069" t="s">
        <v>32550</v>
      </c>
    </row>
    <row r="8070" spans="1:5" x14ac:dyDescent="0.3">
      <c r="A8070" t="s">
        <v>32551</v>
      </c>
      <c r="B8070" t="s">
        <v>32552</v>
      </c>
      <c r="C8070" t="s">
        <v>32553</v>
      </c>
      <c r="D8070" t="s">
        <v>32553</v>
      </c>
      <c r="E8070" t="s">
        <v>32553</v>
      </c>
    </row>
    <row r="8071" spans="1:5" x14ac:dyDescent="0.3">
      <c r="A8071" t="s">
        <v>32554</v>
      </c>
      <c r="B8071" t="s">
        <v>32555</v>
      </c>
      <c r="C8071" t="s">
        <v>32556</v>
      </c>
      <c r="D8071" t="s">
        <v>32556</v>
      </c>
      <c r="E8071" t="s">
        <v>32556</v>
      </c>
    </row>
    <row r="8072" spans="1:5" x14ac:dyDescent="0.3">
      <c r="A8072" t="s">
        <v>32557</v>
      </c>
      <c r="B8072" t="s">
        <v>32558</v>
      </c>
      <c r="C8072" t="s">
        <v>32559</v>
      </c>
      <c r="D8072" t="s">
        <v>32559</v>
      </c>
      <c r="E8072" t="s">
        <v>32559</v>
      </c>
    </row>
    <row r="8073" spans="1:5" x14ac:dyDescent="0.3">
      <c r="A8073" t="s">
        <v>32560</v>
      </c>
      <c r="B8073" t="s">
        <v>32561</v>
      </c>
      <c r="C8073" t="s">
        <v>32562</v>
      </c>
      <c r="D8073" t="s">
        <v>32562</v>
      </c>
      <c r="E8073" t="s">
        <v>32562</v>
      </c>
    </row>
    <row r="8074" spans="1:5" x14ac:dyDescent="0.3">
      <c r="A8074" t="s">
        <v>32563</v>
      </c>
      <c r="B8074" t="s">
        <v>32564</v>
      </c>
      <c r="C8074" t="s">
        <v>32565</v>
      </c>
      <c r="D8074" t="s">
        <v>32565</v>
      </c>
      <c r="E8074" t="s">
        <v>32565</v>
      </c>
    </row>
    <row r="8075" spans="1:5" x14ac:dyDescent="0.3">
      <c r="A8075" t="s">
        <v>32566</v>
      </c>
      <c r="B8075" t="s">
        <v>32567</v>
      </c>
      <c r="C8075" t="s">
        <v>32568</v>
      </c>
      <c r="D8075" t="s">
        <v>32568</v>
      </c>
      <c r="E8075" t="s">
        <v>32568</v>
      </c>
    </row>
    <row r="8076" spans="1:5" x14ac:dyDescent="0.3">
      <c r="A8076" t="s">
        <v>32569</v>
      </c>
      <c r="B8076" t="s">
        <v>32570</v>
      </c>
      <c r="C8076" t="s">
        <v>32571</v>
      </c>
      <c r="D8076" t="s">
        <v>32571</v>
      </c>
      <c r="E8076" t="s">
        <v>32571</v>
      </c>
    </row>
    <row r="8077" spans="1:5" x14ac:dyDescent="0.3">
      <c r="A8077" t="s">
        <v>32572</v>
      </c>
      <c r="B8077" t="s">
        <v>32573</v>
      </c>
      <c r="C8077" t="s">
        <v>4807</v>
      </c>
      <c r="D8077" t="s">
        <v>32574</v>
      </c>
      <c r="E8077" t="s">
        <v>32574</v>
      </c>
    </row>
    <row r="8078" spans="1:5" x14ac:dyDescent="0.3">
      <c r="A8078" t="s">
        <v>32575</v>
      </c>
      <c r="B8078" t="s">
        <v>32576</v>
      </c>
      <c r="C8078" t="s">
        <v>32577</v>
      </c>
      <c r="D8078" t="s">
        <v>32577</v>
      </c>
      <c r="E8078" t="s">
        <v>32577</v>
      </c>
    </row>
    <row r="8079" spans="1:5" x14ac:dyDescent="0.3">
      <c r="A8079" t="s">
        <v>32578</v>
      </c>
      <c r="B8079" t="s">
        <v>32579</v>
      </c>
      <c r="C8079" t="s">
        <v>32580</v>
      </c>
      <c r="D8079" t="s">
        <v>32580</v>
      </c>
      <c r="E8079" t="s">
        <v>32580</v>
      </c>
    </row>
    <row r="8080" spans="1:5" x14ac:dyDescent="0.3">
      <c r="A8080" t="s">
        <v>32581</v>
      </c>
      <c r="B8080" t="s">
        <v>32582</v>
      </c>
      <c r="C8080" t="s">
        <v>32583</v>
      </c>
      <c r="D8080" t="s">
        <v>32583</v>
      </c>
      <c r="E8080" t="s">
        <v>32583</v>
      </c>
    </row>
    <row r="8081" spans="1:5" x14ac:dyDescent="0.3">
      <c r="A8081" t="s">
        <v>32584</v>
      </c>
      <c r="B8081" t="s">
        <v>32585</v>
      </c>
      <c r="C8081" t="s">
        <v>32586</v>
      </c>
      <c r="D8081" t="s">
        <v>32586</v>
      </c>
      <c r="E8081" t="s">
        <v>32586</v>
      </c>
    </row>
    <row r="8082" spans="1:5" x14ac:dyDescent="0.3">
      <c r="A8082" t="s">
        <v>32587</v>
      </c>
      <c r="B8082" t="s">
        <v>32588</v>
      </c>
      <c r="C8082" t="s">
        <v>32589</v>
      </c>
      <c r="D8082" t="s">
        <v>32589</v>
      </c>
      <c r="E8082" t="s">
        <v>32589</v>
      </c>
    </row>
    <row r="8083" spans="1:5" x14ac:dyDescent="0.3">
      <c r="A8083" t="s">
        <v>32590</v>
      </c>
      <c r="B8083" t="s">
        <v>32591</v>
      </c>
      <c r="C8083" t="s">
        <v>32592</v>
      </c>
      <c r="D8083" t="s">
        <v>32592</v>
      </c>
      <c r="E8083" t="s">
        <v>32592</v>
      </c>
    </row>
    <row r="8084" spans="1:5" x14ac:dyDescent="0.3">
      <c r="A8084" t="s">
        <v>32593</v>
      </c>
      <c r="B8084" t="s">
        <v>32594</v>
      </c>
      <c r="C8084" t="s">
        <v>3610</v>
      </c>
      <c r="D8084" t="s">
        <v>3610</v>
      </c>
      <c r="E8084" t="s">
        <v>3610</v>
      </c>
    </row>
    <row r="8085" spans="1:5" x14ac:dyDescent="0.3">
      <c r="A8085" t="s">
        <v>32595</v>
      </c>
      <c r="B8085" t="s">
        <v>32596</v>
      </c>
      <c r="C8085" t="s">
        <v>32597</v>
      </c>
      <c r="D8085" t="s">
        <v>32597</v>
      </c>
      <c r="E8085" t="s">
        <v>32597</v>
      </c>
    </row>
    <row r="8086" spans="1:5" x14ac:dyDescent="0.3">
      <c r="A8086" t="s">
        <v>32598</v>
      </c>
      <c r="B8086" t="s">
        <v>32599</v>
      </c>
      <c r="C8086" t="s">
        <v>32600</v>
      </c>
      <c r="D8086" t="s">
        <v>32600</v>
      </c>
      <c r="E8086" t="s">
        <v>32600</v>
      </c>
    </row>
    <row r="8087" spans="1:5" x14ac:dyDescent="0.3">
      <c r="A8087" t="s">
        <v>32601</v>
      </c>
      <c r="B8087" t="s">
        <v>32602</v>
      </c>
      <c r="C8087" t="s">
        <v>31534</v>
      </c>
      <c r="D8087" t="s">
        <v>31534</v>
      </c>
      <c r="E8087" t="s">
        <v>31534</v>
      </c>
    </row>
    <row r="8088" spans="1:5" x14ac:dyDescent="0.3">
      <c r="A8088" t="s">
        <v>32603</v>
      </c>
      <c r="B8088" t="s">
        <v>32604</v>
      </c>
      <c r="C8088" t="s">
        <v>32605</v>
      </c>
      <c r="D8088" t="s">
        <v>32605</v>
      </c>
      <c r="E8088" t="s">
        <v>32605</v>
      </c>
    </row>
    <row r="8089" spans="1:5" x14ac:dyDescent="0.3">
      <c r="A8089" t="s">
        <v>32606</v>
      </c>
      <c r="B8089" t="s">
        <v>32607</v>
      </c>
      <c r="C8089" t="s">
        <v>32608</v>
      </c>
      <c r="D8089" t="s">
        <v>32608</v>
      </c>
      <c r="E8089" t="s">
        <v>32608</v>
      </c>
    </row>
    <row r="8090" spans="1:5" x14ac:dyDescent="0.3">
      <c r="A8090" t="s">
        <v>32609</v>
      </c>
      <c r="B8090" t="s">
        <v>32610</v>
      </c>
      <c r="C8090" t="s">
        <v>32611</v>
      </c>
      <c r="D8090" t="s">
        <v>32611</v>
      </c>
      <c r="E8090" t="s">
        <v>32611</v>
      </c>
    </row>
    <row r="8091" spans="1:5" x14ac:dyDescent="0.3">
      <c r="A8091" t="s">
        <v>32612</v>
      </c>
      <c r="B8091" t="s">
        <v>32613</v>
      </c>
      <c r="C8091" t="s">
        <v>32614</v>
      </c>
      <c r="D8091" t="s">
        <v>32614</v>
      </c>
      <c r="E8091" t="s">
        <v>32614</v>
      </c>
    </row>
    <row r="8092" spans="1:5" x14ac:dyDescent="0.3">
      <c r="A8092" t="s">
        <v>32615</v>
      </c>
      <c r="B8092" t="s">
        <v>32616</v>
      </c>
      <c r="C8092" t="s">
        <v>22265</v>
      </c>
      <c r="D8092" t="s">
        <v>22265</v>
      </c>
      <c r="E8092" t="s">
        <v>22265</v>
      </c>
    </row>
    <row r="8093" spans="1:5" x14ac:dyDescent="0.3">
      <c r="A8093" t="s">
        <v>32617</v>
      </c>
      <c r="B8093" t="s">
        <v>32618</v>
      </c>
      <c r="C8093" t="s">
        <v>10121</v>
      </c>
      <c r="D8093" t="s">
        <v>10121</v>
      </c>
      <c r="E8093" t="s">
        <v>10121</v>
      </c>
    </row>
    <row r="8094" spans="1:5" x14ac:dyDescent="0.3">
      <c r="A8094" t="s">
        <v>32619</v>
      </c>
      <c r="B8094" t="s">
        <v>32620</v>
      </c>
      <c r="C8094" t="s">
        <v>32621</v>
      </c>
      <c r="D8094" t="s">
        <v>32622</v>
      </c>
      <c r="E8094" t="s">
        <v>32622</v>
      </c>
    </row>
    <row r="8095" spans="1:5" x14ac:dyDescent="0.3">
      <c r="A8095" t="s">
        <v>32623</v>
      </c>
      <c r="B8095" t="s">
        <v>32624</v>
      </c>
      <c r="C8095" t="s">
        <v>32625</v>
      </c>
      <c r="D8095" t="s">
        <v>32626</v>
      </c>
      <c r="E8095" t="s">
        <v>32627</v>
      </c>
    </row>
    <row r="8096" spans="1:5" x14ac:dyDescent="0.3">
      <c r="A8096" t="s">
        <v>32628</v>
      </c>
      <c r="B8096" t="s">
        <v>32629</v>
      </c>
      <c r="C8096" t="s">
        <v>16076</v>
      </c>
      <c r="D8096" t="s">
        <v>16076</v>
      </c>
      <c r="E8096" t="s">
        <v>16076</v>
      </c>
    </row>
    <row r="8097" spans="1:5" x14ac:dyDescent="0.3">
      <c r="A8097" t="s">
        <v>32630</v>
      </c>
      <c r="B8097" t="s">
        <v>32631</v>
      </c>
      <c r="C8097" t="s">
        <v>15602</v>
      </c>
      <c r="D8097" t="s">
        <v>15602</v>
      </c>
      <c r="E8097" t="s">
        <v>15602</v>
      </c>
    </row>
    <row r="8098" spans="1:5" x14ac:dyDescent="0.3">
      <c r="A8098" t="s">
        <v>32632</v>
      </c>
      <c r="B8098" t="s">
        <v>32633</v>
      </c>
      <c r="C8098" t="s">
        <v>32634</v>
      </c>
      <c r="D8098" t="s">
        <v>32634</v>
      </c>
      <c r="E8098" t="s">
        <v>32634</v>
      </c>
    </row>
    <row r="8099" spans="1:5" x14ac:dyDescent="0.3">
      <c r="A8099" t="s">
        <v>32635</v>
      </c>
      <c r="B8099" t="s">
        <v>32636</v>
      </c>
      <c r="C8099" t="s">
        <v>29259</v>
      </c>
      <c r="D8099" t="s">
        <v>29259</v>
      </c>
      <c r="E8099" t="s">
        <v>29259</v>
      </c>
    </row>
    <row r="8100" spans="1:5" x14ac:dyDescent="0.3">
      <c r="A8100" t="s">
        <v>32637</v>
      </c>
      <c r="B8100" t="s">
        <v>32638</v>
      </c>
      <c r="C8100" t="s">
        <v>32639</v>
      </c>
      <c r="D8100" t="s">
        <v>32639</v>
      </c>
      <c r="E8100" t="s">
        <v>32639</v>
      </c>
    </row>
    <row r="8101" spans="1:5" x14ac:dyDescent="0.3">
      <c r="A8101" t="s">
        <v>32640</v>
      </c>
      <c r="B8101" t="s">
        <v>32641</v>
      </c>
      <c r="C8101" t="s">
        <v>32642</v>
      </c>
      <c r="D8101" t="s">
        <v>32642</v>
      </c>
      <c r="E8101" t="s">
        <v>32642</v>
      </c>
    </row>
    <row r="8102" spans="1:5" x14ac:dyDescent="0.3">
      <c r="A8102" t="s">
        <v>32643</v>
      </c>
      <c r="B8102" t="s">
        <v>32644</v>
      </c>
      <c r="C8102" t="s">
        <v>16142</v>
      </c>
      <c r="D8102" t="s">
        <v>16142</v>
      </c>
      <c r="E8102" t="s">
        <v>16142</v>
      </c>
    </row>
    <row r="8103" spans="1:5" x14ac:dyDescent="0.3">
      <c r="A8103" t="s">
        <v>32645</v>
      </c>
      <c r="B8103" t="s">
        <v>32646</v>
      </c>
      <c r="C8103" t="s">
        <v>16142</v>
      </c>
      <c r="D8103" t="s">
        <v>16142</v>
      </c>
      <c r="E8103" t="s">
        <v>16142</v>
      </c>
    </row>
    <row r="8104" spans="1:5" x14ac:dyDescent="0.3">
      <c r="A8104" t="s">
        <v>32647</v>
      </c>
      <c r="B8104" t="s">
        <v>32648</v>
      </c>
      <c r="C8104" t="s">
        <v>32649</v>
      </c>
      <c r="D8104" t="s">
        <v>32649</v>
      </c>
      <c r="E8104" t="s">
        <v>32649</v>
      </c>
    </row>
    <row r="8105" spans="1:5" x14ac:dyDescent="0.3">
      <c r="A8105" t="s">
        <v>32650</v>
      </c>
      <c r="B8105" t="s">
        <v>32651</v>
      </c>
      <c r="C8105" t="s">
        <v>32652</v>
      </c>
      <c r="D8105" t="s">
        <v>32652</v>
      </c>
      <c r="E8105" t="s">
        <v>32652</v>
      </c>
    </row>
    <row r="8106" spans="1:5" x14ac:dyDescent="0.3">
      <c r="A8106" t="s">
        <v>32653</v>
      </c>
      <c r="B8106" t="s">
        <v>32654</v>
      </c>
      <c r="C8106" t="s">
        <v>32655</v>
      </c>
      <c r="D8106" t="s">
        <v>32655</v>
      </c>
      <c r="E8106" t="s">
        <v>32655</v>
      </c>
    </row>
    <row r="8107" spans="1:5" x14ac:dyDescent="0.3">
      <c r="A8107" t="s">
        <v>32656</v>
      </c>
      <c r="B8107" t="s">
        <v>32657</v>
      </c>
      <c r="C8107" t="s">
        <v>32658</v>
      </c>
      <c r="D8107" t="s">
        <v>32658</v>
      </c>
      <c r="E8107" t="s">
        <v>32658</v>
      </c>
    </row>
    <row r="8108" spans="1:5" x14ac:dyDescent="0.3">
      <c r="A8108" t="s">
        <v>32659</v>
      </c>
      <c r="B8108" t="s">
        <v>32660</v>
      </c>
      <c r="C8108" t="s">
        <v>32661</v>
      </c>
      <c r="D8108" t="s">
        <v>32661</v>
      </c>
      <c r="E8108" t="s">
        <v>32661</v>
      </c>
    </row>
    <row r="8109" spans="1:5" x14ac:dyDescent="0.3">
      <c r="A8109" t="s">
        <v>32662</v>
      </c>
      <c r="B8109" t="s">
        <v>32663</v>
      </c>
      <c r="C8109" t="s">
        <v>32664</v>
      </c>
      <c r="D8109" t="s">
        <v>32664</v>
      </c>
      <c r="E8109" t="s">
        <v>32664</v>
      </c>
    </row>
    <row r="8110" spans="1:5" x14ac:dyDescent="0.3">
      <c r="A8110" t="s">
        <v>32665</v>
      </c>
      <c r="B8110" t="s">
        <v>32666</v>
      </c>
      <c r="C8110" t="s">
        <v>32667</v>
      </c>
      <c r="D8110" t="s">
        <v>32667</v>
      </c>
      <c r="E8110" t="s">
        <v>32667</v>
      </c>
    </row>
    <row r="8111" spans="1:5" x14ac:dyDescent="0.3">
      <c r="A8111" t="s">
        <v>32668</v>
      </c>
      <c r="B8111" t="s">
        <v>32669</v>
      </c>
      <c r="C8111" t="s">
        <v>32670</v>
      </c>
      <c r="D8111" t="s">
        <v>32670</v>
      </c>
      <c r="E8111" t="s">
        <v>32670</v>
      </c>
    </row>
    <row r="8112" spans="1:5" x14ac:dyDescent="0.3">
      <c r="A8112" t="s">
        <v>32671</v>
      </c>
      <c r="B8112" t="s">
        <v>32672</v>
      </c>
      <c r="C8112" t="s">
        <v>32673</v>
      </c>
      <c r="D8112" t="s">
        <v>32673</v>
      </c>
      <c r="E8112" t="s">
        <v>32673</v>
      </c>
    </row>
    <row r="8113" spans="1:5" x14ac:dyDescent="0.3">
      <c r="A8113" t="s">
        <v>32674</v>
      </c>
      <c r="B8113" t="s">
        <v>32675</v>
      </c>
      <c r="C8113">
        <v>60</v>
      </c>
      <c r="D8113">
        <v>60</v>
      </c>
      <c r="E8113">
        <v>60</v>
      </c>
    </row>
    <row r="8114" spans="1:5" x14ac:dyDescent="0.3">
      <c r="A8114" t="s">
        <v>32676</v>
      </c>
      <c r="B8114" t="s">
        <v>32677</v>
      </c>
      <c r="C8114" t="s">
        <v>32678</v>
      </c>
      <c r="D8114" t="s">
        <v>32678</v>
      </c>
      <c r="E8114" t="s">
        <v>32678</v>
      </c>
    </row>
    <row r="8115" spans="1:5" x14ac:dyDescent="0.3">
      <c r="A8115" t="s">
        <v>32679</v>
      </c>
      <c r="B8115" t="s">
        <v>32680</v>
      </c>
      <c r="C8115" t="s">
        <v>32681</v>
      </c>
      <c r="D8115" t="s">
        <v>32682</v>
      </c>
      <c r="E8115" t="s">
        <v>32682</v>
      </c>
    </row>
    <row r="8116" spans="1:5" x14ac:dyDescent="0.3">
      <c r="A8116" t="s">
        <v>32683</v>
      </c>
      <c r="B8116" t="s">
        <v>32684</v>
      </c>
      <c r="C8116" t="s">
        <v>24379</v>
      </c>
      <c r="D8116" t="s">
        <v>24379</v>
      </c>
      <c r="E8116" t="s">
        <v>24379</v>
      </c>
    </row>
    <row r="8117" spans="1:5" x14ac:dyDescent="0.3">
      <c r="A8117" t="s">
        <v>32685</v>
      </c>
      <c r="B8117" t="s">
        <v>32686</v>
      </c>
      <c r="C8117" t="s">
        <v>32687</v>
      </c>
      <c r="D8117" t="s">
        <v>32687</v>
      </c>
      <c r="E8117" t="s">
        <v>32687</v>
      </c>
    </row>
    <row r="8118" spans="1:5" x14ac:dyDescent="0.3">
      <c r="A8118" t="s">
        <v>32688</v>
      </c>
      <c r="B8118" t="s">
        <v>32689</v>
      </c>
      <c r="C8118" t="s">
        <v>32690</v>
      </c>
      <c r="D8118" t="s">
        <v>32690</v>
      </c>
      <c r="E8118" t="s">
        <v>32690</v>
      </c>
    </row>
    <row r="8119" spans="1:5" x14ac:dyDescent="0.3">
      <c r="A8119" t="s">
        <v>32691</v>
      </c>
      <c r="B8119" t="s">
        <v>32692</v>
      </c>
      <c r="C8119" t="s">
        <v>32693</v>
      </c>
      <c r="D8119" t="s">
        <v>32693</v>
      </c>
      <c r="E8119" t="s">
        <v>32693</v>
      </c>
    </row>
    <row r="8120" spans="1:5" x14ac:dyDescent="0.3">
      <c r="A8120" t="s">
        <v>32694</v>
      </c>
      <c r="B8120" t="s">
        <v>32695</v>
      </c>
      <c r="C8120" t="s">
        <v>32696</v>
      </c>
      <c r="D8120" t="s">
        <v>32696</v>
      </c>
      <c r="E8120" t="s">
        <v>32696</v>
      </c>
    </row>
    <row r="8121" spans="1:5" x14ac:dyDescent="0.3">
      <c r="A8121" t="s">
        <v>32697</v>
      </c>
      <c r="B8121" t="s">
        <v>32698</v>
      </c>
      <c r="C8121" t="s">
        <v>32699</v>
      </c>
      <c r="D8121" t="s">
        <v>32699</v>
      </c>
      <c r="E8121" t="s">
        <v>32699</v>
      </c>
    </row>
    <row r="8122" spans="1:5" x14ac:dyDescent="0.3">
      <c r="A8122" t="s">
        <v>32700</v>
      </c>
      <c r="B8122" t="s">
        <v>32701</v>
      </c>
      <c r="C8122" t="s">
        <v>32702</v>
      </c>
      <c r="D8122" t="s">
        <v>32702</v>
      </c>
      <c r="E8122" t="s">
        <v>32702</v>
      </c>
    </row>
    <row r="8123" spans="1:5" x14ac:dyDescent="0.3">
      <c r="A8123" t="s">
        <v>32703</v>
      </c>
      <c r="B8123" t="s">
        <v>32704</v>
      </c>
      <c r="C8123" t="s">
        <v>32705</v>
      </c>
      <c r="D8123" t="s">
        <v>32705</v>
      </c>
      <c r="E8123" t="s">
        <v>32705</v>
      </c>
    </row>
    <row r="8124" spans="1:5" x14ac:dyDescent="0.3">
      <c r="A8124" t="s">
        <v>32706</v>
      </c>
      <c r="B8124" t="s">
        <v>32707</v>
      </c>
      <c r="C8124" t="s">
        <v>32708</v>
      </c>
      <c r="D8124" t="s">
        <v>32708</v>
      </c>
      <c r="E8124" t="s">
        <v>32708</v>
      </c>
    </row>
    <row r="8125" spans="1:5" x14ac:dyDescent="0.3">
      <c r="A8125" t="s">
        <v>32709</v>
      </c>
      <c r="B8125" t="s">
        <v>32710</v>
      </c>
      <c r="C8125" t="s">
        <v>32711</v>
      </c>
      <c r="D8125" t="s">
        <v>32711</v>
      </c>
      <c r="E8125" t="s">
        <v>32711</v>
      </c>
    </row>
    <row r="8126" spans="1:5" x14ac:dyDescent="0.3">
      <c r="A8126" t="s">
        <v>32712</v>
      </c>
      <c r="B8126" t="s">
        <v>32713</v>
      </c>
      <c r="C8126" t="s">
        <v>32714</v>
      </c>
      <c r="D8126" t="s">
        <v>32714</v>
      </c>
      <c r="E8126" t="s">
        <v>32714</v>
      </c>
    </row>
    <row r="8127" spans="1:5" x14ac:dyDescent="0.3">
      <c r="A8127" t="s">
        <v>32715</v>
      </c>
      <c r="B8127" t="s">
        <v>32716</v>
      </c>
      <c r="C8127" t="s">
        <v>32717</v>
      </c>
      <c r="D8127" t="s">
        <v>32717</v>
      </c>
      <c r="E8127" t="s">
        <v>32717</v>
      </c>
    </row>
    <row r="8128" spans="1:5" x14ac:dyDescent="0.3">
      <c r="A8128" t="s">
        <v>32718</v>
      </c>
      <c r="B8128" t="s">
        <v>32719</v>
      </c>
      <c r="C8128" t="s">
        <v>32720</v>
      </c>
      <c r="D8128" t="s">
        <v>32720</v>
      </c>
      <c r="E8128" t="s">
        <v>32720</v>
      </c>
    </row>
    <row r="8129" spans="1:5" x14ac:dyDescent="0.3">
      <c r="A8129" t="s">
        <v>32721</v>
      </c>
      <c r="B8129" t="s">
        <v>32722</v>
      </c>
      <c r="C8129" t="s">
        <v>26113</v>
      </c>
      <c r="D8129" t="s">
        <v>26113</v>
      </c>
      <c r="E8129" t="s">
        <v>26113</v>
      </c>
    </row>
    <row r="8130" spans="1:5" x14ac:dyDescent="0.3">
      <c r="A8130" t="s">
        <v>32723</v>
      </c>
      <c r="B8130" t="s">
        <v>32724</v>
      </c>
      <c r="C8130" t="s">
        <v>32725</v>
      </c>
      <c r="D8130" t="s">
        <v>32725</v>
      </c>
      <c r="E8130" t="s">
        <v>32725</v>
      </c>
    </row>
    <row r="8131" spans="1:5" x14ac:dyDescent="0.3">
      <c r="A8131" t="s">
        <v>32726</v>
      </c>
      <c r="B8131" t="s">
        <v>32727</v>
      </c>
      <c r="C8131" t="s">
        <v>32728</v>
      </c>
      <c r="D8131" t="s">
        <v>32728</v>
      </c>
      <c r="E8131" t="s">
        <v>32728</v>
      </c>
    </row>
    <row r="8132" spans="1:5" x14ac:dyDescent="0.3">
      <c r="A8132" t="s">
        <v>32729</v>
      </c>
      <c r="B8132" t="s">
        <v>32730</v>
      </c>
      <c r="C8132" t="s">
        <v>32731</v>
      </c>
      <c r="D8132" t="s">
        <v>32731</v>
      </c>
      <c r="E8132" t="s">
        <v>32731</v>
      </c>
    </row>
    <row r="8133" spans="1:5" x14ac:dyDescent="0.3">
      <c r="A8133" t="s">
        <v>32732</v>
      </c>
      <c r="B8133" t="s">
        <v>32733</v>
      </c>
      <c r="C8133" t="s">
        <v>32734</v>
      </c>
      <c r="D8133" t="s">
        <v>32734</v>
      </c>
      <c r="E8133" t="s">
        <v>32734</v>
      </c>
    </row>
    <row r="8134" spans="1:5" x14ac:dyDescent="0.3">
      <c r="A8134" t="s">
        <v>32735</v>
      </c>
      <c r="B8134" t="s">
        <v>32736</v>
      </c>
      <c r="C8134" t="s">
        <v>32737</v>
      </c>
      <c r="D8134" t="s">
        <v>32737</v>
      </c>
      <c r="E8134" t="s">
        <v>32737</v>
      </c>
    </row>
    <row r="8135" spans="1:5" x14ac:dyDescent="0.3">
      <c r="A8135" t="s">
        <v>32738</v>
      </c>
      <c r="B8135" t="s">
        <v>32739</v>
      </c>
      <c r="C8135" t="s">
        <v>32740</v>
      </c>
      <c r="D8135" t="s">
        <v>32740</v>
      </c>
      <c r="E8135" t="s">
        <v>32740</v>
      </c>
    </row>
    <row r="8136" spans="1:5" x14ac:dyDescent="0.3">
      <c r="A8136" t="s">
        <v>32741</v>
      </c>
      <c r="B8136" t="s">
        <v>32742</v>
      </c>
      <c r="C8136" t="s">
        <v>32743</v>
      </c>
      <c r="D8136" t="s">
        <v>32744</v>
      </c>
      <c r="E8136" t="s">
        <v>32744</v>
      </c>
    </row>
    <row r="8137" spans="1:5" x14ac:dyDescent="0.3">
      <c r="A8137" t="s">
        <v>32745</v>
      </c>
      <c r="B8137" t="s">
        <v>32746</v>
      </c>
      <c r="C8137" t="s">
        <v>32747</v>
      </c>
      <c r="D8137" t="s">
        <v>32747</v>
      </c>
      <c r="E8137" t="s">
        <v>32747</v>
      </c>
    </row>
    <row r="8138" spans="1:5" x14ac:dyDescent="0.3">
      <c r="A8138" t="s">
        <v>32748</v>
      </c>
      <c r="B8138" t="s">
        <v>32749</v>
      </c>
      <c r="C8138" t="s">
        <v>32750</v>
      </c>
      <c r="D8138" t="s">
        <v>32750</v>
      </c>
      <c r="E8138" t="s">
        <v>32750</v>
      </c>
    </row>
    <row r="8139" spans="1:5" x14ac:dyDescent="0.3">
      <c r="A8139" t="s">
        <v>32751</v>
      </c>
      <c r="B8139" t="s">
        <v>32752</v>
      </c>
      <c r="C8139" t="s">
        <v>14420</v>
      </c>
      <c r="D8139" t="s">
        <v>14420</v>
      </c>
      <c r="E8139" t="s">
        <v>14420</v>
      </c>
    </row>
    <row r="8140" spans="1:5" x14ac:dyDescent="0.3">
      <c r="A8140" t="s">
        <v>32753</v>
      </c>
      <c r="B8140" t="s">
        <v>32754</v>
      </c>
      <c r="C8140" t="s">
        <v>32755</v>
      </c>
      <c r="D8140" t="s">
        <v>32755</v>
      </c>
      <c r="E8140" t="s">
        <v>32755</v>
      </c>
    </row>
    <row r="8141" spans="1:5" x14ac:dyDescent="0.3">
      <c r="A8141" t="s">
        <v>32756</v>
      </c>
      <c r="B8141" t="s">
        <v>32757</v>
      </c>
      <c r="C8141" t="s">
        <v>32758</v>
      </c>
      <c r="D8141" t="s">
        <v>32758</v>
      </c>
      <c r="E8141" t="s">
        <v>32758</v>
      </c>
    </row>
    <row r="8142" spans="1:5" x14ac:dyDescent="0.3">
      <c r="A8142" t="s">
        <v>32759</v>
      </c>
      <c r="B8142" t="s">
        <v>32760</v>
      </c>
      <c r="C8142" t="s">
        <v>32761</v>
      </c>
      <c r="D8142" t="s">
        <v>32761</v>
      </c>
      <c r="E8142" t="s">
        <v>32761</v>
      </c>
    </row>
    <row r="8143" spans="1:5" x14ac:dyDescent="0.3">
      <c r="A8143" t="s">
        <v>32762</v>
      </c>
      <c r="B8143" t="s">
        <v>32763</v>
      </c>
      <c r="C8143" t="s">
        <v>32764</v>
      </c>
      <c r="D8143" t="s">
        <v>32764</v>
      </c>
      <c r="E8143" t="s">
        <v>32764</v>
      </c>
    </row>
    <row r="8144" spans="1:5" x14ac:dyDescent="0.3">
      <c r="A8144" t="s">
        <v>32765</v>
      </c>
      <c r="B8144" t="s">
        <v>32766</v>
      </c>
      <c r="C8144" t="s">
        <v>32767</v>
      </c>
      <c r="D8144" t="s">
        <v>32767</v>
      </c>
      <c r="E8144" t="s">
        <v>32767</v>
      </c>
    </row>
    <row r="8145" spans="1:5" x14ac:dyDescent="0.3">
      <c r="A8145" t="s">
        <v>32768</v>
      </c>
      <c r="B8145" t="s">
        <v>32769</v>
      </c>
      <c r="C8145" t="s">
        <v>31356</v>
      </c>
      <c r="D8145" t="s">
        <v>31356</v>
      </c>
      <c r="E8145" t="s">
        <v>31356</v>
      </c>
    </row>
    <row r="8146" spans="1:5" x14ac:dyDescent="0.3">
      <c r="A8146" t="s">
        <v>32770</v>
      </c>
      <c r="B8146" t="s">
        <v>32771</v>
      </c>
      <c r="C8146" t="s">
        <v>32772</v>
      </c>
      <c r="D8146" t="s">
        <v>32772</v>
      </c>
      <c r="E8146" t="s">
        <v>32772</v>
      </c>
    </row>
    <row r="8147" spans="1:5" x14ac:dyDescent="0.3">
      <c r="A8147" t="s">
        <v>32773</v>
      </c>
      <c r="B8147" t="s">
        <v>32774</v>
      </c>
      <c r="C8147" t="s">
        <v>32775</v>
      </c>
      <c r="D8147" t="s">
        <v>32775</v>
      </c>
      <c r="E8147" t="s">
        <v>32775</v>
      </c>
    </row>
    <row r="8148" spans="1:5" x14ac:dyDescent="0.3">
      <c r="A8148" t="s">
        <v>32776</v>
      </c>
      <c r="B8148" t="s">
        <v>32777</v>
      </c>
      <c r="C8148" t="s">
        <v>32778</v>
      </c>
      <c r="D8148" t="s">
        <v>32778</v>
      </c>
      <c r="E8148" t="s">
        <v>32778</v>
      </c>
    </row>
    <row r="8149" spans="1:5" x14ac:dyDescent="0.3">
      <c r="A8149" t="s">
        <v>32779</v>
      </c>
      <c r="B8149" t="s">
        <v>32780</v>
      </c>
      <c r="C8149" t="s">
        <v>32781</v>
      </c>
      <c r="D8149" t="s">
        <v>32781</v>
      </c>
      <c r="E8149" t="s">
        <v>32781</v>
      </c>
    </row>
    <row r="8150" spans="1:5" x14ac:dyDescent="0.3">
      <c r="A8150" t="s">
        <v>32782</v>
      </c>
      <c r="B8150" t="s">
        <v>32783</v>
      </c>
      <c r="C8150" t="s">
        <v>32784</v>
      </c>
      <c r="D8150" t="s">
        <v>32784</v>
      </c>
      <c r="E8150" t="s">
        <v>32784</v>
      </c>
    </row>
    <row r="8151" spans="1:5" x14ac:dyDescent="0.3">
      <c r="A8151" t="s">
        <v>32785</v>
      </c>
      <c r="B8151" t="s">
        <v>32786</v>
      </c>
      <c r="C8151" t="s">
        <v>32787</v>
      </c>
      <c r="D8151" t="s">
        <v>32787</v>
      </c>
      <c r="E8151" t="s">
        <v>32787</v>
      </c>
    </row>
    <row r="8152" spans="1:5" x14ac:dyDescent="0.3">
      <c r="A8152" t="s">
        <v>32788</v>
      </c>
      <c r="B8152" t="s">
        <v>32789</v>
      </c>
      <c r="C8152" t="s">
        <v>32790</v>
      </c>
      <c r="D8152" t="s">
        <v>32790</v>
      </c>
      <c r="E8152" t="s">
        <v>32790</v>
      </c>
    </row>
    <row r="8153" spans="1:5" x14ac:dyDescent="0.3">
      <c r="A8153" t="s">
        <v>32791</v>
      </c>
      <c r="B8153" t="s">
        <v>32792</v>
      </c>
      <c r="C8153" t="s">
        <v>32793</v>
      </c>
      <c r="D8153" t="s">
        <v>32794</v>
      </c>
      <c r="E8153" t="s">
        <v>32794</v>
      </c>
    </row>
    <row r="8154" spans="1:5" x14ac:dyDescent="0.3">
      <c r="A8154" t="s">
        <v>32795</v>
      </c>
      <c r="B8154" t="s">
        <v>32796</v>
      </c>
      <c r="C8154" t="s">
        <v>32797</v>
      </c>
      <c r="D8154" t="s">
        <v>32797</v>
      </c>
      <c r="E8154" t="s">
        <v>32797</v>
      </c>
    </row>
    <row r="8155" spans="1:5" x14ac:dyDescent="0.3">
      <c r="A8155" t="s">
        <v>32798</v>
      </c>
      <c r="B8155" t="s">
        <v>32799</v>
      </c>
      <c r="C8155" t="s">
        <v>32800</v>
      </c>
      <c r="D8155" t="s">
        <v>32800</v>
      </c>
      <c r="E8155" t="s">
        <v>32800</v>
      </c>
    </row>
    <row r="8156" spans="1:5" x14ac:dyDescent="0.3">
      <c r="A8156" t="s">
        <v>32801</v>
      </c>
      <c r="B8156" t="s">
        <v>32802</v>
      </c>
      <c r="C8156" t="s">
        <v>32803</v>
      </c>
      <c r="D8156" t="s">
        <v>32803</v>
      </c>
      <c r="E8156" t="s">
        <v>32803</v>
      </c>
    </row>
    <row r="8157" spans="1:5" x14ac:dyDescent="0.3">
      <c r="A8157" t="s">
        <v>32804</v>
      </c>
      <c r="B8157" t="s">
        <v>32805</v>
      </c>
      <c r="C8157" t="s">
        <v>32806</v>
      </c>
      <c r="D8157" t="s">
        <v>32806</v>
      </c>
      <c r="E8157" t="s">
        <v>32806</v>
      </c>
    </row>
    <row r="8158" spans="1:5" x14ac:dyDescent="0.3">
      <c r="A8158" t="s">
        <v>32807</v>
      </c>
      <c r="B8158" t="s">
        <v>32808</v>
      </c>
      <c r="C8158" t="s">
        <v>32800</v>
      </c>
      <c r="D8158" t="s">
        <v>32800</v>
      </c>
      <c r="E8158" t="s">
        <v>32800</v>
      </c>
    </row>
    <row r="8159" spans="1:5" x14ac:dyDescent="0.3">
      <c r="A8159" t="s">
        <v>32809</v>
      </c>
      <c r="B8159" t="s">
        <v>32810</v>
      </c>
      <c r="C8159" t="s">
        <v>32811</v>
      </c>
      <c r="D8159" t="s">
        <v>32811</v>
      </c>
      <c r="E8159" t="s">
        <v>32811</v>
      </c>
    </row>
    <row r="8160" spans="1:5" x14ac:dyDescent="0.3">
      <c r="A8160" t="s">
        <v>32812</v>
      </c>
      <c r="B8160" t="s">
        <v>32813</v>
      </c>
      <c r="C8160" t="s">
        <v>32814</v>
      </c>
      <c r="D8160" t="s">
        <v>32815</v>
      </c>
      <c r="E8160" t="s">
        <v>32815</v>
      </c>
    </row>
    <row r="8161" spans="1:5" x14ac:dyDescent="0.3">
      <c r="A8161" t="s">
        <v>32816</v>
      </c>
      <c r="B8161" t="s">
        <v>32817</v>
      </c>
      <c r="C8161" t="s">
        <v>19486</v>
      </c>
      <c r="D8161" t="s">
        <v>19486</v>
      </c>
      <c r="E8161" t="s">
        <v>19486</v>
      </c>
    </row>
    <row r="8162" spans="1:5" x14ac:dyDescent="0.3">
      <c r="A8162" t="s">
        <v>32818</v>
      </c>
      <c r="B8162" t="s">
        <v>32819</v>
      </c>
      <c r="C8162" t="s">
        <v>32820</v>
      </c>
      <c r="D8162" t="s">
        <v>32820</v>
      </c>
      <c r="E8162" t="s">
        <v>32820</v>
      </c>
    </row>
    <row r="8163" spans="1:5" x14ac:dyDescent="0.3">
      <c r="A8163" t="s">
        <v>32821</v>
      </c>
      <c r="B8163" t="s">
        <v>32822</v>
      </c>
      <c r="C8163" t="s">
        <v>32820</v>
      </c>
      <c r="D8163" t="s">
        <v>32820</v>
      </c>
      <c r="E8163" t="s">
        <v>32820</v>
      </c>
    </row>
    <row r="8164" spans="1:5" x14ac:dyDescent="0.3">
      <c r="A8164" t="s">
        <v>32823</v>
      </c>
      <c r="B8164" t="s">
        <v>32824</v>
      </c>
      <c r="C8164" t="s">
        <v>32820</v>
      </c>
      <c r="D8164" t="s">
        <v>32820</v>
      </c>
      <c r="E8164" t="s">
        <v>32820</v>
      </c>
    </row>
    <row r="8165" spans="1:5" x14ac:dyDescent="0.3">
      <c r="A8165" t="s">
        <v>32825</v>
      </c>
      <c r="B8165" t="s">
        <v>32826</v>
      </c>
      <c r="C8165" t="s">
        <v>5359</v>
      </c>
      <c r="D8165" t="s">
        <v>5359</v>
      </c>
      <c r="E8165" t="s">
        <v>5359</v>
      </c>
    </row>
    <row r="8166" spans="1:5" x14ac:dyDescent="0.3">
      <c r="A8166" t="s">
        <v>32827</v>
      </c>
      <c r="B8166" t="s">
        <v>32828</v>
      </c>
      <c r="C8166" t="s">
        <v>32829</v>
      </c>
      <c r="D8166" t="s">
        <v>32829</v>
      </c>
      <c r="E8166" t="s">
        <v>32829</v>
      </c>
    </row>
    <row r="8167" spans="1:5" x14ac:dyDescent="0.3">
      <c r="A8167" t="s">
        <v>32830</v>
      </c>
      <c r="B8167" t="s">
        <v>32831</v>
      </c>
      <c r="C8167" t="s">
        <v>32832</v>
      </c>
      <c r="D8167" t="s">
        <v>32832</v>
      </c>
      <c r="E8167" t="s">
        <v>32832</v>
      </c>
    </row>
    <row r="8168" spans="1:5" x14ac:dyDescent="0.3">
      <c r="A8168" t="s">
        <v>32833</v>
      </c>
      <c r="B8168" t="s">
        <v>32834</v>
      </c>
      <c r="C8168" t="s">
        <v>32835</v>
      </c>
      <c r="D8168" t="s">
        <v>32835</v>
      </c>
      <c r="E8168" t="s">
        <v>32835</v>
      </c>
    </row>
    <row r="8169" spans="1:5" x14ac:dyDescent="0.3">
      <c r="A8169" t="s">
        <v>32836</v>
      </c>
      <c r="B8169" t="s">
        <v>32837</v>
      </c>
      <c r="C8169" t="s">
        <v>32838</v>
      </c>
      <c r="D8169" t="s">
        <v>32838</v>
      </c>
      <c r="E8169" t="s">
        <v>32838</v>
      </c>
    </row>
    <row r="8170" spans="1:5" x14ac:dyDescent="0.3">
      <c r="A8170" t="s">
        <v>32839</v>
      </c>
      <c r="B8170" t="s">
        <v>32840</v>
      </c>
      <c r="C8170" t="s">
        <v>25538</v>
      </c>
      <c r="D8170" t="s">
        <v>25538</v>
      </c>
      <c r="E8170" t="s">
        <v>25538</v>
      </c>
    </row>
    <row r="8171" spans="1:5" x14ac:dyDescent="0.3">
      <c r="A8171" t="s">
        <v>32841</v>
      </c>
      <c r="B8171" t="s">
        <v>32842</v>
      </c>
      <c r="C8171" t="s">
        <v>32843</v>
      </c>
      <c r="D8171" t="s">
        <v>32843</v>
      </c>
      <c r="E8171" t="s">
        <v>32843</v>
      </c>
    </row>
    <row r="8172" spans="1:5" x14ac:dyDescent="0.3">
      <c r="A8172" t="s">
        <v>32844</v>
      </c>
      <c r="B8172" t="s">
        <v>32845</v>
      </c>
      <c r="C8172" t="s">
        <v>32846</v>
      </c>
      <c r="D8172" t="s">
        <v>32846</v>
      </c>
      <c r="E8172" t="s">
        <v>32846</v>
      </c>
    </row>
    <row r="8173" spans="1:5" x14ac:dyDescent="0.3">
      <c r="A8173" t="s">
        <v>32847</v>
      </c>
      <c r="B8173" t="s">
        <v>32848</v>
      </c>
      <c r="C8173" t="s">
        <v>2969</v>
      </c>
      <c r="D8173" t="s">
        <v>2969</v>
      </c>
      <c r="E8173" t="s">
        <v>2969</v>
      </c>
    </row>
    <row r="8174" spans="1:5" x14ac:dyDescent="0.3">
      <c r="A8174" t="s">
        <v>32849</v>
      </c>
      <c r="B8174" t="s">
        <v>32850</v>
      </c>
      <c r="C8174" t="s">
        <v>32851</v>
      </c>
      <c r="D8174" t="s">
        <v>32851</v>
      </c>
      <c r="E8174" t="s">
        <v>32851</v>
      </c>
    </row>
    <row r="8175" spans="1:5" x14ac:dyDescent="0.3">
      <c r="A8175" t="s">
        <v>32852</v>
      </c>
      <c r="B8175" t="s">
        <v>32853</v>
      </c>
      <c r="C8175" t="s">
        <v>32854</v>
      </c>
      <c r="D8175" t="s">
        <v>32854</v>
      </c>
      <c r="E8175" t="s">
        <v>32854</v>
      </c>
    </row>
    <row r="8176" spans="1:5" x14ac:dyDescent="0.3">
      <c r="A8176" t="s">
        <v>32855</v>
      </c>
      <c r="B8176" t="s">
        <v>32856</v>
      </c>
      <c r="C8176" t="s">
        <v>32857</v>
      </c>
      <c r="D8176" t="s">
        <v>32857</v>
      </c>
      <c r="E8176" t="s">
        <v>32857</v>
      </c>
    </row>
    <row r="8177" spans="1:5" x14ac:dyDescent="0.3">
      <c r="A8177" t="s">
        <v>32858</v>
      </c>
      <c r="B8177" t="s">
        <v>32859</v>
      </c>
      <c r="C8177" t="s">
        <v>32860</v>
      </c>
      <c r="D8177" t="s">
        <v>32860</v>
      </c>
      <c r="E8177" t="s">
        <v>32860</v>
      </c>
    </row>
    <row r="8178" spans="1:5" x14ac:dyDescent="0.3">
      <c r="A8178" t="s">
        <v>32861</v>
      </c>
      <c r="B8178" t="s">
        <v>32862</v>
      </c>
      <c r="C8178" t="s">
        <v>32863</v>
      </c>
      <c r="D8178" t="s">
        <v>32863</v>
      </c>
      <c r="E8178" t="s">
        <v>32863</v>
      </c>
    </row>
    <row r="8179" spans="1:5" x14ac:dyDescent="0.3">
      <c r="A8179" t="s">
        <v>32864</v>
      </c>
      <c r="B8179" t="s">
        <v>32865</v>
      </c>
      <c r="C8179" t="s">
        <v>32866</v>
      </c>
      <c r="D8179" t="s">
        <v>32867</v>
      </c>
      <c r="E8179" t="s">
        <v>32867</v>
      </c>
    </row>
    <row r="8180" spans="1:5" x14ac:dyDescent="0.3">
      <c r="A8180" t="s">
        <v>32868</v>
      </c>
      <c r="B8180" t="s">
        <v>32869</v>
      </c>
      <c r="C8180" t="s">
        <v>32870</v>
      </c>
      <c r="D8180" t="s">
        <v>32870</v>
      </c>
      <c r="E8180" t="s">
        <v>32870</v>
      </c>
    </row>
    <row r="8181" spans="1:5" x14ac:dyDescent="0.3">
      <c r="A8181" t="s">
        <v>32871</v>
      </c>
      <c r="B8181" t="s">
        <v>32872</v>
      </c>
      <c r="C8181" t="s">
        <v>32873</v>
      </c>
      <c r="D8181" t="s">
        <v>32874</v>
      </c>
      <c r="E8181" t="s">
        <v>32874</v>
      </c>
    </row>
    <row r="8182" spans="1:5" x14ac:dyDescent="0.3">
      <c r="A8182" t="s">
        <v>32875</v>
      </c>
      <c r="B8182" t="s">
        <v>32876</v>
      </c>
      <c r="C8182" t="s">
        <v>32877</v>
      </c>
      <c r="D8182" t="s">
        <v>32877</v>
      </c>
      <c r="E8182" t="s">
        <v>32877</v>
      </c>
    </row>
    <row r="8183" spans="1:5" x14ac:dyDescent="0.3">
      <c r="A8183" t="s">
        <v>32878</v>
      </c>
      <c r="B8183" t="s">
        <v>32879</v>
      </c>
      <c r="C8183" t="s">
        <v>2969</v>
      </c>
      <c r="D8183" t="s">
        <v>2969</v>
      </c>
      <c r="E8183" t="s">
        <v>2969</v>
      </c>
    </row>
    <row r="8184" spans="1:5" x14ac:dyDescent="0.3">
      <c r="A8184" t="s">
        <v>32880</v>
      </c>
      <c r="B8184" t="s">
        <v>32881</v>
      </c>
      <c r="C8184" t="s">
        <v>32882</v>
      </c>
      <c r="D8184" t="s">
        <v>32882</v>
      </c>
      <c r="E8184" t="s">
        <v>32882</v>
      </c>
    </row>
    <row r="8185" spans="1:5" x14ac:dyDescent="0.3">
      <c r="A8185" t="s">
        <v>32883</v>
      </c>
      <c r="B8185" t="s">
        <v>32884</v>
      </c>
      <c r="C8185" t="s">
        <v>32882</v>
      </c>
      <c r="D8185" t="s">
        <v>32882</v>
      </c>
      <c r="E8185" t="s">
        <v>32882</v>
      </c>
    </row>
    <row r="8186" spans="1:5" x14ac:dyDescent="0.3">
      <c r="A8186" t="s">
        <v>32885</v>
      </c>
      <c r="B8186" t="s">
        <v>32886</v>
      </c>
      <c r="C8186" t="s">
        <v>32887</v>
      </c>
      <c r="D8186" t="s">
        <v>32887</v>
      </c>
      <c r="E8186" t="s">
        <v>32887</v>
      </c>
    </row>
    <row r="8187" spans="1:5" x14ac:dyDescent="0.3">
      <c r="A8187" t="s">
        <v>32888</v>
      </c>
      <c r="B8187" t="s">
        <v>32889</v>
      </c>
      <c r="C8187" t="s">
        <v>32890</v>
      </c>
      <c r="D8187" t="s">
        <v>32890</v>
      </c>
      <c r="E8187" t="s">
        <v>32890</v>
      </c>
    </row>
    <row r="8188" spans="1:5" x14ac:dyDescent="0.3">
      <c r="A8188" t="s">
        <v>32891</v>
      </c>
      <c r="B8188" t="s">
        <v>32892</v>
      </c>
      <c r="C8188" t="s">
        <v>32893</v>
      </c>
      <c r="D8188" t="s">
        <v>32893</v>
      </c>
      <c r="E8188" t="s">
        <v>32893</v>
      </c>
    </row>
    <row r="8189" spans="1:5" x14ac:dyDescent="0.3">
      <c r="A8189" t="s">
        <v>32894</v>
      </c>
      <c r="B8189" t="s">
        <v>32895</v>
      </c>
      <c r="C8189" t="s">
        <v>32896</v>
      </c>
      <c r="D8189" t="s">
        <v>32896</v>
      </c>
      <c r="E8189" t="s">
        <v>32896</v>
      </c>
    </row>
    <row r="8190" spans="1:5" x14ac:dyDescent="0.3">
      <c r="A8190" t="s">
        <v>32897</v>
      </c>
      <c r="B8190" t="s">
        <v>32898</v>
      </c>
      <c r="C8190" t="s">
        <v>32899</v>
      </c>
      <c r="D8190" t="s">
        <v>32899</v>
      </c>
      <c r="E8190" t="s">
        <v>32899</v>
      </c>
    </row>
    <row r="8191" spans="1:5" x14ac:dyDescent="0.3">
      <c r="A8191" t="s">
        <v>32900</v>
      </c>
      <c r="B8191" t="s">
        <v>32901</v>
      </c>
      <c r="C8191" t="s">
        <v>32902</v>
      </c>
      <c r="D8191" t="s">
        <v>32902</v>
      </c>
      <c r="E8191" t="s">
        <v>32902</v>
      </c>
    </row>
    <row r="8192" spans="1:5" x14ac:dyDescent="0.3">
      <c r="A8192" t="s">
        <v>32903</v>
      </c>
      <c r="B8192" t="s">
        <v>32904</v>
      </c>
      <c r="C8192" t="s">
        <v>32905</v>
      </c>
      <c r="D8192" t="s">
        <v>32905</v>
      </c>
      <c r="E8192" t="s">
        <v>32905</v>
      </c>
    </row>
    <row r="8193" spans="1:5" x14ac:dyDescent="0.3">
      <c r="A8193" t="s">
        <v>32906</v>
      </c>
      <c r="B8193" t="s">
        <v>32907</v>
      </c>
      <c r="C8193" t="s">
        <v>32908</v>
      </c>
      <c r="D8193" t="s">
        <v>32908</v>
      </c>
      <c r="E8193" t="s">
        <v>32908</v>
      </c>
    </row>
    <row r="8194" spans="1:5" x14ac:dyDescent="0.3">
      <c r="A8194" t="s">
        <v>32909</v>
      </c>
      <c r="B8194" t="s">
        <v>32910</v>
      </c>
      <c r="C8194" t="s">
        <v>32911</v>
      </c>
      <c r="D8194" t="s">
        <v>32911</v>
      </c>
      <c r="E8194" t="s">
        <v>32911</v>
      </c>
    </row>
    <row r="8195" spans="1:5" x14ac:dyDescent="0.3">
      <c r="A8195" t="s">
        <v>32912</v>
      </c>
      <c r="B8195" t="s">
        <v>32913</v>
      </c>
      <c r="C8195" t="s">
        <v>32914</v>
      </c>
      <c r="D8195" t="s">
        <v>32914</v>
      </c>
      <c r="E8195" t="s">
        <v>32914</v>
      </c>
    </row>
    <row r="8196" spans="1:5" x14ac:dyDescent="0.3">
      <c r="A8196" t="s">
        <v>32915</v>
      </c>
      <c r="B8196" t="s">
        <v>32916</v>
      </c>
      <c r="C8196" t="s">
        <v>32917</v>
      </c>
      <c r="D8196" t="s">
        <v>32917</v>
      </c>
      <c r="E8196" t="s">
        <v>32917</v>
      </c>
    </row>
    <row r="8197" spans="1:5" x14ac:dyDescent="0.3">
      <c r="A8197" t="s">
        <v>32918</v>
      </c>
      <c r="B8197" t="s">
        <v>32919</v>
      </c>
      <c r="C8197" t="s">
        <v>32920</v>
      </c>
      <c r="D8197" t="s">
        <v>32920</v>
      </c>
      <c r="E8197" t="s">
        <v>32920</v>
      </c>
    </row>
    <row r="8198" spans="1:5" x14ac:dyDescent="0.3">
      <c r="A8198" t="s">
        <v>32921</v>
      </c>
      <c r="B8198" t="s">
        <v>32922</v>
      </c>
      <c r="C8198" t="s">
        <v>32923</v>
      </c>
      <c r="D8198" t="s">
        <v>32923</v>
      </c>
      <c r="E8198" t="s">
        <v>32923</v>
      </c>
    </row>
    <row r="8199" spans="1:5" x14ac:dyDescent="0.3">
      <c r="A8199" t="s">
        <v>32924</v>
      </c>
      <c r="B8199" t="s">
        <v>32925</v>
      </c>
      <c r="C8199" t="s">
        <v>32926</v>
      </c>
      <c r="D8199" t="s">
        <v>32926</v>
      </c>
      <c r="E8199" t="s">
        <v>32926</v>
      </c>
    </row>
    <row r="8200" spans="1:5" x14ac:dyDescent="0.3">
      <c r="A8200" t="s">
        <v>32927</v>
      </c>
      <c r="B8200" t="s">
        <v>32928</v>
      </c>
      <c r="C8200" t="s">
        <v>21706</v>
      </c>
      <c r="D8200" t="s">
        <v>21706</v>
      </c>
      <c r="E8200" t="s">
        <v>21706</v>
      </c>
    </row>
    <row r="8201" spans="1:5" x14ac:dyDescent="0.3">
      <c r="A8201" t="s">
        <v>32929</v>
      </c>
      <c r="B8201" t="s">
        <v>32930</v>
      </c>
      <c r="C8201" t="s">
        <v>32931</v>
      </c>
      <c r="D8201" t="s">
        <v>32931</v>
      </c>
      <c r="E8201" t="s">
        <v>32931</v>
      </c>
    </row>
    <row r="8202" spans="1:5" x14ac:dyDescent="0.3">
      <c r="A8202" t="s">
        <v>32932</v>
      </c>
      <c r="B8202" t="s">
        <v>32933</v>
      </c>
      <c r="C8202" t="s">
        <v>32934</v>
      </c>
      <c r="D8202" t="s">
        <v>32934</v>
      </c>
      <c r="E8202" t="s">
        <v>32934</v>
      </c>
    </row>
    <row r="8203" spans="1:5" x14ac:dyDescent="0.3">
      <c r="A8203" t="s">
        <v>32935</v>
      </c>
      <c r="B8203" t="s">
        <v>32936</v>
      </c>
      <c r="C8203" t="s">
        <v>32937</v>
      </c>
      <c r="D8203" t="s">
        <v>32937</v>
      </c>
      <c r="E8203" t="s">
        <v>32937</v>
      </c>
    </row>
    <row r="8204" spans="1:5" x14ac:dyDescent="0.3">
      <c r="A8204" t="s">
        <v>32938</v>
      </c>
      <c r="B8204" t="s">
        <v>32939</v>
      </c>
      <c r="C8204" t="s">
        <v>32940</v>
      </c>
      <c r="D8204" t="s">
        <v>32940</v>
      </c>
      <c r="E8204" t="s">
        <v>32940</v>
      </c>
    </row>
    <row r="8205" spans="1:5" x14ac:dyDescent="0.3">
      <c r="A8205" t="s">
        <v>32941</v>
      </c>
      <c r="B8205" t="s">
        <v>32942</v>
      </c>
      <c r="C8205" t="s">
        <v>32943</v>
      </c>
      <c r="D8205" t="s">
        <v>32943</v>
      </c>
      <c r="E8205" t="s">
        <v>32943</v>
      </c>
    </row>
    <row r="8206" spans="1:5" x14ac:dyDescent="0.3">
      <c r="A8206" t="s">
        <v>32944</v>
      </c>
      <c r="B8206" t="s">
        <v>32945</v>
      </c>
      <c r="C8206" t="s">
        <v>32946</v>
      </c>
      <c r="D8206" t="s">
        <v>32946</v>
      </c>
      <c r="E8206" t="s">
        <v>32946</v>
      </c>
    </row>
    <row r="8207" spans="1:5" x14ac:dyDescent="0.3">
      <c r="A8207" t="s">
        <v>32947</v>
      </c>
      <c r="B8207" t="s">
        <v>32948</v>
      </c>
      <c r="C8207" t="s">
        <v>32949</v>
      </c>
      <c r="D8207" t="s">
        <v>32949</v>
      </c>
      <c r="E8207" t="s">
        <v>32949</v>
      </c>
    </row>
    <row r="8208" spans="1:5" x14ac:dyDescent="0.3">
      <c r="A8208" t="s">
        <v>32950</v>
      </c>
      <c r="B8208" t="s">
        <v>32951</v>
      </c>
      <c r="C8208" t="s">
        <v>32952</v>
      </c>
      <c r="D8208" t="s">
        <v>32952</v>
      </c>
      <c r="E8208" t="s">
        <v>32952</v>
      </c>
    </row>
    <row r="8209" spans="1:5" x14ac:dyDescent="0.3">
      <c r="A8209" t="s">
        <v>32953</v>
      </c>
      <c r="B8209" t="s">
        <v>32954</v>
      </c>
      <c r="C8209" t="s">
        <v>32955</v>
      </c>
      <c r="D8209" t="s">
        <v>32955</v>
      </c>
      <c r="E8209" t="s">
        <v>32955</v>
      </c>
    </row>
    <row r="8210" spans="1:5" x14ac:dyDescent="0.3">
      <c r="A8210" t="s">
        <v>32956</v>
      </c>
      <c r="B8210" t="s">
        <v>32957</v>
      </c>
      <c r="C8210" t="s">
        <v>25099</v>
      </c>
      <c r="D8210" t="s">
        <v>25099</v>
      </c>
      <c r="E8210" t="s">
        <v>25099</v>
      </c>
    </row>
    <row r="8211" spans="1:5" x14ac:dyDescent="0.3">
      <c r="A8211" t="s">
        <v>32958</v>
      </c>
      <c r="B8211" t="s">
        <v>32959</v>
      </c>
      <c r="C8211" t="s">
        <v>32960</v>
      </c>
      <c r="D8211" t="s">
        <v>32960</v>
      </c>
      <c r="E8211" t="s">
        <v>32960</v>
      </c>
    </row>
    <row r="8212" spans="1:5" x14ac:dyDescent="0.3">
      <c r="A8212" t="s">
        <v>32961</v>
      </c>
      <c r="B8212" t="s">
        <v>32962</v>
      </c>
      <c r="C8212" t="s">
        <v>32963</v>
      </c>
      <c r="D8212" t="s">
        <v>32964</v>
      </c>
      <c r="E8212" t="s">
        <v>32964</v>
      </c>
    </row>
    <row r="8213" spans="1:5" x14ac:dyDescent="0.3">
      <c r="A8213" t="s">
        <v>32965</v>
      </c>
      <c r="B8213" t="s">
        <v>32966</v>
      </c>
      <c r="C8213" t="s">
        <v>32967</v>
      </c>
      <c r="D8213" t="s">
        <v>32968</v>
      </c>
      <c r="E8213" t="s">
        <v>32968</v>
      </c>
    </row>
    <row r="8214" spans="1:5" x14ac:dyDescent="0.3">
      <c r="A8214" t="s">
        <v>32969</v>
      </c>
      <c r="B8214" t="s">
        <v>32970</v>
      </c>
      <c r="C8214" t="s">
        <v>32971</v>
      </c>
      <c r="D8214" t="s">
        <v>32972</v>
      </c>
      <c r="E8214" t="s">
        <v>32972</v>
      </c>
    </row>
    <row r="8215" spans="1:5" x14ac:dyDescent="0.3">
      <c r="A8215" t="s">
        <v>32973</v>
      </c>
      <c r="B8215" t="s">
        <v>32974</v>
      </c>
      <c r="C8215" t="s">
        <v>32975</v>
      </c>
      <c r="D8215" t="s">
        <v>32975</v>
      </c>
      <c r="E8215" t="s">
        <v>32975</v>
      </c>
    </row>
    <row r="8216" spans="1:5" x14ac:dyDescent="0.3">
      <c r="A8216" t="s">
        <v>32976</v>
      </c>
      <c r="B8216" t="s">
        <v>32977</v>
      </c>
      <c r="C8216" t="s">
        <v>32978</v>
      </c>
      <c r="D8216" t="s">
        <v>32978</v>
      </c>
      <c r="E8216" t="s">
        <v>32978</v>
      </c>
    </row>
    <row r="8217" spans="1:5" x14ac:dyDescent="0.3">
      <c r="A8217" t="s">
        <v>32979</v>
      </c>
      <c r="B8217" t="s">
        <v>32980</v>
      </c>
      <c r="C8217" t="s">
        <v>32981</v>
      </c>
      <c r="D8217" t="s">
        <v>32981</v>
      </c>
      <c r="E8217" t="s">
        <v>32981</v>
      </c>
    </row>
    <row r="8218" spans="1:5" x14ac:dyDescent="0.3">
      <c r="A8218" t="s">
        <v>32982</v>
      </c>
      <c r="B8218" t="s">
        <v>32983</v>
      </c>
      <c r="C8218" t="s">
        <v>32984</v>
      </c>
      <c r="D8218" t="s">
        <v>32984</v>
      </c>
      <c r="E8218" t="s">
        <v>32984</v>
      </c>
    </row>
    <row r="8219" spans="1:5" x14ac:dyDescent="0.3">
      <c r="A8219" t="s">
        <v>32985</v>
      </c>
      <c r="B8219" t="s">
        <v>32986</v>
      </c>
      <c r="C8219" t="s">
        <v>32987</v>
      </c>
      <c r="D8219" t="s">
        <v>32987</v>
      </c>
      <c r="E8219" t="s">
        <v>32987</v>
      </c>
    </row>
    <row r="8220" spans="1:5" x14ac:dyDescent="0.3">
      <c r="A8220" t="s">
        <v>32988</v>
      </c>
      <c r="B8220" t="s">
        <v>32989</v>
      </c>
      <c r="C8220" t="s">
        <v>26128</v>
      </c>
      <c r="D8220" t="s">
        <v>26128</v>
      </c>
      <c r="E8220" t="s">
        <v>26128</v>
      </c>
    </row>
    <row r="8221" spans="1:5" x14ac:dyDescent="0.3">
      <c r="A8221" t="s">
        <v>32990</v>
      </c>
      <c r="B8221" t="s">
        <v>32991</v>
      </c>
      <c r="C8221" t="s">
        <v>32992</v>
      </c>
      <c r="D8221" t="s">
        <v>32992</v>
      </c>
      <c r="E8221" t="s">
        <v>32992</v>
      </c>
    </row>
    <row r="8222" spans="1:5" x14ac:dyDescent="0.3">
      <c r="A8222" t="s">
        <v>32993</v>
      </c>
      <c r="B8222" t="s">
        <v>32994</v>
      </c>
      <c r="C8222" t="s">
        <v>32995</v>
      </c>
      <c r="D8222" t="s">
        <v>32995</v>
      </c>
      <c r="E8222" t="s">
        <v>32995</v>
      </c>
    </row>
    <row r="8223" spans="1:5" x14ac:dyDescent="0.3">
      <c r="A8223" t="s">
        <v>32996</v>
      </c>
      <c r="B8223" t="s">
        <v>32997</v>
      </c>
      <c r="C8223" t="s">
        <v>32998</v>
      </c>
      <c r="D8223" t="s">
        <v>32998</v>
      </c>
      <c r="E8223" t="s">
        <v>32998</v>
      </c>
    </row>
    <row r="8224" spans="1:5" x14ac:dyDescent="0.3">
      <c r="A8224" t="s">
        <v>32999</v>
      </c>
      <c r="B8224" t="s">
        <v>33000</v>
      </c>
      <c r="C8224" t="s">
        <v>33001</v>
      </c>
      <c r="D8224" t="s">
        <v>33001</v>
      </c>
      <c r="E8224" t="s">
        <v>33001</v>
      </c>
    </row>
    <row r="8225" spans="1:5" x14ac:dyDescent="0.3">
      <c r="A8225" t="s">
        <v>33002</v>
      </c>
      <c r="B8225" t="s">
        <v>33003</v>
      </c>
      <c r="C8225" t="s">
        <v>33004</v>
      </c>
      <c r="D8225" t="s">
        <v>33004</v>
      </c>
      <c r="E8225" t="s">
        <v>33004</v>
      </c>
    </row>
    <row r="8226" spans="1:5" x14ac:dyDescent="0.3">
      <c r="A8226" t="s">
        <v>33005</v>
      </c>
      <c r="B8226" t="s">
        <v>33006</v>
      </c>
      <c r="C8226" t="s">
        <v>33007</v>
      </c>
      <c r="D8226" t="s">
        <v>33007</v>
      </c>
      <c r="E8226" t="s">
        <v>33007</v>
      </c>
    </row>
    <row r="8227" spans="1:5" x14ac:dyDescent="0.3">
      <c r="A8227" t="s">
        <v>33008</v>
      </c>
      <c r="B8227" t="s">
        <v>33009</v>
      </c>
      <c r="C8227" t="s">
        <v>33010</v>
      </c>
      <c r="D8227" t="s">
        <v>33010</v>
      </c>
      <c r="E8227" t="s">
        <v>33010</v>
      </c>
    </row>
    <row r="8228" spans="1:5" x14ac:dyDescent="0.3">
      <c r="A8228" t="s">
        <v>33011</v>
      </c>
      <c r="B8228" t="s">
        <v>33012</v>
      </c>
      <c r="C8228" t="s">
        <v>33013</v>
      </c>
      <c r="D8228" t="s">
        <v>33013</v>
      </c>
      <c r="E8228" t="s">
        <v>33013</v>
      </c>
    </row>
    <row r="8229" spans="1:5" x14ac:dyDescent="0.3">
      <c r="A8229" t="s">
        <v>33014</v>
      </c>
      <c r="B8229" t="s">
        <v>33015</v>
      </c>
      <c r="C8229" t="s">
        <v>30400</v>
      </c>
      <c r="D8229" t="s">
        <v>30400</v>
      </c>
      <c r="E8229" t="s">
        <v>30400</v>
      </c>
    </row>
    <row r="8230" spans="1:5" x14ac:dyDescent="0.3">
      <c r="A8230" t="s">
        <v>33016</v>
      </c>
      <c r="B8230" t="s">
        <v>33017</v>
      </c>
      <c r="C8230" t="s">
        <v>33018</v>
      </c>
      <c r="D8230" t="s">
        <v>33018</v>
      </c>
      <c r="E8230" t="s">
        <v>33018</v>
      </c>
    </row>
    <row r="8231" spans="1:5" x14ac:dyDescent="0.3">
      <c r="A8231" t="s">
        <v>33019</v>
      </c>
      <c r="B8231" t="s">
        <v>33020</v>
      </c>
      <c r="C8231" t="s">
        <v>33021</v>
      </c>
      <c r="D8231" t="s">
        <v>33021</v>
      </c>
      <c r="E8231" t="s">
        <v>33021</v>
      </c>
    </row>
    <row r="8232" spans="1:5" x14ac:dyDescent="0.3">
      <c r="A8232" t="s">
        <v>33022</v>
      </c>
      <c r="B8232" t="s">
        <v>33023</v>
      </c>
      <c r="C8232" t="s">
        <v>33024</v>
      </c>
      <c r="D8232" t="s">
        <v>33024</v>
      </c>
      <c r="E8232" t="s">
        <v>33024</v>
      </c>
    </row>
    <row r="8233" spans="1:5" x14ac:dyDescent="0.3">
      <c r="A8233" t="s">
        <v>33025</v>
      </c>
      <c r="B8233" t="s">
        <v>33026</v>
      </c>
      <c r="C8233" t="s">
        <v>30258</v>
      </c>
      <c r="D8233" t="s">
        <v>33027</v>
      </c>
      <c r="E8233" t="s">
        <v>33027</v>
      </c>
    </row>
    <row r="8234" spans="1:5" x14ac:dyDescent="0.3">
      <c r="A8234" t="s">
        <v>33028</v>
      </c>
      <c r="B8234" t="s">
        <v>33029</v>
      </c>
      <c r="C8234" t="s">
        <v>33030</v>
      </c>
      <c r="D8234" t="s">
        <v>33030</v>
      </c>
      <c r="E8234" t="s">
        <v>33030</v>
      </c>
    </row>
    <row r="8235" spans="1:5" x14ac:dyDescent="0.3">
      <c r="A8235" t="s">
        <v>33031</v>
      </c>
      <c r="B8235" t="s">
        <v>33032</v>
      </c>
      <c r="C8235" t="s">
        <v>33033</v>
      </c>
      <c r="D8235" t="s">
        <v>33033</v>
      </c>
      <c r="E8235" t="s">
        <v>33033</v>
      </c>
    </row>
    <row r="8236" spans="1:5" x14ac:dyDescent="0.3">
      <c r="A8236" t="s">
        <v>33034</v>
      </c>
      <c r="B8236" t="s">
        <v>33035</v>
      </c>
      <c r="C8236" t="s">
        <v>33036</v>
      </c>
      <c r="D8236" t="s">
        <v>33036</v>
      </c>
      <c r="E8236" t="s">
        <v>33036</v>
      </c>
    </row>
    <row r="8237" spans="1:5" x14ac:dyDescent="0.3">
      <c r="A8237" t="s">
        <v>33037</v>
      </c>
      <c r="B8237" t="s">
        <v>33038</v>
      </c>
      <c r="C8237" t="s">
        <v>33039</v>
      </c>
      <c r="D8237" t="s">
        <v>33039</v>
      </c>
      <c r="E8237" t="s">
        <v>33039</v>
      </c>
    </row>
    <row r="8238" spans="1:5" x14ac:dyDescent="0.3">
      <c r="A8238" t="s">
        <v>33040</v>
      </c>
      <c r="B8238" t="s">
        <v>33041</v>
      </c>
      <c r="C8238" t="s">
        <v>33042</v>
      </c>
      <c r="D8238" t="s">
        <v>33042</v>
      </c>
      <c r="E8238" t="s">
        <v>33042</v>
      </c>
    </row>
    <row r="8239" spans="1:5" x14ac:dyDescent="0.3">
      <c r="A8239" t="s">
        <v>33043</v>
      </c>
      <c r="B8239" t="s">
        <v>33044</v>
      </c>
      <c r="C8239" t="s">
        <v>33045</v>
      </c>
      <c r="D8239" t="s">
        <v>33046</v>
      </c>
      <c r="E8239" t="s">
        <v>33046</v>
      </c>
    </row>
    <row r="8240" spans="1:5" x14ac:dyDescent="0.3">
      <c r="A8240" t="s">
        <v>33047</v>
      </c>
      <c r="B8240" t="s">
        <v>33048</v>
      </c>
      <c r="C8240" t="s">
        <v>33049</v>
      </c>
      <c r="D8240" t="s">
        <v>33050</v>
      </c>
      <c r="E8240" t="s">
        <v>33050</v>
      </c>
    </row>
    <row r="8241" spans="1:5" x14ac:dyDescent="0.3">
      <c r="A8241" t="s">
        <v>33051</v>
      </c>
      <c r="B8241" t="s">
        <v>33052</v>
      </c>
      <c r="C8241" t="s">
        <v>33053</v>
      </c>
      <c r="D8241" t="s">
        <v>33053</v>
      </c>
      <c r="E8241" t="s">
        <v>33053</v>
      </c>
    </row>
    <row r="8242" spans="1:5" x14ac:dyDescent="0.3">
      <c r="A8242" t="s">
        <v>33054</v>
      </c>
      <c r="B8242" t="s">
        <v>33055</v>
      </c>
      <c r="C8242" t="s">
        <v>33056</v>
      </c>
      <c r="D8242" t="s">
        <v>33056</v>
      </c>
      <c r="E8242" t="s">
        <v>33056</v>
      </c>
    </row>
    <row r="8243" spans="1:5" x14ac:dyDescent="0.3">
      <c r="A8243" t="s">
        <v>33057</v>
      </c>
      <c r="B8243" t="s">
        <v>33058</v>
      </c>
      <c r="C8243" t="s">
        <v>33059</v>
      </c>
      <c r="D8243" t="s">
        <v>33059</v>
      </c>
      <c r="E8243" t="s">
        <v>33059</v>
      </c>
    </row>
    <row r="8244" spans="1:5" x14ac:dyDescent="0.3">
      <c r="A8244" t="s">
        <v>33060</v>
      </c>
      <c r="B8244" t="s">
        <v>33061</v>
      </c>
      <c r="C8244" t="s">
        <v>33062</v>
      </c>
      <c r="D8244" t="s">
        <v>33062</v>
      </c>
      <c r="E8244" t="s">
        <v>33062</v>
      </c>
    </row>
    <row r="8245" spans="1:5" x14ac:dyDescent="0.3">
      <c r="A8245" t="s">
        <v>33063</v>
      </c>
      <c r="B8245" t="s">
        <v>33064</v>
      </c>
      <c r="C8245" t="s">
        <v>33065</v>
      </c>
      <c r="D8245" t="s">
        <v>33065</v>
      </c>
      <c r="E8245" t="s">
        <v>33065</v>
      </c>
    </row>
    <row r="8246" spans="1:5" x14ac:dyDescent="0.3">
      <c r="A8246" t="s">
        <v>33066</v>
      </c>
      <c r="B8246" t="s">
        <v>33067</v>
      </c>
      <c r="C8246" t="s">
        <v>33068</v>
      </c>
      <c r="D8246" t="s">
        <v>33069</v>
      </c>
      <c r="E8246" t="s">
        <v>33069</v>
      </c>
    </row>
    <row r="8247" spans="1:5" x14ac:dyDescent="0.3">
      <c r="A8247" t="s">
        <v>33070</v>
      </c>
      <c r="B8247" t="s">
        <v>33071</v>
      </c>
      <c r="C8247" t="s">
        <v>33072</v>
      </c>
      <c r="D8247" t="s">
        <v>33072</v>
      </c>
      <c r="E8247" t="s">
        <v>33072</v>
      </c>
    </row>
    <row r="8248" spans="1:5" x14ac:dyDescent="0.3">
      <c r="A8248" t="s">
        <v>33073</v>
      </c>
      <c r="B8248" t="s">
        <v>33074</v>
      </c>
      <c r="C8248" t="s">
        <v>33075</v>
      </c>
      <c r="D8248" t="s">
        <v>33075</v>
      </c>
      <c r="E8248" t="s">
        <v>33075</v>
      </c>
    </row>
    <row r="8249" spans="1:5" x14ac:dyDescent="0.3">
      <c r="A8249" t="s">
        <v>33076</v>
      </c>
      <c r="B8249" t="s">
        <v>33077</v>
      </c>
      <c r="C8249" t="s">
        <v>33078</v>
      </c>
      <c r="D8249" t="s">
        <v>33078</v>
      </c>
      <c r="E8249" t="s">
        <v>33078</v>
      </c>
    </row>
    <row r="8250" spans="1:5" x14ac:dyDescent="0.3">
      <c r="A8250" t="s">
        <v>33079</v>
      </c>
      <c r="B8250" t="s">
        <v>33080</v>
      </c>
      <c r="C8250" t="s">
        <v>33081</v>
      </c>
      <c r="D8250" t="s">
        <v>33081</v>
      </c>
      <c r="E8250" t="s">
        <v>33081</v>
      </c>
    </row>
    <row r="8251" spans="1:5" x14ac:dyDescent="0.3">
      <c r="A8251" t="s">
        <v>33082</v>
      </c>
      <c r="B8251" t="s">
        <v>33083</v>
      </c>
      <c r="C8251" t="s">
        <v>236</v>
      </c>
      <c r="D8251" t="s">
        <v>33084</v>
      </c>
      <c r="E8251" t="s">
        <v>33084</v>
      </c>
    </row>
    <row r="8252" spans="1:5" x14ac:dyDescent="0.3">
      <c r="A8252" t="s">
        <v>33085</v>
      </c>
      <c r="B8252" t="s">
        <v>33086</v>
      </c>
      <c r="C8252" t="s">
        <v>33087</v>
      </c>
      <c r="D8252" t="s">
        <v>33087</v>
      </c>
      <c r="E8252" t="s">
        <v>33087</v>
      </c>
    </row>
    <row r="8253" spans="1:5" x14ac:dyDescent="0.3">
      <c r="A8253" t="s">
        <v>33088</v>
      </c>
      <c r="B8253" t="s">
        <v>33089</v>
      </c>
      <c r="C8253" t="s">
        <v>33090</v>
      </c>
      <c r="D8253" t="s">
        <v>33090</v>
      </c>
      <c r="E8253" t="s">
        <v>33090</v>
      </c>
    </row>
    <row r="8254" spans="1:5" x14ac:dyDescent="0.3">
      <c r="A8254" t="s">
        <v>33091</v>
      </c>
      <c r="B8254" t="s">
        <v>33092</v>
      </c>
      <c r="C8254" t="s">
        <v>33093</v>
      </c>
      <c r="D8254" t="s">
        <v>33094</v>
      </c>
      <c r="E8254" t="s">
        <v>33094</v>
      </c>
    </row>
    <row r="8255" spans="1:5" x14ac:dyDescent="0.3">
      <c r="A8255" t="s">
        <v>33095</v>
      </c>
      <c r="B8255" t="s">
        <v>33096</v>
      </c>
      <c r="C8255" t="s">
        <v>33097</v>
      </c>
      <c r="D8255" t="s">
        <v>33097</v>
      </c>
      <c r="E8255" t="s">
        <v>33097</v>
      </c>
    </row>
    <row r="8256" spans="1:5" x14ac:dyDescent="0.3">
      <c r="A8256" t="s">
        <v>33098</v>
      </c>
      <c r="B8256" t="s">
        <v>33099</v>
      </c>
      <c r="C8256" t="s">
        <v>33100</v>
      </c>
      <c r="D8256" t="s">
        <v>33100</v>
      </c>
      <c r="E8256" t="s">
        <v>33100</v>
      </c>
    </row>
    <row r="8257" spans="1:5" x14ac:dyDescent="0.3">
      <c r="A8257" t="s">
        <v>33101</v>
      </c>
      <c r="B8257" t="s">
        <v>33102</v>
      </c>
      <c r="C8257" t="s">
        <v>15364</v>
      </c>
      <c r="D8257" t="s">
        <v>33103</v>
      </c>
      <c r="E8257" t="s">
        <v>33103</v>
      </c>
    </row>
    <row r="8258" spans="1:5" x14ac:dyDescent="0.3">
      <c r="A8258" t="s">
        <v>33104</v>
      </c>
      <c r="B8258" t="s">
        <v>33105</v>
      </c>
      <c r="C8258" t="s">
        <v>33106</v>
      </c>
      <c r="D8258" t="s">
        <v>33106</v>
      </c>
      <c r="E8258" t="s">
        <v>33106</v>
      </c>
    </row>
    <row r="8259" spans="1:5" x14ac:dyDescent="0.3">
      <c r="A8259" t="s">
        <v>33107</v>
      </c>
      <c r="B8259" t="s">
        <v>33108</v>
      </c>
      <c r="C8259" t="s">
        <v>33109</v>
      </c>
      <c r="D8259" t="s">
        <v>33109</v>
      </c>
      <c r="E8259" t="s">
        <v>33109</v>
      </c>
    </row>
    <row r="8260" spans="1:5" x14ac:dyDescent="0.3">
      <c r="A8260" t="s">
        <v>33110</v>
      </c>
      <c r="B8260" t="s">
        <v>33111</v>
      </c>
      <c r="C8260" t="s">
        <v>33112</v>
      </c>
      <c r="D8260" t="s">
        <v>33112</v>
      </c>
      <c r="E8260" t="s">
        <v>33112</v>
      </c>
    </row>
    <row r="8261" spans="1:5" x14ac:dyDescent="0.3">
      <c r="A8261" t="s">
        <v>33113</v>
      </c>
      <c r="B8261" t="s">
        <v>33114</v>
      </c>
      <c r="C8261" t="s">
        <v>33115</v>
      </c>
      <c r="D8261" t="s">
        <v>33115</v>
      </c>
      <c r="E8261" t="s">
        <v>33115</v>
      </c>
    </row>
    <row r="8262" spans="1:5" x14ac:dyDescent="0.3">
      <c r="A8262" t="s">
        <v>33116</v>
      </c>
      <c r="B8262" t="s">
        <v>33117</v>
      </c>
      <c r="C8262" t="s">
        <v>33118</v>
      </c>
      <c r="D8262" t="s">
        <v>33118</v>
      </c>
      <c r="E8262" t="s">
        <v>33118</v>
      </c>
    </row>
    <row r="8263" spans="1:5" x14ac:dyDescent="0.3">
      <c r="A8263" t="s">
        <v>33119</v>
      </c>
      <c r="B8263" t="s">
        <v>33120</v>
      </c>
      <c r="C8263" t="s">
        <v>33121</v>
      </c>
      <c r="D8263" t="s">
        <v>33121</v>
      </c>
      <c r="E8263" t="s">
        <v>33121</v>
      </c>
    </row>
    <row r="8264" spans="1:5" x14ac:dyDescent="0.3">
      <c r="A8264" t="s">
        <v>33122</v>
      </c>
      <c r="B8264" t="s">
        <v>33123</v>
      </c>
      <c r="C8264" t="s">
        <v>33124</v>
      </c>
      <c r="D8264" t="s">
        <v>33124</v>
      </c>
      <c r="E8264" t="s">
        <v>33124</v>
      </c>
    </row>
    <row r="8265" spans="1:5" x14ac:dyDescent="0.3">
      <c r="A8265" t="s">
        <v>33125</v>
      </c>
      <c r="B8265" t="s">
        <v>33126</v>
      </c>
      <c r="C8265" t="s">
        <v>33127</v>
      </c>
      <c r="D8265" t="s">
        <v>33127</v>
      </c>
      <c r="E8265" t="s">
        <v>33127</v>
      </c>
    </row>
    <row r="8266" spans="1:5" x14ac:dyDescent="0.3">
      <c r="A8266" t="s">
        <v>33128</v>
      </c>
      <c r="B8266" t="s">
        <v>33129</v>
      </c>
      <c r="C8266" t="s">
        <v>33130</v>
      </c>
      <c r="D8266" t="s">
        <v>33130</v>
      </c>
      <c r="E8266" t="s">
        <v>33130</v>
      </c>
    </row>
    <row r="8267" spans="1:5" x14ac:dyDescent="0.3">
      <c r="A8267" t="s">
        <v>33131</v>
      </c>
      <c r="B8267" t="s">
        <v>33132</v>
      </c>
      <c r="C8267" t="s">
        <v>33133</v>
      </c>
      <c r="D8267" t="s">
        <v>33133</v>
      </c>
      <c r="E8267" t="s">
        <v>33133</v>
      </c>
    </row>
    <row r="8268" spans="1:5" x14ac:dyDescent="0.3">
      <c r="A8268" t="s">
        <v>33134</v>
      </c>
      <c r="B8268" t="s">
        <v>33135</v>
      </c>
      <c r="C8268" t="s">
        <v>33136</v>
      </c>
      <c r="D8268" t="s">
        <v>33136</v>
      </c>
      <c r="E8268" t="s">
        <v>33136</v>
      </c>
    </row>
    <row r="8269" spans="1:5" x14ac:dyDescent="0.3">
      <c r="A8269" t="s">
        <v>33137</v>
      </c>
      <c r="B8269" t="s">
        <v>33138</v>
      </c>
      <c r="C8269" t="s">
        <v>33139</v>
      </c>
      <c r="D8269" t="s">
        <v>33139</v>
      </c>
      <c r="E8269" t="s">
        <v>33139</v>
      </c>
    </row>
    <row r="8270" spans="1:5" x14ac:dyDescent="0.3">
      <c r="A8270" t="s">
        <v>33140</v>
      </c>
      <c r="B8270" t="s">
        <v>33141</v>
      </c>
      <c r="C8270" t="s">
        <v>11682</v>
      </c>
      <c r="D8270" t="s">
        <v>11682</v>
      </c>
      <c r="E8270" t="s">
        <v>11682</v>
      </c>
    </row>
    <row r="8271" spans="1:5" x14ac:dyDescent="0.3">
      <c r="A8271" t="s">
        <v>33142</v>
      </c>
      <c r="B8271" t="s">
        <v>33143</v>
      </c>
      <c r="C8271" t="s">
        <v>33144</v>
      </c>
      <c r="D8271" t="s">
        <v>33144</v>
      </c>
      <c r="E8271" t="s">
        <v>33144</v>
      </c>
    </row>
    <row r="8272" spans="1:5" x14ac:dyDescent="0.3">
      <c r="A8272" t="s">
        <v>33145</v>
      </c>
      <c r="B8272" t="s">
        <v>33146</v>
      </c>
      <c r="C8272" t="s">
        <v>33147</v>
      </c>
      <c r="D8272" t="s">
        <v>33147</v>
      </c>
      <c r="E8272" t="s">
        <v>33147</v>
      </c>
    </row>
    <row r="8273" spans="1:5" x14ac:dyDescent="0.3">
      <c r="A8273" t="s">
        <v>33148</v>
      </c>
      <c r="B8273" t="s">
        <v>33149</v>
      </c>
      <c r="C8273" t="s">
        <v>33150</v>
      </c>
      <c r="D8273" t="s">
        <v>33150</v>
      </c>
      <c r="E8273" t="s">
        <v>33150</v>
      </c>
    </row>
    <row r="8274" spans="1:5" x14ac:dyDescent="0.3">
      <c r="A8274" t="s">
        <v>33151</v>
      </c>
      <c r="B8274" t="s">
        <v>33152</v>
      </c>
      <c r="C8274" t="s">
        <v>33153</v>
      </c>
      <c r="D8274" t="s">
        <v>33153</v>
      </c>
      <c r="E8274" t="s">
        <v>33153</v>
      </c>
    </row>
    <row r="8275" spans="1:5" x14ac:dyDescent="0.3">
      <c r="A8275" t="s">
        <v>33154</v>
      </c>
      <c r="B8275" t="s">
        <v>33155</v>
      </c>
      <c r="C8275" t="s">
        <v>33156</v>
      </c>
      <c r="D8275" t="s">
        <v>33156</v>
      </c>
      <c r="E8275" t="s">
        <v>33156</v>
      </c>
    </row>
    <row r="8276" spans="1:5" x14ac:dyDescent="0.3">
      <c r="A8276" t="s">
        <v>33157</v>
      </c>
      <c r="B8276" t="s">
        <v>33158</v>
      </c>
      <c r="C8276" t="s">
        <v>33159</v>
      </c>
      <c r="D8276" t="s">
        <v>33159</v>
      </c>
      <c r="E8276" t="s">
        <v>33159</v>
      </c>
    </row>
    <row r="8277" spans="1:5" x14ac:dyDescent="0.3">
      <c r="A8277" t="s">
        <v>33160</v>
      </c>
      <c r="B8277" t="s">
        <v>33161</v>
      </c>
      <c r="C8277" t="s">
        <v>33162</v>
      </c>
      <c r="D8277" t="s">
        <v>33162</v>
      </c>
      <c r="E8277" t="s">
        <v>33162</v>
      </c>
    </row>
    <row r="8278" spans="1:5" x14ac:dyDescent="0.3">
      <c r="A8278" t="s">
        <v>33163</v>
      </c>
      <c r="B8278" t="s">
        <v>33164</v>
      </c>
      <c r="C8278" t="s">
        <v>33165</v>
      </c>
      <c r="D8278" t="s">
        <v>33165</v>
      </c>
      <c r="E8278" t="s">
        <v>33165</v>
      </c>
    </row>
    <row r="8279" spans="1:5" x14ac:dyDescent="0.3">
      <c r="A8279" t="s">
        <v>33166</v>
      </c>
      <c r="B8279" t="s">
        <v>33167</v>
      </c>
      <c r="C8279" t="s">
        <v>33168</v>
      </c>
      <c r="D8279" t="s">
        <v>33168</v>
      </c>
      <c r="E8279" t="s">
        <v>33168</v>
      </c>
    </row>
    <row r="8280" spans="1:5" x14ac:dyDescent="0.3">
      <c r="A8280" t="s">
        <v>33169</v>
      </c>
      <c r="B8280" t="s">
        <v>33170</v>
      </c>
      <c r="C8280" t="s">
        <v>33168</v>
      </c>
      <c r="D8280" t="s">
        <v>33168</v>
      </c>
      <c r="E8280" t="s">
        <v>33168</v>
      </c>
    </row>
    <row r="8281" spans="1:5" x14ac:dyDescent="0.3">
      <c r="A8281" t="s">
        <v>33171</v>
      </c>
      <c r="B8281" t="s">
        <v>33172</v>
      </c>
      <c r="C8281" t="s">
        <v>33173</v>
      </c>
      <c r="D8281" t="s">
        <v>33173</v>
      </c>
      <c r="E8281" t="s">
        <v>33173</v>
      </c>
    </row>
    <row r="8282" spans="1:5" x14ac:dyDescent="0.3">
      <c r="A8282" t="s">
        <v>33174</v>
      </c>
      <c r="B8282" t="s">
        <v>33175</v>
      </c>
      <c r="C8282" t="s">
        <v>33173</v>
      </c>
      <c r="D8282" t="s">
        <v>33173</v>
      </c>
      <c r="E8282" t="s">
        <v>33173</v>
      </c>
    </row>
    <row r="8283" spans="1:5" x14ac:dyDescent="0.3">
      <c r="A8283" t="s">
        <v>33176</v>
      </c>
      <c r="B8283" t="s">
        <v>33177</v>
      </c>
      <c r="C8283" t="s">
        <v>33178</v>
      </c>
      <c r="D8283" t="s">
        <v>33179</v>
      </c>
      <c r="E8283" t="s">
        <v>33179</v>
      </c>
    </row>
    <row r="8284" spans="1:5" x14ac:dyDescent="0.3">
      <c r="A8284" t="s">
        <v>33180</v>
      </c>
      <c r="B8284" t="s">
        <v>33181</v>
      </c>
      <c r="C8284" t="s">
        <v>33182</v>
      </c>
      <c r="D8284" t="s">
        <v>33182</v>
      </c>
      <c r="E8284" t="s">
        <v>33182</v>
      </c>
    </row>
    <row r="8285" spans="1:5" x14ac:dyDescent="0.3">
      <c r="A8285" t="s">
        <v>33183</v>
      </c>
      <c r="B8285" t="s">
        <v>33184</v>
      </c>
      <c r="C8285" t="s">
        <v>33185</v>
      </c>
      <c r="D8285" t="s">
        <v>33185</v>
      </c>
      <c r="E8285" t="s">
        <v>33185</v>
      </c>
    </row>
    <row r="8286" spans="1:5" x14ac:dyDescent="0.3">
      <c r="A8286" t="s">
        <v>33186</v>
      </c>
      <c r="B8286" t="s">
        <v>33187</v>
      </c>
      <c r="C8286" t="s">
        <v>33188</v>
      </c>
      <c r="D8286" t="s">
        <v>33188</v>
      </c>
      <c r="E8286" t="s">
        <v>33188</v>
      </c>
    </row>
    <row r="8287" spans="1:5" x14ac:dyDescent="0.3">
      <c r="A8287" t="s">
        <v>33189</v>
      </c>
      <c r="B8287" t="s">
        <v>33190</v>
      </c>
      <c r="C8287" t="s">
        <v>33191</v>
      </c>
      <c r="D8287" t="s">
        <v>33191</v>
      </c>
      <c r="E8287" t="s">
        <v>33191</v>
      </c>
    </row>
    <row r="8288" spans="1:5" x14ac:dyDescent="0.3">
      <c r="A8288" t="s">
        <v>33192</v>
      </c>
      <c r="B8288" t="s">
        <v>33193</v>
      </c>
      <c r="C8288" t="s">
        <v>33194</v>
      </c>
      <c r="D8288" t="s">
        <v>33194</v>
      </c>
      <c r="E8288" t="s">
        <v>33194</v>
      </c>
    </row>
    <row r="8289" spans="1:5" x14ac:dyDescent="0.3">
      <c r="A8289" t="s">
        <v>33195</v>
      </c>
      <c r="B8289" t="s">
        <v>33196</v>
      </c>
      <c r="C8289" t="s">
        <v>2576</v>
      </c>
      <c r="D8289" t="s">
        <v>2576</v>
      </c>
      <c r="E8289" t="s">
        <v>2576</v>
      </c>
    </row>
    <row r="8290" spans="1:5" x14ac:dyDescent="0.3">
      <c r="A8290" t="s">
        <v>33197</v>
      </c>
      <c r="B8290" t="s">
        <v>33198</v>
      </c>
      <c r="C8290" t="s">
        <v>33199</v>
      </c>
      <c r="D8290" t="s">
        <v>33199</v>
      </c>
      <c r="E8290" t="s">
        <v>33199</v>
      </c>
    </row>
    <row r="8291" spans="1:5" x14ac:dyDescent="0.3">
      <c r="A8291" t="s">
        <v>33200</v>
      </c>
      <c r="B8291" t="s">
        <v>33201</v>
      </c>
      <c r="C8291" t="s">
        <v>33202</v>
      </c>
      <c r="D8291" t="s">
        <v>33202</v>
      </c>
      <c r="E8291" t="s">
        <v>33202</v>
      </c>
    </row>
    <row r="8292" spans="1:5" x14ac:dyDescent="0.3">
      <c r="A8292" t="s">
        <v>33203</v>
      </c>
      <c r="B8292" t="s">
        <v>33204</v>
      </c>
      <c r="C8292" t="s">
        <v>33205</v>
      </c>
      <c r="D8292" t="s">
        <v>33205</v>
      </c>
      <c r="E8292" t="s">
        <v>33205</v>
      </c>
    </row>
    <row r="8293" spans="1:5" x14ac:dyDescent="0.3">
      <c r="A8293" t="s">
        <v>33206</v>
      </c>
      <c r="B8293" t="s">
        <v>33207</v>
      </c>
      <c r="C8293" t="s">
        <v>33208</v>
      </c>
      <c r="D8293" t="s">
        <v>33208</v>
      </c>
      <c r="E8293" t="s">
        <v>33208</v>
      </c>
    </row>
    <row r="8294" spans="1:5" x14ac:dyDescent="0.3">
      <c r="A8294" t="s">
        <v>33209</v>
      </c>
      <c r="B8294" t="s">
        <v>33210</v>
      </c>
      <c r="C8294" t="s">
        <v>33211</v>
      </c>
      <c r="D8294" t="s">
        <v>33211</v>
      </c>
      <c r="E8294" t="s">
        <v>33211</v>
      </c>
    </row>
    <row r="8295" spans="1:5" x14ac:dyDescent="0.3">
      <c r="A8295" t="s">
        <v>33212</v>
      </c>
      <c r="B8295" t="s">
        <v>33213</v>
      </c>
      <c r="C8295" t="s">
        <v>33214</v>
      </c>
      <c r="D8295" t="s">
        <v>33214</v>
      </c>
      <c r="E8295" t="s">
        <v>33214</v>
      </c>
    </row>
    <row r="8296" spans="1:5" x14ac:dyDescent="0.3">
      <c r="A8296" t="s">
        <v>33215</v>
      </c>
      <c r="B8296" t="s">
        <v>33216</v>
      </c>
      <c r="C8296" t="s">
        <v>33217</v>
      </c>
      <c r="D8296" t="s">
        <v>33217</v>
      </c>
      <c r="E8296" t="s">
        <v>33217</v>
      </c>
    </row>
    <row r="8297" spans="1:5" x14ac:dyDescent="0.3">
      <c r="A8297" t="s">
        <v>33218</v>
      </c>
      <c r="B8297" t="s">
        <v>33219</v>
      </c>
      <c r="C8297" t="s">
        <v>33220</v>
      </c>
      <c r="D8297" t="s">
        <v>33220</v>
      </c>
      <c r="E8297" t="s">
        <v>33220</v>
      </c>
    </row>
    <row r="8298" spans="1:5" x14ac:dyDescent="0.3">
      <c r="A8298" t="s">
        <v>33221</v>
      </c>
      <c r="B8298" t="s">
        <v>33222</v>
      </c>
      <c r="C8298" t="s">
        <v>33223</v>
      </c>
      <c r="D8298" t="s">
        <v>33224</v>
      </c>
      <c r="E8298" t="s">
        <v>33224</v>
      </c>
    </row>
    <row r="8299" spans="1:5" x14ac:dyDescent="0.3">
      <c r="A8299" t="s">
        <v>33225</v>
      </c>
      <c r="B8299" t="s">
        <v>33226</v>
      </c>
      <c r="C8299" t="s">
        <v>33227</v>
      </c>
      <c r="D8299" t="s">
        <v>33227</v>
      </c>
      <c r="E8299" t="s">
        <v>33227</v>
      </c>
    </row>
    <row r="8300" spans="1:5" x14ac:dyDescent="0.3">
      <c r="A8300" t="s">
        <v>33228</v>
      </c>
      <c r="B8300" t="s">
        <v>33229</v>
      </c>
      <c r="C8300" t="s">
        <v>33230</v>
      </c>
      <c r="D8300" t="s">
        <v>33231</v>
      </c>
      <c r="E8300" t="s">
        <v>33231</v>
      </c>
    </row>
    <row r="8301" spans="1:5" x14ac:dyDescent="0.3">
      <c r="A8301" t="s">
        <v>33232</v>
      </c>
      <c r="B8301" t="s">
        <v>33233</v>
      </c>
      <c r="C8301" t="s">
        <v>33234</v>
      </c>
      <c r="D8301" t="s">
        <v>33234</v>
      </c>
      <c r="E8301" t="s">
        <v>33234</v>
      </c>
    </row>
    <row r="8302" spans="1:5" x14ac:dyDescent="0.3">
      <c r="A8302" t="s">
        <v>33235</v>
      </c>
      <c r="B8302" t="s">
        <v>33236</v>
      </c>
      <c r="C8302" t="s">
        <v>33237</v>
      </c>
      <c r="D8302" t="s">
        <v>33237</v>
      </c>
      <c r="E8302" t="s">
        <v>33237</v>
      </c>
    </row>
    <row r="8303" spans="1:5" x14ac:dyDescent="0.3">
      <c r="A8303" t="s">
        <v>33238</v>
      </c>
      <c r="B8303" t="s">
        <v>33239</v>
      </c>
      <c r="C8303" t="s">
        <v>33240</v>
      </c>
      <c r="D8303" t="s">
        <v>33240</v>
      </c>
      <c r="E8303" t="s">
        <v>33240</v>
      </c>
    </row>
    <row r="8304" spans="1:5" x14ac:dyDescent="0.3">
      <c r="A8304" t="s">
        <v>33241</v>
      </c>
      <c r="B8304" t="s">
        <v>33242</v>
      </c>
      <c r="C8304" t="s">
        <v>33243</v>
      </c>
      <c r="D8304" t="s">
        <v>33244</v>
      </c>
      <c r="E8304" t="s">
        <v>33244</v>
      </c>
    </row>
    <row r="8305" spans="1:5" x14ac:dyDescent="0.3">
      <c r="A8305" t="s">
        <v>33245</v>
      </c>
      <c r="B8305" t="s">
        <v>33246</v>
      </c>
      <c r="C8305" t="s">
        <v>33247</v>
      </c>
      <c r="D8305" t="s">
        <v>33247</v>
      </c>
      <c r="E8305" t="s">
        <v>33247</v>
      </c>
    </row>
    <row r="8306" spans="1:5" x14ac:dyDescent="0.3">
      <c r="A8306" t="s">
        <v>33248</v>
      </c>
      <c r="B8306" t="s">
        <v>33249</v>
      </c>
      <c r="C8306" t="s">
        <v>33250</v>
      </c>
      <c r="D8306" t="s">
        <v>33250</v>
      </c>
      <c r="E8306" t="s">
        <v>33250</v>
      </c>
    </row>
    <row r="8307" spans="1:5" x14ac:dyDescent="0.3">
      <c r="A8307" t="s">
        <v>33251</v>
      </c>
      <c r="B8307" t="s">
        <v>33252</v>
      </c>
      <c r="C8307" t="s">
        <v>33253</v>
      </c>
      <c r="D8307" t="s">
        <v>33253</v>
      </c>
      <c r="E8307" t="s">
        <v>33253</v>
      </c>
    </row>
    <row r="8308" spans="1:5" x14ac:dyDescent="0.3">
      <c r="A8308" t="s">
        <v>33254</v>
      </c>
      <c r="B8308" t="s">
        <v>33255</v>
      </c>
      <c r="C8308" t="s">
        <v>33256</v>
      </c>
      <c r="D8308" t="s">
        <v>33256</v>
      </c>
      <c r="E8308" t="s">
        <v>33256</v>
      </c>
    </row>
    <row r="8309" spans="1:5" x14ac:dyDescent="0.3">
      <c r="A8309" t="s">
        <v>33257</v>
      </c>
      <c r="B8309" t="s">
        <v>33258</v>
      </c>
      <c r="C8309" t="s">
        <v>33259</v>
      </c>
      <c r="D8309" t="s">
        <v>33259</v>
      </c>
      <c r="E8309" t="s">
        <v>33259</v>
      </c>
    </row>
    <row r="8310" spans="1:5" x14ac:dyDescent="0.3">
      <c r="A8310" t="s">
        <v>33260</v>
      </c>
      <c r="B8310" t="s">
        <v>33261</v>
      </c>
      <c r="C8310" t="s">
        <v>33262</v>
      </c>
      <c r="D8310" t="s">
        <v>33262</v>
      </c>
      <c r="E8310" t="s">
        <v>33262</v>
      </c>
    </row>
    <row r="8311" spans="1:5" x14ac:dyDescent="0.3">
      <c r="A8311" t="s">
        <v>33263</v>
      </c>
      <c r="B8311" t="s">
        <v>33264</v>
      </c>
      <c r="C8311" t="s">
        <v>33265</v>
      </c>
      <c r="D8311" t="s">
        <v>33265</v>
      </c>
      <c r="E8311" t="s">
        <v>33265</v>
      </c>
    </row>
    <row r="8312" spans="1:5" x14ac:dyDescent="0.3">
      <c r="A8312" t="s">
        <v>33266</v>
      </c>
      <c r="B8312" t="s">
        <v>33267</v>
      </c>
      <c r="C8312" t="s">
        <v>30047</v>
      </c>
      <c r="D8312" t="s">
        <v>30047</v>
      </c>
      <c r="E8312" t="s">
        <v>30047</v>
      </c>
    </row>
    <row r="8313" spans="1:5" x14ac:dyDescent="0.3">
      <c r="A8313" t="s">
        <v>33268</v>
      </c>
      <c r="B8313" t="s">
        <v>33269</v>
      </c>
      <c r="C8313" t="s">
        <v>33270</v>
      </c>
      <c r="D8313" t="s">
        <v>33270</v>
      </c>
      <c r="E8313" t="s">
        <v>33270</v>
      </c>
    </row>
    <row r="8314" spans="1:5" x14ac:dyDescent="0.3">
      <c r="A8314" t="s">
        <v>33271</v>
      </c>
      <c r="B8314" t="s">
        <v>33272</v>
      </c>
      <c r="C8314" t="s">
        <v>33273</v>
      </c>
      <c r="D8314" t="s">
        <v>33273</v>
      </c>
      <c r="E8314" t="s">
        <v>33273</v>
      </c>
    </row>
    <row r="8315" spans="1:5" x14ac:dyDescent="0.3">
      <c r="A8315" t="s">
        <v>33274</v>
      </c>
      <c r="B8315" t="s">
        <v>33275</v>
      </c>
      <c r="C8315" t="s">
        <v>33276</v>
      </c>
      <c r="D8315" t="s">
        <v>33276</v>
      </c>
      <c r="E8315" t="s">
        <v>33276</v>
      </c>
    </row>
    <row r="8316" spans="1:5" x14ac:dyDescent="0.3">
      <c r="A8316" t="s">
        <v>33277</v>
      </c>
      <c r="B8316" t="s">
        <v>33278</v>
      </c>
      <c r="C8316" t="s">
        <v>33279</v>
      </c>
      <c r="D8316" t="s">
        <v>33279</v>
      </c>
      <c r="E8316" t="s">
        <v>33279</v>
      </c>
    </row>
    <row r="8317" spans="1:5" x14ac:dyDescent="0.3">
      <c r="A8317" t="s">
        <v>33280</v>
      </c>
      <c r="B8317" t="s">
        <v>33281</v>
      </c>
      <c r="C8317" t="s">
        <v>33282</v>
      </c>
      <c r="D8317" t="s">
        <v>33282</v>
      </c>
      <c r="E8317" t="s">
        <v>33282</v>
      </c>
    </row>
    <row r="8318" spans="1:5" x14ac:dyDescent="0.3">
      <c r="A8318" t="s">
        <v>33283</v>
      </c>
      <c r="B8318" t="s">
        <v>33284</v>
      </c>
      <c r="C8318" t="s">
        <v>33285</v>
      </c>
      <c r="D8318" t="s">
        <v>33285</v>
      </c>
      <c r="E8318" t="s">
        <v>33285</v>
      </c>
    </row>
    <row r="8319" spans="1:5" x14ac:dyDescent="0.3">
      <c r="A8319" t="s">
        <v>33286</v>
      </c>
      <c r="B8319" t="s">
        <v>33287</v>
      </c>
      <c r="C8319" t="s">
        <v>33288</v>
      </c>
      <c r="D8319" t="s">
        <v>33289</v>
      </c>
      <c r="E8319" t="s">
        <v>33290</v>
      </c>
    </row>
    <row r="8320" spans="1:5" x14ac:dyDescent="0.3">
      <c r="A8320" t="s">
        <v>33291</v>
      </c>
      <c r="B8320" t="s">
        <v>33292</v>
      </c>
      <c r="C8320" t="s">
        <v>33293</v>
      </c>
      <c r="D8320" t="s">
        <v>33293</v>
      </c>
      <c r="E8320" t="s">
        <v>33293</v>
      </c>
    </row>
    <row r="8321" spans="1:5" x14ac:dyDescent="0.3">
      <c r="A8321" t="s">
        <v>33294</v>
      </c>
      <c r="B8321" t="s">
        <v>33295</v>
      </c>
      <c r="C8321" t="s">
        <v>33296</v>
      </c>
      <c r="D8321" t="s">
        <v>33296</v>
      </c>
      <c r="E8321" t="s">
        <v>33296</v>
      </c>
    </row>
    <row r="8322" spans="1:5" x14ac:dyDescent="0.3">
      <c r="A8322" t="s">
        <v>33297</v>
      </c>
      <c r="B8322" t="s">
        <v>33298</v>
      </c>
      <c r="C8322" t="s">
        <v>33299</v>
      </c>
      <c r="D8322" t="s">
        <v>33299</v>
      </c>
      <c r="E8322" t="s">
        <v>33299</v>
      </c>
    </row>
    <row r="8323" spans="1:5" x14ac:dyDescent="0.3">
      <c r="A8323" t="s">
        <v>33300</v>
      </c>
      <c r="B8323" t="s">
        <v>33301</v>
      </c>
      <c r="C8323" t="s">
        <v>33302</v>
      </c>
      <c r="D8323" t="s">
        <v>33302</v>
      </c>
      <c r="E8323" t="s">
        <v>33302</v>
      </c>
    </row>
    <row r="8324" spans="1:5" x14ac:dyDescent="0.3">
      <c r="A8324" t="s">
        <v>33303</v>
      </c>
      <c r="B8324" t="s">
        <v>33304</v>
      </c>
      <c r="C8324" t="s">
        <v>33305</v>
      </c>
      <c r="D8324" t="s">
        <v>33305</v>
      </c>
      <c r="E8324" t="s">
        <v>33305</v>
      </c>
    </row>
    <row r="8325" spans="1:5" x14ac:dyDescent="0.3">
      <c r="A8325" t="s">
        <v>33306</v>
      </c>
      <c r="B8325" t="s">
        <v>33307</v>
      </c>
      <c r="C8325" t="s">
        <v>33308</v>
      </c>
      <c r="D8325" t="s">
        <v>33308</v>
      </c>
      <c r="E8325" t="s">
        <v>33308</v>
      </c>
    </row>
    <row r="8326" spans="1:5" x14ac:dyDescent="0.3">
      <c r="A8326" t="s">
        <v>33309</v>
      </c>
      <c r="B8326" t="s">
        <v>33310</v>
      </c>
      <c r="C8326" t="s">
        <v>33311</v>
      </c>
      <c r="D8326" t="s">
        <v>33311</v>
      </c>
      <c r="E8326" t="s">
        <v>33311</v>
      </c>
    </row>
    <row r="8327" spans="1:5" x14ac:dyDescent="0.3">
      <c r="A8327" t="s">
        <v>33312</v>
      </c>
      <c r="B8327" t="s">
        <v>33313</v>
      </c>
      <c r="C8327" t="s">
        <v>33314</v>
      </c>
      <c r="D8327" t="s">
        <v>33314</v>
      </c>
      <c r="E8327" t="s">
        <v>33314</v>
      </c>
    </row>
    <row r="8328" spans="1:5" x14ac:dyDescent="0.3">
      <c r="A8328" t="s">
        <v>33315</v>
      </c>
      <c r="B8328" t="s">
        <v>33316</v>
      </c>
      <c r="C8328" t="s">
        <v>33317</v>
      </c>
      <c r="D8328" t="s">
        <v>33317</v>
      </c>
      <c r="E8328" t="s">
        <v>33317</v>
      </c>
    </row>
    <row r="8329" spans="1:5" x14ac:dyDescent="0.3">
      <c r="A8329" t="s">
        <v>33318</v>
      </c>
      <c r="B8329" t="s">
        <v>33319</v>
      </c>
      <c r="C8329" t="s">
        <v>33320</v>
      </c>
      <c r="D8329" t="s">
        <v>33320</v>
      </c>
      <c r="E8329" t="s">
        <v>33320</v>
      </c>
    </row>
    <row r="8330" spans="1:5" x14ac:dyDescent="0.3">
      <c r="A8330" t="s">
        <v>33321</v>
      </c>
      <c r="B8330" t="s">
        <v>33322</v>
      </c>
      <c r="C8330" t="s">
        <v>33323</v>
      </c>
      <c r="D8330" t="s">
        <v>33323</v>
      </c>
      <c r="E8330" t="s">
        <v>33323</v>
      </c>
    </row>
    <row r="8331" spans="1:5" x14ac:dyDescent="0.3">
      <c r="A8331" t="s">
        <v>33324</v>
      </c>
      <c r="B8331" t="s">
        <v>33325</v>
      </c>
      <c r="C8331" t="s">
        <v>7133</v>
      </c>
      <c r="D8331" t="s">
        <v>7133</v>
      </c>
      <c r="E8331" t="s">
        <v>7133</v>
      </c>
    </row>
    <row r="8332" spans="1:5" x14ac:dyDescent="0.3">
      <c r="A8332" t="s">
        <v>33326</v>
      </c>
      <c r="B8332" t="s">
        <v>33327</v>
      </c>
      <c r="C8332" t="s">
        <v>33328</v>
      </c>
      <c r="D8332" t="s">
        <v>33328</v>
      </c>
      <c r="E8332" t="s">
        <v>33328</v>
      </c>
    </row>
    <row r="8333" spans="1:5" x14ac:dyDescent="0.3">
      <c r="A8333" t="s">
        <v>33329</v>
      </c>
      <c r="B8333" t="s">
        <v>33330</v>
      </c>
      <c r="C8333" t="s">
        <v>33331</v>
      </c>
      <c r="D8333" t="s">
        <v>33331</v>
      </c>
      <c r="E8333" t="s">
        <v>33331</v>
      </c>
    </row>
    <row r="8334" spans="1:5" x14ac:dyDescent="0.3">
      <c r="A8334" t="s">
        <v>33332</v>
      </c>
      <c r="B8334" t="s">
        <v>33333</v>
      </c>
      <c r="C8334" t="s">
        <v>33334</v>
      </c>
      <c r="D8334" t="s">
        <v>33335</v>
      </c>
      <c r="E8334" t="s">
        <v>33335</v>
      </c>
    </row>
    <row r="8335" spans="1:5" x14ac:dyDescent="0.3">
      <c r="A8335" t="s">
        <v>33336</v>
      </c>
      <c r="B8335" t="s">
        <v>33337</v>
      </c>
      <c r="C8335" t="s">
        <v>33338</v>
      </c>
      <c r="D8335" t="s">
        <v>33338</v>
      </c>
      <c r="E8335" t="s">
        <v>33338</v>
      </c>
    </row>
    <row r="8336" spans="1:5" x14ac:dyDescent="0.3">
      <c r="A8336" t="s">
        <v>33339</v>
      </c>
      <c r="B8336" t="s">
        <v>33340</v>
      </c>
      <c r="C8336" t="s">
        <v>33341</v>
      </c>
      <c r="D8336" t="s">
        <v>33341</v>
      </c>
      <c r="E8336" t="s">
        <v>33341</v>
      </c>
    </row>
    <row r="8337" spans="1:5" x14ac:dyDescent="0.3">
      <c r="A8337" t="s">
        <v>33342</v>
      </c>
      <c r="B8337" t="s">
        <v>33343</v>
      </c>
      <c r="C8337" t="s">
        <v>33344</v>
      </c>
      <c r="D8337" t="s">
        <v>33344</v>
      </c>
      <c r="E8337" t="s">
        <v>33344</v>
      </c>
    </row>
    <row r="8338" spans="1:5" x14ac:dyDescent="0.3">
      <c r="A8338" t="s">
        <v>33345</v>
      </c>
      <c r="B8338" t="s">
        <v>33346</v>
      </c>
      <c r="C8338" t="s">
        <v>17575</v>
      </c>
      <c r="D8338" t="s">
        <v>17575</v>
      </c>
      <c r="E8338" t="s">
        <v>17575</v>
      </c>
    </row>
    <row r="8339" spans="1:5" x14ac:dyDescent="0.3">
      <c r="A8339" t="s">
        <v>33347</v>
      </c>
      <c r="B8339" t="s">
        <v>33348</v>
      </c>
      <c r="C8339" t="s">
        <v>33349</v>
      </c>
      <c r="D8339" t="s">
        <v>33349</v>
      </c>
      <c r="E8339" t="s">
        <v>33349</v>
      </c>
    </row>
    <row r="8340" spans="1:5" x14ac:dyDescent="0.3">
      <c r="A8340" t="s">
        <v>33350</v>
      </c>
      <c r="B8340" t="s">
        <v>33351</v>
      </c>
      <c r="C8340" t="s">
        <v>33352</v>
      </c>
      <c r="D8340" t="s">
        <v>33352</v>
      </c>
      <c r="E8340" t="s">
        <v>33352</v>
      </c>
    </row>
    <row r="8341" spans="1:5" x14ac:dyDescent="0.3">
      <c r="A8341" t="s">
        <v>33353</v>
      </c>
      <c r="B8341" t="s">
        <v>33354</v>
      </c>
      <c r="C8341" t="s">
        <v>33355</v>
      </c>
      <c r="D8341" t="s">
        <v>33356</v>
      </c>
      <c r="E8341" t="s">
        <v>33356</v>
      </c>
    </row>
    <row r="8342" spans="1:5" x14ac:dyDescent="0.3">
      <c r="A8342" t="s">
        <v>33357</v>
      </c>
      <c r="B8342" t="s">
        <v>33358</v>
      </c>
      <c r="C8342" t="s">
        <v>33359</v>
      </c>
      <c r="D8342" t="s">
        <v>33359</v>
      </c>
      <c r="E8342" t="s">
        <v>33359</v>
      </c>
    </row>
    <row r="8343" spans="1:5" x14ac:dyDescent="0.3">
      <c r="A8343" t="s">
        <v>33360</v>
      </c>
      <c r="B8343" t="s">
        <v>33361</v>
      </c>
      <c r="C8343" t="s">
        <v>33362</v>
      </c>
      <c r="D8343" t="s">
        <v>33363</v>
      </c>
      <c r="E8343" t="s">
        <v>33363</v>
      </c>
    </row>
    <row r="8344" spans="1:5" x14ac:dyDescent="0.3">
      <c r="A8344" t="s">
        <v>33364</v>
      </c>
      <c r="B8344" t="s">
        <v>33365</v>
      </c>
      <c r="C8344" t="s">
        <v>17826</v>
      </c>
      <c r="D8344" t="s">
        <v>17826</v>
      </c>
      <c r="E8344" t="s">
        <v>17826</v>
      </c>
    </row>
    <row r="8345" spans="1:5" x14ac:dyDescent="0.3">
      <c r="A8345" t="s">
        <v>33366</v>
      </c>
      <c r="B8345" t="s">
        <v>33367</v>
      </c>
      <c r="C8345" t="s">
        <v>33368</v>
      </c>
      <c r="D8345" t="s">
        <v>33368</v>
      </c>
      <c r="E8345" t="s">
        <v>33368</v>
      </c>
    </row>
    <row r="8346" spans="1:5" x14ac:dyDescent="0.3">
      <c r="A8346" t="s">
        <v>33369</v>
      </c>
      <c r="B8346" t="s">
        <v>33370</v>
      </c>
      <c r="C8346" t="s">
        <v>33371</v>
      </c>
      <c r="D8346" t="s">
        <v>33371</v>
      </c>
      <c r="E8346" t="s">
        <v>33371</v>
      </c>
    </row>
    <row r="8347" spans="1:5" x14ac:dyDescent="0.3">
      <c r="A8347" t="s">
        <v>33372</v>
      </c>
      <c r="B8347" t="s">
        <v>33373</v>
      </c>
      <c r="C8347" t="s">
        <v>33374</v>
      </c>
      <c r="D8347" t="s">
        <v>33374</v>
      </c>
      <c r="E8347" t="s">
        <v>33374</v>
      </c>
    </row>
    <row r="8348" spans="1:5" x14ac:dyDescent="0.3">
      <c r="A8348" t="s">
        <v>33375</v>
      </c>
      <c r="B8348" t="s">
        <v>33376</v>
      </c>
      <c r="C8348" t="s">
        <v>33374</v>
      </c>
      <c r="D8348" t="s">
        <v>33374</v>
      </c>
      <c r="E8348" t="s">
        <v>33374</v>
      </c>
    </row>
    <row r="8349" spans="1:5" x14ac:dyDescent="0.3">
      <c r="A8349" t="s">
        <v>33377</v>
      </c>
      <c r="B8349" t="s">
        <v>33378</v>
      </c>
      <c r="C8349" t="s">
        <v>33379</v>
      </c>
      <c r="D8349" t="s">
        <v>33380</v>
      </c>
      <c r="E8349" t="s">
        <v>33380</v>
      </c>
    </row>
    <row r="8350" spans="1:5" x14ac:dyDescent="0.3">
      <c r="A8350" t="s">
        <v>33381</v>
      </c>
      <c r="B8350" t="s">
        <v>33382</v>
      </c>
      <c r="C8350" t="s">
        <v>33383</v>
      </c>
      <c r="D8350" t="s">
        <v>33383</v>
      </c>
      <c r="E8350" t="s">
        <v>33383</v>
      </c>
    </row>
    <row r="8351" spans="1:5" x14ac:dyDescent="0.3">
      <c r="A8351" t="s">
        <v>33384</v>
      </c>
      <c r="B8351" t="s">
        <v>33385</v>
      </c>
      <c r="C8351" t="s">
        <v>23718</v>
      </c>
      <c r="D8351" t="s">
        <v>23718</v>
      </c>
      <c r="E8351" t="s">
        <v>23718</v>
      </c>
    </row>
    <row r="8352" spans="1:5" x14ac:dyDescent="0.3">
      <c r="A8352" t="s">
        <v>33386</v>
      </c>
      <c r="B8352" t="s">
        <v>33387</v>
      </c>
      <c r="C8352" t="s">
        <v>33388</v>
      </c>
      <c r="D8352" t="s">
        <v>33389</v>
      </c>
      <c r="E8352" t="s">
        <v>33389</v>
      </c>
    </row>
    <row r="8353" spans="1:5" x14ac:dyDescent="0.3">
      <c r="A8353" t="s">
        <v>33390</v>
      </c>
      <c r="B8353" t="s">
        <v>33391</v>
      </c>
      <c r="C8353" t="s">
        <v>33392</v>
      </c>
      <c r="D8353" t="s">
        <v>33392</v>
      </c>
      <c r="E8353" t="s">
        <v>33392</v>
      </c>
    </row>
    <row r="8354" spans="1:5" x14ac:dyDescent="0.3">
      <c r="A8354" t="s">
        <v>33393</v>
      </c>
      <c r="B8354" t="s">
        <v>33394</v>
      </c>
      <c r="C8354" t="s">
        <v>33395</v>
      </c>
      <c r="D8354" t="s">
        <v>33396</v>
      </c>
      <c r="E8354" t="s">
        <v>33396</v>
      </c>
    </row>
    <row r="8355" spans="1:5" x14ac:dyDescent="0.3">
      <c r="A8355" t="s">
        <v>33397</v>
      </c>
      <c r="B8355" t="s">
        <v>33398</v>
      </c>
      <c r="C8355" t="s">
        <v>31118</v>
      </c>
      <c r="D8355" t="s">
        <v>31118</v>
      </c>
      <c r="E8355" t="s">
        <v>31118</v>
      </c>
    </row>
    <row r="8356" spans="1:5" x14ac:dyDescent="0.3">
      <c r="A8356" t="s">
        <v>33399</v>
      </c>
      <c r="B8356" t="s">
        <v>33400</v>
      </c>
      <c r="C8356" t="s">
        <v>33401</v>
      </c>
      <c r="D8356" t="s">
        <v>33401</v>
      </c>
      <c r="E8356" t="s">
        <v>33401</v>
      </c>
    </row>
    <row r="8357" spans="1:5" x14ac:dyDescent="0.3">
      <c r="A8357" t="s">
        <v>33402</v>
      </c>
      <c r="B8357" t="s">
        <v>33403</v>
      </c>
      <c r="C8357" t="s">
        <v>33404</v>
      </c>
      <c r="D8357" t="s">
        <v>33404</v>
      </c>
      <c r="E8357" t="s">
        <v>33404</v>
      </c>
    </row>
    <row r="8358" spans="1:5" x14ac:dyDescent="0.3">
      <c r="A8358" t="s">
        <v>33405</v>
      </c>
      <c r="B8358" t="s">
        <v>33406</v>
      </c>
      <c r="C8358" t="s">
        <v>33407</v>
      </c>
      <c r="D8358" t="s">
        <v>33407</v>
      </c>
      <c r="E8358" t="s">
        <v>33407</v>
      </c>
    </row>
    <row r="8359" spans="1:5" x14ac:dyDescent="0.3">
      <c r="A8359" t="s">
        <v>33408</v>
      </c>
      <c r="B8359" t="s">
        <v>33409</v>
      </c>
      <c r="C8359" t="s">
        <v>33407</v>
      </c>
      <c r="D8359" t="s">
        <v>33407</v>
      </c>
      <c r="E8359" t="s">
        <v>33407</v>
      </c>
    </row>
    <row r="8360" spans="1:5" x14ac:dyDescent="0.3">
      <c r="A8360" t="s">
        <v>33410</v>
      </c>
      <c r="B8360" t="s">
        <v>33411</v>
      </c>
      <c r="C8360" t="s">
        <v>33412</v>
      </c>
      <c r="D8360" t="s">
        <v>33412</v>
      </c>
      <c r="E8360" t="s">
        <v>33412</v>
      </c>
    </row>
    <row r="8361" spans="1:5" x14ac:dyDescent="0.3">
      <c r="A8361" t="s">
        <v>33413</v>
      </c>
      <c r="B8361" t="s">
        <v>33414</v>
      </c>
      <c r="C8361" t="s">
        <v>33415</v>
      </c>
      <c r="D8361" t="s">
        <v>33415</v>
      </c>
      <c r="E8361" t="s">
        <v>33415</v>
      </c>
    </row>
    <row r="8362" spans="1:5" x14ac:dyDescent="0.3">
      <c r="A8362" t="s">
        <v>33416</v>
      </c>
      <c r="B8362" t="s">
        <v>33417</v>
      </c>
      <c r="C8362" t="s">
        <v>33418</v>
      </c>
      <c r="D8362" t="s">
        <v>33418</v>
      </c>
      <c r="E8362" t="s">
        <v>33418</v>
      </c>
    </row>
    <row r="8363" spans="1:5" x14ac:dyDescent="0.3">
      <c r="A8363" t="s">
        <v>33419</v>
      </c>
      <c r="B8363" t="s">
        <v>33420</v>
      </c>
      <c r="C8363" t="s">
        <v>33421</v>
      </c>
      <c r="D8363" t="s">
        <v>33421</v>
      </c>
      <c r="E8363" t="s">
        <v>33421</v>
      </c>
    </row>
    <row r="8364" spans="1:5" x14ac:dyDescent="0.3">
      <c r="A8364" t="s">
        <v>33422</v>
      </c>
      <c r="B8364" t="s">
        <v>33423</v>
      </c>
      <c r="C8364" t="s">
        <v>33424</v>
      </c>
      <c r="D8364" t="s">
        <v>33424</v>
      </c>
      <c r="E8364" t="s">
        <v>33424</v>
      </c>
    </row>
    <row r="8365" spans="1:5" x14ac:dyDescent="0.3">
      <c r="A8365" t="s">
        <v>33425</v>
      </c>
      <c r="B8365" t="s">
        <v>33426</v>
      </c>
      <c r="C8365" t="s">
        <v>33427</v>
      </c>
      <c r="D8365" t="s">
        <v>33427</v>
      </c>
      <c r="E8365" t="s">
        <v>33427</v>
      </c>
    </row>
    <row r="8366" spans="1:5" x14ac:dyDescent="0.3">
      <c r="A8366" t="s">
        <v>33428</v>
      </c>
      <c r="B8366" t="s">
        <v>33429</v>
      </c>
      <c r="C8366" t="s">
        <v>33430</v>
      </c>
      <c r="D8366" t="s">
        <v>33431</v>
      </c>
      <c r="E8366" t="s">
        <v>33431</v>
      </c>
    </row>
    <row r="8367" spans="1:5" x14ac:dyDescent="0.3">
      <c r="A8367" t="s">
        <v>33432</v>
      </c>
      <c r="B8367" t="s">
        <v>33433</v>
      </c>
      <c r="C8367" t="s">
        <v>5712</v>
      </c>
      <c r="D8367" t="s">
        <v>5712</v>
      </c>
      <c r="E8367" t="s">
        <v>5712</v>
      </c>
    </row>
    <row r="8368" spans="1:5" x14ac:dyDescent="0.3">
      <c r="A8368" t="s">
        <v>33434</v>
      </c>
      <c r="B8368" t="s">
        <v>33435</v>
      </c>
      <c r="C8368" t="s">
        <v>33436</v>
      </c>
      <c r="D8368" t="s">
        <v>33437</v>
      </c>
      <c r="E8368" t="s">
        <v>33437</v>
      </c>
    </row>
    <row r="8369" spans="1:5" x14ac:dyDescent="0.3">
      <c r="A8369" t="s">
        <v>33438</v>
      </c>
      <c r="B8369" t="s">
        <v>33439</v>
      </c>
      <c r="C8369" t="s">
        <v>18038</v>
      </c>
      <c r="D8369" t="s">
        <v>33440</v>
      </c>
      <c r="E8369" t="s">
        <v>33440</v>
      </c>
    </row>
    <row r="8370" spans="1:5" x14ac:dyDescent="0.3">
      <c r="A8370" t="s">
        <v>33441</v>
      </c>
      <c r="B8370" t="s">
        <v>33442</v>
      </c>
      <c r="C8370" t="s">
        <v>33443</v>
      </c>
      <c r="D8370" t="s">
        <v>33443</v>
      </c>
      <c r="E8370" t="s">
        <v>33443</v>
      </c>
    </row>
    <row r="8371" spans="1:5" x14ac:dyDescent="0.3">
      <c r="A8371" t="s">
        <v>33444</v>
      </c>
      <c r="B8371" t="s">
        <v>33445</v>
      </c>
      <c r="C8371" t="s">
        <v>33446</v>
      </c>
      <c r="D8371" t="s">
        <v>33447</v>
      </c>
      <c r="E8371" t="s">
        <v>33447</v>
      </c>
    </row>
    <row r="8372" spans="1:5" x14ac:dyDescent="0.3">
      <c r="A8372" t="s">
        <v>33448</v>
      </c>
      <c r="B8372" t="s">
        <v>33449</v>
      </c>
      <c r="C8372" t="s">
        <v>33450</v>
      </c>
      <c r="D8372" t="s">
        <v>33450</v>
      </c>
      <c r="E8372" t="s">
        <v>33450</v>
      </c>
    </row>
    <row r="8373" spans="1:5" x14ac:dyDescent="0.3">
      <c r="A8373" t="s">
        <v>33451</v>
      </c>
      <c r="B8373" t="s">
        <v>33452</v>
      </c>
      <c r="C8373" t="s">
        <v>33453</v>
      </c>
      <c r="D8373" t="s">
        <v>33453</v>
      </c>
      <c r="E8373" t="s">
        <v>33453</v>
      </c>
    </row>
    <row r="8374" spans="1:5" x14ac:dyDescent="0.3">
      <c r="A8374" t="s">
        <v>33454</v>
      </c>
      <c r="B8374" t="s">
        <v>33455</v>
      </c>
      <c r="C8374" t="s">
        <v>33456</v>
      </c>
      <c r="D8374" t="s">
        <v>33456</v>
      </c>
      <c r="E8374" t="s">
        <v>33456</v>
      </c>
    </row>
    <row r="8375" spans="1:5" x14ac:dyDescent="0.3">
      <c r="A8375" t="s">
        <v>33457</v>
      </c>
      <c r="B8375" t="s">
        <v>33458</v>
      </c>
      <c r="C8375" t="s">
        <v>14070</v>
      </c>
      <c r="D8375" t="s">
        <v>14070</v>
      </c>
      <c r="E8375" t="s">
        <v>14070</v>
      </c>
    </row>
    <row r="8376" spans="1:5" x14ac:dyDescent="0.3">
      <c r="A8376" t="s">
        <v>33459</v>
      </c>
      <c r="B8376" t="s">
        <v>33460</v>
      </c>
      <c r="C8376" t="s">
        <v>33461</v>
      </c>
      <c r="D8376" t="s">
        <v>33461</v>
      </c>
      <c r="E8376" t="s">
        <v>33461</v>
      </c>
    </row>
    <row r="8377" spans="1:5" x14ac:dyDescent="0.3">
      <c r="A8377" t="s">
        <v>33462</v>
      </c>
      <c r="B8377" t="s">
        <v>33463</v>
      </c>
      <c r="C8377" t="s">
        <v>33464</v>
      </c>
      <c r="D8377" t="s">
        <v>33464</v>
      </c>
      <c r="E8377" t="s">
        <v>33464</v>
      </c>
    </row>
    <row r="8378" spans="1:5" x14ac:dyDescent="0.3">
      <c r="A8378" t="s">
        <v>33465</v>
      </c>
      <c r="B8378" t="s">
        <v>33466</v>
      </c>
      <c r="C8378" t="s">
        <v>33467</v>
      </c>
      <c r="D8378" t="s">
        <v>33467</v>
      </c>
      <c r="E8378" t="s">
        <v>33467</v>
      </c>
    </row>
    <row r="8379" spans="1:5" x14ac:dyDescent="0.3">
      <c r="A8379" t="s">
        <v>33468</v>
      </c>
      <c r="B8379" t="s">
        <v>33469</v>
      </c>
      <c r="C8379" t="s">
        <v>33470</v>
      </c>
      <c r="D8379" t="s">
        <v>33470</v>
      </c>
      <c r="E8379" t="s">
        <v>33470</v>
      </c>
    </row>
    <row r="8380" spans="1:5" x14ac:dyDescent="0.3">
      <c r="A8380" t="s">
        <v>33471</v>
      </c>
      <c r="B8380" t="s">
        <v>33472</v>
      </c>
      <c r="C8380" t="s">
        <v>33473</v>
      </c>
      <c r="D8380" t="s">
        <v>33473</v>
      </c>
      <c r="E8380" t="s">
        <v>33473</v>
      </c>
    </row>
    <row r="8381" spans="1:5" x14ac:dyDescent="0.3">
      <c r="A8381" t="s">
        <v>33474</v>
      </c>
      <c r="B8381" t="s">
        <v>33475</v>
      </c>
      <c r="C8381" t="s">
        <v>33476</v>
      </c>
      <c r="D8381" t="s">
        <v>33476</v>
      </c>
      <c r="E8381" t="s">
        <v>33476</v>
      </c>
    </row>
    <row r="8382" spans="1:5" x14ac:dyDescent="0.3">
      <c r="A8382" t="s">
        <v>33477</v>
      </c>
      <c r="B8382" t="s">
        <v>33478</v>
      </c>
      <c r="C8382" t="s">
        <v>33464</v>
      </c>
      <c r="D8382" t="s">
        <v>33464</v>
      </c>
      <c r="E8382" t="s">
        <v>33464</v>
      </c>
    </row>
    <row r="8383" spans="1:5" x14ac:dyDescent="0.3">
      <c r="A8383" t="s">
        <v>33479</v>
      </c>
      <c r="B8383" t="s">
        <v>33480</v>
      </c>
      <c r="C8383" t="s">
        <v>33481</v>
      </c>
      <c r="D8383" t="s">
        <v>33481</v>
      </c>
      <c r="E8383" t="s">
        <v>33481</v>
      </c>
    </row>
    <row r="8384" spans="1:5" x14ac:dyDescent="0.3">
      <c r="A8384" t="s">
        <v>33482</v>
      </c>
      <c r="B8384" t="s">
        <v>33483</v>
      </c>
      <c r="C8384" t="s">
        <v>33484</v>
      </c>
      <c r="D8384" t="s">
        <v>33484</v>
      </c>
      <c r="E8384" t="s">
        <v>33484</v>
      </c>
    </row>
    <row r="8385" spans="1:5" x14ac:dyDescent="0.3">
      <c r="A8385" t="s">
        <v>33485</v>
      </c>
      <c r="B8385" t="s">
        <v>33486</v>
      </c>
      <c r="C8385" t="s">
        <v>20114</v>
      </c>
      <c r="D8385" t="s">
        <v>20114</v>
      </c>
      <c r="E8385" t="s">
        <v>20114</v>
      </c>
    </row>
    <row r="8386" spans="1:5" x14ac:dyDescent="0.3">
      <c r="A8386" t="s">
        <v>33487</v>
      </c>
      <c r="B8386" t="s">
        <v>33488</v>
      </c>
      <c r="C8386" t="s">
        <v>33489</v>
      </c>
      <c r="D8386" t="s">
        <v>33489</v>
      </c>
      <c r="E8386" t="s">
        <v>33489</v>
      </c>
    </row>
    <row r="8387" spans="1:5" x14ac:dyDescent="0.3">
      <c r="A8387" t="s">
        <v>33490</v>
      </c>
      <c r="B8387" t="s">
        <v>33491</v>
      </c>
      <c r="C8387" t="s">
        <v>33492</v>
      </c>
      <c r="D8387" t="s">
        <v>33492</v>
      </c>
      <c r="E8387" t="s">
        <v>33492</v>
      </c>
    </row>
    <row r="8388" spans="1:5" x14ac:dyDescent="0.3">
      <c r="A8388" t="s">
        <v>33493</v>
      </c>
      <c r="B8388" t="s">
        <v>33494</v>
      </c>
      <c r="C8388" t="s">
        <v>33495</v>
      </c>
      <c r="D8388" t="s">
        <v>33495</v>
      </c>
      <c r="E8388" t="s">
        <v>33495</v>
      </c>
    </row>
    <row r="8389" spans="1:5" x14ac:dyDescent="0.3">
      <c r="A8389" t="s">
        <v>33496</v>
      </c>
      <c r="B8389" t="s">
        <v>33497</v>
      </c>
      <c r="C8389" t="s">
        <v>33498</v>
      </c>
      <c r="D8389" t="s">
        <v>33498</v>
      </c>
      <c r="E8389" t="s">
        <v>33498</v>
      </c>
    </row>
    <row r="8390" spans="1:5" x14ac:dyDescent="0.3">
      <c r="A8390" t="s">
        <v>33499</v>
      </c>
      <c r="B8390" t="s">
        <v>33500</v>
      </c>
      <c r="C8390" t="s">
        <v>33501</v>
      </c>
      <c r="D8390" t="s">
        <v>33501</v>
      </c>
      <c r="E8390" t="s">
        <v>33501</v>
      </c>
    </row>
    <row r="8391" spans="1:5" x14ac:dyDescent="0.3">
      <c r="A8391" t="s">
        <v>33502</v>
      </c>
      <c r="B8391" t="s">
        <v>33503</v>
      </c>
      <c r="C8391" t="s">
        <v>5632</v>
      </c>
      <c r="D8391" t="s">
        <v>5632</v>
      </c>
      <c r="E8391" t="s">
        <v>5632</v>
      </c>
    </row>
    <row r="8392" spans="1:5" x14ac:dyDescent="0.3">
      <c r="A8392" t="s">
        <v>33504</v>
      </c>
      <c r="B8392" t="s">
        <v>33505</v>
      </c>
      <c r="C8392" t="s">
        <v>33506</v>
      </c>
      <c r="D8392" t="s">
        <v>33506</v>
      </c>
      <c r="E8392" t="s">
        <v>33506</v>
      </c>
    </row>
    <row r="8393" spans="1:5" x14ac:dyDescent="0.3">
      <c r="A8393" t="s">
        <v>33507</v>
      </c>
      <c r="B8393" t="s">
        <v>33508</v>
      </c>
      <c r="C8393" t="s">
        <v>33509</v>
      </c>
      <c r="D8393" t="s">
        <v>33509</v>
      </c>
      <c r="E8393" t="s">
        <v>33509</v>
      </c>
    </row>
    <row r="8394" spans="1:5" x14ac:dyDescent="0.3">
      <c r="A8394" t="s">
        <v>33510</v>
      </c>
      <c r="B8394" t="s">
        <v>33511</v>
      </c>
      <c r="C8394" t="s">
        <v>33512</v>
      </c>
      <c r="D8394" t="s">
        <v>33512</v>
      </c>
      <c r="E8394" t="s">
        <v>33512</v>
      </c>
    </row>
    <row r="8395" spans="1:5" x14ac:dyDescent="0.3">
      <c r="A8395" t="s">
        <v>33513</v>
      </c>
      <c r="B8395" t="s">
        <v>33514</v>
      </c>
      <c r="C8395" t="s">
        <v>33515</v>
      </c>
      <c r="D8395" t="s">
        <v>33515</v>
      </c>
      <c r="E8395" t="s">
        <v>33515</v>
      </c>
    </row>
    <row r="8396" spans="1:5" x14ac:dyDescent="0.3">
      <c r="A8396" t="s">
        <v>33516</v>
      </c>
      <c r="B8396" t="s">
        <v>33517</v>
      </c>
      <c r="C8396" t="s">
        <v>33518</v>
      </c>
      <c r="D8396" t="s">
        <v>33518</v>
      </c>
      <c r="E8396" t="s">
        <v>33518</v>
      </c>
    </row>
    <row r="8397" spans="1:5" x14ac:dyDescent="0.3">
      <c r="A8397" t="s">
        <v>33519</v>
      </c>
      <c r="B8397" t="s">
        <v>33520</v>
      </c>
      <c r="C8397" t="s">
        <v>33521</v>
      </c>
      <c r="D8397" t="s">
        <v>33521</v>
      </c>
      <c r="E8397" t="s">
        <v>33521</v>
      </c>
    </row>
    <row r="8398" spans="1:5" x14ac:dyDescent="0.3">
      <c r="A8398" t="s">
        <v>33522</v>
      </c>
      <c r="B8398" t="s">
        <v>33523</v>
      </c>
      <c r="C8398" t="s">
        <v>33524</v>
      </c>
      <c r="D8398" t="s">
        <v>33524</v>
      </c>
      <c r="E8398" t="s">
        <v>33524</v>
      </c>
    </row>
    <row r="8399" spans="1:5" x14ac:dyDescent="0.3">
      <c r="A8399" t="s">
        <v>33525</v>
      </c>
      <c r="B8399" t="s">
        <v>33526</v>
      </c>
      <c r="C8399" t="s">
        <v>33527</v>
      </c>
      <c r="D8399" t="s">
        <v>33527</v>
      </c>
      <c r="E8399" t="s">
        <v>33527</v>
      </c>
    </row>
    <row r="8400" spans="1:5" x14ac:dyDescent="0.3">
      <c r="A8400" t="s">
        <v>33528</v>
      </c>
      <c r="B8400" t="s">
        <v>33529</v>
      </c>
      <c r="C8400" t="s">
        <v>33530</v>
      </c>
      <c r="D8400" t="s">
        <v>33530</v>
      </c>
      <c r="E8400" t="s">
        <v>33530</v>
      </c>
    </row>
    <row r="8401" spans="1:5" x14ac:dyDescent="0.3">
      <c r="A8401" t="s">
        <v>33531</v>
      </c>
      <c r="B8401" t="s">
        <v>33532</v>
      </c>
      <c r="C8401" t="s">
        <v>33533</v>
      </c>
      <c r="D8401" t="s">
        <v>33533</v>
      </c>
      <c r="E8401" t="s">
        <v>33533</v>
      </c>
    </row>
    <row r="8402" spans="1:5" x14ac:dyDescent="0.3">
      <c r="A8402" t="s">
        <v>33534</v>
      </c>
      <c r="B8402" t="s">
        <v>33535</v>
      </c>
      <c r="C8402" t="s">
        <v>3847</v>
      </c>
      <c r="D8402" t="s">
        <v>33536</v>
      </c>
      <c r="E8402" t="s">
        <v>33536</v>
      </c>
    </row>
    <row r="8403" spans="1:5" x14ac:dyDescent="0.3">
      <c r="A8403" t="s">
        <v>33537</v>
      </c>
      <c r="B8403" t="s">
        <v>33538</v>
      </c>
      <c r="C8403" t="s">
        <v>33539</v>
      </c>
      <c r="D8403" t="s">
        <v>33539</v>
      </c>
      <c r="E8403" t="s">
        <v>33539</v>
      </c>
    </row>
    <row r="8404" spans="1:5" x14ac:dyDescent="0.3">
      <c r="A8404" t="s">
        <v>33540</v>
      </c>
      <c r="B8404" t="s">
        <v>33541</v>
      </c>
      <c r="C8404" t="s">
        <v>33542</v>
      </c>
      <c r="D8404" t="s">
        <v>33542</v>
      </c>
      <c r="E8404" t="s">
        <v>33542</v>
      </c>
    </row>
    <row r="8405" spans="1:5" x14ac:dyDescent="0.3">
      <c r="A8405" t="s">
        <v>33543</v>
      </c>
      <c r="B8405" t="s">
        <v>33544</v>
      </c>
      <c r="C8405" t="s">
        <v>33545</v>
      </c>
      <c r="D8405" t="s">
        <v>33545</v>
      </c>
      <c r="E8405" t="s">
        <v>33545</v>
      </c>
    </row>
    <row r="8406" spans="1:5" x14ac:dyDescent="0.3">
      <c r="A8406" t="s">
        <v>33546</v>
      </c>
      <c r="B8406" t="s">
        <v>33547</v>
      </c>
      <c r="C8406" t="s">
        <v>32743</v>
      </c>
      <c r="D8406" t="s">
        <v>32743</v>
      </c>
      <c r="E8406" t="s">
        <v>32743</v>
      </c>
    </row>
    <row r="8407" spans="1:5" x14ac:dyDescent="0.3">
      <c r="A8407" t="s">
        <v>33548</v>
      </c>
      <c r="B8407" t="s">
        <v>33549</v>
      </c>
      <c r="C8407" t="s">
        <v>33550</v>
      </c>
      <c r="D8407" t="s">
        <v>33550</v>
      </c>
      <c r="E8407" t="s">
        <v>33550</v>
      </c>
    </row>
    <row r="8408" spans="1:5" x14ac:dyDescent="0.3">
      <c r="A8408" t="s">
        <v>33551</v>
      </c>
      <c r="B8408" t="s">
        <v>33552</v>
      </c>
      <c r="C8408" t="s">
        <v>31180</v>
      </c>
      <c r="D8408" t="s">
        <v>31180</v>
      </c>
      <c r="E8408" t="s">
        <v>31180</v>
      </c>
    </row>
    <row r="8409" spans="1:5" x14ac:dyDescent="0.3">
      <c r="A8409" t="s">
        <v>33553</v>
      </c>
      <c r="B8409" t="s">
        <v>33554</v>
      </c>
      <c r="C8409" t="s">
        <v>33555</v>
      </c>
      <c r="D8409" t="s">
        <v>33555</v>
      </c>
      <c r="E8409" t="s">
        <v>33555</v>
      </c>
    </row>
    <row r="8410" spans="1:5" x14ac:dyDescent="0.3">
      <c r="A8410" t="s">
        <v>33556</v>
      </c>
      <c r="B8410" t="s">
        <v>33557</v>
      </c>
      <c r="C8410" t="s">
        <v>33558</v>
      </c>
      <c r="D8410" t="s">
        <v>33558</v>
      </c>
      <c r="E8410" t="s">
        <v>33558</v>
      </c>
    </row>
    <row r="8411" spans="1:5" x14ac:dyDescent="0.3">
      <c r="A8411" t="s">
        <v>33559</v>
      </c>
      <c r="B8411" t="s">
        <v>33560</v>
      </c>
      <c r="C8411" t="s">
        <v>33558</v>
      </c>
      <c r="D8411" t="s">
        <v>33558</v>
      </c>
      <c r="E8411" t="s">
        <v>33558</v>
      </c>
    </row>
    <row r="8412" spans="1:5" x14ac:dyDescent="0.3">
      <c r="A8412" t="s">
        <v>33561</v>
      </c>
      <c r="B8412" t="s">
        <v>33562</v>
      </c>
      <c r="C8412" t="s">
        <v>33563</v>
      </c>
      <c r="D8412" t="s">
        <v>33563</v>
      </c>
      <c r="E8412" t="s">
        <v>33563</v>
      </c>
    </row>
    <row r="8413" spans="1:5" x14ac:dyDescent="0.3">
      <c r="A8413" t="s">
        <v>33564</v>
      </c>
      <c r="B8413" t="s">
        <v>33565</v>
      </c>
      <c r="C8413" t="s">
        <v>33566</v>
      </c>
      <c r="D8413" t="s">
        <v>33566</v>
      </c>
      <c r="E8413" t="s">
        <v>33566</v>
      </c>
    </row>
    <row r="8414" spans="1:5" x14ac:dyDescent="0.3">
      <c r="A8414" t="s">
        <v>33567</v>
      </c>
      <c r="B8414" t="s">
        <v>33568</v>
      </c>
      <c r="C8414" t="s">
        <v>33569</v>
      </c>
      <c r="D8414" t="s">
        <v>33569</v>
      </c>
      <c r="E8414" t="s">
        <v>33569</v>
      </c>
    </row>
    <row r="8415" spans="1:5" x14ac:dyDescent="0.3">
      <c r="A8415" t="s">
        <v>33570</v>
      </c>
      <c r="B8415" t="s">
        <v>33571</v>
      </c>
      <c r="C8415" t="s">
        <v>33572</v>
      </c>
      <c r="D8415" t="s">
        <v>33572</v>
      </c>
      <c r="E8415" t="s">
        <v>33572</v>
      </c>
    </row>
    <row r="8416" spans="1:5" x14ac:dyDescent="0.3">
      <c r="A8416" t="s">
        <v>33573</v>
      </c>
      <c r="B8416" t="s">
        <v>33574</v>
      </c>
      <c r="C8416" t="s">
        <v>33575</v>
      </c>
      <c r="D8416" t="s">
        <v>33575</v>
      </c>
      <c r="E8416" t="s">
        <v>33575</v>
      </c>
    </row>
    <row r="8417" spans="1:5" x14ac:dyDescent="0.3">
      <c r="A8417" t="s">
        <v>33576</v>
      </c>
      <c r="B8417" t="s">
        <v>33577</v>
      </c>
      <c r="C8417" t="s">
        <v>33578</v>
      </c>
      <c r="D8417" t="s">
        <v>33578</v>
      </c>
      <c r="E8417" t="s">
        <v>33578</v>
      </c>
    </row>
    <row r="8418" spans="1:5" x14ac:dyDescent="0.3">
      <c r="A8418" t="s">
        <v>33579</v>
      </c>
      <c r="B8418" t="s">
        <v>33580</v>
      </c>
      <c r="C8418" t="s">
        <v>33581</v>
      </c>
      <c r="D8418" t="s">
        <v>33582</v>
      </c>
      <c r="E8418" t="s">
        <v>33582</v>
      </c>
    </row>
    <row r="8419" spans="1:5" x14ac:dyDescent="0.3">
      <c r="A8419" t="s">
        <v>33583</v>
      </c>
      <c r="B8419" t="s">
        <v>33584</v>
      </c>
      <c r="C8419" t="s">
        <v>33585</v>
      </c>
      <c r="D8419" t="s">
        <v>33585</v>
      </c>
      <c r="E8419" t="s">
        <v>33585</v>
      </c>
    </row>
    <row r="8420" spans="1:5" x14ac:dyDescent="0.3">
      <c r="A8420" t="s">
        <v>33586</v>
      </c>
      <c r="B8420" t="s">
        <v>33587</v>
      </c>
      <c r="C8420" t="s">
        <v>33588</v>
      </c>
      <c r="D8420" t="s">
        <v>33588</v>
      </c>
      <c r="E8420" t="s">
        <v>33588</v>
      </c>
    </row>
    <row r="8421" spans="1:5" x14ac:dyDescent="0.3">
      <c r="A8421" t="s">
        <v>33589</v>
      </c>
      <c r="B8421" t="s">
        <v>33590</v>
      </c>
      <c r="C8421" t="s">
        <v>33588</v>
      </c>
      <c r="D8421" t="s">
        <v>33588</v>
      </c>
      <c r="E8421" t="s">
        <v>33588</v>
      </c>
    </row>
    <row r="8422" spans="1:5" x14ac:dyDescent="0.3">
      <c r="A8422" t="s">
        <v>33591</v>
      </c>
      <c r="B8422" t="s">
        <v>33592</v>
      </c>
      <c r="C8422" t="s">
        <v>33593</v>
      </c>
      <c r="D8422" t="s">
        <v>33593</v>
      </c>
      <c r="E8422" t="s">
        <v>33593</v>
      </c>
    </row>
    <row r="8423" spans="1:5" x14ac:dyDescent="0.3">
      <c r="A8423" t="s">
        <v>33594</v>
      </c>
      <c r="B8423" t="s">
        <v>33595</v>
      </c>
      <c r="C8423" t="s">
        <v>33593</v>
      </c>
      <c r="D8423" t="s">
        <v>33596</v>
      </c>
      <c r="E8423" t="s">
        <v>33596</v>
      </c>
    </row>
    <row r="8424" spans="1:5" x14ac:dyDescent="0.3">
      <c r="A8424" t="s">
        <v>33597</v>
      </c>
      <c r="B8424" t="s">
        <v>33598</v>
      </c>
      <c r="C8424" t="s">
        <v>33599</v>
      </c>
      <c r="D8424" t="s">
        <v>33599</v>
      </c>
      <c r="E8424" t="s">
        <v>33599</v>
      </c>
    </row>
    <row r="8425" spans="1:5" x14ac:dyDescent="0.3">
      <c r="A8425" t="s">
        <v>33600</v>
      </c>
      <c r="B8425" t="s">
        <v>33601</v>
      </c>
      <c r="C8425" t="s">
        <v>33602</v>
      </c>
      <c r="D8425" t="s">
        <v>33602</v>
      </c>
      <c r="E8425" t="s">
        <v>33602</v>
      </c>
    </row>
    <row r="8426" spans="1:5" x14ac:dyDescent="0.3">
      <c r="A8426" t="s">
        <v>33603</v>
      </c>
      <c r="B8426" t="s">
        <v>33604</v>
      </c>
      <c r="C8426" t="s">
        <v>33605</v>
      </c>
      <c r="D8426" t="s">
        <v>33605</v>
      </c>
      <c r="E8426" t="s">
        <v>33605</v>
      </c>
    </row>
    <row r="8427" spans="1:5" x14ac:dyDescent="0.3">
      <c r="A8427" t="s">
        <v>33606</v>
      </c>
      <c r="B8427" t="s">
        <v>33607</v>
      </c>
      <c r="C8427" t="s">
        <v>13824</v>
      </c>
      <c r="D8427" t="s">
        <v>13824</v>
      </c>
      <c r="E8427" t="s">
        <v>13824</v>
      </c>
    </row>
    <row r="8428" spans="1:5" x14ac:dyDescent="0.3">
      <c r="A8428" t="s">
        <v>33608</v>
      </c>
      <c r="B8428" t="s">
        <v>33609</v>
      </c>
      <c r="C8428" t="s">
        <v>8155</v>
      </c>
      <c r="D8428" t="s">
        <v>33610</v>
      </c>
      <c r="E8428" t="s">
        <v>33610</v>
      </c>
    </row>
    <row r="8429" spans="1:5" x14ac:dyDescent="0.3">
      <c r="A8429" t="s">
        <v>33611</v>
      </c>
      <c r="B8429" t="s">
        <v>33612</v>
      </c>
      <c r="C8429" t="s">
        <v>33613</v>
      </c>
      <c r="D8429" t="s">
        <v>33613</v>
      </c>
      <c r="E8429" t="s">
        <v>33613</v>
      </c>
    </row>
    <row r="8430" spans="1:5" x14ac:dyDescent="0.3">
      <c r="A8430" t="s">
        <v>33614</v>
      </c>
      <c r="B8430" t="s">
        <v>33615</v>
      </c>
      <c r="C8430" t="s">
        <v>33616</v>
      </c>
      <c r="D8430" t="s">
        <v>33616</v>
      </c>
      <c r="E8430" t="s">
        <v>33616</v>
      </c>
    </row>
    <row r="8431" spans="1:5" x14ac:dyDescent="0.3">
      <c r="A8431" t="s">
        <v>33617</v>
      </c>
      <c r="B8431" t="s">
        <v>33618</v>
      </c>
      <c r="C8431" t="s">
        <v>33619</v>
      </c>
      <c r="D8431" t="s">
        <v>33619</v>
      </c>
      <c r="E8431" t="s">
        <v>33619</v>
      </c>
    </row>
    <row r="8432" spans="1:5" x14ac:dyDescent="0.3">
      <c r="A8432" t="s">
        <v>33620</v>
      </c>
      <c r="B8432" t="s">
        <v>33621</v>
      </c>
      <c r="C8432" t="s">
        <v>33622</v>
      </c>
      <c r="D8432" t="s">
        <v>33622</v>
      </c>
      <c r="E8432" t="s">
        <v>33622</v>
      </c>
    </row>
    <row r="8433" spans="1:5" x14ac:dyDescent="0.3">
      <c r="A8433" t="s">
        <v>33623</v>
      </c>
      <c r="B8433" t="s">
        <v>33624</v>
      </c>
      <c r="C8433" t="s">
        <v>33625</v>
      </c>
      <c r="D8433" t="s">
        <v>33625</v>
      </c>
      <c r="E8433" t="s">
        <v>33625</v>
      </c>
    </row>
    <row r="8434" spans="1:5" x14ac:dyDescent="0.3">
      <c r="A8434" t="s">
        <v>33626</v>
      </c>
      <c r="B8434" t="s">
        <v>33627</v>
      </c>
      <c r="C8434" t="s">
        <v>33628</v>
      </c>
      <c r="D8434" t="s">
        <v>33628</v>
      </c>
      <c r="E8434" t="s">
        <v>33628</v>
      </c>
    </row>
    <row r="8435" spans="1:5" x14ac:dyDescent="0.3">
      <c r="A8435" t="s">
        <v>33629</v>
      </c>
      <c r="B8435" t="s">
        <v>33630</v>
      </c>
      <c r="C8435" t="s">
        <v>33631</v>
      </c>
      <c r="D8435" t="s">
        <v>33631</v>
      </c>
      <c r="E8435" t="s">
        <v>33631</v>
      </c>
    </row>
    <row r="8436" spans="1:5" x14ac:dyDescent="0.3">
      <c r="A8436" t="s">
        <v>33632</v>
      </c>
      <c r="B8436" t="s">
        <v>33633</v>
      </c>
      <c r="C8436" t="s">
        <v>33634</v>
      </c>
      <c r="D8436" t="s">
        <v>33634</v>
      </c>
      <c r="E8436" t="s">
        <v>33634</v>
      </c>
    </row>
    <row r="8437" spans="1:5" x14ac:dyDescent="0.3">
      <c r="A8437" t="s">
        <v>33635</v>
      </c>
      <c r="B8437" t="s">
        <v>33636</v>
      </c>
      <c r="C8437" t="s">
        <v>33637</v>
      </c>
      <c r="D8437" t="s">
        <v>33637</v>
      </c>
      <c r="E8437" t="s">
        <v>33637</v>
      </c>
    </row>
    <row r="8438" spans="1:5" x14ac:dyDescent="0.3">
      <c r="A8438" t="s">
        <v>33638</v>
      </c>
      <c r="B8438" t="s">
        <v>33639</v>
      </c>
      <c r="C8438" t="s">
        <v>33640</v>
      </c>
      <c r="D8438" t="s">
        <v>33640</v>
      </c>
      <c r="E8438" t="s">
        <v>33640</v>
      </c>
    </row>
    <row r="8439" spans="1:5" x14ac:dyDescent="0.3">
      <c r="A8439" t="s">
        <v>33641</v>
      </c>
      <c r="B8439" t="s">
        <v>33642</v>
      </c>
      <c r="C8439" t="s">
        <v>33643</v>
      </c>
      <c r="D8439" t="s">
        <v>33643</v>
      </c>
      <c r="E8439" t="s">
        <v>33643</v>
      </c>
    </row>
    <row r="8440" spans="1:5" x14ac:dyDescent="0.3">
      <c r="A8440" t="s">
        <v>33644</v>
      </c>
      <c r="B8440" t="s">
        <v>33645</v>
      </c>
      <c r="C8440" t="s">
        <v>33646</v>
      </c>
      <c r="D8440" t="s">
        <v>33646</v>
      </c>
      <c r="E8440" t="s">
        <v>33646</v>
      </c>
    </row>
    <row r="8441" spans="1:5" x14ac:dyDescent="0.3">
      <c r="A8441" t="s">
        <v>33647</v>
      </c>
      <c r="B8441" t="s">
        <v>33648</v>
      </c>
      <c r="C8441" t="s">
        <v>33649</v>
      </c>
      <c r="D8441" t="s">
        <v>33650</v>
      </c>
      <c r="E8441" t="s">
        <v>33650</v>
      </c>
    </row>
    <row r="8442" spans="1:5" x14ac:dyDescent="0.3">
      <c r="A8442" t="s">
        <v>33651</v>
      </c>
      <c r="B8442" t="s">
        <v>33652</v>
      </c>
      <c r="C8442" t="s">
        <v>33653</v>
      </c>
      <c r="D8442" t="s">
        <v>33653</v>
      </c>
      <c r="E8442" t="s">
        <v>33653</v>
      </c>
    </row>
    <row r="8443" spans="1:5" x14ac:dyDescent="0.3">
      <c r="A8443" t="s">
        <v>33654</v>
      </c>
      <c r="B8443" t="s">
        <v>33655</v>
      </c>
      <c r="C8443" t="s">
        <v>33656</v>
      </c>
      <c r="D8443" t="s">
        <v>33656</v>
      </c>
      <c r="E8443" t="s">
        <v>33656</v>
      </c>
    </row>
    <row r="8444" spans="1:5" x14ac:dyDescent="0.3">
      <c r="A8444" t="s">
        <v>33657</v>
      </c>
      <c r="B8444" t="s">
        <v>33658</v>
      </c>
      <c r="C8444" t="s">
        <v>33659</v>
      </c>
      <c r="D8444" t="s">
        <v>33659</v>
      </c>
      <c r="E8444" t="s">
        <v>33659</v>
      </c>
    </row>
    <row r="8445" spans="1:5" x14ac:dyDescent="0.3">
      <c r="A8445" t="s">
        <v>33660</v>
      </c>
      <c r="B8445" t="s">
        <v>33661</v>
      </c>
      <c r="C8445" t="s">
        <v>33662</v>
      </c>
      <c r="D8445" t="s">
        <v>33662</v>
      </c>
      <c r="E8445" t="s">
        <v>33662</v>
      </c>
    </row>
    <row r="8446" spans="1:5" x14ac:dyDescent="0.3">
      <c r="A8446" t="s">
        <v>33663</v>
      </c>
      <c r="B8446" t="s">
        <v>33664</v>
      </c>
      <c r="C8446" t="s">
        <v>9164</v>
      </c>
      <c r="D8446" t="s">
        <v>9164</v>
      </c>
      <c r="E8446" t="s">
        <v>9164</v>
      </c>
    </row>
    <row r="8447" spans="1:5" x14ac:dyDescent="0.3">
      <c r="A8447" t="s">
        <v>33665</v>
      </c>
      <c r="B8447" t="s">
        <v>33666</v>
      </c>
      <c r="C8447" t="s">
        <v>27989</v>
      </c>
      <c r="D8447" t="s">
        <v>27989</v>
      </c>
      <c r="E8447" t="s">
        <v>27989</v>
      </c>
    </row>
    <row r="8448" spans="1:5" x14ac:dyDescent="0.3">
      <c r="A8448" t="s">
        <v>33667</v>
      </c>
      <c r="B8448" t="s">
        <v>33668</v>
      </c>
      <c r="C8448" t="s">
        <v>33669</v>
      </c>
      <c r="D8448" t="s">
        <v>33669</v>
      </c>
      <c r="E8448" t="s">
        <v>33669</v>
      </c>
    </row>
    <row r="8449" spans="1:5" x14ac:dyDescent="0.3">
      <c r="A8449" t="s">
        <v>33670</v>
      </c>
      <c r="B8449" t="s">
        <v>33671</v>
      </c>
      <c r="C8449" t="s">
        <v>33672</v>
      </c>
      <c r="D8449" t="s">
        <v>33672</v>
      </c>
      <c r="E8449" t="s">
        <v>33672</v>
      </c>
    </row>
    <row r="8450" spans="1:5" x14ac:dyDescent="0.3">
      <c r="A8450" t="s">
        <v>33673</v>
      </c>
      <c r="B8450" t="s">
        <v>33674</v>
      </c>
      <c r="C8450" t="s">
        <v>33675</v>
      </c>
      <c r="D8450" t="s">
        <v>33675</v>
      </c>
      <c r="E8450" t="s">
        <v>33675</v>
      </c>
    </row>
    <row r="8451" spans="1:5" x14ac:dyDescent="0.3">
      <c r="A8451" t="s">
        <v>33676</v>
      </c>
      <c r="B8451" t="s">
        <v>33677</v>
      </c>
      <c r="C8451" t="s">
        <v>33678</v>
      </c>
      <c r="D8451" t="s">
        <v>33678</v>
      </c>
      <c r="E8451" t="s">
        <v>33678</v>
      </c>
    </row>
    <row r="8452" spans="1:5" x14ac:dyDescent="0.3">
      <c r="A8452" t="s">
        <v>33679</v>
      </c>
      <c r="B8452" t="s">
        <v>33680</v>
      </c>
      <c r="C8452" t="s">
        <v>33681</v>
      </c>
      <c r="D8452" t="s">
        <v>33681</v>
      </c>
      <c r="E8452" t="s">
        <v>33681</v>
      </c>
    </row>
    <row r="8453" spans="1:5" x14ac:dyDescent="0.3">
      <c r="A8453" t="s">
        <v>33682</v>
      </c>
      <c r="B8453" t="s">
        <v>33683</v>
      </c>
      <c r="C8453" t="s">
        <v>33684</v>
      </c>
      <c r="D8453" t="s">
        <v>33684</v>
      </c>
      <c r="E8453" t="s">
        <v>33684</v>
      </c>
    </row>
    <row r="8454" spans="1:5" x14ac:dyDescent="0.3">
      <c r="A8454" t="s">
        <v>33685</v>
      </c>
      <c r="B8454" t="s">
        <v>33686</v>
      </c>
      <c r="C8454" t="s">
        <v>33687</v>
      </c>
      <c r="D8454" t="s">
        <v>33687</v>
      </c>
      <c r="E8454" t="s">
        <v>33687</v>
      </c>
    </row>
    <row r="8455" spans="1:5" x14ac:dyDescent="0.3">
      <c r="A8455" t="s">
        <v>33688</v>
      </c>
      <c r="B8455" t="s">
        <v>33689</v>
      </c>
      <c r="C8455" t="s">
        <v>33690</v>
      </c>
      <c r="D8455" t="s">
        <v>33690</v>
      </c>
      <c r="E8455" t="s">
        <v>33690</v>
      </c>
    </row>
    <row r="8456" spans="1:5" x14ac:dyDescent="0.3">
      <c r="A8456" t="s">
        <v>33691</v>
      </c>
      <c r="B8456" t="s">
        <v>33692</v>
      </c>
      <c r="C8456" t="s">
        <v>33693</v>
      </c>
      <c r="D8456" t="s">
        <v>33693</v>
      </c>
      <c r="E8456" t="s">
        <v>33693</v>
      </c>
    </row>
    <row r="8457" spans="1:5" x14ac:dyDescent="0.3">
      <c r="A8457" t="s">
        <v>33694</v>
      </c>
      <c r="B8457" t="s">
        <v>33695</v>
      </c>
      <c r="C8457" t="s">
        <v>22576</v>
      </c>
      <c r="D8457" t="s">
        <v>22576</v>
      </c>
      <c r="E8457" t="s">
        <v>22576</v>
      </c>
    </row>
    <row r="8458" spans="1:5" x14ac:dyDescent="0.3">
      <c r="A8458" t="s">
        <v>33696</v>
      </c>
      <c r="B8458" t="s">
        <v>33697</v>
      </c>
      <c r="C8458" t="s">
        <v>33698</v>
      </c>
      <c r="D8458" t="s">
        <v>33698</v>
      </c>
      <c r="E8458" t="s">
        <v>33698</v>
      </c>
    </row>
    <row r="8459" spans="1:5" x14ac:dyDescent="0.3">
      <c r="A8459" t="s">
        <v>33699</v>
      </c>
      <c r="B8459" t="s">
        <v>33700</v>
      </c>
      <c r="C8459" t="s">
        <v>33701</v>
      </c>
      <c r="D8459" t="s">
        <v>33701</v>
      </c>
      <c r="E8459" t="s">
        <v>33701</v>
      </c>
    </row>
    <row r="8460" spans="1:5" x14ac:dyDescent="0.3">
      <c r="A8460" t="s">
        <v>33702</v>
      </c>
      <c r="B8460" t="s">
        <v>33703</v>
      </c>
      <c r="C8460" t="s">
        <v>33704</v>
      </c>
      <c r="D8460" t="s">
        <v>33704</v>
      </c>
      <c r="E8460" t="s">
        <v>33704</v>
      </c>
    </row>
    <row r="8461" spans="1:5" x14ac:dyDescent="0.3">
      <c r="A8461" t="s">
        <v>33705</v>
      </c>
      <c r="B8461" t="s">
        <v>33706</v>
      </c>
      <c r="C8461" t="s">
        <v>33707</v>
      </c>
      <c r="D8461" t="s">
        <v>33707</v>
      </c>
      <c r="E8461" t="s">
        <v>33707</v>
      </c>
    </row>
    <row r="8462" spans="1:5" x14ac:dyDescent="0.3">
      <c r="A8462" t="s">
        <v>33708</v>
      </c>
      <c r="B8462" t="s">
        <v>33709</v>
      </c>
      <c r="C8462" t="s">
        <v>33710</v>
      </c>
      <c r="D8462" t="s">
        <v>33710</v>
      </c>
      <c r="E8462" t="s">
        <v>33710</v>
      </c>
    </row>
    <row r="8463" spans="1:5" x14ac:dyDescent="0.3">
      <c r="A8463" t="s">
        <v>33711</v>
      </c>
      <c r="B8463" t="s">
        <v>33712</v>
      </c>
      <c r="C8463" t="s">
        <v>33628</v>
      </c>
      <c r="D8463" t="s">
        <v>33628</v>
      </c>
      <c r="E8463" t="s">
        <v>33628</v>
      </c>
    </row>
    <row r="8464" spans="1:5" x14ac:dyDescent="0.3">
      <c r="A8464" t="s">
        <v>33713</v>
      </c>
      <c r="B8464" t="s">
        <v>33714</v>
      </c>
      <c r="C8464" t="s">
        <v>33715</v>
      </c>
      <c r="D8464" t="s">
        <v>33715</v>
      </c>
      <c r="E8464" t="s">
        <v>33715</v>
      </c>
    </row>
    <row r="8465" spans="1:5" x14ac:dyDescent="0.3">
      <c r="A8465" t="s">
        <v>33716</v>
      </c>
      <c r="B8465" t="s">
        <v>33717</v>
      </c>
      <c r="C8465" t="s">
        <v>33718</v>
      </c>
      <c r="D8465" t="s">
        <v>33718</v>
      </c>
      <c r="E8465" t="s">
        <v>33718</v>
      </c>
    </row>
    <row r="8466" spans="1:5" x14ac:dyDescent="0.3">
      <c r="A8466" t="s">
        <v>33719</v>
      </c>
      <c r="B8466" t="s">
        <v>33720</v>
      </c>
      <c r="C8466" t="s">
        <v>33721</v>
      </c>
      <c r="D8466" t="s">
        <v>33721</v>
      </c>
      <c r="E8466" t="s">
        <v>33721</v>
      </c>
    </row>
    <row r="8467" spans="1:5" x14ac:dyDescent="0.3">
      <c r="A8467" t="s">
        <v>33722</v>
      </c>
      <c r="B8467" t="s">
        <v>33723</v>
      </c>
      <c r="C8467" t="s">
        <v>33724</v>
      </c>
      <c r="D8467" t="s">
        <v>33724</v>
      </c>
      <c r="E8467" t="s">
        <v>33724</v>
      </c>
    </row>
    <row r="8468" spans="1:5" x14ac:dyDescent="0.3">
      <c r="A8468" t="s">
        <v>33725</v>
      </c>
      <c r="B8468" t="s">
        <v>33726</v>
      </c>
      <c r="C8468" t="s">
        <v>25184</v>
      </c>
      <c r="D8468" t="s">
        <v>25184</v>
      </c>
      <c r="E8468" t="s">
        <v>25184</v>
      </c>
    </row>
    <row r="8469" spans="1:5" x14ac:dyDescent="0.3">
      <c r="A8469" t="s">
        <v>33727</v>
      </c>
      <c r="B8469" t="s">
        <v>33728</v>
      </c>
      <c r="C8469" t="s">
        <v>33729</v>
      </c>
      <c r="D8469" t="s">
        <v>33729</v>
      </c>
      <c r="E8469" t="s">
        <v>33729</v>
      </c>
    </row>
    <row r="8470" spans="1:5" x14ac:dyDescent="0.3">
      <c r="A8470" t="s">
        <v>33730</v>
      </c>
      <c r="B8470" t="s">
        <v>33731</v>
      </c>
      <c r="C8470" t="s">
        <v>30258</v>
      </c>
      <c r="D8470" t="s">
        <v>30258</v>
      </c>
      <c r="E8470" t="s">
        <v>30258</v>
      </c>
    </row>
    <row r="8471" spans="1:5" x14ac:dyDescent="0.3">
      <c r="A8471" t="s">
        <v>33732</v>
      </c>
      <c r="B8471" t="s">
        <v>33733</v>
      </c>
      <c r="C8471" t="s">
        <v>33734</v>
      </c>
      <c r="D8471" t="s">
        <v>33735</v>
      </c>
      <c r="E8471" t="s">
        <v>33735</v>
      </c>
    </row>
    <row r="8472" spans="1:5" x14ac:dyDescent="0.3">
      <c r="A8472" t="s">
        <v>33736</v>
      </c>
      <c r="B8472" t="s">
        <v>33737</v>
      </c>
      <c r="C8472" t="s">
        <v>23955</v>
      </c>
      <c r="D8472" t="s">
        <v>23955</v>
      </c>
      <c r="E8472" t="s">
        <v>23955</v>
      </c>
    </row>
    <row r="8473" spans="1:5" x14ac:dyDescent="0.3">
      <c r="A8473" t="s">
        <v>33738</v>
      </c>
      <c r="B8473" t="s">
        <v>33739</v>
      </c>
      <c r="C8473" t="s">
        <v>33740</v>
      </c>
      <c r="D8473" t="s">
        <v>33740</v>
      </c>
      <c r="E8473" t="s">
        <v>33740</v>
      </c>
    </row>
    <row r="8474" spans="1:5" x14ac:dyDescent="0.3">
      <c r="A8474" t="s">
        <v>33741</v>
      </c>
      <c r="B8474" t="s">
        <v>33742</v>
      </c>
      <c r="C8474" t="s">
        <v>33743</v>
      </c>
      <c r="D8474" t="s">
        <v>33743</v>
      </c>
      <c r="E8474" t="s">
        <v>33743</v>
      </c>
    </row>
    <row r="8475" spans="1:5" x14ac:dyDescent="0.3">
      <c r="A8475" t="s">
        <v>33744</v>
      </c>
      <c r="B8475" t="s">
        <v>33745</v>
      </c>
      <c r="C8475" t="s">
        <v>33746</v>
      </c>
      <c r="D8475" t="s">
        <v>33747</v>
      </c>
      <c r="E8475" t="s">
        <v>33747</v>
      </c>
    </row>
    <row r="8476" spans="1:5" x14ac:dyDescent="0.3">
      <c r="A8476" t="s">
        <v>33748</v>
      </c>
      <c r="B8476" t="s">
        <v>33749</v>
      </c>
      <c r="C8476" t="s">
        <v>33750</v>
      </c>
      <c r="D8476" t="s">
        <v>33750</v>
      </c>
      <c r="E8476" t="s">
        <v>33750</v>
      </c>
    </row>
    <row r="8477" spans="1:5" x14ac:dyDescent="0.3">
      <c r="A8477" t="s">
        <v>33751</v>
      </c>
      <c r="B8477" t="s">
        <v>33752</v>
      </c>
      <c r="C8477" t="s">
        <v>33753</v>
      </c>
      <c r="D8477" t="s">
        <v>33753</v>
      </c>
      <c r="E8477" t="s">
        <v>33753</v>
      </c>
    </row>
    <row r="8478" spans="1:5" x14ac:dyDescent="0.3">
      <c r="A8478" t="s">
        <v>33754</v>
      </c>
      <c r="B8478" t="s">
        <v>33755</v>
      </c>
      <c r="C8478" t="s">
        <v>33756</v>
      </c>
      <c r="D8478" t="s">
        <v>33756</v>
      </c>
      <c r="E8478" t="s">
        <v>33756</v>
      </c>
    </row>
    <row r="8479" spans="1:5" x14ac:dyDescent="0.3">
      <c r="A8479" t="s">
        <v>33757</v>
      </c>
      <c r="B8479" t="s">
        <v>33758</v>
      </c>
      <c r="C8479" t="s">
        <v>33759</v>
      </c>
      <c r="D8479" t="s">
        <v>33759</v>
      </c>
      <c r="E8479" t="s">
        <v>33759</v>
      </c>
    </row>
    <row r="8480" spans="1:5" x14ac:dyDescent="0.3">
      <c r="A8480" t="s">
        <v>33760</v>
      </c>
      <c r="B8480" t="s">
        <v>33761</v>
      </c>
      <c r="C8480" t="s">
        <v>33762</v>
      </c>
      <c r="D8480" t="s">
        <v>33762</v>
      </c>
      <c r="E8480" t="s">
        <v>33762</v>
      </c>
    </row>
    <row r="8481" spans="1:5" x14ac:dyDescent="0.3">
      <c r="A8481" t="s">
        <v>33763</v>
      </c>
      <c r="B8481" t="s">
        <v>33764</v>
      </c>
      <c r="C8481" t="s">
        <v>33765</v>
      </c>
      <c r="D8481" t="s">
        <v>33765</v>
      </c>
      <c r="E8481" t="s">
        <v>33765</v>
      </c>
    </row>
    <row r="8482" spans="1:5" x14ac:dyDescent="0.3">
      <c r="A8482" t="s">
        <v>33766</v>
      </c>
      <c r="B8482" t="s">
        <v>33767</v>
      </c>
      <c r="C8482" t="s">
        <v>33768</v>
      </c>
      <c r="D8482" t="s">
        <v>33768</v>
      </c>
      <c r="E8482" t="s">
        <v>33768</v>
      </c>
    </row>
    <row r="8483" spans="1:5" x14ac:dyDescent="0.3">
      <c r="A8483" t="s">
        <v>33769</v>
      </c>
      <c r="B8483" t="s">
        <v>33770</v>
      </c>
      <c r="C8483" t="s">
        <v>33771</v>
      </c>
      <c r="D8483" t="s">
        <v>33771</v>
      </c>
      <c r="E8483" t="s">
        <v>33771</v>
      </c>
    </row>
    <row r="8484" spans="1:5" x14ac:dyDescent="0.3">
      <c r="A8484" t="s">
        <v>33772</v>
      </c>
      <c r="B8484" t="s">
        <v>33773</v>
      </c>
      <c r="C8484" t="s">
        <v>33774</v>
      </c>
      <c r="D8484" t="s">
        <v>33774</v>
      </c>
      <c r="E8484" t="s">
        <v>33774</v>
      </c>
    </row>
    <row r="8485" spans="1:5" x14ac:dyDescent="0.3">
      <c r="A8485" t="s">
        <v>33775</v>
      </c>
      <c r="B8485" t="s">
        <v>33776</v>
      </c>
      <c r="C8485" t="s">
        <v>18534</v>
      </c>
      <c r="D8485" t="s">
        <v>18534</v>
      </c>
      <c r="E8485" t="s">
        <v>18534</v>
      </c>
    </row>
    <row r="8486" spans="1:5" x14ac:dyDescent="0.3">
      <c r="A8486" t="s">
        <v>33777</v>
      </c>
      <c r="B8486" t="s">
        <v>33778</v>
      </c>
      <c r="C8486" t="s">
        <v>33779</v>
      </c>
      <c r="D8486" t="s">
        <v>33779</v>
      </c>
      <c r="E8486" t="s">
        <v>33779</v>
      </c>
    </row>
    <row r="8487" spans="1:5" x14ac:dyDescent="0.3">
      <c r="A8487" t="s">
        <v>33780</v>
      </c>
      <c r="B8487" t="s">
        <v>33781</v>
      </c>
      <c r="C8487" t="s">
        <v>33782</v>
      </c>
      <c r="D8487" t="s">
        <v>33782</v>
      </c>
      <c r="E8487" t="s">
        <v>33782</v>
      </c>
    </row>
    <row r="8488" spans="1:5" x14ac:dyDescent="0.3">
      <c r="A8488" t="s">
        <v>33783</v>
      </c>
      <c r="B8488" t="s">
        <v>33784</v>
      </c>
      <c r="C8488" t="s">
        <v>33785</v>
      </c>
      <c r="D8488" t="s">
        <v>33785</v>
      </c>
      <c r="E8488" t="s">
        <v>33785</v>
      </c>
    </row>
    <row r="8489" spans="1:5" x14ac:dyDescent="0.3">
      <c r="A8489" t="s">
        <v>33786</v>
      </c>
      <c r="B8489" t="s">
        <v>33787</v>
      </c>
      <c r="C8489" t="s">
        <v>33750</v>
      </c>
      <c r="D8489" t="s">
        <v>33750</v>
      </c>
      <c r="E8489" t="s">
        <v>33750</v>
      </c>
    </row>
    <row r="8490" spans="1:5" x14ac:dyDescent="0.3">
      <c r="A8490" t="s">
        <v>33788</v>
      </c>
      <c r="B8490" t="s">
        <v>33789</v>
      </c>
      <c r="C8490" t="s">
        <v>33790</v>
      </c>
      <c r="D8490" t="s">
        <v>33791</v>
      </c>
      <c r="E8490" t="s">
        <v>33791</v>
      </c>
    </row>
    <row r="8491" spans="1:5" x14ac:dyDescent="0.3">
      <c r="A8491" t="s">
        <v>33792</v>
      </c>
      <c r="B8491" t="s">
        <v>33793</v>
      </c>
      <c r="C8491" t="s">
        <v>21692</v>
      </c>
      <c r="D8491" t="s">
        <v>33794</v>
      </c>
      <c r="E8491" t="s">
        <v>33794</v>
      </c>
    </row>
    <row r="8492" spans="1:5" x14ac:dyDescent="0.3">
      <c r="A8492" t="s">
        <v>33795</v>
      </c>
      <c r="B8492" t="s">
        <v>33796</v>
      </c>
      <c r="C8492" t="s">
        <v>33797</v>
      </c>
      <c r="D8492" t="s">
        <v>33797</v>
      </c>
      <c r="E8492" t="s">
        <v>33797</v>
      </c>
    </row>
    <row r="8493" spans="1:5" x14ac:dyDescent="0.3">
      <c r="A8493" t="s">
        <v>33798</v>
      </c>
      <c r="B8493" t="s">
        <v>33799</v>
      </c>
      <c r="C8493" t="s">
        <v>33800</v>
      </c>
      <c r="D8493" t="s">
        <v>33801</v>
      </c>
      <c r="E8493" t="s">
        <v>33801</v>
      </c>
    </row>
    <row r="8494" spans="1:5" x14ac:dyDescent="0.3">
      <c r="A8494" t="s">
        <v>33802</v>
      </c>
      <c r="B8494" t="s">
        <v>33803</v>
      </c>
      <c r="C8494" t="s">
        <v>33804</v>
      </c>
      <c r="D8494" t="s">
        <v>33804</v>
      </c>
      <c r="E8494" t="s">
        <v>33804</v>
      </c>
    </row>
    <row r="8495" spans="1:5" x14ac:dyDescent="0.3">
      <c r="A8495" t="s">
        <v>33805</v>
      </c>
      <c r="B8495" t="s">
        <v>33806</v>
      </c>
      <c r="C8495" t="s">
        <v>33807</v>
      </c>
      <c r="D8495" t="s">
        <v>33807</v>
      </c>
      <c r="E8495" t="s">
        <v>33807</v>
      </c>
    </row>
    <row r="8496" spans="1:5" x14ac:dyDescent="0.3">
      <c r="A8496" t="s">
        <v>33808</v>
      </c>
      <c r="B8496" t="s">
        <v>33809</v>
      </c>
      <c r="C8496" t="s">
        <v>33810</v>
      </c>
      <c r="D8496" t="s">
        <v>33810</v>
      </c>
      <c r="E8496" t="s">
        <v>33810</v>
      </c>
    </row>
    <row r="8497" spans="1:5" x14ac:dyDescent="0.3">
      <c r="A8497" t="s">
        <v>33811</v>
      </c>
      <c r="B8497" t="s">
        <v>33812</v>
      </c>
      <c r="C8497" t="s">
        <v>33813</v>
      </c>
      <c r="D8497" t="s">
        <v>33813</v>
      </c>
      <c r="E8497" t="s">
        <v>33813</v>
      </c>
    </row>
    <row r="8498" spans="1:5" x14ac:dyDescent="0.3">
      <c r="A8498" t="s">
        <v>33814</v>
      </c>
      <c r="B8498" t="s">
        <v>33815</v>
      </c>
      <c r="C8498" t="s">
        <v>33816</v>
      </c>
      <c r="D8498" t="s">
        <v>33816</v>
      </c>
      <c r="E8498" t="s">
        <v>33816</v>
      </c>
    </row>
    <row r="8499" spans="1:5" x14ac:dyDescent="0.3">
      <c r="A8499" t="s">
        <v>33817</v>
      </c>
      <c r="B8499" t="s">
        <v>33818</v>
      </c>
      <c r="C8499" t="s">
        <v>33819</v>
      </c>
      <c r="D8499" t="s">
        <v>33819</v>
      </c>
      <c r="E8499" t="s">
        <v>33819</v>
      </c>
    </row>
    <row r="8500" spans="1:5" x14ac:dyDescent="0.3">
      <c r="A8500" t="s">
        <v>33820</v>
      </c>
      <c r="B8500" t="s">
        <v>33821</v>
      </c>
      <c r="C8500" t="s">
        <v>33822</v>
      </c>
      <c r="D8500" t="s">
        <v>33822</v>
      </c>
      <c r="E8500" t="s">
        <v>33822</v>
      </c>
    </row>
    <row r="8501" spans="1:5" x14ac:dyDescent="0.3">
      <c r="A8501" t="s">
        <v>33823</v>
      </c>
      <c r="B8501" t="s">
        <v>33824</v>
      </c>
      <c r="C8501" t="s">
        <v>25481</v>
      </c>
      <c r="D8501" t="s">
        <v>25481</v>
      </c>
      <c r="E8501" t="s">
        <v>25481</v>
      </c>
    </row>
    <row r="8502" spans="1:5" x14ac:dyDescent="0.3">
      <c r="A8502" t="s">
        <v>33825</v>
      </c>
      <c r="B8502" t="s">
        <v>33826</v>
      </c>
      <c r="C8502" t="s">
        <v>33827</v>
      </c>
      <c r="D8502" t="s">
        <v>33827</v>
      </c>
      <c r="E8502" t="s">
        <v>33827</v>
      </c>
    </row>
    <row r="8503" spans="1:5" x14ac:dyDescent="0.3">
      <c r="A8503" t="s">
        <v>33828</v>
      </c>
      <c r="B8503" t="s">
        <v>33829</v>
      </c>
      <c r="C8503" t="s">
        <v>33830</v>
      </c>
      <c r="D8503" t="s">
        <v>33830</v>
      </c>
      <c r="E8503" t="s">
        <v>33830</v>
      </c>
    </row>
    <row r="8504" spans="1:5" x14ac:dyDescent="0.3">
      <c r="A8504" t="s">
        <v>33831</v>
      </c>
      <c r="B8504" t="s">
        <v>33832</v>
      </c>
      <c r="C8504" t="s">
        <v>33833</v>
      </c>
      <c r="D8504" t="s">
        <v>33834</v>
      </c>
      <c r="E8504" t="s">
        <v>33834</v>
      </c>
    </row>
    <row r="8505" spans="1:5" x14ac:dyDescent="0.3">
      <c r="A8505" t="s">
        <v>33835</v>
      </c>
      <c r="B8505" t="s">
        <v>33836</v>
      </c>
      <c r="C8505" t="s">
        <v>33830</v>
      </c>
      <c r="D8505" t="s">
        <v>33830</v>
      </c>
      <c r="E8505" t="s">
        <v>33830</v>
      </c>
    </row>
    <row r="8506" spans="1:5" x14ac:dyDescent="0.3">
      <c r="A8506" t="s">
        <v>33837</v>
      </c>
      <c r="B8506" t="s">
        <v>33838</v>
      </c>
      <c r="C8506" t="s">
        <v>33830</v>
      </c>
      <c r="D8506" t="s">
        <v>33830</v>
      </c>
      <c r="E8506" t="s">
        <v>33830</v>
      </c>
    </row>
    <row r="8507" spans="1:5" x14ac:dyDescent="0.3">
      <c r="A8507" t="s">
        <v>33839</v>
      </c>
      <c r="B8507" t="s">
        <v>33840</v>
      </c>
      <c r="C8507" t="s">
        <v>33841</v>
      </c>
      <c r="D8507" t="s">
        <v>33842</v>
      </c>
      <c r="E8507" t="s">
        <v>33842</v>
      </c>
    </row>
    <row r="8508" spans="1:5" x14ac:dyDescent="0.3">
      <c r="A8508" t="s">
        <v>33843</v>
      </c>
      <c r="B8508" t="s">
        <v>33844</v>
      </c>
      <c r="C8508" t="s">
        <v>33845</v>
      </c>
      <c r="D8508" t="s">
        <v>33845</v>
      </c>
      <c r="E8508" t="s">
        <v>33845</v>
      </c>
    </row>
    <row r="8509" spans="1:5" x14ac:dyDescent="0.3">
      <c r="A8509" t="s">
        <v>33846</v>
      </c>
      <c r="B8509" t="s">
        <v>33847</v>
      </c>
      <c r="C8509" t="s">
        <v>33848</v>
      </c>
      <c r="D8509" t="s">
        <v>33848</v>
      </c>
      <c r="E8509" t="s">
        <v>33848</v>
      </c>
    </row>
    <row r="8510" spans="1:5" x14ac:dyDescent="0.3">
      <c r="A8510" t="s">
        <v>33849</v>
      </c>
      <c r="B8510" t="s">
        <v>33850</v>
      </c>
      <c r="C8510" t="s">
        <v>33851</v>
      </c>
      <c r="D8510" t="s">
        <v>33851</v>
      </c>
      <c r="E8510" t="s">
        <v>33851</v>
      </c>
    </row>
    <row r="8511" spans="1:5" x14ac:dyDescent="0.3">
      <c r="A8511" t="s">
        <v>33852</v>
      </c>
      <c r="B8511" t="s">
        <v>33853</v>
      </c>
      <c r="C8511" t="s">
        <v>33854</v>
      </c>
      <c r="D8511" t="s">
        <v>33854</v>
      </c>
      <c r="E8511" t="s">
        <v>33854</v>
      </c>
    </row>
    <row r="8512" spans="1:5" x14ac:dyDescent="0.3">
      <c r="A8512" t="s">
        <v>33855</v>
      </c>
      <c r="B8512" t="s">
        <v>33856</v>
      </c>
      <c r="C8512" t="s">
        <v>33857</v>
      </c>
      <c r="D8512" t="s">
        <v>33857</v>
      </c>
      <c r="E8512" t="s">
        <v>33857</v>
      </c>
    </row>
    <row r="8513" spans="1:5" x14ac:dyDescent="0.3">
      <c r="A8513" t="s">
        <v>33858</v>
      </c>
      <c r="B8513" t="s">
        <v>33859</v>
      </c>
      <c r="C8513" t="s">
        <v>33860</v>
      </c>
      <c r="D8513" t="s">
        <v>33860</v>
      </c>
      <c r="E8513" t="s">
        <v>33860</v>
      </c>
    </row>
    <row r="8514" spans="1:5" x14ac:dyDescent="0.3">
      <c r="A8514" t="s">
        <v>33861</v>
      </c>
      <c r="B8514" t="s">
        <v>33862</v>
      </c>
      <c r="C8514" t="s">
        <v>33863</v>
      </c>
      <c r="D8514" t="s">
        <v>33863</v>
      </c>
      <c r="E8514" t="s">
        <v>33863</v>
      </c>
    </row>
    <row r="8515" spans="1:5" x14ac:dyDescent="0.3">
      <c r="A8515" t="s">
        <v>33864</v>
      </c>
      <c r="B8515" t="s">
        <v>33865</v>
      </c>
      <c r="C8515" t="s">
        <v>33866</v>
      </c>
      <c r="D8515" t="s">
        <v>33866</v>
      </c>
      <c r="E8515" t="s">
        <v>33866</v>
      </c>
    </row>
    <row r="8516" spans="1:5" x14ac:dyDescent="0.3">
      <c r="A8516" t="s">
        <v>33867</v>
      </c>
      <c r="B8516" t="s">
        <v>33868</v>
      </c>
      <c r="C8516" t="s">
        <v>33869</v>
      </c>
      <c r="D8516" t="s">
        <v>33869</v>
      </c>
      <c r="E8516" t="s">
        <v>33869</v>
      </c>
    </row>
    <row r="8517" spans="1:5" x14ac:dyDescent="0.3">
      <c r="A8517" t="s">
        <v>33870</v>
      </c>
      <c r="B8517" t="s">
        <v>33871</v>
      </c>
      <c r="C8517" t="s">
        <v>33872</v>
      </c>
      <c r="D8517" t="s">
        <v>33872</v>
      </c>
      <c r="E8517" t="s">
        <v>33872</v>
      </c>
    </row>
    <row r="8518" spans="1:5" x14ac:dyDescent="0.3">
      <c r="A8518" t="s">
        <v>33873</v>
      </c>
      <c r="B8518" t="s">
        <v>33874</v>
      </c>
      <c r="C8518" t="s">
        <v>33875</v>
      </c>
      <c r="D8518" t="s">
        <v>33875</v>
      </c>
      <c r="E8518" t="s">
        <v>33875</v>
      </c>
    </row>
    <row r="8519" spans="1:5" x14ac:dyDescent="0.3">
      <c r="A8519" t="s">
        <v>33876</v>
      </c>
      <c r="B8519" t="s">
        <v>33877</v>
      </c>
      <c r="C8519" t="s">
        <v>33878</v>
      </c>
      <c r="D8519" t="s">
        <v>33878</v>
      </c>
      <c r="E8519" t="s">
        <v>33878</v>
      </c>
    </row>
    <row r="8520" spans="1:5" x14ac:dyDescent="0.3">
      <c r="A8520" t="s">
        <v>33879</v>
      </c>
      <c r="B8520" t="s">
        <v>33880</v>
      </c>
      <c r="C8520" t="s">
        <v>33881</v>
      </c>
      <c r="D8520" t="s">
        <v>33882</v>
      </c>
      <c r="E8520" t="s">
        <v>33882</v>
      </c>
    </row>
    <row r="8521" spans="1:5" x14ac:dyDescent="0.3">
      <c r="A8521" t="s">
        <v>33883</v>
      </c>
      <c r="B8521" t="s">
        <v>33884</v>
      </c>
      <c r="C8521" t="s">
        <v>33885</v>
      </c>
      <c r="D8521" t="s">
        <v>33885</v>
      </c>
      <c r="E8521" t="s">
        <v>33885</v>
      </c>
    </row>
    <row r="8522" spans="1:5" x14ac:dyDescent="0.3">
      <c r="A8522" t="s">
        <v>33886</v>
      </c>
      <c r="B8522" t="s">
        <v>33887</v>
      </c>
      <c r="C8522" t="s">
        <v>33888</v>
      </c>
      <c r="D8522" t="s">
        <v>33888</v>
      </c>
      <c r="E8522" t="s">
        <v>33888</v>
      </c>
    </row>
    <row r="8523" spans="1:5" x14ac:dyDescent="0.3">
      <c r="A8523" t="s">
        <v>33889</v>
      </c>
      <c r="B8523" t="s">
        <v>33890</v>
      </c>
      <c r="C8523" t="s">
        <v>33891</v>
      </c>
      <c r="D8523" t="s">
        <v>33891</v>
      </c>
      <c r="E8523" t="s">
        <v>33891</v>
      </c>
    </row>
    <row r="8524" spans="1:5" x14ac:dyDescent="0.3">
      <c r="A8524" t="s">
        <v>33892</v>
      </c>
      <c r="B8524" t="s">
        <v>33893</v>
      </c>
      <c r="C8524" t="s">
        <v>33894</v>
      </c>
      <c r="D8524" t="s">
        <v>33894</v>
      </c>
      <c r="E8524" t="s">
        <v>33894</v>
      </c>
    </row>
    <row r="8525" spans="1:5" x14ac:dyDescent="0.3">
      <c r="A8525" t="s">
        <v>33895</v>
      </c>
      <c r="B8525" t="s">
        <v>33896</v>
      </c>
      <c r="C8525" t="s">
        <v>33897</v>
      </c>
      <c r="D8525" t="s">
        <v>33897</v>
      </c>
      <c r="E8525" t="s">
        <v>33897</v>
      </c>
    </row>
    <row r="8526" spans="1:5" x14ac:dyDescent="0.3">
      <c r="A8526" t="s">
        <v>33898</v>
      </c>
      <c r="B8526" t="s">
        <v>33899</v>
      </c>
      <c r="C8526" t="s">
        <v>33888</v>
      </c>
      <c r="D8526" t="s">
        <v>33888</v>
      </c>
      <c r="E8526" t="s">
        <v>33888</v>
      </c>
    </row>
    <row r="8527" spans="1:5" x14ac:dyDescent="0.3">
      <c r="A8527" t="s">
        <v>33900</v>
      </c>
      <c r="B8527" t="s">
        <v>33901</v>
      </c>
      <c r="C8527" t="s">
        <v>33902</v>
      </c>
      <c r="D8527" t="s">
        <v>33903</v>
      </c>
      <c r="E8527" t="s">
        <v>33903</v>
      </c>
    </row>
    <row r="8528" spans="1:5" x14ac:dyDescent="0.3">
      <c r="A8528" t="s">
        <v>33904</v>
      </c>
      <c r="B8528" t="s">
        <v>33905</v>
      </c>
      <c r="C8528" t="s">
        <v>33906</v>
      </c>
      <c r="D8528" t="s">
        <v>33906</v>
      </c>
      <c r="E8528" t="s">
        <v>33906</v>
      </c>
    </row>
    <row r="8529" spans="1:5" x14ac:dyDescent="0.3">
      <c r="A8529" t="s">
        <v>33907</v>
      </c>
      <c r="B8529" t="s">
        <v>33908</v>
      </c>
      <c r="C8529" t="s">
        <v>33909</v>
      </c>
      <c r="D8529" t="s">
        <v>33909</v>
      </c>
      <c r="E8529" t="s">
        <v>33909</v>
      </c>
    </row>
    <row r="8530" spans="1:5" x14ac:dyDescent="0.3">
      <c r="A8530" t="s">
        <v>33910</v>
      </c>
      <c r="B8530" t="s">
        <v>33911</v>
      </c>
      <c r="C8530" t="s">
        <v>33912</v>
      </c>
      <c r="D8530" t="s">
        <v>33912</v>
      </c>
      <c r="E8530" t="s">
        <v>33912</v>
      </c>
    </row>
    <row r="8531" spans="1:5" x14ac:dyDescent="0.3">
      <c r="A8531" t="s">
        <v>33913</v>
      </c>
      <c r="B8531" t="s">
        <v>33914</v>
      </c>
      <c r="C8531" t="s">
        <v>21570</v>
      </c>
      <c r="D8531" t="s">
        <v>21570</v>
      </c>
      <c r="E8531" t="s">
        <v>21570</v>
      </c>
    </row>
    <row r="8532" spans="1:5" x14ac:dyDescent="0.3">
      <c r="A8532" t="s">
        <v>33915</v>
      </c>
      <c r="B8532" t="s">
        <v>33916</v>
      </c>
      <c r="C8532" t="s">
        <v>33917</v>
      </c>
      <c r="D8532" t="s">
        <v>33917</v>
      </c>
      <c r="E8532" t="s">
        <v>33917</v>
      </c>
    </row>
    <row r="8533" spans="1:5" x14ac:dyDescent="0.3">
      <c r="A8533" t="s">
        <v>33918</v>
      </c>
      <c r="B8533" t="s">
        <v>33919</v>
      </c>
      <c r="C8533" t="s">
        <v>32210</v>
      </c>
      <c r="D8533" t="s">
        <v>32210</v>
      </c>
      <c r="E8533" t="s">
        <v>32210</v>
      </c>
    </row>
    <row r="8534" spans="1:5" x14ac:dyDescent="0.3">
      <c r="A8534" t="s">
        <v>33920</v>
      </c>
      <c r="B8534" t="s">
        <v>33921</v>
      </c>
      <c r="C8534" t="s">
        <v>33922</v>
      </c>
      <c r="D8534" t="s">
        <v>33922</v>
      </c>
      <c r="E8534" t="s">
        <v>33922</v>
      </c>
    </row>
    <row r="8535" spans="1:5" x14ac:dyDescent="0.3">
      <c r="A8535" t="s">
        <v>33923</v>
      </c>
      <c r="B8535" t="s">
        <v>33924</v>
      </c>
      <c r="C8535" t="s">
        <v>33925</v>
      </c>
      <c r="D8535" t="s">
        <v>33925</v>
      </c>
      <c r="E8535" t="s">
        <v>33925</v>
      </c>
    </row>
    <row r="8536" spans="1:5" x14ac:dyDescent="0.3">
      <c r="A8536" t="s">
        <v>33926</v>
      </c>
      <c r="B8536" t="s">
        <v>33927</v>
      </c>
      <c r="C8536" t="s">
        <v>33928</v>
      </c>
      <c r="D8536" t="s">
        <v>33928</v>
      </c>
      <c r="E8536" t="s">
        <v>33928</v>
      </c>
    </row>
    <row r="8537" spans="1:5" x14ac:dyDescent="0.3">
      <c r="A8537" t="s">
        <v>33929</v>
      </c>
      <c r="B8537" t="s">
        <v>33930</v>
      </c>
      <c r="C8537" t="s">
        <v>33931</v>
      </c>
      <c r="D8537" t="s">
        <v>33931</v>
      </c>
      <c r="E8537" t="s">
        <v>33931</v>
      </c>
    </row>
    <row r="8538" spans="1:5" x14ac:dyDescent="0.3">
      <c r="A8538" t="s">
        <v>33932</v>
      </c>
      <c r="B8538" t="s">
        <v>33933</v>
      </c>
      <c r="C8538" t="s">
        <v>19000</v>
      </c>
      <c r="D8538" t="s">
        <v>19000</v>
      </c>
      <c r="E8538" t="s">
        <v>19000</v>
      </c>
    </row>
    <row r="8539" spans="1:5" x14ac:dyDescent="0.3">
      <c r="A8539" t="s">
        <v>33934</v>
      </c>
      <c r="B8539" t="s">
        <v>33935</v>
      </c>
      <c r="C8539" t="s">
        <v>33936</v>
      </c>
      <c r="D8539" t="s">
        <v>33936</v>
      </c>
      <c r="E8539" t="s">
        <v>33936</v>
      </c>
    </row>
    <row r="8540" spans="1:5" x14ac:dyDescent="0.3">
      <c r="A8540" t="s">
        <v>33937</v>
      </c>
      <c r="B8540" t="s">
        <v>33938</v>
      </c>
      <c r="C8540" t="s">
        <v>33939</v>
      </c>
      <c r="D8540" t="s">
        <v>33939</v>
      </c>
      <c r="E8540" t="s">
        <v>33939</v>
      </c>
    </row>
    <row r="8541" spans="1:5" x14ac:dyDescent="0.3">
      <c r="A8541" t="s">
        <v>33940</v>
      </c>
      <c r="B8541" t="s">
        <v>33941</v>
      </c>
      <c r="C8541" t="s">
        <v>33942</v>
      </c>
      <c r="D8541" t="s">
        <v>33942</v>
      </c>
      <c r="E8541" t="s">
        <v>33942</v>
      </c>
    </row>
    <row r="8542" spans="1:5" x14ac:dyDescent="0.3">
      <c r="A8542" t="s">
        <v>33943</v>
      </c>
      <c r="B8542" t="s">
        <v>33944</v>
      </c>
      <c r="C8542" t="s">
        <v>33945</v>
      </c>
      <c r="D8542" t="s">
        <v>33945</v>
      </c>
      <c r="E8542" t="s">
        <v>33945</v>
      </c>
    </row>
    <row r="8543" spans="1:5" x14ac:dyDescent="0.3">
      <c r="A8543" t="s">
        <v>33946</v>
      </c>
      <c r="B8543" t="s">
        <v>33947</v>
      </c>
      <c r="C8543" t="s">
        <v>33948</v>
      </c>
      <c r="D8543" t="s">
        <v>33948</v>
      </c>
      <c r="E8543" t="s">
        <v>33948</v>
      </c>
    </row>
    <row r="8544" spans="1:5" x14ac:dyDescent="0.3">
      <c r="A8544" t="s">
        <v>33949</v>
      </c>
      <c r="B8544" t="s">
        <v>33950</v>
      </c>
      <c r="C8544" t="s">
        <v>33951</v>
      </c>
      <c r="D8544" t="s">
        <v>33951</v>
      </c>
      <c r="E8544" t="s">
        <v>33951</v>
      </c>
    </row>
    <row r="8545" spans="1:5" x14ac:dyDescent="0.3">
      <c r="A8545" t="s">
        <v>33952</v>
      </c>
      <c r="B8545" t="s">
        <v>33953</v>
      </c>
      <c r="C8545" t="s">
        <v>33954</v>
      </c>
      <c r="D8545" t="s">
        <v>33954</v>
      </c>
      <c r="E8545" t="s">
        <v>33954</v>
      </c>
    </row>
    <row r="8546" spans="1:5" x14ac:dyDescent="0.3">
      <c r="A8546" t="s">
        <v>33955</v>
      </c>
      <c r="B8546" t="s">
        <v>33956</v>
      </c>
      <c r="C8546" t="s">
        <v>33957</v>
      </c>
      <c r="D8546" t="s">
        <v>33957</v>
      </c>
      <c r="E8546" t="s">
        <v>33957</v>
      </c>
    </row>
    <row r="8547" spans="1:5" x14ac:dyDescent="0.3">
      <c r="A8547" t="s">
        <v>33958</v>
      </c>
      <c r="B8547" t="s">
        <v>33959</v>
      </c>
      <c r="C8547" t="s">
        <v>33960</v>
      </c>
      <c r="D8547" t="s">
        <v>33960</v>
      </c>
      <c r="E8547" t="s">
        <v>33960</v>
      </c>
    </row>
    <row r="8548" spans="1:5" x14ac:dyDescent="0.3">
      <c r="A8548" t="s">
        <v>33961</v>
      </c>
      <c r="B8548" t="s">
        <v>33962</v>
      </c>
      <c r="C8548" t="s">
        <v>17380</v>
      </c>
      <c r="D8548" t="s">
        <v>17380</v>
      </c>
      <c r="E8548" t="s">
        <v>17380</v>
      </c>
    </row>
    <row r="8549" spans="1:5" x14ac:dyDescent="0.3">
      <c r="A8549" t="s">
        <v>33963</v>
      </c>
      <c r="B8549" t="s">
        <v>33964</v>
      </c>
      <c r="C8549" t="s">
        <v>27791</v>
      </c>
      <c r="D8549" t="s">
        <v>27791</v>
      </c>
      <c r="E8549" t="s">
        <v>27791</v>
      </c>
    </row>
    <row r="8550" spans="1:5" x14ac:dyDescent="0.3">
      <c r="A8550" t="s">
        <v>33965</v>
      </c>
      <c r="B8550" t="s">
        <v>33966</v>
      </c>
      <c r="C8550" t="s">
        <v>33967</v>
      </c>
      <c r="D8550" t="s">
        <v>33967</v>
      </c>
      <c r="E8550" t="s">
        <v>33967</v>
      </c>
    </row>
    <row r="8551" spans="1:5" x14ac:dyDescent="0.3">
      <c r="A8551" t="s">
        <v>33968</v>
      </c>
      <c r="B8551" t="s">
        <v>33969</v>
      </c>
      <c r="C8551" t="s">
        <v>33970</v>
      </c>
      <c r="D8551" t="s">
        <v>33970</v>
      </c>
      <c r="E8551" t="s">
        <v>33970</v>
      </c>
    </row>
    <row r="8552" spans="1:5" x14ac:dyDescent="0.3">
      <c r="A8552" t="s">
        <v>33971</v>
      </c>
      <c r="B8552" t="s">
        <v>33972</v>
      </c>
      <c r="C8552" t="s">
        <v>14611</v>
      </c>
      <c r="D8552" t="s">
        <v>14611</v>
      </c>
      <c r="E8552" t="s">
        <v>14611</v>
      </c>
    </row>
    <row r="8553" spans="1:5" x14ac:dyDescent="0.3">
      <c r="A8553" t="s">
        <v>33973</v>
      </c>
      <c r="B8553" t="s">
        <v>33974</v>
      </c>
      <c r="C8553" t="s">
        <v>33975</v>
      </c>
      <c r="D8553" t="s">
        <v>33975</v>
      </c>
      <c r="E8553" t="s">
        <v>33975</v>
      </c>
    </row>
    <row r="8554" spans="1:5" x14ac:dyDescent="0.3">
      <c r="A8554" t="s">
        <v>33976</v>
      </c>
      <c r="B8554" t="s">
        <v>33977</v>
      </c>
      <c r="C8554" t="s">
        <v>33978</v>
      </c>
      <c r="D8554" t="s">
        <v>33979</v>
      </c>
      <c r="E8554" t="s">
        <v>33979</v>
      </c>
    </row>
    <row r="8555" spans="1:5" x14ac:dyDescent="0.3">
      <c r="A8555" t="s">
        <v>33980</v>
      </c>
      <c r="B8555" t="s">
        <v>33981</v>
      </c>
      <c r="C8555" t="s">
        <v>33982</v>
      </c>
      <c r="D8555" t="s">
        <v>33982</v>
      </c>
      <c r="E8555" t="s">
        <v>33982</v>
      </c>
    </row>
    <row r="8556" spans="1:5" x14ac:dyDescent="0.3">
      <c r="A8556" t="s">
        <v>33983</v>
      </c>
      <c r="B8556" t="s">
        <v>33984</v>
      </c>
      <c r="C8556" t="s">
        <v>33985</v>
      </c>
      <c r="D8556" t="s">
        <v>33985</v>
      </c>
      <c r="E8556" t="s">
        <v>33985</v>
      </c>
    </row>
    <row r="8557" spans="1:5" x14ac:dyDescent="0.3">
      <c r="A8557" t="s">
        <v>33986</v>
      </c>
      <c r="B8557" t="s">
        <v>33987</v>
      </c>
      <c r="C8557" t="s">
        <v>33988</v>
      </c>
      <c r="D8557" t="s">
        <v>33988</v>
      </c>
      <c r="E8557" t="s">
        <v>33988</v>
      </c>
    </row>
    <row r="8558" spans="1:5" x14ac:dyDescent="0.3">
      <c r="A8558" t="s">
        <v>33989</v>
      </c>
      <c r="B8558" t="s">
        <v>33990</v>
      </c>
      <c r="C8558" t="s">
        <v>33991</v>
      </c>
      <c r="D8558" t="s">
        <v>33991</v>
      </c>
      <c r="E8558" t="s">
        <v>33991</v>
      </c>
    </row>
    <row r="8559" spans="1:5" x14ac:dyDescent="0.3">
      <c r="A8559" t="s">
        <v>33992</v>
      </c>
      <c r="B8559" t="s">
        <v>33993</v>
      </c>
      <c r="C8559" t="s">
        <v>33994</v>
      </c>
      <c r="D8559" t="s">
        <v>33994</v>
      </c>
      <c r="E8559" t="s">
        <v>33994</v>
      </c>
    </row>
    <row r="8560" spans="1:5" x14ac:dyDescent="0.3">
      <c r="A8560" t="s">
        <v>33995</v>
      </c>
      <c r="B8560" t="s">
        <v>33996</v>
      </c>
      <c r="C8560" t="s">
        <v>33997</v>
      </c>
      <c r="D8560" t="s">
        <v>33997</v>
      </c>
      <c r="E8560" t="s">
        <v>33997</v>
      </c>
    </row>
    <row r="8561" spans="1:5" x14ac:dyDescent="0.3">
      <c r="A8561" t="s">
        <v>33998</v>
      </c>
      <c r="B8561" t="s">
        <v>33999</v>
      </c>
      <c r="C8561" t="s">
        <v>34000</v>
      </c>
      <c r="D8561" t="s">
        <v>34000</v>
      </c>
      <c r="E8561" t="s">
        <v>34000</v>
      </c>
    </row>
    <row r="8562" spans="1:5" x14ac:dyDescent="0.3">
      <c r="A8562" t="s">
        <v>34001</v>
      </c>
      <c r="B8562" t="s">
        <v>34002</v>
      </c>
      <c r="C8562" t="s">
        <v>34003</v>
      </c>
      <c r="D8562" t="s">
        <v>34003</v>
      </c>
      <c r="E8562" t="s">
        <v>34003</v>
      </c>
    </row>
    <row r="8563" spans="1:5" x14ac:dyDescent="0.3">
      <c r="A8563" t="s">
        <v>34004</v>
      </c>
      <c r="B8563" t="s">
        <v>34005</v>
      </c>
      <c r="C8563" t="s">
        <v>34006</v>
      </c>
      <c r="D8563" t="s">
        <v>34006</v>
      </c>
      <c r="E8563" t="s">
        <v>34006</v>
      </c>
    </row>
    <row r="8564" spans="1:5" x14ac:dyDescent="0.3">
      <c r="A8564" t="s">
        <v>34007</v>
      </c>
      <c r="B8564" t="s">
        <v>34008</v>
      </c>
      <c r="C8564" t="s">
        <v>34009</v>
      </c>
      <c r="D8564" t="s">
        <v>34009</v>
      </c>
      <c r="E8564" t="s">
        <v>34009</v>
      </c>
    </row>
    <row r="8565" spans="1:5" x14ac:dyDescent="0.3">
      <c r="A8565" t="s">
        <v>34010</v>
      </c>
      <c r="B8565" t="s">
        <v>34011</v>
      </c>
      <c r="C8565" t="s">
        <v>34012</v>
      </c>
      <c r="D8565" t="s">
        <v>34012</v>
      </c>
      <c r="E8565" t="s">
        <v>34012</v>
      </c>
    </row>
    <row r="8566" spans="1:5" x14ac:dyDescent="0.3">
      <c r="A8566" t="s">
        <v>34013</v>
      </c>
      <c r="B8566" t="s">
        <v>34014</v>
      </c>
      <c r="C8566" t="s">
        <v>34015</v>
      </c>
      <c r="D8566" t="s">
        <v>34016</v>
      </c>
      <c r="E8566" t="s">
        <v>34016</v>
      </c>
    </row>
    <row r="8567" spans="1:5" x14ac:dyDescent="0.3">
      <c r="A8567" t="s">
        <v>34017</v>
      </c>
      <c r="B8567" t="s">
        <v>34018</v>
      </c>
      <c r="C8567" t="s">
        <v>34019</v>
      </c>
      <c r="D8567" t="s">
        <v>34019</v>
      </c>
      <c r="E8567" t="s">
        <v>34019</v>
      </c>
    </row>
    <row r="8568" spans="1:5" x14ac:dyDescent="0.3">
      <c r="A8568" t="s">
        <v>34020</v>
      </c>
      <c r="B8568" t="s">
        <v>34021</v>
      </c>
      <c r="C8568" t="s">
        <v>28133</v>
      </c>
      <c r="D8568" t="s">
        <v>34022</v>
      </c>
      <c r="E8568" t="s">
        <v>34022</v>
      </c>
    </row>
    <row r="8569" spans="1:5" x14ac:dyDescent="0.3">
      <c r="A8569" t="s">
        <v>34023</v>
      </c>
      <c r="B8569" t="s">
        <v>34024</v>
      </c>
      <c r="C8569" t="s">
        <v>34025</v>
      </c>
      <c r="D8569" t="s">
        <v>34025</v>
      </c>
      <c r="E8569" t="s">
        <v>34025</v>
      </c>
    </row>
    <row r="8570" spans="1:5" x14ac:dyDescent="0.3">
      <c r="A8570" t="s">
        <v>34026</v>
      </c>
      <c r="B8570" t="s">
        <v>34027</v>
      </c>
      <c r="C8570" t="s">
        <v>34028</v>
      </c>
      <c r="D8570" t="s">
        <v>34028</v>
      </c>
      <c r="E8570" t="s">
        <v>34028</v>
      </c>
    </row>
    <row r="8571" spans="1:5" x14ac:dyDescent="0.3">
      <c r="A8571" t="s">
        <v>34029</v>
      </c>
      <c r="B8571" t="s">
        <v>34030</v>
      </c>
      <c r="C8571" t="s">
        <v>34031</v>
      </c>
      <c r="D8571" t="s">
        <v>34031</v>
      </c>
      <c r="E8571" t="s">
        <v>34031</v>
      </c>
    </row>
    <row r="8572" spans="1:5" x14ac:dyDescent="0.3">
      <c r="A8572" t="s">
        <v>34032</v>
      </c>
      <c r="B8572" t="s">
        <v>34033</v>
      </c>
      <c r="C8572" t="s">
        <v>34034</v>
      </c>
      <c r="D8572" t="s">
        <v>34034</v>
      </c>
      <c r="E8572" t="s">
        <v>34034</v>
      </c>
    </row>
    <row r="8573" spans="1:5" x14ac:dyDescent="0.3">
      <c r="A8573" t="s">
        <v>34035</v>
      </c>
      <c r="B8573" t="s">
        <v>34036</v>
      </c>
      <c r="C8573" t="s">
        <v>34037</v>
      </c>
      <c r="D8573" t="s">
        <v>34037</v>
      </c>
      <c r="E8573" t="s">
        <v>34037</v>
      </c>
    </row>
    <row r="8574" spans="1:5" x14ac:dyDescent="0.3">
      <c r="A8574" t="s">
        <v>34038</v>
      </c>
      <c r="B8574" t="s">
        <v>34039</v>
      </c>
      <c r="C8574" t="s">
        <v>34040</v>
      </c>
      <c r="D8574" t="s">
        <v>34040</v>
      </c>
      <c r="E8574" t="s">
        <v>34040</v>
      </c>
    </row>
    <row r="8575" spans="1:5" x14ac:dyDescent="0.3">
      <c r="A8575" t="s">
        <v>34041</v>
      </c>
      <c r="B8575" t="s">
        <v>34042</v>
      </c>
      <c r="C8575" t="s">
        <v>285</v>
      </c>
      <c r="D8575" t="s">
        <v>285</v>
      </c>
      <c r="E8575" t="s">
        <v>285</v>
      </c>
    </row>
    <row r="8576" spans="1:5" x14ac:dyDescent="0.3">
      <c r="A8576" t="s">
        <v>34043</v>
      </c>
      <c r="B8576" t="s">
        <v>34044</v>
      </c>
      <c r="C8576" t="s">
        <v>34045</v>
      </c>
      <c r="D8576" t="s">
        <v>34045</v>
      </c>
      <c r="E8576" t="s">
        <v>34045</v>
      </c>
    </row>
    <row r="8577" spans="1:5" x14ac:dyDescent="0.3">
      <c r="A8577" t="s">
        <v>34046</v>
      </c>
      <c r="B8577" t="s">
        <v>34047</v>
      </c>
      <c r="C8577" t="s">
        <v>34048</v>
      </c>
      <c r="D8577" t="s">
        <v>34048</v>
      </c>
      <c r="E8577" t="s">
        <v>34048</v>
      </c>
    </row>
    <row r="8578" spans="1:5" x14ac:dyDescent="0.3">
      <c r="A8578" t="s">
        <v>34049</v>
      </c>
      <c r="B8578" t="s">
        <v>34050</v>
      </c>
      <c r="C8578" t="s">
        <v>34051</v>
      </c>
      <c r="D8578" t="s">
        <v>34051</v>
      </c>
      <c r="E8578" t="s">
        <v>34051</v>
      </c>
    </row>
    <row r="8579" spans="1:5" x14ac:dyDescent="0.3">
      <c r="A8579" t="s">
        <v>34052</v>
      </c>
      <c r="B8579" t="s">
        <v>34053</v>
      </c>
      <c r="C8579" t="s">
        <v>19450</v>
      </c>
      <c r="D8579" t="s">
        <v>19450</v>
      </c>
      <c r="E8579" t="s">
        <v>19450</v>
      </c>
    </row>
    <row r="8580" spans="1:5" x14ac:dyDescent="0.3">
      <c r="A8580" t="s">
        <v>34054</v>
      </c>
      <c r="B8580" t="s">
        <v>34055</v>
      </c>
      <c r="C8580" t="s">
        <v>34056</v>
      </c>
      <c r="D8580" t="s">
        <v>34056</v>
      </c>
      <c r="E8580" t="s">
        <v>34056</v>
      </c>
    </row>
    <row r="8581" spans="1:5" x14ac:dyDescent="0.3">
      <c r="A8581" t="s">
        <v>34057</v>
      </c>
      <c r="B8581" t="s">
        <v>34058</v>
      </c>
      <c r="C8581" t="s">
        <v>34059</v>
      </c>
      <c r="D8581" t="s">
        <v>34059</v>
      </c>
      <c r="E8581" t="s">
        <v>34059</v>
      </c>
    </row>
    <row r="8582" spans="1:5" x14ac:dyDescent="0.3">
      <c r="A8582" t="s">
        <v>34060</v>
      </c>
      <c r="B8582" t="s">
        <v>34061</v>
      </c>
      <c r="C8582" t="s">
        <v>33669</v>
      </c>
      <c r="D8582" t="s">
        <v>33669</v>
      </c>
      <c r="E8582" t="s">
        <v>33669</v>
      </c>
    </row>
    <row r="8583" spans="1:5" x14ac:dyDescent="0.3">
      <c r="A8583" t="s">
        <v>34062</v>
      </c>
      <c r="B8583" t="s">
        <v>34063</v>
      </c>
      <c r="C8583" t="s">
        <v>34064</v>
      </c>
      <c r="D8583" t="s">
        <v>34064</v>
      </c>
      <c r="E8583" t="s">
        <v>34064</v>
      </c>
    </row>
    <row r="8584" spans="1:5" x14ac:dyDescent="0.3">
      <c r="A8584" t="s">
        <v>34065</v>
      </c>
      <c r="B8584" t="s">
        <v>34066</v>
      </c>
      <c r="C8584" t="s">
        <v>34067</v>
      </c>
      <c r="D8584" t="s">
        <v>34067</v>
      </c>
      <c r="E8584" t="s">
        <v>34067</v>
      </c>
    </row>
    <row r="8585" spans="1:5" x14ac:dyDescent="0.3">
      <c r="A8585" t="s">
        <v>34068</v>
      </c>
      <c r="B8585" t="s">
        <v>34069</v>
      </c>
      <c r="C8585" t="s">
        <v>34070</v>
      </c>
      <c r="D8585" t="s">
        <v>34070</v>
      </c>
      <c r="E8585" t="s">
        <v>34070</v>
      </c>
    </row>
    <row r="8586" spans="1:5" x14ac:dyDescent="0.3">
      <c r="A8586" t="s">
        <v>34071</v>
      </c>
      <c r="B8586" t="s">
        <v>34072</v>
      </c>
      <c r="C8586" t="s">
        <v>34073</v>
      </c>
      <c r="D8586" t="s">
        <v>34073</v>
      </c>
      <c r="E8586" t="s">
        <v>34073</v>
      </c>
    </row>
    <row r="8587" spans="1:5" x14ac:dyDescent="0.3">
      <c r="A8587" t="s">
        <v>34074</v>
      </c>
      <c r="B8587" t="s">
        <v>34075</v>
      </c>
      <c r="C8587" t="s">
        <v>34076</v>
      </c>
      <c r="D8587" t="s">
        <v>34076</v>
      </c>
      <c r="E8587" t="s">
        <v>34076</v>
      </c>
    </row>
    <row r="8588" spans="1:5" x14ac:dyDescent="0.3">
      <c r="A8588" t="s">
        <v>34077</v>
      </c>
      <c r="B8588" t="s">
        <v>34078</v>
      </c>
      <c r="C8588" t="s">
        <v>34079</v>
      </c>
      <c r="D8588" t="s">
        <v>34079</v>
      </c>
      <c r="E8588" t="s">
        <v>34079</v>
      </c>
    </row>
    <row r="8589" spans="1:5" x14ac:dyDescent="0.3">
      <c r="A8589" t="s">
        <v>34080</v>
      </c>
      <c r="B8589" t="s">
        <v>34081</v>
      </c>
      <c r="C8589" t="s">
        <v>34082</v>
      </c>
      <c r="D8589" t="s">
        <v>34082</v>
      </c>
      <c r="E8589" t="s">
        <v>34082</v>
      </c>
    </row>
    <row r="8590" spans="1:5" x14ac:dyDescent="0.3">
      <c r="A8590" t="s">
        <v>34083</v>
      </c>
      <c r="B8590" t="s">
        <v>34084</v>
      </c>
      <c r="C8590" t="s">
        <v>34085</v>
      </c>
      <c r="D8590" t="s">
        <v>34085</v>
      </c>
      <c r="E8590" t="s">
        <v>34085</v>
      </c>
    </row>
    <row r="8591" spans="1:5" x14ac:dyDescent="0.3">
      <c r="A8591" t="s">
        <v>34086</v>
      </c>
      <c r="B8591" t="s">
        <v>34087</v>
      </c>
      <c r="C8591" t="s">
        <v>34088</v>
      </c>
      <c r="D8591" t="s">
        <v>34088</v>
      </c>
      <c r="E8591" t="s">
        <v>34088</v>
      </c>
    </row>
    <row r="8592" spans="1:5" x14ac:dyDescent="0.3">
      <c r="A8592" t="s">
        <v>34089</v>
      </c>
      <c r="B8592" t="s">
        <v>34090</v>
      </c>
      <c r="C8592" t="s">
        <v>34091</v>
      </c>
      <c r="D8592" t="s">
        <v>34091</v>
      </c>
      <c r="E8592" t="s">
        <v>34091</v>
      </c>
    </row>
    <row r="8593" spans="1:5" x14ac:dyDescent="0.3">
      <c r="A8593" t="s">
        <v>34092</v>
      </c>
      <c r="B8593" t="s">
        <v>34093</v>
      </c>
      <c r="C8593" t="s">
        <v>34094</v>
      </c>
      <c r="D8593" t="s">
        <v>34094</v>
      </c>
      <c r="E8593" t="s">
        <v>34094</v>
      </c>
    </row>
    <row r="8594" spans="1:5" x14ac:dyDescent="0.3">
      <c r="A8594" t="s">
        <v>34095</v>
      </c>
      <c r="B8594" t="s">
        <v>34096</v>
      </c>
      <c r="C8594" t="s">
        <v>34097</v>
      </c>
      <c r="D8594" t="s">
        <v>34098</v>
      </c>
      <c r="E8594" t="s">
        <v>34098</v>
      </c>
    </row>
    <row r="8595" spans="1:5" x14ac:dyDescent="0.3">
      <c r="A8595" t="s">
        <v>34099</v>
      </c>
      <c r="B8595" t="s">
        <v>34100</v>
      </c>
      <c r="C8595" t="s">
        <v>3446</v>
      </c>
      <c r="D8595" t="s">
        <v>34101</v>
      </c>
      <c r="E8595" t="s">
        <v>34101</v>
      </c>
    </row>
    <row r="8596" spans="1:5" x14ac:dyDescent="0.3">
      <c r="A8596" t="s">
        <v>34102</v>
      </c>
      <c r="B8596" t="s">
        <v>34103</v>
      </c>
      <c r="C8596" t="s">
        <v>34104</v>
      </c>
      <c r="D8596" t="s">
        <v>34104</v>
      </c>
      <c r="E8596" t="s">
        <v>34104</v>
      </c>
    </row>
    <row r="8597" spans="1:5" x14ac:dyDescent="0.3">
      <c r="A8597" t="s">
        <v>34105</v>
      </c>
      <c r="B8597" t="s">
        <v>34106</v>
      </c>
      <c r="C8597" t="s">
        <v>34107</v>
      </c>
      <c r="D8597" t="s">
        <v>34107</v>
      </c>
      <c r="E8597" t="s">
        <v>34107</v>
      </c>
    </row>
    <row r="8598" spans="1:5" x14ac:dyDescent="0.3">
      <c r="A8598" t="s">
        <v>34108</v>
      </c>
      <c r="B8598" t="s">
        <v>34109</v>
      </c>
      <c r="C8598" t="s">
        <v>34110</v>
      </c>
      <c r="D8598" t="s">
        <v>34110</v>
      </c>
      <c r="E8598" t="s">
        <v>34110</v>
      </c>
    </row>
    <row r="8599" spans="1:5" x14ac:dyDescent="0.3">
      <c r="A8599" t="s">
        <v>34111</v>
      </c>
      <c r="B8599" t="s">
        <v>34112</v>
      </c>
      <c r="C8599" t="s">
        <v>12540</v>
      </c>
      <c r="D8599" t="s">
        <v>12540</v>
      </c>
      <c r="E8599" t="s">
        <v>12540</v>
      </c>
    </row>
    <row r="8600" spans="1:5" x14ac:dyDescent="0.3">
      <c r="A8600" t="s">
        <v>34113</v>
      </c>
      <c r="B8600" t="s">
        <v>34114</v>
      </c>
      <c r="C8600" t="s">
        <v>34115</v>
      </c>
      <c r="D8600" t="s">
        <v>34115</v>
      </c>
      <c r="E8600" t="s">
        <v>34115</v>
      </c>
    </row>
    <row r="8601" spans="1:5" x14ac:dyDescent="0.3">
      <c r="A8601" t="s">
        <v>34116</v>
      </c>
      <c r="B8601" t="s">
        <v>34117</v>
      </c>
      <c r="C8601" t="s">
        <v>34118</v>
      </c>
      <c r="D8601" t="s">
        <v>34118</v>
      </c>
      <c r="E8601" t="s">
        <v>34118</v>
      </c>
    </row>
    <row r="8602" spans="1:5" x14ac:dyDescent="0.3">
      <c r="A8602" t="s">
        <v>34119</v>
      </c>
      <c r="B8602" t="s">
        <v>34120</v>
      </c>
      <c r="C8602" t="s">
        <v>34121</v>
      </c>
      <c r="D8602" t="s">
        <v>34121</v>
      </c>
      <c r="E8602" t="s">
        <v>34121</v>
      </c>
    </row>
    <row r="8603" spans="1:5" x14ac:dyDescent="0.3">
      <c r="A8603" t="s">
        <v>34122</v>
      </c>
      <c r="B8603" t="s">
        <v>34123</v>
      </c>
      <c r="C8603" t="s">
        <v>34124</v>
      </c>
      <c r="D8603" t="s">
        <v>34124</v>
      </c>
      <c r="E8603" t="s">
        <v>34124</v>
      </c>
    </row>
    <row r="8604" spans="1:5" x14ac:dyDescent="0.3">
      <c r="A8604" t="s">
        <v>34125</v>
      </c>
      <c r="B8604" t="s">
        <v>34126</v>
      </c>
      <c r="C8604" t="s">
        <v>34127</v>
      </c>
      <c r="D8604" t="s">
        <v>34127</v>
      </c>
      <c r="E8604" t="s">
        <v>34127</v>
      </c>
    </row>
    <row r="8605" spans="1:5" x14ac:dyDescent="0.3">
      <c r="A8605" t="s">
        <v>34128</v>
      </c>
      <c r="B8605" t="s">
        <v>34129</v>
      </c>
      <c r="C8605" t="s">
        <v>34130</v>
      </c>
      <c r="D8605" t="s">
        <v>34130</v>
      </c>
      <c r="E8605" t="s">
        <v>34130</v>
      </c>
    </row>
    <row r="8606" spans="1:5" x14ac:dyDescent="0.3">
      <c r="A8606" t="s">
        <v>34131</v>
      </c>
      <c r="B8606" t="s">
        <v>34132</v>
      </c>
      <c r="C8606" t="s">
        <v>5656</v>
      </c>
      <c r="D8606" t="s">
        <v>5656</v>
      </c>
      <c r="E8606" t="s">
        <v>5656</v>
      </c>
    </row>
    <row r="8607" spans="1:5" x14ac:dyDescent="0.3">
      <c r="A8607" t="s">
        <v>34133</v>
      </c>
      <c r="B8607" t="s">
        <v>34134</v>
      </c>
      <c r="C8607" t="s">
        <v>34135</v>
      </c>
      <c r="D8607" t="s">
        <v>34135</v>
      </c>
      <c r="E8607" t="s">
        <v>34135</v>
      </c>
    </row>
    <row r="8608" spans="1:5" x14ac:dyDescent="0.3">
      <c r="A8608" t="s">
        <v>34136</v>
      </c>
      <c r="B8608" t="s">
        <v>34137</v>
      </c>
      <c r="C8608" t="s">
        <v>10798</v>
      </c>
      <c r="D8608" t="s">
        <v>10798</v>
      </c>
      <c r="E8608" t="s">
        <v>10798</v>
      </c>
    </row>
    <row r="8609" spans="1:5" x14ac:dyDescent="0.3">
      <c r="A8609" t="s">
        <v>34138</v>
      </c>
      <c r="B8609" t="s">
        <v>34139</v>
      </c>
      <c r="C8609" t="s">
        <v>34140</v>
      </c>
      <c r="D8609" t="s">
        <v>34140</v>
      </c>
      <c r="E8609" t="s">
        <v>34140</v>
      </c>
    </row>
    <row r="8610" spans="1:5" x14ac:dyDescent="0.3">
      <c r="A8610" t="s">
        <v>34141</v>
      </c>
      <c r="B8610" t="s">
        <v>34142</v>
      </c>
      <c r="C8610" t="s">
        <v>34143</v>
      </c>
      <c r="D8610" t="s">
        <v>34143</v>
      </c>
      <c r="E8610" t="s">
        <v>34143</v>
      </c>
    </row>
    <row r="8611" spans="1:5" x14ac:dyDescent="0.3">
      <c r="A8611" t="s">
        <v>34144</v>
      </c>
      <c r="B8611" t="s">
        <v>34145</v>
      </c>
      <c r="C8611" t="s">
        <v>1836</v>
      </c>
      <c r="D8611" t="s">
        <v>34146</v>
      </c>
      <c r="E8611" t="s">
        <v>34146</v>
      </c>
    </row>
    <row r="8612" spans="1:5" x14ac:dyDescent="0.3">
      <c r="A8612" t="s">
        <v>34147</v>
      </c>
      <c r="B8612" t="s">
        <v>34148</v>
      </c>
      <c r="C8612" t="s">
        <v>34149</v>
      </c>
      <c r="D8612" t="s">
        <v>34149</v>
      </c>
      <c r="E8612" t="s">
        <v>34149</v>
      </c>
    </row>
    <row r="8613" spans="1:5" x14ac:dyDescent="0.3">
      <c r="A8613" t="s">
        <v>34150</v>
      </c>
      <c r="B8613" t="s">
        <v>34151</v>
      </c>
      <c r="C8613" t="s">
        <v>34152</v>
      </c>
      <c r="D8613" t="s">
        <v>34152</v>
      </c>
      <c r="E8613" t="s">
        <v>34152</v>
      </c>
    </row>
    <row r="8614" spans="1:5" x14ac:dyDescent="0.3">
      <c r="A8614" t="s">
        <v>34153</v>
      </c>
      <c r="B8614" t="s">
        <v>34154</v>
      </c>
      <c r="C8614" t="s">
        <v>34155</v>
      </c>
      <c r="D8614" t="s">
        <v>34155</v>
      </c>
      <c r="E8614" t="s">
        <v>34155</v>
      </c>
    </row>
    <row r="8615" spans="1:5" x14ac:dyDescent="0.3">
      <c r="A8615" t="s">
        <v>34156</v>
      </c>
      <c r="B8615" t="s">
        <v>34157</v>
      </c>
      <c r="C8615" t="s">
        <v>34158</v>
      </c>
      <c r="D8615" t="s">
        <v>34159</v>
      </c>
      <c r="E8615" t="s">
        <v>34159</v>
      </c>
    </row>
    <row r="8616" spans="1:5" x14ac:dyDescent="0.3">
      <c r="A8616" t="s">
        <v>34160</v>
      </c>
      <c r="B8616" t="s">
        <v>34161</v>
      </c>
      <c r="C8616" t="s">
        <v>34158</v>
      </c>
      <c r="D8616" t="s">
        <v>34158</v>
      </c>
      <c r="E8616" t="s">
        <v>34158</v>
      </c>
    </row>
    <row r="8617" spans="1:5" x14ac:dyDescent="0.3">
      <c r="A8617" t="s">
        <v>34162</v>
      </c>
      <c r="B8617" t="s">
        <v>34163</v>
      </c>
      <c r="C8617" t="s">
        <v>34164</v>
      </c>
      <c r="D8617" t="s">
        <v>34164</v>
      </c>
      <c r="E8617" t="s">
        <v>34164</v>
      </c>
    </row>
    <row r="8618" spans="1:5" x14ac:dyDescent="0.3">
      <c r="A8618" t="s">
        <v>34165</v>
      </c>
      <c r="B8618" t="s">
        <v>34166</v>
      </c>
      <c r="C8618" t="s">
        <v>34167</v>
      </c>
      <c r="D8618" t="s">
        <v>34167</v>
      </c>
      <c r="E8618" t="s">
        <v>34167</v>
      </c>
    </row>
    <row r="8619" spans="1:5" x14ac:dyDescent="0.3">
      <c r="A8619" t="s">
        <v>34168</v>
      </c>
      <c r="B8619" t="s">
        <v>34169</v>
      </c>
      <c r="C8619" t="s">
        <v>34170</v>
      </c>
      <c r="D8619" t="s">
        <v>34170</v>
      </c>
      <c r="E8619" t="s">
        <v>34170</v>
      </c>
    </row>
    <row r="8620" spans="1:5" x14ac:dyDescent="0.3">
      <c r="A8620" t="s">
        <v>34171</v>
      </c>
      <c r="B8620" t="s">
        <v>34172</v>
      </c>
      <c r="C8620" t="s">
        <v>25845</v>
      </c>
      <c r="D8620" t="s">
        <v>25845</v>
      </c>
      <c r="E8620" t="s">
        <v>25845</v>
      </c>
    </row>
    <row r="8621" spans="1:5" x14ac:dyDescent="0.3">
      <c r="A8621" t="s">
        <v>34173</v>
      </c>
      <c r="B8621" t="s">
        <v>34174</v>
      </c>
      <c r="C8621" t="s">
        <v>34175</v>
      </c>
      <c r="D8621" t="s">
        <v>34176</v>
      </c>
      <c r="E8621" t="s">
        <v>34176</v>
      </c>
    </row>
    <row r="8622" spans="1:5" x14ac:dyDescent="0.3">
      <c r="A8622" t="s">
        <v>34177</v>
      </c>
      <c r="B8622" t="s">
        <v>34178</v>
      </c>
      <c r="C8622" t="s">
        <v>34179</v>
      </c>
      <c r="D8622" t="s">
        <v>34179</v>
      </c>
      <c r="E8622" t="s">
        <v>34179</v>
      </c>
    </row>
    <row r="8623" spans="1:5" x14ac:dyDescent="0.3">
      <c r="A8623" t="s">
        <v>34180</v>
      </c>
      <c r="B8623" t="s">
        <v>34181</v>
      </c>
      <c r="C8623" t="s">
        <v>34182</v>
      </c>
      <c r="D8623" t="s">
        <v>34182</v>
      </c>
      <c r="E8623" t="s">
        <v>34182</v>
      </c>
    </row>
    <row r="8624" spans="1:5" x14ac:dyDescent="0.3">
      <c r="A8624" t="s">
        <v>34183</v>
      </c>
      <c r="B8624" t="s">
        <v>34184</v>
      </c>
      <c r="C8624" t="s">
        <v>34185</v>
      </c>
      <c r="D8624" t="s">
        <v>34185</v>
      </c>
      <c r="E8624" t="s">
        <v>34185</v>
      </c>
    </row>
    <row r="8625" spans="1:5" x14ac:dyDescent="0.3">
      <c r="A8625" t="s">
        <v>34186</v>
      </c>
      <c r="B8625" t="s">
        <v>34187</v>
      </c>
      <c r="C8625" t="s">
        <v>34188</v>
      </c>
      <c r="D8625" t="s">
        <v>34188</v>
      </c>
      <c r="E8625" t="s">
        <v>34188</v>
      </c>
    </row>
    <row r="8626" spans="1:5" x14ac:dyDescent="0.3">
      <c r="A8626" t="s">
        <v>34189</v>
      </c>
      <c r="B8626" t="s">
        <v>34190</v>
      </c>
      <c r="C8626" t="s">
        <v>34191</v>
      </c>
      <c r="D8626" t="s">
        <v>34191</v>
      </c>
      <c r="E8626" t="s">
        <v>34191</v>
      </c>
    </row>
    <row r="8627" spans="1:5" x14ac:dyDescent="0.3">
      <c r="A8627" t="s">
        <v>34192</v>
      </c>
      <c r="B8627" t="s">
        <v>34193</v>
      </c>
      <c r="C8627" t="s">
        <v>34194</v>
      </c>
      <c r="D8627" t="s">
        <v>34194</v>
      </c>
      <c r="E8627" t="s">
        <v>34194</v>
      </c>
    </row>
    <row r="8628" spans="1:5" x14ac:dyDescent="0.3">
      <c r="A8628" t="s">
        <v>34195</v>
      </c>
      <c r="B8628" t="s">
        <v>34196</v>
      </c>
      <c r="C8628" t="s">
        <v>34197</v>
      </c>
      <c r="D8628" t="s">
        <v>34197</v>
      </c>
      <c r="E8628" t="s">
        <v>34197</v>
      </c>
    </row>
    <row r="8629" spans="1:5" x14ac:dyDescent="0.3">
      <c r="A8629" t="s">
        <v>34198</v>
      </c>
      <c r="B8629" t="s">
        <v>34199</v>
      </c>
      <c r="C8629" t="s">
        <v>2904</v>
      </c>
      <c r="D8629" t="s">
        <v>2904</v>
      </c>
      <c r="E8629" t="s">
        <v>2904</v>
      </c>
    </row>
    <row r="8630" spans="1:5" x14ac:dyDescent="0.3">
      <c r="A8630" t="s">
        <v>34200</v>
      </c>
      <c r="B8630" t="s">
        <v>34201</v>
      </c>
      <c r="C8630" t="s">
        <v>34202</v>
      </c>
      <c r="D8630" t="s">
        <v>34202</v>
      </c>
      <c r="E8630" t="s">
        <v>34202</v>
      </c>
    </row>
    <row r="8631" spans="1:5" x14ac:dyDescent="0.3">
      <c r="A8631" t="s">
        <v>34203</v>
      </c>
      <c r="B8631" t="s">
        <v>34204</v>
      </c>
      <c r="C8631" t="s">
        <v>34205</v>
      </c>
      <c r="D8631" t="s">
        <v>34206</v>
      </c>
      <c r="E8631" t="s">
        <v>34206</v>
      </c>
    </row>
    <row r="8632" spans="1:5" x14ac:dyDescent="0.3">
      <c r="A8632" t="s">
        <v>34207</v>
      </c>
      <c r="B8632" t="s">
        <v>34208</v>
      </c>
      <c r="C8632" t="s">
        <v>34209</v>
      </c>
      <c r="D8632" t="s">
        <v>34209</v>
      </c>
      <c r="E8632" t="s">
        <v>34209</v>
      </c>
    </row>
    <row r="8633" spans="1:5" x14ac:dyDescent="0.3">
      <c r="A8633" t="s">
        <v>34210</v>
      </c>
      <c r="B8633" t="s">
        <v>34211</v>
      </c>
      <c r="C8633" t="s">
        <v>34212</v>
      </c>
      <c r="D8633" t="s">
        <v>34212</v>
      </c>
      <c r="E8633" t="s">
        <v>34212</v>
      </c>
    </row>
    <row r="8634" spans="1:5" x14ac:dyDescent="0.3">
      <c r="A8634" t="s">
        <v>34213</v>
      </c>
      <c r="B8634" t="s">
        <v>34214</v>
      </c>
      <c r="C8634" t="s">
        <v>34215</v>
      </c>
      <c r="D8634" t="s">
        <v>34215</v>
      </c>
      <c r="E8634" t="s">
        <v>34215</v>
      </c>
    </row>
    <row r="8635" spans="1:5" x14ac:dyDescent="0.3">
      <c r="A8635" t="s">
        <v>34216</v>
      </c>
      <c r="B8635" t="s">
        <v>34217</v>
      </c>
      <c r="C8635" t="s">
        <v>34218</v>
      </c>
      <c r="D8635" t="s">
        <v>34218</v>
      </c>
      <c r="E8635" t="s">
        <v>34218</v>
      </c>
    </row>
    <row r="8636" spans="1:5" x14ac:dyDescent="0.3">
      <c r="A8636" t="s">
        <v>34219</v>
      </c>
      <c r="B8636" t="s">
        <v>34220</v>
      </c>
      <c r="C8636" t="s">
        <v>34221</v>
      </c>
      <c r="D8636" t="s">
        <v>34221</v>
      </c>
      <c r="E8636" t="s">
        <v>34221</v>
      </c>
    </row>
    <row r="8637" spans="1:5" x14ac:dyDescent="0.3">
      <c r="A8637" t="s">
        <v>34222</v>
      </c>
      <c r="B8637" t="s">
        <v>34223</v>
      </c>
      <c r="C8637" t="s">
        <v>34224</v>
      </c>
      <c r="D8637" t="s">
        <v>34224</v>
      </c>
      <c r="E8637" t="s">
        <v>34224</v>
      </c>
    </row>
    <row r="8638" spans="1:5" x14ac:dyDescent="0.3">
      <c r="A8638" t="s">
        <v>34225</v>
      </c>
      <c r="B8638" t="s">
        <v>34226</v>
      </c>
      <c r="C8638" t="s">
        <v>21764</v>
      </c>
      <c r="D8638" t="s">
        <v>21764</v>
      </c>
      <c r="E8638" t="s">
        <v>21764</v>
      </c>
    </row>
    <row r="8639" spans="1:5" x14ac:dyDescent="0.3">
      <c r="A8639" t="s">
        <v>34227</v>
      </c>
      <c r="B8639" t="s">
        <v>34228</v>
      </c>
      <c r="C8639" t="s">
        <v>34229</v>
      </c>
      <c r="D8639" t="s">
        <v>34229</v>
      </c>
      <c r="E8639" t="s">
        <v>34229</v>
      </c>
    </row>
    <row r="8640" spans="1:5" x14ac:dyDescent="0.3">
      <c r="A8640" t="s">
        <v>34230</v>
      </c>
      <c r="B8640" t="s">
        <v>34231</v>
      </c>
      <c r="C8640" t="s">
        <v>34232</v>
      </c>
      <c r="D8640" t="s">
        <v>34232</v>
      </c>
      <c r="E8640" t="s">
        <v>34232</v>
      </c>
    </row>
    <row r="8641" spans="1:5" x14ac:dyDescent="0.3">
      <c r="A8641" t="s">
        <v>34233</v>
      </c>
      <c r="B8641" t="s">
        <v>34234</v>
      </c>
      <c r="C8641" t="s">
        <v>21880</v>
      </c>
      <c r="D8641" t="s">
        <v>21880</v>
      </c>
      <c r="E8641" t="s">
        <v>21880</v>
      </c>
    </row>
    <row r="8642" spans="1:5" x14ac:dyDescent="0.3">
      <c r="A8642" t="s">
        <v>34235</v>
      </c>
      <c r="B8642" t="s">
        <v>34236</v>
      </c>
      <c r="C8642" t="s">
        <v>34237</v>
      </c>
      <c r="D8642" t="s">
        <v>34237</v>
      </c>
      <c r="E8642" t="s">
        <v>34237</v>
      </c>
    </row>
    <row r="8643" spans="1:5" x14ac:dyDescent="0.3">
      <c r="A8643" t="s">
        <v>34238</v>
      </c>
      <c r="B8643" t="s">
        <v>34239</v>
      </c>
      <c r="C8643" t="s">
        <v>23089</v>
      </c>
      <c r="D8643" t="s">
        <v>23089</v>
      </c>
      <c r="E8643" t="s">
        <v>23089</v>
      </c>
    </row>
    <row r="8644" spans="1:5" x14ac:dyDescent="0.3">
      <c r="A8644" t="s">
        <v>34240</v>
      </c>
      <c r="B8644" t="s">
        <v>34241</v>
      </c>
      <c r="C8644" t="s">
        <v>34242</v>
      </c>
      <c r="D8644" t="s">
        <v>34242</v>
      </c>
      <c r="E8644" t="s">
        <v>34242</v>
      </c>
    </row>
    <row r="8645" spans="1:5" x14ac:dyDescent="0.3">
      <c r="A8645" t="s">
        <v>34243</v>
      </c>
      <c r="B8645" t="s">
        <v>34244</v>
      </c>
      <c r="C8645" t="s">
        <v>34245</v>
      </c>
      <c r="D8645" t="s">
        <v>34245</v>
      </c>
      <c r="E8645" t="s">
        <v>34245</v>
      </c>
    </row>
    <row r="8646" spans="1:5" x14ac:dyDescent="0.3">
      <c r="A8646" t="s">
        <v>34246</v>
      </c>
      <c r="B8646" t="s">
        <v>34247</v>
      </c>
      <c r="C8646" t="s">
        <v>34248</v>
      </c>
      <c r="D8646" t="s">
        <v>34248</v>
      </c>
      <c r="E8646" t="s">
        <v>34248</v>
      </c>
    </row>
    <row r="8647" spans="1:5" x14ac:dyDescent="0.3">
      <c r="A8647" t="s">
        <v>34249</v>
      </c>
      <c r="B8647" t="s">
        <v>34250</v>
      </c>
      <c r="C8647" t="s">
        <v>34251</v>
      </c>
      <c r="D8647" t="s">
        <v>34252</v>
      </c>
      <c r="E8647" t="s">
        <v>34252</v>
      </c>
    </row>
    <row r="8648" spans="1:5" x14ac:dyDescent="0.3">
      <c r="A8648" t="s">
        <v>34253</v>
      </c>
      <c r="B8648" t="s">
        <v>34254</v>
      </c>
      <c r="C8648" t="s">
        <v>34251</v>
      </c>
      <c r="D8648" t="s">
        <v>34251</v>
      </c>
      <c r="E8648" t="s">
        <v>34251</v>
      </c>
    </row>
    <row r="8649" spans="1:5" x14ac:dyDescent="0.3">
      <c r="A8649" t="s">
        <v>34255</v>
      </c>
      <c r="B8649" t="s">
        <v>34256</v>
      </c>
      <c r="C8649" t="s">
        <v>34257</v>
      </c>
      <c r="D8649" t="s">
        <v>34257</v>
      </c>
      <c r="E8649" t="s">
        <v>34257</v>
      </c>
    </row>
    <row r="8650" spans="1:5" x14ac:dyDescent="0.3">
      <c r="A8650" t="s">
        <v>34258</v>
      </c>
      <c r="B8650" t="s">
        <v>34259</v>
      </c>
      <c r="C8650" t="s">
        <v>34260</v>
      </c>
      <c r="D8650" t="s">
        <v>34260</v>
      </c>
      <c r="E8650" t="s">
        <v>34260</v>
      </c>
    </row>
    <row r="8651" spans="1:5" x14ac:dyDescent="0.3">
      <c r="A8651" t="s">
        <v>34261</v>
      </c>
      <c r="B8651" t="s">
        <v>34262</v>
      </c>
      <c r="C8651" t="s">
        <v>34263</v>
      </c>
      <c r="D8651" t="s">
        <v>34263</v>
      </c>
      <c r="E8651" t="s">
        <v>34263</v>
      </c>
    </row>
    <row r="8652" spans="1:5" x14ac:dyDescent="0.3">
      <c r="A8652" t="s">
        <v>34264</v>
      </c>
      <c r="B8652" t="s">
        <v>34265</v>
      </c>
      <c r="C8652" t="s">
        <v>34266</v>
      </c>
      <c r="D8652" t="s">
        <v>34266</v>
      </c>
      <c r="E8652" t="s">
        <v>34266</v>
      </c>
    </row>
    <row r="8653" spans="1:5" x14ac:dyDescent="0.3">
      <c r="A8653" t="s">
        <v>34267</v>
      </c>
      <c r="B8653" t="s">
        <v>34268</v>
      </c>
      <c r="C8653" t="s">
        <v>34269</v>
      </c>
      <c r="D8653" t="s">
        <v>34269</v>
      </c>
      <c r="E8653" t="s">
        <v>34269</v>
      </c>
    </row>
    <row r="8654" spans="1:5" x14ac:dyDescent="0.3">
      <c r="A8654" t="s">
        <v>34270</v>
      </c>
      <c r="B8654" t="s">
        <v>34271</v>
      </c>
      <c r="C8654" t="s">
        <v>34272</v>
      </c>
      <c r="D8654" t="s">
        <v>34272</v>
      </c>
      <c r="E8654" t="s">
        <v>34272</v>
      </c>
    </row>
    <row r="8655" spans="1:5" x14ac:dyDescent="0.3">
      <c r="A8655" t="s">
        <v>34273</v>
      </c>
      <c r="B8655" t="s">
        <v>34274</v>
      </c>
      <c r="C8655" t="s">
        <v>34275</v>
      </c>
      <c r="D8655" t="s">
        <v>34275</v>
      </c>
      <c r="E8655" t="s">
        <v>34275</v>
      </c>
    </row>
    <row r="8656" spans="1:5" x14ac:dyDescent="0.3">
      <c r="A8656" t="s">
        <v>34276</v>
      </c>
      <c r="B8656" t="s">
        <v>34277</v>
      </c>
      <c r="C8656" t="s">
        <v>34070</v>
      </c>
      <c r="D8656" t="s">
        <v>34070</v>
      </c>
      <c r="E8656" t="s">
        <v>34070</v>
      </c>
    </row>
    <row r="8657" spans="1:5" x14ac:dyDescent="0.3">
      <c r="A8657" t="s">
        <v>34278</v>
      </c>
      <c r="B8657" t="s">
        <v>34279</v>
      </c>
      <c r="C8657" t="s">
        <v>34280</v>
      </c>
      <c r="D8657" t="s">
        <v>34280</v>
      </c>
      <c r="E8657" t="s">
        <v>34280</v>
      </c>
    </row>
    <row r="8658" spans="1:5" x14ac:dyDescent="0.3">
      <c r="A8658" t="s">
        <v>34281</v>
      </c>
      <c r="B8658" t="s">
        <v>34282</v>
      </c>
      <c r="C8658" t="s">
        <v>34283</v>
      </c>
      <c r="D8658" t="s">
        <v>34283</v>
      </c>
      <c r="E8658" t="s">
        <v>34283</v>
      </c>
    </row>
    <row r="8659" spans="1:5" x14ac:dyDescent="0.3">
      <c r="A8659" t="s">
        <v>34284</v>
      </c>
      <c r="B8659" t="s">
        <v>34285</v>
      </c>
      <c r="C8659" t="s">
        <v>34286</v>
      </c>
      <c r="D8659" t="s">
        <v>34286</v>
      </c>
      <c r="E8659" t="s">
        <v>34286</v>
      </c>
    </row>
    <row r="8660" spans="1:5" x14ac:dyDescent="0.3">
      <c r="A8660" t="s">
        <v>34287</v>
      </c>
      <c r="B8660" t="s">
        <v>34288</v>
      </c>
      <c r="C8660" t="s">
        <v>34289</v>
      </c>
      <c r="D8660" t="s">
        <v>34289</v>
      </c>
      <c r="E8660" t="s">
        <v>34289</v>
      </c>
    </row>
    <row r="8661" spans="1:5" x14ac:dyDescent="0.3">
      <c r="A8661" t="s">
        <v>34290</v>
      </c>
      <c r="B8661" t="s">
        <v>34291</v>
      </c>
      <c r="C8661" t="s">
        <v>34292</v>
      </c>
      <c r="D8661" t="s">
        <v>34292</v>
      </c>
      <c r="E8661" t="s">
        <v>34292</v>
      </c>
    </row>
    <row r="8662" spans="1:5" x14ac:dyDescent="0.3">
      <c r="A8662" t="s">
        <v>34293</v>
      </c>
      <c r="B8662" t="s">
        <v>34294</v>
      </c>
      <c r="C8662" t="s">
        <v>34295</v>
      </c>
      <c r="D8662" t="s">
        <v>34295</v>
      </c>
      <c r="E8662" t="s">
        <v>34295</v>
      </c>
    </row>
    <row r="8663" spans="1:5" x14ac:dyDescent="0.3">
      <c r="A8663" t="s">
        <v>34296</v>
      </c>
      <c r="B8663" t="s">
        <v>34297</v>
      </c>
      <c r="C8663" t="s">
        <v>34298</v>
      </c>
      <c r="D8663" t="s">
        <v>34298</v>
      </c>
      <c r="E8663" t="s">
        <v>34298</v>
      </c>
    </row>
    <row r="8664" spans="1:5" x14ac:dyDescent="0.3">
      <c r="A8664" t="s">
        <v>34299</v>
      </c>
      <c r="B8664" t="s">
        <v>34300</v>
      </c>
      <c r="C8664" t="s">
        <v>34301</v>
      </c>
      <c r="D8664" t="s">
        <v>34301</v>
      </c>
      <c r="E8664" t="s">
        <v>34301</v>
      </c>
    </row>
    <row r="8665" spans="1:5" x14ac:dyDescent="0.3">
      <c r="A8665" t="s">
        <v>34302</v>
      </c>
      <c r="B8665" t="s">
        <v>34303</v>
      </c>
      <c r="C8665" t="s">
        <v>34304</v>
      </c>
      <c r="D8665" t="s">
        <v>34305</v>
      </c>
      <c r="E8665" t="s">
        <v>34305</v>
      </c>
    </row>
    <row r="8666" spans="1:5" x14ac:dyDescent="0.3">
      <c r="A8666" t="s">
        <v>34306</v>
      </c>
      <c r="B8666" t="s">
        <v>34307</v>
      </c>
      <c r="C8666" t="s">
        <v>20277</v>
      </c>
      <c r="D8666" t="s">
        <v>20277</v>
      </c>
      <c r="E8666" t="s">
        <v>20277</v>
      </c>
    </row>
    <row r="8667" spans="1:5" x14ac:dyDescent="0.3">
      <c r="A8667" t="s">
        <v>34308</v>
      </c>
      <c r="B8667" t="s">
        <v>34309</v>
      </c>
      <c r="C8667" t="s">
        <v>34310</v>
      </c>
      <c r="D8667" t="s">
        <v>34311</v>
      </c>
      <c r="E8667" t="s">
        <v>34311</v>
      </c>
    </row>
    <row r="8668" spans="1:5" x14ac:dyDescent="0.3">
      <c r="A8668" t="s">
        <v>34312</v>
      </c>
      <c r="B8668" t="s">
        <v>34313</v>
      </c>
      <c r="C8668" t="s">
        <v>34314</v>
      </c>
      <c r="D8668" t="s">
        <v>34314</v>
      </c>
      <c r="E8668" t="s">
        <v>34314</v>
      </c>
    </row>
    <row r="8669" spans="1:5" x14ac:dyDescent="0.3">
      <c r="A8669" t="s">
        <v>34315</v>
      </c>
      <c r="B8669" t="s">
        <v>34316</v>
      </c>
      <c r="C8669" t="s">
        <v>34317</v>
      </c>
      <c r="D8669" t="s">
        <v>34317</v>
      </c>
      <c r="E8669" t="s">
        <v>34317</v>
      </c>
    </row>
    <row r="8670" spans="1:5" x14ac:dyDescent="0.3">
      <c r="A8670" t="s">
        <v>34318</v>
      </c>
      <c r="B8670" t="s">
        <v>34319</v>
      </c>
      <c r="C8670" t="s">
        <v>34320</v>
      </c>
      <c r="D8670" t="s">
        <v>34320</v>
      </c>
      <c r="E8670" t="s">
        <v>34320</v>
      </c>
    </row>
    <row r="8671" spans="1:5" x14ac:dyDescent="0.3">
      <c r="A8671" t="s">
        <v>34321</v>
      </c>
      <c r="B8671" t="s">
        <v>34322</v>
      </c>
      <c r="C8671" t="s">
        <v>11078</v>
      </c>
      <c r="D8671" t="s">
        <v>11078</v>
      </c>
      <c r="E8671" t="s">
        <v>11078</v>
      </c>
    </row>
    <row r="8672" spans="1:5" x14ac:dyDescent="0.3">
      <c r="A8672" t="s">
        <v>34323</v>
      </c>
      <c r="B8672" t="s">
        <v>34324</v>
      </c>
      <c r="C8672" t="s">
        <v>34325</v>
      </c>
      <c r="D8672" t="s">
        <v>34325</v>
      </c>
      <c r="E8672" t="s">
        <v>34325</v>
      </c>
    </row>
    <row r="8673" spans="1:5" x14ac:dyDescent="0.3">
      <c r="A8673" t="s">
        <v>34326</v>
      </c>
      <c r="B8673" t="s">
        <v>34327</v>
      </c>
      <c r="C8673" t="s">
        <v>34328</v>
      </c>
      <c r="D8673" t="s">
        <v>34328</v>
      </c>
      <c r="E8673" t="s">
        <v>34328</v>
      </c>
    </row>
    <row r="8674" spans="1:5" x14ac:dyDescent="0.3">
      <c r="A8674" t="s">
        <v>34329</v>
      </c>
      <c r="B8674" t="s">
        <v>34330</v>
      </c>
      <c r="C8674" t="s">
        <v>34331</v>
      </c>
      <c r="D8674" t="s">
        <v>34331</v>
      </c>
      <c r="E8674" t="s">
        <v>34331</v>
      </c>
    </row>
    <row r="8675" spans="1:5" x14ac:dyDescent="0.3">
      <c r="A8675" t="s">
        <v>34332</v>
      </c>
      <c r="B8675" t="s">
        <v>34333</v>
      </c>
      <c r="C8675" t="s">
        <v>34331</v>
      </c>
      <c r="D8675" t="s">
        <v>34331</v>
      </c>
      <c r="E8675" t="s">
        <v>34331</v>
      </c>
    </row>
    <row r="8676" spans="1:5" x14ac:dyDescent="0.3">
      <c r="A8676" t="s">
        <v>34334</v>
      </c>
      <c r="B8676" t="s">
        <v>34335</v>
      </c>
      <c r="C8676" t="s">
        <v>34336</v>
      </c>
      <c r="D8676" t="s">
        <v>34336</v>
      </c>
      <c r="E8676" t="s">
        <v>34336</v>
      </c>
    </row>
    <row r="8677" spans="1:5" x14ac:dyDescent="0.3">
      <c r="A8677" t="s">
        <v>34337</v>
      </c>
      <c r="B8677" t="s">
        <v>34338</v>
      </c>
      <c r="C8677" t="s">
        <v>34339</v>
      </c>
      <c r="D8677" t="s">
        <v>34339</v>
      </c>
      <c r="E8677" t="s">
        <v>34339</v>
      </c>
    </row>
    <row r="8678" spans="1:5" x14ac:dyDescent="0.3">
      <c r="A8678" t="s">
        <v>34340</v>
      </c>
      <c r="B8678" t="s">
        <v>34341</v>
      </c>
      <c r="C8678" t="s">
        <v>34342</v>
      </c>
      <c r="D8678" t="s">
        <v>34342</v>
      </c>
      <c r="E8678" t="s">
        <v>34342</v>
      </c>
    </row>
    <row r="8679" spans="1:5" x14ac:dyDescent="0.3">
      <c r="A8679" t="s">
        <v>34343</v>
      </c>
      <c r="B8679" t="s">
        <v>34344</v>
      </c>
      <c r="C8679" t="s">
        <v>33628</v>
      </c>
      <c r="D8679" t="s">
        <v>34345</v>
      </c>
      <c r="E8679" t="s">
        <v>34345</v>
      </c>
    </row>
    <row r="8680" spans="1:5" x14ac:dyDescent="0.3">
      <c r="A8680" t="s">
        <v>34346</v>
      </c>
      <c r="B8680" t="s">
        <v>34347</v>
      </c>
      <c r="C8680" t="s">
        <v>34348</v>
      </c>
      <c r="D8680" t="s">
        <v>34348</v>
      </c>
      <c r="E8680" t="s">
        <v>34348</v>
      </c>
    </row>
    <row r="8681" spans="1:5" x14ac:dyDescent="0.3">
      <c r="A8681" t="s">
        <v>34349</v>
      </c>
      <c r="B8681" t="s">
        <v>34350</v>
      </c>
      <c r="C8681" t="s">
        <v>34351</v>
      </c>
      <c r="D8681" t="s">
        <v>34351</v>
      </c>
      <c r="E8681" t="s">
        <v>34351</v>
      </c>
    </row>
    <row r="8682" spans="1:5" x14ac:dyDescent="0.3">
      <c r="A8682" t="s">
        <v>34352</v>
      </c>
      <c r="B8682" t="s">
        <v>34353</v>
      </c>
      <c r="C8682" t="s">
        <v>34354</v>
      </c>
      <c r="D8682" t="s">
        <v>34354</v>
      </c>
      <c r="E8682" t="s">
        <v>34354</v>
      </c>
    </row>
    <row r="8683" spans="1:5" x14ac:dyDescent="0.3">
      <c r="A8683" t="s">
        <v>34355</v>
      </c>
      <c r="B8683" t="s">
        <v>34356</v>
      </c>
      <c r="C8683" t="s">
        <v>34357</v>
      </c>
      <c r="D8683" t="s">
        <v>34357</v>
      </c>
      <c r="E8683" t="s">
        <v>34357</v>
      </c>
    </row>
    <row r="8684" spans="1:5" x14ac:dyDescent="0.3">
      <c r="A8684" t="s">
        <v>34358</v>
      </c>
      <c r="B8684" t="s">
        <v>34359</v>
      </c>
      <c r="C8684" t="s">
        <v>34360</v>
      </c>
      <c r="D8684" t="s">
        <v>34360</v>
      </c>
      <c r="E8684" t="s">
        <v>34360</v>
      </c>
    </row>
    <row r="8685" spans="1:5" x14ac:dyDescent="0.3">
      <c r="A8685" t="s">
        <v>34361</v>
      </c>
      <c r="B8685" t="s">
        <v>34362</v>
      </c>
      <c r="C8685" t="s">
        <v>34363</v>
      </c>
      <c r="D8685" t="s">
        <v>34363</v>
      </c>
      <c r="E8685" t="s">
        <v>34363</v>
      </c>
    </row>
    <row r="8686" spans="1:5" x14ac:dyDescent="0.3">
      <c r="A8686" t="s">
        <v>34364</v>
      </c>
      <c r="B8686" t="s">
        <v>34365</v>
      </c>
      <c r="C8686" t="s">
        <v>34366</v>
      </c>
      <c r="D8686" t="s">
        <v>34366</v>
      </c>
      <c r="E8686" t="s">
        <v>34366</v>
      </c>
    </row>
    <row r="8687" spans="1:5" x14ac:dyDescent="0.3">
      <c r="A8687" t="s">
        <v>34367</v>
      </c>
      <c r="B8687" t="s">
        <v>34368</v>
      </c>
      <c r="C8687" t="s">
        <v>34369</v>
      </c>
      <c r="D8687" t="s">
        <v>34369</v>
      </c>
      <c r="E8687" t="s">
        <v>34369</v>
      </c>
    </row>
    <row r="8688" spans="1:5" x14ac:dyDescent="0.3">
      <c r="A8688" t="s">
        <v>34370</v>
      </c>
      <c r="B8688" t="s">
        <v>34371</v>
      </c>
      <c r="C8688" t="s">
        <v>20196</v>
      </c>
      <c r="D8688" t="s">
        <v>34372</v>
      </c>
      <c r="E8688" t="s">
        <v>34372</v>
      </c>
    </row>
    <row r="8689" spans="1:5" x14ac:dyDescent="0.3">
      <c r="A8689" t="s">
        <v>34373</v>
      </c>
      <c r="B8689" t="s">
        <v>34374</v>
      </c>
      <c r="C8689" t="s">
        <v>34375</v>
      </c>
      <c r="D8689" t="s">
        <v>34375</v>
      </c>
      <c r="E8689" t="s">
        <v>34375</v>
      </c>
    </row>
    <row r="8690" spans="1:5" x14ac:dyDescent="0.3">
      <c r="A8690" t="s">
        <v>34376</v>
      </c>
      <c r="B8690" t="s">
        <v>34377</v>
      </c>
      <c r="C8690" t="s">
        <v>34378</v>
      </c>
      <c r="D8690" t="s">
        <v>34378</v>
      </c>
      <c r="E8690" t="s">
        <v>34378</v>
      </c>
    </row>
    <row r="8691" spans="1:5" x14ac:dyDescent="0.3">
      <c r="A8691" t="s">
        <v>34379</v>
      </c>
      <c r="B8691" t="s">
        <v>34380</v>
      </c>
      <c r="C8691" t="s">
        <v>34381</v>
      </c>
      <c r="D8691" t="s">
        <v>34381</v>
      </c>
      <c r="E8691" t="s">
        <v>34381</v>
      </c>
    </row>
    <row r="8692" spans="1:5" x14ac:dyDescent="0.3">
      <c r="A8692" t="s">
        <v>34382</v>
      </c>
      <c r="B8692" t="s">
        <v>34383</v>
      </c>
      <c r="C8692" t="s">
        <v>34384</v>
      </c>
      <c r="D8692" t="s">
        <v>34384</v>
      </c>
      <c r="E8692" t="s">
        <v>34384</v>
      </c>
    </row>
    <row r="8693" spans="1:5" x14ac:dyDescent="0.3">
      <c r="A8693" t="s">
        <v>34385</v>
      </c>
      <c r="B8693" t="s">
        <v>34386</v>
      </c>
      <c r="C8693" t="s">
        <v>34387</v>
      </c>
      <c r="D8693" t="s">
        <v>34387</v>
      </c>
      <c r="E8693" t="s">
        <v>34387</v>
      </c>
    </row>
    <row r="8694" spans="1:5" x14ac:dyDescent="0.3">
      <c r="A8694" t="s">
        <v>34388</v>
      </c>
      <c r="B8694" t="s">
        <v>34389</v>
      </c>
      <c r="C8694" t="s">
        <v>34390</v>
      </c>
      <c r="D8694" t="s">
        <v>34390</v>
      </c>
      <c r="E8694" t="s">
        <v>34390</v>
      </c>
    </row>
    <row r="8695" spans="1:5" x14ac:dyDescent="0.3">
      <c r="A8695" t="s">
        <v>34391</v>
      </c>
      <c r="B8695" t="s">
        <v>34392</v>
      </c>
      <c r="C8695" t="s">
        <v>27539</v>
      </c>
      <c r="D8695" t="s">
        <v>27539</v>
      </c>
      <c r="E8695" t="s">
        <v>27539</v>
      </c>
    </row>
    <row r="8696" spans="1:5" x14ac:dyDescent="0.3">
      <c r="A8696" t="s">
        <v>34393</v>
      </c>
      <c r="B8696" t="s">
        <v>34394</v>
      </c>
      <c r="C8696" t="s">
        <v>34395</v>
      </c>
      <c r="D8696" t="s">
        <v>34395</v>
      </c>
      <c r="E8696" t="s">
        <v>34395</v>
      </c>
    </row>
    <row r="8697" spans="1:5" x14ac:dyDescent="0.3">
      <c r="A8697" t="s">
        <v>34396</v>
      </c>
      <c r="B8697" t="s">
        <v>34397</v>
      </c>
      <c r="C8697" t="s">
        <v>34398</v>
      </c>
      <c r="D8697" t="s">
        <v>34398</v>
      </c>
      <c r="E8697" t="s">
        <v>34398</v>
      </c>
    </row>
    <row r="8698" spans="1:5" x14ac:dyDescent="0.3">
      <c r="A8698" t="s">
        <v>34399</v>
      </c>
      <c r="B8698" t="s">
        <v>34400</v>
      </c>
      <c r="C8698" t="s">
        <v>34401</v>
      </c>
      <c r="D8698" t="s">
        <v>34401</v>
      </c>
      <c r="E8698" t="s">
        <v>34401</v>
      </c>
    </row>
    <row r="8699" spans="1:5" x14ac:dyDescent="0.3">
      <c r="A8699" t="s">
        <v>34402</v>
      </c>
      <c r="B8699" t="s">
        <v>34403</v>
      </c>
      <c r="C8699" t="s">
        <v>20296</v>
      </c>
      <c r="D8699" t="s">
        <v>20296</v>
      </c>
      <c r="E8699" t="s">
        <v>20296</v>
      </c>
    </row>
    <row r="8700" spans="1:5" x14ac:dyDescent="0.3">
      <c r="A8700" t="s">
        <v>34404</v>
      </c>
      <c r="B8700" t="s">
        <v>34405</v>
      </c>
      <c r="C8700" t="s">
        <v>34406</v>
      </c>
      <c r="D8700" t="s">
        <v>34406</v>
      </c>
      <c r="E8700" t="s">
        <v>34406</v>
      </c>
    </row>
    <row r="8701" spans="1:5" x14ac:dyDescent="0.3">
      <c r="A8701" t="s">
        <v>34407</v>
      </c>
      <c r="B8701" t="s">
        <v>34408</v>
      </c>
      <c r="C8701" t="s">
        <v>34409</v>
      </c>
      <c r="D8701" t="s">
        <v>34409</v>
      </c>
      <c r="E8701" t="s">
        <v>34409</v>
      </c>
    </row>
    <row r="8702" spans="1:5" x14ac:dyDescent="0.3">
      <c r="A8702" t="s">
        <v>34410</v>
      </c>
      <c r="B8702" t="s">
        <v>34411</v>
      </c>
      <c r="C8702" t="s">
        <v>34412</v>
      </c>
      <c r="D8702" t="s">
        <v>34412</v>
      </c>
      <c r="E8702" t="s">
        <v>34412</v>
      </c>
    </row>
    <row r="8703" spans="1:5" x14ac:dyDescent="0.3">
      <c r="A8703" t="s">
        <v>34413</v>
      </c>
      <c r="B8703" t="s">
        <v>34414</v>
      </c>
      <c r="C8703" t="s">
        <v>34415</v>
      </c>
      <c r="D8703" t="s">
        <v>34415</v>
      </c>
      <c r="E8703" t="s">
        <v>34415</v>
      </c>
    </row>
    <row r="8704" spans="1:5" x14ac:dyDescent="0.3">
      <c r="A8704" t="s">
        <v>34416</v>
      </c>
      <c r="B8704" t="s">
        <v>34417</v>
      </c>
      <c r="C8704" t="s">
        <v>34418</v>
      </c>
      <c r="D8704" t="s">
        <v>34418</v>
      </c>
      <c r="E8704" t="s">
        <v>34418</v>
      </c>
    </row>
    <row r="8705" spans="1:5" x14ac:dyDescent="0.3">
      <c r="A8705" t="s">
        <v>34419</v>
      </c>
      <c r="B8705" t="s">
        <v>34420</v>
      </c>
      <c r="C8705" t="s">
        <v>34421</v>
      </c>
      <c r="D8705" t="s">
        <v>34421</v>
      </c>
      <c r="E8705" t="s">
        <v>34421</v>
      </c>
    </row>
    <row r="8706" spans="1:5" x14ac:dyDescent="0.3">
      <c r="A8706" t="s">
        <v>34422</v>
      </c>
      <c r="B8706" t="s">
        <v>34423</v>
      </c>
      <c r="C8706" t="s">
        <v>27567</v>
      </c>
      <c r="D8706" t="s">
        <v>27567</v>
      </c>
      <c r="E8706" t="s">
        <v>27567</v>
      </c>
    </row>
    <row r="8707" spans="1:5" x14ac:dyDescent="0.3">
      <c r="A8707" t="s">
        <v>34424</v>
      </c>
      <c r="B8707" t="s">
        <v>34425</v>
      </c>
      <c r="C8707" t="s">
        <v>34426</v>
      </c>
      <c r="D8707" t="s">
        <v>34426</v>
      </c>
      <c r="E8707" t="s">
        <v>34426</v>
      </c>
    </row>
    <row r="8708" spans="1:5" x14ac:dyDescent="0.3">
      <c r="A8708" t="s">
        <v>34427</v>
      </c>
      <c r="B8708" t="s">
        <v>34428</v>
      </c>
      <c r="C8708" t="s">
        <v>34429</v>
      </c>
      <c r="D8708" t="s">
        <v>34429</v>
      </c>
      <c r="E8708" t="s">
        <v>34429</v>
      </c>
    </row>
    <row r="8709" spans="1:5" x14ac:dyDescent="0.3">
      <c r="A8709" t="s">
        <v>34430</v>
      </c>
      <c r="B8709" t="s">
        <v>34431</v>
      </c>
      <c r="C8709" t="s">
        <v>34432</v>
      </c>
      <c r="D8709" t="s">
        <v>34432</v>
      </c>
      <c r="E8709" t="s">
        <v>34432</v>
      </c>
    </row>
    <row r="8710" spans="1:5" x14ac:dyDescent="0.3">
      <c r="A8710" t="s">
        <v>34433</v>
      </c>
      <c r="B8710" t="s">
        <v>34434</v>
      </c>
      <c r="C8710" t="s">
        <v>34435</v>
      </c>
      <c r="D8710" t="s">
        <v>34435</v>
      </c>
      <c r="E8710" t="s">
        <v>34435</v>
      </c>
    </row>
    <row r="8711" spans="1:5" x14ac:dyDescent="0.3">
      <c r="A8711" t="s">
        <v>34436</v>
      </c>
      <c r="B8711" t="s">
        <v>34437</v>
      </c>
      <c r="C8711" t="s">
        <v>34438</v>
      </c>
      <c r="D8711" t="s">
        <v>34438</v>
      </c>
      <c r="E8711" t="s">
        <v>34438</v>
      </c>
    </row>
    <row r="8712" spans="1:5" x14ac:dyDescent="0.3">
      <c r="A8712" t="s">
        <v>34439</v>
      </c>
      <c r="B8712" t="s">
        <v>34440</v>
      </c>
      <c r="C8712" t="s">
        <v>34441</v>
      </c>
      <c r="D8712" t="s">
        <v>34441</v>
      </c>
      <c r="E8712" t="s">
        <v>34441</v>
      </c>
    </row>
    <row r="8713" spans="1:5" x14ac:dyDescent="0.3">
      <c r="A8713" t="s">
        <v>34442</v>
      </c>
      <c r="B8713" t="s">
        <v>34443</v>
      </c>
      <c r="C8713" t="s">
        <v>34441</v>
      </c>
      <c r="D8713" t="s">
        <v>34441</v>
      </c>
      <c r="E8713" t="s">
        <v>34441</v>
      </c>
    </row>
    <row r="8714" spans="1:5" x14ac:dyDescent="0.3">
      <c r="A8714" t="s">
        <v>34444</v>
      </c>
      <c r="B8714" t="s">
        <v>34445</v>
      </c>
      <c r="C8714" t="s">
        <v>34446</v>
      </c>
      <c r="D8714" t="s">
        <v>34446</v>
      </c>
      <c r="E8714" t="s">
        <v>34446</v>
      </c>
    </row>
    <row r="8715" spans="1:5" x14ac:dyDescent="0.3">
      <c r="A8715" t="s">
        <v>34447</v>
      </c>
      <c r="B8715" t="s">
        <v>34448</v>
      </c>
      <c r="C8715" t="s">
        <v>34449</v>
      </c>
      <c r="D8715" t="s">
        <v>34449</v>
      </c>
      <c r="E8715" t="s">
        <v>34449</v>
      </c>
    </row>
    <row r="8716" spans="1:5" x14ac:dyDescent="0.3">
      <c r="A8716" t="s">
        <v>34450</v>
      </c>
      <c r="B8716" t="s">
        <v>34451</v>
      </c>
      <c r="C8716" t="s">
        <v>14631</v>
      </c>
      <c r="D8716" t="s">
        <v>34452</v>
      </c>
      <c r="E8716" t="s">
        <v>34452</v>
      </c>
    </row>
    <row r="8717" spans="1:5" x14ac:dyDescent="0.3">
      <c r="A8717" t="s">
        <v>34453</v>
      </c>
      <c r="B8717" t="s">
        <v>34454</v>
      </c>
      <c r="C8717" t="s">
        <v>34455</v>
      </c>
      <c r="D8717" t="s">
        <v>34455</v>
      </c>
      <c r="E8717" t="s">
        <v>34455</v>
      </c>
    </row>
    <row r="8718" spans="1:5" x14ac:dyDescent="0.3">
      <c r="A8718" t="s">
        <v>34456</v>
      </c>
      <c r="B8718" t="s">
        <v>34457</v>
      </c>
      <c r="C8718" t="s">
        <v>34458</v>
      </c>
      <c r="D8718" t="s">
        <v>34458</v>
      </c>
      <c r="E8718" t="s">
        <v>34458</v>
      </c>
    </row>
    <row r="8719" spans="1:5" x14ac:dyDescent="0.3">
      <c r="A8719" t="s">
        <v>34459</v>
      </c>
      <c r="B8719" t="s">
        <v>34460</v>
      </c>
      <c r="C8719" t="s">
        <v>32487</v>
      </c>
      <c r="D8719" t="s">
        <v>32488</v>
      </c>
      <c r="E8719" t="s">
        <v>32488</v>
      </c>
    </row>
    <row r="8720" spans="1:5" x14ac:dyDescent="0.3">
      <c r="A8720" t="s">
        <v>34461</v>
      </c>
      <c r="B8720" t="s">
        <v>34462</v>
      </c>
      <c r="C8720" t="s">
        <v>34463</v>
      </c>
      <c r="D8720" t="s">
        <v>34463</v>
      </c>
      <c r="E8720" t="s">
        <v>34463</v>
      </c>
    </row>
    <row r="8721" spans="1:5" x14ac:dyDescent="0.3">
      <c r="A8721" t="s">
        <v>34464</v>
      </c>
      <c r="B8721" t="s">
        <v>34465</v>
      </c>
      <c r="C8721" t="s">
        <v>34466</v>
      </c>
      <c r="D8721" t="s">
        <v>34466</v>
      </c>
      <c r="E8721" t="s">
        <v>34466</v>
      </c>
    </row>
    <row r="8722" spans="1:5" x14ac:dyDescent="0.3">
      <c r="A8722" t="s">
        <v>34467</v>
      </c>
      <c r="B8722" t="s">
        <v>34468</v>
      </c>
      <c r="C8722" t="s">
        <v>34469</v>
      </c>
      <c r="D8722" t="s">
        <v>34469</v>
      </c>
      <c r="E8722" t="s">
        <v>34469</v>
      </c>
    </row>
    <row r="8723" spans="1:5" x14ac:dyDescent="0.3">
      <c r="A8723" t="s">
        <v>34470</v>
      </c>
      <c r="B8723" t="s">
        <v>34471</v>
      </c>
      <c r="C8723" t="s">
        <v>34472</v>
      </c>
      <c r="D8723" t="s">
        <v>34472</v>
      </c>
      <c r="E8723" t="s">
        <v>34472</v>
      </c>
    </row>
    <row r="8724" spans="1:5" x14ac:dyDescent="0.3">
      <c r="A8724" t="s">
        <v>34473</v>
      </c>
      <c r="B8724" t="s">
        <v>34474</v>
      </c>
      <c r="C8724" t="s">
        <v>34475</v>
      </c>
      <c r="D8724" t="s">
        <v>34475</v>
      </c>
      <c r="E8724" t="s">
        <v>34475</v>
      </c>
    </row>
    <row r="8725" spans="1:5" x14ac:dyDescent="0.3">
      <c r="A8725" t="s">
        <v>34476</v>
      </c>
      <c r="B8725" t="s">
        <v>34477</v>
      </c>
      <c r="C8725" t="s">
        <v>34478</v>
      </c>
      <c r="D8725" t="s">
        <v>34478</v>
      </c>
      <c r="E8725" t="s">
        <v>34478</v>
      </c>
    </row>
    <row r="8726" spans="1:5" x14ac:dyDescent="0.3">
      <c r="A8726" t="s">
        <v>34479</v>
      </c>
      <c r="B8726" t="s">
        <v>34480</v>
      </c>
      <c r="C8726" t="s">
        <v>34481</v>
      </c>
      <c r="D8726" t="s">
        <v>34481</v>
      </c>
      <c r="E8726" t="s">
        <v>34481</v>
      </c>
    </row>
    <row r="8727" spans="1:5" x14ac:dyDescent="0.3">
      <c r="A8727" t="s">
        <v>34482</v>
      </c>
      <c r="B8727" t="s">
        <v>34483</v>
      </c>
      <c r="C8727" t="s">
        <v>34484</v>
      </c>
      <c r="D8727" t="s">
        <v>34484</v>
      </c>
      <c r="E8727" t="s">
        <v>34484</v>
      </c>
    </row>
    <row r="8728" spans="1:5" x14ac:dyDescent="0.3">
      <c r="A8728" t="s">
        <v>34485</v>
      </c>
      <c r="B8728" t="s">
        <v>34486</v>
      </c>
      <c r="C8728" t="s">
        <v>34487</v>
      </c>
      <c r="D8728" t="s">
        <v>34487</v>
      </c>
      <c r="E8728" t="s">
        <v>34487</v>
      </c>
    </row>
    <row r="8729" spans="1:5" x14ac:dyDescent="0.3">
      <c r="A8729" t="s">
        <v>34488</v>
      </c>
      <c r="B8729" t="s">
        <v>34489</v>
      </c>
      <c r="C8729" t="s">
        <v>34490</v>
      </c>
      <c r="D8729" t="s">
        <v>34490</v>
      </c>
      <c r="E8729" t="s">
        <v>34490</v>
      </c>
    </row>
    <row r="8730" spans="1:5" x14ac:dyDescent="0.3">
      <c r="A8730" t="s">
        <v>34491</v>
      </c>
      <c r="B8730" t="s">
        <v>34492</v>
      </c>
      <c r="C8730" t="s">
        <v>34493</v>
      </c>
      <c r="D8730" t="s">
        <v>34493</v>
      </c>
      <c r="E8730" t="s">
        <v>34493</v>
      </c>
    </row>
    <row r="8731" spans="1:5" x14ac:dyDescent="0.3">
      <c r="A8731" t="s">
        <v>34494</v>
      </c>
      <c r="B8731" t="s">
        <v>34495</v>
      </c>
      <c r="C8731" t="s">
        <v>34496</v>
      </c>
      <c r="D8731" t="s">
        <v>34496</v>
      </c>
      <c r="E8731" t="s">
        <v>34496</v>
      </c>
    </row>
    <row r="8732" spans="1:5" x14ac:dyDescent="0.3">
      <c r="A8732" t="s">
        <v>34497</v>
      </c>
      <c r="B8732" t="s">
        <v>34498</v>
      </c>
      <c r="C8732" t="s">
        <v>32503</v>
      </c>
      <c r="D8732" t="s">
        <v>32503</v>
      </c>
      <c r="E8732" t="s">
        <v>32503</v>
      </c>
    </row>
    <row r="8733" spans="1:5" x14ac:dyDescent="0.3">
      <c r="A8733" t="s">
        <v>34499</v>
      </c>
      <c r="B8733" t="s">
        <v>34500</v>
      </c>
      <c r="C8733" t="s">
        <v>14242</v>
      </c>
      <c r="D8733" t="s">
        <v>14242</v>
      </c>
      <c r="E8733" t="s">
        <v>14242</v>
      </c>
    </row>
    <row r="8734" spans="1:5" x14ac:dyDescent="0.3">
      <c r="A8734" t="s">
        <v>34501</v>
      </c>
      <c r="B8734" t="s">
        <v>34502</v>
      </c>
      <c r="C8734">
        <v>6</v>
      </c>
      <c r="D8734">
        <v>6</v>
      </c>
      <c r="E8734">
        <v>6</v>
      </c>
    </row>
    <row r="8735" spans="1:5" x14ac:dyDescent="0.3">
      <c r="A8735" t="s">
        <v>34503</v>
      </c>
      <c r="B8735" t="s">
        <v>34504</v>
      </c>
      <c r="C8735" t="s">
        <v>34505</v>
      </c>
      <c r="D8735" t="s">
        <v>34505</v>
      </c>
      <c r="E8735" t="s">
        <v>34505</v>
      </c>
    </row>
    <row r="8736" spans="1:5" x14ac:dyDescent="0.3">
      <c r="A8736" t="s">
        <v>34506</v>
      </c>
      <c r="B8736" t="s">
        <v>34507</v>
      </c>
      <c r="C8736" t="s">
        <v>6613</v>
      </c>
      <c r="D8736" t="s">
        <v>6613</v>
      </c>
      <c r="E8736" t="s">
        <v>6613</v>
      </c>
    </row>
    <row r="8737" spans="1:5" x14ac:dyDescent="0.3">
      <c r="A8737" t="s">
        <v>34508</v>
      </c>
      <c r="B8737" t="s">
        <v>34509</v>
      </c>
      <c r="C8737" t="s">
        <v>27886</v>
      </c>
      <c r="D8737" t="s">
        <v>27886</v>
      </c>
      <c r="E8737" t="s">
        <v>27886</v>
      </c>
    </row>
    <row r="8738" spans="1:5" x14ac:dyDescent="0.3">
      <c r="A8738" t="s">
        <v>34510</v>
      </c>
      <c r="B8738" t="s">
        <v>34511</v>
      </c>
      <c r="C8738" t="s">
        <v>34512</v>
      </c>
      <c r="D8738" t="s">
        <v>34512</v>
      </c>
      <c r="E8738" t="s">
        <v>34512</v>
      </c>
    </row>
    <row r="8739" spans="1:5" x14ac:dyDescent="0.3">
      <c r="A8739" t="s">
        <v>34513</v>
      </c>
      <c r="B8739" t="s">
        <v>34514</v>
      </c>
      <c r="C8739" t="s">
        <v>34515</v>
      </c>
      <c r="D8739" t="s">
        <v>34515</v>
      </c>
      <c r="E8739" t="s">
        <v>34515</v>
      </c>
    </row>
    <row r="8740" spans="1:5" x14ac:dyDescent="0.3">
      <c r="A8740" t="s">
        <v>34516</v>
      </c>
      <c r="B8740" t="s">
        <v>34517</v>
      </c>
      <c r="C8740" t="s">
        <v>33436</v>
      </c>
      <c r="D8740" t="s">
        <v>33436</v>
      </c>
      <c r="E8740" t="s">
        <v>33436</v>
      </c>
    </row>
    <row r="8741" spans="1:5" x14ac:dyDescent="0.3">
      <c r="A8741" t="s">
        <v>34518</v>
      </c>
      <c r="B8741" t="s">
        <v>34519</v>
      </c>
      <c r="C8741" t="s">
        <v>34520</v>
      </c>
      <c r="D8741" t="s">
        <v>34520</v>
      </c>
      <c r="E8741" t="s">
        <v>34520</v>
      </c>
    </row>
    <row r="8742" spans="1:5" x14ac:dyDescent="0.3">
      <c r="A8742" t="s">
        <v>34521</v>
      </c>
      <c r="B8742" t="s">
        <v>34522</v>
      </c>
      <c r="C8742" t="s">
        <v>20656</v>
      </c>
      <c r="D8742" t="s">
        <v>20656</v>
      </c>
      <c r="E8742" t="s">
        <v>20656</v>
      </c>
    </row>
    <row r="8743" spans="1:5" x14ac:dyDescent="0.3">
      <c r="A8743" t="s">
        <v>34523</v>
      </c>
      <c r="B8743" t="s">
        <v>34524</v>
      </c>
      <c r="C8743" t="s">
        <v>34525</v>
      </c>
      <c r="D8743" t="s">
        <v>34525</v>
      </c>
      <c r="E8743" t="s">
        <v>34525</v>
      </c>
    </row>
    <row r="8744" spans="1:5" x14ac:dyDescent="0.3">
      <c r="A8744" t="s">
        <v>34526</v>
      </c>
      <c r="B8744" t="s">
        <v>34527</v>
      </c>
      <c r="C8744" t="s">
        <v>34528</v>
      </c>
      <c r="D8744" t="s">
        <v>34528</v>
      </c>
      <c r="E8744" t="s">
        <v>34528</v>
      </c>
    </row>
    <row r="8745" spans="1:5" x14ac:dyDescent="0.3">
      <c r="A8745" t="s">
        <v>34529</v>
      </c>
      <c r="B8745" t="s">
        <v>34530</v>
      </c>
      <c r="C8745" t="s">
        <v>34531</v>
      </c>
      <c r="D8745" t="s">
        <v>34531</v>
      </c>
      <c r="E8745" t="s">
        <v>34531</v>
      </c>
    </row>
    <row r="8746" spans="1:5" x14ac:dyDescent="0.3">
      <c r="A8746" t="s">
        <v>34532</v>
      </c>
      <c r="B8746" t="s">
        <v>34533</v>
      </c>
      <c r="C8746" t="s">
        <v>34534</v>
      </c>
      <c r="D8746" t="s">
        <v>34534</v>
      </c>
      <c r="E8746" t="s">
        <v>34534</v>
      </c>
    </row>
    <row r="8747" spans="1:5" x14ac:dyDescent="0.3">
      <c r="A8747" t="s">
        <v>34535</v>
      </c>
      <c r="B8747" t="s">
        <v>34536</v>
      </c>
      <c r="C8747" t="s">
        <v>20862</v>
      </c>
      <c r="D8747" t="s">
        <v>20862</v>
      </c>
      <c r="E8747" t="s">
        <v>20862</v>
      </c>
    </row>
    <row r="8748" spans="1:5" x14ac:dyDescent="0.3">
      <c r="A8748" t="s">
        <v>34537</v>
      </c>
      <c r="B8748" t="s">
        <v>34538</v>
      </c>
      <c r="C8748" t="s">
        <v>34539</v>
      </c>
      <c r="D8748" t="s">
        <v>34539</v>
      </c>
      <c r="E8748" t="s">
        <v>34539</v>
      </c>
    </row>
    <row r="8749" spans="1:5" x14ac:dyDescent="0.3">
      <c r="A8749" t="s">
        <v>34540</v>
      </c>
      <c r="B8749" t="s">
        <v>34541</v>
      </c>
      <c r="C8749" t="s">
        <v>34542</v>
      </c>
      <c r="D8749" t="s">
        <v>34542</v>
      </c>
      <c r="E8749" t="s">
        <v>34542</v>
      </c>
    </row>
    <row r="8750" spans="1:5" x14ac:dyDescent="0.3">
      <c r="A8750" t="s">
        <v>34543</v>
      </c>
      <c r="B8750" t="s">
        <v>34544</v>
      </c>
      <c r="C8750" t="s">
        <v>34545</v>
      </c>
      <c r="D8750" t="s">
        <v>34545</v>
      </c>
      <c r="E8750" t="s">
        <v>34545</v>
      </c>
    </row>
    <row r="8751" spans="1:5" x14ac:dyDescent="0.3">
      <c r="A8751" t="s">
        <v>34546</v>
      </c>
      <c r="B8751" t="s">
        <v>34547</v>
      </c>
      <c r="C8751" t="s">
        <v>34548</v>
      </c>
      <c r="D8751" t="s">
        <v>34548</v>
      </c>
      <c r="E8751" t="s">
        <v>34548</v>
      </c>
    </row>
    <row r="8752" spans="1:5" x14ac:dyDescent="0.3">
      <c r="A8752" t="s">
        <v>34549</v>
      </c>
      <c r="B8752" t="s">
        <v>34550</v>
      </c>
      <c r="C8752" t="s">
        <v>34551</v>
      </c>
      <c r="D8752" t="s">
        <v>34551</v>
      </c>
      <c r="E8752" t="s">
        <v>34551</v>
      </c>
    </row>
    <row r="8753" spans="1:5" x14ac:dyDescent="0.3">
      <c r="A8753" t="s">
        <v>34552</v>
      </c>
      <c r="B8753" t="s">
        <v>34553</v>
      </c>
      <c r="C8753" t="s">
        <v>34554</v>
      </c>
      <c r="D8753" t="s">
        <v>34554</v>
      </c>
      <c r="E8753" t="s">
        <v>34554</v>
      </c>
    </row>
    <row r="8754" spans="1:5" x14ac:dyDescent="0.3">
      <c r="A8754" t="s">
        <v>34555</v>
      </c>
      <c r="B8754" t="s">
        <v>34556</v>
      </c>
      <c r="C8754" t="s">
        <v>23029</v>
      </c>
      <c r="D8754" t="s">
        <v>23029</v>
      </c>
      <c r="E8754" t="s">
        <v>23029</v>
      </c>
    </row>
    <row r="8755" spans="1:5" x14ac:dyDescent="0.3">
      <c r="A8755" t="s">
        <v>34557</v>
      </c>
      <c r="B8755" t="s">
        <v>34558</v>
      </c>
      <c r="C8755" t="s">
        <v>34559</v>
      </c>
      <c r="D8755" t="s">
        <v>34559</v>
      </c>
      <c r="E8755" t="s">
        <v>34559</v>
      </c>
    </row>
    <row r="8756" spans="1:5" x14ac:dyDescent="0.3">
      <c r="A8756" t="s">
        <v>34560</v>
      </c>
      <c r="B8756" t="s">
        <v>34561</v>
      </c>
      <c r="C8756" t="s">
        <v>34562</v>
      </c>
      <c r="D8756" t="s">
        <v>34562</v>
      </c>
      <c r="E8756" t="s">
        <v>34562</v>
      </c>
    </row>
    <row r="8757" spans="1:5" x14ac:dyDescent="0.3">
      <c r="A8757" t="s">
        <v>34563</v>
      </c>
      <c r="B8757" t="s">
        <v>34564</v>
      </c>
      <c r="C8757" t="s">
        <v>34565</v>
      </c>
      <c r="D8757" t="s">
        <v>34565</v>
      </c>
      <c r="E8757" t="s">
        <v>34565</v>
      </c>
    </row>
    <row r="8758" spans="1:5" x14ac:dyDescent="0.3">
      <c r="A8758" t="s">
        <v>34566</v>
      </c>
      <c r="B8758" t="s">
        <v>34567</v>
      </c>
      <c r="C8758" t="s">
        <v>34568</v>
      </c>
      <c r="D8758" t="s">
        <v>34568</v>
      </c>
      <c r="E8758" t="s">
        <v>34568</v>
      </c>
    </row>
    <row r="8759" spans="1:5" x14ac:dyDescent="0.3">
      <c r="A8759" t="s">
        <v>34569</v>
      </c>
      <c r="B8759" t="s">
        <v>34570</v>
      </c>
      <c r="C8759" t="s">
        <v>34571</v>
      </c>
      <c r="D8759" t="s">
        <v>34571</v>
      </c>
      <c r="E8759" t="s">
        <v>34571</v>
      </c>
    </row>
    <row r="8760" spans="1:5" x14ac:dyDescent="0.3">
      <c r="A8760" t="s">
        <v>34572</v>
      </c>
      <c r="B8760" t="s">
        <v>34573</v>
      </c>
      <c r="C8760" t="s">
        <v>34574</v>
      </c>
      <c r="D8760" t="s">
        <v>34574</v>
      </c>
      <c r="E8760" t="s">
        <v>34574</v>
      </c>
    </row>
    <row r="8761" spans="1:5" x14ac:dyDescent="0.3">
      <c r="A8761" t="s">
        <v>34575</v>
      </c>
      <c r="B8761" t="s">
        <v>34576</v>
      </c>
      <c r="C8761" t="s">
        <v>34577</v>
      </c>
      <c r="D8761" t="s">
        <v>34577</v>
      </c>
      <c r="E8761" t="s">
        <v>34577</v>
      </c>
    </row>
    <row r="8762" spans="1:5" x14ac:dyDescent="0.3">
      <c r="A8762" t="s">
        <v>34578</v>
      </c>
      <c r="B8762" t="s">
        <v>34579</v>
      </c>
      <c r="C8762" t="s">
        <v>34580</v>
      </c>
      <c r="D8762" t="s">
        <v>34581</v>
      </c>
      <c r="E8762" t="s">
        <v>34581</v>
      </c>
    </row>
    <row r="8763" spans="1:5" x14ac:dyDescent="0.3">
      <c r="A8763" t="s">
        <v>34582</v>
      </c>
      <c r="B8763" t="s">
        <v>34583</v>
      </c>
      <c r="C8763" t="s">
        <v>34584</v>
      </c>
      <c r="D8763" t="s">
        <v>34584</v>
      </c>
      <c r="E8763" t="s">
        <v>34584</v>
      </c>
    </row>
    <row r="8764" spans="1:5" x14ac:dyDescent="0.3">
      <c r="A8764" t="s">
        <v>34585</v>
      </c>
      <c r="B8764" t="s">
        <v>34586</v>
      </c>
      <c r="C8764" t="s">
        <v>34587</v>
      </c>
      <c r="D8764" t="s">
        <v>34587</v>
      </c>
      <c r="E8764" t="s">
        <v>34587</v>
      </c>
    </row>
    <row r="8765" spans="1:5" x14ac:dyDescent="0.3">
      <c r="A8765" t="s">
        <v>34588</v>
      </c>
      <c r="B8765" t="s">
        <v>34589</v>
      </c>
      <c r="C8765" t="s">
        <v>34590</v>
      </c>
      <c r="D8765" t="s">
        <v>34590</v>
      </c>
      <c r="E8765" t="s">
        <v>34590</v>
      </c>
    </row>
    <row r="8766" spans="1:5" x14ac:dyDescent="0.3">
      <c r="A8766" t="s">
        <v>34591</v>
      </c>
      <c r="B8766" t="s">
        <v>34592</v>
      </c>
      <c r="C8766" t="s">
        <v>34593</v>
      </c>
      <c r="D8766" t="s">
        <v>34593</v>
      </c>
      <c r="E8766" t="s">
        <v>34593</v>
      </c>
    </row>
    <row r="8767" spans="1:5" x14ac:dyDescent="0.3">
      <c r="A8767" t="s">
        <v>34594</v>
      </c>
      <c r="B8767" t="s">
        <v>34595</v>
      </c>
      <c r="C8767" t="s">
        <v>10622</v>
      </c>
      <c r="D8767" t="s">
        <v>10622</v>
      </c>
      <c r="E8767" t="s">
        <v>10622</v>
      </c>
    </row>
    <row r="8768" spans="1:5" x14ac:dyDescent="0.3">
      <c r="A8768" t="s">
        <v>34596</v>
      </c>
      <c r="B8768" t="s">
        <v>34597</v>
      </c>
      <c r="C8768" t="s">
        <v>34598</v>
      </c>
      <c r="D8768" t="s">
        <v>34598</v>
      </c>
      <c r="E8768" t="s">
        <v>34598</v>
      </c>
    </row>
    <row r="8769" spans="1:5" x14ac:dyDescent="0.3">
      <c r="A8769" t="s">
        <v>34599</v>
      </c>
      <c r="B8769" t="s">
        <v>34600</v>
      </c>
      <c r="C8769" t="s">
        <v>20092</v>
      </c>
      <c r="D8769" t="s">
        <v>20092</v>
      </c>
      <c r="E8769" t="s">
        <v>20092</v>
      </c>
    </row>
    <row r="8770" spans="1:5" x14ac:dyDescent="0.3">
      <c r="A8770" t="s">
        <v>34601</v>
      </c>
      <c r="B8770" t="s">
        <v>34602</v>
      </c>
      <c r="C8770" t="s">
        <v>34603</v>
      </c>
      <c r="D8770" t="s">
        <v>34603</v>
      </c>
      <c r="E8770" t="s">
        <v>34603</v>
      </c>
    </row>
    <row r="8771" spans="1:5" x14ac:dyDescent="0.3">
      <c r="A8771" t="s">
        <v>34604</v>
      </c>
      <c r="B8771" t="s">
        <v>34605</v>
      </c>
      <c r="C8771" t="s">
        <v>34606</v>
      </c>
      <c r="D8771" t="s">
        <v>34606</v>
      </c>
      <c r="E8771" t="s">
        <v>34606</v>
      </c>
    </row>
    <row r="8772" spans="1:5" x14ac:dyDescent="0.3">
      <c r="A8772" t="s">
        <v>34607</v>
      </c>
      <c r="B8772" t="s">
        <v>34608</v>
      </c>
      <c r="C8772" t="s">
        <v>34609</v>
      </c>
      <c r="D8772" t="s">
        <v>34609</v>
      </c>
      <c r="E8772" t="s">
        <v>34609</v>
      </c>
    </row>
    <row r="8773" spans="1:5" x14ac:dyDescent="0.3">
      <c r="A8773" t="s">
        <v>34610</v>
      </c>
      <c r="B8773" t="s">
        <v>34611</v>
      </c>
      <c r="C8773" t="s">
        <v>34612</v>
      </c>
      <c r="D8773" t="s">
        <v>34612</v>
      </c>
      <c r="E8773" t="s">
        <v>34612</v>
      </c>
    </row>
    <row r="8774" spans="1:5" x14ac:dyDescent="0.3">
      <c r="A8774" t="s">
        <v>34613</v>
      </c>
      <c r="B8774" t="s">
        <v>34614</v>
      </c>
      <c r="C8774" t="s">
        <v>34615</v>
      </c>
      <c r="D8774" t="s">
        <v>34615</v>
      </c>
      <c r="E8774" t="s">
        <v>34615</v>
      </c>
    </row>
    <row r="8775" spans="1:5" x14ac:dyDescent="0.3">
      <c r="A8775" t="s">
        <v>34616</v>
      </c>
      <c r="B8775" t="s">
        <v>34617</v>
      </c>
      <c r="C8775" t="s">
        <v>34618</v>
      </c>
      <c r="D8775" t="s">
        <v>34618</v>
      </c>
      <c r="E8775" t="s">
        <v>34618</v>
      </c>
    </row>
    <row r="8776" spans="1:5" x14ac:dyDescent="0.3">
      <c r="A8776" t="s">
        <v>34619</v>
      </c>
      <c r="B8776" t="s">
        <v>34620</v>
      </c>
      <c r="C8776" t="s">
        <v>34621</v>
      </c>
      <c r="D8776" t="s">
        <v>34621</v>
      </c>
      <c r="E8776" t="s">
        <v>34621</v>
      </c>
    </row>
    <row r="8777" spans="1:5" x14ac:dyDescent="0.3">
      <c r="A8777" t="s">
        <v>34622</v>
      </c>
      <c r="B8777" t="s">
        <v>34623</v>
      </c>
      <c r="C8777" t="s">
        <v>31839</v>
      </c>
      <c r="D8777" t="s">
        <v>31839</v>
      </c>
      <c r="E8777" t="s">
        <v>31839</v>
      </c>
    </row>
    <row r="8778" spans="1:5" x14ac:dyDescent="0.3">
      <c r="A8778" t="s">
        <v>34624</v>
      </c>
      <c r="B8778" t="s">
        <v>34625</v>
      </c>
      <c r="C8778" t="s">
        <v>34626</v>
      </c>
      <c r="D8778" t="s">
        <v>34626</v>
      </c>
      <c r="E8778" t="s">
        <v>34626</v>
      </c>
    </row>
    <row r="8779" spans="1:5" x14ac:dyDescent="0.3">
      <c r="A8779" t="s">
        <v>34627</v>
      </c>
      <c r="B8779" t="s">
        <v>34628</v>
      </c>
      <c r="C8779" t="s">
        <v>33243</v>
      </c>
      <c r="D8779" t="s">
        <v>33243</v>
      </c>
      <c r="E8779" t="s">
        <v>33243</v>
      </c>
    </row>
    <row r="8780" spans="1:5" x14ac:dyDescent="0.3">
      <c r="A8780" t="s">
        <v>34629</v>
      </c>
      <c r="B8780" t="s">
        <v>34630</v>
      </c>
      <c r="C8780" t="s">
        <v>34631</v>
      </c>
      <c r="D8780" t="s">
        <v>34631</v>
      </c>
      <c r="E8780" t="s">
        <v>34631</v>
      </c>
    </row>
    <row r="8781" spans="1:5" x14ac:dyDescent="0.3">
      <c r="A8781" t="s">
        <v>34632</v>
      </c>
      <c r="B8781" t="s">
        <v>34633</v>
      </c>
      <c r="C8781" t="s">
        <v>34634</v>
      </c>
      <c r="D8781" t="s">
        <v>34634</v>
      </c>
      <c r="E8781" t="s">
        <v>34634</v>
      </c>
    </row>
    <row r="8782" spans="1:5" x14ac:dyDescent="0.3">
      <c r="A8782" t="s">
        <v>34635</v>
      </c>
      <c r="B8782" t="s">
        <v>34636</v>
      </c>
      <c r="C8782" t="s">
        <v>20892</v>
      </c>
      <c r="D8782" t="s">
        <v>20892</v>
      </c>
      <c r="E8782" t="s">
        <v>20892</v>
      </c>
    </row>
    <row r="8783" spans="1:5" x14ac:dyDescent="0.3">
      <c r="A8783" t="s">
        <v>34637</v>
      </c>
      <c r="B8783" t="s">
        <v>34638</v>
      </c>
      <c r="C8783" t="s">
        <v>34639</v>
      </c>
      <c r="D8783" t="s">
        <v>34639</v>
      </c>
      <c r="E8783" t="s">
        <v>34639</v>
      </c>
    </row>
    <row r="8784" spans="1:5" x14ac:dyDescent="0.3">
      <c r="A8784" t="s">
        <v>34640</v>
      </c>
      <c r="B8784" t="s">
        <v>34641</v>
      </c>
      <c r="C8784" t="s">
        <v>34642</v>
      </c>
      <c r="D8784" t="s">
        <v>34642</v>
      </c>
      <c r="E8784" t="s">
        <v>34642</v>
      </c>
    </row>
    <row r="8785" spans="1:5" x14ac:dyDescent="0.3">
      <c r="A8785" t="s">
        <v>34643</v>
      </c>
      <c r="B8785" t="s">
        <v>34644</v>
      </c>
      <c r="C8785" t="s">
        <v>21106</v>
      </c>
      <c r="D8785" t="s">
        <v>21106</v>
      </c>
      <c r="E8785" t="s">
        <v>21106</v>
      </c>
    </row>
    <row r="8786" spans="1:5" x14ac:dyDescent="0.3">
      <c r="A8786" t="s">
        <v>34645</v>
      </c>
      <c r="B8786" t="s">
        <v>34646</v>
      </c>
      <c r="C8786" t="s">
        <v>34647</v>
      </c>
      <c r="D8786" t="s">
        <v>34647</v>
      </c>
      <c r="E8786" t="s">
        <v>34647</v>
      </c>
    </row>
    <row r="8787" spans="1:5" x14ac:dyDescent="0.3">
      <c r="A8787" t="s">
        <v>34648</v>
      </c>
      <c r="B8787" t="s">
        <v>34649</v>
      </c>
      <c r="C8787" t="s">
        <v>34650</v>
      </c>
      <c r="D8787" t="s">
        <v>34650</v>
      </c>
      <c r="E8787" t="s">
        <v>34650</v>
      </c>
    </row>
    <row r="8788" spans="1:5" x14ac:dyDescent="0.3">
      <c r="A8788" t="s">
        <v>34651</v>
      </c>
      <c r="B8788" t="s">
        <v>34652</v>
      </c>
      <c r="C8788" t="s">
        <v>34653</v>
      </c>
      <c r="D8788" t="s">
        <v>34653</v>
      </c>
      <c r="E8788" t="s">
        <v>34653</v>
      </c>
    </row>
    <row r="8789" spans="1:5" x14ac:dyDescent="0.3">
      <c r="A8789" t="s">
        <v>34654</v>
      </c>
      <c r="B8789" t="s">
        <v>34655</v>
      </c>
      <c r="C8789" t="s">
        <v>34656</v>
      </c>
      <c r="D8789" t="s">
        <v>34656</v>
      </c>
      <c r="E8789" t="s">
        <v>34656</v>
      </c>
    </row>
    <row r="8790" spans="1:5" x14ac:dyDescent="0.3">
      <c r="A8790" t="s">
        <v>34657</v>
      </c>
      <c r="B8790" t="s">
        <v>34658</v>
      </c>
      <c r="C8790" t="s">
        <v>34659</v>
      </c>
      <c r="D8790" t="s">
        <v>34660</v>
      </c>
      <c r="E8790" t="s">
        <v>34660</v>
      </c>
    </row>
    <row r="8791" spans="1:5" x14ac:dyDescent="0.3">
      <c r="A8791" t="s">
        <v>34661</v>
      </c>
      <c r="B8791" t="s">
        <v>34662</v>
      </c>
      <c r="C8791" t="s">
        <v>34663</v>
      </c>
      <c r="D8791" t="s">
        <v>34663</v>
      </c>
      <c r="E8791" t="s">
        <v>34663</v>
      </c>
    </row>
    <row r="8792" spans="1:5" x14ac:dyDescent="0.3">
      <c r="A8792" t="s">
        <v>34664</v>
      </c>
      <c r="B8792" t="s">
        <v>34665</v>
      </c>
      <c r="C8792" t="s">
        <v>34666</v>
      </c>
      <c r="D8792" t="s">
        <v>34666</v>
      </c>
      <c r="E8792" t="s">
        <v>34666</v>
      </c>
    </row>
    <row r="8793" spans="1:5" x14ac:dyDescent="0.3">
      <c r="A8793" t="s">
        <v>34667</v>
      </c>
      <c r="B8793" t="s">
        <v>34668</v>
      </c>
      <c r="C8793" t="s">
        <v>34669</v>
      </c>
      <c r="D8793" t="s">
        <v>34669</v>
      </c>
      <c r="E8793" t="s">
        <v>34669</v>
      </c>
    </row>
    <row r="8794" spans="1:5" x14ac:dyDescent="0.3">
      <c r="A8794" t="s">
        <v>34670</v>
      </c>
      <c r="B8794" t="s">
        <v>34671</v>
      </c>
      <c r="C8794" t="s">
        <v>34672</v>
      </c>
      <c r="D8794" t="s">
        <v>34672</v>
      </c>
      <c r="E8794" t="s">
        <v>34672</v>
      </c>
    </row>
    <row r="8795" spans="1:5" x14ac:dyDescent="0.3">
      <c r="A8795" t="s">
        <v>34673</v>
      </c>
      <c r="B8795" t="s">
        <v>34674</v>
      </c>
      <c r="C8795" t="s">
        <v>34675</v>
      </c>
      <c r="D8795" t="s">
        <v>34675</v>
      </c>
      <c r="E8795" t="s">
        <v>34675</v>
      </c>
    </row>
    <row r="8796" spans="1:5" x14ac:dyDescent="0.3">
      <c r="A8796" t="s">
        <v>34676</v>
      </c>
      <c r="B8796" t="s">
        <v>34677</v>
      </c>
      <c r="C8796" t="s">
        <v>34678</v>
      </c>
      <c r="D8796" t="s">
        <v>34679</v>
      </c>
      <c r="E8796" t="s">
        <v>34679</v>
      </c>
    </row>
    <row r="8797" spans="1:5" x14ac:dyDescent="0.3">
      <c r="A8797" t="s">
        <v>34680</v>
      </c>
      <c r="B8797" t="s">
        <v>34681</v>
      </c>
      <c r="C8797" t="s">
        <v>34682</v>
      </c>
      <c r="D8797" t="s">
        <v>34682</v>
      </c>
      <c r="E8797" t="s">
        <v>34682</v>
      </c>
    </row>
    <row r="8798" spans="1:5" x14ac:dyDescent="0.3">
      <c r="A8798" t="s">
        <v>34683</v>
      </c>
      <c r="B8798" t="s">
        <v>34684</v>
      </c>
      <c r="C8798" t="s">
        <v>34685</v>
      </c>
      <c r="D8798" t="s">
        <v>34686</v>
      </c>
      <c r="E8798" t="s">
        <v>34686</v>
      </c>
    </row>
    <row r="8799" spans="1:5" x14ac:dyDescent="0.3">
      <c r="A8799" t="s">
        <v>34687</v>
      </c>
      <c r="B8799" t="s">
        <v>34688</v>
      </c>
      <c r="C8799" t="s">
        <v>34689</v>
      </c>
      <c r="D8799" t="s">
        <v>34689</v>
      </c>
      <c r="E8799" t="s">
        <v>34689</v>
      </c>
    </row>
    <row r="8800" spans="1:5" x14ac:dyDescent="0.3">
      <c r="A8800" t="s">
        <v>34690</v>
      </c>
      <c r="B8800" t="s">
        <v>34691</v>
      </c>
      <c r="C8800" t="s">
        <v>24773</v>
      </c>
      <c r="D8800" t="s">
        <v>24773</v>
      </c>
      <c r="E8800" t="s">
        <v>24773</v>
      </c>
    </row>
    <row r="8801" spans="1:5" x14ac:dyDescent="0.3">
      <c r="A8801" t="s">
        <v>34692</v>
      </c>
      <c r="B8801" t="s">
        <v>34693</v>
      </c>
      <c r="C8801" t="s">
        <v>34694</v>
      </c>
      <c r="D8801" t="s">
        <v>34695</v>
      </c>
      <c r="E8801" t="s">
        <v>34695</v>
      </c>
    </row>
    <row r="8802" spans="1:5" x14ac:dyDescent="0.3">
      <c r="A8802" t="s">
        <v>34696</v>
      </c>
      <c r="B8802" t="s">
        <v>34697</v>
      </c>
      <c r="C8802" t="s">
        <v>34698</v>
      </c>
      <c r="D8802" t="s">
        <v>34698</v>
      </c>
      <c r="E8802" t="s">
        <v>34698</v>
      </c>
    </row>
    <row r="8803" spans="1:5" x14ac:dyDescent="0.3">
      <c r="A8803" t="s">
        <v>34699</v>
      </c>
      <c r="B8803" t="s">
        <v>34700</v>
      </c>
      <c r="C8803" t="s">
        <v>34701</v>
      </c>
      <c r="D8803" t="s">
        <v>34702</v>
      </c>
      <c r="E8803" t="s">
        <v>34702</v>
      </c>
    </row>
    <row r="8804" spans="1:5" x14ac:dyDescent="0.3">
      <c r="A8804" t="s">
        <v>34703</v>
      </c>
      <c r="B8804" t="s">
        <v>34704</v>
      </c>
      <c r="C8804" t="s">
        <v>34705</v>
      </c>
      <c r="D8804" t="s">
        <v>34705</v>
      </c>
      <c r="E8804" t="s">
        <v>34705</v>
      </c>
    </row>
    <row r="8805" spans="1:5" x14ac:dyDescent="0.3">
      <c r="A8805" t="s">
        <v>34706</v>
      </c>
      <c r="B8805" t="s">
        <v>34707</v>
      </c>
      <c r="C8805" t="s">
        <v>34708</v>
      </c>
      <c r="D8805" t="s">
        <v>34708</v>
      </c>
      <c r="E8805" t="s">
        <v>34708</v>
      </c>
    </row>
    <row r="8806" spans="1:5" x14ac:dyDescent="0.3">
      <c r="A8806" t="s">
        <v>34709</v>
      </c>
      <c r="B8806" t="s">
        <v>34710</v>
      </c>
      <c r="C8806" t="s">
        <v>34711</v>
      </c>
      <c r="D8806" t="s">
        <v>34711</v>
      </c>
      <c r="E8806" t="s">
        <v>34711</v>
      </c>
    </row>
    <row r="8807" spans="1:5" x14ac:dyDescent="0.3">
      <c r="A8807" t="s">
        <v>34712</v>
      </c>
      <c r="B8807" t="s">
        <v>34713</v>
      </c>
      <c r="C8807" t="s">
        <v>26487</v>
      </c>
      <c r="D8807" t="s">
        <v>34714</v>
      </c>
      <c r="E8807" t="s">
        <v>34714</v>
      </c>
    </row>
    <row r="8808" spans="1:5" x14ac:dyDescent="0.3">
      <c r="A8808" t="s">
        <v>34715</v>
      </c>
      <c r="B8808" t="s">
        <v>34716</v>
      </c>
      <c r="C8808" t="s">
        <v>34717</v>
      </c>
      <c r="D8808" t="s">
        <v>34717</v>
      </c>
      <c r="E8808" t="s">
        <v>34717</v>
      </c>
    </row>
    <row r="8809" spans="1:5" x14ac:dyDescent="0.3">
      <c r="A8809" t="s">
        <v>34718</v>
      </c>
      <c r="B8809" t="s">
        <v>34719</v>
      </c>
      <c r="C8809" t="s">
        <v>21139</v>
      </c>
      <c r="D8809" t="s">
        <v>21139</v>
      </c>
      <c r="E8809" t="s">
        <v>21139</v>
      </c>
    </row>
    <row r="8810" spans="1:5" x14ac:dyDescent="0.3">
      <c r="A8810" t="s">
        <v>34720</v>
      </c>
      <c r="B8810" t="s">
        <v>34721</v>
      </c>
      <c r="C8810" t="s">
        <v>34722</v>
      </c>
      <c r="D8810" t="s">
        <v>34722</v>
      </c>
      <c r="E8810" t="s">
        <v>34722</v>
      </c>
    </row>
    <row r="8811" spans="1:5" x14ac:dyDescent="0.3">
      <c r="A8811" t="s">
        <v>34723</v>
      </c>
      <c r="B8811" t="s">
        <v>34724</v>
      </c>
      <c r="C8811" t="s">
        <v>34725</v>
      </c>
      <c r="D8811" t="s">
        <v>34725</v>
      </c>
      <c r="E8811" t="s">
        <v>34725</v>
      </c>
    </row>
    <row r="8812" spans="1:5" x14ac:dyDescent="0.3">
      <c r="A8812" t="s">
        <v>34726</v>
      </c>
      <c r="B8812" t="s">
        <v>34727</v>
      </c>
      <c r="C8812" t="s">
        <v>34097</v>
      </c>
      <c r="D8812" t="s">
        <v>34097</v>
      </c>
      <c r="E8812" t="s">
        <v>34097</v>
      </c>
    </row>
    <row r="8813" spans="1:5" x14ac:dyDescent="0.3">
      <c r="A8813" t="s">
        <v>34728</v>
      </c>
      <c r="B8813" t="s">
        <v>34729</v>
      </c>
      <c r="C8813" t="s">
        <v>34730</v>
      </c>
      <c r="D8813" t="s">
        <v>34730</v>
      </c>
      <c r="E8813" t="s">
        <v>34730</v>
      </c>
    </row>
    <row r="8814" spans="1:5" x14ac:dyDescent="0.3">
      <c r="A8814" t="s">
        <v>34731</v>
      </c>
      <c r="B8814" t="s">
        <v>34732</v>
      </c>
      <c r="C8814" t="s">
        <v>34733</v>
      </c>
      <c r="D8814" t="s">
        <v>34733</v>
      </c>
      <c r="E8814" t="s">
        <v>34733</v>
      </c>
    </row>
    <row r="8815" spans="1:5" x14ac:dyDescent="0.3">
      <c r="A8815" t="s">
        <v>34734</v>
      </c>
      <c r="B8815" t="s">
        <v>34735</v>
      </c>
      <c r="C8815" t="s">
        <v>34736</v>
      </c>
      <c r="D8815" t="s">
        <v>34736</v>
      </c>
      <c r="E8815" t="s">
        <v>34736</v>
      </c>
    </row>
    <row r="8816" spans="1:5" x14ac:dyDescent="0.3">
      <c r="A8816" t="s">
        <v>34737</v>
      </c>
      <c r="B8816" t="s">
        <v>34738</v>
      </c>
      <c r="C8816" t="s">
        <v>34739</v>
      </c>
      <c r="D8816" t="s">
        <v>34739</v>
      </c>
      <c r="E8816" t="s">
        <v>34739</v>
      </c>
    </row>
    <row r="8817" spans="1:5" x14ac:dyDescent="0.3">
      <c r="A8817" t="s">
        <v>34740</v>
      </c>
      <c r="B8817" t="s">
        <v>34741</v>
      </c>
      <c r="C8817" t="s">
        <v>34742</v>
      </c>
      <c r="D8817" t="s">
        <v>34742</v>
      </c>
      <c r="E8817" t="s">
        <v>34742</v>
      </c>
    </row>
    <row r="8818" spans="1:5" x14ac:dyDescent="0.3">
      <c r="A8818" t="s">
        <v>34743</v>
      </c>
      <c r="B8818" t="s">
        <v>34744</v>
      </c>
      <c r="C8818" t="s">
        <v>34745</v>
      </c>
      <c r="D8818" t="s">
        <v>34745</v>
      </c>
      <c r="E8818" t="s">
        <v>34745</v>
      </c>
    </row>
    <row r="8819" spans="1:5" x14ac:dyDescent="0.3">
      <c r="A8819" t="s">
        <v>34746</v>
      </c>
      <c r="B8819" t="s">
        <v>34747</v>
      </c>
      <c r="C8819" t="s">
        <v>34748</v>
      </c>
      <c r="D8819" t="s">
        <v>34748</v>
      </c>
      <c r="E8819" t="s">
        <v>34748</v>
      </c>
    </row>
    <row r="8820" spans="1:5" x14ac:dyDescent="0.3">
      <c r="A8820" t="s">
        <v>34749</v>
      </c>
      <c r="B8820" t="s">
        <v>34750</v>
      </c>
      <c r="C8820" t="s">
        <v>34751</v>
      </c>
      <c r="D8820" t="s">
        <v>34751</v>
      </c>
      <c r="E8820" t="s">
        <v>34751</v>
      </c>
    </row>
    <row r="8821" spans="1:5" x14ac:dyDescent="0.3">
      <c r="A8821" t="s">
        <v>34752</v>
      </c>
      <c r="B8821" t="s">
        <v>34753</v>
      </c>
      <c r="C8821" t="s">
        <v>34754</v>
      </c>
      <c r="D8821" t="s">
        <v>34754</v>
      </c>
      <c r="E8821" t="s">
        <v>34754</v>
      </c>
    </row>
    <row r="8822" spans="1:5" x14ac:dyDescent="0.3">
      <c r="A8822" t="s">
        <v>34755</v>
      </c>
      <c r="B8822" t="s">
        <v>34756</v>
      </c>
      <c r="C8822" t="s">
        <v>34757</v>
      </c>
      <c r="D8822" t="s">
        <v>34757</v>
      </c>
      <c r="E8822" t="s">
        <v>34757</v>
      </c>
    </row>
    <row r="8823" spans="1:5" x14ac:dyDescent="0.3">
      <c r="A8823" t="s">
        <v>34758</v>
      </c>
      <c r="B8823" t="s">
        <v>34759</v>
      </c>
      <c r="C8823" t="s">
        <v>34760</v>
      </c>
      <c r="D8823" t="s">
        <v>34760</v>
      </c>
      <c r="E8823" t="s">
        <v>34760</v>
      </c>
    </row>
    <row r="8824" spans="1:5" x14ac:dyDescent="0.3">
      <c r="A8824" t="s">
        <v>34761</v>
      </c>
      <c r="B8824" t="s">
        <v>34762</v>
      </c>
      <c r="C8824" t="s">
        <v>16157</v>
      </c>
      <c r="D8824" t="s">
        <v>16157</v>
      </c>
      <c r="E8824" t="s">
        <v>16157</v>
      </c>
    </row>
    <row r="8825" spans="1:5" x14ac:dyDescent="0.3">
      <c r="A8825" t="s">
        <v>34763</v>
      </c>
      <c r="B8825" t="s">
        <v>34764</v>
      </c>
      <c r="C8825" t="s">
        <v>34765</v>
      </c>
      <c r="D8825" t="s">
        <v>34765</v>
      </c>
      <c r="E8825" t="s">
        <v>34765</v>
      </c>
    </row>
    <row r="8826" spans="1:5" x14ac:dyDescent="0.3">
      <c r="A8826" t="s">
        <v>34766</v>
      </c>
      <c r="B8826" t="s">
        <v>34767</v>
      </c>
      <c r="C8826" t="s">
        <v>34768</v>
      </c>
      <c r="D8826" t="s">
        <v>34768</v>
      </c>
      <c r="E8826" t="s">
        <v>34768</v>
      </c>
    </row>
    <row r="8827" spans="1:5" x14ac:dyDescent="0.3">
      <c r="A8827" t="s">
        <v>34769</v>
      </c>
      <c r="B8827" t="s">
        <v>34770</v>
      </c>
      <c r="C8827" t="s">
        <v>24182</v>
      </c>
      <c r="D8827" t="s">
        <v>24182</v>
      </c>
      <c r="E8827" t="s">
        <v>24182</v>
      </c>
    </row>
    <row r="8828" spans="1:5" x14ac:dyDescent="0.3">
      <c r="A8828" t="s">
        <v>34771</v>
      </c>
      <c r="B8828" t="s">
        <v>34772</v>
      </c>
      <c r="C8828" t="s">
        <v>34773</v>
      </c>
      <c r="D8828" t="s">
        <v>34773</v>
      </c>
      <c r="E8828" t="s">
        <v>34773</v>
      </c>
    </row>
    <row r="8829" spans="1:5" x14ac:dyDescent="0.3">
      <c r="A8829" t="s">
        <v>34774</v>
      </c>
      <c r="B8829" t="s">
        <v>34775</v>
      </c>
      <c r="C8829" t="s">
        <v>34776</v>
      </c>
      <c r="D8829" t="s">
        <v>34777</v>
      </c>
      <c r="E8829" t="s">
        <v>34777</v>
      </c>
    </row>
    <row r="8830" spans="1:5" x14ac:dyDescent="0.3">
      <c r="A8830" t="s">
        <v>34778</v>
      </c>
      <c r="B8830" t="s">
        <v>34779</v>
      </c>
      <c r="C8830" t="s">
        <v>34780</v>
      </c>
      <c r="D8830" t="s">
        <v>34781</v>
      </c>
      <c r="E8830" t="s">
        <v>34781</v>
      </c>
    </row>
    <row r="8831" spans="1:5" x14ac:dyDescent="0.3">
      <c r="A8831" t="s">
        <v>34782</v>
      </c>
      <c r="B8831" t="s">
        <v>34783</v>
      </c>
      <c r="C8831" t="s">
        <v>34784</v>
      </c>
      <c r="D8831" t="s">
        <v>34784</v>
      </c>
      <c r="E8831" t="s">
        <v>34784</v>
      </c>
    </row>
    <row r="8832" spans="1:5" x14ac:dyDescent="0.3">
      <c r="A8832" t="s">
        <v>34785</v>
      </c>
      <c r="B8832" t="s">
        <v>34786</v>
      </c>
      <c r="C8832" t="s">
        <v>34787</v>
      </c>
      <c r="D8832" t="s">
        <v>34787</v>
      </c>
      <c r="E8832" t="s">
        <v>34787</v>
      </c>
    </row>
    <row r="8833" spans="1:5" x14ac:dyDescent="0.3">
      <c r="A8833" t="s">
        <v>34788</v>
      </c>
      <c r="B8833" t="s">
        <v>34789</v>
      </c>
      <c r="C8833" t="s">
        <v>34790</v>
      </c>
      <c r="D8833" t="s">
        <v>34790</v>
      </c>
      <c r="E8833" t="s">
        <v>34790</v>
      </c>
    </row>
    <row r="8834" spans="1:5" x14ac:dyDescent="0.3">
      <c r="A8834" t="s">
        <v>34791</v>
      </c>
      <c r="B8834" t="s">
        <v>34792</v>
      </c>
      <c r="C8834" t="s">
        <v>34793</v>
      </c>
      <c r="D8834" t="s">
        <v>34793</v>
      </c>
      <c r="E8834" t="s">
        <v>34793</v>
      </c>
    </row>
    <row r="8835" spans="1:5" x14ac:dyDescent="0.3">
      <c r="A8835" t="s">
        <v>34794</v>
      </c>
      <c r="B8835" t="s">
        <v>34795</v>
      </c>
      <c r="C8835" t="s">
        <v>34796</v>
      </c>
      <c r="D8835" t="s">
        <v>34796</v>
      </c>
      <c r="E8835" t="s">
        <v>34796</v>
      </c>
    </row>
    <row r="8836" spans="1:5" x14ac:dyDescent="0.3">
      <c r="A8836" t="s">
        <v>34797</v>
      </c>
      <c r="B8836" t="s">
        <v>34798</v>
      </c>
      <c r="C8836" t="s">
        <v>34799</v>
      </c>
      <c r="D8836" t="s">
        <v>34799</v>
      </c>
      <c r="E8836" t="s">
        <v>34799</v>
      </c>
    </row>
    <row r="8837" spans="1:5" x14ac:dyDescent="0.3">
      <c r="A8837" t="s">
        <v>34800</v>
      </c>
      <c r="B8837" t="s">
        <v>34801</v>
      </c>
      <c r="C8837" t="s">
        <v>34802</v>
      </c>
      <c r="D8837" t="s">
        <v>34802</v>
      </c>
      <c r="E8837" t="s">
        <v>34802</v>
      </c>
    </row>
    <row r="8838" spans="1:5" x14ac:dyDescent="0.3">
      <c r="A8838" t="s">
        <v>34803</v>
      </c>
      <c r="B8838" t="s">
        <v>34804</v>
      </c>
      <c r="C8838" t="s">
        <v>34805</v>
      </c>
      <c r="D8838" t="s">
        <v>34805</v>
      </c>
      <c r="E8838" t="s">
        <v>34805</v>
      </c>
    </row>
    <row r="8839" spans="1:5" x14ac:dyDescent="0.3">
      <c r="A8839" t="s">
        <v>34806</v>
      </c>
      <c r="B8839" t="s">
        <v>34807</v>
      </c>
      <c r="C8839" t="s">
        <v>34808</v>
      </c>
      <c r="D8839" t="s">
        <v>34808</v>
      </c>
      <c r="E8839" t="s">
        <v>34808</v>
      </c>
    </row>
    <row r="8840" spans="1:5" x14ac:dyDescent="0.3">
      <c r="A8840" t="s">
        <v>34809</v>
      </c>
      <c r="B8840" t="s">
        <v>34810</v>
      </c>
      <c r="C8840" t="s">
        <v>34811</v>
      </c>
      <c r="D8840" t="s">
        <v>34811</v>
      </c>
      <c r="E8840" t="s">
        <v>34811</v>
      </c>
    </row>
    <row r="8841" spans="1:5" x14ac:dyDescent="0.3">
      <c r="A8841" t="s">
        <v>34812</v>
      </c>
      <c r="B8841" t="s">
        <v>34813</v>
      </c>
      <c r="C8841" t="s">
        <v>32877</v>
      </c>
      <c r="D8841" t="s">
        <v>32877</v>
      </c>
      <c r="E8841" t="s">
        <v>32877</v>
      </c>
    </row>
    <row r="8842" spans="1:5" x14ac:dyDescent="0.3">
      <c r="A8842" t="s">
        <v>34814</v>
      </c>
      <c r="B8842" t="s">
        <v>34815</v>
      </c>
      <c r="C8842" t="s">
        <v>34816</v>
      </c>
      <c r="D8842" t="s">
        <v>34817</v>
      </c>
      <c r="E8842" t="s">
        <v>34817</v>
      </c>
    </row>
    <row r="8843" spans="1:5" x14ac:dyDescent="0.3">
      <c r="A8843" t="s">
        <v>34818</v>
      </c>
      <c r="B8843" t="s">
        <v>34819</v>
      </c>
      <c r="C8843" t="s">
        <v>34820</v>
      </c>
      <c r="D8843" t="s">
        <v>34820</v>
      </c>
      <c r="E8843" t="s">
        <v>34820</v>
      </c>
    </row>
    <row r="8844" spans="1:5" x14ac:dyDescent="0.3">
      <c r="A8844" t="s">
        <v>34821</v>
      </c>
      <c r="B8844" t="s">
        <v>34822</v>
      </c>
      <c r="C8844" t="s">
        <v>34823</v>
      </c>
      <c r="D8844" t="s">
        <v>34823</v>
      </c>
      <c r="E8844" t="s">
        <v>34823</v>
      </c>
    </row>
    <row r="8845" spans="1:5" x14ac:dyDescent="0.3">
      <c r="A8845" t="s">
        <v>34824</v>
      </c>
      <c r="B8845" t="s">
        <v>34825</v>
      </c>
      <c r="C8845" t="s">
        <v>34826</v>
      </c>
      <c r="D8845" t="s">
        <v>34826</v>
      </c>
      <c r="E8845" t="s">
        <v>34826</v>
      </c>
    </row>
    <row r="8846" spans="1:5" x14ac:dyDescent="0.3">
      <c r="A8846" t="s">
        <v>34827</v>
      </c>
      <c r="B8846" t="s">
        <v>34828</v>
      </c>
      <c r="C8846" t="s">
        <v>34829</v>
      </c>
      <c r="D8846" t="s">
        <v>34829</v>
      </c>
      <c r="E8846" t="s">
        <v>34829</v>
      </c>
    </row>
    <row r="8847" spans="1:5" x14ac:dyDescent="0.3">
      <c r="A8847" t="s">
        <v>34830</v>
      </c>
      <c r="B8847" t="s">
        <v>34831</v>
      </c>
      <c r="C8847" t="s">
        <v>34832</v>
      </c>
      <c r="D8847" t="s">
        <v>34833</v>
      </c>
      <c r="E8847" t="s">
        <v>34833</v>
      </c>
    </row>
    <row r="8848" spans="1:5" x14ac:dyDescent="0.3">
      <c r="A8848" t="s">
        <v>34834</v>
      </c>
      <c r="B8848" t="s">
        <v>34835</v>
      </c>
      <c r="C8848" t="s">
        <v>34836</v>
      </c>
      <c r="D8848" t="s">
        <v>34836</v>
      </c>
      <c r="E8848" t="s">
        <v>34836</v>
      </c>
    </row>
    <row r="8849" spans="1:5" x14ac:dyDescent="0.3">
      <c r="A8849" t="s">
        <v>34837</v>
      </c>
      <c r="B8849" t="s">
        <v>34838</v>
      </c>
      <c r="C8849" t="s">
        <v>34839</v>
      </c>
      <c r="D8849" t="s">
        <v>34839</v>
      </c>
      <c r="E8849" t="s">
        <v>34839</v>
      </c>
    </row>
    <row r="8850" spans="1:5" x14ac:dyDescent="0.3">
      <c r="A8850" t="s">
        <v>34840</v>
      </c>
      <c r="B8850" t="s">
        <v>34841</v>
      </c>
      <c r="C8850" t="s">
        <v>34842</v>
      </c>
      <c r="D8850" t="s">
        <v>34842</v>
      </c>
      <c r="E8850" t="s">
        <v>34842</v>
      </c>
    </row>
    <row r="8851" spans="1:5" x14ac:dyDescent="0.3">
      <c r="A8851" t="s">
        <v>34843</v>
      </c>
      <c r="B8851" t="s">
        <v>34844</v>
      </c>
      <c r="C8851" t="s">
        <v>32693</v>
      </c>
      <c r="D8851" t="s">
        <v>34845</v>
      </c>
      <c r="E8851" t="s">
        <v>34845</v>
      </c>
    </row>
    <row r="8852" spans="1:5" x14ac:dyDescent="0.3">
      <c r="A8852" t="s">
        <v>34846</v>
      </c>
      <c r="B8852" t="s">
        <v>34847</v>
      </c>
      <c r="C8852" t="s">
        <v>34848</v>
      </c>
      <c r="D8852" t="s">
        <v>34848</v>
      </c>
      <c r="E8852" t="s">
        <v>34848</v>
      </c>
    </row>
    <row r="8853" spans="1:5" x14ac:dyDescent="0.3">
      <c r="A8853" t="s">
        <v>34849</v>
      </c>
      <c r="B8853" t="s">
        <v>34850</v>
      </c>
      <c r="C8853" t="s">
        <v>34851</v>
      </c>
      <c r="D8853" t="s">
        <v>34851</v>
      </c>
      <c r="E8853" t="s">
        <v>34851</v>
      </c>
    </row>
    <row r="8854" spans="1:5" x14ac:dyDescent="0.3">
      <c r="A8854" t="s">
        <v>34852</v>
      </c>
      <c r="B8854" t="s">
        <v>34853</v>
      </c>
      <c r="C8854" t="s">
        <v>34854</v>
      </c>
      <c r="D8854" t="s">
        <v>34854</v>
      </c>
      <c r="E8854" t="s">
        <v>34854</v>
      </c>
    </row>
    <row r="8855" spans="1:5" x14ac:dyDescent="0.3">
      <c r="A8855" t="s">
        <v>34855</v>
      </c>
      <c r="B8855" t="s">
        <v>34856</v>
      </c>
      <c r="C8855" t="s">
        <v>34857</v>
      </c>
      <c r="D8855" t="s">
        <v>34858</v>
      </c>
      <c r="E8855" t="s">
        <v>34858</v>
      </c>
    </row>
    <row r="8856" spans="1:5" x14ac:dyDescent="0.3">
      <c r="A8856" t="s">
        <v>34859</v>
      </c>
      <c r="B8856" t="s">
        <v>34860</v>
      </c>
      <c r="C8856" t="s">
        <v>34861</v>
      </c>
      <c r="D8856" t="s">
        <v>34861</v>
      </c>
      <c r="E8856" t="s">
        <v>34861</v>
      </c>
    </row>
    <row r="8857" spans="1:5" x14ac:dyDescent="0.3">
      <c r="A8857" t="s">
        <v>34862</v>
      </c>
      <c r="B8857" t="s">
        <v>34863</v>
      </c>
      <c r="C8857" t="s">
        <v>34689</v>
      </c>
      <c r="D8857" t="s">
        <v>34689</v>
      </c>
      <c r="E8857" t="s">
        <v>34689</v>
      </c>
    </row>
    <row r="8858" spans="1:5" x14ac:dyDescent="0.3">
      <c r="A8858" t="s">
        <v>34864</v>
      </c>
      <c r="B8858" t="s">
        <v>34865</v>
      </c>
      <c r="C8858" t="s">
        <v>34866</v>
      </c>
      <c r="D8858" t="s">
        <v>34866</v>
      </c>
      <c r="E8858" t="s">
        <v>34866</v>
      </c>
    </row>
    <row r="8859" spans="1:5" x14ac:dyDescent="0.3">
      <c r="A8859" t="s">
        <v>34867</v>
      </c>
      <c r="B8859" t="s">
        <v>34868</v>
      </c>
      <c r="C8859" t="s">
        <v>34866</v>
      </c>
      <c r="D8859" t="s">
        <v>34866</v>
      </c>
      <c r="E8859" t="s">
        <v>34866</v>
      </c>
    </row>
    <row r="8860" spans="1:5" x14ac:dyDescent="0.3">
      <c r="A8860" t="s">
        <v>34869</v>
      </c>
      <c r="B8860" t="s">
        <v>34870</v>
      </c>
      <c r="C8860" t="s">
        <v>34871</v>
      </c>
      <c r="D8860" t="s">
        <v>34871</v>
      </c>
      <c r="E8860" t="s">
        <v>34871</v>
      </c>
    </row>
    <row r="8861" spans="1:5" x14ac:dyDescent="0.3">
      <c r="A8861" t="s">
        <v>34872</v>
      </c>
      <c r="B8861" t="s">
        <v>34873</v>
      </c>
      <c r="C8861" t="s">
        <v>34874</v>
      </c>
      <c r="D8861" t="s">
        <v>34874</v>
      </c>
      <c r="E8861" t="s">
        <v>34874</v>
      </c>
    </row>
    <row r="8862" spans="1:5" x14ac:dyDescent="0.3">
      <c r="A8862" t="s">
        <v>34875</v>
      </c>
      <c r="B8862" t="s">
        <v>34876</v>
      </c>
      <c r="C8862" t="s">
        <v>34877</v>
      </c>
      <c r="D8862" t="s">
        <v>34877</v>
      </c>
      <c r="E8862" t="s">
        <v>34877</v>
      </c>
    </row>
    <row r="8863" spans="1:5" x14ac:dyDescent="0.3">
      <c r="A8863" t="s">
        <v>34878</v>
      </c>
      <c r="B8863" t="s">
        <v>34879</v>
      </c>
      <c r="C8863" t="s">
        <v>34880</v>
      </c>
      <c r="D8863" t="s">
        <v>34881</v>
      </c>
      <c r="E8863" t="s">
        <v>34881</v>
      </c>
    </row>
    <row r="8864" spans="1:5" x14ac:dyDescent="0.3">
      <c r="A8864" t="s">
        <v>34882</v>
      </c>
      <c r="B8864" t="s">
        <v>34883</v>
      </c>
      <c r="C8864" t="s">
        <v>34884</v>
      </c>
      <c r="D8864" t="s">
        <v>34884</v>
      </c>
      <c r="E8864" t="s">
        <v>34884</v>
      </c>
    </row>
    <row r="8865" spans="1:5" x14ac:dyDescent="0.3">
      <c r="A8865" t="s">
        <v>34885</v>
      </c>
      <c r="B8865" t="s">
        <v>34886</v>
      </c>
      <c r="C8865" t="s">
        <v>34887</v>
      </c>
      <c r="D8865" t="s">
        <v>34887</v>
      </c>
      <c r="E8865" t="s">
        <v>34887</v>
      </c>
    </row>
    <row r="8866" spans="1:5" x14ac:dyDescent="0.3">
      <c r="A8866" t="s">
        <v>34888</v>
      </c>
      <c r="B8866" t="s">
        <v>34889</v>
      </c>
      <c r="C8866" t="s">
        <v>34890</v>
      </c>
      <c r="D8866" t="s">
        <v>34890</v>
      </c>
      <c r="E8866" t="s">
        <v>34890</v>
      </c>
    </row>
    <row r="8867" spans="1:5" x14ac:dyDescent="0.3">
      <c r="A8867" t="s">
        <v>34891</v>
      </c>
      <c r="B8867" t="s">
        <v>34892</v>
      </c>
      <c r="C8867" t="s">
        <v>28170</v>
      </c>
      <c r="D8867" t="s">
        <v>28170</v>
      </c>
      <c r="E8867" t="s">
        <v>28170</v>
      </c>
    </row>
    <row r="8868" spans="1:5" x14ac:dyDescent="0.3">
      <c r="A8868" t="s">
        <v>34893</v>
      </c>
      <c r="B8868" t="s">
        <v>34894</v>
      </c>
      <c r="C8868" t="s">
        <v>34895</v>
      </c>
      <c r="D8868" t="s">
        <v>34896</v>
      </c>
      <c r="E8868" t="s">
        <v>34896</v>
      </c>
    </row>
    <row r="8869" spans="1:5" x14ac:dyDescent="0.3">
      <c r="A8869" t="s">
        <v>34897</v>
      </c>
      <c r="B8869" t="s">
        <v>34898</v>
      </c>
      <c r="C8869" t="s">
        <v>34899</v>
      </c>
      <c r="D8869" t="s">
        <v>34899</v>
      </c>
      <c r="E8869" t="s">
        <v>34899</v>
      </c>
    </row>
    <row r="8870" spans="1:5" x14ac:dyDescent="0.3">
      <c r="A8870" t="s">
        <v>34900</v>
      </c>
      <c r="B8870" t="s">
        <v>34901</v>
      </c>
      <c r="C8870" t="s">
        <v>34902</v>
      </c>
      <c r="D8870" t="s">
        <v>34902</v>
      </c>
      <c r="E8870" t="s">
        <v>34902</v>
      </c>
    </row>
    <row r="8871" spans="1:5" x14ac:dyDescent="0.3">
      <c r="A8871" t="s">
        <v>34903</v>
      </c>
      <c r="B8871" t="s">
        <v>34904</v>
      </c>
      <c r="C8871" t="s">
        <v>34905</v>
      </c>
      <c r="D8871" t="s">
        <v>34905</v>
      </c>
      <c r="E8871" t="s">
        <v>34905</v>
      </c>
    </row>
    <row r="8872" spans="1:5" x14ac:dyDescent="0.3">
      <c r="A8872" t="s">
        <v>34906</v>
      </c>
      <c r="B8872" t="s">
        <v>34907</v>
      </c>
      <c r="C8872" t="s">
        <v>34908</v>
      </c>
      <c r="D8872" t="s">
        <v>34908</v>
      </c>
      <c r="E8872" t="s">
        <v>34908</v>
      </c>
    </row>
    <row r="8873" spans="1:5" x14ac:dyDescent="0.3">
      <c r="A8873" t="s">
        <v>34909</v>
      </c>
      <c r="B8873" t="s">
        <v>34910</v>
      </c>
      <c r="C8873" t="s">
        <v>26306</v>
      </c>
      <c r="D8873" t="s">
        <v>26306</v>
      </c>
      <c r="E8873" t="s">
        <v>26306</v>
      </c>
    </row>
    <row r="8874" spans="1:5" x14ac:dyDescent="0.3">
      <c r="A8874" t="s">
        <v>34911</v>
      </c>
      <c r="B8874" t="s">
        <v>34912</v>
      </c>
      <c r="C8874" t="s">
        <v>34913</v>
      </c>
      <c r="D8874" t="s">
        <v>34913</v>
      </c>
      <c r="E8874" t="s">
        <v>34913</v>
      </c>
    </row>
    <row r="8875" spans="1:5" x14ac:dyDescent="0.3">
      <c r="A8875" t="s">
        <v>34914</v>
      </c>
      <c r="B8875" t="s">
        <v>34915</v>
      </c>
      <c r="C8875" t="s">
        <v>34916</v>
      </c>
      <c r="D8875" t="s">
        <v>34916</v>
      </c>
      <c r="E8875" t="s">
        <v>34916</v>
      </c>
    </row>
    <row r="8876" spans="1:5" x14ac:dyDescent="0.3">
      <c r="A8876" t="s">
        <v>34917</v>
      </c>
      <c r="B8876" t="s">
        <v>34918</v>
      </c>
      <c r="C8876" t="s">
        <v>34919</v>
      </c>
      <c r="D8876" t="s">
        <v>34919</v>
      </c>
      <c r="E8876" t="s">
        <v>34919</v>
      </c>
    </row>
    <row r="8877" spans="1:5" x14ac:dyDescent="0.3">
      <c r="A8877" t="s">
        <v>34920</v>
      </c>
      <c r="B8877" t="s">
        <v>34921</v>
      </c>
      <c r="C8877" t="s">
        <v>34922</v>
      </c>
      <c r="D8877" t="s">
        <v>34922</v>
      </c>
      <c r="E8877" t="s">
        <v>34922</v>
      </c>
    </row>
    <row r="8878" spans="1:5" x14ac:dyDescent="0.3">
      <c r="A8878" t="s">
        <v>34923</v>
      </c>
      <c r="B8878" t="s">
        <v>34924</v>
      </c>
      <c r="C8878" t="s">
        <v>34925</v>
      </c>
      <c r="D8878" t="s">
        <v>34925</v>
      </c>
      <c r="E8878" t="s">
        <v>34925</v>
      </c>
    </row>
    <row r="8879" spans="1:5" x14ac:dyDescent="0.3">
      <c r="A8879" t="s">
        <v>34926</v>
      </c>
      <c r="B8879" t="s">
        <v>34927</v>
      </c>
      <c r="C8879" t="s">
        <v>34928</v>
      </c>
      <c r="D8879" t="s">
        <v>34928</v>
      </c>
      <c r="E8879" t="s">
        <v>34928</v>
      </c>
    </row>
    <row r="8880" spans="1:5" x14ac:dyDescent="0.3">
      <c r="A8880" t="s">
        <v>34929</v>
      </c>
      <c r="B8880" t="s">
        <v>34930</v>
      </c>
      <c r="C8880" t="s">
        <v>34931</v>
      </c>
      <c r="D8880" t="s">
        <v>34931</v>
      </c>
      <c r="E8880" t="s">
        <v>34931</v>
      </c>
    </row>
    <row r="8881" spans="1:5" x14ac:dyDescent="0.3">
      <c r="A8881" t="s">
        <v>34932</v>
      </c>
      <c r="B8881" t="s">
        <v>34933</v>
      </c>
      <c r="C8881" t="s">
        <v>32168</v>
      </c>
      <c r="D8881" t="s">
        <v>32168</v>
      </c>
      <c r="E8881" t="s">
        <v>32168</v>
      </c>
    </row>
    <row r="8882" spans="1:5" x14ac:dyDescent="0.3">
      <c r="A8882" t="s">
        <v>34934</v>
      </c>
      <c r="B8882" t="s">
        <v>34935</v>
      </c>
      <c r="C8882" t="s">
        <v>34936</v>
      </c>
      <c r="D8882" t="s">
        <v>34936</v>
      </c>
      <c r="E8882" t="s">
        <v>34936</v>
      </c>
    </row>
    <row r="8883" spans="1:5" x14ac:dyDescent="0.3">
      <c r="A8883" t="s">
        <v>34937</v>
      </c>
      <c r="B8883" t="s">
        <v>34938</v>
      </c>
      <c r="C8883" t="s">
        <v>34939</v>
      </c>
      <c r="D8883" t="s">
        <v>34939</v>
      </c>
      <c r="E8883" t="s">
        <v>34939</v>
      </c>
    </row>
    <row r="8884" spans="1:5" x14ac:dyDescent="0.3">
      <c r="A8884" t="s">
        <v>34940</v>
      </c>
      <c r="B8884" t="s">
        <v>34941</v>
      </c>
      <c r="C8884" t="s">
        <v>34942</v>
      </c>
      <c r="D8884" t="s">
        <v>34942</v>
      </c>
      <c r="E8884" t="s">
        <v>34942</v>
      </c>
    </row>
    <row r="8885" spans="1:5" x14ac:dyDescent="0.3">
      <c r="A8885" t="s">
        <v>34943</v>
      </c>
      <c r="B8885" t="s">
        <v>34944</v>
      </c>
      <c r="C8885" t="s">
        <v>28176</v>
      </c>
      <c r="D8885" t="s">
        <v>28176</v>
      </c>
      <c r="E8885" t="s">
        <v>28176</v>
      </c>
    </row>
    <row r="8886" spans="1:5" x14ac:dyDescent="0.3">
      <c r="A8886" t="s">
        <v>34945</v>
      </c>
      <c r="B8886" t="s">
        <v>34946</v>
      </c>
      <c r="C8886" t="s">
        <v>34947</v>
      </c>
      <c r="D8886" t="s">
        <v>34947</v>
      </c>
      <c r="E8886" t="s">
        <v>34947</v>
      </c>
    </row>
    <row r="8887" spans="1:5" x14ac:dyDescent="0.3">
      <c r="A8887" t="s">
        <v>34948</v>
      </c>
      <c r="B8887" t="s">
        <v>34949</v>
      </c>
      <c r="C8887" t="s">
        <v>34950</v>
      </c>
      <c r="D8887" t="s">
        <v>34950</v>
      </c>
      <c r="E8887" t="s">
        <v>34950</v>
      </c>
    </row>
    <row r="8888" spans="1:5" x14ac:dyDescent="0.3">
      <c r="A8888" t="s">
        <v>34951</v>
      </c>
      <c r="B8888" t="s">
        <v>34952</v>
      </c>
      <c r="C8888" t="s">
        <v>34953</v>
      </c>
      <c r="D8888" t="s">
        <v>34953</v>
      </c>
      <c r="E8888" t="s">
        <v>34953</v>
      </c>
    </row>
    <row r="8889" spans="1:5" x14ac:dyDescent="0.3">
      <c r="A8889" t="s">
        <v>34954</v>
      </c>
      <c r="B8889" t="s">
        <v>34955</v>
      </c>
      <c r="C8889" t="s">
        <v>34956</v>
      </c>
      <c r="D8889" t="s">
        <v>34956</v>
      </c>
      <c r="E8889" t="s">
        <v>34956</v>
      </c>
    </row>
    <row r="8890" spans="1:5" x14ac:dyDescent="0.3">
      <c r="A8890" t="s">
        <v>34957</v>
      </c>
      <c r="B8890" t="s">
        <v>34958</v>
      </c>
      <c r="C8890" t="s">
        <v>25741</v>
      </c>
      <c r="D8890" t="s">
        <v>25741</v>
      </c>
      <c r="E8890" t="s">
        <v>25741</v>
      </c>
    </row>
    <row r="8891" spans="1:5" x14ac:dyDescent="0.3">
      <c r="A8891" t="s">
        <v>34959</v>
      </c>
      <c r="B8891" t="s">
        <v>34960</v>
      </c>
      <c r="C8891" t="s">
        <v>21106</v>
      </c>
      <c r="D8891" t="s">
        <v>21106</v>
      </c>
      <c r="E8891" t="s">
        <v>21106</v>
      </c>
    </row>
    <row r="8892" spans="1:5" x14ac:dyDescent="0.3">
      <c r="A8892" t="s">
        <v>34961</v>
      </c>
      <c r="B8892" t="s">
        <v>34962</v>
      </c>
      <c r="C8892" t="s">
        <v>34963</v>
      </c>
      <c r="D8892" t="s">
        <v>34963</v>
      </c>
      <c r="E8892" t="s">
        <v>34963</v>
      </c>
    </row>
    <row r="8893" spans="1:5" x14ac:dyDescent="0.3">
      <c r="A8893" t="s">
        <v>34964</v>
      </c>
      <c r="B8893" t="s">
        <v>34965</v>
      </c>
      <c r="C8893" t="s">
        <v>34966</v>
      </c>
      <c r="D8893" t="s">
        <v>34966</v>
      </c>
      <c r="E8893" t="s">
        <v>34966</v>
      </c>
    </row>
    <row r="8894" spans="1:5" x14ac:dyDescent="0.3">
      <c r="A8894" t="s">
        <v>34967</v>
      </c>
      <c r="B8894" t="s">
        <v>34968</v>
      </c>
      <c r="C8894" t="s">
        <v>34969</v>
      </c>
      <c r="D8894" t="s">
        <v>34969</v>
      </c>
      <c r="E8894" t="s">
        <v>34969</v>
      </c>
    </row>
    <row r="8895" spans="1:5" x14ac:dyDescent="0.3">
      <c r="A8895" t="s">
        <v>34970</v>
      </c>
      <c r="B8895" t="s">
        <v>34971</v>
      </c>
      <c r="C8895" t="s">
        <v>34972</v>
      </c>
      <c r="D8895" t="s">
        <v>34972</v>
      </c>
      <c r="E8895" t="s">
        <v>34972</v>
      </c>
    </row>
    <row r="8896" spans="1:5" x14ac:dyDescent="0.3">
      <c r="A8896" t="s">
        <v>34973</v>
      </c>
      <c r="B8896" t="s">
        <v>34974</v>
      </c>
      <c r="C8896" t="s">
        <v>34975</v>
      </c>
      <c r="D8896" t="s">
        <v>34975</v>
      </c>
      <c r="E8896" t="s">
        <v>34975</v>
      </c>
    </row>
    <row r="8897" spans="1:5" x14ac:dyDescent="0.3">
      <c r="A8897" t="s">
        <v>34976</v>
      </c>
      <c r="B8897" t="s">
        <v>34977</v>
      </c>
      <c r="C8897" t="s">
        <v>34978</v>
      </c>
      <c r="D8897" t="s">
        <v>34978</v>
      </c>
      <c r="E8897" t="s">
        <v>34978</v>
      </c>
    </row>
    <row r="8898" spans="1:5" x14ac:dyDescent="0.3">
      <c r="A8898" t="s">
        <v>34979</v>
      </c>
      <c r="B8898" t="s">
        <v>34980</v>
      </c>
      <c r="C8898" t="s">
        <v>34981</v>
      </c>
      <c r="D8898" t="s">
        <v>34981</v>
      </c>
      <c r="E8898" t="s">
        <v>34981</v>
      </c>
    </row>
    <row r="8899" spans="1:5" x14ac:dyDescent="0.3">
      <c r="A8899" t="s">
        <v>34982</v>
      </c>
      <c r="B8899" t="s">
        <v>34983</v>
      </c>
      <c r="C8899" t="s">
        <v>34984</v>
      </c>
      <c r="D8899" t="s">
        <v>34985</v>
      </c>
      <c r="E8899" t="s">
        <v>34985</v>
      </c>
    </row>
    <row r="8900" spans="1:5" x14ac:dyDescent="0.3">
      <c r="A8900" t="s">
        <v>34986</v>
      </c>
      <c r="B8900" t="s">
        <v>34987</v>
      </c>
      <c r="C8900" t="s">
        <v>34988</v>
      </c>
      <c r="D8900" t="s">
        <v>34988</v>
      </c>
      <c r="E8900" t="s">
        <v>34988</v>
      </c>
    </row>
    <row r="8901" spans="1:5" x14ac:dyDescent="0.3">
      <c r="A8901" t="s">
        <v>34989</v>
      </c>
      <c r="B8901" t="s">
        <v>34990</v>
      </c>
      <c r="C8901" t="s">
        <v>34991</v>
      </c>
      <c r="D8901" t="s">
        <v>34991</v>
      </c>
      <c r="E8901" t="s">
        <v>34991</v>
      </c>
    </row>
    <row r="8902" spans="1:5" x14ac:dyDescent="0.3">
      <c r="A8902" t="s">
        <v>34992</v>
      </c>
      <c r="B8902" t="s">
        <v>34993</v>
      </c>
      <c r="C8902" t="s">
        <v>34988</v>
      </c>
      <c r="D8902" t="s">
        <v>34988</v>
      </c>
      <c r="E8902" t="s">
        <v>34988</v>
      </c>
    </row>
    <row r="8903" spans="1:5" x14ac:dyDescent="0.3">
      <c r="A8903" t="s">
        <v>34994</v>
      </c>
      <c r="B8903" t="s">
        <v>34995</v>
      </c>
      <c r="C8903" t="s">
        <v>34996</v>
      </c>
      <c r="D8903" t="s">
        <v>34996</v>
      </c>
      <c r="E8903" t="s">
        <v>34996</v>
      </c>
    </row>
    <row r="8904" spans="1:5" x14ac:dyDescent="0.3">
      <c r="A8904" t="s">
        <v>34997</v>
      </c>
      <c r="B8904" t="s">
        <v>34998</v>
      </c>
      <c r="C8904" t="s">
        <v>34999</v>
      </c>
      <c r="D8904" t="s">
        <v>34999</v>
      </c>
      <c r="E8904" t="s">
        <v>34999</v>
      </c>
    </row>
    <row r="8905" spans="1:5" x14ac:dyDescent="0.3">
      <c r="A8905" t="s">
        <v>35000</v>
      </c>
      <c r="B8905" t="s">
        <v>35001</v>
      </c>
      <c r="C8905" t="s">
        <v>35002</v>
      </c>
      <c r="D8905" t="s">
        <v>35002</v>
      </c>
      <c r="E8905" t="s">
        <v>35002</v>
      </c>
    </row>
    <row r="8906" spans="1:5" x14ac:dyDescent="0.3">
      <c r="A8906" t="s">
        <v>35003</v>
      </c>
      <c r="B8906" t="s">
        <v>35004</v>
      </c>
      <c r="C8906" t="s">
        <v>35005</v>
      </c>
      <c r="D8906" t="s">
        <v>35005</v>
      </c>
      <c r="E8906" t="s">
        <v>35005</v>
      </c>
    </row>
    <row r="8907" spans="1:5" x14ac:dyDescent="0.3">
      <c r="A8907" t="s">
        <v>35006</v>
      </c>
      <c r="B8907" t="s">
        <v>35007</v>
      </c>
      <c r="C8907" t="s">
        <v>35008</v>
      </c>
      <c r="D8907" t="s">
        <v>35008</v>
      </c>
      <c r="E8907" t="s">
        <v>35008</v>
      </c>
    </row>
    <row r="8908" spans="1:5" x14ac:dyDescent="0.3">
      <c r="A8908" t="s">
        <v>35009</v>
      </c>
      <c r="B8908" t="s">
        <v>35010</v>
      </c>
      <c r="C8908" t="s">
        <v>35011</v>
      </c>
      <c r="D8908" t="s">
        <v>35011</v>
      </c>
      <c r="E8908" t="s">
        <v>35011</v>
      </c>
    </row>
    <row r="8909" spans="1:5" x14ac:dyDescent="0.3">
      <c r="A8909" t="s">
        <v>35012</v>
      </c>
      <c r="B8909" t="s">
        <v>35013</v>
      </c>
      <c r="C8909" t="s">
        <v>35014</v>
      </c>
      <c r="D8909" t="s">
        <v>35014</v>
      </c>
      <c r="E8909" t="s">
        <v>35014</v>
      </c>
    </row>
    <row r="8910" spans="1:5" x14ac:dyDescent="0.3">
      <c r="A8910" t="s">
        <v>35015</v>
      </c>
      <c r="B8910" t="s">
        <v>35016</v>
      </c>
      <c r="C8910" t="s">
        <v>35017</v>
      </c>
      <c r="D8910" t="s">
        <v>35017</v>
      </c>
      <c r="E8910" t="s">
        <v>35017</v>
      </c>
    </row>
    <row r="8911" spans="1:5" x14ac:dyDescent="0.3">
      <c r="A8911" t="s">
        <v>35018</v>
      </c>
      <c r="B8911" t="s">
        <v>35019</v>
      </c>
      <c r="C8911" t="s">
        <v>35020</v>
      </c>
      <c r="D8911" t="s">
        <v>35020</v>
      </c>
      <c r="E8911" t="s">
        <v>35020</v>
      </c>
    </row>
    <row r="8912" spans="1:5" x14ac:dyDescent="0.3">
      <c r="A8912" t="s">
        <v>35021</v>
      </c>
      <c r="B8912" t="s">
        <v>35022</v>
      </c>
      <c r="C8912" t="s">
        <v>28363</v>
      </c>
      <c r="D8912" t="s">
        <v>28363</v>
      </c>
      <c r="E8912" t="s">
        <v>28363</v>
      </c>
    </row>
    <row r="8913" spans="1:5" x14ac:dyDescent="0.3">
      <c r="A8913" t="s">
        <v>35023</v>
      </c>
      <c r="B8913" t="s">
        <v>35024</v>
      </c>
      <c r="C8913" t="s">
        <v>35025</v>
      </c>
      <c r="D8913" t="s">
        <v>35025</v>
      </c>
      <c r="E8913" t="s">
        <v>35025</v>
      </c>
    </row>
    <row r="8914" spans="1:5" x14ac:dyDescent="0.3">
      <c r="A8914" t="s">
        <v>35026</v>
      </c>
      <c r="B8914" t="s">
        <v>35027</v>
      </c>
      <c r="C8914" t="s">
        <v>35028</v>
      </c>
      <c r="D8914" t="s">
        <v>35028</v>
      </c>
      <c r="E8914" t="s">
        <v>35028</v>
      </c>
    </row>
    <row r="8915" spans="1:5" x14ac:dyDescent="0.3">
      <c r="A8915" t="s">
        <v>35029</v>
      </c>
      <c r="B8915" t="s">
        <v>35030</v>
      </c>
      <c r="C8915" t="s">
        <v>35031</v>
      </c>
      <c r="D8915" t="s">
        <v>35031</v>
      </c>
      <c r="E8915" t="s">
        <v>35031</v>
      </c>
    </row>
    <row r="8916" spans="1:5" x14ac:dyDescent="0.3">
      <c r="A8916" t="s">
        <v>35032</v>
      </c>
      <c r="B8916" t="s">
        <v>35033</v>
      </c>
      <c r="C8916" t="s">
        <v>35034</v>
      </c>
      <c r="D8916" t="s">
        <v>35034</v>
      </c>
      <c r="E8916" t="s">
        <v>35034</v>
      </c>
    </row>
    <row r="8917" spans="1:5" x14ac:dyDescent="0.3">
      <c r="A8917" t="s">
        <v>35035</v>
      </c>
      <c r="B8917" t="s">
        <v>35036</v>
      </c>
      <c r="C8917" t="s">
        <v>35037</v>
      </c>
      <c r="D8917" t="s">
        <v>35037</v>
      </c>
      <c r="E8917" t="s">
        <v>35037</v>
      </c>
    </row>
    <row r="8918" spans="1:5" x14ac:dyDescent="0.3">
      <c r="A8918" t="s">
        <v>35038</v>
      </c>
      <c r="B8918" t="s">
        <v>35039</v>
      </c>
      <c r="C8918" t="s">
        <v>35040</v>
      </c>
      <c r="D8918" t="s">
        <v>35040</v>
      </c>
      <c r="E8918" t="s">
        <v>35040</v>
      </c>
    </row>
    <row r="8919" spans="1:5" x14ac:dyDescent="0.3">
      <c r="A8919" t="s">
        <v>35041</v>
      </c>
      <c r="B8919" t="s">
        <v>35042</v>
      </c>
      <c r="C8919" t="s">
        <v>35043</v>
      </c>
      <c r="D8919" t="s">
        <v>35043</v>
      </c>
      <c r="E8919" t="s">
        <v>35043</v>
      </c>
    </row>
    <row r="8920" spans="1:5" x14ac:dyDescent="0.3">
      <c r="A8920" t="s">
        <v>35044</v>
      </c>
      <c r="B8920" t="s">
        <v>35045</v>
      </c>
      <c r="C8920" t="s">
        <v>35046</v>
      </c>
      <c r="D8920" t="s">
        <v>35046</v>
      </c>
      <c r="E8920" t="s">
        <v>35046</v>
      </c>
    </row>
    <row r="8921" spans="1:5" x14ac:dyDescent="0.3">
      <c r="A8921" t="s">
        <v>35047</v>
      </c>
      <c r="B8921" t="s">
        <v>35048</v>
      </c>
      <c r="C8921" t="s">
        <v>35049</v>
      </c>
      <c r="D8921" t="s">
        <v>35049</v>
      </c>
      <c r="E8921" t="s">
        <v>35049</v>
      </c>
    </row>
    <row r="8922" spans="1:5" x14ac:dyDescent="0.3">
      <c r="A8922" t="s">
        <v>35050</v>
      </c>
      <c r="B8922" t="s">
        <v>35051</v>
      </c>
      <c r="C8922" t="s">
        <v>35052</v>
      </c>
      <c r="D8922" t="s">
        <v>35052</v>
      </c>
      <c r="E8922" t="s">
        <v>35052</v>
      </c>
    </row>
    <row r="8923" spans="1:5" x14ac:dyDescent="0.3">
      <c r="A8923" t="s">
        <v>35053</v>
      </c>
      <c r="B8923" t="s">
        <v>35054</v>
      </c>
      <c r="C8923" t="s">
        <v>35055</v>
      </c>
      <c r="D8923" t="s">
        <v>35056</v>
      </c>
      <c r="E8923" t="s">
        <v>35056</v>
      </c>
    </row>
    <row r="8924" spans="1:5" x14ac:dyDescent="0.3">
      <c r="A8924" t="s">
        <v>35057</v>
      </c>
      <c r="B8924" t="s">
        <v>35058</v>
      </c>
      <c r="C8924" t="s">
        <v>35059</v>
      </c>
      <c r="D8924" t="s">
        <v>35059</v>
      </c>
      <c r="E8924" t="s">
        <v>35059</v>
      </c>
    </row>
    <row r="8925" spans="1:5" x14ac:dyDescent="0.3">
      <c r="A8925" t="s">
        <v>35060</v>
      </c>
      <c r="B8925" t="s">
        <v>35061</v>
      </c>
      <c r="C8925" t="s">
        <v>35062</v>
      </c>
      <c r="D8925" t="s">
        <v>35063</v>
      </c>
      <c r="E8925" t="s">
        <v>35063</v>
      </c>
    </row>
    <row r="8926" spans="1:5" x14ac:dyDescent="0.3">
      <c r="A8926" t="s">
        <v>35064</v>
      </c>
      <c r="B8926" t="s">
        <v>35065</v>
      </c>
      <c r="C8926" t="s">
        <v>35066</v>
      </c>
      <c r="D8926" t="s">
        <v>35066</v>
      </c>
      <c r="E8926" t="s">
        <v>35066</v>
      </c>
    </row>
    <row r="8927" spans="1:5" x14ac:dyDescent="0.3">
      <c r="A8927" t="s">
        <v>35067</v>
      </c>
      <c r="B8927" t="s">
        <v>35068</v>
      </c>
      <c r="C8927" t="s">
        <v>35069</v>
      </c>
      <c r="D8927" t="s">
        <v>35069</v>
      </c>
      <c r="E8927" t="s">
        <v>35069</v>
      </c>
    </row>
    <row r="8928" spans="1:5" x14ac:dyDescent="0.3">
      <c r="A8928" t="s">
        <v>35070</v>
      </c>
      <c r="B8928" t="s">
        <v>35071</v>
      </c>
      <c r="C8928" t="s">
        <v>35072</v>
      </c>
      <c r="D8928" t="s">
        <v>35072</v>
      </c>
      <c r="E8928" t="s">
        <v>35072</v>
      </c>
    </row>
    <row r="8929" spans="1:5" x14ac:dyDescent="0.3">
      <c r="A8929" t="s">
        <v>35073</v>
      </c>
      <c r="B8929" t="s">
        <v>35074</v>
      </c>
      <c r="C8929" t="s">
        <v>35075</v>
      </c>
      <c r="D8929" t="s">
        <v>35075</v>
      </c>
      <c r="E8929" t="s">
        <v>35075</v>
      </c>
    </row>
    <row r="8930" spans="1:5" x14ac:dyDescent="0.3">
      <c r="A8930" t="s">
        <v>35076</v>
      </c>
      <c r="B8930" t="s">
        <v>35077</v>
      </c>
      <c r="C8930" t="s">
        <v>35078</v>
      </c>
      <c r="D8930" t="s">
        <v>35079</v>
      </c>
      <c r="E8930" t="s">
        <v>35079</v>
      </c>
    </row>
    <row r="8931" spans="1:5" x14ac:dyDescent="0.3">
      <c r="A8931" t="s">
        <v>35080</v>
      </c>
      <c r="B8931" t="s">
        <v>35081</v>
      </c>
      <c r="C8931" t="s">
        <v>35082</v>
      </c>
      <c r="D8931" t="s">
        <v>35082</v>
      </c>
      <c r="E8931" t="s">
        <v>35082</v>
      </c>
    </row>
    <row r="8932" spans="1:5" x14ac:dyDescent="0.3">
      <c r="A8932" t="s">
        <v>35083</v>
      </c>
      <c r="B8932" t="s">
        <v>35084</v>
      </c>
      <c r="C8932" t="s">
        <v>9692</v>
      </c>
      <c r="D8932" t="s">
        <v>9692</v>
      </c>
      <c r="E8932" t="s">
        <v>9692</v>
      </c>
    </row>
    <row r="8933" spans="1:5" x14ac:dyDescent="0.3">
      <c r="A8933" t="s">
        <v>35085</v>
      </c>
      <c r="B8933" t="s">
        <v>35086</v>
      </c>
      <c r="C8933" t="s">
        <v>35087</v>
      </c>
      <c r="D8933" t="s">
        <v>35088</v>
      </c>
      <c r="E8933" t="s">
        <v>35088</v>
      </c>
    </row>
    <row r="8934" spans="1:5" x14ac:dyDescent="0.3">
      <c r="A8934" t="s">
        <v>35089</v>
      </c>
      <c r="B8934" t="s">
        <v>35090</v>
      </c>
      <c r="C8934" t="s">
        <v>35091</v>
      </c>
      <c r="D8934" t="s">
        <v>35091</v>
      </c>
      <c r="E8934" t="s">
        <v>35091</v>
      </c>
    </row>
    <row r="8935" spans="1:5" x14ac:dyDescent="0.3">
      <c r="A8935" t="s">
        <v>35092</v>
      </c>
      <c r="B8935" t="s">
        <v>35093</v>
      </c>
      <c r="C8935" t="s">
        <v>35094</v>
      </c>
      <c r="D8935" t="s">
        <v>35094</v>
      </c>
      <c r="E8935" t="s">
        <v>35094</v>
      </c>
    </row>
    <row r="8936" spans="1:5" x14ac:dyDescent="0.3">
      <c r="A8936" t="s">
        <v>35095</v>
      </c>
      <c r="B8936" t="s">
        <v>35096</v>
      </c>
      <c r="C8936" t="s">
        <v>35097</v>
      </c>
      <c r="D8936" t="s">
        <v>35097</v>
      </c>
      <c r="E8936" t="s">
        <v>35097</v>
      </c>
    </row>
    <row r="8937" spans="1:5" x14ac:dyDescent="0.3">
      <c r="A8937" t="s">
        <v>35098</v>
      </c>
      <c r="B8937" t="s">
        <v>35099</v>
      </c>
      <c r="C8937" t="s">
        <v>35100</v>
      </c>
      <c r="D8937" t="s">
        <v>35100</v>
      </c>
      <c r="E8937" t="s">
        <v>35100</v>
      </c>
    </row>
    <row r="8938" spans="1:5" x14ac:dyDescent="0.3">
      <c r="A8938" t="s">
        <v>35101</v>
      </c>
      <c r="B8938" t="s">
        <v>35102</v>
      </c>
      <c r="C8938" t="s">
        <v>35103</v>
      </c>
      <c r="D8938" t="s">
        <v>35103</v>
      </c>
      <c r="E8938" t="s">
        <v>35103</v>
      </c>
    </row>
    <row r="8939" spans="1:5" x14ac:dyDescent="0.3">
      <c r="A8939" t="s">
        <v>35104</v>
      </c>
      <c r="B8939" t="s">
        <v>35105</v>
      </c>
      <c r="C8939" t="s">
        <v>35106</v>
      </c>
      <c r="D8939" t="s">
        <v>35106</v>
      </c>
      <c r="E8939" t="s">
        <v>35106</v>
      </c>
    </row>
    <row r="8940" spans="1:5" x14ac:dyDescent="0.3">
      <c r="A8940" t="s">
        <v>35107</v>
      </c>
      <c r="B8940" t="s">
        <v>35108</v>
      </c>
      <c r="C8940" t="s">
        <v>35109</v>
      </c>
      <c r="D8940" t="s">
        <v>35109</v>
      </c>
      <c r="E8940" t="s">
        <v>35109</v>
      </c>
    </row>
    <row r="8941" spans="1:5" x14ac:dyDescent="0.3">
      <c r="A8941" t="s">
        <v>35110</v>
      </c>
      <c r="B8941" t="s">
        <v>35111</v>
      </c>
      <c r="C8941" t="s">
        <v>35112</v>
      </c>
      <c r="D8941" t="s">
        <v>35113</v>
      </c>
      <c r="E8941" t="s">
        <v>35113</v>
      </c>
    </row>
    <row r="8942" spans="1:5" x14ac:dyDescent="0.3">
      <c r="A8942" t="s">
        <v>35114</v>
      </c>
      <c r="B8942" t="s">
        <v>35115</v>
      </c>
      <c r="C8942" t="s">
        <v>14300</v>
      </c>
      <c r="D8942" t="s">
        <v>14300</v>
      </c>
      <c r="E8942" t="s">
        <v>14300</v>
      </c>
    </row>
    <row r="8943" spans="1:5" x14ac:dyDescent="0.3">
      <c r="A8943" t="s">
        <v>35116</v>
      </c>
      <c r="B8943" t="s">
        <v>35117</v>
      </c>
      <c r="C8943" t="s">
        <v>35118</v>
      </c>
      <c r="D8943" t="s">
        <v>35118</v>
      </c>
      <c r="E8943" t="s">
        <v>35118</v>
      </c>
    </row>
    <row r="8944" spans="1:5" x14ac:dyDescent="0.3">
      <c r="A8944" t="s">
        <v>35119</v>
      </c>
      <c r="B8944" t="s">
        <v>35120</v>
      </c>
      <c r="C8944" t="s">
        <v>35121</v>
      </c>
      <c r="D8944" t="s">
        <v>35121</v>
      </c>
      <c r="E8944" t="s">
        <v>35121</v>
      </c>
    </row>
    <row r="8945" spans="1:5" x14ac:dyDescent="0.3">
      <c r="A8945" t="s">
        <v>35122</v>
      </c>
      <c r="B8945" t="s">
        <v>35123</v>
      </c>
      <c r="C8945" t="s">
        <v>35124</v>
      </c>
      <c r="D8945" t="s">
        <v>35124</v>
      </c>
      <c r="E8945" t="s">
        <v>35124</v>
      </c>
    </row>
    <row r="8946" spans="1:5" x14ac:dyDescent="0.3">
      <c r="A8946" t="s">
        <v>35125</v>
      </c>
      <c r="B8946" t="s">
        <v>35126</v>
      </c>
      <c r="C8946" t="s">
        <v>35127</v>
      </c>
      <c r="D8946" t="s">
        <v>35127</v>
      </c>
      <c r="E8946" t="s">
        <v>35127</v>
      </c>
    </row>
    <row r="8947" spans="1:5" x14ac:dyDescent="0.3">
      <c r="A8947" t="s">
        <v>35128</v>
      </c>
      <c r="B8947" t="s">
        <v>35129</v>
      </c>
      <c r="C8947" t="s">
        <v>35127</v>
      </c>
      <c r="D8947" t="s">
        <v>35127</v>
      </c>
      <c r="E8947" t="s">
        <v>35127</v>
      </c>
    </row>
    <row r="8948" spans="1:5" x14ac:dyDescent="0.3">
      <c r="A8948" t="s">
        <v>35130</v>
      </c>
      <c r="B8948" t="s">
        <v>35131</v>
      </c>
      <c r="C8948" t="s">
        <v>35132</v>
      </c>
      <c r="D8948" t="s">
        <v>35132</v>
      </c>
      <c r="E8948" t="s">
        <v>35132</v>
      </c>
    </row>
    <row r="8949" spans="1:5" x14ac:dyDescent="0.3">
      <c r="A8949" t="s">
        <v>35133</v>
      </c>
      <c r="B8949" t="s">
        <v>35134</v>
      </c>
      <c r="C8949" t="s">
        <v>35135</v>
      </c>
      <c r="D8949" t="s">
        <v>35136</v>
      </c>
      <c r="E8949" t="s">
        <v>35136</v>
      </c>
    </row>
    <row r="8950" spans="1:5" x14ac:dyDescent="0.3">
      <c r="A8950" t="s">
        <v>35137</v>
      </c>
      <c r="B8950" t="s">
        <v>35138</v>
      </c>
      <c r="C8950" t="s">
        <v>35139</v>
      </c>
      <c r="D8950" t="s">
        <v>35139</v>
      </c>
      <c r="E8950" t="s">
        <v>35139</v>
      </c>
    </row>
    <row r="8951" spans="1:5" x14ac:dyDescent="0.3">
      <c r="A8951" t="s">
        <v>35140</v>
      </c>
      <c r="B8951" t="s">
        <v>35141</v>
      </c>
      <c r="C8951" t="s">
        <v>35142</v>
      </c>
      <c r="D8951" t="s">
        <v>35142</v>
      </c>
      <c r="E8951" t="s">
        <v>35142</v>
      </c>
    </row>
    <row r="8952" spans="1:5" x14ac:dyDescent="0.3">
      <c r="A8952" t="s">
        <v>35143</v>
      </c>
      <c r="B8952" t="s">
        <v>35144</v>
      </c>
      <c r="C8952" t="s">
        <v>35145</v>
      </c>
      <c r="D8952" t="s">
        <v>35145</v>
      </c>
      <c r="E8952" t="s">
        <v>35145</v>
      </c>
    </row>
    <row r="8953" spans="1:5" x14ac:dyDescent="0.3">
      <c r="A8953" t="s">
        <v>35146</v>
      </c>
      <c r="B8953" t="s">
        <v>35147</v>
      </c>
      <c r="C8953" t="s">
        <v>35148</v>
      </c>
      <c r="D8953" t="s">
        <v>35148</v>
      </c>
      <c r="E8953" t="s">
        <v>35148</v>
      </c>
    </row>
    <row r="8954" spans="1:5" x14ac:dyDescent="0.3">
      <c r="A8954" t="s">
        <v>35149</v>
      </c>
      <c r="B8954" t="s">
        <v>35150</v>
      </c>
      <c r="C8954" t="s">
        <v>35151</v>
      </c>
      <c r="D8954" t="s">
        <v>35151</v>
      </c>
      <c r="E8954" t="s">
        <v>35151</v>
      </c>
    </row>
    <row r="8955" spans="1:5" x14ac:dyDescent="0.3">
      <c r="A8955" t="s">
        <v>35152</v>
      </c>
      <c r="B8955" t="s">
        <v>35153</v>
      </c>
      <c r="C8955" t="s">
        <v>35154</v>
      </c>
      <c r="D8955" t="s">
        <v>35154</v>
      </c>
      <c r="E8955" t="s">
        <v>35154</v>
      </c>
    </row>
    <row r="8956" spans="1:5" x14ac:dyDescent="0.3">
      <c r="A8956" t="s">
        <v>35155</v>
      </c>
      <c r="B8956" t="s">
        <v>35156</v>
      </c>
      <c r="C8956" t="s">
        <v>35157</v>
      </c>
      <c r="D8956" t="s">
        <v>35157</v>
      </c>
      <c r="E8956" t="s">
        <v>35157</v>
      </c>
    </row>
    <row r="8957" spans="1:5" x14ac:dyDescent="0.3">
      <c r="A8957" t="s">
        <v>35158</v>
      </c>
      <c r="B8957" t="s">
        <v>35159</v>
      </c>
      <c r="C8957" t="s">
        <v>35160</v>
      </c>
      <c r="D8957" t="s">
        <v>35160</v>
      </c>
      <c r="E8957" t="s">
        <v>35160</v>
      </c>
    </row>
    <row r="8958" spans="1:5" x14ac:dyDescent="0.3">
      <c r="A8958" t="s">
        <v>35161</v>
      </c>
      <c r="B8958" t="s">
        <v>35162</v>
      </c>
      <c r="C8958" t="s">
        <v>35034</v>
      </c>
      <c r="D8958" t="s">
        <v>35034</v>
      </c>
      <c r="E8958" t="s">
        <v>35034</v>
      </c>
    </row>
    <row r="8959" spans="1:5" x14ac:dyDescent="0.3">
      <c r="A8959" t="s">
        <v>35163</v>
      </c>
      <c r="B8959" t="s">
        <v>35164</v>
      </c>
      <c r="C8959" t="s">
        <v>35165</v>
      </c>
      <c r="D8959" t="s">
        <v>35165</v>
      </c>
      <c r="E8959" t="s">
        <v>35165</v>
      </c>
    </row>
    <row r="8960" spans="1:5" x14ac:dyDescent="0.3">
      <c r="A8960" t="s">
        <v>35166</v>
      </c>
      <c r="B8960" t="s">
        <v>35167</v>
      </c>
      <c r="C8960" t="s">
        <v>35168</v>
      </c>
      <c r="D8960" t="s">
        <v>35168</v>
      </c>
      <c r="E8960" t="s">
        <v>35168</v>
      </c>
    </row>
    <row r="8961" spans="1:5" x14ac:dyDescent="0.3">
      <c r="A8961" t="s">
        <v>35169</v>
      </c>
      <c r="B8961" t="s">
        <v>35170</v>
      </c>
      <c r="C8961" t="s">
        <v>35171</v>
      </c>
      <c r="D8961" t="s">
        <v>35171</v>
      </c>
      <c r="E8961" t="s">
        <v>35171</v>
      </c>
    </row>
    <row r="8962" spans="1:5" x14ac:dyDescent="0.3">
      <c r="A8962" t="s">
        <v>35172</v>
      </c>
      <c r="B8962" t="s">
        <v>35173</v>
      </c>
      <c r="C8962" t="s">
        <v>35174</v>
      </c>
      <c r="D8962" t="s">
        <v>35175</v>
      </c>
      <c r="E8962" t="s">
        <v>35175</v>
      </c>
    </row>
    <row r="8963" spans="1:5" x14ac:dyDescent="0.3">
      <c r="A8963" t="s">
        <v>35176</v>
      </c>
      <c r="B8963" t="s">
        <v>35177</v>
      </c>
      <c r="C8963" t="s">
        <v>35178</v>
      </c>
      <c r="D8963" t="s">
        <v>35178</v>
      </c>
      <c r="E8963" t="s">
        <v>35178</v>
      </c>
    </row>
    <row r="8964" spans="1:5" x14ac:dyDescent="0.3">
      <c r="A8964" t="s">
        <v>35179</v>
      </c>
      <c r="B8964" t="s">
        <v>35180</v>
      </c>
      <c r="C8964" t="s">
        <v>35181</v>
      </c>
      <c r="D8964" t="s">
        <v>35181</v>
      </c>
      <c r="E8964" t="s">
        <v>35181</v>
      </c>
    </row>
    <row r="8965" spans="1:5" x14ac:dyDescent="0.3">
      <c r="A8965" t="s">
        <v>35182</v>
      </c>
      <c r="B8965" t="s">
        <v>35183</v>
      </c>
      <c r="C8965" t="s">
        <v>35184</v>
      </c>
      <c r="D8965" t="s">
        <v>35184</v>
      </c>
      <c r="E8965" t="s">
        <v>35184</v>
      </c>
    </row>
    <row r="8966" spans="1:5" x14ac:dyDescent="0.3">
      <c r="A8966" t="s">
        <v>35185</v>
      </c>
      <c r="B8966" t="s">
        <v>35186</v>
      </c>
      <c r="C8966" t="s">
        <v>35187</v>
      </c>
      <c r="D8966" t="s">
        <v>35187</v>
      </c>
      <c r="E8966" t="s">
        <v>35187</v>
      </c>
    </row>
    <row r="8967" spans="1:5" x14ac:dyDescent="0.3">
      <c r="A8967" t="s">
        <v>35188</v>
      </c>
      <c r="B8967" t="s">
        <v>35189</v>
      </c>
      <c r="C8967" t="s">
        <v>35190</v>
      </c>
      <c r="D8967" t="s">
        <v>35191</v>
      </c>
      <c r="E8967" t="s">
        <v>35191</v>
      </c>
    </row>
    <row r="8968" spans="1:5" x14ac:dyDescent="0.3">
      <c r="A8968" t="s">
        <v>35192</v>
      </c>
      <c r="B8968" t="s">
        <v>35193</v>
      </c>
      <c r="C8968" t="s">
        <v>7591</v>
      </c>
      <c r="D8968" t="s">
        <v>7591</v>
      </c>
      <c r="E8968" t="s">
        <v>7591</v>
      </c>
    </row>
    <row r="8969" spans="1:5" x14ac:dyDescent="0.3">
      <c r="A8969" t="s">
        <v>35194</v>
      </c>
      <c r="B8969" t="s">
        <v>35195</v>
      </c>
      <c r="C8969" t="s">
        <v>35196</v>
      </c>
      <c r="D8969" t="s">
        <v>35197</v>
      </c>
      <c r="E8969" t="s">
        <v>35197</v>
      </c>
    </row>
    <row r="8970" spans="1:5" x14ac:dyDescent="0.3">
      <c r="A8970" t="s">
        <v>35198</v>
      </c>
      <c r="B8970" t="s">
        <v>35199</v>
      </c>
      <c r="C8970" t="s">
        <v>35200</v>
      </c>
      <c r="D8970" t="s">
        <v>35200</v>
      </c>
      <c r="E8970" t="s">
        <v>35200</v>
      </c>
    </row>
    <row r="8971" spans="1:5" x14ac:dyDescent="0.3">
      <c r="A8971" t="s">
        <v>35201</v>
      </c>
      <c r="B8971" t="s">
        <v>35202</v>
      </c>
      <c r="C8971" t="s">
        <v>35203</v>
      </c>
      <c r="D8971" t="s">
        <v>35203</v>
      </c>
      <c r="E8971" t="s">
        <v>35203</v>
      </c>
    </row>
    <row r="8972" spans="1:5" x14ac:dyDescent="0.3">
      <c r="A8972" t="s">
        <v>35204</v>
      </c>
      <c r="B8972" t="s">
        <v>35205</v>
      </c>
      <c r="C8972" t="s">
        <v>35206</v>
      </c>
      <c r="D8972" t="s">
        <v>35206</v>
      </c>
      <c r="E8972" t="s">
        <v>35206</v>
      </c>
    </row>
    <row r="8973" spans="1:5" x14ac:dyDescent="0.3">
      <c r="A8973" t="s">
        <v>35207</v>
      </c>
      <c r="B8973" t="s">
        <v>35208</v>
      </c>
      <c r="C8973" t="s">
        <v>35209</v>
      </c>
      <c r="D8973" t="s">
        <v>35209</v>
      </c>
      <c r="E8973" t="s">
        <v>35209</v>
      </c>
    </row>
    <row r="8974" spans="1:5" x14ac:dyDescent="0.3">
      <c r="A8974" t="s">
        <v>35210</v>
      </c>
      <c r="B8974" t="s">
        <v>35211</v>
      </c>
      <c r="C8974" t="s">
        <v>35212</v>
      </c>
      <c r="D8974" t="s">
        <v>35212</v>
      </c>
      <c r="E8974" t="s">
        <v>35212</v>
      </c>
    </row>
    <row r="8975" spans="1:5" x14ac:dyDescent="0.3">
      <c r="A8975" t="s">
        <v>35213</v>
      </c>
      <c r="B8975" t="s">
        <v>35214</v>
      </c>
      <c r="C8975" t="s">
        <v>35215</v>
      </c>
      <c r="D8975" t="s">
        <v>35216</v>
      </c>
      <c r="E8975" t="s">
        <v>35216</v>
      </c>
    </row>
    <row r="8976" spans="1:5" x14ac:dyDescent="0.3">
      <c r="A8976" t="s">
        <v>35217</v>
      </c>
      <c r="B8976" t="s">
        <v>35218</v>
      </c>
      <c r="C8976" t="s">
        <v>35219</v>
      </c>
      <c r="D8976" t="s">
        <v>35219</v>
      </c>
      <c r="E8976" t="s">
        <v>35219</v>
      </c>
    </row>
    <row r="8977" spans="1:5" x14ac:dyDescent="0.3">
      <c r="A8977" t="s">
        <v>35220</v>
      </c>
      <c r="B8977" t="s">
        <v>35221</v>
      </c>
      <c r="C8977" t="s">
        <v>35222</v>
      </c>
      <c r="D8977" t="s">
        <v>35222</v>
      </c>
      <c r="E8977" t="s">
        <v>35222</v>
      </c>
    </row>
    <row r="8978" spans="1:5" x14ac:dyDescent="0.3">
      <c r="A8978" t="s">
        <v>35223</v>
      </c>
      <c r="B8978" t="s">
        <v>35224</v>
      </c>
      <c r="C8978" t="s">
        <v>35225</v>
      </c>
      <c r="D8978" t="s">
        <v>35225</v>
      </c>
      <c r="E8978" t="s">
        <v>35225</v>
      </c>
    </row>
    <row r="8979" spans="1:5" x14ac:dyDescent="0.3">
      <c r="A8979" t="s">
        <v>35226</v>
      </c>
      <c r="B8979" t="s">
        <v>35227</v>
      </c>
      <c r="C8979" t="s">
        <v>35228</v>
      </c>
      <c r="D8979" t="s">
        <v>35228</v>
      </c>
      <c r="E8979" t="s">
        <v>35228</v>
      </c>
    </row>
    <row r="8980" spans="1:5" x14ac:dyDescent="0.3">
      <c r="A8980" t="s">
        <v>35229</v>
      </c>
      <c r="B8980" t="s">
        <v>35230</v>
      </c>
      <c r="C8980" t="s">
        <v>35231</v>
      </c>
      <c r="D8980" t="s">
        <v>35231</v>
      </c>
      <c r="E8980" t="s">
        <v>35231</v>
      </c>
    </row>
    <row r="8981" spans="1:5" x14ac:dyDescent="0.3">
      <c r="A8981" t="s">
        <v>35232</v>
      </c>
      <c r="B8981" t="s">
        <v>35233</v>
      </c>
      <c r="C8981" t="s">
        <v>35234</v>
      </c>
      <c r="D8981" t="s">
        <v>35234</v>
      </c>
      <c r="E8981" t="s">
        <v>35234</v>
      </c>
    </row>
    <row r="8982" spans="1:5" x14ac:dyDescent="0.3">
      <c r="A8982" t="s">
        <v>35235</v>
      </c>
      <c r="B8982" t="s">
        <v>35236</v>
      </c>
      <c r="C8982" t="s">
        <v>35237</v>
      </c>
      <c r="D8982" t="s">
        <v>35237</v>
      </c>
      <c r="E8982" t="s">
        <v>35237</v>
      </c>
    </row>
    <row r="8983" spans="1:5" x14ac:dyDescent="0.3">
      <c r="A8983" t="s">
        <v>35238</v>
      </c>
      <c r="B8983" t="s">
        <v>35239</v>
      </c>
      <c r="C8983" t="s">
        <v>35240</v>
      </c>
      <c r="D8983" t="s">
        <v>35240</v>
      </c>
      <c r="E8983" t="s">
        <v>35240</v>
      </c>
    </row>
    <row r="8984" spans="1:5" x14ac:dyDescent="0.3">
      <c r="A8984" t="s">
        <v>35241</v>
      </c>
      <c r="B8984" t="s">
        <v>35242</v>
      </c>
      <c r="C8984" t="s">
        <v>35243</v>
      </c>
      <c r="D8984" t="s">
        <v>35243</v>
      </c>
      <c r="E8984" t="s">
        <v>35243</v>
      </c>
    </row>
    <row r="8985" spans="1:5" x14ac:dyDescent="0.3">
      <c r="A8985" t="s">
        <v>35244</v>
      </c>
      <c r="B8985" t="s">
        <v>35245</v>
      </c>
      <c r="C8985" t="s">
        <v>35246</v>
      </c>
      <c r="D8985" t="s">
        <v>35246</v>
      </c>
      <c r="E8985" t="s">
        <v>35246</v>
      </c>
    </row>
    <row r="8986" spans="1:5" x14ac:dyDescent="0.3">
      <c r="A8986" t="s">
        <v>35247</v>
      </c>
      <c r="B8986" t="s">
        <v>35248</v>
      </c>
      <c r="C8986" t="s">
        <v>35249</v>
      </c>
      <c r="D8986" t="s">
        <v>35249</v>
      </c>
      <c r="E8986" t="s">
        <v>35249</v>
      </c>
    </row>
    <row r="8987" spans="1:5" x14ac:dyDescent="0.3">
      <c r="A8987" t="s">
        <v>35250</v>
      </c>
      <c r="B8987" t="s">
        <v>35251</v>
      </c>
      <c r="C8987" t="s">
        <v>35252</v>
      </c>
      <c r="D8987" t="s">
        <v>35252</v>
      </c>
      <c r="E8987" t="s">
        <v>35252</v>
      </c>
    </row>
    <row r="8988" spans="1:5" x14ac:dyDescent="0.3">
      <c r="A8988" t="s">
        <v>35253</v>
      </c>
      <c r="B8988" t="s">
        <v>35254</v>
      </c>
      <c r="C8988" t="s">
        <v>35255</v>
      </c>
      <c r="D8988" t="s">
        <v>35255</v>
      </c>
      <c r="E8988" t="s">
        <v>35255</v>
      </c>
    </row>
    <row r="8989" spans="1:5" x14ac:dyDescent="0.3">
      <c r="A8989" t="s">
        <v>35256</v>
      </c>
      <c r="B8989" t="s">
        <v>35257</v>
      </c>
      <c r="C8989" t="s">
        <v>21787</v>
      </c>
      <c r="D8989" t="s">
        <v>21787</v>
      </c>
      <c r="E8989" t="s">
        <v>21787</v>
      </c>
    </row>
    <row r="8990" spans="1:5" x14ac:dyDescent="0.3">
      <c r="A8990" t="s">
        <v>35258</v>
      </c>
      <c r="B8990" t="s">
        <v>35259</v>
      </c>
      <c r="C8990" t="s">
        <v>35260</v>
      </c>
      <c r="D8990" t="s">
        <v>35260</v>
      </c>
      <c r="E8990" t="s">
        <v>35260</v>
      </c>
    </row>
    <row r="8991" spans="1:5" x14ac:dyDescent="0.3">
      <c r="A8991" t="s">
        <v>35261</v>
      </c>
      <c r="B8991" t="s">
        <v>35262</v>
      </c>
      <c r="C8991" t="s">
        <v>35263</v>
      </c>
      <c r="D8991" t="s">
        <v>35263</v>
      </c>
      <c r="E8991" t="s">
        <v>35263</v>
      </c>
    </row>
    <row r="8992" spans="1:5" x14ac:dyDescent="0.3">
      <c r="A8992" t="s">
        <v>35264</v>
      </c>
      <c r="B8992" t="s">
        <v>35265</v>
      </c>
      <c r="C8992" t="s">
        <v>35266</v>
      </c>
      <c r="D8992" t="s">
        <v>35266</v>
      </c>
      <c r="E8992" t="s">
        <v>35266</v>
      </c>
    </row>
    <row r="8993" spans="1:5" x14ac:dyDescent="0.3">
      <c r="A8993" t="s">
        <v>35267</v>
      </c>
      <c r="B8993" t="s">
        <v>35268</v>
      </c>
      <c r="C8993" t="s">
        <v>22115</v>
      </c>
      <c r="D8993" t="s">
        <v>22115</v>
      </c>
      <c r="E8993" t="s">
        <v>22115</v>
      </c>
    </row>
    <row r="8994" spans="1:5" x14ac:dyDescent="0.3">
      <c r="A8994" t="s">
        <v>35269</v>
      </c>
      <c r="B8994" t="s">
        <v>35270</v>
      </c>
      <c r="C8994" t="s">
        <v>35271</v>
      </c>
      <c r="D8994" t="s">
        <v>35271</v>
      </c>
      <c r="E8994" t="s">
        <v>35271</v>
      </c>
    </row>
    <row r="8995" spans="1:5" x14ac:dyDescent="0.3">
      <c r="A8995" t="s">
        <v>35272</v>
      </c>
      <c r="B8995" t="s">
        <v>35273</v>
      </c>
      <c r="C8995" t="s">
        <v>35274</v>
      </c>
      <c r="D8995" t="s">
        <v>35274</v>
      </c>
      <c r="E8995" t="s">
        <v>35274</v>
      </c>
    </row>
    <row r="8996" spans="1:5" x14ac:dyDescent="0.3">
      <c r="A8996" t="s">
        <v>35275</v>
      </c>
      <c r="B8996" t="s">
        <v>35276</v>
      </c>
      <c r="C8996" t="s">
        <v>35277</v>
      </c>
      <c r="D8996" t="s">
        <v>35277</v>
      </c>
      <c r="E8996" t="s">
        <v>35277</v>
      </c>
    </row>
    <row r="8997" spans="1:5" x14ac:dyDescent="0.3">
      <c r="A8997" t="s">
        <v>35278</v>
      </c>
      <c r="B8997" t="s">
        <v>35279</v>
      </c>
      <c r="C8997" t="s">
        <v>35280</v>
      </c>
      <c r="D8997" t="s">
        <v>35280</v>
      </c>
      <c r="E8997" t="s">
        <v>35280</v>
      </c>
    </row>
    <row r="8998" spans="1:5" x14ac:dyDescent="0.3">
      <c r="A8998" t="s">
        <v>35281</v>
      </c>
      <c r="B8998" t="s">
        <v>35282</v>
      </c>
      <c r="C8998" t="s">
        <v>35283</v>
      </c>
      <c r="D8998" t="s">
        <v>35283</v>
      </c>
      <c r="E8998" t="s">
        <v>35283</v>
      </c>
    </row>
    <row r="8999" spans="1:5" x14ac:dyDescent="0.3">
      <c r="A8999" t="s">
        <v>35284</v>
      </c>
      <c r="B8999" t="s">
        <v>35285</v>
      </c>
      <c r="C8999" t="s">
        <v>35286</v>
      </c>
      <c r="D8999" t="s">
        <v>35286</v>
      </c>
      <c r="E8999" t="s">
        <v>35286</v>
      </c>
    </row>
    <row r="9000" spans="1:5" x14ac:dyDescent="0.3">
      <c r="A9000" t="s">
        <v>35287</v>
      </c>
      <c r="B9000" t="s">
        <v>35288</v>
      </c>
      <c r="C9000" t="s">
        <v>35289</v>
      </c>
      <c r="D9000" t="s">
        <v>35289</v>
      </c>
      <c r="E9000" t="s">
        <v>35289</v>
      </c>
    </row>
    <row r="9001" spans="1:5" x14ac:dyDescent="0.3">
      <c r="A9001" t="s">
        <v>35290</v>
      </c>
      <c r="B9001" t="s">
        <v>35291</v>
      </c>
      <c r="C9001" t="s">
        <v>35292</v>
      </c>
      <c r="D9001" t="s">
        <v>35292</v>
      </c>
      <c r="E9001" t="s">
        <v>35292</v>
      </c>
    </row>
    <row r="9002" spans="1:5" x14ac:dyDescent="0.3">
      <c r="A9002" t="s">
        <v>35293</v>
      </c>
      <c r="B9002" t="s">
        <v>35294</v>
      </c>
      <c r="C9002" t="s">
        <v>35295</v>
      </c>
      <c r="D9002" t="s">
        <v>35295</v>
      </c>
      <c r="E9002" t="s">
        <v>35295</v>
      </c>
    </row>
    <row r="9003" spans="1:5" x14ac:dyDescent="0.3">
      <c r="A9003" t="s">
        <v>35296</v>
      </c>
      <c r="B9003" t="s">
        <v>35297</v>
      </c>
      <c r="C9003" t="s">
        <v>35298</v>
      </c>
      <c r="D9003" t="s">
        <v>35298</v>
      </c>
      <c r="E9003" t="s">
        <v>35298</v>
      </c>
    </row>
    <row r="9004" spans="1:5" x14ac:dyDescent="0.3">
      <c r="A9004" t="s">
        <v>35299</v>
      </c>
      <c r="B9004" t="s">
        <v>35300</v>
      </c>
      <c r="C9004" t="s">
        <v>35301</v>
      </c>
      <c r="D9004" t="s">
        <v>35301</v>
      </c>
      <c r="E9004" t="s">
        <v>35301</v>
      </c>
    </row>
    <row r="9005" spans="1:5" x14ac:dyDescent="0.3">
      <c r="A9005" t="s">
        <v>35302</v>
      </c>
      <c r="B9005" t="s">
        <v>35303</v>
      </c>
      <c r="C9005" t="s">
        <v>25797</v>
      </c>
      <c r="D9005" t="s">
        <v>25797</v>
      </c>
      <c r="E9005" t="s">
        <v>25797</v>
      </c>
    </row>
    <row r="9006" spans="1:5" x14ac:dyDescent="0.3">
      <c r="A9006" t="s">
        <v>35304</v>
      </c>
      <c r="B9006" t="s">
        <v>35305</v>
      </c>
      <c r="C9006" t="s">
        <v>35306</v>
      </c>
      <c r="D9006" t="s">
        <v>35306</v>
      </c>
      <c r="E9006" t="s">
        <v>35306</v>
      </c>
    </row>
    <row r="9007" spans="1:5" x14ac:dyDescent="0.3">
      <c r="A9007" t="s">
        <v>35307</v>
      </c>
      <c r="B9007" t="s">
        <v>35308</v>
      </c>
      <c r="C9007" t="s">
        <v>35309</v>
      </c>
      <c r="D9007" t="s">
        <v>35309</v>
      </c>
      <c r="E9007" t="s">
        <v>35309</v>
      </c>
    </row>
    <row r="9008" spans="1:5" x14ac:dyDescent="0.3">
      <c r="A9008" t="s">
        <v>35310</v>
      </c>
      <c r="B9008" t="s">
        <v>35311</v>
      </c>
      <c r="C9008" t="s">
        <v>35312</v>
      </c>
      <c r="D9008" t="s">
        <v>35312</v>
      </c>
      <c r="E9008" t="s">
        <v>35312</v>
      </c>
    </row>
    <row r="9009" spans="1:5" x14ac:dyDescent="0.3">
      <c r="A9009" t="s">
        <v>35313</v>
      </c>
      <c r="B9009" t="s">
        <v>35314</v>
      </c>
      <c r="C9009" t="s">
        <v>35315</v>
      </c>
      <c r="D9009" t="s">
        <v>35315</v>
      </c>
      <c r="E9009" t="s">
        <v>35315</v>
      </c>
    </row>
    <row r="9010" spans="1:5" x14ac:dyDescent="0.3">
      <c r="A9010" t="s">
        <v>35316</v>
      </c>
      <c r="B9010" t="s">
        <v>35317</v>
      </c>
      <c r="C9010" t="s">
        <v>35318</v>
      </c>
      <c r="D9010" t="s">
        <v>35318</v>
      </c>
      <c r="E9010" t="s">
        <v>35318</v>
      </c>
    </row>
    <row r="9011" spans="1:5" x14ac:dyDescent="0.3">
      <c r="A9011" t="s">
        <v>35319</v>
      </c>
      <c r="B9011" t="s">
        <v>35320</v>
      </c>
      <c r="C9011" t="s">
        <v>35321</v>
      </c>
      <c r="D9011" t="s">
        <v>35321</v>
      </c>
      <c r="E9011" t="s">
        <v>35321</v>
      </c>
    </row>
    <row r="9012" spans="1:5" x14ac:dyDescent="0.3">
      <c r="A9012" t="s">
        <v>35322</v>
      </c>
      <c r="B9012" t="s">
        <v>35323</v>
      </c>
      <c r="C9012" t="s">
        <v>35324</v>
      </c>
      <c r="D9012" t="s">
        <v>35324</v>
      </c>
      <c r="E9012" t="s">
        <v>35324</v>
      </c>
    </row>
    <row r="9013" spans="1:5" x14ac:dyDescent="0.3">
      <c r="A9013" t="s">
        <v>35325</v>
      </c>
      <c r="B9013" t="s">
        <v>35326</v>
      </c>
      <c r="C9013" t="s">
        <v>35327</v>
      </c>
      <c r="D9013" t="s">
        <v>35327</v>
      </c>
      <c r="E9013" t="s">
        <v>35327</v>
      </c>
    </row>
    <row r="9014" spans="1:5" x14ac:dyDescent="0.3">
      <c r="A9014" t="s">
        <v>35328</v>
      </c>
      <c r="B9014" t="s">
        <v>35329</v>
      </c>
      <c r="C9014" t="s">
        <v>35330</v>
      </c>
      <c r="D9014" t="s">
        <v>35330</v>
      </c>
      <c r="E9014" t="s">
        <v>35330</v>
      </c>
    </row>
    <row r="9015" spans="1:5" x14ac:dyDescent="0.3">
      <c r="A9015" t="s">
        <v>35331</v>
      </c>
      <c r="B9015" t="s">
        <v>35332</v>
      </c>
      <c r="C9015" t="s">
        <v>35333</v>
      </c>
      <c r="D9015" t="s">
        <v>35333</v>
      </c>
      <c r="E9015" t="s">
        <v>35333</v>
      </c>
    </row>
    <row r="9016" spans="1:5" x14ac:dyDescent="0.3">
      <c r="A9016" t="s">
        <v>35334</v>
      </c>
      <c r="B9016" t="s">
        <v>35335</v>
      </c>
      <c r="C9016" t="s">
        <v>35336</v>
      </c>
      <c r="D9016" t="s">
        <v>35337</v>
      </c>
      <c r="E9016" t="s">
        <v>35337</v>
      </c>
    </row>
    <row r="9017" spans="1:5" x14ac:dyDescent="0.3">
      <c r="A9017" t="s">
        <v>35338</v>
      </c>
      <c r="B9017" t="s">
        <v>35339</v>
      </c>
      <c r="C9017" t="s">
        <v>35340</v>
      </c>
      <c r="D9017" t="s">
        <v>35340</v>
      </c>
      <c r="E9017" t="s">
        <v>35340</v>
      </c>
    </row>
    <row r="9018" spans="1:5" x14ac:dyDescent="0.3">
      <c r="A9018" t="s">
        <v>35341</v>
      </c>
      <c r="B9018" t="s">
        <v>35342</v>
      </c>
      <c r="C9018" t="s">
        <v>35343</v>
      </c>
      <c r="D9018" t="s">
        <v>35343</v>
      </c>
      <c r="E9018" t="s">
        <v>35343</v>
      </c>
    </row>
    <row r="9019" spans="1:5" x14ac:dyDescent="0.3">
      <c r="A9019" t="s">
        <v>35344</v>
      </c>
      <c r="B9019" t="s">
        <v>35345</v>
      </c>
      <c r="C9019" t="s">
        <v>35346</v>
      </c>
      <c r="D9019" t="s">
        <v>35346</v>
      </c>
      <c r="E9019" t="s">
        <v>35346</v>
      </c>
    </row>
    <row r="9020" spans="1:5" x14ac:dyDescent="0.3">
      <c r="A9020" t="s">
        <v>35347</v>
      </c>
      <c r="B9020" t="s">
        <v>35348</v>
      </c>
      <c r="C9020" t="s">
        <v>35349</v>
      </c>
      <c r="D9020" t="s">
        <v>35349</v>
      </c>
      <c r="E9020" t="s">
        <v>35349</v>
      </c>
    </row>
    <row r="9021" spans="1:5" x14ac:dyDescent="0.3">
      <c r="A9021" t="s">
        <v>35350</v>
      </c>
      <c r="B9021" t="s">
        <v>35351</v>
      </c>
      <c r="C9021" t="s">
        <v>35352</v>
      </c>
      <c r="D9021" t="s">
        <v>35352</v>
      </c>
      <c r="E9021" t="s">
        <v>35352</v>
      </c>
    </row>
    <row r="9022" spans="1:5" x14ac:dyDescent="0.3">
      <c r="A9022" t="s">
        <v>35353</v>
      </c>
      <c r="B9022" t="s">
        <v>35354</v>
      </c>
      <c r="C9022" t="s">
        <v>35355</v>
      </c>
      <c r="D9022" t="s">
        <v>35355</v>
      </c>
      <c r="E9022" t="s">
        <v>35355</v>
      </c>
    </row>
    <row r="9023" spans="1:5" x14ac:dyDescent="0.3">
      <c r="A9023" t="s">
        <v>35356</v>
      </c>
      <c r="B9023" t="s">
        <v>35357</v>
      </c>
      <c r="C9023" t="s">
        <v>35358</v>
      </c>
      <c r="D9023" t="s">
        <v>35359</v>
      </c>
      <c r="E9023" t="s">
        <v>35359</v>
      </c>
    </row>
    <row r="9024" spans="1:5" x14ac:dyDescent="0.3">
      <c r="A9024" t="s">
        <v>35360</v>
      </c>
      <c r="B9024" t="s">
        <v>35361</v>
      </c>
      <c r="C9024" t="s">
        <v>21782</v>
      </c>
      <c r="D9024" t="s">
        <v>21782</v>
      </c>
      <c r="E9024" t="s">
        <v>21782</v>
      </c>
    </row>
    <row r="9025" spans="1:5" x14ac:dyDescent="0.3">
      <c r="A9025" t="s">
        <v>35362</v>
      </c>
      <c r="B9025" t="s">
        <v>35363</v>
      </c>
      <c r="C9025" t="s">
        <v>35364</v>
      </c>
      <c r="D9025" t="s">
        <v>35364</v>
      </c>
      <c r="E9025" t="s">
        <v>35364</v>
      </c>
    </row>
    <row r="9026" spans="1:5" x14ac:dyDescent="0.3">
      <c r="A9026" t="s">
        <v>35365</v>
      </c>
      <c r="B9026" t="s">
        <v>35366</v>
      </c>
      <c r="C9026" t="s">
        <v>35367</v>
      </c>
      <c r="D9026" t="s">
        <v>35367</v>
      </c>
      <c r="E9026" t="s">
        <v>35367</v>
      </c>
    </row>
    <row r="9027" spans="1:5" x14ac:dyDescent="0.3">
      <c r="A9027" t="s">
        <v>35368</v>
      </c>
      <c r="B9027" t="s">
        <v>35369</v>
      </c>
      <c r="C9027" t="s">
        <v>35367</v>
      </c>
      <c r="D9027" t="s">
        <v>35367</v>
      </c>
      <c r="E9027" t="s">
        <v>35367</v>
      </c>
    </row>
    <row r="9028" spans="1:5" x14ac:dyDescent="0.3">
      <c r="A9028" t="s">
        <v>35370</v>
      </c>
      <c r="B9028" t="s">
        <v>35371</v>
      </c>
      <c r="C9028" t="s">
        <v>35372</v>
      </c>
      <c r="D9028" t="s">
        <v>35373</v>
      </c>
      <c r="E9028" t="s">
        <v>35373</v>
      </c>
    </row>
    <row r="9029" spans="1:5" x14ac:dyDescent="0.3">
      <c r="A9029" t="s">
        <v>35374</v>
      </c>
      <c r="B9029" t="s">
        <v>35375</v>
      </c>
      <c r="C9029" t="s">
        <v>17184</v>
      </c>
      <c r="D9029" t="s">
        <v>17184</v>
      </c>
      <c r="E9029" t="s">
        <v>17184</v>
      </c>
    </row>
    <row r="9030" spans="1:5" x14ac:dyDescent="0.3">
      <c r="A9030" t="s">
        <v>35376</v>
      </c>
      <c r="B9030" t="s">
        <v>35377</v>
      </c>
      <c r="C9030" t="s">
        <v>35378</v>
      </c>
      <c r="D9030" t="s">
        <v>35378</v>
      </c>
      <c r="E9030" t="s">
        <v>35378</v>
      </c>
    </row>
    <row r="9031" spans="1:5" x14ac:dyDescent="0.3">
      <c r="A9031" t="s">
        <v>35379</v>
      </c>
      <c r="B9031" t="s">
        <v>35380</v>
      </c>
      <c r="C9031" t="s">
        <v>26193</v>
      </c>
      <c r="D9031" t="s">
        <v>35381</v>
      </c>
      <c r="E9031" t="s">
        <v>35381</v>
      </c>
    </row>
    <row r="9032" spans="1:5" x14ac:dyDescent="0.3">
      <c r="A9032" t="s">
        <v>35382</v>
      </c>
      <c r="B9032" t="s">
        <v>35383</v>
      </c>
      <c r="C9032" t="s">
        <v>30545</v>
      </c>
      <c r="D9032" t="s">
        <v>35384</v>
      </c>
      <c r="E9032" t="s">
        <v>35384</v>
      </c>
    </row>
    <row r="9033" spans="1:5" x14ac:dyDescent="0.3">
      <c r="A9033" t="s">
        <v>35385</v>
      </c>
      <c r="B9033" t="s">
        <v>35386</v>
      </c>
      <c r="C9033" t="s">
        <v>35387</v>
      </c>
      <c r="D9033" t="s">
        <v>35388</v>
      </c>
      <c r="E9033" t="s">
        <v>35388</v>
      </c>
    </row>
    <row r="9034" spans="1:5" x14ac:dyDescent="0.3">
      <c r="A9034" t="s">
        <v>35389</v>
      </c>
      <c r="B9034" t="s">
        <v>35390</v>
      </c>
      <c r="C9034" t="s">
        <v>35391</v>
      </c>
      <c r="D9034" t="s">
        <v>35391</v>
      </c>
      <c r="E9034" t="s">
        <v>35391</v>
      </c>
    </row>
    <row r="9035" spans="1:5" x14ac:dyDescent="0.3">
      <c r="A9035" t="s">
        <v>35392</v>
      </c>
      <c r="B9035" t="s">
        <v>35393</v>
      </c>
      <c r="C9035" t="s">
        <v>35394</v>
      </c>
      <c r="D9035" t="s">
        <v>35394</v>
      </c>
      <c r="E9035" t="s">
        <v>35394</v>
      </c>
    </row>
    <row r="9036" spans="1:5" x14ac:dyDescent="0.3">
      <c r="A9036" t="s">
        <v>35395</v>
      </c>
      <c r="B9036" t="s">
        <v>35396</v>
      </c>
      <c r="C9036" t="s">
        <v>35397</v>
      </c>
      <c r="D9036" t="s">
        <v>35397</v>
      </c>
      <c r="E9036" t="s">
        <v>35397</v>
      </c>
    </row>
    <row r="9037" spans="1:5" x14ac:dyDescent="0.3">
      <c r="A9037" t="s">
        <v>35398</v>
      </c>
      <c r="B9037" t="s">
        <v>35399</v>
      </c>
      <c r="C9037" t="s">
        <v>35400</v>
      </c>
      <c r="D9037" t="s">
        <v>35400</v>
      </c>
      <c r="E9037" t="s">
        <v>35400</v>
      </c>
    </row>
    <row r="9038" spans="1:5" x14ac:dyDescent="0.3">
      <c r="A9038" t="s">
        <v>35401</v>
      </c>
      <c r="B9038" t="s">
        <v>35402</v>
      </c>
      <c r="C9038" t="s">
        <v>35403</v>
      </c>
      <c r="D9038" t="s">
        <v>35403</v>
      </c>
      <c r="E9038" t="s">
        <v>35403</v>
      </c>
    </row>
    <row r="9039" spans="1:5" x14ac:dyDescent="0.3">
      <c r="A9039" t="s">
        <v>35404</v>
      </c>
      <c r="B9039" t="s">
        <v>35405</v>
      </c>
      <c r="C9039" t="s">
        <v>35406</v>
      </c>
      <c r="D9039" t="s">
        <v>35407</v>
      </c>
      <c r="E9039" t="s">
        <v>35407</v>
      </c>
    </row>
    <row r="9040" spans="1:5" x14ac:dyDescent="0.3">
      <c r="A9040" t="s">
        <v>35408</v>
      </c>
      <c r="B9040" t="s">
        <v>35409</v>
      </c>
      <c r="C9040" t="s">
        <v>35410</v>
      </c>
      <c r="D9040" t="s">
        <v>35410</v>
      </c>
      <c r="E9040" t="s">
        <v>35410</v>
      </c>
    </row>
    <row r="9041" spans="1:5" x14ac:dyDescent="0.3">
      <c r="A9041" t="s">
        <v>35411</v>
      </c>
      <c r="B9041" t="s">
        <v>35412</v>
      </c>
      <c r="C9041" t="s">
        <v>35413</v>
      </c>
      <c r="D9041" t="s">
        <v>35414</v>
      </c>
      <c r="E9041" t="s">
        <v>35414</v>
      </c>
    </row>
    <row r="9042" spans="1:5" x14ac:dyDescent="0.3">
      <c r="A9042" t="s">
        <v>35415</v>
      </c>
      <c r="B9042" t="s">
        <v>35416</v>
      </c>
      <c r="C9042" t="s">
        <v>35406</v>
      </c>
      <c r="D9042" t="s">
        <v>35406</v>
      </c>
      <c r="E9042" t="s">
        <v>35406</v>
      </c>
    </row>
    <row r="9043" spans="1:5" x14ac:dyDescent="0.3">
      <c r="A9043" t="s">
        <v>35417</v>
      </c>
      <c r="B9043" t="s">
        <v>35418</v>
      </c>
      <c r="C9043" t="s">
        <v>35419</v>
      </c>
      <c r="D9043" t="s">
        <v>35419</v>
      </c>
      <c r="E9043" t="s">
        <v>35419</v>
      </c>
    </row>
    <row r="9044" spans="1:5" x14ac:dyDescent="0.3">
      <c r="A9044" t="s">
        <v>35420</v>
      </c>
      <c r="B9044" t="s">
        <v>35421</v>
      </c>
      <c r="C9044" t="s">
        <v>35422</v>
      </c>
      <c r="D9044" t="s">
        <v>35422</v>
      </c>
      <c r="E9044" t="s">
        <v>35422</v>
      </c>
    </row>
    <row r="9045" spans="1:5" x14ac:dyDescent="0.3">
      <c r="A9045" t="s">
        <v>35423</v>
      </c>
      <c r="B9045" t="s">
        <v>35424</v>
      </c>
      <c r="C9045" t="s">
        <v>9339</v>
      </c>
      <c r="D9045" t="s">
        <v>9339</v>
      </c>
      <c r="E9045" t="s">
        <v>9339</v>
      </c>
    </row>
    <row r="9046" spans="1:5" x14ac:dyDescent="0.3">
      <c r="A9046" t="s">
        <v>35425</v>
      </c>
      <c r="B9046" t="s">
        <v>35426</v>
      </c>
      <c r="C9046" t="s">
        <v>31217</v>
      </c>
      <c r="D9046" t="s">
        <v>31217</v>
      </c>
      <c r="E9046" t="s">
        <v>31217</v>
      </c>
    </row>
    <row r="9047" spans="1:5" x14ac:dyDescent="0.3">
      <c r="A9047" t="s">
        <v>35427</v>
      </c>
      <c r="B9047" t="s">
        <v>35428</v>
      </c>
      <c r="C9047" t="s">
        <v>21139</v>
      </c>
      <c r="D9047" t="s">
        <v>21139</v>
      </c>
      <c r="E9047" t="s">
        <v>21139</v>
      </c>
    </row>
    <row r="9048" spans="1:5" x14ac:dyDescent="0.3">
      <c r="A9048" t="s">
        <v>35429</v>
      </c>
      <c r="B9048" t="s">
        <v>35430</v>
      </c>
      <c r="C9048" t="s">
        <v>35431</v>
      </c>
      <c r="D9048" t="s">
        <v>35431</v>
      </c>
      <c r="E9048" t="s">
        <v>35431</v>
      </c>
    </row>
    <row r="9049" spans="1:5" x14ac:dyDescent="0.3">
      <c r="A9049" t="s">
        <v>35432</v>
      </c>
      <c r="B9049" t="s">
        <v>35433</v>
      </c>
      <c r="C9049" t="s">
        <v>35434</v>
      </c>
      <c r="D9049" t="s">
        <v>35434</v>
      </c>
      <c r="E9049" t="s">
        <v>35434</v>
      </c>
    </row>
    <row r="9050" spans="1:5" x14ac:dyDescent="0.3">
      <c r="A9050" t="s">
        <v>35435</v>
      </c>
      <c r="B9050" t="s">
        <v>35436</v>
      </c>
      <c r="C9050" t="s">
        <v>20536</v>
      </c>
      <c r="D9050" t="s">
        <v>20536</v>
      </c>
      <c r="E9050" t="s">
        <v>20536</v>
      </c>
    </row>
    <row r="9051" spans="1:5" x14ac:dyDescent="0.3">
      <c r="A9051" t="s">
        <v>35437</v>
      </c>
      <c r="B9051" t="s">
        <v>35438</v>
      </c>
      <c r="C9051" t="s">
        <v>35439</v>
      </c>
      <c r="D9051" t="s">
        <v>35439</v>
      </c>
      <c r="E9051" t="s">
        <v>35439</v>
      </c>
    </row>
    <row r="9052" spans="1:5" x14ac:dyDescent="0.3">
      <c r="A9052" t="s">
        <v>35440</v>
      </c>
      <c r="B9052" t="s">
        <v>35441</v>
      </c>
      <c r="C9052" t="s">
        <v>14300</v>
      </c>
      <c r="D9052" t="s">
        <v>35442</v>
      </c>
      <c r="E9052" t="s">
        <v>35442</v>
      </c>
    </row>
    <row r="9053" spans="1:5" x14ac:dyDescent="0.3">
      <c r="A9053" t="s">
        <v>35443</v>
      </c>
      <c r="B9053" t="s">
        <v>35444</v>
      </c>
      <c r="C9053" t="s">
        <v>35445</v>
      </c>
      <c r="D9053" t="s">
        <v>35445</v>
      </c>
      <c r="E9053" t="s">
        <v>35446</v>
      </c>
    </row>
    <row r="9054" spans="1:5" x14ac:dyDescent="0.3">
      <c r="A9054" t="s">
        <v>35447</v>
      </c>
      <c r="B9054" t="s">
        <v>35448</v>
      </c>
      <c r="C9054" t="s">
        <v>35449</v>
      </c>
      <c r="D9054" t="s">
        <v>35450</v>
      </c>
      <c r="E9054" t="s">
        <v>35450</v>
      </c>
    </row>
    <row r="9055" spans="1:5" x14ac:dyDescent="0.3">
      <c r="A9055" t="s">
        <v>35451</v>
      </c>
      <c r="B9055" t="s">
        <v>35452</v>
      </c>
      <c r="C9055" t="s">
        <v>30906</v>
      </c>
      <c r="D9055" t="s">
        <v>30906</v>
      </c>
      <c r="E9055" t="s">
        <v>30906</v>
      </c>
    </row>
    <row r="9056" spans="1:5" x14ac:dyDescent="0.3">
      <c r="A9056" t="s">
        <v>35453</v>
      </c>
      <c r="B9056" t="s">
        <v>35454</v>
      </c>
      <c r="C9056" t="s">
        <v>35455</v>
      </c>
      <c r="D9056" t="s">
        <v>35455</v>
      </c>
      <c r="E9056" t="s">
        <v>35455</v>
      </c>
    </row>
    <row r="9057" spans="1:5" x14ac:dyDescent="0.3">
      <c r="A9057" t="s">
        <v>35456</v>
      </c>
      <c r="B9057" t="s">
        <v>35457</v>
      </c>
      <c r="C9057" t="s">
        <v>35458</v>
      </c>
      <c r="D9057" t="s">
        <v>35458</v>
      </c>
      <c r="E9057" t="s">
        <v>35458</v>
      </c>
    </row>
    <row r="9058" spans="1:5" x14ac:dyDescent="0.3">
      <c r="A9058" t="s">
        <v>35459</v>
      </c>
      <c r="B9058" t="s">
        <v>35460</v>
      </c>
      <c r="C9058" t="s">
        <v>35461</v>
      </c>
      <c r="D9058" t="s">
        <v>35461</v>
      </c>
      <c r="E9058" t="s">
        <v>35461</v>
      </c>
    </row>
    <row r="9059" spans="1:5" x14ac:dyDescent="0.3">
      <c r="A9059" t="s">
        <v>35462</v>
      </c>
      <c r="B9059" t="s">
        <v>35463</v>
      </c>
      <c r="C9059" t="s">
        <v>35464</v>
      </c>
      <c r="D9059" t="s">
        <v>35464</v>
      </c>
      <c r="E9059" t="s">
        <v>35464</v>
      </c>
    </row>
    <row r="9060" spans="1:5" x14ac:dyDescent="0.3">
      <c r="A9060" t="s">
        <v>35465</v>
      </c>
      <c r="B9060" t="s">
        <v>35466</v>
      </c>
      <c r="C9060" t="s">
        <v>35467</v>
      </c>
      <c r="D9060" t="s">
        <v>35467</v>
      </c>
      <c r="E9060" t="s">
        <v>35467</v>
      </c>
    </row>
    <row r="9061" spans="1:5" x14ac:dyDescent="0.3">
      <c r="A9061" t="s">
        <v>35468</v>
      </c>
      <c r="B9061" t="s">
        <v>35469</v>
      </c>
      <c r="C9061" t="s">
        <v>35470</v>
      </c>
      <c r="D9061" t="s">
        <v>35470</v>
      </c>
      <c r="E9061" t="s">
        <v>35470</v>
      </c>
    </row>
    <row r="9062" spans="1:5" x14ac:dyDescent="0.3">
      <c r="A9062" t="s">
        <v>35471</v>
      </c>
      <c r="B9062" t="s">
        <v>35472</v>
      </c>
      <c r="C9062" t="s">
        <v>33746</v>
      </c>
      <c r="D9062" t="s">
        <v>33746</v>
      </c>
      <c r="E9062" t="s">
        <v>33746</v>
      </c>
    </row>
    <row r="9063" spans="1:5" x14ac:dyDescent="0.3">
      <c r="A9063" t="s">
        <v>35473</v>
      </c>
      <c r="B9063" t="s">
        <v>35474</v>
      </c>
      <c r="C9063" t="s">
        <v>35475</v>
      </c>
      <c r="D9063" t="s">
        <v>35475</v>
      </c>
      <c r="E9063" t="s">
        <v>35475</v>
      </c>
    </row>
    <row r="9064" spans="1:5" x14ac:dyDescent="0.3">
      <c r="A9064" t="s">
        <v>35476</v>
      </c>
      <c r="B9064" t="s">
        <v>35477</v>
      </c>
      <c r="C9064" t="s">
        <v>35478</v>
      </c>
      <c r="D9064" t="s">
        <v>35478</v>
      </c>
      <c r="E9064" t="s">
        <v>35478</v>
      </c>
    </row>
    <row r="9065" spans="1:5" x14ac:dyDescent="0.3">
      <c r="A9065" t="s">
        <v>35479</v>
      </c>
      <c r="B9065" t="s">
        <v>35480</v>
      </c>
      <c r="C9065" t="s">
        <v>12416</v>
      </c>
      <c r="D9065" t="s">
        <v>12416</v>
      </c>
      <c r="E9065" t="s">
        <v>12416</v>
      </c>
    </row>
    <row r="9066" spans="1:5" x14ac:dyDescent="0.3">
      <c r="A9066" t="s">
        <v>35481</v>
      </c>
      <c r="B9066" t="s">
        <v>35482</v>
      </c>
      <c r="C9066" t="s">
        <v>35483</v>
      </c>
      <c r="D9066" t="s">
        <v>35483</v>
      </c>
      <c r="E9066" t="s">
        <v>35483</v>
      </c>
    </row>
    <row r="9067" spans="1:5" x14ac:dyDescent="0.3">
      <c r="A9067" t="s">
        <v>35484</v>
      </c>
      <c r="B9067" t="s">
        <v>35485</v>
      </c>
      <c r="C9067" t="s">
        <v>35486</v>
      </c>
      <c r="D9067" t="s">
        <v>35486</v>
      </c>
      <c r="E9067" t="s">
        <v>35486</v>
      </c>
    </row>
    <row r="9068" spans="1:5" x14ac:dyDescent="0.3">
      <c r="A9068" t="s">
        <v>35487</v>
      </c>
      <c r="B9068" t="s">
        <v>35488</v>
      </c>
      <c r="C9068" t="s">
        <v>35489</v>
      </c>
      <c r="D9068" t="s">
        <v>35489</v>
      </c>
      <c r="E9068" t="s">
        <v>35489</v>
      </c>
    </row>
    <row r="9069" spans="1:5" x14ac:dyDescent="0.3">
      <c r="A9069" t="s">
        <v>35490</v>
      </c>
      <c r="B9069" t="s">
        <v>35491</v>
      </c>
      <c r="C9069" t="s">
        <v>35492</v>
      </c>
      <c r="D9069" t="s">
        <v>35492</v>
      </c>
      <c r="E9069" t="s">
        <v>35492</v>
      </c>
    </row>
    <row r="9070" spans="1:5" x14ac:dyDescent="0.3">
      <c r="A9070" t="s">
        <v>35493</v>
      </c>
      <c r="B9070" t="s">
        <v>35494</v>
      </c>
      <c r="C9070" t="s">
        <v>35495</v>
      </c>
      <c r="D9070" t="s">
        <v>35495</v>
      </c>
      <c r="E9070" t="s">
        <v>35495</v>
      </c>
    </row>
    <row r="9071" spans="1:5" x14ac:dyDescent="0.3">
      <c r="A9071" t="s">
        <v>35496</v>
      </c>
      <c r="B9071" t="s">
        <v>35497</v>
      </c>
      <c r="C9071" t="s">
        <v>6064</v>
      </c>
      <c r="D9071" t="s">
        <v>6064</v>
      </c>
      <c r="E9071" t="s">
        <v>6064</v>
      </c>
    </row>
    <row r="9072" spans="1:5" x14ac:dyDescent="0.3">
      <c r="A9072" t="s">
        <v>35498</v>
      </c>
      <c r="B9072" t="s">
        <v>35499</v>
      </c>
      <c r="C9072" t="s">
        <v>35500</v>
      </c>
      <c r="D9072" t="s">
        <v>35500</v>
      </c>
      <c r="E9072" t="s">
        <v>35500</v>
      </c>
    </row>
    <row r="9073" spans="1:5" x14ac:dyDescent="0.3">
      <c r="A9073" t="s">
        <v>35501</v>
      </c>
      <c r="B9073" t="s">
        <v>35502</v>
      </c>
      <c r="C9073" t="s">
        <v>35503</v>
      </c>
      <c r="D9073" t="s">
        <v>35503</v>
      </c>
      <c r="E9073" t="s">
        <v>35503</v>
      </c>
    </row>
    <row r="9074" spans="1:5" x14ac:dyDescent="0.3">
      <c r="A9074" t="s">
        <v>35504</v>
      </c>
      <c r="B9074" t="s">
        <v>35505</v>
      </c>
      <c r="C9074" t="s">
        <v>35506</v>
      </c>
      <c r="D9074" t="s">
        <v>35506</v>
      </c>
      <c r="E9074" t="s">
        <v>35506</v>
      </c>
    </row>
    <row r="9075" spans="1:5" x14ac:dyDescent="0.3">
      <c r="A9075" t="s">
        <v>35507</v>
      </c>
      <c r="B9075" t="s">
        <v>35508</v>
      </c>
      <c r="C9075" t="s">
        <v>35509</v>
      </c>
      <c r="D9075" t="s">
        <v>35509</v>
      </c>
      <c r="E9075" t="s">
        <v>35509</v>
      </c>
    </row>
    <row r="9076" spans="1:5" x14ac:dyDescent="0.3">
      <c r="A9076" t="s">
        <v>35510</v>
      </c>
      <c r="B9076" t="s">
        <v>35511</v>
      </c>
      <c r="C9076" t="s">
        <v>35512</v>
      </c>
      <c r="D9076" t="s">
        <v>35512</v>
      </c>
      <c r="E9076" t="s">
        <v>35512</v>
      </c>
    </row>
    <row r="9077" spans="1:5" x14ac:dyDescent="0.3">
      <c r="A9077" t="s">
        <v>35513</v>
      </c>
      <c r="B9077" t="s">
        <v>35514</v>
      </c>
      <c r="C9077" t="s">
        <v>35515</v>
      </c>
      <c r="D9077" t="s">
        <v>35516</v>
      </c>
      <c r="E9077" t="s">
        <v>35516</v>
      </c>
    </row>
    <row r="9078" spans="1:5" x14ac:dyDescent="0.3">
      <c r="A9078" t="s">
        <v>35517</v>
      </c>
      <c r="B9078" t="s">
        <v>35518</v>
      </c>
      <c r="C9078" t="s">
        <v>35519</v>
      </c>
      <c r="D9078" t="s">
        <v>35519</v>
      </c>
      <c r="E9078" t="s">
        <v>35519</v>
      </c>
    </row>
    <row r="9079" spans="1:5" x14ac:dyDescent="0.3">
      <c r="A9079" t="s">
        <v>35520</v>
      </c>
      <c r="B9079" t="s">
        <v>35521</v>
      </c>
      <c r="C9079" t="s">
        <v>35522</v>
      </c>
      <c r="D9079" t="s">
        <v>35522</v>
      </c>
      <c r="E9079" t="s">
        <v>35522</v>
      </c>
    </row>
    <row r="9080" spans="1:5" x14ac:dyDescent="0.3">
      <c r="A9080" t="s">
        <v>35523</v>
      </c>
      <c r="B9080" t="s">
        <v>35524</v>
      </c>
      <c r="C9080" t="s">
        <v>35525</v>
      </c>
      <c r="D9080" t="s">
        <v>35525</v>
      </c>
      <c r="E9080" t="s">
        <v>35525</v>
      </c>
    </row>
    <row r="9081" spans="1:5" x14ac:dyDescent="0.3">
      <c r="A9081" t="s">
        <v>35526</v>
      </c>
      <c r="B9081" t="s">
        <v>35527</v>
      </c>
      <c r="C9081" t="s">
        <v>35528</v>
      </c>
      <c r="D9081" t="s">
        <v>35528</v>
      </c>
      <c r="E9081" t="s">
        <v>35528</v>
      </c>
    </row>
    <row r="9082" spans="1:5" x14ac:dyDescent="0.3">
      <c r="A9082" t="s">
        <v>35529</v>
      </c>
      <c r="B9082" t="s">
        <v>35530</v>
      </c>
      <c r="C9082" t="s">
        <v>35531</v>
      </c>
      <c r="D9082" t="s">
        <v>35531</v>
      </c>
      <c r="E9082" t="s">
        <v>35531</v>
      </c>
    </row>
    <row r="9083" spans="1:5" x14ac:dyDescent="0.3">
      <c r="A9083" t="s">
        <v>35532</v>
      </c>
      <c r="B9083" t="s">
        <v>35533</v>
      </c>
      <c r="C9083" t="s">
        <v>30478</v>
      </c>
      <c r="D9083" t="s">
        <v>30478</v>
      </c>
      <c r="E9083" t="s">
        <v>30478</v>
      </c>
    </row>
    <row r="9084" spans="1:5" x14ac:dyDescent="0.3">
      <c r="A9084" t="s">
        <v>35534</v>
      </c>
      <c r="B9084" t="s">
        <v>35535</v>
      </c>
      <c r="C9084" t="s">
        <v>35536</v>
      </c>
      <c r="D9084" t="s">
        <v>35536</v>
      </c>
      <c r="E9084" t="s">
        <v>35536</v>
      </c>
    </row>
    <row r="9085" spans="1:5" x14ac:dyDescent="0.3">
      <c r="A9085" t="s">
        <v>35537</v>
      </c>
      <c r="B9085" t="s">
        <v>35538</v>
      </c>
      <c r="C9085" t="s">
        <v>35539</v>
      </c>
      <c r="D9085" t="s">
        <v>35539</v>
      </c>
      <c r="E9085" t="s">
        <v>35539</v>
      </c>
    </row>
    <row r="9086" spans="1:5" x14ac:dyDescent="0.3">
      <c r="A9086" t="s">
        <v>35540</v>
      </c>
      <c r="B9086" t="s">
        <v>35541</v>
      </c>
      <c r="C9086" t="s">
        <v>35542</v>
      </c>
      <c r="D9086" t="s">
        <v>35542</v>
      </c>
      <c r="E9086" t="s">
        <v>35542</v>
      </c>
    </row>
    <row r="9087" spans="1:5" x14ac:dyDescent="0.3">
      <c r="A9087" t="s">
        <v>35543</v>
      </c>
      <c r="B9087" t="s">
        <v>35544</v>
      </c>
      <c r="C9087" t="s">
        <v>35545</v>
      </c>
      <c r="D9087" t="s">
        <v>35545</v>
      </c>
      <c r="E9087" t="s">
        <v>35545</v>
      </c>
    </row>
    <row r="9088" spans="1:5" x14ac:dyDescent="0.3">
      <c r="A9088" t="s">
        <v>35546</v>
      </c>
      <c r="B9088" t="s">
        <v>35547</v>
      </c>
      <c r="C9088" t="s">
        <v>35548</v>
      </c>
      <c r="D9088" t="s">
        <v>35548</v>
      </c>
      <c r="E9088" t="s">
        <v>35548</v>
      </c>
    </row>
    <row r="9089" spans="1:5" x14ac:dyDescent="0.3">
      <c r="A9089" t="s">
        <v>35549</v>
      </c>
      <c r="B9089" t="s">
        <v>35550</v>
      </c>
      <c r="C9089" t="s">
        <v>35551</v>
      </c>
      <c r="D9089" t="s">
        <v>35551</v>
      </c>
      <c r="E9089" t="s">
        <v>35551</v>
      </c>
    </row>
    <row r="9090" spans="1:5" x14ac:dyDescent="0.3">
      <c r="A9090" t="s">
        <v>35552</v>
      </c>
      <c r="B9090" t="s">
        <v>35553</v>
      </c>
      <c r="C9090" t="s">
        <v>2854</v>
      </c>
      <c r="D9090" t="s">
        <v>2854</v>
      </c>
      <c r="E9090" t="s">
        <v>2854</v>
      </c>
    </row>
    <row r="9091" spans="1:5" x14ac:dyDescent="0.3">
      <c r="A9091" t="s">
        <v>35554</v>
      </c>
      <c r="B9091" t="s">
        <v>35555</v>
      </c>
      <c r="C9091" t="s">
        <v>35556</v>
      </c>
      <c r="D9091" t="s">
        <v>35556</v>
      </c>
      <c r="E9091" t="s">
        <v>35556</v>
      </c>
    </row>
    <row r="9092" spans="1:5" x14ac:dyDescent="0.3">
      <c r="A9092" t="s">
        <v>35557</v>
      </c>
      <c r="B9092" t="s">
        <v>35558</v>
      </c>
      <c r="C9092" t="s">
        <v>35559</v>
      </c>
      <c r="D9092" t="s">
        <v>35559</v>
      </c>
      <c r="E9092" t="s">
        <v>35559</v>
      </c>
    </row>
    <row r="9093" spans="1:5" x14ac:dyDescent="0.3">
      <c r="A9093" t="s">
        <v>35560</v>
      </c>
      <c r="B9093" t="s">
        <v>35561</v>
      </c>
      <c r="C9093" t="s">
        <v>35562</v>
      </c>
      <c r="D9093" t="s">
        <v>35562</v>
      </c>
      <c r="E9093" t="s">
        <v>35562</v>
      </c>
    </row>
    <row r="9094" spans="1:5" x14ac:dyDescent="0.3">
      <c r="A9094" t="s">
        <v>35563</v>
      </c>
      <c r="B9094" t="s">
        <v>35564</v>
      </c>
      <c r="C9094" t="s">
        <v>35565</v>
      </c>
      <c r="D9094" t="s">
        <v>35565</v>
      </c>
      <c r="E9094" t="s">
        <v>35565</v>
      </c>
    </row>
    <row r="9095" spans="1:5" x14ac:dyDescent="0.3">
      <c r="A9095" t="s">
        <v>35566</v>
      </c>
      <c r="B9095" t="s">
        <v>35567</v>
      </c>
      <c r="C9095" t="s">
        <v>35568</v>
      </c>
      <c r="D9095" t="s">
        <v>35568</v>
      </c>
      <c r="E9095" t="s">
        <v>35568</v>
      </c>
    </row>
    <row r="9096" spans="1:5" x14ac:dyDescent="0.3">
      <c r="A9096" t="s">
        <v>35569</v>
      </c>
      <c r="B9096" t="s">
        <v>35570</v>
      </c>
      <c r="C9096" t="s">
        <v>35571</v>
      </c>
      <c r="D9096" t="s">
        <v>35571</v>
      </c>
      <c r="E9096" t="s">
        <v>35571</v>
      </c>
    </row>
    <row r="9097" spans="1:5" x14ac:dyDescent="0.3">
      <c r="A9097" t="s">
        <v>35572</v>
      </c>
      <c r="B9097" t="s">
        <v>35573</v>
      </c>
      <c r="C9097" t="s">
        <v>19833</v>
      </c>
      <c r="D9097" t="s">
        <v>19833</v>
      </c>
      <c r="E9097" t="s">
        <v>19833</v>
      </c>
    </row>
    <row r="9098" spans="1:5" x14ac:dyDescent="0.3">
      <c r="A9098" t="s">
        <v>35574</v>
      </c>
      <c r="B9098" t="s">
        <v>35575</v>
      </c>
      <c r="C9098" t="s">
        <v>7639</v>
      </c>
      <c r="D9098" t="s">
        <v>7639</v>
      </c>
      <c r="E9098" t="s">
        <v>7639</v>
      </c>
    </row>
    <row r="9099" spans="1:5" x14ac:dyDescent="0.3">
      <c r="A9099" t="s">
        <v>35576</v>
      </c>
      <c r="B9099" t="s">
        <v>35577</v>
      </c>
      <c r="C9099" t="s">
        <v>35578</v>
      </c>
      <c r="D9099" t="s">
        <v>35578</v>
      </c>
      <c r="E9099" t="s">
        <v>35578</v>
      </c>
    </row>
    <row r="9100" spans="1:5" x14ac:dyDescent="0.3">
      <c r="A9100" t="s">
        <v>35579</v>
      </c>
      <c r="B9100" t="s">
        <v>35580</v>
      </c>
      <c r="C9100" t="s">
        <v>35581</v>
      </c>
      <c r="D9100" t="s">
        <v>35581</v>
      </c>
      <c r="E9100" t="s">
        <v>35581</v>
      </c>
    </row>
    <row r="9101" spans="1:5" x14ac:dyDescent="0.3">
      <c r="A9101" t="s">
        <v>35582</v>
      </c>
      <c r="B9101" t="s">
        <v>35583</v>
      </c>
      <c r="C9101" t="s">
        <v>35584</v>
      </c>
      <c r="D9101" t="s">
        <v>35584</v>
      </c>
      <c r="E9101" t="s">
        <v>35584</v>
      </c>
    </row>
    <row r="9102" spans="1:5" x14ac:dyDescent="0.3">
      <c r="A9102" t="s">
        <v>35585</v>
      </c>
      <c r="B9102" t="s">
        <v>35586</v>
      </c>
      <c r="C9102" t="s">
        <v>35587</v>
      </c>
      <c r="D9102" t="s">
        <v>35587</v>
      </c>
      <c r="E9102" t="s">
        <v>35587</v>
      </c>
    </row>
    <row r="9103" spans="1:5" x14ac:dyDescent="0.3">
      <c r="A9103" t="s">
        <v>35588</v>
      </c>
      <c r="B9103" t="s">
        <v>35589</v>
      </c>
      <c r="C9103" t="s">
        <v>35590</v>
      </c>
      <c r="D9103" t="s">
        <v>35590</v>
      </c>
      <c r="E9103" t="s">
        <v>35590</v>
      </c>
    </row>
    <row r="9104" spans="1:5" x14ac:dyDescent="0.3">
      <c r="A9104" t="s">
        <v>35591</v>
      </c>
      <c r="B9104" t="s">
        <v>35592</v>
      </c>
      <c r="C9104" t="s">
        <v>35593</v>
      </c>
      <c r="D9104" t="s">
        <v>35593</v>
      </c>
      <c r="E9104" t="s">
        <v>35593</v>
      </c>
    </row>
    <row r="9105" spans="1:5" x14ac:dyDescent="0.3">
      <c r="A9105" t="s">
        <v>35594</v>
      </c>
      <c r="B9105" t="s">
        <v>35595</v>
      </c>
      <c r="C9105" t="s">
        <v>35596</v>
      </c>
      <c r="D9105" t="s">
        <v>35596</v>
      </c>
      <c r="E9105" t="s">
        <v>35596</v>
      </c>
    </row>
    <row r="9106" spans="1:5" x14ac:dyDescent="0.3">
      <c r="A9106" t="s">
        <v>35597</v>
      </c>
      <c r="B9106" t="s">
        <v>35598</v>
      </c>
      <c r="C9106" t="s">
        <v>35599</v>
      </c>
      <c r="D9106" t="s">
        <v>35599</v>
      </c>
      <c r="E9106" t="s">
        <v>35599</v>
      </c>
    </row>
    <row r="9107" spans="1:5" x14ac:dyDescent="0.3">
      <c r="A9107" t="s">
        <v>35600</v>
      </c>
      <c r="B9107" t="s">
        <v>35601</v>
      </c>
      <c r="C9107" t="s">
        <v>35602</v>
      </c>
      <c r="D9107" t="s">
        <v>35602</v>
      </c>
      <c r="E9107" t="s">
        <v>35602</v>
      </c>
    </row>
    <row r="9108" spans="1:5" x14ac:dyDescent="0.3">
      <c r="A9108" t="s">
        <v>35603</v>
      </c>
      <c r="B9108" t="s">
        <v>35604</v>
      </c>
      <c r="C9108" t="s">
        <v>35605</v>
      </c>
      <c r="D9108" t="s">
        <v>35605</v>
      </c>
      <c r="E9108" t="s">
        <v>35605</v>
      </c>
    </row>
    <row r="9109" spans="1:5" x14ac:dyDescent="0.3">
      <c r="A9109" t="s">
        <v>35606</v>
      </c>
      <c r="B9109" t="s">
        <v>35607</v>
      </c>
      <c r="C9109" t="s">
        <v>35608</v>
      </c>
      <c r="D9109" t="s">
        <v>35608</v>
      </c>
      <c r="E9109" t="s">
        <v>35608</v>
      </c>
    </row>
    <row r="9110" spans="1:5" x14ac:dyDescent="0.3">
      <c r="A9110" t="s">
        <v>35609</v>
      </c>
      <c r="B9110" t="s">
        <v>35610</v>
      </c>
      <c r="C9110" t="s">
        <v>11811</v>
      </c>
      <c r="D9110" t="s">
        <v>35611</v>
      </c>
      <c r="E9110" t="s">
        <v>35611</v>
      </c>
    </row>
    <row r="9111" spans="1:5" x14ac:dyDescent="0.3">
      <c r="A9111" t="s">
        <v>35612</v>
      </c>
      <c r="B9111" t="s">
        <v>35613</v>
      </c>
      <c r="C9111" t="s">
        <v>35614</v>
      </c>
      <c r="D9111" t="s">
        <v>35614</v>
      </c>
      <c r="E9111" t="s">
        <v>35614</v>
      </c>
    </row>
    <row r="9112" spans="1:5" x14ac:dyDescent="0.3">
      <c r="A9112" t="s">
        <v>35615</v>
      </c>
      <c r="B9112" t="s">
        <v>35616</v>
      </c>
      <c r="C9112" t="s">
        <v>35617</v>
      </c>
      <c r="D9112" t="s">
        <v>35618</v>
      </c>
      <c r="E9112" t="s">
        <v>35618</v>
      </c>
    </row>
    <row r="9113" spans="1:5" x14ac:dyDescent="0.3">
      <c r="A9113" t="s">
        <v>35619</v>
      </c>
      <c r="B9113" t="s">
        <v>35620</v>
      </c>
      <c r="C9113" t="s">
        <v>35621</v>
      </c>
      <c r="D9113" t="s">
        <v>35621</v>
      </c>
      <c r="E9113" t="s">
        <v>35621</v>
      </c>
    </row>
    <row r="9114" spans="1:5" x14ac:dyDescent="0.3">
      <c r="A9114" t="s">
        <v>35622</v>
      </c>
      <c r="B9114" t="s">
        <v>35623</v>
      </c>
      <c r="C9114" t="s">
        <v>35624</v>
      </c>
      <c r="D9114" t="s">
        <v>35624</v>
      </c>
      <c r="E9114" t="s">
        <v>35624</v>
      </c>
    </row>
    <row r="9115" spans="1:5" x14ac:dyDescent="0.3">
      <c r="A9115" t="s">
        <v>35625</v>
      </c>
      <c r="B9115" t="s">
        <v>35626</v>
      </c>
      <c r="C9115" t="s">
        <v>35627</v>
      </c>
      <c r="D9115" t="s">
        <v>35627</v>
      </c>
      <c r="E9115" t="s">
        <v>35627</v>
      </c>
    </row>
    <row r="9116" spans="1:5" x14ac:dyDescent="0.3">
      <c r="A9116" t="s">
        <v>35628</v>
      </c>
      <c r="B9116" t="s">
        <v>35629</v>
      </c>
      <c r="C9116" t="s">
        <v>9898</v>
      </c>
      <c r="D9116" t="s">
        <v>35630</v>
      </c>
      <c r="E9116" t="s">
        <v>35630</v>
      </c>
    </row>
    <row r="9117" spans="1:5" x14ac:dyDescent="0.3">
      <c r="A9117" t="s">
        <v>35631</v>
      </c>
      <c r="B9117" t="s">
        <v>35632</v>
      </c>
      <c r="C9117" t="s">
        <v>35633</v>
      </c>
      <c r="D9117" t="s">
        <v>35633</v>
      </c>
      <c r="E9117" t="s">
        <v>35633</v>
      </c>
    </row>
    <row r="9118" spans="1:5" x14ac:dyDescent="0.3">
      <c r="A9118" t="s">
        <v>35634</v>
      </c>
      <c r="B9118" t="s">
        <v>35635</v>
      </c>
      <c r="C9118" t="s">
        <v>35636</v>
      </c>
      <c r="D9118" t="s">
        <v>35636</v>
      </c>
      <c r="E9118" t="s">
        <v>35636</v>
      </c>
    </row>
    <row r="9119" spans="1:5" x14ac:dyDescent="0.3">
      <c r="A9119" t="s">
        <v>35637</v>
      </c>
      <c r="B9119" t="s">
        <v>35638</v>
      </c>
      <c r="C9119" t="s">
        <v>35639</v>
      </c>
      <c r="D9119" t="s">
        <v>35639</v>
      </c>
      <c r="E9119" t="s">
        <v>35639</v>
      </c>
    </row>
    <row r="9120" spans="1:5" x14ac:dyDescent="0.3">
      <c r="A9120" t="s">
        <v>35640</v>
      </c>
      <c r="B9120" t="s">
        <v>35641</v>
      </c>
      <c r="C9120" t="s">
        <v>35642</v>
      </c>
      <c r="D9120" t="s">
        <v>35642</v>
      </c>
      <c r="E9120" t="s">
        <v>35642</v>
      </c>
    </row>
    <row r="9121" spans="1:5" x14ac:dyDescent="0.3">
      <c r="A9121" t="s">
        <v>35643</v>
      </c>
      <c r="B9121" t="s">
        <v>35644</v>
      </c>
      <c r="C9121" t="s">
        <v>35645</v>
      </c>
      <c r="D9121" t="s">
        <v>35645</v>
      </c>
      <c r="E9121" t="s">
        <v>35645</v>
      </c>
    </row>
    <row r="9122" spans="1:5" x14ac:dyDescent="0.3">
      <c r="A9122" t="s">
        <v>35646</v>
      </c>
      <c r="B9122" t="s">
        <v>35647</v>
      </c>
      <c r="C9122" t="s">
        <v>35648</v>
      </c>
      <c r="D9122" t="s">
        <v>35648</v>
      </c>
      <c r="E9122" t="s">
        <v>35648</v>
      </c>
    </row>
    <row r="9123" spans="1:5" x14ac:dyDescent="0.3">
      <c r="A9123" t="s">
        <v>35649</v>
      </c>
      <c r="B9123" t="s">
        <v>35650</v>
      </c>
      <c r="C9123" t="s">
        <v>35651</v>
      </c>
      <c r="D9123" t="s">
        <v>35651</v>
      </c>
      <c r="E9123" t="s">
        <v>35651</v>
      </c>
    </row>
    <row r="9124" spans="1:5" x14ac:dyDescent="0.3">
      <c r="A9124" t="s">
        <v>35652</v>
      </c>
      <c r="B9124" t="s">
        <v>35653</v>
      </c>
      <c r="C9124" t="s">
        <v>5641</v>
      </c>
      <c r="D9124" t="s">
        <v>5641</v>
      </c>
      <c r="E9124" t="s">
        <v>5641</v>
      </c>
    </row>
    <row r="9125" spans="1:5" x14ac:dyDescent="0.3">
      <c r="A9125" t="s">
        <v>35654</v>
      </c>
      <c r="B9125" t="s">
        <v>35655</v>
      </c>
      <c r="C9125" t="s">
        <v>35656</v>
      </c>
      <c r="D9125" t="s">
        <v>35656</v>
      </c>
      <c r="E9125" t="s">
        <v>35656</v>
      </c>
    </row>
    <row r="9126" spans="1:5" x14ac:dyDescent="0.3">
      <c r="A9126" t="s">
        <v>35657</v>
      </c>
      <c r="B9126" t="s">
        <v>35658</v>
      </c>
      <c r="C9126" t="s">
        <v>35659</v>
      </c>
      <c r="D9126" t="s">
        <v>35660</v>
      </c>
      <c r="E9126" t="s">
        <v>35660</v>
      </c>
    </row>
    <row r="9127" spans="1:5" x14ac:dyDescent="0.3">
      <c r="A9127" t="s">
        <v>35661</v>
      </c>
      <c r="B9127" t="s">
        <v>35662</v>
      </c>
      <c r="C9127" t="s">
        <v>35663</v>
      </c>
      <c r="D9127" t="s">
        <v>35663</v>
      </c>
      <c r="E9127" t="s">
        <v>35663</v>
      </c>
    </row>
    <row r="9128" spans="1:5" x14ac:dyDescent="0.3">
      <c r="A9128" t="s">
        <v>35664</v>
      </c>
      <c r="B9128" t="s">
        <v>35665</v>
      </c>
      <c r="C9128" t="s">
        <v>35666</v>
      </c>
      <c r="D9128" t="s">
        <v>35666</v>
      </c>
      <c r="E9128" t="s">
        <v>35666</v>
      </c>
    </row>
    <row r="9129" spans="1:5" x14ac:dyDescent="0.3">
      <c r="A9129" t="s">
        <v>35667</v>
      </c>
      <c r="B9129" t="s">
        <v>35668</v>
      </c>
      <c r="C9129" t="s">
        <v>35669</v>
      </c>
      <c r="D9129" t="s">
        <v>35669</v>
      </c>
      <c r="E9129" t="s">
        <v>35669</v>
      </c>
    </row>
    <row r="9130" spans="1:5" x14ac:dyDescent="0.3">
      <c r="A9130" t="s">
        <v>35670</v>
      </c>
      <c r="B9130" t="s">
        <v>35671</v>
      </c>
      <c r="C9130" t="s">
        <v>22992</v>
      </c>
      <c r="D9130" t="s">
        <v>22992</v>
      </c>
      <c r="E9130" t="s">
        <v>22992</v>
      </c>
    </row>
    <row r="9131" spans="1:5" x14ac:dyDescent="0.3">
      <c r="A9131" t="s">
        <v>35672</v>
      </c>
      <c r="B9131" t="s">
        <v>35673</v>
      </c>
      <c r="C9131" t="s">
        <v>22960</v>
      </c>
      <c r="D9131" t="s">
        <v>22960</v>
      </c>
      <c r="E9131" t="s">
        <v>22960</v>
      </c>
    </row>
    <row r="9132" spans="1:5" x14ac:dyDescent="0.3">
      <c r="A9132" t="s">
        <v>35674</v>
      </c>
      <c r="B9132" t="s">
        <v>35675</v>
      </c>
      <c r="C9132" t="s">
        <v>35676</v>
      </c>
      <c r="D9132" t="s">
        <v>35676</v>
      </c>
      <c r="E9132" t="s">
        <v>35676</v>
      </c>
    </row>
    <row r="9133" spans="1:5" x14ac:dyDescent="0.3">
      <c r="A9133" t="s">
        <v>35677</v>
      </c>
      <c r="B9133" t="s">
        <v>35678</v>
      </c>
      <c r="C9133" t="s">
        <v>35679</v>
      </c>
      <c r="D9133" t="s">
        <v>35679</v>
      </c>
      <c r="E9133" t="s">
        <v>35679</v>
      </c>
    </row>
    <row r="9134" spans="1:5" x14ac:dyDescent="0.3">
      <c r="A9134" t="s">
        <v>35680</v>
      </c>
      <c r="B9134" t="s">
        <v>35681</v>
      </c>
      <c r="C9134" t="s">
        <v>35682</v>
      </c>
      <c r="D9134" t="s">
        <v>35682</v>
      </c>
      <c r="E9134" t="s">
        <v>35682</v>
      </c>
    </row>
    <row r="9135" spans="1:5" x14ac:dyDescent="0.3">
      <c r="A9135" t="s">
        <v>35683</v>
      </c>
      <c r="B9135" t="s">
        <v>35684</v>
      </c>
      <c r="C9135" t="s">
        <v>35685</v>
      </c>
      <c r="D9135" t="s">
        <v>35685</v>
      </c>
      <c r="E9135" t="s">
        <v>35685</v>
      </c>
    </row>
    <row r="9136" spans="1:5" x14ac:dyDescent="0.3">
      <c r="A9136" t="s">
        <v>35686</v>
      </c>
      <c r="B9136" t="s">
        <v>35687</v>
      </c>
      <c r="C9136" t="s">
        <v>2590</v>
      </c>
      <c r="D9136" t="s">
        <v>2590</v>
      </c>
      <c r="E9136" t="s">
        <v>2590</v>
      </c>
    </row>
    <row r="9137" spans="1:5" x14ac:dyDescent="0.3">
      <c r="A9137" t="s">
        <v>35688</v>
      </c>
      <c r="B9137" t="s">
        <v>35689</v>
      </c>
      <c r="C9137" t="s">
        <v>35690</v>
      </c>
      <c r="D9137" t="s">
        <v>35690</v>
      </c>
      <c r="E9137" t="s">
        <v>35690</v>
      </c>
    </row>
    <row r="9138" spans="1:5" x14ac:dyDescent="0.3">
      <c r="A9138" t="s">
        <v>35691</v>
      </c>
      <c r="B9138" t="s">
        <v>35692</v>
      </c>
      <c r="C9138" t="s">
        <v>2590</v>
      </c>
      <c r="D9138" t="s">
        <v>2590</v>
      </c>
      <c r="E9138" t="s">
        <v>2590</v>
      </c>
    </row>
    <row r="9139" spans="1:5" x14ac:dyDescent="0.3">
      <c r="A9139" t="s">
        <v>35693</v>
      </c>
      <c r="B9139" t="s">
        <v>35694</v>
      </c>
      <c r="C9139" t="s">
        <v>35695</v>
      </c>
      <c r="D9139" t="s">
        <v>35695</v>
      </c>
      <c r="E9139" t="s">
        <v>35695</v>
      </c>
    </row>
    <row r="9140" spans="1:5" x14ac:dyDescent="0.3">
      <c r="A9140" t="s">
        <v>35696</v>
      </c>
      <c r="B9140" t="s">
        <v>35697</v>
      </c>
      <c r="C9140" t="s">
        <v>10972</v>
      </c>
      <c r="D9140" t="s">
        <v>10972</v>
      </c>
      <c r="E9140" t="s">
        <v>10972</v>
      </c>
    </row>
    <row r="9141" spans="1:5" x14ac:dyDescent="0.3">
      <c r="A9141" t="s">
        <v>35698</v>
      </c>
      <c r="B9141" t="s">
        <v>35699</v>
      </c>
      <c r="C9141" t="s">
        <v>35700</v>
      </c>
      <c r="D9141" t="s">
        <v>35700</v>
      </c>
      <c r="E9141" t="s">
        <v>35700</v>
      </c>
    </row>
    <row r="9142" spans="1:5" x14ac:dyDescent="0.3">
      <c r="A9142" t="s">
        <v>35701</v>
      </c>
      <c r="B9142" t="s">
        <v>35702</v>
      </c>
      <c r="C9142" t="s">
        <v>35703</v>
      </c>
      <c r="D9142" t="s">
        <v>35703</v>
      </c>
      <c r="E9142" t="s">
        <v>35703</v>
      </c>
    </row>
    <row r="9143" spans="1:5" x14ac:dyDescent="0.3">
      <c r="A9143" t="s">
        <v>35704</v>
      </c>
      <c r="B9143" t="s">
        <v>35705</v>
      </c>
      <c r="C9143" t="s">
        <v>35706</v>
      </c>
      <c r="D9143" t="s">
        <v>35706</v>
      </c>
      <c r="E9143" t="s">
        <v>35706</v>
      </c>
    </row>
    <row r="9144" spans="1:5" x14ac:dyDescent="0.3">
      <c r="A9144" t="s">
        <v>35707</v>
      </c>
      <c r="B9144" t="s">
        <v>35708</v>
      </c>
      <c r="C9144" t="s">
        <v>35709</v>
      </c>
      <c r="D9144" t="s">
        <v>35709</v>
      </c>
      <c r="E9144" t="s">
        <v>35709</v>
      </c>
    </row>
    <row r="9145" spans="1:5" x14ac:dyDescent="0.3">
      <c r="A9145" t="s">
        <v>35710</v>
      </c>
      <c r="B9145" t="s">
        <v>35711</v>
      </c>
      <c r="C9145" t="s">
        <v>35712</v>
      </c>
      <c r="D9145" t="s">
        <v>35712</v>
      </c>
      <c r="E9145" t="s">
        <v>35712</v>
      </c>
    </row>
    <row r="9146" spans="1:5" x14ac:dyDescent="0.3">
      <c r="A9146" t="s">
        <v>35713</v>
      </c>
      <c r="B9146" t="s">
        <v>35714</v>
      </c>
      <c r="C9146" t="s">
        <v>7449</v>
      </c>
      <c r="D9146" t="s">
        <v>7449</v>
      </c>
      <c r="E9146" t="s">
        <v>7449</v>
      </c>
    </row>
    <row r="9147" spans="1:5" x14ac:dyDescent="0.3">
      <c r="A9147" t="s">
        <v>35715</v>
      </c>
      <c r="B9147" t="s">
        <v>35716</v>
      </c>
      <c r="C9147" t="s">
        <v>35717</v>
      </c>
      <c r="D9147" t="s">
        <v>35717</v>
      </c>
      <c r="E9147" t="s">
        <v>35717</v>
      </c>
    </row>
    <row r="9148" spans="1:5" x14ac:dyDescent="0.3">
      <c r="A9148" t="s">
        <v>35718</v>
      </c>
      <c r="B9148" t="s">
        <v>35719</v>
      </c>
      <c r="C9148" t="s">
        <v>5150</v>
      </c>
      <c r="D9148" t="s">
        <v>5150</v>
      </c>
      <c r="E9148" t="s">
        <v>5150</v>
      </c>
    </row>
    <row r="9149" spans="1:5" x14ac:dyDescent="0.3">
      <c r="A9149" t="s">
        <v>35720</v>
      </c>
      <c r="B9149" t="s">
        <v>35721</v>
      </c>
      <c r="C9149" t="s">
        <v>35722</v>
      </c>
      <c r="D9149" t="s">
        <v>35722</v>
      </c>
      <c r="E9149" t="s">
        <v>35722</v>
      </c>
    </row>
    <row r="9150" spans="1:5" x14ac:dyDescent="0.3">
      <c r="A9150" t="s">
        <v>35723</v>
      </c>
      <c r="B9150" t="s">
        <v>35724</v>
      </c>
      <c r="C9150" t="s">
        <v>35725</v>
      </c>
      <c r="D9150" t="s">
        <v>35725</v>
      </c>
      <c r="E9150" t="s">
        <v>35725</v>
      </c>
    </row>
    <row r="9151" spans="1:5" x14ac:dyDescent="0.3">
      <c r="A9151" t="s">
        <v>35726</v>
      </c>
      <c r="B9151" t="s">
        <v>35727</v>
      </c>
      <c r="C9151" t="s">
        <v>35728</v>
      </c>
      <c r="D9151" t="s">
        <v>35728</v>
      </c>
      <c r="E9151" t="s">
        <v>35728</v>
      </c>
    </row>
    <row r="9152" spans="1:5" x14ac:dyDescent="0.3">
      <c r="A9152" t="s">
        <v>35729</v>
      </c>
      <c r="B9152" t="s">
        <v>35730</v>
      </c>
      <c r="C9152" t="s">
        <v>35731</v>
      </c>
      <c r="D9152" t="s">
        <v>35731</v>
      </c>
      <c r="E9152" t="s">
        <v>35731</v>
      </c>
    </row>
    <row r="9153" spans="1:5" x14ac:dyDescent="0.3">
      <c r="A9153" t="s">
        <v>35732</v>
      </c>
      <c r="B9153" t="s">
        <v>35733</v>
      </c>
      <c r="C9153" t="s">
        <v>35734</v>
      </c>
      <c r="D9153" t="s">
        <v>35734</v>
      </c>
      <c r="E9153" t="s">
        <v>35734</v>
      </c>
    </row>
    <row r="9154" spans="1:5" x14ac:dyDescent="0.3">
      <c r="A9154" t="s">
        <v>35735</v>
      </c>
      <c r="B9154" t="s">
        <v>35736</v>
      </c>
      <c r="C9154" t="s">
        <v>35737</v>
      </c>
      <c r="D9154" t="s">
        <v>35738</v>
      </c>
      <c r="E9154" t="s">
        <v>35738</v>
      </c>
    </row>
    <row r="9155" spans="1:5" x14ac:dyDescent="0.3">
      <c r="A9155" t="s">
        <v>35739</v>
      </c>
      <c r="B9155" t="s">
        <v>35740</v>
      </c>
      <c r="C9155" t="s">
        <v>26131</v>
      </c>
      <c r="D9155" t="s">
        <v>26131</v>
      </c>
      <c r="E9155" t="s">
        <v>26131</v>
      </c>
    </row>
    <row r="9156" spans="1:5" x14ac:dyDescent="0.3">
      <c r="A9156" t="s">
        <v>35741</v>
      </c>
      <c r="B9156" t="s">
        <v>35742</v>
      </c>
      <c r="C9156" t="s">
        <v>35743</v>
      </c>
      <c r="D9156" t="s">
        <v>35743</v>
      </c>
      <c r="E9156" t="s">
        <v>35743</v>
      </c>
    </row>
    <row r="9157" spans="1:5" x14ac:dyDescent="0.3">
      <c r="A9157" t="s">
        <v>35744</v>
      </c>
      <c r="B9157" t="s">
        <v>35745</v>
      </c>
      <c r="C9157" t="s">
        <v>35746</v>
      </c>
      <c r="D9157" t="s">
        <v>35746</v>
      </c>
      <c r="E9157" t="s">
        <v>35746</v>
      </c>
    </row>
    <row r="9158" spans="1:5" x14ac:dyDescent="0.3">
      <c r="A9158" t="s">
        <v>35747</v>
      </c>
      <c r="B9158" t="s">
        <v>35748</v>
      </c>
      <c r="C9158" t="s">
        <v>35749</v>
      </c>
      <c r="D9158" t="s">
        <v>35750</v>
      </c>
      <c r="E9158" t="s">
        <v>35750</v>
      </c>
    </row>
    <row r="9159" spans="1:5" x14ac:dyDescent="0.3">
      <c r="A9159" t="s">
        <v>35751</v>
      </c>
      <c r="B9159" t="s">
        <v>35752</v>
      </c>
      <c r="C9159" t="s">
        <v>35753</v>
      </c>
      <c r="D9159" t="s">
        <v>35753</v>
      </c>
      <c r="E9159" t="s">
        <v>35753</v>
      </c>
    </row>
    <row r="9160" spans="1:5" x14ac:dyDescent="0.3">
      <c r="A9160" t="s">
        <v>35754</v>
      </c>
      <c r="B9160" t="s">
        <v>35755</v>
      </c>
      <c r="C9160" t="s">
        <v>24084</v>
      </c>
      <c r="D9160" t="s">
        <v>24084</v>
      </c>
      <c r="E9160" t="s">
        <v>24084</v>
      </c>
    </row>
    <row r="9161" spans="1:5" x14ac:dyDescent="0.3">
      <c r="A9161" t="s">
        <v>35756</v>
      </c>
      <c r="B9161" t="s">
        <v>35757</v>
      </c>
      <c r="C9161" t="s">
        <v>35758</v>
      </c>
      <c r="D9161" t="s">
        <v>35759</v>
      </c>
      <c r="E9161" t="s">
        <v>35759</v>
      </c>
    </row>
    <row r="9162" spans="1:5" x14ac:dyDescent="0.3">
      <c r="A9162" t="s">
        <v>35760</v>
      </c>
      <c r="B9162" t="s">
        <v>35761</v>
      </c>
      <c r="C9162" t="s">
        <v>35762</v>
      </c>
      <c r="D9162" t="s">
        <v>35762</v>
      </c>
      <c r="E9162" t="s">
        <v>35762</v>
      </c>
    </row>
    <row r="9163" spans="1:5" x14ac:dyDescent="0.3">
      <c r="A9163" t="s">
        <v>35763</v>
      </c>
      <c r="B9163" t="s">
        <v>35764</v>
      </c>
      <c r="C9163" t="s">
        <v>35765</v>
      </c>
      <c r="D9163" t="s">
        <v>35765</v>
      </c>
      <c r="E9163" t="s">
        <v>35765</v>
      </c>
    </row>
    <row r="9164" spans="1:5" x14ac:dyDescent="0.3">
      <c r="A9164" t="s">
        <v>35766</v>
      </c>
      <c r="B9164" t="s">
        <v>35767</v>
      </c>
      <c r="C9164" t="s">
        <v>35768</v>
      </c>
      <c r="D9164" t="s">
        <v>35768</v>
      </c>
      <c r="E9164" t="s">
        <v>35768</v>
      </c>
    </row>
    <row r="9165" spans="1:5" x14ac:dyDescent="0.3">
      <c r="A9165" t="s">
        <v>35769</v>
      </c>
      <c r="B9165" t="s">
        <v>35770</v>
      </c>
      <c r="C9165" t="s">
        <v>35771</v>
      </c>
      <c r="D9165" t="s">
        <v>35771</v>
      </c>
      <c r="E9165" t="s">
        <v>35771</v>
      </c>
    </row>
    <row r="9166" spans="1:5" x14ac:dyDescent="0.3">
      <c r="A9166" t="s">
        <v>35772</v>
      </c>
      <c r="B9166" t="s">
        <v>35773</v>
      </c>
      <c r="C9166" t="s">
        <v>35774</v>
      </c>
      <c r="D9166" t="s">
        <v>35774</v>
      </c>
      <c r="E9166" t="s">
        <v>35774</v>
      </c>
    </row>
    <row r="9167" spans="1:5" x14ac:dyDescent="0.3">
      <c r="A9167" t="s">
        <v>35775</v>
      </c>
      <c r="B9167" t="s">
        <v>35776</v>
      </c>
      <c r="C9167" t="s">
        <v>35777</v>
      </c>
      <c r="D9167" t="s">
        <v>35777</v>
      </c>
      <c r="E9167" t="s">
        <v>35777</v>
      </c>
    </row>
    <row r="9168" spans="1:5" x14ac:dyDescent="0.3">
      <c r="A9168" t="s">
        <v>35778</v>
      </c>
      <c r="B9168" t="s">
        <v>35779</v>
      </c>
      <c r="C9168" t="s">
        <v>35780</v>
      </c>
      <c r="D9168" t="s">
        <v>35780</v>
      </c>
      <c r="E9168" t="s">
        <v>35780</v>
      </c>
    </row>
    <row r="9169" spans="1:5" x14ac:dyDescent="0.3">
      <c r="A9169" t="s">
        <v>35781</v>
      </c>
      <c r="B9169" t="s">
        <v>35782</v>
      </c>
      <c r="C9169" t="s">
        <v>35783</v>
      </c>
      <c r="D9169" t="s">
        <v>35783</v>
      </c>
      <c r="E9169" t="s">
        <v>35783</v>
      </c>
    </row>
    <row r="9170" spans="1:5" x14ac:dyDescent="0.3">
      <c r="A9170" t="s">
        <v>35784</v>
      </c>
      <c r="B9170" t="s">
        <v>35785</v>
      </c>
      <c r="C9170" t="s">
        <v>35786</v>
      </c>
      <c r="D9170" t="s">
        <v>35786</v>
      </c>
      <c r="E9170" t="s">
        <v>35786</v>
      </c>
    </row>
    <row r="9171" spans="1:5" x14ac:dyDescent="0.3">
      <c r="A9171" t="s">
        <v>35787</v>
      </c>
      <c r="B9171" t="s">
        <v>35788</v>
      </c>
      <c r="C9171" t="s">
        <v>35789</v>
      </c>
      <c r="D9171" t="s">
        <v>35789</v>
      </c>
      <c r="E9171" t="s">
        <v>35789</v>
      </c>
    </row>
    <row r="9172" spans="1:5" x14ac:dyDescent="0.3">
      <c r="A9172" t="s">
        <v>35790</v>
      </c>
      <c r="B9172" t="s">
        <v>35791</v>
      </c>
      <c r="C9172" t="s">
        <v>35792</v>
      </c>
      <c r="D9172" t="s">
        <v>35792</v>
      </c>
      <c r="E9172" t="s">
        <v>35792</v>
      </c>
    </row>
    <row r="9173" spans="1:5" x14ac:dyDescent="0.3">
      <c r="A9173" t="s">
        <v>35793</v>
      </c>
      <c r="B9173" t="s">
        <v>35794</v>
      </c>
      <c r="C9173" t="s">
        <v>35795</v>
      </c>
      <c r="D9173" t="s">
        <v>35795</v>
      </c>
      <c r="E9173" t="s">
        <v>35795</v>
      </c>
    </row>
    <row r="9174" spans="1:5" x14ac:dyDescent="0.3">
      <c r="A9174" t="s">
        <v>35796</v>
      </c>
      <c r="B9174" t="s">
        <v>35797</v>
      </c>
      <c r="C9174" t="s">
        <v>35798</v>
      </c>
      <c r="D9174" t="s">
        <v>35799</v>
      </c>
      <c r="E9174" t="s">
        <v>35799</v>
      </c>
    </row>
    <row r="9175" spans="1:5" x14ac:dyDescent="0.3">
      <c r="A9175" t="s">
        <v>35800</v>
      </c>
      <c r="B9175" t="s">
        <v>35801</v>
      </c>
      <c r="C9175" t="s">
        <v>34568</v>
      </c>
      <c r="D9175" t="s">
        <v>34568</v>
      </c>
      <c r="E9175" t="s">
        <v>34568</v>
      </c>
    </row>
    <row r="9176" spans="1:5" x14ac:dyDescent="0.3">
      <c r="A9176" t="s">
        <v>35802</v>
      </c>
      <c r="B9176" t="s">
        <v>35803</v>
      </c>
      <c r="C9176" t="s">
        <v>35804</v>
      </c>
      <c r="D9176" t="s">
        <v>35804</v>
      </c>
      <c r="E9176" t="s">
        <v>35804</v>
      </c>
    </row>
    <row r="9177" spans="1:5" x14ac:dyDescent="0.3">
      <c r="A9177" t="s">
        <v>35805</v>
      </c>
      <c r="B9177" t="s">
        <v>35806</v>
      </c>
      <c r="C9177" t="s">
        <v>35807</v>
      </c>
      <c r="D9177" t="s">
        <v>35807</v>
      </c>
      <c r="E9177" t="s">
        <v>35807</v>
      </c>
    </row>
    <row r="9178" spans="1:5" x14ac:dyDescent="0.3">
      <c r="A9178" t="s">
        <v>35808</v>
      </c>
      <c r="B9178" t="s">
        <v>35809</v>
      </c>
      <c r="C9178" t="s">
        <v>35810</v>
      </c>
      <c r="D9178" t="s">
        <v>35810</v>
      </c>
      <c r="E9178" t="s">
        <v>35810</v>
      </c>
    </row>
    <row r="9179" spans="1:5" x14ac:dyDescent="0.3">
      <c r="A9179" t="s">
        <v>35811</v>
      </c>
      <c r="B9179" t="s">
        <v>35812</v>
      </c>
      <c r="C9179" t="s">
        <v>35813</v>
      </c>
      <c r="D9179" t="s">
        <v>35813</v>
      </c>
      <c r="E9179" t="s">
        <v>35813</v>
      </c>
    </row>
    <row r="9180" spans="1:5" x14ac:dyDescent="0.3">
      <c r="A9180" t="s">
        <v>35814</v>
      </c>
      <c r="B9180" t="s">
        <v>35815</v>
      </c>
      <c r="C9180" t="s">
        <v>35816</v>
      </c>
      <c r="D9180" t="s">
        <v>35816</v>
      </c>
      <c r="E9180" t="s">
        <v>35816</v>
      </c>
    </row>
    <row r="9181" spans="1:5" x14ac:dyDescent="0.3">
      <c r="A9181" t="s">
        <v>35817</v>
      </c>
      <c r="B9181" t="s">
        <v>35818</v>
      </c>
      <c r="C9181" t="s">
        <v>27933</v>
      </c>
      <c r="D9181" t="s">
        <v>27933</v>
      </c>
      <c r="E9181" t="s">
        <v>27933</v>
      </c>
    </row>
    <row r="9182" spans="1:5" x14ac:dyDescent="0.3">
      <c r="A9182" t="s">
        <v>35819</v>
      </c>
      <c r="B9182" t="s">
        <v>35820</v>
      </c>
      <c r="C9182" t="s">
        <v>35821</v>
      </c>
      <c r="D9182" t="s">
        <v>35821</v>
      </c>
      <c r="E9182" t="s">
        <v>35821</v>
      </c>
    </row>
    <row r="9183" spans="1:5" x14ac:dyDescent="0.3">
      <c r="A9183" t="s">
        <v>35822</v>
      </c>
      <c r="B9183" t="s">
        <v>35823</v>
      </c>
      <c r="C9183" t="s">
        <v>35824</v>
      </c>
      <c r="D9183" t="s">
        <v>35824</v>
      </c>
      <c r="E9183" t="s">
        <v>35824</v>
      </c>
    </row>
    <row r="9184" spans="1:5" x14ac:dyDescent="0.3">
      <c r="A9184" t="s">
        <v>35825</v>
      </c>
      <c r="B9184" t="s">
        <v>35826</v>
      </c>
      <c r="C9184" t="s">
        <v>35827</v>
      </c>
      <c r="D9184" t="s">
        <v>35827</v>
      </c>
      <c r="E9184" t="s">
        <v>35827</v>
      </c>
    </row>
    <row r="9185" spans="1:5" x14ac:dyDescent="0.3">
      <c r="A9185" t="s">
        <v>35828</v>
      </c>
      <c r="B9185" t="s">
        <v>35829</v>
      </c>
      <c r="C9185" t="s">
        <v>35830</v>
      </c>
      <c r="D9185" t="s">
        <v>35830</v>
      </c>
      <c r="E9185" t="s">
        <v>35830</v>
      </c>
    </row>
    <row r="9186" spans="1:5" x14ac:dyDescent="0.3">
      <c r="A9186" t="s">
        <v>35831</v>
      </c>
      <c r="B9186" t="s">
        <v>35832</v>
      </c>
      <c r="C9186" t="s">
        <v>23347</v>
      </c>
      <c r="D9186" t="s">
        <v>35833</v>
      </c>
      <c r="E9186" t="s">
        <v>35833</v>
      </c>
    </row>
    <row r="9187" spans="1:5" x14ac:dyDescent="0.3">
      <c r="A9187" t="s">
        <v>35834</v>
      </c>
      <c r="B9187" t="s">
        <v>35835</v>
      </c>
      <c r="C9187" t="s">
        <v>35836</v>
      </c>
      <c r="D9187" t="s">
        <v>35836</v>
      </c>
      <c r="E9187" t="s">
        <v>35836</v>
      </c>
    </row>
    <row r="9188" spans="1:5" x14ac:dyDescent="0.3">
      <c r="A9188" t="s">
        <v>35837</v>
      </c>
      <c r="B9188" t="s">
        <v>35838</v>
      </c>
      <c r="C9188" t="s">
        <v>35839</v>
      </c>
      <c r="D9188" t="s">
        <v>35839</v>
      </c>
      <c r="E9188" t="s">
        <v>35839</v>
      </c>
    </row>
    <row r="9189" spans="1:5" x14ac:dyDescent="0.3">
      <c r="A9189" t="s">
        <v>35840</v>
      </c>
      <c r="B9189" t="s">
        <v>35841</v>
      </c>
      <c r="C9189" t="s">
        <v>33866</v>
      </c>
      <c r="D9189" t="s">
        <v>33866</v>
      </c>
      <c r="E9189" t="s">
        <v>33866</v>
      </c>
    </row>
    <row r="9190" spans="1:5" x14ac:dyDescent="0.3">
      <c r="A9190" t="s">
        <v>35842</v>
      </c>
      <c r="B9190" t="s">
        <v>35843</v>
      </c>
      <c r="C9190" t="s">
        <v>35844</v>
      </c>
      <c r="D9190" t="s">
        <v>35844</v>
      </c>
      <c r="E9190" t="s">
        <v>35844</v>
      </c>
    </row>
    <row r="9191" spans="1:5" x14ac:dyDescent="0.3">
      <c r="A9191" t="s">
        <v>35845</v>
      </c>
      <c r="B9191" t="s">
        <v>35846</v>
      </c>
      <c r="C9191" t="s">
        <v>23338</v>
      </c>
      <c r="D9191" t="s">
        <v>23338</v>
      </c>
      <c r="E9191" t="s">
        <v>23338</v>
      </c>
    </row>
    <row r="9192" spans="1:5" x14ac:dyDescent="0.3">
      <c r="A9192" t="s">
        <v>35847</v>
      </c>
      <c r="B9192" t="s">
        <v>35848</v>
      </c>
      <c r="C9192" t="s">
        <v>35849</v>
      </c>
      <c r="D9192" t="s">
        <v>35850</v>
      </c>
      <c r="E9192" t="s">
        <v>35850</v>
      </c>
    </row>
    <row r="9193" spans="1:5" x14ac:dyDescent="0.3">
      <c r="A9193" t="s">
        <v>35851</v>
      </c>
      <c r="B9193" t="s">
        <v>35852</v>
      </c>
      <c r="C9193" t="s">
        <v>35853</v>
      </c>
      <c r="D9193" t="s">
        <v>35853</v>
      </c>
      <c r="E9193" t="s">
        <v>35853</v>
      </c>
    </row>
    <row r="9194" spans="1:5" x14ac:dyDescent="0.3">
      <c r="A9194" t="s">
        <v>35854</v>
      </c>
      <c r="B9194" t="s">
        <v>35855</v>
      </c>
      <c r="C9194" t="s">
        <v>35856</v>
      </c>
      <c r="D9194" t="s">
        <v>35856</v>
      </c>
      <c r="E9194" t="s">
        <v>35856</v>
      </c>
    </row>
    <row r="9195" spans="1:5" x14ac:dyDescent="0.3">
      <c r="A9195" t="s">
        <v>35857</v>
      </c>
      <c r="B9195" t="s">
        <v>35858</v>
      </c>
      <c r="C9195" t="s">
        <v>35859</v>
      </c>
      <c r="D9195" t="s">
        <v>35859</v>
      </c>
      <c r="E9195" t="s">
        <v>35859</v>
      </c>
    </row>
    <row r="9196" spans="1:5" x14ac:dyDescent="0.3">
      <c r="A9196" t="s">
        <v>35860</v>
      </c>
      <c r="B9196" t="s">
        <v>35861</v>
      </c>
      <c r="C9196" t="s">
        <v>35862</v>
      </c>
      <c r="D9196" t="s">
        <v>35862</v>
      </c>
      <c r="E9196" t="s">
        <v>35862</v>
      </c>
    </row>
    <row r="9197" spans="1:5" x14ac:dyDescent="0.3">
      <c r="A9197" t="s">
        <v>35863</v>
      </c>
      <c r="B9197" t="s">
        <v>35864</v>
      </c>
      <c r="C9197" t="s">
        <v>35865</v>
      </c>
      <c r="D9197" t="s">
        <v>35865</v>
      </c>
      <c r="E9197" t="s">
        <v>35865</v>
      </c>
    </row>
    <row r="9198" spans="1:5" x14ac:dyDescent="0.3">
      <c r="A9198" t="s">
        <v>35866</v>
      </c>
      <c r="B9198" t="s">
        <v>35867</v>
      </c>
      <c r="C9198" t="s">
        <v>35868</v>
      </c>
      <c r="D9198" t="s">
        <v>35868</v>
      </c>
      <c r="E9198" t="s">
        <v>35868</v>
      </c>
    </row>
    <row r="9199" spans="1:5" x14ac:dyDescent="0.3">
      <c r="A9199" t="s">
        <v>35869</v>
      </c>
      <c r="B9199" t="s">
        <v>35870</v>
      </c>
      <c r="C9199" t="s">
        <v>35871</v>
      </c>
      <c r="D9199" t="s">
        <v>35871</v>
      </c>
      <c r="E9199" t="s">
        <v>35871</v>
      </c>
    </row>
    <row r="9200" spans="1:5" x14ac:dyDescent="0.3">
      <c r="A9200" t="s">
        <v>35872</v>
      </c>
      <c r="B9200" t="s">
        <v>35873</v>
      </c>
      <c r="C9200" t="s">
        <v>34554</v>
      </c>
      <c r="D9200" t="s">
        <v>34554</v>
      </c>
      <c r="E9200" t="s">
        <v>34554</v>
      </c>
    </row>
    <row r="9201" spans="1:5" x14ac:dyDescent="0.3">
      <c r="A9201" t="s">
        <v>35874</v>
      </c>
      <c r="B9201" t="s">
        <v>35875</v>
      </c>
      <c r="C9201" t="s">
        <v>35876</v>
      </c>
      <c r="D9201" t="s">
        <v>35877</v>
      </c>
      <c r="E9201" t="s">
        <v>35877</v>
      </c>
    </row>
    <row r="9202" spans="1:5" x14ac:dyDescent="0.3">
      <c r="A9202" t="s">
        <v>35878</v>
      </c>
      <c r="B9202" t="s">
        <v>35879</v>
      </c>
      <c r="C9202" t="s">
        <v>35880</v>
      </c>
      <c r="D9202" t="s">
        <v>35880</v>
      </c>
      <c r="E9202" t="s">
        <v>35880</v>
      </c>
    </row>
    <row r="9203" spans="1:5" x14ac:dyDescent="0.3">
      <c r="A9203" t="s">
        <v>35881</v>
      </c>
      <c r="B9203" t="s">
        <v>35882</v>
      </c>
      <c r="C9203" t="s">
        <v>35883</v>
      </c>
      <c r="D9203" t="s">
        <v>35884</v>
      </c>
      <c r="E9203" t="s">
        <v>35884</v>
      </c>
    </row>
    <row r="9204" spans="1:5" x14ac:dyDescent="0.3">
      <c r="A9204" t="s">
        <v>35885</v>
      </c>
      <c r="B9204" t="s">
        <v>35886</v>
      </c>
      <c r="C9204" t="s">
        <v>35887</v>
      </c>
      <c r="D9204" t="s">
        <v>35887</v>
      </c>
      <c r="E9204" t="s">
        <v>35887</v>
      </c>
    </row>
    <row r="9205" spans="1:5" x14ac:dyDescent="0.3">
      <c r="A9205" t="s">
        <v>35888</v>
      </c>
      <c r="B9205" t="s">
        <v>35889</v>
      </c>
      <c r="C9205" t="s">
        <v>35890</v>
      </c>
      <c r="D9205" t="s">
        <v>35890</v>
      </c>
      <c r="E9205" t="s">
        <v>35890</v>
      </c>
    </row>
    <row r="9206" spans="1:5" x14ac:dyDescent="0.3">
      <c r="A9206" t="s">
        <v>35891</v>
      </c>
      <c r="B9206" t="s">
        <v>35892</v>
      </c>
      <c r="C9206" t="s">
        <v>35893</v>
      </c>
      <c r="D9206" t="s">
        <v>35893</v>
      </c>
      <c r="E9206" t="s">
        <v>35893</v>
      </c>
    </row>
    <row r="9207" spans="1:5" x14ac:dyDescent="0.3">
      <c r="A9207" t="s">
        <v>35894</v>
      </c>
      <c r="B9207" t="s">
        <v>35895</v>
      </c>
      <c r="C9207" t="s">
        <v>35896</v>
      </c>
      <c r="D9207" t="s">
        <v>35896</v>
      </c>
      <c r="E9207" t="s">
        <v>35896</v>
      </c>
    </row>
    <row r="9208" spans="1:5" x14ac:dyDescent="0.3">
      <c r="A9208" t="s">
        <v>35897</v>
      </c>
      <c r="B9208" t="s">
        <v>35898</v>
      </c>
      <c r="C9208" t="s">
        <v>35899</v>
      </c>
      <c r="D9208" t="s">
        <v>35899</v>
      </c>
      <c r="E9208" t="s">
        <v>35899</v>
      </c>
    </row>
    <row r="9209" spans="1:5" x14ac:dyDescent="0.3">
      <c r="A9209" t="s">
        <v>35900</v>
      </c>
      <c r="B9209" t="s">
        <v>35901</v>
      </c>
      <c r="C9209" t="s">
        <v>35902</v>
      </c>
      <c r="D9209" t="s">
        <v>35902</v>
      </c>
      <c r="E9209" t="s">
        <v>35902</v>
      </c>
    </row>
    <row r="9210" spans="1:5" x14ac:dyDescent="0.3">
      <c r="A9210" t="s">
        <v>35903</v>
      </c>
      <c r="B9210" t="s">
        <v>35904</v>
      </c>
      <c r="C9210" t="s">
        <v>35905</v>
      </c>
      <c r="D9210" t="s">
        <v>35905</v>
      </c>
      <c r="E9210" t="s">
        <v>35905</v>
      </c>
    </row>
    <row r="9211" spans="1:5" x14ac:dyDescent="0.3">
      <c r="A9211" t="s">
        <v>35906</v>
      </c>
      <c r="B9211" t="s">
        <v>35907</v>
      </c>
      <c r="C9211" t="s">
        <v>35908</v>
      </c>
      <c r="D9211" t="s">
        <v>35908</v>
      </c>
      <c r="E9211" t="s">
        <v>35908</v>
      </c>
    </row>
    <row r="9212" spans="1:5" x14ac:dyDescent="0.3">
      <c r="A9212" t="s">
        <v>35909</v>
      </c>
      <c r="B9212" t="s">
        <v>35910</v>
      </c>
      <c r="C9212" t="s">
        <v>35911</v>
      </c>
      <c r="D9212" t="s">
        <v>35911</v>
      </c>
      <c r="E9212" t="s">
        <v>35911</v>
      </c>
    </row>
    <row r="9213" spans="1:5" x14ac:dyDescent="0.3">
      <c r="A9213" t="s">
        <v>35912</v>
      </c>
      <c r="B9213" t="s">
        <v>35913</v>
      </c>
      <c r="C9213" t="s">
        <v>11221</v>
      </c>
      <c r="D9213" t="s">
        <v>11221</v>
      </c>
      <c r="E9213" t="s">
        <v>11221</v>
      </c>
    </row>
    <row r="9214" spans="1:5" x14ac:dyDescent="0.3">
      <c r="A9214" t="s">
        <v>35914</v>
      </c>
      <c r="B9214" t="s">
        <v>35915</v>
      </c>
      <c r="C9214" t="s">
        <v>35916</v>
      </c>
      <c r="D9214" t="s">
        <v>35916</v>
      </c>
      <c r="E9214" t="s">
        <v>35916</v>
      </c>
    </row>
    <row r="9215" spans="1:5" x14ac:dyDescent="0.3">
      <c r="A9215" t="s">
        <v>35917</v>
      </c>
      <c r="B9215" t="s">
        <v>35918</v>
      </c>
      <c r="C9215" t="s">
        <v>35919</v>
      </c>
      <c r="D9215" t="s">
        <v>35919</v>
      </c>
      <c r="E9215" t="s">
        <v>35919</v>
      </c>
    </row>
    <row r="9216" spans="1:5" x14ac:dyDescent="0.3">
      <c r="A9216" t="s">
        <v>35920</v>
      </c>
      <c r="B9216" t="s">
        <v>35921</v>
      </c>
      <c r="C9216" t="s">
        <v>35922</v>
      </c>
      <c r="D9216" t="s">
        <v>35922</v>
      </c>
      <c r="E9216" t="s">
        <v>35922</v>
      </c>
    </row>
    <row r="9217" spans="1:5" x14ac:dyDescent="0.3">
      <c r="A9217" t="s">
        <v>35923</v>
      </c>
      <c r="B9217" t="s">
        <v>35924</v>
      </c>
      <c r="C9217" t="s">
        <v>35925</v>
      </c>
      <c r="D9217" t="s">
        <v>35925</v>
      </c>
      <c r="E9217" t="s">
        <v>35925</v>
      </c>
    </row>
    <row r="9218" spans="1:5" x14ac:dyDescent="0.3">
      <c r="A9218" t="s">
        <v>35926</v>
      </c>
      <c r="B9218" t="s">
        <v>35927</v>
      </c>
      <c r="C9218" t="s">
        <v>28386</v>
      </c>
      <c r="D9218" t="s">
        <v>28386</v>
      </c>
      <c r="E9218" t="s">
        <v>28386</v>
      </c>
    </row>
    <row r="9219" spans="1:5" x14ac:dyDescent="0.3">
      <c r="A9219" t="s">
        <v>35928</v>
      </c>
      <c r="B9219" t="s">
        <v>35929</v>
      </c>
      <c r="C9219" t="s">
        <v>35930</v>
      </c>
      <c r="D9219" t="s">
        <v>35930</v>
      </c>
      <c r="E9219" t="s">
        <v>35930</v>
      </c>
    </row>
    <row r="9220" spans="1:5" x14ac:dyDescent="0.3">
      <c r="A9220" t="s">
        <v>35931</v>
      </c>
      <c r="B9220" t="s">
        <v>35932</v>
      </c>
      <c r="C9220" t="s">
        <v>35933</v>
      </c>
      <c r="D9220" t="s">
        <v>35933</v>
      </c>
      <c r="E9220" t="s">
        <v>35933</v>
      </c>
    </row>
    <row r="9221" spans="1:5" x14ac:dyDescent="0.3">
      <c r="A9221" t="s">
        <v>35934</v>
      </c>
      <c r="B9221" t="s">
        <v>35935</v>
      </c>
      <c r="C9221" t="s">
        <v>35936</v>
      </c>
      <c r="D9221" t="s">
        <v>35936</v>
      </c>
      <c r="E9221" t="s">
        <v>35936</v>
      </c>
    </row>
    <row r="9222" spans="1:5" x14ac:dyDescent="0.3">
      <c r="A9222" t="s">
        <v>35937</v>
      </c>
      <c r="B9222" t="s">
        <v>35938</v>
      </c>
      <c r="C9222" t="s">
        <v>35939</v>
      </c>
      <c r="D9222" t="s">
        <v>35939</v>
      </c>
      <c r="E9222" t="s">
        <v>35939</v>
      </c>
    </row>
    <row r="9223" spans="1:5" x14ac:dyDescent="0.3">
      <c r="A9223" t="s">
        <v>35940</v>
      </c>
      <c r="B9223" t="s">
        <v>35941</v>
      </c>
      <c r="C9223" t="s">
        <v>35942</v>
      </c>
      <c r="D9223" t="s">
        <v>35942</v>
      </c>
      <c r="E9223" t="s">
        <v>35942</v>
      </c>
    </row>
    <row r="9224" spans="1:5" x14ac:dyDescent="0.3">
      <c r="A9224" t="s">
        <v>35943</v>
      </c>
      <c r="B9224" t="s">
        <v>35944</v>
      </c>
      <c r="C9224" t="s">
        <v>35945</v>
      </c>
      <c r="D9224" t="s">
        <v>35945</v>
      </c>
      <c r="E9224" t="s">
        <v>35945</v>
      </c>
    </row>
    <row r="9225" spans="1:5" x14ac:dyDescent="0.3">
      <c r="A9225" t="s">
        <v>35946</v>
      </c>
      <c r="B9225" t="s">
        <v>35947</v>
      </c>
      <c r="C9225" t="s">
        <v>35948</v>
      </c>
      <c r="D9225" t="s">
        <v>35948</v>
      </c>
      <c r="E9225" t="s">
        <v>35948</v>
      </c>
    </row>
    <row r="9226" spans="1:5" x14ac:dyDescent="0.3">
      <c r="A9226" t="s">
        <v>35949</v>
      </c>
      <c r="B9226" t="s">
        <v>35950</v>
      </c>
      <c r="C9226" t="s">
        <v>35951</v>
      </c>
      <c r="D9226" t="s">
        <v>35951</v>
      </c>
      <c r="E9226" t="s">
        <v>35951</v>
      </c>
    </row>
    <row r="9227" spans="1:5" x14ac:dyDescent="0.3">
      <c r="A9227" t="s">
        <v>35952</v>
      </c>
      <c r="B9227" t="s">
        <v>35953</v>
      </c>
      <c r="C9227" t="s">
        <v>35954</v>
      </c>
      <c r="D9227" t="s">
        <v>35954</v>
      </c>
      <c r="E9227" t="s">
        <v>35954</v>
      </c>
    </row>
    <row r="9228" spans="1:5" x14ac:dyDescent="0.3">
      <c r="A9228" t="s">
        <v>35955</v>
      </c>
      <c r="B9228" t="s">
        <v>35956</v>
      </c>
      <c r="C9228" t="s">
        <v>26032</v>
      </c>
      <c r="D9228" t="s">
        <v>26032</v>
      </c>
      <c r="E9228" t="s">
        <v>26032</v>
      </c>
    </row>
    <row r="9229" spans="1:5" x14ac:dyDescent="0.3">
      <c r="A9229" t="s">
        <v>35957</v>
      </c>
      <c r="B9229" t="s">
        <v>35958</v>
      </c>
      <c r="C9229" t="s">
        <v>35959</v>
      </c>
      <c r="D9229" t="s">
        <v>35959</v>
      </c>
      <c r="E9229" t="s">
        <v>35959</v>
      </c>
    </row>
    <row r="9230" spans="1:5" x14ac:dyDescent="0.3">
      <c r="A9230" t="s">
        <v>35960</v>
      </c>
      <c r="B9230" t="s">
        <v>35961</v>
      </c>
      <c r="C9230" t="s">
        <v>35962</v>
      </c>
      <c r="D9230" t="s">
        <v>35962</v>
      </c>
      <c r="E9230" t="s">
        <v>35962</v>
      </c>
    </row>
    <row r="9231" spans="1:5" x14ac:dyDescent="0.3">
      <c r="A9231" t="s">
        <v>35963</v>
      </c>
      <c r="B9231" t="s">
        <v>35964</v>
      </c>
      <c r="C9231" t="s">
        <v>35965</v>
      </c>
      <c r="D9231" t="s">
        <v>35965</v>
      </c>
      <c r="E9231" t="s">
        <v>35965</v>
      </c>
    </row>
    <row r="9232" spans="1:5" x14ac:dyDescent="0.3">
      <c r="A9232" t="s">
        <v>35966</v>
      </c>
      <c r="B9232" t="s">
        <v>35967</v>
      </c>
      <c r="C9232" t="s">
        <v>35968</v>
      </c>
      <c r="D9232" t="s">
        <v>35968</v>
      </c>
      <c r="E9232" t="s">
        <v>35968</v>
      </c>
    </row>
    <row r="9233" spans="1:5" x14ac:dyDescent="0.3">
      <c r="A9233" t="s">
        <v>35969</v>
      </c>
      <c r="B9233" t="s">
        <v>35970</v>
      </c>
      <c r="C9233" t="s">
        <v>35971</v>
      </c>
      <c r="D9233" t="s">
        <v>35971</v>
      </c>
      <c r="E9233" t="s">
        <v>35971</v>
      </c>
    </row>
    <row r="9234" spans="1:5" x14ac:dyDescent="0.3">
      <c r="A9234" t="s">
        <v>35972</v>
      </c>
      <c r="B9234" t="s">
        <v>35973</v>
      </c>
      <c r="C9234" t="s">
        <v>35974</v>
      </c>
      <c r="D9234" t="s">
        <v>35974</v>
      </c>
      <c r="E9234" t="s">
        <v>35974</v>
      </c>
    </row>
    <row r="9235" spans="1:5" x14ac:dyDescent="0.3">
      <c r="A9235" t="s">
        <v>35975</v>
      </c>
      <c r="B9235" t="s">
        <v>35976</v>
      </c>
      <c r="C9235" t="s">
        <v>35977</v>
      </c>
      <c r="D9235" t="s">
        <v>35977</v>
      </c>
      <c r="E9235" t="s">
        <v>35977</v>
      </c>
    </row>
    <row r="9236" spans="1:5" x14ac:dyDescent="0.3">
      <c r="A9236" t="s">
        <v>35978</v>
      </c>
      <c r="B9236" t="s">
        <v>35979</v>
      </c>
      <c r="C9236" t="s">
        <v>35980</v>
      </c>
      <c r="D9236" t="s">
        <v>35980</v>
      </c>
      <c r="E9236" t="s">
        <v>35980</v>
      </c>
    </row>
    <row r="9237" spans="1:5" x14ac:dyDescent="0.3">
      <c r="A9237" t="s">
        <v>35981</v>
      </c>
      <c r="B9237" t="s">
        <v>35982</v>
      </c>
      <c r="C9237" t="s">
        <v>23732</v>
      </c>
      <c r="D9237" t="s">
        <v>23732</v>
      </c>
      <c r="E9237" t="s">
        <v>23732</v>
      </c>
    </row>
    <row r="9238" spans="1:5" x14ac:dyDescent="0.3">
      <c r="A9238" t="s">
        <v>35983</v>
      </c>
      <c r="B9238" t="s">
        <v>35984</v>
      </c>
      <c r="C9238" t="s">
        <v>35985</v>
      </c>
      <c r="D9238" t="s">
        <v>35986</v>
      </c>
      <c r="E9238" t="s">
        <v>35986</v>
      </c>
    </row>
    <row r="9239" spans="1:5" x14ac:dyDescent="0.3">
      <c r="A9239" t="s">
        <v>35987</v>
      </c>
      <c r="B9239" t="s">
        <v>35988</v>
      </c>
      <c r="C9239" t="s">
        <v>35989</v>
      </c>
      <c r="D9239" t="s">
        <v>35989</v>
      </c>
      <c r="E9239" t="s">
        <v>35989</v>
      </c>
    </row>
    <row r="9240" spans="1:5" x14ac:dyDescent="0.3">
      <c r="A9240" t="s">
        <v>35990</v>
      </c>
      <c r="B9240" t="s">
        <v>35991</v>
      </c>
      <c r="C9240" t="s">
        <v>35992</v>
      </c>
      <c r="D9240" t="s">
        <v>35992</v>
      </c>
      <c r="E9240" t="s">
        <v>35992</v>
      </c>
    </row>
    <row r="9241" spans="1:5" x14ac:dyDescent="0.3">
      <c r="A9241" t="s">
        <v>35993</v>
      </c>
      <c r="B9241" t="s">
        <v>35994</v>
      </c>
      <c r="C9241" t="s">
        <v>35995</v>
      </c>
      <c r="D9241" t="s">
        <v>35995</v>
      </c>
      <c r="E9241" t="s">
        <v>35995</v>
      </c>
    </row>
    <row r="9242" spans="1:5" x14ac:dyDescent="0.3">
      <c r="A9242" t="s">
        <v>35996</v>
      </c>
      <c r="B9242" t="s">
        <v>35997</v>
      </c>
      <c r="C9242" t="s">
        <v>29754</v>
      </c>
      <c r="D9242" t="s">
        <v>29754</v>
      </c>
      <c r="E9242" t="s">
        <v>29754</v>
      </c>
    </row>
    <row r="9243" spans="1:5" x14ac:dyDescent="0.3">
      <c r="A9243" t="s">
        <v>35998</v>
      </c>
      <c r="B9243" t="s">
        <v>35999</v>
      </c>
      <c r="C9243" t="s">
        <v>36000</v>
      </c>
      <c r="D9243" t="s">
        <v>36000</v>
      </c>
      <c r="E9243" t="s">
        <v>36000</v>
      </c>
    </row>
    <row r="9244" spans="1:5" x14ac:dyDescent="0.3">
      <c r="A9244" t="s">
        <v>36001</v>
      </c>
      <c r="B9244" t="s">
        <v>36002</v>
      </c>
      <c r="C9244" t="s">
        <v>36003</v>
      </c>
      <c r="D9244" t="s">
        <v>36003</v>
      </c>
      <c r="E9244" t="s">
        <v>36003</v>
      </c>
    </row>
    <row r="9245" spans="1:5" x14ac:dyDescent="0.3">
      <c r="A9245" t="s">
        <v>36004</v>
      </c>
      <c r="B9245" t="s">
        <v>36005</v>
      </c>
      <c r="C9245" t="s">
        <v>36006</v>
      </c>
      <c r="D9245" t="s">
        <v>36006</v>
      </c>
      <c r="E9245" t="s">
        <v>36006</v>
      </c>
    </row>
    <row r="9246" spans="1:5" x14ac:dyDescent="0.3">
      <c r="A9246" t="s">
        <v>36007</v>
      </c>
      <c r="B9246" t="s">
        <v>36008</v>
      </c>
      <c r="C9246" t="s">
        <v>36009</v>
      </c>
      <c r="D9246" t="s">
        <v>36009</v>
      </c>
      <c r="E9246" t="s">
        <v>36009</v>
      </c>
    </row>
    <row r="9247" spans="1:5" x14ac:dyDescent="0.3">
      <c r="A9247" t="s">
        <v>36010</v>
      </c>
      <c r="B9247" t="s">
        <v>36011</v>
      </c>
      <c r="C9247" t="s">
        <v>1314</v>
      </c>
      <c r="D9247" t="s">
        <v>36012</v>
      </c>
      <c r="E9247" t="s">
        <v>36012</v>
      </c>
    </row>
    <row r="9248" spans="1:5" x14ac:dyDescent="0.3">
      <c r="A9248" t="s">
        <v>36013</v>
      </c>
      <c r="B9248" t="s">
        <v>36014</v>
      </c>
      <c r="C9248" t="s">
        <v>36015</v>
      </c>
      <c r="D9248" t="s">
        <v>36015</v>
      </c>
      <c r="E9248" t="s">
        <v>36015</v>
      </c>
    </row>
    <row r="9249" spans="1:5" x14ac:dyDescent="0.3">
      <c r="A9249" t="s">
        <v>36016</v>
      </c>
      <c r="B9249" t="s">
        <v>36017</v>
      </c>
      <c r="C9249" t="s">
        <v>36018</v>
      </c>
      <c r="D9249" t="s">
        <v>36018</v>
      </c>
      <c r="E9249" t="s">
        <v>36018</v>
      </c>
    </row>
    <row r="9250" spans="1:5" x14ac:dyDescent="0.3">
      <c r="A9250" t="s">
        <v>36019</v>
      </c>
      <c r="B9250" t="s">
        <v>36020</v>
      </c>
      <c r="C9250" t="s">
        <v>36021</v>
      </c>
      <c r="D9250" t="s">
        <v>36021</v>
      </c>
      <c r="E9250" t="s">
        <v>36021</v>
      </c>
    </row>
    <row r="9251" spans="1:5" x14ac:dyDescent="0.3">
      <c r="A9251" t="s">
        <v>36022</v>
      </c>
      <c r="B9251" t="s">
        <v>36023</v>
      </c>
      <c r="C9251" t="s">
        <v>36024</v>
      </c>
      <c r="D9251" t="s">
        <v>36024</v>
      </c>
      <c r="E9251" t="s">
        <v>36024</v>
      </c>
    </row>
    <row r="9252" spans="1:5" x14ac:dyDescent="0.3">
      <c r="A9252" t="s">
        <v>36025</v>
      </c>
      <c r="B9252" t="s">
        <v>36026</v>
      </c>
      <c r="C9252" t="s">
        <v>33721</v>
      </c>
      <c r="D9252" t="s">
        <v>33721</v>
      </c>
      <c r="E9252" t="s">
        <v>33721</v>
      </c>
    </row>
    <row r="9253" spans="1:5" x14ac:dyDescent="0.3">
      <c r="A9253" t="s">
        <v>36027</v>
      </c>
      <c r="B9253" t="s">
        <v>36028</v>
      </c>
      <c r="C9253" t="s">
        <v>23732</v>
      </c>
      <c r="D9253" t="s">
        <v>23732</v>
      </c>
      <c r="E9253" t="s">
        <v>23732</v>
      </c>
    </row>
    <row r="9254" spans="1:5" x14ac:dyDescent="0.3">
      <c r="A9254" t="s">
        <v>36029</v>
      </c>
      <c r="B9254" t="s">
        <v>36030</v>
      </c>
      <c r="C9254" t="s">
        <v>36031</v>
      </c>
      <c r="D9254" t="s">
        <v>36031</v>
      </c>
      <c r="E9254" t="s">
        <v>36031</v>
      </c>
    </row>
    <row r="9255" spans="1:5" x14ac:dyDescent="0.3">
      <c r="A9255" t="s">
        <v>36032</v>
      </c>
      <c r="B9255" t="s">
        <v>36033</v>
      </c>
      <c r="C9255" t="s">
        <v>23850</v>
      </c>
      <c r="D9255" t="s">
        <v>23850</v>
      </c>
      <c r="E9255" t="s">
        <v>23850</v>
      </c>
    </row>
    <row r="9256" spans="1:5" x14ac:dyDescent="0.3">
      <c r="A9256" t="s">
        <v>36034</v>
      </c>
      <c r="B9256" t="s">
        <v>36035</v>
      </c>
      <c r="C9256" t="s">
        <v>5951</v>
      </c>
      <c r="D9256" t="s">
        <v>5951</v>
      </c>
      <c r="E9256" t="s">
        <v>5951</v>
      </c>
    </row>
    <row r="9257" spans="1:5" x14ac:dyDescent="0.3">
      <c r="A9257" t="s">
        <v>36036</v>
      </c>
      <c r="B9257" t="s">
        <v>36037</v>
      </c>
      <c r="C9257" t="s">
        <v>11860</v>
      </c>
      <c r="D9257" t="s">
        <v>11860</v>
      </c>
      <c r="E9257" t="s">
        <v>11860</v>
      </c>
    </row>
    <row r="9258" spans="1:5" x14ac:dyDescent="0.3">
      <c r="A9258" t="s">
        <v>36038</v>
      </c>
      <c r="B9258" t="s">
        <v>36039</v>
      </c>
      <c r="C9258" t="s">
        <v>36040</v>
      </c>
      <c r="D9258" t="s">
        <v>36040</v>
      </c>
      <c r="E9258" t="s">
        <v>36040</v>
      </c>
    </row>
    <row r="9259" spans="1:5" x14ac:dyDescent="0.3">
      <c r="A9259" t="s">
        <v>36041</v>
      </c>
      <c r="B9259" t="s">
        <v>36042</v>
      </c>
      <c r="C9259" t="s">
        <v>36043</v>
      </c>
      <c r="D9259" t="s">
        <v>36043</v>
      </c>
      <c r="E9259" t="s">
        <v>36043</v>
      </c>
    </row>
    <row r="9260" spans="1:5" x14ac:dyDescent="0.3">
      <c r="A9260" t="s">
        <v>36044</v>
      </c>
      <c r="B9260" t="s">
        <v>36045</v>
      </c>
      <c r="C9260" t="s">
        <v>12733</v>
      </c>
      <c r="D9260" t="s">
        <v>12733</v>
      </c>
      <c r="E9260" t="s">
        <v>12733</v>
      </c>
    </row>
    <row r="9261" spans="1:5" x14ac:dyDescent="0.3">
      <c r="A9261" t="s">
        <v>36046</v>
      </c>
      <c r="B9261" t="s">
        <v>36047</v>
      </c>
      <c r="C9261" t="s">
        <v>36048</v>
      </c>
      <c r="D9261" t="s">
        <v>36048</v>
      </c>
      <c r="E9261" t="s">
        <v>36048</v>
      </c>
    </row>
    <row r="9262" spans="1:5" x14ac:dyDescent="0.3">
      <c r="A9262" t="s">
        <v>36049</v>
      </c>
      <c r="B9262" t="s">
        <v>36050</v>
      </c>
      <c r="C9262" t="s">
        <v>36051</v>
      </c>
      <c r="D9262" t="s">
        <v>36051</v>
      </c>
      <c r="E9262" t="s">
        <v>36051</v>
      </c>
    </row>
    <row r="9263" spans="1:5" x14ac:dyDescent="0.3">
      <c r="A9263" t="s">
        <v>36052</v>
      </c>
      <c r="B9263" t="s">
        <v>36053</v>
      </c>
      <c r="C9263" t="s">
        <v>36054</v>
      </c>
      <c r="D9263" t="s">
        <v>36054</v>
      </c>
      <c r="E9263" t="s">
        <v>36054</v>
      </c>
    </row>
    <row r="9264" spans="1:5" x14ac:dyDescent="0.3">
      <c r="A9264" t="s">
        <v>36055</v>
      </c>
      <c r="B9264" t="s">
        <v>36056</v>
      </c>
      <c r="C9264" t="s">
        <v>28537</v>
      </c>
      <c r="D9264" t="s">
        <v>28537</v>
      </c>
      <c r="E9264" t="s">
        <v>28537</v>
      </c>
    </row>
    <row r="9265" spans="1:5" x14ac:dyDescent="0.3">
      <c r="A9265" t="s">
        <v>36057</v>
      </c>
      <c r="B9265" t="s">
        <v>36058</v>
      </c>
      <c r="C9265" t="s">
        <v>36059</v>
      </c>
      <c r="D9265" t="s">
        <v>36059</v>
      </c>
      <c r="E9265" t="s">
        <v>36059</v>
      </c>
    </row>
    <row r="9266" spans="1:5" x14ac:dyDescent="0.3">
      <c r="A9266" t="s">
        <v>36060</v>
      </c>
      <c r="B9266" t="s">
        <v>36061</v>
      </c>
      <c r="C9266" t="s">
        <v>36062</v>
      </c>
      <c r="D9266" t="s">
        <v>36062</v>
      </c>
      <c r="E9266" t="s">
        <v>36062</v>
      </c>
    </row>
    <row r="9267" spans="1:5" x14ac:dyDescent="0.3">
      <c r="A9267" t="s">
        <v>36063</v>
      </c>
      <c r="B9267" t="s">
        <v>36064</v>
      </c>
      <c r="C9267" t="s">
        <v>36065</v>
      </c>
      <c r="D9267" t="s">
        <v>36066</v>
      </c>
      <c r="E9267" t="s">
        <v>36066</v>
      </c>
    </row>
    <row r="9268" spans="1:5" x14ac:dyDescent="0.3">
      <c r="A9268" t="s">
        <v>36067</v>
      </c>
      <c r="B9268" t="s">
        <v>36068</v>
      </c>
      <c r="C9268" t="s">
        <v>36065</v>
      </c>
      <c r="D9268" t="s">
        <v>36065</v>
      </c>
      <c r="E9268" t="s">
        <v>36065</v>
      </c>
    </row>
    <row r="9269" spans="1:5" x14ac:dyDescent="0.3">
      <c r="A9269" t="s">
        <v>36069</v>
      </c>
      <c r="B9269" t="s">
        <v>36070</v>
      </c>
      <c r="C9269" t="s">
        <v>36071</v>
      </c>
      <c r="D9269" t="s">
        <v>36071</v>
      </c>
      <c r="E9269" t="s">
        <v>36071</v>
      </c>
    </row>
    <row r="9270" spans="1:5" x14ac:dyDescent="0.3">
      <c r="A9270" t="s">
        <v>36072</v>
      </c>
      <c r="B9270" t="s">
        <v>36073</v>
      </c>
      <c r="C9270" t="s">
        <v>36074</v>
      </c>
      <c r="D9270" t="s">
        <v>36074</v>
      </c>
      <c r="E9270" t="s">
        <v>36074</v>
      </c>
    </row>
    <row r="9271" spans="1:5" x14ac:dyDescent="0.3">
      <c r="A9271" t="s">
        <v>36075</v>
      </c>
      <c r="B9271" t="s">
        <v>36076</v>
      </c>
      <c r="C9271" t="s">
        <v>36077</v>
      </c>
      <c r="D9271" t="s">
        <v>36077</v>
      </c>
      <c r="E9271" t="s">
        <v>36077</v>
      </c>
    </row>
    <row r="9272" spans="1:5" x14ac:dyDescent="0.3">
      <c r="A9272" t="s">
        <v>36078</v>
      </c>
      <c r="B9272" t="s">
        <v>36079</v>
      </c>
      <c r="C9272" t="s">
        <v>36080</v>
      </c>
      <c r="D9272" t="s">
        <v>36080</v>
      </c>
      <c r="E9272" t="s">
        <v>36080</v>
      </c>
    </row>
    <row r="9273" spans="1:5" x14ac:dyDescent="0.3">
      <c r="A9273" t="s">
        <v>36081</v>
      </c>
      <c r="B9273" t="s">
        <v>36082</v>
      </c>
      <c r="C9273" t="s">
        <v>36083</v>
      </c>
      <c r="D9273" t="s">
        <v>36083</v>
      </c>
      <c r="E9273" t="s">
        <v>36083</v>
      </c>
    </row>
    <row r="9274" spans="1:5" x14ac:dyDescent="0.3">
      <c r="A9274" t="s">
        <v>36084</v>
      </c>
      <c r="B9274" t="s">
        <v>36085</v>
      </c>
      <c r="C9274" t="s">
        <v>36086</v>
      </c>
      <c r="D9274" t="s">
        <v>36086</v>
      </c>
      <c r="E9274" t="s">
        <v>36086</v>
      </c>
    </row>
    <row r="9275" spans="1:5" x14ac:dyDescent="0.3">
      <c r="A9275" t="s">
        <v>36087</v>
      </c>
      <c r="B9275" t="s">
        <v>36088</v>
      </c>
      <c r="C9275" t="s">
        <v>36089</v>
      </c>
      <c r="D9275" t="s">
        <v>36089</v>
      </c>
      <c r="E9275" t="s">
        <v>36089</v>
      </c>
    </row>
    <row r="9276" spans="1:5" x14ac:dyDescent="0.3">
      <c r="A9276" t="s">
        <v>36090</v>
      </c>
      <c r="B9276" t="s">
        <v>36091</v>
      </c>
      <c r="C9276" t="s">
        <v>36092</v>
      </c>
      <c r="D9276" t="s">
        <v>36092</v>
      </c>
      <c r="E9276" t="s">
        <v>36092</v>
      </c>
    </row>
    <row r="9277" spans="1:5" x14ac:dyDescent="0.3">
      <c r="A9277" t="s">
        <v>36093</v>
      </c>
      <c r="B9277" t="s">
        <v>36094</v>
      </c>
      <c r="C9277" t="s">
        <v>34375</v>
      </c>
      <c r="D9277" t="s">
        <v>34375</v>
      </c>
      <c r="E9277" t="s">
        <v>34375</v>
      </c>
    </row>
    <row r="9278" spans="1:5" x14ac:dyDescent="0.3">
      <c r="A9278" t="s">
        <v>36095</v>
      </c>
      <c r="B9278" t="s">
        <v>36096</v>
      </c>
      <c r="C9278" t="s">
        <v>34647</v>
      </c>
      <c r="D9278" t="s">
        <v>34647</v>
      </c>
      <c r="E9278" t="s">
        <v>34647</v>
      </c>
    </row>
    <row r="9279" spans="1:5" x14ac:dyDescent="0.3">
      <c r="A9279" t="s">
        <v>36097</v>
      </c>
      <c r="B9279" t="s">
        <v>36098</v>
      </c>
      <c r="C9279" t="s">
        <v>36099</v>
      </c>
      <c r="D9279" t="s">
        <v>36099</v>
      </c>
      <c r="E9279" t="s">
        <v>36099</v>
      </c>
    </row>
    <row r="9280" spans="1:5" x14ac:dyDescent="0.3">
      <c r="A9280" t="s">
        <v>36100</v>
      </c>
      <c r="B9280" t="s">
        <v>36101</v>
      </c>
      <c r="C9280" t="s">
        <v>32297</v>
      </c>
      <c r="D9280" t="s">
        <v>32297</v>
      </c>
      <c r="E9280" t="s">
        <v>32297</v>
      </c>
    </row>
    <row r="9281" spans="1:5" x14ac:dyDescent="0.3">
      <c r="A9281" t="s">
        <v>36102</v>
      </c>
      <c r="B9281" t="s">
        <v>36103</v>
      </c>
      <c r="C9281" t="s">
        <v>26669</v>
      </c>
      <c r="D9281" t="s">
        <v>26669</v>
      </c>
      <c r="E9281" t="s">
        <v>26669</v>
      </c>
    </row>
    <row r="9282" spans="1:5" x14ac:dyDescent="0.3">
      <c r="A9282" t="s">
        <v>36104</v>
      </c>
      <c r="B9282" t="s">
        <v>36105</v>
      </c>
      <c r="C9282" t="s">
        <v>26672</v>
      </c>
      <c r="D9282" t="s">
        <v>26672</v>
      </c>
      <c r="E9282" t="s">
        <v>26672</v>
      </c>
    </row>
    <row r="9283" spans="1:5" x14ac:dyDescent="0.3">
      <c r="A9283" t="s">
        <v>36106</v>
      </c>
      <c r="B9283" t="s">
        <v>36107</v>
      </c>
      <c r="C9283" t="s">
        <v>36108</v>
      </c>
      <c r="D9283" t="s">
        <v>36108</v>
      </c>
      <c r="E9283" t="s">
        <v>36108</v>
      </c>
    </row>
    <row r="9284" spans="1:5" x14ac:dyDescent="0.3">
      <c r="A9284" t="s">
        <v>36109</v>
      </c>
      <c r="B9284" t="s">
        <v>36110</v>
      </c>
      <c r="C9284" t="s">
        <v>36111</v>
      </c>
      <c r="D9284" t="s">
        <v>36111</v>
      </c>
      <c r="E9284" t="s">
        <v>36111</v>
      </c>
    </row>
    <row r="9285" spans="1:5" x14ac:dyDescent="0.3">
      <c r="A9285" t="s">
        <v>36112</v>
      </c>
      <c r="B9285" t="s">
        <v>36113</v>
      </c>
      <c r="C9285" t="s">
        <v>36114</v>
      </c>
      <c r="D9285" t="s">
        <v>36114</v>
      </c>
      <c r="E9285" t="s">
        <v>36114</v>
      </c>
    </row>
    <row r="9286" spans="1:5" x14ac:dyDescent="0.3">
      <c r="A9286" t="s">
        <v>36115</v>
      </c>
      <c r="B9286" t="s">
        <v>36116</v>
      </c>
      <c r="C9286" t="s">
        <v>36117</v>
      </c>
      <c r="D9286" t="s">
        <v>36117</v>
      </c>
      <c r="E9286" t="s">
        <v>36117</v>
      </c>
    </row>
    <row r="9287" spans="1:5" x14ac:dyDescent="0.3">
      <c r="A9287" t="s">
        <v>36118</v>
      </c>
      <c r="B9287" t="s">
        <v>36119</v>
      </c>
      <c r="C9287" t="s">
        <v>36120</v>
      </c>
      <c r="D9287" t="s">
        <v>36120</v>
      </c>
      <c r="E9287" t="s">
        <v>36120</v>
      </c>
    </row>
    <row r="9288" spans="1:5" x14ac:dyDescent="0.3">
      <c r="A9288" t="s">
        <v>36121</v>
      </c>
      <c r="B9288" t="s">
        <v>36122</v>
      </c>
      <c r="C9288" t="s">
        <v>36123</v>
      </c>
      <c r="D9288" t="s">
        <v>36123</v>
      </c>
      <c r="E9288" t="s">
        <v>36123</v>
      </c>
    </row>
    <row r="9289" spans="1:5" x14ac:dyDescent="0.3">
      <c r="A9289" t="s">
        <v>36124</v>
      </c>
      <c r="B9289" t="s">
        <v>36125</v>
      </c>
      <c r="C9289" t="s">
        <v>36126</v>
      </c>
      <c r="D9289" t="s">
        <v>36126</v>
      </c>
      <c r="E9289" t="s">
        <v>36126</v>
      </c>
    </row>
    <row r="9290" spans="1:5" x14ac:dyDescent="0.3">
      <c r="A9290" t="s">
        <v>36127</v>
      </c>
      <c r="B9290" t="s">
        <v>36128</v>
      </c>
      <c r="C9290" t="s">
        <v>36129</v>
      </c>
      <c r="D9290" t="s">
        <v>36129</v>
      </c>
      <c r="E9290" t="s">
        <v>36129</v>
      </c>
    </row>
    <row r="9291" spans="1:5" x14ac:dyDescent="0.3">
      <c r="A9291" t="s">
        <v>36130</v>
      </c>
      <c r="B9291" t="s">
        <v>36131</v>
      </c>
      <c r="C9291" t="s">
        <v>36132</v>
      </c>
      <c r="D9291" t="s">
        <v>36132</v>
      </c>
      <c r="E9291" t="s">
        <v>36132</v>
      </c>
    </row>
    <row r="9292" spans="1:5" x14ac:dyDescent="0.3">
      <c r="A9292" t="s">
        <v>36133</v>
      </c>
      <c r="B9292" t="s">
        <v>36134</v>
      </c>
      <c r="C9292" t="s">
        <v>36135</v>
      </c>
      <c r="D9292" t="s">
        <v>36135</v>
      </c>
      <c r="E9292" t="s">
        <v>36135</v>
      </c>
    </row>
    <row r="9293" spans="1:5" x14ac:dyDescent="0.3">
      <c r="A9293" t="s">
        <v>36136</v>
      </c>
      <c r="B9293" t="s">
        <v>36137</v>
      </c>
      <c r="C9293" t="s">
        <v>36138</v>
      </c>
      <c r="D9293" t="s">
        <v>36138</v>
      </c>
      <c r="E9293" t="s">
        <v>36138</v>
      </c>
    </row>
    <row r="9294" spans="1:5" x14ac:dyDescent="0.3">
      <c r="A9294" t="s">
        <v>36139</v>
      </c>
      <c r="B9294" t="s">
        <v>36140</v>
      </c>
      <c r="C9294" t="s">
        <v>36141</v>
      </c>
      <c r="D9294" t="s">
        <v>36141</v>
      </c>
      <c r="E9294" t="s">
        <v>36141</v>
      </c>
    </row>
    <row r="9295" spans="1:5" x14ac:dyDescent="0.3">
      <c r="A9295" t="s">
        <v>36142</v>
      </c>
      <c r="B9295" t="s">
        <v>36143</v>
      </c>
      <c r="C9295" t="s">
        <v>18683</v>
      </c>
      <c r="D9295" t="s">
        <v>18683</v>
      </c>
      <c r="E9295" t="s">
        <v>18683</v>
      </c>
    </row>
    <row r="9296" spans="1:5" x14ac:dyDescent="0.3">
      <c r="A9296" t="s">
        <v>36144</v>
      </c>
      <c r="B9296" t="s">
        <v>36145</v>
      </c>
      <c r="C9296" t="s">
        <v>686</v>
      </c>
      <c r="D9296" t="s">
        <v>686</v>
      </c>
      <c r="E9296" t="s">
        <v>686</v>
      </c>
    </row>
    <row r="9297" spans="1:5" x14ac:dyDescent="0.3">
      <c r="A9297" t="s">
        <v>36146</v>
      </c>
      <c r="B9297" t="s">
        <v>36147</v>
      </c>
      <c r="C9297" t="s">
        <v>36148</v>
      </c>
      <c r="D9297" t="s">
        <v>36148</v>
      </c>
      <c r="E9297" t="s">
        <v>36148</v>
      </c>
    </row>
    <row r="9298" spans="1:5" x14ac:dyDescent="0.3">
      <c r="A9298" t="s">
        <v>36149</v>
      </c>
      <c r="B9298" t="s">
        <v>36150</v>
      </c>
      <c r="C9298" t="s">
        <v>36151</v>
      </c>
      <c r="D9298" t="s">
        <v>36151</v>
      </c>
      <c r="E9298" t="s">
        <v>36151</v>
      </c>
    </row>
    <row r="9299" spans="1:5" x14ac:dyDescent="0.3">
      <c r="A9299" t="s">
        <v>36152</v>
      </c>
      <c r="B9299" t="s">
        <v>36153</v>
      </c>
      <c r="C9299" t="s">
        <v>11638</v>
      </c>
      <c r="D9299" t="s">
        <v>11638</v>
      </c>
      <c r="E9299" t="s">
        <v>11638</v>
      </c>
    </row>
    <row r="9300" spans="1:5" x14ac:dyDescent="0.3">
      <c r="A9300" t="s">
        <v>36154</v>
      </c>
      <c r="B9300" t="s">
        <v>36155</v>
      </c>
      <c r="C9300" t="s">
        <v>36156</v>
      </c>
      <c r="D9300" t="s">
        <v>36156</v>
      </c>
      <c r="E9300" t="s">
        <v>36156</v>
      </c>
    </row>
    <row r="9301" spans="1:5" x14ac:dyDescent="0.3">
      <c r="A9301" t="s">
        <v>36157</v>
      </c>
      <c r="B9301" t="s">
        <v>36158</v>
      </c>
      <c r="C9301" t="s">
        <v>36159</v>
      </c>
      <c r="D9301" t="s">
        <v>36159</v>
      </c>
      <c r="E9301" t="s">
        <v>36159</v>
      </c>
    </row>
    <row r="9302" spans="1:5" x14ac:dyDescent="0.3">
      <c r="A9302" t="s">
        <v>36160</v>
      </c>
      <c r="B9302" t="s">
        <v>36161</v>
      </c>
      <c r="C9302" t="s">
        <v>35942</v>
      </c>
      <c r="D9302" t="s">
        <v>35942</v>
      </c>
      <c r="E9302" t="s">
        <v>35942</v>
      </c>
    </row>
    <row r="9303" spans="1:5" x14ac:dyDescent="0.3">
      <c r="A9303" t="s">
        <v>36162</v>
      </c>
      <c r="B9303" t="s">
        <v>36163</v>
      </c>
      <c r="C9303" t="s">
        <v>36164</v>
      </c>
      <c r="D9303" t="s">
        <v>36164</v>
      </c>
      <c r="E9303" t="s">
        <v>36164</v>
      </c>
    </row>
    <row r="9304" spans="1:5" x14ac:dyDescent="0.3">
      <c r="A9304" t="s">
        <v>36165</v>
      </c>
      <c r="B9304" t="s">
        <v>36166</v>
      </c>
      <c r="C9304" t="s">
        <v>36167</v>
      </c>
      <c r="D9304" t="s">
        <v>36168</v>
      </c>
      <c r="E9304" t="s">
        <v>36168</v>
      </c>
    </row>
    <row r="9305" spans="1:5" x14ac:dyDescent="0.3">
      <c r="A9305" t="s">
        <v>36169</v>
      </c>
      <c r="B9305" t="s">
        <v>36170</v>
      </c>
      <c r="C9305" t="s">
        <v>36171</v>
      </c>
      <c r="D9305" t="s">
        <v>36171</v>
      </c>
      <c r="E9305" t="s">
        <v>36171</v>
      </c>
    </row>
    <row r="9306" spans="1:5" x14ac:dyDescent="0.3">
      <c r="A9306" t="s">
        <v>36172</v>
      </c>
      <c r="B9306" t="s">
        <v>36173</v>
      </c>
      <c r="C9306" t="s">
        <v>36174</v>
      </c>
      <c r="D9306" t="s">
        <v>36174</v>
      </c>
      <c r="E9306" t="s">
        <v>36174</v>
      </c>
    </row>
    <row r="9307" spans="1:5" x14ac:dyDescent="0.3">
      <c r="A9307" t="s">
        <v>36175</v>
      </c>
      <c r="B9307" t="s">
        <v>36176</v>
      </c>
      <c r="C9307" t="s">
        <v>36177</v>
      </c>
      <c r="D9307" t="s">
        <v>36177</v>
      </c>
      <c r="E9307" t="s">
        <v>36177</v>
      </c>
    </row>
    <row r="9308" spans="1:5" x14ac:dyDescent="0.3">
      <c r="A9308" t="s">
        <v>36178</v>
      </c>
      <c r="B9308" t="s">
        <v>36179</v>
      </c>
      <c r="C9308" t="s">
        <v>36180</v>
      </c>
      <c r="D9308" t="s">
        <v>36180</v>
      </c>
      <c r="E9308" t="s">
        <v>36180</v>
      </c>
    </row>
    <row r="9309" spans="1:5" x14ac:dyDescent="0.3">
      <c r="A9309" t="s">
        <v>36181</v>
      </c>
      <c r="B9309" t="s">
        <v>36182</v>
      </c>
      <c r="C9309" t="s">
        <v>36183</v>
      </c>
      <c r="D9309" t="s">
        <v>36183</v>
      </c>
      <c r="E9309" t="s">
        <v>36183</v>
      </c>
    </row>
    <row r="9310" spans="1:5" x14ac:dyDescent="0.3">
      <c r="A9310" t="s">
        <v>36184</v>
      </c>
      <c r="B9310" t="s">
        <v>36185</v>
      </c>
      <c r="C9310" t="s">
        <v>36186</v>
      </c>
      <c r="D9310" t="s">
        <v>36186</v>
      </c>
      <c r="E9310" t="s">
        <v>36186</v>
      </c>
    </row>
    <row r="9311" spans="1:5" x14ac:dyDescent="0.3">
      <c r="A9311" t="s">
        <v>36187</v>
      </c>
      <c r="B9311" t="s">
        <v>36188</v>
      </c>
      <c r="C9311" t="s">
        <v>36189</v>
      </c>
      <c r="D9311" t="s">
        <v>36189</v>
      </c>
      <c r="E9311" t="s">
        <v>36189</v>
      </c>
    </row>
    <row r="9312" spans="1:5" x14ac:dyDescent="0.3">
      <c r="A9312" t="s">
        <v>36190</v>
      </c>
      <c r="B9312" t="s">
        <v>36191</v>
      </c>
      <c r="C9312" t="s">
        <v>36192</v>
      </c>
      <c r="D9312" t="s">
        <v>36192</v>
      </c>
      <c r="E9312" t="s">
        <v>36192</v>
      </c>
    </row>
    <row r="9313" spans="1:5" x14ac:dyDescent="0.3">
      <c r="A9313" t="s">
        <v>36193</v>
      </c>
      <c r="B9313" t="s">
        <v>36194</v>
      </c>
      <c r="C9313" t="s">
        <v>36195</v>
      </c>
      <c r="D9313" t="s">
        <v>36195</v>
      </c>
      <c r="E9313" t="s">
        <v>36195</v>
      </c>
    </row>
    <row r="9314" spans="1:5" x14ac:dyDescent="0.3">
      <c r="A9314" t="s">
        <v>36196</v>
      </c>
      <c r="B9314" t="s">
        <v>36197</v>
      </c>
      <c r="C9314" t="s">
        <v>36198</v>
      </c>
      <c r="D9314" t="s">
        <v>36198</v>
      </c>
      <c r="E9314" t="s">
        <v>36198</v>
      </c>
    </row>
    <row r="9315" spans="1:5" x14ac:dyDescent="0.3">
      <c r="A9315" t="s">
        <v>36199</v>
      </c>
      <c r="B9315" t="s">
        <v>36200</v>
      </c>
      <c r="C9315" t="s">
        <v>36201</v>
      </c>
      <c r="D9315" t="s">
        <v>36201</v>
      </c>
      <c r="E9315" t="s">
        <v>36201</v>
      </c>
    </row>
    <row r="9316" spans="1:5" x14ac:dyDescent="0.3">
      <c r="A9316" t="s">
        <v>36202</v>
      </c>
      <c r="B9316" t="s">
        <v>36203</v>
      </c>
      <c r="C9316" t="s">
        <v>36204</v>
      </c>
      <c r="D9316" t="s">
        <v>36204</v>
      </c>
      <c r="E9316" t="s">
        <v>36204</v>
      </c>
    </row>
    <row r="9317" spans="1:5" x14ac:dyDescent="0.3">
      <c r="A9317" t="s">
        <v>36205</v>
      </c>
      <c r="B9317" t="s">
        <v>36206</v>
      </c>
      <c r="C9317" t="s">
        <v>36207</v>
      </c>
      <c r="D9317" t="s">
        <v>36207</v>
      </c>
      <c r="E9317" t="s">
        <v>36207</v>
      </c>
    </row>
    <row r="9318" spans="1:5" x14ac:dyDescent="0.3">
      <c r="A9318" t="s">
        <v>36208</v>
      </c>
      <c r="B9318" t="s">
        <v>36209</v>
      </c>
      <c r="C9318" t="s">
        <v>36210</v>
      </c>
      <c r="D9318" t="s">
        <v>36210</v>
      </c>
      <c r="E9318" t="s">
        <v>36210</v>
      </c>
    </row>
    <row r="9319" spans="1:5" x14ac:dyDescent="0.3">
      <c r="A9319" t="s">
        <v>36211</v>
      </c>
      <c r="B9319" t="s">
        <v>36212</v>
      </c>
      <c r="C9319" t="s">
        <v>36213</v>
      </c>
      <c r="D9319" t="s">
        <v>36213</v>
      </c>
      <c r="E9319" t="s">
        <v>36213</v>
      </c>
    </row>
    <row r="9320" spans="1:5" x14ac:dyDescent="0.3">
      <c r="A9320" t="s">
        <v>36214</v>
      </c>
      <c r="B9320" t="s">
        <v>36215</v>
      </c>
      <c r="C9320" t="s">
        <v>36216</v>
      </c>
      <c r="D9320" t="s">
        <v>36216</v>
      </c>
      <c r="E9320" t="s">
        <v>36216</v>
      </c>
    </row>
    <row r="9321" spans="1:5" x14ac:dyDescent="0.3">
      <c r="A9321" t="s">
        <v>36217</v>
      </c>
      <c r="B9321" t="s">
        <v>36218</v>
      </c>
      <c r="C9321" t="s">
        <v>28646</v>
      </c>
      <c r="D9321" t="s">
        <v>28646</v>
      </c>
      <c r="E9321" t="s">
        <v>28646</v>
      </c>
    </row>
    <row r="9322" spans="1:5" x14ac:dyDescent="0.3">
      <c r="A9322" t="s">
        <v>36219</v>
      </c>
      <c r="B9322" t="s">
        <v>36220</v>
      </c>
      <c r="C9322" t="s">
        <v>36221</v>
      </c>
      <c r="D9322" t="s">
        <v>36221</v>
      </c>
      <c r="E9322" t="s">
        <v>36221</v>
      </c>
    </row>
    <row r="9323" spans="1:5" x14ac:dyDescent="0.3">
      <c r="A9323" t="s">
        <v>36222</v>
      </c>
      <c r="B9323" t="s">
        <v>36223</v>
      </c>
      <c r="C9323" t="s">
        <v>24252</v>
      </c>
      <c r="D9323" t="s">
        <v>24252</v>
      </c>
      <c r="E9323" t="s">
        <v>24252</v>
      </c>
    </row>
    <row r="9324" spans="1:5" x14ac:dyDescent="0.3">
      <c r="A9324" t="s">
        <v>36224</v>
      </c>
      <c r="B9324" t="s">
        <v>36225</v>
      </c>
      <c r="C9324" t="s">
        <v>29463</v>
      </c>
      <c r="D9324" t="s">
        <v>29463</v>
      </c>
      <c r="E9324" t="s">
        <v>29463</v>
      </c>
    </row>
    <row r="9325" spans="1:5" x14ac:dyDescent="0.3">
      <c r="A9325" t="s">
        <v>36226</v>
      </c>
      <c r="B9325" t="s">
        <v>36227</v>
      </c>
      <c r="C9325" t="s">
        <v>36228</v>
      </c>
      <c r="D9325" t="s">
        <v>36228</v>
      </c>
      <c r="E9325" t="s">
        <v>36228</v>
      </c>
    </row>
    <row r="9326" spans="1:5" x14ac:dyDescent="0.3">
      <c r="A9326" t="s">
        <v>36229</v>
      </c>
      <c r="B9326" t="s">
        <v>36230</v>
      </c>
      <c r="C9326" t="s">
        <v>36231</v>
      </c>
      <c r="D9326" t="s">
        <v>36231</v>
      </c>
      <c r="E9326" t="s">
        <v>36231</v>
      </c>
    </row>
    <row r="9327" spans="1:5" x14ac:dyDescent="0.3">
      <c r="A9327" t="s">
        <v>36232</v>
      </c>
      <c r="B9327" t="s">
        <v>36233</v>
      </c>
      <c r="C9327" t="s">
        <v>36234</v>
      </c>
      <c r="D9327" t="s">
        <v>36234</v>
      </c>
      <c r="E9327" t="s">
        <v>36234</v>
      </c>
    </row>
    <row r="9328" spans="1:5" x14ac:dyDescent="0.3">
      <c r="A9328" t="s">
        <v>36235</v>
      </c>
      <c r="B9328" t="s">
        <v>36236</v>
      </c>
      <c r="C9328" t="s">
        <v>36237</v>
      </c>
      <c r="D9328" t="s">
        <v>36238</v>
      </c>
      <c r="E9328" t="s">
        <v>36238</v>
      </c>
    </row>
    <row r="9329" spans="1:5" x14ac:dyDescent="0.3">
      <c r="A9329" t="s">
        <v>36239</v>
      </c>
      <c r="B9329" t="s">
        <v>36240</v>
      </c>
      <c r="C9329" t="s">
        <v>36241</v>
      </c>
      <c r="D9329" t="s">
        <v>36241</v>
      </c>
      <c r="E9329" t="s">
        <v>36241</v>
      </c>
    </row>
    <row r="9330" spans="1:5" x14ac:dyDescent="0.3">
      <c r="A9330" t="s">
        <v>36242</v>
      </c>
      <c r="B9330" t="s">
        <v>36243</v>
      </c>
      <c r="C9330" t="s">
        <v>36244</v>
      </c>
      <c r="D9330" t="s">
        <v>36244</v>
      </c>
      <c r="E9330" t="s">
        <v>36244</v>
      </c>
    </row>
    <row r="9331" spans="1:5" x14ac:dyDescent="0.3">
      <c r="A9331" t="s">
        <v>36245</v>
      </c>
      <c r="B9331" t="s">
        <v>36246</v>
      </c>
      <c r="C9331" t="s">
        <v>36247</v>
      </c>
      <c r="D9331" t="s">
        <v>36247</v>
      </c>
      <c r="E9331" t="s">
        <v>36247</v>
      </c>
    </row>
    <row r="9332" spans="1:5" x14ac:dyDescent="0.3">
      <c r="A9332" t="s">
        <v>36248</v>
      </c>
      <c r="B9332" t="s">
        <v>36249</v>
      </c>
      <c r="C9332" t="s">
        <v>36250</v>
      </c>
      <c r="D9332" t="s">
        <v>36250</v>
      </c>
      <c r="E9332" t="s">
        <v>36250</v>
      </c>
    </row>
    <row r="9333" spans="1:5" x14ac:dyDescent="0.3">
      <c r="A9333" t="s">
        <v>36251</v>
      </c>
      <c r="B9333" t="s">
        <v>36252</v>
      </c>
      <c r="C9333" t="s">
        <v>36253</v>
      </c>
      <c r="D9333" t="s">
        <v>36253</v>
      </c>
      <c r="E9333" t="s">
        <v>36253</v>
      </c>
    </row>
    <row r="9334" spans="1:5" x14ac:dyDescent="0.3">
      <c r="A9334" t="s">
        <v>36254</v>
      </c>
      <c r="B9334" t="s">
        <v>36255</v>
      </c>
      <c r="C9334" t="s">
        <v>36256</v>
      </c>
      <c r="D9334" t="s">
        <v>36256</v>
      </c>
      <c r="E9334" t="s">
        <v>36256</v>
      </c>
    </row>
    <row r="9335" spans="1:5" x14ac:dyDescent="0.3">
      <c r="A9335" t="s">
        <v>36257</v>
      </c>
      <c r="B9335" t="s">
        <v>36258</v>
      </c>
      <c r="C9335" t="s">
        <v>36259</v>
      </c>
      <c r="D9335" t="s">
        <v>36259</v>
      </c>
      <c r="E9335" t="s">
        <v>36259</v>
      </c>
    </row>
    <row r="9336" spans="1:5" x14ac:dyDescent="0.3">
      <c r="A9336" t="s">
        <v>36260</v>
      </c>
      <c r="B9336" t="s">
        <v>36261</v>
      </c>
      <c r="C9336" t="s">
        <v>36262</v>
      </c>
      <c r="D9336" t="s">
        <v>36262</v>
      </c>
      <c r="E9336" t="s">
        <v>36262</v>
      </c>
    </row>
    <row r="9337" spans="1:5" x14ac:dyDescent="0.3">
      <c r="A9337" t="s">
        <v>36263</v>
      </c>
      <c r="B9337" t="s">
        <v>36264</v>
      </c>
      <c r="C9337" t="s">
        <v>30576</v>
      </c>
      <c r="D9337" t="s">
        <v>36265</v>
      </c>
      <c r="E9337" t="s">
        <v>36265</v>
      </c>
    </row>
    <row r="9338" spans="1:5" x14ac:dyDescent="0.3">
      <c r="A9338" t="s">
        <v>36266</v>
      </c>
      <c r="B9338" t="s">
        <v>36267</v>
      </c>
      <c r="C9338" t="s">
        <v>36268</v>
      </c>
      <c r="D9338" t="s">
        <v>36268</v>
      </c>
      <c r="E9338" t="s">
        <v>36268</v>
      </c>
    </row>
    <row r="9339" spans="1:5" x14ac:dyDescent="0.3">
      <c r="A9339" t="s">
        <v>36269</v>
      </c>
      <c r="B9339" t="s">
        <v>36270</v>
      </c>
      <c r="C9339" t="s">
        <v>36271</v>
      </c>
      <c r="D9339" t="s">
        <v>36271</v>
      </c>
      <c r="E9339" t="s">
        <v>36271</v>
      </c>
    </row>
    <row r="9340" spans="1:5" x14ac:dyDescent="0.3">
      <c r="A9340" t="s">
        <v>36272</v>
      </c>
      <c r="B9340" t="s">
        <v>36273</v>
      </c>
      <c r="C9340" t="s">
        <v>36274</v>
      </c>
      <c r="D9340" t="s">
        <v>36274</v>
      </c>
      <c r="E9340" t="s">
        <v>36274</v>
      </c>
    </row>
    <row r="9341" spans="1:5" x14ac:dyDescent="0.3">
      <c r="A9341" t="s">
        <v>36275</v>
      </c>
      <c r="B9341" t="s">
        <v>36276</v>
      </c>
      <c r="C9341" t="s">
        <v>36277</v>
      </c>
      <c r="D9341" t="s">
        <v>36277</v>
      </c>
      <c r="E9341" t="s">
        <v>36277</v>
      </c>
    </row>
    <row r="9342" spans="1:5" x14ac:dyDescent="0.3">
      <c r="A9342" t="s">
        <v>36278</v>
      </c>
      <c r="B9342" t="s">
        <v>36279</v>
      </c>
      <c r="C9342" t="s">
        <v>36280</v>
      </c>
      <c r="D9342" t="s">
        <v>36280</v>
      </c>
      <c r="E9342" t="s">
        <v>36280</v>
      </c>
    </row>
    <row r="9343" spans="1:5" x14ac:dyDescent="0.3">
      <c r="A9343" t="s">
        <v>36281</v>
      </c>
      <c r="B9343" t="s">
        <v>36282</v>
      </c>
      <c r="C9343" t="s">
        <v>36283</v>
      </c>
      <c r="D9343" t="s">
        <v>36283</v>
      </c>
      <c r="E9343" t="s">
        <v>36283</v>
      </c>
    </row>
    <row r="9344" spans="1:5" x14ac:dyDescent="0.3">
      <c r="A9344" t="s">
        <v>36284</v>
      </c>
      <c r="B9344" t="s">
        <v>36285</v>
      </c>
      <c r="C9344" t="s">
        <v>36286</v>
      </c>
      <c r="D9344" t="s">
        <v>36286</v>
      </c>
      <c r="E9344" t="s">
        <v>36286</v>
      </c>
    </row>
    <row r="9345" spans="1:5" x14ac:dyDescent="0.3">
      <c r="A9345" t="s">
        <v>36287</v>
      </c>
      <c r="B9345" t="s">
        <v>36288</v>
      </c>
      <c r="C9345" t="s">
        <v>36289</v>
      </c>
      <c r="D9345" t="s">
        <v>36290</v>
      </c>
      <c r="E9345" t="s">
        <v>36290</v>
      </c>
    </row>
    <row r="9346" spans="1:5" x14ac:dyDescent="0.3">
      <c r="A9346" t="s">
        <v>36291</v>
      </c>
      <c r="B9346" t="s">
        <v>36292</v>
      </c>
      <c r="C9346" t="s">
        <v>36293</v>
      </c>
      <c r="D9346" t="s">
        <v>36293</v>
      </c>
      <c r="E9346" t="s">
        <v>36293</v>
      </c>
    </row>
    <row r="9347" spans="1:5" x14ac:dyDescent="0.3">
      <c r="A9347" t="s">
        <v>36294</v>
      </c>
      <c r="B9347" t="s">
        <v>36295</v>
      </c>
      <c r="C9347" t="s">
        <v>36296</v>
      </c>
      <c r="D9347" t="s">
        <v>36296</v>
      </c>
      <c r="E9347" t="s">
        <v>36296</v>
      </c>
    </row>
    <row r="9348" spans="1:5" x14ac:dyDescent="0.3">
      <c r="A9348" t="s">
        <v>36297</v>
      </c>
      <c r="B9348" t="s">
        <v>36298</v>
      </c>
      <c r="C9348" t="s">
        <v>36299</v>
      </c>
      <c r="D9348" t="s">
        <v>36299</v>
      </c>
      <c r="E9348" t="s">
        <v>36299</v>
      </c>
    </row>
    <row r="9349" spans="1:5" x14ac:dyDescent="0.3">
      <c r="A9349" t="s">
        <v>36300</v>
      </c>
      <c r="B9349" t="s">
        <v>36301</v>
      </c>
      <c r="C9349" t="s">
        <v>36302</v>
      </c>
      <c r="D9349" t="s">
        <v>36302</v>
      </c>
      <c r="E9349" t="s">
        <v>36302</v>
      </c>
    </row>
    <row r="9350" spans="1:5" x14ac:dyDescent="0.3">
      <c r="A9350" t="s">
        <v>36303</v>
      </c>
      <c r="B9350" t="s">
        <v>36304</v>
      </c>
      <c r="C9350" t="s">
        <v>36305</v>
      </c>
      <c r="D9350" t="s">
        <v>36305</v>
      </c>
      <c r="E9350" t="s">
        <v>36305</v>
      </c>
    </row>
    <row r="9351" spans="1:5" x14ac:dyDescent="0.3">
      <c r="A9351" t="s">
        <v>36306</v>
      </c>
      <c r="B9351" t="s">
        <v>36307</v>
      </c>
      <c r="C9351" t="s">
        <v>36308</v>
      </c>
      <c r="D9351" t="s">
        <v>36308</v>
      </c>
      <c r="E9351" t="s">
        <v>36308</v>
      </c>
    </row>
    <row r="9352" spans="1:5" x14ac:dyDescent="0.3">
      <c r="A9352" t="s">
        <v>36309</v>
      </c>
      <c r="B9352" t="s">
        <v>36310</v>
      </c>
      <c r="C9352" t="s">
        <v>36311</v>
      </c>
      <c r="D9352" t="s">
        <v>36311</v>
      </c>
      <c r="E9352" t="s">
        <v>36311</v>
      </c>
    </row>
    <row r="9353" spans="1:5" x14ac:dyDescent="0.3">
      <c r="A9353" t="s">
        <v>36312</v>
      </c>
      <c r="B9353" t="s">
        <v>36313</v>
      </c>
      <c r="C9353" t="s">
        <v>36314</v>
      </c>
      <c r="D9353" t="s">
        <v>36314</v>
      </c>
      <c r="E9353" t="s">
        <v>36314</v>
      </c>
    </row>
    <row r="9354" spans="1:5" x14ac:dyDescent="0.3">
      <c r="A9354" t="s">
        <v>36315</v>
      </c>
      <c r="B9354" t="s">
        <v>36316</v>
      </c>
      <c r="C9354" t="s">
        <v>36314</v>
      </c>
      <c r="D9354" t="s">
        <v>36314</v>
      </c>
      <c r="E9354" t="s">
        <v>36314</v>
      </c>
    </row>
    <row r="9355" spans="1:5" x14ac:dyDescent="0.3">
      <c r="A9355" t="s">
        <v>36317</v>
      </c>
      <c r="B9355" t="s">
        <v>36318</v>
      </c>
      <c r="C9355" t="s">
        <v>36319</v>
      </c>
      <c r="D9355" t="s">
        <v>36319</v>
      </c>
      <c r="E9355" t="s">
        <v>36319</v>
      </c>
    </row>
    <row r="9356" spans="1:5" x14ac:dyDescent="0.3">
      <c r="A9356" t="s">
        <v>36320</v>
      </c>
      <c r="B9356" t="s">
        <v>36321</v>
      </c>
      <c r="C9356" t="s">
        <v>36322</v>
      </c>
      <c r="D9356" t="s">
        <v>36322</v>
      </c>
      <c r="E9356" t="s">
        <v>36322</v>
      </c>
    </row>
    <row r="9357" spans="1:5" x14ac:dyDescent="0.3">
      <c r="A9357" t="s">
        <v>36323</v>
      </c>
      <c r="B9357" t="s">
        <v>36324</v>
      </c>
      <c r="C9357" t="s">
        <v>36325</v>
      </c>
      <c r="D9357" t="s">
        <v>36325</v>
      </c>
      <c r="E9357" t="s">
        <v>36325</v>
      </c>
    </row>
    <row r="9358" spans="1:5" x14ac:dyDescent="0.3">
      <c r="A9358" t="s">
        <v>36326</v>
      </c>
      <c r="B9358" t="s">
        <v>36327</v>
      </c>
      <c r="C9358" t="s">
        <v>36328</v>
      </c>
      <c r="D9358" t="s">
        <v>36328</v>
      </c>
      <c r="E9358" t="s">
        <v>36328</v>
      </c>
    </row>
    <row r="9359" spans="1:5" x14ac:dyDescent="0.3">
      <c r="A9359" t="s">
        <v>36329</v>
      </c>
      <c r="B9359" t="s">
        <v>36330</v>
      </c>
      <c r="C9359" t="s">
        <v>36331</v>
      </c>
      <c r="D9359" t="s">
        <v>36331</v>
      </c>
      <c r="E9359" t="s">
        <v>36331</v>
      </c>
    </row>
    <row r="9360" spans="1:5" x14ac:dyDescent="0.3">
      <c r="A9360" t="s">
        <v>36332</v>
      </c>
      <c r="B9360" t="s">
        <v>36333</v>
      </c>
      <c r="C9360" t="s">
        <v>35228</v>
      </c>
      <c r="D9360" t="s">
        <v>35228</v>
      </c>
      <c r="E9360" t="s">
        <v>35228</v>
      </c>
    </row>
    <row r="9361" spans="1:5" x14ac:dyDescent="0.3">
      <c r="A9361" t="s">
        <v>36334</v>
      </c>
      <c r="B9361" t="s">
        <v>36335</v>
      </c>
      <c r="C9361" t="s">
        <v>24629</v>
      </c>
      <c r="D9361" t="s">
        <v>24629</v>
      </c>
      <c r="E9361" t="s">
        <v>24629</v>
      </c>
    </row>
    <row r="9362" spans="1:5" x14ac:dyDescent="0.3">
      <c r="A9362" t="s">
        <v>36336</v>
      </c>
      <c r="B9362" t="s">
        <v>36337</v>
      </c>
      <c r="C9362" t="s">
        <v>36338</v>
      </c>
      <c r="D9362" t="s">
        <v>36338</v>
      </c>
      <c r="E9362" t="s">
        <v>36338</v>
      </c>
    </row>
    <row r="9363" spans="1:5" x14ac:dyDescent="0.3">
      <c r="A9363" t="s">
        <v>36339</v>
      </c>
      <c r="B9363" t="s">
        <v>36340</v>
      </c>
      <c r="C9363" t="s">
        <v>36338</v>
      </c>
      <c r="D9363" t="s">
        <v>36338</v>
      </c>
      <c r="E9363" t="s">
        <v>36338</v>
      </c>
    </row>
    <row r="9364" spans="1:5" x14ac:dyDescent="0.3">
      <c r="A9364" t="s">
        <v>36341</v>
      </c>
      <c r="B9364" t="s">
        <v>36342</v>
      </c>
      <c r="C9364" t="s">
        <v>36343</v>
      </c>
      <c r="D9364" t="s">
        <v>36343</v>
      </c>
      <c r="E9364" t="s">
        <v>36343</v>
      </c>
    </row>
    <row r="9365" spans="1:5" x14ac:dyDescent="0.3">
      <c r="A9365" t="s">
        <v>36344</v>
      </c>
      <c r="B9365" t="s">
        <v>36345</v>
      </c>
      <c r="C9365" t="s">
        <v>36346</v>
      </c>
      <c r="D9365" t="s">
        <v>36347</v>
      </c>
      <c r="E9365" t="s">
        <v>36347</v>
      </c>
    </row>
    <row r="9366" spans="1:5" x14ac:dyDescent="0.3">
      <c r="A9366" t="s">
        <v>36348</v>
      </c>
      <c r="B9366" t="s">
        <v>36349</v>
      </c>
      <c r="C9366" t="s">
        <v>36350</v>
      </c>
      <c r="D9366" t="s">
        <v>36350</v>
      </c>
      <c r="E9366" t="s">
        <v>36350</v>
      </c>
    </row>
    <row r="9367" spans="1:5" x14ac:dyDescent="0.3">
      <c r="A9367" t="s">
        <v>36351</v>
      </c>
      <c r="B9367" t="s">
        <v>36352</v>
      </c>
      <c r="C9367" t="s">
        <v>36353</v>
      </c>
      <c r="D9367" t="s">
        <v>36353</v>
      </c>
      <c r="E9367" t="s">
        <v>36353</v>
      </c>
    </row>
    <row r="9368" spans="1:5" x14ac:dyDescent="0.3">
      <c r="A9368" t="s">
        <v>36354</v>
      </c>
      <c r="B9368" t="s">
        <v>36355</v>
      </c>
      <c r="C9368" t="s">
        <v>36356</v>
      </c>
      <c r="D9368" t="s">
        <v>36356</v>
      </c>
      <c r="E9368" t="s">
        <v>36356</v>
      </c>
    </row>
    <row r="9369" spans="1:5" x14ac:dyDescent="0.3">
      <c r="A9369" t="s">
        <v>36357</v>
      </c>
      <c r="B9369" t="s">
        <v>36358</v>
      </c>
      <c r="C9369" t="s">
        <v>36359</v>
      </c>
      <c r="D9369" t="s">
        <v>36359</v>
      </c>
      <c r="E9369" t="s">
        <v>36359</v>
      </c>
    </row>
    <row r="9370" spans="1:5" x14ac:dyDescent="0.3">
      <c r="A9370" t="s">
        <v>36360</v>
      </c>
      <c r="B9370" t="s">
        <v>36361</v>
      </c>
      <c r="C9370" t="s">
        <v>36362</v>
      </c>
      <c r="D9370" t="s">
        <v>36362</v>
      </c>
      <c r="E9370" t="s">
        <v>36362</v>
      </c>
    </row>
    <row r="9371" spans="1:5" x14ac:dyDescent="0.3">
      <c r="A9371" t="s">
        <v>36363</v>
      </c>
      <c r="B9371" t="s">
        <v>36364</v>
      </c>
      <c r="C9371" t="s">
        <v>26517</v>
      </c>
      <c r="D9371" t="s">
        <v>26517</v>
      </c>
      <c r="E9371" t="s">
        <v>26517</v>
      </c>
    </row>
    <row r="9372" spans="1:5" x14ac:dyDescent="0.3">
      <c r="A9372" t="s">
        <v>36365</v>
      </c>
      <c r="B9372" t="s">
        <v>36366</v>
      </c>
      <c r="C9372" t="s">
        <v>36367</v>
      </c>
      <c r="D9372" t="s">
        <v>36367</v>
      </c>
      <c r="E9372" t="s">
        <v>36367</v>
      </c>
    </row>
    <row r="9373" spans="1:5" x14ac:dyDescent="0.3">
      <c r="A9373" t="s">
        <v>36368</v>
      </c>
      <c r="B9373" t="s">
        <v>36369</v>
      </c>
      <c r="C9373" t="s">
        <v>36370</v>
      </c>
      <c r="D9373" t="s">
        <v>36370</v>
      </c>
      <c r="E9373" t="s">
        <v>36370</v>
      </c>
    </row>
    <row r="9374" spans="1:5" x14ac:dyDescent="0.3">
      <c r="A9374" t="s">
        <v>36371</v>
      </c>
      <c r="B9374" t="s">
        <v>36372</v>
      </c>
      <c r="C9374" t="s">
        <v>18838</v>
      </c>
      <c r="D9374" t="s">
        <v>18838</v>
      </c>
      <c r="E9374" t="s">
        <v>18838</v>
      </c>
    </row>
    <row r="9375" spans="1:5" x14ac:dyDescent="0.3">
      <c r="A9375" t="s">
        <v>36373</v>
      </c>
      <c r="B9375" t="s">
        <v>36374</v>
      </c>
      <c r="C9375" t="s">
        <v>36375</v>
      </c>
      <c r="D9375" t="s">
        <v>36375</v>
      </c>
      <c r="E9375" t="s">
        <v>36375</v>
      </c>
    </row>
    <row r="9376" spans="1:5" x14ac:dyDescent="0.3">
      <c r="A9376" t="s">
        <v>36376</v>
      </c>
      <c r="B9376" t="s">
        <v>36377</v>
      </c>
      <c r="C9376" t="s">
        <v>36378</v>
      </c>
      <c r="D9376" t="s">
        <v>36378</v>
      </c>
      <c r="E9376" t="s">
        <v>36378</v>
      </c>
    </row>
    <row r="9377" spans="1:5" x14ac:dyDescent="0.3">
      <c r="A9377" t="s">
        <v>36379</v>
      </c>
      <c r="B9377" t="s">
        <v>36380</v>
      </c>
      <c r="C9377" t="s">
        <v>36378</v>
      </c>
      <c r="D9377" t="s">
        <v>36378</v>
      </c>
      <c r="E9377" t="s">
        <v>36378</v>
      </c>
    </row>
    <row r="9378" spans="1:5" x14ac:dyDescent="0.3">
      <c r="A9378" t="s">
        <v>36381</v>
      </c>
      <c r="B9378" t="s">
        <v>36382</v>
      </c>
      <c r="C9378" t="s">
        <v>36383</v>
      </c>
      <c r="D9378" t="s">
        <v>36384</v>
      </c>
      <c r="E9378" t="s">
        <v>36384</v>
      </c>
    </row>
    <row r="9379" spans="1:5" x14ac:dyDescent="0.3">
      <c r="A9379" t="s">
        <v>36385</v>
      </c>
      <c r="B9379" t="s">
        <v>36386</v>
      </c>
      <c r="C9379">
        <v>600</v>
      </c>
      <c r="D9379">
        <v>600</v>
      </c>
      <c r="E9379">
        <v>600</v>
      </c>
    </row>
    <row r="9380" spans="1:5" x14ac:dyDescent="0.3">
      <c r="A9380" t="s">
        <v>36387</v>
      </c>
      <c r="B9380" t="s">
        <v>36388</v>
      </c>
      <c r="C9380" t="s">
        <v>36389</v>
      </c>
      <c r="D9380" t="s">
        <v>36389</v>
      </c>
      <c r="E9380" t="s">
        <v>36389</v>
      </c>
    </row>
    <row r="9381" spans="1:5" x14ac:dyDescent="0.3">
      <c r="A9381" t="s">
        <v>36390</v>
      </c>
      <c r="B9381" t="s">
        <v>36391</v>
      </c>
      <c r="C9381" t="s">
        <v>26285</v>
      </c>
      <c r="D9381" t="s">
        <v>26285</v>
      </c>
      <c r="E9381" t="s">
        <v>26285</v>
      </c>
    </row>
    <row r="9382" spans="1:5" x14ac:dyDescent="0.3">
      <c r="A9382" t="s">
        <v>36392</v>
      </c>
      <c r="B9382" t="s">
        <v>36393</v>
      </c>
      <c r="C9382" t="s">
        <v>36394</v>
      </c>
      <c r="D9382" t="s">
        <v>36394</v>
      </c>
      <c r="E9382" t="s">
        <v>36394</v>
      </c>
    </row>
    <row r="9383" spans="1:5" x14ac:dyDescent="0.3">
      <c r="A9383" t="s">
        <v>36395</v>
      </c>
      <c r="B9383" t="s">
        <v>36396</v>
      </c>
      <c r="C9383" t="s">
        <v>36397</v>
      </c>
      <c r="D9383" t="s">
        <v>36397</v>
      </c>
      <c r="E9383" t="s">
        <v>36397</v>
      </c>
    </row>
    <row r="9384" spans="1:5" x14ac:dyDescent="0.3">
      <c r="A9384" t="s">
        <v>36398</v>
      </c>
      <c r="B9384" t="s">
        <v>36399</v>
      </c>
      <c r="C9384" t="s">
        <v>36400</v>
      </c>
      <c r="D9384" t="s">
        <v>36400</v>
      </c>
      <c r="E9384" t="s">
        <v>36400</v>
      </c>
    </row>
    <row r="9385" spans="1:5" x14ac:dyDescent="0.3">
      <c r="A9385" t="s">
        <v>36401</v>
      </c>
      <c r="B9385" t="s">
        <v>36402</v>
      </c>
      <c r="C9385" t="s">
        <v>36403</v>
      </c>
      <c r="D9385" t="s">
        <v>36403</v>
      </c>
      <c r="E9385" t="s">
        <v>36403</v>
      </c>
    </row>
    <row r="9386" spans="1:5" x14ac:dyDescent="0.3">
      <c r="A9386" t="s">
        <v>36404</v>
      </c>
      <c r="B9386" t="s">
        <v>36405</v>
      </c>
      <c r="C9386" t="s">
        <v>36406</v>
      </c>
      <c r="D9386" t="s">
        <v>36406</v>
      </c>
      <c r="E9386" t="s">
        <v>36406</v>
      </c>
    </row>
    <row r="9387" spans="1:5" x14ac:dyDescent="0.3">
      <c r="A9387" t="s">
        <v>36407</v>
      </c>
      <c r="B9387" t="s">
        <v>36408</v>
      </c>
      <c r="C9387" t="s">
        <v>36409</v>
      </c>
      <c r="D9387" t="s">
        <v>36409</v>
      </c>
      <c r="E9387" t="s">
        <v>36409</v>
      </c>
    </row>
    <row r="9388" spans="1:5" x14ac:dyDescent="0.3">
      <c r="A9388" t="s">
        <v>36410</v>
      </c>
      <c r="B9388" t="s">
        <v>36411</v>
      </c>
      <c r="C9388" t="s">
        <v>36412</v>
      </c>
      <c r="D9388" t="s">
        <v>36412</v>
      </c>
      <c r="E9388" t="s">
        <v>36412</v>
      </c>
    </row>
    <row r="9389" spans="1:5" x14ac:dyDescent="0.3">
      <c r="A9389" t="s">
        <v>36413</v>
      </c>
      <c r="B9389" t="s">
        <v>36414</v>
      </c>
      <c r="C9389" t="s">
        <v>36415</v>
      </c>
      <c r="D9389" t="s">
        <v>36415</v>
      </c>
      <c r="E9389" t="s">
        <v>36415</v>
      </c>
    </row>
    <row r="9390" spans="1:5" x14ac:dyDescent="0.3">
      <c r="A9390" t="s">
        <v>36416</v>
      </c>
      <c r="B9390" t="s">
        <v>36417</v>
      </c>
      <c r="C9390" t="s">
        <v>36418</v>
      </c>
      <c r="D9390" t="s">
        <v>36418</v>
      </c>
      <c r="E9390" t="s">
        <v>36418</v>
      </c>
    </row>
    <row r="9391" spans="1:5" x14ac:dyDescent="0.3">
      <c r="A9391" t="s">
        <v>36419</v>
      </c>
      <c r="B9391" t="s">
        <v>36420</v>
      </c>
      <c r="C9391" t="s">
        <v>36421</v>
      </c>
      <c r="D9391" t="s">
        <v>36421</v>
      </c>
      <c r="E9391" t="s">
        <v>36421</v>
      </c>
    </row>
    <row r="9392" spans="1:5" x14ac:dyDescent="0.3">
      <c r="A9392" t="s">
        <v>36422</v>
      </c>
      <c r="B9392" t="s">
        <v>36423</v>
      </c>
      <c r="C9392" t="s">
        <v>36424</v>
      </c>
      <c r="D9392" t="s">
        <v>36424</v>
      </c>
      <c r="E9392" t="s">
        <v>36424</v>
      </c>
    </row>
    <row r="9393" spans="1:5" x14ac:dyDescent="0.3">
      <c r="A9393" t="s">
        <v>36425</v>
      </c>
      <c r="B9393" t="s">
        <v>36426</v>
      </c>
      <c r="C9393" t="s">
        <v>36427</v>
      </c>
      <c r="D9393" t="s">
        <v>36427</v>
      </c>
      <c r="E9393" t="s">
        <v>36427</v>
      </c>
    </row>
    <row r="9394" spans="1:5" x14ac:dyDescent="0.3">
      <c r="A9394" t="s">
        <v>36428</v>
      </c>
      <c r="B9394" t="s">
        <v>36429</v>
      </c>
      <c r="C9394" t="s">
        <v>36430</v>
      </c>
      <c r="D9394" t="s">
        <v>36430</v>
      </c>
      <c r="E9394" t="s">
        <v>36430</v>
      </c>
    </row>
    <row r="9395" spans="1:5" x14ac:dyDescent="0.3">
      <c r="A9395" t="s">
        <v>36431</v>
      </c>
      <c r="B9395" t="s">
        <v>36432</v>
      </c>
      <c r="C9395" t="s">
        <v>36433</v>
      </c>
      <c r="D9395" t="s">
        <v>36433</v>
      </c>
      <c r="E9395" t="s">
        <v>36433</v>
      </c>
    </row>
    <row r="9396" spans="1:5" x14ac:dyDescent="0.3">
      <c r="A9396" t="s">
        <v>36434</v>
      </c>
      <c r="B9396" t="s">
        <v>36435</v>
      </c>
      <c r="C9396" t="s">
        <v>36436</v>
      </c>
      <c r="D9396" t="s">
        <v>36436</v>
      </c>
      <c r="E9396" t="s">
        <v>36436</v>
      </c>
    </row>
    <row r="9397" spans="1:5" x14ac:dyDescent="0.3">
      <c r="A9397" t="s">
        <v>36437</v>
      </c>
      <c r="B9397" t="s">
        <v>36438</v>
      </c>
      <c r="C9397" t="s">
        <v>36439</v>
      </c>
      <c r="D9397" t="s">
        <v>36439</v>
      </c>
      <c r="E9397" t="s">
        <v>36439</v>
      </c>
    </row>
    <row r="9398" spans="1:5" x14ac:dyDescent="0.3">
      <c r="A9398" t="s">
        <v>36440</v>
      </c>
      <c r="B9398" t="s">
        <v>36441</v>
      </c>
      <c r="C9398" t="s">
        <v>33481</v>
      </c>
      <c r="D9398" t="s">
        <v>33481</v>
      </c>
      <c r="E9398" t="s">
        <v>33481</v>
      </c>
    </row>
    <row r="9399" spans="1:5" x14ac:dyDescent="0.3">
      <c r="A9399" t="s">
        <v>36442</v>
      </c>
      <c r="B9399" t="s">
        <v>36443</v>
      </c>
      <c r="C9399" t="s">
        <v>36444</v>
      </c>
      <c r="D9399" t="s">
        <v>36444</v>
      </c>
      <c r="E9399" t="s">
        <v>36444</v>
      </c>
    </row>
    <row r="9400" spans="1:5" x14ac:dyDescent="0.3">
      <c r="A9400" t="s">
        <v>36445</v>
      </c>
      <c r="B9400" t="s">
        <v>36446</v>
      </c>
      <c r="C9400" t="s">
        <v>36447</v>
      </c>
      <c r="D9400" t="s">
        <v>36447</v>
      </c>
      <c r="E9400" t="s">
        <v>36447</v>
      </c>
    </row>
    <row r="9401" spans="1:5" x14ac:dyDescent="0.3">
      <c r="A9401" t="s">
        <v>36448</v>
      </c>
      <c r="B9401" t="s">
        <v>36449</v>
      </c>
      <c r="C9401" t="s">
        <v>36450</v>
      </c>
      <c r="D9401" t="s">
        <v>36450</v>
      </c>
      <c r="E9401" t="s">
        <v>36450</v>
      </c>
    </row>
    <row r="9402" spans="1:5" x14ac:dyDescent="0.3">
      <c r="A9402" t="s">
        <v>36451</v>
      </c>
      <c r="B9402" t="s">
        <v>36452</v>
      </c>
      <c r="C9402" t="s">
        <v>36453</v>
      </c>
      <c r="D9402" t="s">
        <v>36453</v>
      </c>
      <c r="E9402" t="s">
        <v>36453</v>
      </c>
    </row>
    <row r="9403" spans="1:5" x14ac:dyDescent="0.3">
      <c r="A9403" t="s">
        <v>36454</v>
      </c>
      <c r="B9403" t="s">
        <v>36455</v>
      </c>
      <c r="C9403" t="s">
        <v>36456</v>
      </c>
      <c r="D9403" t="s">
        <v>36456</v>
      </c>
      <c r="E9403" t="s">
        <v>36456</v>
      </c>
    </row>
    <row r="9404" spans="1:5" x14ac:dyDescent="0.3">
      <c r="A9404" t="s">
        <v>36457</v>
      </c>
      <c r="B9404" t="s">
        <v>36458</v>
      </c>
      <c r="C9404" t="s">
        <v>36459</v>
      </c>
      <c r="D9404" t="s">
        <v>36459</v>
      </c>
      <c r="E9404" t="s">
        <v>36459</v>
      </c>
    </row>
    <row r="9405" spans="1:5" x14ac:dyDescent="0.3">
      <c r="A9405" t="s">
        <v>36460</v>
      </c>
      <c r="B9405" t="s">
        <v>36461</v>
      </c>
      <c r="C9405" t="s">
        <v>36462</v>
      </c>
      <c r="D9405" t="s">
        <v>36462</v>
      </c>
      <c r="E9405" t="s">
        <v>36462</v>
      </c>
    </row>
    <row r="9406" spans="1:5" x14ac:dyDescent="0.3">
      <c r="A9406" t="s">
        <v>36463</v>
      </c>
      <c r="B9406" t="s">
        <v>36464</v>
      </c>
      <c r="C9406" t="s">
        <v>36465</v>
      </c>
      <c r="D9406" t="s">
        <v>36465</v>
      </c>
      <c r="E9406" t="s">
        <v>36465</v>
      </c>
    </row>
    <row r="9407" spans="1:5" x14ac:dyDescent="0.3">
      <c r="A9407" t="s">
        <v>36466</v>
      </c>
      <c r="B9407" t="s">
        <v>36467</v>
      </c>
      <c r="C9407" t="s">
        <v>36468</v>
      </c>
      <c r="D9407" t="s">
        <v>36468</v>
      </c>
      <c r="E9407" t="s">
        <v>36468</v>
      </c>
    </row>
    <row r="9408" spans="1:5" x14ac:dyDescent="0.3">
      <c r="A9408" t="s">
        <v>36469</v>
      </c>
      <c r="B9408" t="s">
        <v>36470</v>
      </c>
      <c r="C9408" t="s">
        <v>36471</v>
      </c>
      <c r="D9408" t="s">
        <v>36471</v>
      </c>
      <c r="E9408" t="s">
        <v>36471</v>
      </c>
    </row>
    <row r="9409" spans="1:5" x14ac:dyDescent="0.3">
      <c r="A9409" t="s">
        <v>36472</v>
      </c>
      <c r="B9409" t="s">
        <v>36473</v>
      </c>
      <c r="C9409" t="s">
        <v>36474</v>
      </c>
      <c r="D9409" t="s">
        <v>36474</v>
      </c>
      <c r="E9409" t="s">
        <v>36474</v>
      </c>
    </row>
    <row r="9410" spans="1:5" x14ac:dyDescent="0.3">
      <c r="A9410" t="s">
        <v>36475</v>
      </c>
      <c r="B9410" t="s">
        <v>36476</v>
      </c>
      <c r="C9410" t="s">
        <v>36477</v>
      </c>
      <c r="D9410" t="s">
        <v>36477</v>
      </c>
      <c r="E9410" t="s">
        <v>36477</v>
      </c>
    </row>
    <row r="9411" spans="1:5" x14ac:dyDescent="0.3">
      <c r="A9411" t="s">
        <v>36478</v>
      </c>
      <c r="B9411" t="s">
        <v>36479</v>
      </c>
      <c r="C9411" t="s">
        <v>4926</v>
      </c>
      <c r="D9411" t="s">
        <v>4926</v>
      </c>
      <c r="E9411" t="s">
        <v>4926</v>
      </c>
    </row>
    <row r="9412" spans="1:5" x14ac:dyDescent="0.3">
      <c r="A9412" t="s">
        <v>36480</v>
      </c>
      <c r="B9412" t="s">
        <v>36481</v>
      </c>
      <c r="C9412" t="s">
        <v>32967</v>
      </c>
      <c r="D9412" t="s">
        <v>32967</v>
      </c>
      <c r="E9412" t="s">
        <v>32967</v>
      </c>
    </row>
    <row r="9413" spans="1:5" x14ac:dyDescent="0.3">
      <c r="A9413" t="s">
        <v>36482</v>
      </c>
      <c r="B9413" t="s">
        <v>36483</v>
      </c>
      <c r="C9413" t="s">
        <v>36484</v>
      </c>
      <c r="D9413" t="s">
        <v>36484</v>
      </c>
      <c r="E9413" t="s">
        <v>36484</v>
      </c>
    </row>
    <row r="9414" spans="1:5" x14ac:dyDescent="0.3">
      <c r="A9414" t="s">
        <v>36485</v>
      </c>
      <c r="B9414" t="s">
        <v>36486</v>
      </c>
      <c r="C9414" t="s">
        <v>36484</v>
      </c>
      <c r="D9414" t="s">
        <v>36484</v>
      </c>
      <c r="E9414" t="s">
        <v>36484</v>
      </c>
    </row>
    <row r="9415" spans="1:5" x14ac:dyDescent="0.3">
      <c r="A9415" t="s">
        <v>36487</v>
      </c>
      <c r="B9415" t="s">
        <v>36488</v>
      </c>
      <c r="C9415" t="s">
        <v>36489</v>
      </c>
      <c r="D9415" t="s">
        <v>36489</v>
      </c>
      <c r="E9415" t="s">
        <v>36489</v>
      </c>
    </row>
    <row r="9416" spans="1:5" x14ac:dyDescent="0.3">
      <c r="A9416" t="s">
        <v>36490</v>
      </c>
      <c r="B9416" t="s">
        <v>36491</v>
      </c>
      <c r="C9416" t="s">
        <v>36492</v>
      </c>
      <c r="D9416" t="s">
        <v>36492</v>
      </c>
      <c r="E9416" t="s">
        <v>36492</v>
      </c>
    </row>
    <row r="9417" spans="1:5" x14ac:dyDescent="0.3">
      <c r="A9417" t="s">
        <v>36493</v>
      </c>
      <c r="B9417" t="s">
        <v>36494</v>
      </c>
      <c r="C9417" t="s">
        <v>36495</v>
      </c>
      <c r="D9417" t="s">
        <v>36495</v>
      </c>
      <c r="E9417" t="s">
        <v>36495</v>
      </c>
    </row>
    <row r="9418" spans="1:5" x14ac:dyDescent="0.3">
      <c r="A9418" t="s">
        <v>36496</v>
      </c>
      <c r="B9418" t="s">
        <v>36497</v>
      </c>
      <c r="C9418" t="s">
        <v>36498</v>
      </c>
      <c r="D9418" t="s">
        <v>36498</v>
      </c>
      <c r="E9418" t="s">
        <v>36498</v>
      </c>
    </row>
    <row r="9419" spans="1:5" x14ac:dyDescent="0.3">
      <c r="A9419" t="s">
        <v>36499</v>
      </c>
      <c r="B9419" t="s">
        <v>36500</v>
      </c>
      <c r="C9419" t="s">
        <v>36501</v>
      </c>
      <c r="D9419" t="s">
        <v>36501</v>
      </c>
      <c r="E9419" t="s">
        <v>36501</v>
      </c>
    </row>
    <row r="9420" spans="1:5" x14ac:dyDescent="0.3">
      <c r="A9420" t="s">
        <v>36502</v>
      </c>
      <c r="B9420" t="s">
        <v>36503</v>
      </c>
      <c r="C9420" t="s">
        <v>36504</v>
      </c>
      <c r="D9420" t="s">
        <v>36504</v>
      </c>
      <c r="E9420" t="s">
        <v>36504</v>
      </c>
    </row>
    <row r="9421" spans="1:5" x14ac:dyDescent="0.3">
      <c r="A9421" t="s">
        <v>36505</v>
      </c>
      <c r="B9421" t="s">
        <v>36506</v>
      </c>
      <c r="C9421" t="s">
        <v>36507</v>
      </c>
      <c r="D9421" t="s">
        <v>36507</v>
      </c>
      <c r="E9421" t="s">
        <v>36507</v>
      </c>
    </row>
    <row r="9422" spans="1:5" x14ac:dyDescent="0.3">
      <c r="A9422" t="s">
        <v>36508</v>
      </c>
      <c r="B9422" t="s">
        <v>36509</v>
      </c>
      <c r="C9422" t="s">
        <v>36510</v>
      </c>
      <c r="D9422" t="s">
        <v>36510</v>
      </c>
      <c r="E9422" t="s">
        <v>36510</v>
      </c>
    </row>
    <row r="9423" spans="1:5" x14ac:dyDescent="0.3">
      <c r="A9423" t="s">
        <v>36511</v>
      </c>
      <c r="B9423" t="s">
        <v>36512</v>
      </c>
      <c r="C9423" t="s">
        <v>36513</v>
      </c>
      <c r="D9423" t="s">
        <v>36514</v>
      </c>
      <c r="E9423" t="s">
        <v>36514</v>
      </c>
    </row>
    <row r="9424" spans="1:5" x14ac:dyDescent="0.3">
      <c r="A9424" t="s">
        <v>36515</v>
      </c>
      <c r="B9424" t="s">
        <v>36516</v>
      </c>
      <c r="C9424" t="s">
        <v>36517</v>
      </c>
      <c r="D9424" t="s">
        <v>36517</v>
      </c>
      <c r="E9424" t="s">
        <v>36517</v>
      </c>
    </row>
    <row r="9425" spans="1:5" x14ac:dyDescent="0.3">
      <c r="A9425" t="s">
        <v>36518</v>
      </c>
      <c r="B9425" t="s">
        <v>36519</v>
      </c>
      <c r="C9425" t="s">
        <v>36520</v>
      </c>
      <c r="D9425" t="s">
        <v>36520</v>
      </c>
      <c r="E9425" t="s">
        <v>36520</v>
      </c>
    </row>
    <row r="9426" spans="1:5" x14ac:dyDescent="0.3">
      <c r="A9426" t="s">
        <v>36521</v>
      </c>
      <c r="B9426" t="s">
        <v>36522</v>
      </c>
      <c r="C9426" t="s">
        <v>36523</v>
      </c>
      <c r="D9426" t="s">
        <v>36523</v>
      </c>
      <c r="E9426" t="s">
        <v>36523</v>
      </c>
    </row>
    <row r="9427" spans="1:5" x14ac:dyDescent="0.3">
      <c r="A9427" t="s">
        <v>36524</v>
      </c>
      <c r="B9427" t="s">
        <v>36525</v>
      </c>
      <c r="C9427" t="s">
        <v>36526</v>
      </c>
      <c r="D9427" t="s">
        <v>36526</v>
      </c>
      <c r="E9427" t="s">
        <v>36526</v>
      </c>
    </row>
    <row r="9428" spans="1:5" x14ac:dyDescent="0.3">
      <c r="A9428" t="s">
        <v>36527</v>
      </c>
      <c r="B9428" t="s">
        <v>36528</v>
      </c>
      <c r="C9428" t="s">
        <v>36529</v>
      </c>
      <c r="D9428" t="s">
        <v>36529</v>
      </c>
      <c r="E9428" t="s">
        <v>36529</v>
      </c>
    </row>
    <row r="9429" spans="1:5" x14ac:dyDescent="0.3">
      <c r="A9429" t="s">
        <v>36530</v>
      </c>
      <c r="B9429" t="s">
        <v>36531</v>
      </c>
      <c r="C9429" t="s">
        <v>36532</v>
      </c>
      <c r="D9429" t="s">
        <v>36532</v>
      </c>
      <c r="E9429" t="s">
        <v>36532</v>
      </c>
    </row>
    <row r="9430" spans="1:5" x14ac:dyDescent="0.3">
      <c r="A9430" t="s">
        <v>36533</v>
      </c>
      <c r="B9430" t="s">
        <v>36534</v>
      </c>
      <c r="C9430" t="s">
        <v>36535</v>
      </c>
      <c r="D9430" t="s">
        <v>36535</v>
      </c>
      <c r="E9430" t="s">
        <v>36535</v>
      </c>
    </row>
    <row r="9431" spans="1:5" x14ac:dyDescent="0.3">
      <c r="A9431" t="s">
        <v>36536</v>
      </c>
      <c r="B9431" t="s">
        <v>36537</v>
      </c>
      <c r="C9431" t="s">
        <v>13465</v>
      </c>
      <c r="D9431" t="s">
        <v>13465</v>
      </c>
      <c r="E9431" t="s">
        <v>13465</v>
      </c>
    </row>
    <row r="9432" spans="1:5" x14ac:dyDescent="0.3">
      <c r="A9432" t="s">
        <v>36538</v>
      </c>
      <c r="B9432" t="s">
        <v>36539</v>
      </c>
      <c r="C9432" t="s">
        <v>36540</v>
      </c>
      <c r="D9432" t="s">
        <v>36541</v>
      </c>
      <c r="E9432" t="s">
        <v>36541</v>
      </c>
    </row>
    <row r="9433" spans="1:5" x14ac:dyDescent="0.3">
      <c r="A9433" t="s">
        <v>36542</v>
      </c>
      <c r="B9433" t="s">
        <v>36543</v>
      </c>
      <c r="C9433" t="s">
        <v>36544</v>
      </c>
      <c r="D9433" t="s">
        <v>36544</v>
      </c>
      <c r="E9433" t="s">
        <v>36544</v>
      </c>
    </row>
    <row r="9434" spans="1:5" x14ac:dyDescent="0.3">
      <c r="A9434" t="s">
        <v>36545</v>
      </c>
      <c r="B9434" t="s">
        <v>36546</v>
      </c>
      <c r="C9434" t="s">
        <v>17903</v>
      </c>
      <c r="D9434" t="s">
        <v>36547</v>
      </c>
      <c r="E9434" t="s">
        <v>36547</v>
      </c>
    </row>
    <row r="9435" spans="1:5" x14ac:dyDescent="0.3">
      <c r="A9435" t="s">
        <v>36548</v>
      </c>
      <c r="B9435" t="s">
        <v>36549</v>
      </c>
      <c r="C9435" t="s">
        <v>36550</v>
      </c>
      <c r="D9435" t="s">
        <v>36550</v>
      </c>
      <c r="E9435" t="s">
        <v>36550</v>
      </c>
    </row>
    <row r="9436" spans="1:5" x14ac:dyDescent="0.3">
      <c r="A9436" t="s">
        <v>36551</v>
      </c>
      <c r="B9436" t="s">
        <v>36552</v>
      </c>
      <c r="C9436" t="s">
        <v>36553</v>
      </c>
      <c r="D9436" t="s">
        <v>36553</v>
      </c>
      <c r="E9436" t="s">
        <v>36553</v>
      </c>
    </row>
    <row r="9437" spans="1:5" x14ac:dyDescent="0.3">
      <c r="A9437" t="s">
        <v>36554</v>
      </c>
      <c r="B9437" t="s">
        <v>36555</v>
      </c>
      <c r="C9437" t="s">
        <v>36556</v>
      </c>
      <c r="D9437" t="s">
        <v>36556</v>
      </c>
      <c r="E9437" t="s">
        <v>36556</v>
      </c>
    </row>
    <row r="9438" spans="1:5" x14ac:dyDescent="0.3">
      <c r="A9438" t="s">
        <v>36557</v>
      </c>
      <c r="B9438" t="s">
        <v>36558</v>
      </c>
      <c r="C9438" t="s">
        <v>36559</v>
      </c>
      <c r="D9438" t="s">
        <v>36559</v>
      </c>
      <c r="E9438" t="s">
        <v>36559</v>
      </c>
    </row>
    <row r="9439" spans="1:5" x14ac:dyDescent="0.3">
      <c r="A9439" t="s">
        <v>36560</v>
      </c>
      <c r="B9439" t="s">
        <v>36561</v>
      </c>
      <c r="C9439" t="s">
        <v>36562</v>
      </c>
      <c r="D9439" t="s">
        <v>36562</v>
      </c>
      <c r="E9439" t="s">
        <v>36562</v>
      </c>
    </row>
    <row r="9440" spans="1:5" x14ac:dyDescent="0.3">
      <c r="A9440" t="s">
        <v>36563</v>
      </c>
      <c r="B9440" t="s">
        <v>36564</v>
      </c>
      <c r="C9440" t="s">
        <v>36565</v>
      </c>
      <c r="D9440" t="s">
        <v>36565</v>
      </c>
      <c r="E9440" t="s">
        <v>36565</v>
      </c>
    </row>
    <row r="9441" spans="1:5" x14ac:dyDescent="0.3">
      <c r="A9441" t="s">
        <v>36566</v>
      </c>
      <c r="B9441" t="s">
        <v>36567</v>
      </c>
      <c r="C9441" t="s">
        <v>33841</v>
      </c>
      <c r="D9441" t="s">
        <v>33841</v>
      </c>
      <c r="E9441" t="s">
        <v>33841</v>
      </c>
    </row>
    <row r="9442" spans="1:5" x14ac:dyDescent="0.3">
      <c r="A9442" t="s">
        <v>36568</v>
      </c>
      <c r="B9442" t="s">
        <v>36569</v>
      </c>
      <c r="C9442" t="s">
        <v>36570</v>
      </c>
      <c r="D9442" t="s">
        <v>36570</v>
      </c>
      <c r="E9442" t="s">
        <v>36570</v>
      </c>
    </row>
    <row r="9443" spans="1:5" x14ac:dyDescent="0.3">
      <c r="A9443" t="s">
        <v>36571</v>
      </c>
      <c r="B9443" t="s">
        <v>36572</v>
      </c>
      <c r="C9443" t="s">
        <v>36573</v>
      </c>
      <c r="D9443" t="s">
        <v>36574</v>
      </c>
      <c r="E9443" t="s">
        <v>36574</v>
      </c>
    </row>
    <row r="9444" spans="1:5" x14ac:dyDescent="0.3">
      <c r="A9444" t="s">
        <v>36575</v>
      </c>
      <c r="B9444" t="s">
        <v>36576</v>
      </c>
      <c r="C9444" t="s">
        <v>36577</v>
      </c>
      <c r="D9444" t="s">
        <v>36577</v>
      </c>
      <c r="E9444" t="s">
        <v>36577</v>
      </c>
    </row>
    <row r="9445" spans="1:5" x14ac:dyDescent="0.3">
      <c r="A9445" t="s">
        <v>36578</v>
      </c>
      <c r="B9445" t="s">
        <v>36579</v>
      </c>
      <c r="C9445" t="s">
        <v>36580</v>
      </c>
      <c r="D9445" t="s">
        <v>36580</v>
      </c>
      <c r="E9445" t="s">
        <v>36580</v>
      </c>
    </row>
    <row r="9446" spans="1:5" x14ac:dyDescent="0.3">
      <c r="A9446" t="s">
        <v>36581</v>
      </c>
      <c r="B9446" t="s">
        <v>36582</v>
      </c>
      <c r="C9446" t="s">
        <v>36583</v>
      </c>
      <c r="D9446" t="s">
        <v>36584</v>
      </c>
      <c r="E9446" t="s">
        <v>36584</v>
      </c>
    </row>
    <row r="9447" spans="1:5" x14ac:dyDescent="0.3">
      <c r="A9447" t="s">
        <v>36585</v>
      </c>
      <c r="B9447" t="s">
        <v>36586</v>
      </c>
      <c r="C9447" t="s">
        <v>36587</v>
      </c>
      <c r="D9447" t="s">
        <v>36587</v>
      </c>
      <c r="E9447" t="s">
        <v>36587</v>
      </c>
    </row>
    <row r="9448" spans="1:5" x14ac:dyDescent="0.3">
      <c r="A9448" t="s">
        <v>36588</v>
      </c>
      <c r="B9448" t="s">
        <v>36589</v>
      </c>
      <c r="C9448" t="s">
        <v>26215</v>
      </c>
      <c r="D9448" t="s">
        <v>26215</v>
      </c>
      <c r="E9448" t="s">
        <v>26215</v>
      </c>
    </row>
    <row r="9449" spans="1:5" x14ac:dyDescent="0.3">
      <c r="A9449" t="s">
        <v>36590</v>
      </c>
      <c r="B9449" t="s">
        <v>36591</v>
      </c>
      <c r="C9449" t="s">
        <v>36592</v>
      </c>
      <c r="D9449" t="s">
        <v>36592</v>
      </c>
      <c r="E9449" t="s">
        <v>36592</v>
      </c>
    </row>
    <row r="9450" spans="1:5" x14ac:dyDescent="0.3">
      <c r="A9450" t="s">
        <v>36593</v>
      </c>
      <c r="B9450" t="s">
        <v>36594</v>
      </c>
      <c r="C9450" t="s">
        <v>36595</v>
      </c>
      <c r="D9450" t="s">
        <v>36595</v>
      </c>
      <c r="E9450" t="s">
        <v>36595</v>
      </c>
    </row>
    <row r="9451" spans="1:5" x14ac:dyDescent="0.3">
      <c r="A9451" t="s">
        <v>36596</v>
      </c>
      <c r="B9451" t="s">
        <v>36597</v>
      </c>
      <c r="C9451" t="s">
        <v>36598</v>
      </c>
      <c r="D9451" t="s">
        <v>36598</v>
      </c>
      <c r="E9451" t="s">
        <v>36598</v>
      </c>
    </row>
    <row r="9452" spans="1:5" x14ac:dyDescent="0.3">
      <c r="A9452" t="s">
        <v>36599</v>
      </c>
      <c r="B9452" t="s">
        <v>36600</v>
      </c>
      <c r="C9452" t="s">
        <v>36601</v>
      </c>
      <c r="D9452" t="s">
        <v>36601</v>
      </c>
      <c r="E9452" t="s">
        <v>36601</v>
      </c>
    </row>
    <row r="9453" spans="1:5" x14ac:dyDescent="0.3">
      <c r="A9453" t="s">
        <v>36602</v>
      </c>
      <c r="B9453" t="s">
        <v>36603</v>
      </c>
      <c r="C9453" t="s">
        <v>36604</v>
      </c>
      <c r="D9453" t="s">
        <v>36604</v>
      </c>
      <c r="E9453" t="s">
        <v>36604</v>
      </c>
    </row>
    <row r="9454" spans="1:5" x14ac:dyDescent="0.3">
      <c r="A9454" t="s">
        <v>36605</v>
      </c>
      <c r="B9454" t="s">
        <v>36606</v>
      </c>
      <c r="C9454" t="s">
        <v>36607</v>
      </c>
      <c r="D9454" t="s">
        <v>36607</v>
      </c>
      <c r="E9454" t="s">
        <v>36607</v>
      </c>
    </row>
    <row r="9455" spans="1:5" x14ac:dyDescent="0.3">
      <c r="A9455" t="s">
        <v>36608</v>
      </c>
      <c r="B9455" t="s">
        <v>36609</v>
      </c>
      <c r="C9455" t="s">
        <v>36610</v>
      </c>
      <c r="D9455" t="s">
        <v>36610</v>
      </c>
      <c r="E9455" t="s">
        <v>36610</v>
      </c>
    </row>
    <row r="9456" spans="1:5" x14ac:dyDescent="0.3">
      <c r="A9456" t="s">
        <v>36611</v>
      </c>
      <c r="B9456" t="s">
        <v>36612</v>
      </c>
      <c r="C9456" t="s">
        <v>36613</v>
      </c>
      <c r="D9456" t="s">
        <v>36613</v>
      </c>
      <c r="E9456" t="s">
        <v>36613</v>
      </c>
    </row>
    <row r="9457" spans="1:5" x14ac:dyDescent="0.3">
      <c r="A9457" t="s">
        <v>36614</v>
      </c>
      <c r="B9457" t="s">
        <v>36615</v>
      </c>
      <c r="C9457" t="s">
        <v>36616</v>
      </c>
      <c r="D9457" t="s">
        <v>36616</v>
      </c>
      <c r="E9457" t="s">
        <v>36616</v>
      </c>
    </row>
    <row r="9458" spans="1:5" x14ac:dyDescent="0.3">
      <c r="A9458" t="s">
        <v>36617</v>
      </c>
      <c r="B9458" t="s">
        <v>36618</v>
      </c>
      <c r="C9458" t="s">
        <v>36619</v>
      </c>
      <c r="D9458" t="s">
        <v>36619</v>
      </c>
      <c r="E9458" t="s">
        <v>36619</v>
      </c>
    </row>
    <row r="9459" spans="1:5" x14ac:dyDescent="0.3">
      <c r="A9459" t="s">
        <v>36620</v>
      </c>
      <c r="B9459" t="s">
        <v>36621</v>
      </c>
      <c r="C9459" t="s">
        <v>36622</v>
      </c>
      <c r="D9459" t="s">
        <v>36622</v>
      </c>
      <c r="E9459" t="s">
        <v>36622</v>
      </c>
    </row>
    <row r="9460" spans="1:5" x14ac:dyDescent="0.3">
      <c r="A9460" t="s">
        <v>36623</v>
      </c>
      <c r="B9460" t="s">
        <v>36624</v>
      </c>
      <c r="C9460" t="s">
        <v>36625</v>
      </c>
      <c r="D9460" t="s">
        <v>36625</v>
      </c>
      <c r="E9460" t="s">
        <v>36625</v>
      </c>
    </row>
    <row r="9461" spans="1:5" x14ac:dyDescent="0.3">
      <c r="A9461" t="s">
        <v>36626</v>
      </c>
      <c r="B9461" t="s">
        <v>36627</v>
      </c>
      <c r="C9461" t="s">
        <v>36628</v>
      </c>
      <c r="D9461" t="s">
        <v>36628</v>
      </c>
      <c r="E9461" t="s">
        <v>36628</v>
      </c>
    </row>
    <row r="9462" spans="1:5" x14ac:dyDescent="0.3">
      <c r="A9462" t="s">
        <v>36629</v>
      </c>
      <c r="B9462" t="s">
        <v>36630</v>
      </c>
      <c r="C9462" t="s">
        <v>36631</v>
      </c>
      <c r="D9462" t="s">
        <v>36631</v>
      </c>
      <c r="E9462" t="s">
        <v>36631</v>
      </c>
    </row>
    <row r="9463" spans="1:5" x14ac:dyDescent="0.3">
      <c r="A9463" t="s">
        <v>36632</v>
      </c>
      <c r="B9463" t="s">
        <v>36633</v>
      </c>
      <c r="C9463" t="s">
        <v>36634</v>
      </c>
      <c r="D9463" t="s">
        <v>36635</v>
      </c>
      <c r="E9463" t="s">
        <v>36635</v>
      </c>
    </row>
    <row r="9464" spans="1:5" x14ac:dyDescent="0.3">
      <c r="A9464" t="s">
        <v>36636</v>
      </c>
      <c r="B9464" t="s">
        <v>36637</v>
      </c>
      <c r="C9464" t="s">
        <v>36638</v>
      </c>
      <c r="D9464" t="s">
        <v>36638</v>
      </c>
      <c r="E9464" t="s">
        <v>36638</v>
      </c>
    </row>
    <row r="9465" spans="1:5" x14ac:dyDescent="0.3">
      <c r="A9465" t="s">
        <v>36639</v>
      </c>
      <c r="B9465" t="s">
        <v>36640</v>
      </c>
      <c r="C9465" t="s">
        <v>36638</v>
      </c>
      <c r="D9465" t="s">
        <v>36638</v>
      </c>
      <c r="E9465" t="s">
        <v>36638</v>
      </c>
    </row>
    <row r="9466" spans="1:5" x14ac:dyDescent="0.3">
      <c r="A9466" t="s">
        <v>36641</v>
      </c>
      <c r="B9466" t="s">
        <v>36642</v>
      </c>
      <c r="C9466" t="s">
        <v>36643</v>
      </c>
      <c r="D9466" t="s">
        <v>36643</v>
      </c>
      <c r="E9466" t="s">
        <v>36643</v>
      </c>
    </row>
    <row r="9467" spans="1:5" x14ac:dyDescent="0.3">
      <c r="A9467" t="s">
        <v>36644</v>
      </c>
      <c r="B9467" t="s">
        <v>36645</v>
      </c>
      <c r="C9467" t="s">
        <v>36646</v>
      </c>
      <c r="D9467" t="s">
        <v>36646</v>
      </c>
      <c r="E9467" t="s">
        <v>36646</v>
      </c>
    </row>
    <row r="9468" spans="1:5" x14ac:dyDescent="0.3">
      <c r="A9468" t="s">
        <v>36647</v>
      </c>
      <c r="B9468" t="s">
        <v>36648</v>
      </c>
      <c r="C9468" t="s">
        <v>36649</v>
      </c>
      <c r="D9468" t="s">
        <v>36650</v>
      </c>
      <c r="E9468" t="s">
        <v>36650</v>
      </c>
    </row>
    <row r="9469" spans="1:5" x14ac:dyDescent="0.3">
      <c r="A9469" t="s">
        <v>36651</v>
      </c>
      <c r="B9469" t="s">
        <v>36652</v>
      </c>
      <c r="C9469" t="s">
        <v>36653</v>
      </c>
      <c r="D9469" t="s">
        <v>36653</v>
      </c>
      <c r="E9469" t="s">
        <v>36653</v>
      </c>
    </row>
    <row r="9470" spans="1:5" x14ac:dyDescent="0.3">
      <c r="A9470" t="s">
        <v>36654</v>
      </c>
      <c r="B9470" t="s">
        <v>36655</v>
      </c>
      <c r="C9470" t="s">
        <v>27428</v>
      </c>
      <c r="D9470" t="s">
        <v>27428</v>
      </c>
      <c r="E9470" t="s">
        <v>27428</v>
      </c>
    </row>
    <row r="9471" spans="1:5" x14ac:dyDescent="0.3">
      <c r="A9471" t="s">
        <v>36656</v>
      </c>
      <c r="B9471" t="s">
        <v>36657</v>
      </c>
      <c r="C9471" t="s">
        <v>30226</v>
      </c>
      <c r="D9471" t="s">
        <v>30226</v>
      </c>
      <c r="E9471" t="s">
        <v>30226</v>
      </c>
    </row>
    <row r="9472" spans="1:5" x14ac:dyDescent="0.3">
      <c r="A9472" t="s">
        <v>36658</v>
      </c>
      <c r="B9472" t="s">
        <v>36659</v>
      </c>
      <c r="C9472" t="s">
        <v>36660</v>
      </c>
      <c r="D9472" t="s">
        <v>36661</v>
      </c>
      <c r="E9472" t="s">
        <v>36661</v>
      </c>
    </row>
    <row r="9473" spans="1:5" x14ac:dyDescent="0.3">
      <c r="A9473" t="s">
        <v>36662</v>
      </c>
      <c r="B9473" t="s">
        <v>36663</v>
      </c>
      <c r="C9473" t="s">
        <v>36664</v>
      </c>
      <c r="D9473" t="s">
        <v>36664</v>
      </c>
      <c r="E9473" t="s">
        <v>36664</v>
      </c>
    </row>
    <row r="9474" spans="1:5" x14ac:dyDescent="0.3">
      <c r="A9474" t="s">
        <v>36665</v>
      </c>
      <c r="B9474" t="s">
        <v>36666</v>
      </c>
      <c r="C9474" t="s">
        <v>36667</v>
      </c>
      <c r="D9474" t="s">
        <v>36667</v>
      </c>
      <c r="E9474" t="s">
        <v>36667</v>
      </c>
    </row>
    <row r="9475" spans="1:5" x14ac:dyDescent="0.3">
      <c r="A9475" t="s">
        <v>36668</v>
      </c>
      <c r="B9475" t="s">
        <v>36669</v>
      </c>
      <c r="C9475" t="s">
        <v>36670</v>
      </c>
      <c r="D9475" t="s">
        <v>36670</v>
      </c>
      <c r="E9475" t="s">
        <v>36670</v>
      </c>
    </row>
    <row r="9476" spans="1:5" x14ac:dyDescent="0.3">
      <c r="A9476" t="s">
        <v>36671</v>
      </c>
      <c r="B9476" t="s">
        <v>36672</v>
      </c>
      <c r="C9476" t="s">
        <v>36673</v>
      </c>
      <c r="D9476" t="s">
        <v>36673</v>
      </c>
      <c r="E9476" t="s">
        <v>36673</v>
      </c>
    </row>
    <row r="9477" spans="1:5" x14ac:dyDescent="0.3">
      <c r="A9477" t="s">
        <v>36674</v>
      </c>
      <c r="B9477" t="s">
        <v>36675</v>
      </c>
      <c r="C9477" t="s">
        <v>36676</v>
      </c>
      <c r="D9477" t="s">
        <v>36676</v>
      </c>
      <c r="E9477" t="s">
        <v>36676</v>
      </c>
    </row>
    <row r="9478" spans="1:5" x14ac:dyDescent="0.3">
      <c r="A9478" t="s">
        <v>36677</v>
      </c>
      <c r="B9478" t="s">
        <v>36678</v>
      </c>
      <c r="C9478" t="s">
        <v>4224</v>
      </c>
      <c r="D9478" t="s">
        <v>4224</v>
      </c>
      <c r="E9478" t="s">
        <v>4224</v>
      </c>
    </row>
    <row r="9479" spans="1:5" x14ac:dyDescent="0.3">
      <c r="A9479" t="s">
        <v>36679</v>
      </c>
      <c r="B9479" t="s">
        <v>36680</v>
      </c>
      <c r="C9479" t="s">
        <v>36681</v>
      </c>
      <c r="D9479" t="s">
        <v>36681</v>
      </c>
      <c r="E9479" t="s">
        <v>36681</v>
      </c>
    </row>
    <row r="9480" spans="1:5" x14ac:dyDescent="0.3">
      <c r="A9480" t="s">
        <v>36682</v>
      </c>
      <c r="B9480" t="s">
        <v>36683</v>
      </c>
      <c r="C9480" t="s">
        <v>36684</v>
      </c>
      <c r="D9480" t="s">
        <v>36685</v>
      </c>
      <c r="E9480" t="s">
        <v>36685</v>
      </c>
    </row>
    <row r="9481" spans="1:5" x14ac:dyDescent="0.3">
      <c r="A9481" t="s">
        <v>36686</v>
      </c>
      <c r="B9481" t="s">
        <v>36687</v>
      </c>
      <c r="C9481" t="s">
        <v>36688</v>
      </c>
      <c r="D9481" t="s">
        <v>36688</v>
      </c>
      <c r="E9481" t="s">
        <v>36688</v>
      </c>
    </row>
    <row r="9482" spans="1:5" x14ac:dyDescent="0.3">
      <c r="A9482" t="s">
        <v>36689</v>
      </c>
      <c r="B9482" t="s">
        <v>36690</v>
      </c>
      <c r="C9482" t="s">
        <v>36691</v>
      </c>
      <c r="D9482" t="s">
        <v>36691</v>
      </c>
      <c r="E9482" t="s">
        <v>36691</v>
      </c>
    </row>
    <row r="9483" spans="1:5" x14ac:dyDescent="0.3">
      <c r="A9483" t="s">
        <v>36692</v>
      </c>
      <c r="B9483" t="s">
        <v>36693</v>
      </c>
      <c r="C9483" t="s">
        <v>36694</v>
      </c>
      <c r="D9483" t="s">
        <v>36694</v>
      </c>
      <c r="E9483" t="s">
        <v>36694</v>
      </c>
    </row>
    <row r="9484" spans="1:5" x14ac:dyDescent="0.3">
      <c r="A9484" t="s">
        <v>36695</v>
      </c>
      <c r="B9484" t="s">
        <v>36696</v>
      </c>
      <c r="C9484" t="s">
        <v>36697</v>
      </c>
      <c r="D9484" t="s">
        <v>36697</v>
      </c>
      <c r="E9484" t="s">
        <v>36697</v>
      </c>
    </row>
    <row r="9485" spans="1:5" x14ac:dyDescent="0.3">
      <c r="A9485" t="s">
        <v>36698</v>
      </c>
      <c r="B9485" t="s">
        <v>36699</v>
      </c>
      <c r="C9485" t="s">
        <v>36700</v>
      </c>
      <c r="D9485" t="s">
        <v>36700</v>
      </c>
      <c r="E9485" t="s">
        <v>36700</v>
      </c>
    </row>
    <row r="9486" spans="1:5" x14ac:dyDescent="0.3">
      <c r="A9486" t="s">
        <v>36701</v>
      </c>
      <c r="B9486" t="s">
        <v>36702</v>
      </c>
      <c r="C9486" t="s">
        <v>36703</v>
      </c>
      <c r="D9486" t="s">
        <v>36703</v>
      </c>
      <c r="E9486" t="s">
        <v>36703</v>
      </c>
    </row>
    <row r="9487" spans="1:5" x14ac:dyDescent="0.3">
      <c r="A9487" t="s">
        <v>36704</v>
      </c>
      <c r="B9487" t="s">
        <v>36705</v>
      </c>
      <c r="C9487" t="s">
        <v>36706</v>
      </c>
      <c r="D9487" t="s">
        <v>36706</v>
      </c>
      <c r="E9487" t="s">
        <v>36706</v>
      </c>
    </row>
    <row r="9488" spans="1:5" x14ac:dyDescent="0.3">
      <c r="A9488" t="s">
        <v>36707</v>
      </c>
      <c r="B9488" t="s">
        <v>36708</v>
      </c>
      <c r="C9488" t="s">
        <v>34298</v>
      </c>
      <c r="D9488" t="s">
        <v>34298</v>
      </c>
      <c r="E9488" t="s">
        <v>34298</v>
      </c>
    </row>
    <row r="9489" spans="1:5" x14ac:dyDescent="0.3">
      <c r="A9489" t="s">
        <v>36709</v>
      </c>
      <c r="B9489" t="s">
        <v>36710</v>
      </c>
      <c r="C9489" t="s">
        <v>36711</v>
      </c>
      <c r="D9489" t="s">
        <v>36711</v>
      </c>
      <c r="E9489" t="s">
        <v>36711</v>
      </c>
    </row>
    <row r="9490" spans="1:5" x14ac:dyDescent="0.3">
      <c r="A9490" t="s">
        <v>36712</v>
      </c>
      <c r="B9490" t="s">
        <v>36713</v>
      </c>
      <c r="C9490" t="s">
        <v>36714</v>
      </c>
      <c r="D9490" t="s">
        <v>36714</v>
      </c>
      <c r="E9490" t="s">
        <v>36714</v>
      </c>
    </row>
    <row r="9491" spans="1:5" x14ac:dyDescent="0.3">
      <c r="A9491" t="s">
        <v>36715</v>
      </c>
      <c r="B9491" t="s">
        <v>36716</v>
      </c>
      <c r="C9491" t="s">
        <v>36717</v>
      </c>
      <c r="D9491" t="s">
        <v>36717</v>
      </c>
      <c r="E9491" t="s">
        <v>36717</v>
      </c>
    </row>
    <row r="9492" spans="1:5" x14ac:dyDescent="0.3">
      <c r="A9492" t="s">
        <v>36718</v>
      </c>
      <c r="B9492" t="s">
        <v>36719</v>
      </c>
      <c r="C9492" t="s">
        <v>36720</v>
      </c>
      <c r="D9492" t="s">
        <v>36720</v>
      </c>
      <c r="E9492" t="s">
        <v>36720</v>
      </c>
    </row>
    <row r="9493" spans="1:5" x14ac:dyDescent="0.3">
      <c r="A9493" t="s">
        <v>36721</v>
      </c>
      <c r="B9493" t="s">
        <v>36722</v>
      </c>
      <c r="C9493" t="s">
        <v>36723</v>
      </c>
      <c r="D9493" t="s">
        <v>36723</v>
      </c>
      <c r="E9493" t="s">
        <v>36723</v>
      </c>
    </row>
    <row r="9494" spans="1:5" x14ac:dyDescent="0.3">
      <c r="A9494" t="s">
        <v>36724</v>
      </c>
      <c r="B9494" t="s">
        <v>36725</v>
      </c>
      <c r="C9494" t="s">
        <v>36726</v>
      </c>
      <c r="D9494" t="s">
        <v>36726</v>
      </c>
      <c r="E9494" t="s">
        <v>36726</v>
      </c>
    </row>
    <row r="9495" spans="1:5" x14ac:dyDescent="0.3">
      <c r="A9495" t="s">
        <v>36727</v>
      </c>
      <c r="B9495" t="s">
        <v>36728</v>
      </c>
      <c r="C9495" t="s">
        <v>36729</v>
      </c>
      <c r="D9495" t="s">
        <v>36729</v>
      </c>
      <c r="E9495" t="s">
        <v>36729</v>
      </c>
    </row>
    <row r="9496" spans="1:5" x14ac:dyDescent="0.3">
      <c r="A9496" t="s">
        <v>36730</v>
      </c>
      <c r="B9496" t="s">
        <v>36731</v>
      </c>
      <c r="C9496" t="s">
        <v>36732</v>
      </c>
      <c r="D9496" t="s">
        <v>36732</v>
      </c>
      <c r="E9496" t="s">
        <v>36732</v>
      </c>
    </row>
    <row r="9497" spans="1:5" x14ac:dyDescent="0.3">
      <c r="A9497" t="s">
        <v>36733</v>
      </c>
      <c r="B9497" t="s">
        <v>36734</v>
      </c>
      <c r="C9497" t="s">
        <v>36735</v>
      </c>
      <c r="D9497" t="s">
        <v>36735</v>
      </c>
      <c r="E9497" t="s">
        <v>36735</v>
      </c>
    </row>
    <row r="9498" spans="1:5" x14ac:dyDescent="0.3">
      <c r="A9498" t="s">
        <v>36736</v>
      </c>
      <c r="B9498" t="s">
        <v>36737</v>
      </c>
      <c r="C9498" t="s">
        <v>36738</v>
      </c>
      <c r="D9498" t="s">
        <v>36738</v>
      </c>
      <c r="E9498" t="s">
        <v>36738</v>
      </c>
    </row>
    <row r="9499" spans="1:5" x14ac:dyDescent="0.3">
      <c r="A9499" t="s">
        <v>36739</v>
      </c>
      <c r="B9499" t="s">
        <v>36740</v>
      </c>
      <c r="C9499" t="s">
        <v>28276</v>
      </c>
      <c r="D9499" t="s">
        <v>28276</v>
      </c>
      <c r="E9499" t="s">
        <v>28276</v>
      </c>
    </row>
    <row r="9500" spans="1:5" x14ac:dyDescent="0.3">
      <c r="A9500" t="s">
        <v>36741</v>
      </c>
      <c r="B9500" t="s">
        <v>36742</v>
      </c>
      <c r="C9500" t="s">
        <v>36743</v>
      </c>
      <c r="D9500" t="s">
        <v>36743</v>
      </c>
      <c r="E9500" t="s">
        <v>36743</v>
      </c>
    </row>
    <row r="9501" spans="1:5" x14ac:dyDescent="0.3">
      <c r="A9501" t="s">
        <v>36744</v>
      </c>
      <c r="B9501" t="s">
        <v>36745</v>
      </c>
      <c r="C9501" t="s">
        <v>36746</v>
      </c>
      <c r="D9501" t="s">
        <v>36746</v>
      </c>
      <c r="E9501" t="s">
        <v>36746</v>
      </c>
    </row>
    <row r="9502" spans="1:5" x14ac:dyDescent="0.3">
      <c r="A9502" t="s">
        <v>36747</v>
      </c>
      <c r="B9502" t="s">
        <v>36748</v>
      </c>
      <c r="C9502" t="s">
        <v>36749</v>
      </c>
      <c r="D9502" t="s">
        <v>36749</v>
      </c>
      <c r="E9502" t="s">
        <v>36749</v>
      </c>
    </row>
    <row r="9503" spans="1:5" x14ac:dyDescent="0.3">
      <c r="A9503" t="s">
        <v>36750</v>
      </c>
      <c r="B9503" t="s">
        <v>36751</v>
      </c>
      <c r="C9503" t="s">
        <v>36752</v>
      </c>
      <c r="D9503" t="s">
        <v>36752</v>
      </c>
      <c r="E9503" t="s">
        <v>36752</v>
      </c>
    </row>
    <row r="9504" spans="1:5" x14ac:dyDescent="0.3">
      <c r="A9504" t="s">
        <v>36753</v>
      </c>
      <c r="B9504" t="s">
        <v>36754</v>
      </c>
      <c r="C9504" t="s">
        <v>10070</v>
      </c>
      <c r="D9504" t="s">
        <v>10070</v>
      </c>
      <c r="E9504" t="s">
        <v>10070</v>
      </c>
    </row>
    <row r="9505" spans="1:5" x14ac:dyDescent="0.3">
      <c r="A9505" t="s">
        <v>36755</v>
      </c>
      <c r="B9505" t="s">
        <v>36756</v>
      </c>
      <c r="C9505" t="s">
        <v>36757</v>
      </c>
      <c r="D9505" t="s">
        <v>36757</v>
      </c>
      <c r="E9505" t="s">
        <v>36757</v>
      </c>
    </row>
    <row r="9506" spans="1:5" x14ac:dyDescent="0.3">
      <c r="A9506" t="s">
        <v>36758</v>
      </c>
      <c r="B9506" t="s">
        <v>36759</v>
      </c>
      <c r="C9506" t="s">
        <v>36760</v>
      </c>
      <c r="D9506" t="s">
        <v>36760</v>
      </c>
      <c r="E9506" t="s">
        <v>36760</v>
      </c>
    </row>
    <row r="9507" spans="1:5" x14ac:dyDescent="0.3">
      <c r="A9507" t="s">
        <v>36761</v>
      </c>
      <c r="B9507" t="s">
        <v>36762</v>
      </c>
      <c r="C9507" t="s">
        <v>27650</v>
      </c>
      <c r="D9507" t="s">
        <v>27650</v>
      </c>
      <c r="E9507" t="s">
        <v>27650</v>
      </c>
    </row>
    <row r="9508" spans="1:5" x14ac:dyDescent="0.3">
      <c r="A9508" t="s">
        <v>36763</v>
      </c>
      <c r="B9508" t="s">
        <v>36764</v>
      </c>
      <c r="C9508" t="s">
        <v>29154</v>
      </c>
      <c r="D9508" t="s">
        <v>36765</v>
      </c>
      <c r="E9508" t="s">
        <v>36765</v>
      </c>
    </row>
    <row r="9509" spans="1:5" x14ac:dyDescent="0.3">
      <c r="A9509" t="s">
        <v>36766</v>
      </c>
      <c r="B9509" t="s">
        <v>36767</v>
      </c>
      <c r="C9509" t="s">
        <v>36768</v>
      </c>
      <c r="D9509" t="s">
        <v>36768</v>
      </c>
      <c r="E9509" t="s">
        <v>36768</v>
      </c>
    </row>
    <row r="9510" spans="1:5" x14ac:dyDescent="0.3">
      <c r="A9510" t="s">
        <v>36769</v>
      </c>
      <c r="B9510" t="s">
        <v>36770</v>
      </c>
      <c r="C9510" t="s">
        <v>36771</v>
      </c>
      <c r="D9510" t="s">
        <v>36771</v>
      </c>
      <c r="E9510" t="s">
        <v>36771</v>
      </c>
    </row>
    <row r="9511" spans="1:5" x14ac:dyDescent="0.3">
      <c r="A9511" t="s">
        <v>36772</v>
      </c>
      <c r="B9511" t="s">
        <v>36773</v>
      </c>
      <c r="C9511" t="s">
        <v>36774</v>
      </c>
      <c r="D9511" t="s">
        <v>36774</v>
      </c>
      <c r="E9511" t="s">
        <v>36774</v>
      </c>
    </row>
    <row r="9512" spans="1:5" x14ac:dyDescent="0.3">
      <c r="A9512" t="s">
        <v>36775</v>
      </c>
      <c r="B9512" t="s">
        <v>36776</v>
      </c>
      <c r="C9512" t="s">
        <v>36777</v>
      </c>
      <c r="D9512" t="s">
        <v>36777</v>
      </c>
      <c r="E9512" t="s">
        <v>36777</v>
      </c>
    </row>
    <row r="9513" spans="1:5" x14ac:dyDescent="0.3">
      <c r="A9513" t="s">
        <v>36778</v>
      </c>
      <c r="B9513" t="s">
        <v>36779</v>
      </c>
      <c r="C9513" t="s">
        <v>36780</v>
      </c>
      <c r="D9513" t="s">
        <v>36780</v>
      </c>
      <c r="E9513" t="s">
        <v>36780</v>
      </c>
    </row>
    <row r="9514" spans="1:5" x14ac:dyDescent="0.3">
      <c r="A9514" t="s">
        <v>36781</v>
      </c>
      <c r="B9514" t="s">
        <v>36782</v>
      </c>
      <c r="C9514" t="s">
        <v>36783</v>
      </c>
      <c r="D9514" t="s">
        <v>36783</v>
      </c>
      <c r="E9514" t="s">
        <v>36783</v>
      </c>
    </row>
    <row r="9515" spans="1:5" x14ac:dyDescent="0.3">
      <c r="A9515" t="s">
        <v>36784</v>
      </c>
      <c r="B9515" t="s">
        <v>36785</v>
      </c>
      <c r="C9515" t="s">
        <v>36786</v>
      </c>
      <c r="D9515" t="s">
        <v>36786</v>
      </c>
      <c r="E9515" t="s">
        <v>36786</v>
      </c>
    </row>
    <row r="9516" spans="1:5" x14ac:dyDescent="0.3">
      <c r="A9516" t="s">
        <v>36787</v>
      </c>
      <c r="B9516" t="s">
        <v>36788</v>
      </c>
      <c r="C9516" t="s">
        <v>36789</v>
      </c>
      <c r="D9516" t="s">
        <v>36789</v>
      </c>
      <c r="E9516" t="s">
        <v>36789</v>
      </c>
    </row>
    <row r="9517" spans="1:5" x14ac:dyDescent="0.3">
      <c r="A9517" t="s">
        <v>36790</v>
      </c>
      <c r="B9517" t="s">
        <v>36791</v>
      </c>
      <c r="C9517" t="s">
        <v>36792</v>
      </c>
      <c r="D9517" t="s">
        <v>36792</v>
      </c>
      <c r="E9517" t="s">
        <v>36792</v>
      </c>
    </row>
    <row r="9518" spans="1:5" x14ac:dyDescent="0.3">
      <c r="A9518" t="s">
        <v>36793</v>
      </c>
      <c r="B9518" t="s">
        <v>36794</v>
      </c>
      <c r="C9518" t="s">
        <v>36795</v>
      </c>
      <c r="D9518" t="s">
        <v>36795</v>
      </c>
      <c r="E9518" t="s">
        <v>36795</v>
      </c>
    </row>
    <row r="9519" spans="1:5" x14ac:dyDescent="0.3">
      <c r="A9519" t="s">
        <v>36796</v>
      </c>
      <c r="B9519" t="s">
        <v>36797</v>
      </c>
      <c r="C9519" t="s">
        <v>36798</v>
      </c>
      <c r="D9519" t="s">
        <v>36798</v>
      </c>
      <c r="E9519" t="s">
        <v>36798</v>
      </c>
    </row>
    <row r="9520" spans="1:5" x14ac:dyDescent="0.3">
      <c r="A9520" t="s">
        <v>36799</v>
      </c>
      <c r="B9520" t="s">
        <v>36800</v>
      </c>
      <c r="C9520" t="s">
        <v>36801</v>
      </c>
      <c r="D9520" t="s">
        <v>36801</v>
      </c>
      <c r="E9520" t="s">
        <v>36801</v>
      </c>
    </row>
    <row r="9521" spans="1:5" x14ac:dyDescent="0.3">
      <c r="A9521" t="s">
        <v>36802</v>
      </c>
      <c r="B9521" t="s">
        <v>36803</v>
      </c>
      <c r="C9521" t="s">
        <v>36804</v>
      </c>
      <c r="D9521" t="s">
        <v>36804</v>
      </c>
      <c r="E9521" t="s">
        <v>36804</v>
      </c>
    </row>
    <row r="9522" spans="1:5" x14ac:dyDescent="0.3">
      <c r="A9522" t="s">
        <v>36805</v>
      </c>
      <c r="B9522" t="s">
        <v>36806</v>
      </c>
      <c r="C9522" t="s">
        <v>36807</v>
      </c>
      <c r="D9522" t="s">
        <v>36807</v>
      </c>
      <c r="E9522" t="s">
        <v>36807</v>
      </c>
    </row>
    <row r="9523" spans="1:5" x14ac:dyDescent="0.3">
      <c r="A9523" t="s">
        <v>36808</v>
      </c>
      <c r="B9523" t="s">
        <v>36809</v>
      </c>
      <c r="C9523" t="s">
        <v>36810</v>
      </c>
      <c r="D9523" t="s">
        <v>36810</v>
      </c>
      <c r="E9523" t="s">
        <v>36810</v>
      </c>
    </row>
    <row r="9524" spans="1:5" x14ac:dyDescent="0.3">
      <c r="A9524" t="s">
        <v>36811</v>
      </c>
      <c r="B9524" t="s">
        <v>36812</v>
      </c>
      <c r="C9524" t="s">
        <v>36813</v>
      </c>
      <c r="D9524" t="s">
        <v>36813</v>
      </c>
      <c r="E9524" t="s">
        <v>36813</v>
      </c>
    </row>
    <row r="9525" spans="1:5" x14ac:dyDescent="0.3">
      <c r="A9525" t="s">
        <v>36814</v>
      </c>
      <c r="B9525" t="s">
        <v>36815</v>
      </c>
      <c r="C9525" t="s">
        <v>36816</v>
      </c>
      <c r="D9525" t="s">
        <v>36816</v>
      </c>
      <c r="E9525" t="s">
        <v>36816</v>
      </c>
    </row>
    <row r="9526" spans="1:5" x14ac:dyDescent="0.3">
      <c r="A9526" t="s">
        <v>36817</v>
      </c>
      <c r="B9526" t="s">
        <v>36818</v>
      </c>
      <c r="C9526" t="s">
        <v>36819</v>
      </c>
      <c r="D9526" t="s">
        <v>36819</v>
      </c>
      <c r="E9526" t="s">
        <v>36819</v>
      </c>
    </row>
    <row r="9527" spans="1:5" x14ac:dyDescent="0.3">
      <c r="A9527" t="s">
        <v>36820</v>
      </c>
      <c r="B9527" t="s">
        <v>36821</v>
      </c>
      <c r="C9527" t="s">
        <v>36822</v>
      </c>
      <c r="D9527" t="s">
        <v>36823</v>
      </c>
      <c r="E9527" t="s">
        <v>36823</v>
      </c>
    </row>
    <row r="9528" spans="1:5" x14ac:dyDescent="0.3">
      <c r="A9528" t="s">
        <v>36824</v>
      </c>
      <c r="B9528" t="s">
        <v>36825</v>
      </c>
      <c r="C9528" t="s">
        <v>20146</v>
      </c>
      <c r="D9528" t="s">
        <v>36826</v>
      </c>
      <c r="E9528" t="s">
        <v>36826</v>
      </c>
    </row>
    <row r="9529" spans="1:5" x14ac:dyDescent="0.3">
      <c r="A9529" t="s">
        <v>36827</v>
      </c>
      <c r="B9529" t="s">
        <v>36828</v>
      </c>
      <c r="C9529" t="s">
        <v>7125</v>
      </c>
      <c r="D9529" t="s">
        <v>7125</v>
      </c>
      <c r="E9529" t="s">
        <v>7125</v>
      </c>
    </row>
    <row r="9530" spans="1:5" x14ac:dyDescent="0.3">
      <c r="A9530" t="s">
        <v>36829</v>
      </c>
      <c r="B9530" t="s">
        <v>36830</v>
      </c>
      <c r="C9530" t="s">
        <v>36831</v>
      </c>
      <c r="D9530" t="s">
        <v>36831</v>
      </c>
      <c r="E9530" t="s">
        <v>36831</v>
      </c>
    </row>
    <row r="9531" spans="1:5" x14ac:dyDescent="0.3">
      <c r="A9531" t="s">
        <v>36832</v>
      </c>
      <c r="B9531" t="s">
        <v>36833</v>
      </c>
      <c r="C9531" t="s">
        <v>36834</v>
      </c>
      <c r="D9531" t="s">
        <v>36834</v>
      </c>
      <c r="E9531" t="s">
        <v>36834</v>
      </c>
    </row>
    <row r="9532" spans="1:5" x14ac:dyDescent="0.3">
      <c r="A9532" t="s">
        <v>36835</v>
      </c>
      <c r="B9532" t="s">
        <v>36836</v>
      </c>
      <c r="C9532" t="s">
        <v>36837</v>
      </c>
      <c r="D9532" t="s">
        <v>36838</v>
      </c>
      <c r="E9532" t="s">
        <v>36838</v>
      </c>
    </row>
    <row r="9533" spans="1:5" x14ac:dyDescent="0.3">
      <c r="A9533" t="s">
        <v>36839</v>
      </c>
      <c r="B9533" t="s">
        <v>36840</v>
      </c>
      <c r="C9533" t="s">
        <v>36841</v>
      </c>
      <c r="D9533" t="s">
        <v>36842</v>
      </c>
      <c r="E9533" t="s">
        <v>36842</v>
      </c>
    </row>
    <row r="9534" spans="1:5" x14ac:dyDescent="0.3">
      <c r="A9534" t="s">
        <v>36843</v>
      </c>
      <c r="B9534" t="s">
        <v>36844</v>
      </c>
      <c r="C9534" t="s">
        <v>5158</v>
      </c>
      <c r="D9534" t="s">
        <v>36845</v>
      </c>
      <c r="E9534" t="s">
        <v>36845</v>
      </c>
    </row>
    <row r="9535" spans="1:5" x14ac:dyDescent="0.3">
      <c r="A9535" t="s">
        <v>36846</v>
      </c>
      <c r="B9535" t="s">
        <v>36847</v>
      </c>
      <c r="C9535" t="s">
        <v>34554</v>
      </c>
      <c r="D9535" t="s">
        <v>36848</v>
      </c>
      <c r="E9535" t="s">
        <v>36848</v>
      </c>
    </row>
    <row r="9536" spans="1:5" x14ac:dyDescent="0.3">
      <c r="A9536" t="s">
        <v>36849</v>
      </c>
      <c r="B9536" t="s">
        <v>36850</v>
      </c>
      <c r="C9536" t="s">
        <v>36851</v>
      </c>
      <c r="D9536" t="s">
        <v>36852</v>
      </c>
      <c r="E9536" t="s">
        <v>36852</v>
      </c>
    </row>
    <row r="9537" spans="1:5" x14ac:dyDescent="0.3">
      <c r="A9537" t="s">
        <v>36853</v>
      </c>
      <c r="B9537" t="s">
        <v>36854</v>
      </c>
      <c r="C9537" t="s">
        <v>1381</v>
      </c>
      <c r="D9537" t="s">
        <v>36855</v>
      </c>
      <c r="E9537" t="s">
        <v>36855</v>
      </c>
    </row>
    <row r="9538" spans="1:5" x14ac:dyDescent="0.3">
      <c r="A9538" t="s">
        <v>36856</v>
      </c>
      <c r="B9538" t="s">
        <v>36857</v>
      </c>
      <c r="C9538" t="s">
        <v>36858</v>
      </c>
      <c r="D9538" t="s">
        <v>36859</v>
      </c>
      <c r="E9538" t="s">
        <v>36859</v>
      </c>
    </row>
    <row r="9539" spans="1:5" x14ac:dyDescent="0.3">
      <c r="A9539" t="s">
        <v>36860</v>
      </c>
      <c r="B9539" t="s">
        <v>36861</v>
      </c>
      <c r="C9539" t="s">
        <v>1802</v>
      </c>
      <c r="D9539" t="s">
        <v>36862</v>
      </c>
      <c r="E9539" t="s">
        <v>36862</v>
      </c>
    </row>
    <row r="9540" spans="1:5" x14ac:dyDescent="0.3">
      <c r="A9540" t="s">
        <v>36863</v>
      </c>
      <c r="B9540" t="s">
        <v>36864</v>
      </c>
      <c r="C9540" t="s">
        <v>2919</v>
      </c>
      <c r="D9540" t="s">
        <v>36865</v>
      </c>
      <c r="E9540" t="s">
        <v>36865</v>
      </c>
    </row>
    <row r="9541" spans="1:5" x14ac:dyDescent="0.3">
      <c r="A9541" t="s">
        <v>36866</v>
      </c>
      <c r="B9541" t="s">
        <v>36867</v>
      </c>
      <c r="C9541" t="s">
        <v>36868</v>
      </c>
      <c r="D9541" t="s">
        <v>36869</v>
      </c>
      <c r="E9541" t="s">
        <v>36869</v>
      </c>
    </row>
    <row r="9542" spans="1:5" x14ac:dyDescent="0.3">
      <c r="A9542" t="s">
        <v>36870</v>
      </c>
      <c r="B9542" t="s">
        <v>36871</v>
      </c>
      <c r="C9542" t="s">
        <v>36872</v>
      </c>
      <c r="D9542" t="s">
        <v>36873</v>
      </c>
      <c r="E9542" t="s">
        <v>36873</v>
      </c>
    </row>
    <row r="9543" spans="1:5" x14ac:dyDescent="0.3">
      <c r="A9543" t="s">
        <v>36874</v>
      </c>
      <c r="B9543" t="s">
        <v>36875</v>
      </c>
      <c r="C9543" t="s">
        <v>20296</v>
      </c>
      <c r="D9543" t="s">
        <v>36876</v>
      </c>
      <c r="E9543" t="s">
        <v>36876</v>
      </c>
    </row>
    <row r="9544" spans="1:5" x14ac:dyDescent="0.3">
      <c r="A9544" t="s">
        <v>36877</v>
      </c>
      <c r="B9544" t="s">
        <v>33067</v>
      </c>
      <c r="C9544" t="s">
        <v>14920</v>
      </c>
      <c r="D9544" t="s">
        <v>36878</v>
      </c>
      <c r="E9544" t="s">
        <v>36878</v>
      </c>
    </row>
    <row r="9545" spans="1:5" x14ac:dyDescent="0.3">
      <c r="A9545" t="s">
        <v>36879</v>
      </c>
      <c r="B9545" t="s">
        <v>36880</v>
      </c>
      <c r="C9545">
        <v>12</v>
      </c>
      <c r="D9545" t="s">
        <v>36881</v>
      </c>
      <c r="E9545" t="s">
        <v>36882</v>
      </c>
    </row>
    <row r="9546" spans="1:5" x14ac:dyDescent="0.3">
      <c r="A9546" t="s">
        <v>36883</v>
      </c>
      <c r="B9546" t="s">
        <v>36884</v>
      </c>
      <c r="C9546">
        <v>144</v>
      </c>
      <c r="D9546" t="s">
        <v>36885</v>
      </c>
      <c r="E9546" t="s">
        <v>36886</v>
      </c>
    </row>
    <row r="9547" spans="1:5" x14ac:dyDescent="0.3">
      <c r="A9547" t="s">
        <v>36887</v>
      </c>
      <c r="B9547" t="s">
        <v>36888</v>
      </c>
      <c r="C9547" t="s">
        <v>36889</v>
      </c>
      <c r="D9547" t="s">
        <v>23461</v>
      </c>
      <c r="E9547" t="s">
        <v>36890</v>
      </c>
    </row>
    <row r="9548" spans="1:5" x14ac:dyDescent="0.3">
      <c r="A9548" t="s">
        <v>36891</v>
      </c>
      <c r="B9548" t="s">
        <v>36892</v>
      </c>
      <c r="C9548" t="s">
        <v>36893</v>
      </c>
      <c r="D9548" t="s">
        <v>36893</v>
      </c>
      <c r="E9548" t="s">
        <v>36894</v>
      </c>
    </row>
    <row r="9549" spans="1:5" x14ac:dyDescent="0.3">
      <c r="A9549" t="s">
        <v>36895</v>
      </c>
      <c r="B9549" t="s">
        <v>36896</v>
      </c>
      <c r="C9549" t="s">
        <v>36897</v>
      </c>
      <c r="E9549" t="s">
        <v>36898</v>
      </c>
    </row>
    <row r="9550" spans="1:5" x14ac:dyDescent="0.3">
      <c r="A9550" t="s">
        <v>36899</v>
      </c>
      <c r="B9550" t="s">
        <v>36900</v>
      </c>
      <c r="C9550" t="s">
        <v>7094</v>
      </c>
      <c r="D9550" t="s">
        <v>7095</v>
      </c>
      <c r="E9550" t="s">
        <v>36901</v>
      </c>
    </row>
    <row r="9551" spans="1:5" x14ac:dyDescent="0.3">
      <c r="A9551" t="s">
        <v>36902</v>
      </c>
      <c r="B9551" t="s">
        <v>36903</v>
      </c>
      <c r="C9551" t="s">
        <v>36904</v>
      </c>
      <c r="D9551" t="s">
        <v>36904</v>
      </c>
      <c r="E9551" t="s">
        <v>36905</v>
      </c>
    </row>
    <row r="9552" spans="1:5" x14ac:dyDescent="0.3">
      <c r="A9552" t="s">
        <v>36906</v>
      </c>
      <c r="B9552" t="s">
        <v>36907</v>
      </c>
      <c r="C9552" t="s">
        <v>17954</v>
      </c>
      <c r="E9552" t="s">
        <v>36908</v>
      </c>
    </row>
    <row r="9553" spans="1:5" x14ac:dyDescent="0.3">
      <c r="A9553" t="s">
        <v>36909</v>
      </c>
      <c r="B9553" t="s">
        <v>36907</v>
      </c>
      <c r="C9553" t="s">
        <v>36910</v>
      </c>
      <c r="E9553" t="s">
        <v>36911</v>
      </c>
    </row>
    <row r="9554" spans="1:5" x14ac:dyDescent="0.3">
      <c r="A9554" t="s">
        <v>36912</v>
      </c>
      <c r="B9554" t="s">
        <v>36907</v>
      </c>
      <c r="C9554" t="s">
        <v>36913</v>
      </c>
      <c r="E9554" t="s">
        <v>36914</v>
      </c>
    </row>
    <row r="9555" spans="1:5" x14ac:dyDescent="0.3">
      <c r="A9555" t="s">
        <v>36915</v>
      </c>
      <c r="B9555" t="s">
        <v>36916</v>
      </c>
      <c r="C9555" t="s">
        <v>17954</v>
      </c>
      <c r="E9555" t="s">
        <v>36917</v>
      </c>
    </row>
    <row r="9556" spans="1:5" x14ac:dyDescent="0.3">
      <c r="A9556" t="s">
        <v>36918</v>
      </c>
      <c r="B9556" t="s">
        <v>36919</v>
      </c>
      <c r="C9556" t="s">
        <v>36920</v>
      </c>
      <c r="E9556" t="s">
        <v>36921</v>
      </c>
    </row>
    <row r="9557" spans="1:5" x14ac:dyDescent="0.3">
      <c r="A9557" t="s">
        <v>36922</v>
      </c>
      <c r="B9557" t="s">
        <v>36919</v>
      </c>
      <c r="C9557" t="s">
        <v>12209</v>
      </c>
      <c r="E9557" t="s">
        <v>36923</v>
      </c>
    </row>
    <row r="9558" spans="1:5" x14ac:dyDescent="0.3">
      <c r="A9558" t="s">
        <v>36924</v>
      </c>
      <c r="B9558" t="s">
        <v>36925</v>
      </c>
      <c r="C9558" t="s">
        <v>36926</v>
      </c>
      <c r="E9558" t="s">
        <v>36927</v>
      </c>
    </row>
    <row r="9559" spans="1:5" x14ac:dyDescent="0.3">
      <c r="A9559" t="s">
        <v>36928</v>
      </c>
      <c r="B9559" t="s">
        <v>36929</v>
      </c>
      <c r="C9559" t="s">
        <v>36930</v>
      </c>
      <c r="E9559" t="s">
        <v>36931</v>
      </c>
    </row>
    <row r="9560" spans="1:5" x14ac:dyDescent="0.3">
      <c r="A9560" t="s">
        <v>36932</v>
      </c>
      <c r="B9560" t="s">
        <v>36933</v>
      </c>
      <c r="C9560" t="s">
        <v>2969</v>
      </c>
      <c r="E9560" t="s">
        <v>36934</v>
      </c>
    </row>
    <row r="9561" spans="1:5" x14ac:dyDescent="0.3">
      <c r="A9561" t="s">
        <v>36935</v>
      </c>
      <c r="B9561" t="s">
        <v>36936</v>
      </c>
      <c r="C9561" t="s">
        <v>3263</v>
      </c>
      <c r="E9561" t="s">
        <v>3263</v>
      </c>
    </row>
    <row r="9562" spans="1:5" x14ac:dyDescent="0.3">
      <c r="A9562" t="s">
        <v>36937</v>
      </c>
      <c r="B9562" t="s">
        <v>36938</v>
      </c>
      <c r="C9562" t="s">
        <v>36939</v>
      </c>
      <c r="E9562" t="s">
        <v>36940</v>
      </c>
    </row>
    <row r="9563" spans="1:5" x14ac:dyDescent="0.3">
      <c r="A9563" t="s">
        <v>36941</v>
      </c>
      <c r="B9563" t="s">
        <v>36942</v>
      </c>
      <c r="C9563" t="s">
        <v>3263</v>
      </c>
      <c r="E9563" t="s">
        <v>36943</v>
      </c>
    </row>
    <row r="9564" spans="1:5" x14ac:dyDescent="0.3">
      <c r="A9564" t="s">
        <v>36944</v>
      </c>
      <c r="B9564" t="s">
        <v>36942</v>
      </c>
      <c r="C9564" t="s">
        <v>16</v>
      </c>
      <c r="E9564" t="s">
        <v>36945</v>
      </c>
    </row>
    <row r="9565" spans="1:5" x14ac:dyDescent="0.3">
      <c r="A9565" t="s">
        <v>36946</v>
      </c>
      <c r="B9565" t="s">
        <v>36947</v>
      </c>
      <c r="C9565" t="s">
        <v>3263</v>
      </c>
      <c r="E9565" t="s">
        <v>3263</v>
      </c>
    </row>
    <row r="9566" spans="1:5" x14ac:dyDescent="0.3">
      <c r="A9566" t="s">
        <v>36948</v>
      </c>
      <c r="B9566" t="s">
        <v>36949</v>
      </c>
      <c r="C9566" t="s">
        <v>3263</v>
      </c>
      <c r="E9566" t="s">
        <v>3263</v>
      </c>
    </row>
    <row r="9567" spans="1:5" x14ac:dyDescent="0.3">
      <c r="A9567" t="s">
        <v>36950</v>
      </c>
      <c r="B9567" t="s">
        <v>36951</v>
      </c>
      <c r="C9567" t="s">
        <v>28876</v>
      </c>
      <c r="E9567" t="s">
        <v>36952</v>
      </c>
    </row>
    <row r="9568" spans="1:5" x14ac:dyDescent="0.3">
      <c r="A9568" t="s">
        <v>36953</v>
      </c>
      <c r="B9568" t="s">
        <v>36954</v>
      </c>
      <c r="C9568" t="s">
        <v>36955</v>
      </c>
      <c r="E9568" t="s">
        <v>36956</v>
      </c>
    </row>
    <row r="9569" spans="1:5" x14ac:dyDescent="0.3">
      <c r="A9569" t="s">
        <v>36957</v>
      </c>
      <c r="B9569" t="s">
        <v>36958</v>
      </c>
      <c r="C9569" t="s">
        <v>27560</v>
      </c>
      <c r="E9569" t="s">
        <v>36959</v>
      </c>
    </row>
    <row r="9570" spans="1:5" x14ac:dyDescent="0.3">
      <c r="A9570" t="s">
        <v>36960</v>
      </c>
      <c r="B9570" t="s">
        <v>36961</v>
      </c>
      <c r="C9570" t="s">
        <v>36962</v>
      </c>
      <c r="E9570" t="s">
        <v>36963</v>
      </c>
    </row>
    <row r="9571" spans="1:5" x14ac:dyDescent="0.3">
      <c r="A9571" t="s">
        <v>36964</v>
      </c>
      <c r="B9571" t="s">
        <v>36965</v>
      </c>
      <c r="C9571" t="s">
        <v>36966</v>
      </c>
      <c r="E9571" t="s">
        <v>36967</v>
      </c>
    </row>
    <row r="9572" spans="1:5" x14ac:dyDescent="0.3">
      <c r="A9572" t="s">
        <v>36968</v>
      </c>
      <c r="B9572" t="s">
        <v>36969</v>
      </c>
      <c r="C9572" t="s">
        <v>13477</v>
      </c>
      <c r="E9572" t="s">
        <v>36970</v>
      </c>
    </row>
    <row r="9573" spans="1:5" x14ac:dyDescent="0.3">
      <c r="A9573" t="s">
        <v>36971</v>
      </c>
      <c r="B9573" t="s">
        <v>36972</v>
      </c>
      <c r="C9573" t="s">
        <v>36973</v>
      </c>
      <c r="E9573" t="s">
        <v>36974</v>
      </c>
    </row>
    <row r="9574" spans="1:5" x14ac:dyDescent="0.3">
      <c r="A9574" t="s">
        <v>36975</v>
      </c>
      <c r="B9574" t="s">
        <v>36976</v>
      </c>
      <c r="C9574" t="s">
        <v>36977</v>
      </c>
      <c r="E9574" t="s">
        <v>36978</v>
      </c>
    </row>
    <row r="9575" spans="1:5" x14ac:dyDescent="0.3">
      <c r="A9575" t="s">
        <v>36979</v>
      </c>
      <c r="B9575" t="s">
        <v>36980</v>
      </c>
      <c r="C9575" t="s">
        <v>36981</v>
      </c>
      <c r="E9575" t="s">
        <v>36982</v>
      </c>
    </row>
    <row r="9576" spans="1:5" x14ac:dyDescent="0.3">
      <c r="A9576" t="s">
        <v>36983</v>
      </c>
      <c r="B9576" t="s">
        <v>36980</v>
      </c>
      <c r="C9576" t="s">
        <v>36981</v>
      </c>
      <c r="E9576" t="s">
        <v>36984</v>
      </c>
    </row>
    <row r="9577" spans="1:5" x14ac:dyDescent="0.3">
      <c r="A9577" t="s">
        <v>36985</v>
      </c>
      <c r="B9577" t="s">
        <v>36986</v>
      </c>
      <c r="C9577" t="s">
        <v>36987</v>
      </c>
      <c r="E9577" t="s">
        <v>36988</v>
      </c>
    </row>
    <row r="9578" spans="1:5" x14ac:dyDescent="0.3">
      <c r="A9578" t="s">
        <v>36989</v>
      </c>
      <c r="B9578" t="s">
        <v>36990</v>
      </c>
      <c r="C9578" t="s">
        <v>36991</v>
      </c>
      <c r="E9578" t="s">
        <v>36992</v>
      </c>
    </row>
    <row r="9579" spans="1:5" x14ac:dyDescent="0.3">
      <c r="A9579" t="s">
        <v>36993</v>
      </c>
      <c r="B9579" t="s">
        <v>36994</v>
      </c>
      <c r="C9579" t="s">
        <v>36995</v>
      </c>
      <c r="E9579" t="s">
        <v>36996</v>
      </c>
    </row>
    <row r="9580" spans="1:5" x14ac:dyDescent="0.3">
      <c r="A9580" t="s">
        <v>36997</v>
      </c>
      <c r="B9580" t="s">
        <v>36998</v>
      </c>
      <c r="C9580" t="s">
        <v>36999</v>
      </c>
      <c r="E9580" t="s">
        <v>37000</v>
      </c>
    </row>
    <row r="9581" spans="1:5" x14ac:dyDescent="0.3">
      <c r="A9581" t="s">
        <v>37001</v>
      </c>
      <c r="B9581" t="s">
        <v>36998</v>
      </c>
      <c r="C9581" t="s">
        <v>36999</v>
      </c>
      <c r="E9581" t="s">
        <v>37002</v>
      </c>
    </row>
    <row r="9582" spans="1:5" x14ac:dyDescent="0.3">
      <c r="A9582" t="s">
        <v>37003</v>
      </c>
      <c r="B9582" t="s">
        <v>37004</v>
      </c>
      <c r="C9582" t="s">
        <v>37005</v>
      </c>
      <c r="E9582" t="s">
        <v>37006</v>
      </c>
    </row>
    <row r="9583" spans="1:5" x14ac:dyDescent="0.3">
      <c r="A9583" t="s">
        <v>37007</v>
      </c>
      <c r="B9583" t="s">
        <v>37008</v>
      </c>
      <c r="C9583" t="s">
        <v>37009</v>
      </c>
      <c r="E9583" t="s">
        <v>37010</v>
      </c>
    </row>
    <row r="9584" spans="1:5" x14ac:dyDescent="0.3">
      <c r="A9584" t="s">
        <v>37011</v>
      </c>
      <c r="B9584" t="s">
        <v>37012</v>
      </c>
      <c r="C9584" t="s">
        <v>35</v>
      </c>
      <c r="E9584" t="s">
        <v>37013</v>
      </c>
    </row>
    <row r="9585" spans="1:5" x14ac:dyDescent="0.3">
      <c r="A9585" t="s">
        <v>37014</v>
      </c>
      <c r="B9585" t="s">
        <v>37012</v>
      </c>
      <c r="C9585" t="s">
        <v>35</v>
      </c>
      <c r="E9585" t="s">
        <v>37015</v>
      </c>
    </row>
    <row r="9586" spans="1:5" x14ac:dyDescent="0.3">
      <c r="A9586" t="s">
        <v>37016</v>
      </c>
      <c r="B9586" t="s">
        <v>37017</v>
      </c>
      <c r="C9586" t="s">
        <v>35</v>
      </c>
      <c r="E9586" t="s">
        <v>37018</v>
      </c>
    </row>
    <row r="9587" spans="1:5" x14ac:dyDescent="0.3">
      <c r="A9587" t="s">
        <v>37019</v>
      </c>
      <c r="B9587" t="s">
        <v>37012</v>
      </c>
      <c r="C9587" t="s">
        <v>37020</v>
      </c>
      <c r="E9587" t="s">
        <v>37021</v>
      </c>
    </row>
    <row r="9588" spans="1:5" x14ac:dyDescent="0.3">
      <c r="A9588" t="s">
        <v>37022</v>
      </c>
      <c r="B9588" t="s">
        <v>37012</v>
      </c>
      <c r="C9588" t="s">
        <v>35</v>
      </c>
      <c r="E9588" t="s">
        <v>37023</v>
      </c>
    </row>
    <row r="9589" spans="1:5" x14ac:dyDescent="0.3">
      <c r="A9589" t="s">
        <v>37024</v>
      </c>
      <c r="B9589" t="s">
        <v>37012</v>
      </c>
      <c r="C9589" t="s">
        <v>35</v>
      </c>
      <c r="E9589" t="s">
        <v>37025</v>
      </c>
    </row>
    <row r="9590" spans="1:5" x14ac:dyDescent="0.3">
      <c r="A9590" t="s">
        <v>37026</v>
      </c>
      <c r="B9590" t="s">
        <v>37012</v>
      </c>
      <c r="C9590" t="s">
        <v>35</v>
      </c>
      <c r="E9590" t="s">
        <v>37027</v>
      </c>
    </row>
    <row r="9591" spans="1:5" x14ac:dyDescent="0.3">
      <c r="A9591" t="s">
        <v>37028</v>
      </c>
      <c r="B9591" t="s">
        <v>37012</v>
      </c>
      <c r="C9591" t="s">
        <v>35</v>
      </c>
      <c r="E9591" t="s">
        <v>37029</v>
      </c>
    </row>
    <row r="9592" spans="1:5" x14ac:dyDescent="0.3">
      <c r="A9592" t="s">
        <v>37030</v>
      </c>
      <c r="B9592" t="s">
        <v>37031</v>
      </c>
      <c r="C9592" t="s">
        <v>37032</v>
      </c>
      <c r="E9592" t="s">
        <v>37033</v>
      </c>
    </row>
    <row r="9593" spans="1:5" x14ac:dyDescent="0.3">
      <c r="A9593" t="s">
        <v>37034</v>
      </c>
      <c r="B9593" t="s">
        <v>37035</v>
      </c>
      <c r="C9593" t="s">
        <v>37036</v>
      </c>
      <c r="E9593" t="s">
        <v>37037</v>
      </c>
    </row>
    <row r="9594" spans="1:5" x14ac:dyDescent="0.3">
      <c r="A9594" t="s">
        <v>37038</v>
      </c>
      <c r="B9594" t="s">
        <v>37039</v>
      </c>
      <c r="C9594" t="s">
        <v>37040</v>
      </c>
      <c r="E9594" t="s">
        <v>37041</v>
      </c>
    </row>
    <row r="9595" spans="1:5" x14ac:dyDescent="0.3">
      <c r="A9595" t="s">
        <v>37042</v>
      </c>
      <c r="B9595" t="s">
        <v>37039</v>
      </c>
      <c r="C9595" t="s">
        <v>37040</v>
      </c>
      <c r="E9595" t="s">
        <v>37043</v>
      </c>
    </row>
    <row r="9596" spans="1:5" x14ac:dyDescent="0.3">
      <c r="A9596" t="s">
        <v>37044</v>
      </c>
      <c r="B9596" t="s">
        <v>37039</v>
      </c>
      <c r="C9596" t="s">
        <v>37040</v>
      </c>
      <c r="E9596" t="s">
        <v>37045</v>
      </c>
    </row>
    <row r="9597" spans="1:5" x14ac:dyDescent="0.3">
      <c r="A9597" t="s">
        <v>37046</v>
      </c>
      <c r="B9597" t="s">
        <v>37039</v>
      </c>
      <c r="C9597" t="s">
        <v>37040</v>
      </c>
      <c r="E9597" t="s">
        <v>37047</v>
      </c>
    </row>
    <row r="9598" spans="1:5" x14ac:dyDescent="0.3">
      <c r="A9598" t="s">
        <v>37048</v>
      </c>
      <c r="B9598" t="s">
        <v>37039</v>
      </c>
      <c r="C9598" t="s">
        <v>37040</v>
      </c>
      <c r="E9598" t="s">
        <v>37049</v>
      </c>
    </row>
    <row r="9599" spans="1:5" x14ac:dyDescent="0.3">
      <c r="A9599" t="s">
        <v>37050</v>
      </c>
      <c r="B9599" t="s">
        <v>37051</v>
      </c>
      <c r="C9599" t="s">
        <v>37052</v>
      </c>
      <c r="E9599" t="s">
        <v>37053</v>
      </c>
    </row>
    <row r="9600" spans="1:5" x14ac:dyDescent="0.3">
      <c r="A9600" t="s">
        <v>37054</v>
      </c>
      <c r="B9600" t="s">
        <v>37055</v>
      </c>
      <c r="C9600" t="s">
        <v>37056</v>
      </c>
      <c r="E9600" t="s">
        <v>37057</v>
      </c>
    </row>
    <row r="9601" spans="1:5" x14ac:dyDescent="0.3">
      <c r="A9601" t="s">
        <v>37058</v>
      </c>
      <c r="B9601" t="s">
        <v>37059</v>
      </c>
      <c r="C9601" t="s">
        <v>9144</v>
      </c>
      <c r="E9601" t="s">
        <v>37060</v>
      </c>
    </row>
    <row r="9602" spans="1:5" x14ac:dyDescent="0.3">
      <c r="A9602" t="s">
        <v>37061</v>
      </c>
      <c r="B9602" t="s">
        <v>37062</v>
      </c>
      <c r="C9602" t="s">
        <v>37063</v>
      </c>
      <c r="E9602" t="s">
        <v>37064</v>
      </c>
    </row>
    <row r="9603" spans="1:5" x14ac:dyDescent="0.3">
      <c r="A9603" t="s">
        <v>37065</v>
      </c>
      <c r="B9603" t="s">
        <v>37066</v>
      </c>
      <c r="C9603" t="s">
        <v>37067</v>
      </c>
      <c r="E9603" t="s">
        <v>37068</v>
      </c>
    </row>
    <row r="9604" spans="1:5" x14ac:dyDescent="0.3">
      <c r="A9604" t="s">
        <v>37069</v>
      </c>
      <c r="B9604" t="s">
        <v>37070</v>
      </c>
      <c r="C9604" t="s">
        <v>37071</v>
      </c>
      <c r="E9604" t="s">
        <v>37072</v>
      </c>
    </row>
    <row r="9605" spans="1:5" x14ac:dyDescent="0.3">
      <c r="A9605" t="s">
        <v>37073</v>
      </c>
      <c r="B9605" t="s">
        <v>37074</v>
      </c>
      <c r="C9605" t="s">
        <v>37075</v>
      </c>
      <c r="E9605" t="s">
        <v>37076</v>
      </c>
    </row>
    <row r="9606" spans="1:5" x14ac:dyDescent="0.3">
      <c r="A9606" t="s">
        <v>37077</v>
      </c>
      <c r="B9606" t="s">
        <v>37078</v>
      </c>
      <c r="C9606" t="s">
        <v>37079</v>
      </c>
      <c r="E9606" t="s">
        <v>37080</v>
      </c>
    </row>
    <row r="9607" spans="1:5" x14ac:dyDescent="0.3">
      <c r="A9607" t="s">
        <v>37081</v>
      </c>
      <c r="B9607" t="s">
        <v>37078</v>
      </c>
      <c r="C9607" t="s">
        <v>37079</v>
      </c>
      <c r="E9607" t="s">
        <v>37082</v>
      </c>
    </row>
    <row r="9608" spans="1:5" x14ac:dyDescent="0.3">
      <c r="A9608" t="s">
        <v>37083</v>
      </c>
      <c r="B9608" t="s">
        <v>37078</v>
      </c>
      <c r="C9608" t="s">
        <v>37079</v>
      </c>
      <c r="E9608" t="s">
        <v>37084</v>
      </c>
    </row>
    <row r="9609" spans="1:5" x14ac:dyDescent="0.3">
      <c r="A9609" t="s">
        <v>37085</v>
      </c>
      <c r="B9609" t="s">
        <v>37078</v>
      </c>
      <c r="C9609" t="s">
        <v>37086</v>
      </c>
      <c r="E9609" t="s">
        <v>37087</v>
      </c>
    </row>
    <row r="9610" spans="1:5" x14ac:dyDescent="0.3">
      <c r="A9610" t="s">
        <v>37088</v>
      </c>
      <c r="B9610" t="s">
        <v>37089</v>
      </c>
      <c r="C9610" t="s">
        <v>37090</v>
      </c>
      <c r="E9610" t="s">
        <v>37091</v>
      </c>
    </row>
    <row r="9611" spans="1:5" x14ac:dyDescent="0.3">
      <c r="A9611" t="s">
        <v>37092</v>
      </c>
      <c r="B9611" t="s">
        <v>37089</v>
      </c>
      <c r="C9611" t="s">
        <v>37090</v>
      </c>
      <c r="E9611" t="s">
        <v>37093</v>
      </c>
    </row>
    <row r="9612" spans="1:5" x14ac:dyDescent="0.3">
      <c r="A9612" t="s">
        <v>37094</v>
      </c>
      <c r="B9612" t="s">
        <v>37089</v>
      </c>
      <c r="C9612" t="s">
        <v>37090</v>
      </c>
      <c r="E9612" t="s">
        <v>37095</v>
      </c>
    </row>
    <row r="9613" spans="1:5" x14ac:dyDescent="0.3">
      <c r="A9613" t="s">
        <v>37096</v>
      </c>
      <c r="B9613" t="s">
        <v>37089</v>
      </c>
      <c r="C9613" t="s">
        <v>37090</v>
      </c>
      <c r="E9613" t="s">
        <v>37097</v>
      </c>
    </row>
    <row r="9614" spans="1:5" x14ac:dyDescent="0.3">
      <c r="A9614" t="s">
        <v>37098</v>
      </c>
      <c r="B9614" t="s">
        <v>37099</v>
      </c>
      <c r="C9614" t="s">
        <v>37100</v>
      </c>
      <c r="E9614" t="s">
        <v>37101</v>
      </c>
    </row>
    <row r="9615" spans="1:5" x14ac:dyDescent="0.3">
      <c r="A9615" t="s">
        <v>37102</v>
      </c>
      <c r="B9615" t="s">
        <v>37103</v>
      </c>
      <c r="C9615" t="s">
        <v>37104</v>
      </c>
      <c r="E9615" t="s">
        <v>37105</v>
      </c>
    </row>
    <row r="9616" spans="1:5" x14ac:dyDescent="0.3">
      <c r="A9616" t="s">
        <v>37106</v>
      </c>
      <c r="B9616" t="s">
        <v>37107</v>
      </c>
      <c r="C9616" t="s">
        <v>37108</v>
      </c>
      <c r="E9616" t="s">
        <v>37109</v>
      </c>
    </row>
    <row r="9617" spans="1:5" x14ac:dyDescent="0.3">
      <c r="A9617" t="s">
        <v>37110</v>
      </c>
      <c r="B9617" t="s">
        <v>37107</v>
      </c>
      <c r="C9617" t="s">
        <v>37108</v>
      </c>
      <c r="E9617" t="s">
        <v>37111</v>
      </c>
    </row>
    <row r="9618" spans="1:5" x14ac:dyDescent="0.3">
      <c r="A9618" t="s">
        <v>37112</v>
      </c>
      <c r="B9618" t="s">
        <v>37107</v>
      </c>
      <c r="C9618" t="s">
        <v>37108</v>
      </c>
      <c r="E9618" t="s">
        <v>37113</v>
      </c>
    </row>
    <row r="9619" spans="1:5" x14ac:dyDescent="0.3">
      <c r="A9619" t="s">
        <v>37114</v>
      </c>
      <c r="B9619" t="s">
        <v>37115</v>
      </c>
      <c r="C9619" t="s">
        <v>37116</v>
      </c>
      <c r="E9619" t="s">
        <v>37117</v>
      </c>
    </row>
    <row r="9620" spans="1:5" x14ac:dyDescent="0.3">
      <c r="A9620" t="s">
        <v>37118</v>
      </c>
      <c r="B9620" t="s">
        <v>37119</v>
      </c>
      <c r="C9620" t="s">
        <v>13616</v>
      </c>
      <c r="E9620" t="s">
        <v>37120</v>
      </c>
    </row>
    <row r="9621" spans="1:5" x14ac:dyDescent="0.3">
      <c r="A9621" t="s">
        <v>37121</v>
      </c>
      <c r="B9621" t="s">
        <v>37122</v>
      </c>
      <c r="C9621" t="s">
        <v>37123</v>
      </c>
      <c r="E9621" t="s">
        <v>37124</v>
      </c>
    </row>
    <row r="9622" spans="1:5" x14ac:dyDescent="0.3">
      <c r="A9622" t="s">
        <v>37125</v>
      </c>
      <c r="B9622" t="s">
        <v>37122</v>
      </c>
      <c r="C9622" t="s">
        <v>37126</v>
      </c>
      <c r="E9622" t="s">
        <v>37124</v>
      </c>
    </row>
    <row r="9623" spans="1:5" x14ac:dyDescent="0.3">
      <c r="A9623" t="s">
        <v>37127</v>
      </c>
      <c r="B9623" t="s">
        <v>37122</v>
      </c>
      <c r="C9623" t="s">
        <v>37128</v>
      </c>
      <c r="E9623" t="s">
        <v>37124</v>
      </c>
    </row>
    <row r="9624" spans="1:5" x14ac:dyDescent="0.3">
      <c r="A9624" t="s">
        <v>37129</v>
      </c>
      <c r="B9624" t="s">
        <v>37122</v>
      </c>
      <c r="C9624" t="s">
        <v>37130</v>
      </c>
      <c r="E9624" t="s">
        <v>37124</v>
      </c>
    </row>
    <row r="9625" spans="1:5" x14ac:dyDescent="0.3">
      <c r="A9625" t="s">
        <v>37131</v>
      </c>
      <c r="B9625" t="s">
        <v>37132</v>
      </c>
      <c r="C9625" t="s">
        <v>37133</v>
      </c>
      <c r="E9625" t="s">
        <v>37134</v>
      </c>
    </row>
    <row r="9626" spans="1:5" x14ac:dyDescent="0.3">
      <c r="A9626" t="s">
        <v>37135</v>
      </c>
      <c r="B9626" t="s">
        <v>37132</v>
      </c>
      <c r="C9626" t="s">
        <v>37133</v>
      </c>
      <c r="E9626" t="s">
        <v>37136</v>
      </c>
    </row>
    <row r="9627" spans="1:5" x14ac:dyDescent="0.3">
      <c r="A9627" t="s">
        <v>37137</v>
      </c>
      <c r="B9627" t="s">
        <v>37138</v>
      </c>
      <c r="C9627" t="s">
        <v>37139</v>
      </c>
      <c r="E9627" t="s">
        <v>37140</v>
      </c>
    </row>
    <row r="9628" spans="1:5" x14ac:dyDescent="0.3">
      <c r="A9628" t="s">
        <v>37141</v>
      </c>
      <c r="B9628" t="s">
        <v>37142</v>
      </c>
      <c r="C9628" t="s">
        <v>37143</v>
      </c>
      <c r="E9628" t="s">
        <v>37144</v>
      </c>
    </row>
    <row r="9629" spans="1:5" x14ac:dyDescent="0.3">
      <c r="A9629" t="s">
        <v>37145</v>
      </c>
      <c r="B9629" t="s">
        <v>37142</v>
      </c>
      <c r="C9629" t="s">
        <v>37143</v>
      </c>
      <c r="E9629" t="s">
        <v>37146</v>
      </c>
    </row>
    <row r="9630" spans="1:5" x14ac:dyDescent="0.3">
      <c r="A9630" t="s">
        <v>37147</v>
      </c>
      <c r="B9630" t="s">
        <v>37148</v>
      </c>
      <c r="C9630" t="s">
        <v>37149</v>
      </c>
      <c r="E9630" t="s">
        <v>37150</v>
      </c>
    </row>
    <row r="9631" spans="1:5" x14ac:dyDescent="0.3">
      <c r="A9631" t="s">
        <v>37151</v>
      </c>
      <c r="B9631" t="s">
        <v>37152</v>
      </c>
      <c r="C9631" t="s">
        <v>37153</v>
      </c>
      <c r="E9631" t="s">
        <v>37154</v>
      </c>
    </row>
    <row r="9632" spans="1:5" x14ac:dyDescent="0.3">
      <c r="A9632" t="s">
        <v>37155</v>
      </c>
      <c r="B9632" t="s">
        <v>37156</v>
      </c>
      <c r="C9632" t="s">
        <v>37157</v>
      </c>
      <c r="E9632" t="s">
        <v>37158</v>
      </c>
    </row>
    <row r="9633" spans="1:5" x14ac:dyDescent="0.3">
      <c r="A9633" t="s">
        <v>37159</v>
      </c>
      <c r="B9633" t="s">
        <v>37160</v>
      </c>
      <c r="C9633" t="s">
        <v>42</v>
      </c>
      <c r="E9633" t="s">
        <v>37161</v>
      </c>
    </row>
    <row r="9634" spans="1:5" x14ac:dyDescent="0.3">
      <c r="A9634" t="s">
        <v>37162</v>
      </c>
      <c r="B9634" t="s">
        <v>37163</v>
      </c>
      <c r="C9634" t="s">
        <v>7151</v>
      </c>
      <c r="E9634" t="s">
        <v>37164</v>
      </c>
    </row>
    <row r="9635" spans="1:5" x14ac:dyDescent="0.3">
      <c r="A9635" t="s">
        <v>37165</v>
      </c>
      <c r="B9635" t="s">
        <v>37166</v>
      </c>
      <c r="C9635" t="s">
        <v>18118</v>
      </c>
      <c r="E9635" t="s">
        <v>37167</v>
      </c>
    </row>
    <row r="9636" spans="1:5" x14ac:dyDescent="0.3">
      <c r="A9636" t="s">
        <v>37168</v>
      </c>
      <c r="B9636" t="s">
        <v>37169</v>
      </c>
      <c r="C9636" t="s">
        <v>16337</v>
      </c>
      <c r="E9636" t="s">
        <v>37170</v>
      </c>
    </row>
    <row r="9637" spans="1:5" x14ac:dyDescent="0.3">
      <c r="A9637" t="s">
        <v>37171</v>
      </c>
      <c r="B9637" t="s">
        <v>37169</v>
      </c>
      <c r="C9637" t="s">
        <v>37172</v>
      </c>
      <c r="E9637" t="s">
        <v>37173</v>
      </c>
    </row>
    <row r="9638" spans="1:5" x14ac:dyDescent="0.3">
      <c r="A9638" t="s">
        <v>37174</v>
      </c>
      <c r="B9638" t="s">
        <v>37169</v>
      </c>
      <c r="C9638" t="s">
        <v>30</v>
      </c>
      <c r="E9638" t="s">
        <v>37175</v>
      </c>
    </row>
    <row r="9639" spans="1:5" x14ac:dyDescent="0.3">
      <c r="A9639" t="s">
        <v>37176</v>
      </c>
      <c r="B9639" t="s">
        <v>37169</v>
      </c>
      <c r="C9639" t="s">
        <v>30</v>
      </c>
      <c r="E9639" t="s">
        <v>37177</v>
      </c>
    </row>
    <row r="9640" spans="1:5" x14ac:dyDescent="0.3">
      <c r="A9640" t="s">
        <v>37178</v>
      </c>
      <c r="B9640" t="s">
        <v>37179</v>
      </c>
      <c r="C9640" t="s">
        <v>16337</v>
      </c>
      <c r="E9640" t="s">
        <v>37180</v>
      </c>
    </row>
    <row r="9641" spans="1:5" x14ac:dyDescent="0.3">
      <c r="A9641" t="s">
        <v>37181</v>
      </c>
      <c r="B9641" t="s">
        <v>37182</v>
      </c>
      <c r="C9641" t="s">
        <v>1111</v>
      </c>
      <c r="E9641" t="s">
        <v>37183</v>
      </c>
    </row>
    <row r="9642" spans="1:5" x14ac:dyDescent="0.3">
      <c r="A9642" t="s">
        <v>37184</v>
      </c>
      <c r="B9642" t="s">
        <v>37185</v>
      </c>
      <c r="C9642" t="s">
        <v>37186</v>
      </c>
      <c r="E9642" t="s">
        <v>37187</v>
      </c>
    </row>
    <row r="9643" spans="1:5" x14ac:dyDescent="0.3">
      <c r="A9643" t="s">
        <v>37188</v>
      </c>
      <c r="B9643" t="s">
        <v>37189</v>
      </c>
      <c r="C9643" t="s">
        <v>37190</v>
      </c>
      <c r="E9643" t="s">
        <v>37191</v>
      </c>
    </row>
    <row r="9644" spans="1:5" x14ac:dyDescent="0.3">
      <c r="A9644" t="s">
        <v>37192</v>
      </c>
      <c r="B9644" t="s">
        <v>37193</v>
      </c>
      <c r="C9644" t="s">
        <v>37194</v>
      </c>
      <c r="E9644" t="s">
        <v>37195</v>
      </c>
    </row>
    <row r="9645" spans="1:5" x14ac:dyDescent="0.3">
      <c r="A9645" t="s">
        <v>37196</v>
      </c>
      <c r="B9645" t="s">
        <v>37197</v>
      </c>
      <c r="C9645" t="s">
        <v>37198</v>
      </c>
      <c r="E9645" t="s">
        <v>37199</v>
      </c>
    </row>
    <row r="9646" spans="1:5" x14ac:dyDescent="0.3">
      <c r="A9646" t="s">
        <v>37200</v>
      </c>
      <c r="B9646" t="s">
        <v>37201</v>
      </c>
      <c r="C9646" t="s">
        <v>37202</v>
      </c>
      <c r="E9646" t="s">
        <v>37203</v>
      </c>
    </row>
    <row r="9647" spans="1:5" x14ac:dyDescent="0.3">
      <c r="A9647" t="s">
        <v>37204</v>
      </c>
      <c r="B9647" t="s">
        <v>37205</v>
      </c>
      <c r="C9647" t="s">
        <v>37206</v>
      </c>
      <c r="E9647" t="s">
        <v>37207</v>
      </c>
    </row>
    <row r="9648" spans="1:5" x14ac:dyDescent="0.3">
      <c r="A9648" t="s">
        <v>37208</v>
      </c>
      <c r="B9648" t="s">
        <v>37209</v>
      </c>
      <c r="C9648" t="s">
        <v>14242</v>
      </c>
      <c r="E9648" t="s">
        <v>37210</v>
      </c>
    </row>
    <row r="9649" spans="1:5" x14ac:dyDescent="0.3">
      <c r="A9649" t="s">
        <v>37211</v>
      </c>
      <c r="B9649" t="s">
        <v>37209</v>
      </c>
      <c r="C9649" t="s">
        <v>37212</v>
      </c>
      <c r="E9649" t="s">
        <v>37213</v>
      </c>
    </row>
    <row r="9650" spans="1:5" x14ac:dyDescent="0.3">
      <c r="A9650" t="s">
        <v>37214</v>
      </c>
      <c r="B9650" t="s">
        <v>37209</v>
      </c>
      <c r="C9650" t="s">
        <v>37215</v>
      </c>
      <c r="E9650" t="s">
        <v>37216</v>
      </c>
    </row>
    <row r="9651" spans="1:5" x14ac:dyDescent="0.3">
      <c r="A9651" t="s">
        <v>37217</v>
      </c>
      <c r="B9651" t="s">
        <v>37209</v>
      </c>
      <c r="C9651" t="s">
        <v>14242</v>
      </c>
      <c r="E9651" t="s">
        <v>37218</v>
      </c>
    </row>
    <row r="9652" spans="1:5" x14ac:dyDescent="0.3">
      <c r="A9652" t="s">
        <v>37219</v>
      </c>
      <c r="B9652" t="s">
        <v>37220</v>
      </c>
      <c r="C9652" t="s">
        <v>37221</v>
      </c>
      <c r="E9652" t="s">
        <v>37222</v>
      </c>
    </row>
    <row r="9653" spans="1:5" x14ac:dyDescent="0.3">
      <c r="A9653" t="s">
        <v>37223</v>
      </c>
      <c r="B9653" t="s">
        <v>37224</v>
      </c>
      <c r="C9653" t="s">
        <v>37225</v>
      </c>
      <c r="E9653" t="s">
        <v>37226</v>
      </c>
    </row>
    <row r="9654" spans="1:5" x14ac:dyDescent="0.3">
      <c r="A9654" t="s">
        <v>37227</v>
      </c>
      <c r="B9654" t="s">
        <v>37228</v>
      </c>
      <c r="C9654" t="s">
        <v>37229</v>
      </c>
      <c r="E9654" t="s">
        <v>37230</v>
      </c>
    </row>
    <row r="9655" spans="1:5" x14ac:dyDescent="0.3">
      <c r="A9655" t="s">
        <v>37231</v>
      </c>
      <c r="B9655" t="s">
        <v>37232</v>
      </c>
      <c r="C9655" t="s">
        <v>37233</v>
      </c>
      <c r="E9655" t="s">
        <v>37234</v>
      </c>
    </row>
    <row r="9656" spans="1:5" x14ac:dyDescent="0.3">
      <c r="A9656" t="s">
        <v>37235</v>
      </c>
      <c r="B9656" t="s">
        <v>37236</v>
      </c>
      <c r="C9656" t="s">
        <v>37237</v>
      </c>
      <c r="E9656" t="s">
        <v>37238</v>
      </c>
    </row>
    <row r="9657" spans="1:5" x14ac:dyDescent="0.3">
      <c r="A9657" t="s">
        <v>37239</v>
      </c>
      <c r="B9657" t="s">
        <v>37240</v>
      </c>
      <c r="C9657" t="s">
        <v>33768</v>
      </c>
      <c r="E9657" t="s">
        <v>37241</v>
      </c>
    </row>
    <row r="9658" spans="1:5" x14ac:dyDescent="0.3">
      <c r="A9658" t="s">
        <v>37242</v>
      </c>
      <c r="B9658" t="s">
        <v>37243</v>
      </c>
      <c r="C9658" t="s">
        <v>37244</v>
      </c>
      <c r="E9658" t="s">
        <v>37245</v>
      </c>
    </row>
    <row r="9659" spans="1:5" x14ac:dyDescent="0.3">
      <c r="A9659" t="s">
        <v>37246</v>
      </c>
      <c r="B9659" t="s">
        <v>37247</v>
      </c>
      <c r="C9659" t="s">
        <v>37248</v>
      </c>
      <c r="E9659" t="s">
        <v>37249</v>
      </c>
    </row>
    <row r="9660" spans="1:5" x14ac:dyDescent="0.3">
      <c r="A9660" t="s">
        <v>37250</v>
      </c>
      <c r="B9660" t="s">
        <v>37251</v>
      </c>
      <c r="C9660" t="s">
        <v>37252</v>
      </c>
      <c r="E9660" t="s">
        <v>37253</v>
      </c>
    </row>
    <row r="9661" spans="1:5" x14ac:dyDescent="0.3">
      <c r="A9661" t="s">
        <v>37254</v>
      </c>
      <c r="B9661" t="s">
        <v>37255</v>
      </c>
      <c r="C9661" t="s">
        <v>33165</v>
      </c>
      <c r="E9661" t="s">
        <v>37256</v>
      </c>
    </row>
    <row r="9662" spans="1:5" x14ac:dyDescent="0.3">
      <c r="A9662" t="s">
        <v>37257</v>
      </c>
      <c r="B9662" t="s">
        <v>37258</v>
      </c>
      <c r="C9662" t="s">
        <v>13465</v>
      </c>
      <c r="E9662" t="s">
        <v>37259</v>
      </c>
    </row>
    <row r="9663" spans="1:5" x14ac:dyDescent="0.3">
      <c r="A9663" t="s">
        <v>37260</v>
      </c>
      <c r="B9663" t="s">
        <v>37261</v>
      </c>
      <c r="C9663" t="s">
        <v>37262</v>
      </c>
      <c r="E9663" t="s">
        <v>37263</v>
      </c>
    </row>
    <row r="9664" spans="1:5" x14ac:dyDescent="0.3">
      <c r="A9664" t="s">
        <v>37264</v>
      </c>
      <c r="B9664" t="s">
        <v>37265</v>
      </c>
      <c r="C9664" t="s">
        <v>18451</v>
      </c>
      <c r="E9664" t="s">
        <v>37266</v>
      </c>
    </row>
    <row r="9665" spans="1:5" x14ac:dyDescent="0.3">
      <c r="A9665" t="s">
        <v>37267</v>
      </c>
      <c r="B9665" t="s">
        <v>37268</v>
      </c>
      <c r="C9665" t="s">
        <v>20061</v>
      </c>
      <c r="E9665" t="s">
        <v>37269</v>
      </c>
    </row>
    <row r="9666" spans="1:5" x14ac:dyDescent="0.3">
      <c r="A9666" t="s">
        <v>37270</v>
      </c>
      <c r="B9666" t="s">
        <v>37271</v>
      </c>
      <c r="C9666" t="s">
        <v>37272</v>
      </c>
      <c r="E9666" t="s">
        <v>37273</v>
      </c>
    </row>
    <row r="9667" spans="1:5" x14ac:dyDescent="0.3">
      <c r="A9667" t="s">
        <v>37274</v>
      </c>
      <c r="B9667" t="s">
        <v>37275</v>
      </c>
      <c r="C9667" t="s">
        <v>57</v>
      </c>
      <c r="E9667" t="s">
        <v>37276</v>
      </c>
    </row>
    <row r="9668" spans="1:5" x14ac:dyDescent="0.3">
      <c r="A9668" t="s">
        <v>37277</v>
      </c>
      <c r="B9668" t="s">
        <v>37278</v>
      </c>
      <c r="C9668" t="s">
        <v>37279</v>
      </c>
      <c r="E9668" t="s">
        <v>37280</v>
      </c>
    </row>
    <row r="9669" spans="1:5" x14ac:dyDescent="0.3">
      <c r="A9669" t="s">
        <v>37281</v>
      </c>
      <c r="B9669" t="s">
        <v>37282</v>
      </c>
      <c r="C9669" t="s">
        <v>37283</v>
      </c>
      <c r="E9669" t="s">
        <v>37284</v>
      </c>
    </row>
    <row r="9670" spans="1:5" x14ac:dyDescent="0.3">
      <c r="A9670" t="s">
        <v>37285</v>
      </c>
      <c r="B9670" t="s">
        <v>37286</v>
      </c>
      <c r="C9670" t="s">
        <v>37287</v>
      </c>
      <c r="E9670" t="s">
        <v>37288</v>
      </c>
    </row>
    <row r="9671" spans="1:5" x14ac:dyDescent="0.3">
      <c r="A9671" t="s">
        <v>37289</v>
      </c>
      <c r="B9671" t="s">
        <v>37290</v>
      </c>
      <c r="C9671" t="s">
        <v>37291</v>
      </c>
      <c r="E9671" t="s">
        <v>37292</v>
      </c>
    </row>
    <row r="9672" spans="1:5" x14ac:dyDescent="0.3">
      <c r="A9672" t="s">
        <v>37293</v>
      </c>
      <c r="B9672" t="s">
        <v>37294</v>
      </c>
      <c r="C9672" t="s">
        <v>37295</v>
      </c>
      <c r="E9672" t="s">
        <v>37296</v>
      </c>
    </row>
    <row r="9673" spans="1:5" x14ac:dyDescent="0.3">
      <c r="A9673" t="s">
        <v>37297</v>
      </c>
      <c r="B9673" t="s">
        <v>37294</v>
      </c>
      <c r="C9673" t="s">
        <v>37295</v>
      </c>
      <c r="E9673" t="s">
        <v>37298</v>
      </c>
    </row>
    <row r="9674" spans="1:5" x14ac:dyDescent="0.3">
      <c r="A9674" t="s">
        <v>37299</v>
      </c>
      <c r="B9674" t="s">
        <v>37300</v>
      </c>
      <c r="C9674" t="s">
        <v>37301</v>
      </c>
      <c r="E9674" t="s">
        <v>37302</v>
      </c>
    </row>
    <row r="9675" spans="1:5" x14ac:dyDescent="0.3">
      <c r="A9675" t="s">
        <v>37303</v>
      </c>
      <c r="B9675" t="s">
        <v>37304</v>
      </c>
      <c r="C9675" t="s">
        <v>21280</v>
      </c>
      <c r="E9675" t="s">
        <v>37305</v>
      </c>
    </row>
    <row r="9676" spans="1:5" x14ac:dyDescent="0.3">
      <c r="A9676" t="s">
        <v>37306</v>
      </c>
      <c r="B9676" t="s">
        <v>37307</v>
      </c>
      <c r="C9676" t="s">
        <v>37308</v>
      </c>
      <c r="E9676" t="s">
        <v>37309</v>
      </c>
    </row>
    <row r="9677" spans="1:5" x14ac:dyDescent="0.3">
      <c r="A9677" t="s">
        <v>37310</v>
      </c>
      <c r="B9677" t="s">
        <v>37311</v>
      </c>
      <c r="C9677" t="s">
        <v>37312</v>
      </c>
      <c r="E9677" t="s">
        <v>37313</v>
      </c>
    </row>
    <row r="9678" spans="1:5" x14ac:dyDescent="0.3">
      <c r="A9678" t="s">
        <v>37314</v>
      </c>
      <c r="B9678" t="s">
        <v>37315</v>
      </c>
      <c r="C9678" t="s">
        <v>25370</v>
      </c>
      <c r="E9678" t="s">
        <v>37316</v>
      </c>
    </row>
    <row r="9679" spans="1:5" x14ac:dyDescent="0.3">
      <c r="A9679" t="s">
        <v>37317</v>
      </c>
      <c r="B9679" t="s">
        <v>37318</v>
      </c>
      <c r="C9679" t="s">
        <v>11083</v>
      </c>
      <c r="E9679" t="s">
        <v>37319</v>
      </c>
    </row>
    <row r="9680" spans="1:5" x14ac:dyDescent="0.3">
      <c r="A9680" t="s">
        <v>37320</v>
      </c>
      <c r="B9680" t="s">
        <v>37321</v>
      </c>
      <c r="C9680" t="s">
        <v>37322</v>
      </c>
      <c r="E9680" t="s">
        <v>37323</v>
      </c>
    </row>
    <row r="9681" spans="1:5" x14ac:dyDescent="0.3">
      <c r="A9681" t="s">
        <v>37324</v>
      </c>
      <c r="B9681" t="s">
        <v>37325</v>
      </c>
      <c r="C9681" t="s">
        <v>13435</v>
      </c>
      <c r="E9681" t="s">
        <v>37326</v>
      </c>
    </row>
    <row r="9682" spans="1:5" x14ac:dyDescent="0.3">
      <c r="A9682" t="s">
        <v>37327</v>
      </c>
      <c r="B9682" t="s">
        <v>37328</v>
      </c>
      <c r="C9682" t="s">
        <v>37329</v>
      </c>
      <c r="E9682" t="s">
        <v>37330</v>
      </c>
    </row>
    <row r="9683" spans="1:5" x14ac:dyDescent="0.3">
      <c r="A9683" t="s">
        <v>37331</v>
      </c>
      <c r="B9683" t="s">
        <v>37332</v>
      </c>
      <c r="C9683" t="s">
        <v>37333</v>
      </c>
      <c r="E9683" t="s">
        <v>37334</v>
      </c>
    </row>
    <row r="9684" spans="1:5" x14ac:dyDescent="0.3">
      <c r="A9684" t="s">
        <v>37335</v>
      </c>
      <c r="B9684" t="s">
        <v>37336</v>
      </c>
      <c r="C9684" t="s">
        <v>21043</v>
      </c>
      <c r="E9684" t="s">
        <v>37337</v>
      </c>
    </row>
    <row r="9685" spans="1:5" x14ac:dyDescent="0.3">
      <c r="A9685" t="s">
        <v>37338</v>
      </c>
      <c r="B9685" t="s">
        <v>37339</v>
      </c>
      <c r="C9685" t="s">
        <v>21280</v>
      </c>
      <c r="E9685" t="s">
        <v>37340</v>
      </c>
    </row>
    <row r="9686" spans="1:5" x14ac:dyDescent="0.3">
      <c r="A9686" t="s">
        <v>37341</v>
      </c>
      <c r="B9686" t="s">
        <v>37342</v>
      </c>
      <c r="C9686" t="s">
        <v>9405</v>
      </c>
      <c r="E9686" t="s">
        <v>37343</v>
      </c>
    </row>
    <row r="9687" spans="1:5" x14ac:dyDescent="0.3">
      <c r="A9687" t="s">
        <v>37344</v>
      </c>
      <c r="B9687" t="s">
        <v>37345</v>
      </c>
      <c r="C9687" t="s">
        <v>37346</v>
      </c>
      <c r="E9687" t="s">
        <v>37347</v>
      </c>
    </row>
    <row r="9688" spans="1:5" x14ac:dyDescent="0.3">
      <c r="A9688" t="s">
        <v>37348</v>
      </c>
      <c r="B9688" t="s">
        <v>37349</v>
      </c>
      <c r="C9688" t="s">
        <v>37350</v>
      </c>
      <c r="E9688" t="s">
        <v>37351</v>
      </c>
    </row>
    <row r="9689" spans="1:5" x14ac:dyDescent="0.3">
      <c r="A9689" t="s">
        <v>37352</v>
      </c>
      <c r="B9689" t="s">
        <v>37353</v>
      </c>
      <c r="C9689" t="s">
        <v>20127</v>
      </c>
      <c r="E9689" t="s">
        <v>20127</v>
      </c>
    </row>
    <row r="9690" spans="1:5" x14ac:dyDescent="0.3">
      <c r="A9690" t="s">
        <v>37354</v>
      </c>
      <c r="B9690" t="s">
        <v>37355</v>
      </c>
      <c r="C9690" t="s">
        <v>37346</v>
      </c>
      <c r="E9690" t="s">
        <v>37356</v>
      </c>
    </row>
    <row r="9691" spans="1:5" x14ac:dyDescent="0.3">
      <c r="A9691" t="s">
        <v>37357</v>
      </c>
      <c r="B9691" t="s">
        <v>37358</v>
      </c>
      <c r="C9691" t="s">
        <v>4224</v>
      </c>
      <c r="E9691" t="s">
        <v>4224</v>
      </c>
    </row>
    <row r="9692" spans="1:5" x14ac:dyDescent="0.3">
      <c r="A9692" t="s">
        <v>37359</v>
      </c>
      <c r="B9692" t="s">
        <v>37360</v>
      </c>
      <c r="C9692" t="s">
        <v>14420</v>
      </c>
      <c r="E9692" t="s">
        <v>37361</v>
      </c>
    </row>
    <row r="9693" spans="1:5" x14ac:dyDescent="0.3">
      <c r="A9693" t="s">
        <v>37362</v>
      </c>
      <c r="B9693" t="s">
        <v>37363</v>
      </c>
      <c r="C9693" t="s">
        <v>37364</v>
      </c>
      <c r="E9693" t="s">
        <v>37365</v>
      </c>
    </row>
    <row r="9694" spans="1:5" x14ac:dyDescent="0.3">
      <c r="A9694" t="s">
        <v>37366</v>
      </c>
      <c r="B9694" t="s">
        <v>37367</v>
      </c>
      <c r="C9694" t="s">
        <v>37368</v>
      </c>
      <c r="E9694" t="s">
        <v>37369</v>
      </c>
    </row>
    <row r="9695" spans="1:5" x14ac:dyDescent="0.3">
      <c r="A9695" t="s">
        <v>37370</v>
      </c>
      <c r="B9695" t="s">
        <v>37371</v>
      </c>
      <c r="C9695" t="s">
        <v>37372</v>
      </c>
      <c r="E9695" t="s">
        <v>37373</v>
      </c>
    </row>
    <row r="9696" spans="1:5" x14ac:dyDescent="0.3">
      <c r="A9696" t="s">
        <v>37374</v>
      </c>
      <c r="B9696" t="s">
        <v>37375</v>
      </c>
      <c r="C9696" t="s">
        <v>37376</v>
      </c>
      <c r="E9696" t="s">
        <v>37377</v>
      </c>
    </row>
    <row r="9697" spans="1:5" x14ac:dyDescent="0.3">
      <c r="A9697" t="s">
        <v>37378</v>
      </c>
      <c r="B9697" t="s">
        <v>37379</v>
      </c>
      <c r="C9697" t="s">
        <v>37380</v>
      </c>
      <c r="E9697" t="s">
        <v>37381</v>
      </c>
    </row>
    <row r="9698" spans="1:5" x14ac:dyDescent="0.3">
      <c r="A9698" t="s">
        <v>37382</v>
      </c>
      <c r="B9698" t="s">
        <v>37383</v>
      </c>
      <c r="C9698" t="s">
        <v>37384</v>
      </c>
      <c r="E9698" t="s">
        <v>37385</v>
      </c>
    </row>
    <row r="9699" spans="1:5" x14ac:dyDescent="0.3">
      <c r="A9699" t="s">
        <v>37386</v>
      </c>
      <c r="B9699" t="s">
        <v>37387</v>
      </c>
      <c r="C9699" t="s">
        <v>5553</v>
      </c>
      <c r="E9699" t="s">
        <v>37388</v>
      </c>
    </row>
    <row r="9700" spans="1:5" x14ac:dyDescent="0.3">
      <c r="A9700" t="s">
        <v>37389</v>
      </c>
      <c r="B9700" t="s">
        <v>37390</v>
      </c>
      <c r="C9700" t="s">
        <v>14884</v>
      </c>
      <c r="E9700" t="s">
        <v>37391</v>
      </c>
    </row>
    <row r="9701" spans="1:5" x14ac:dyDescent="0.3">
      <c r="A9701" t="s">
        <v>37392</v>
      </c>
      <c r="B9701" t="s">
        <v>37393</v>
      </c>
      <c r="C9701" t="s">
        <v>37394</v>
      </c>
      <c r="E9701" t="s">
        <v>37395</v>
      </c>
    </row>
    <row r="9702" spans="1:5" x14ac:dyDescent="0.3">
      <c r="A9702" t="s">
        <v>37396</v>
      </c>
      <c r="B9702" t="s">
        <v>37397</v>
      </c>
      <c r="C9702" t="s">
        <v>37398</v>
      </c>
      <c r="E9702" t="s">
        <v>37399</v>
      </c>
    </row>
    <row r="9703" spans="1:5" x14ac:dyDescent="0.3">
      <c r="A9703" t="s">
        <v>37400</v>
      </c>
      <c r="B9703" t="s">
        <v>37401</v>
      </c>
      <c r="C9703" t="s">
        <v>2090</v>
      </c>
      <c r="E9703" t="s">
        <v>37402</v>
      </c>
    </row>
    <row r="9704" spans="1:5" x14ac:dyDescent="0.3">
      <c r="A9704" t="s">
        <v>37403</v>
      </c>
      <c r="B9704" t="s">
        <v>37401</v>
      </c>
      <c r="C9704" t="s">
        <v>37404</v>
      </c>
      <c r="E9704" t="s">
        <v>37405</v>
      </c>
    </row>
    <row r="9705" spans="1:5" x14ac:dyDescent="0.3">
      <c r="A9705" t="s">
        <v>37406</v>
      </c>
      <c r="B9705" t="s">
        <v>37401</v>
      </c>
      <c r="C9705" t="s">
        <v>372</v>
      </c>
      <c r="E9705" t="s">
        <v>37407</v>
      </c>
    </row>
    <row r="9706" spans="1:5" x14ac:dyDescent="0.3">
      <c r="A9706" t="s">
        <v>37408</v>
      </c>
      <c r="B9706" t="s">
        <v>37401</v>
      </c>
      <c r="C9706" t="s">
        <v>372</v>
      </c>
      <c r="E9706" t="s">
        <v>37409</v>
      </c>
    </row>
    <row r="9707" spans="1:5" x14ac:dyDescent="0.3">
      <c r="A9707" t="s">
        <v>37410</v>
      </c>
      <c r="B9707" t="s">
        <v>37397</v>
      </c>
      <c r="C9707" t="s">
        <v>9717</v>
      </c>
      <c r="E9707" t="s">
        <v>37411</v>
      </c>
    </row>
    <row r="9708" spans="1:5" x14ac:dyDescent="0.3">
      <c r="A9708" t="s">
        <v>37412</v>
      </c>
      <c r="B9708" t="s">
        <v>37413</v>
      </c>
      <c r="C9708" t="s">
        <v>37414</v>
      </c>
      <c r="E9708" t="s">
        <v>37415</v>
      </c>
    </row>
    <row r="9709" spans="1:5" x14ac:dyDescent="0.3">
      <c r="A9709" t="s">
        <v>37416</v>
      </c>
      <c r="B9709" t="s">
        <v>37417</v>
      </c>
      <c r="C9709" t="s">
        <v>37418</v>
      </c>
      <c r="E9709" t="s">
        <v>37419</v>
      </c>
    </row>
    <row r="9710" spans="1:5" x14ac:dyDescent="0.3">
      <c r="A9710" t="s">
        <v>37420</v>
      </c>
      <c r="B9710" t="s">
        <v>37417</v>
      </c>
      <c r="C9710" t="s">
        <v>37418</v>
      </c>
      <c r="E9710" t="s">
        <v>37421</v>
      </c>
    </row>
    <row r="9711" spans="1:5" x14ac:dyDescent="0.3">
      <c r="A9711" t="s">
        <v>37422</v>
      </c>
      <c r="B9711" t="s">
        <v>37423</v>
      </c>
      <c r="C9711" t="s">
        <v>37424</v>
      </c>
      <c r="E9711" t="s">
        <v>37425</v>
      </c>
    </row>
    <row r="9712" spans="1:5" x14ac:dyDescent="0.3">
      <c r="A9712" t="s">
        <v>37426</v>
      </c>
      <c r="B9712" t="s">
        <v>37427</v>
      </c>
      <c r="C9712" t="s">
        <v>37428</v>
      </c>
      <c r="E9712" t="s">
        <v>37429</v>
      </c>
    </row>
    <row r="9713" spans="1:5" x14ac:dyDescent="0.3">
      <c r="A9713" t="s">
        <v>37430</v>
      </c>
      <c r="B9713" t="s">
        <v>37431</v>
      </c>
      <c r="C9713" t="s">
        <v>37432</v>
      </c>
      <c r="E9713" t="s">
        <v>37433</v>
      </c>
    </row>
    <row r="9714" spans="1:5" x14ac:dyDescent="0.3">
      <c r="A9714" t="s">
        <v>37434</v>
      </c>
      <c r="B9714" t="s">
        <v>37435</v>
      </c>
      <c r="C9714" t="s">
        <v>37436</v>
      </c>
      <c r="E9714" t="s">
        <v>37437</v>
      </c>
    </row>
    <row r="9715" spans="1:5" x14ac:dyDescent="0.3">
      <c r="A9715" t="s">
        <v>37438</v>
      </c>
      <c r="B9715" t="s">
        <v>37435</v>
      </c>
      <c r="C9715" t="s">
        <v>37439</v>
      </c>
      <c r="E9715" t="s">
        <v>37440</v>
      </c>
    </row>
    <row r="9716" spans="1:5" x14ac:dyDescent="0.3">
      <c r="A9716" t="s">
        <v>37441</v>
      </c>
      <c r="B9716" t="s">
        <v>37435</v>
      </c>
      <c r="C9716" t="s">
        <v>37442</v>
      </c>
      <c r="E9716" t="s">
        <v>37443</v>
      </c>
    </row>
    <row r="9717" spans="1:5" x14ac:dyDescent="0.3">
      <c r="A9717" t="s">
        <v>37444</v>
      </c>
      <c r="B9717" t="s">
        <v>37435</v>
      </c>
      <c r="C9717" t="s">
        <v>37445</v>
      </c>
      <c r="E9717" t="s">
        <v>37446</v>
      </c>
    </row>
    <row r="9718" spans="1:5" x14ac:dyDescent="0.3">
      <c r="A9718" t="s">
        <v>37447</v>
      </c>
      <c r="B9718" t="s">
        <v>37448</v>
      </c>
      <c r="C9718" t="s">
        <v>37449</v>
      </c>
      <c r="E9718" t="s">
        <v>37450</v>
      </c>
    </row>
    <row r="9719" spans="1:5" x14ac:dyDescent="0.3">
      <c r="A9719" t="s">
        <v>37451</v>
      </c>
      <c r="B9719" t="s">
        <v>37452</v>
      </c>
      <c r="C9719" t="s">
        <v>37453</v>
      </c>
      <c r="E9719" t="s">
        <v>37454</v>
      </c>
    </row>
    <row r="9720" spans="1:5" x14ac:dyDescent="0.3">
      <c r="A9720" t="s">
        <v>37455</v>
      </c>
      <c r="B9720" t="s">
        <v>37456</v>
      </c>
      <c r="C9720" t="s">
        <v>37457</v>
      </c>
      <c r="E9720" t="s">
        <v>37458</v>
      </c>
    </row>
    <row r="9721" spans="1:5" x14ac:dyDescent="0.3">
      <c r="A9721" t="s">
        <v>37459</v>
      </c>
      <c r="B9721" t="s">
        <v>37460</v>
      </c>
      <c r="C9721" t="s">
        <v>9717</v>
      </c>
      <c r="E9721" t="s">
        <v>37461</v>
      </c>
    </row>
    <row r="9722" spans="1:5" x14ac:dyDescent="0.3">
      <c r="A9722" t="s">
        <v>37462</v>
      </c>
      <c r="B9722" t="s">
        <v>37463</v>
      </c>
      <c r="C9722" t="s">
        <v>37464</v>
      </c>
      <c r="E9722" t="s">
        <v>37465</v>
      </c>
    </row>
    <row r="9723" spans="1:5" x14ac:dyDescent="0.3">
      <c r="A9723" t="s">
        <v>37466</v>
      </c>
      <c r="B9723" t="s">
        <v>37467</v>
      </c>
      <c r="C9723" t="s">
        <v>36837</v>
      </c>
      <c r="E9723" t="s">
        <v>37468</v>
      </c>
    </row>
    <row r="9724" spans="1:5" x14ac:dyDescent="0.3">
      <c r="A9724" t="s">
        <v>37469</v>
      </c>
      <c r="B9724" t="s">
        <v>37470</v>
      </c>
      <c r="C9724" t="s">
        <v>37471</v>
      </c>
      <c r="E9724" t="s">
        <v>37472</v>
      </c>
    </row>
    <row r="9725" spans="1:5" x14ac:dyDescent="0.3">
      <c r="A9725" t="s">
        <v>37473</v>
      </c>
      <c r="B9725" t="s">
        <v>37474</v>
      </c>
      <c r="C9725" t="s">
        <v>37475</v>
      </c>
      <c r="E9725" t="s">
        <v>37476</v>
      </c>
    </row>
    <row r="9726" spans="1:5" x14ac:dyDescent="0.3">
      <c r="A9726" t="s">
        <v>37477</v>
      </c>
      <c r="B9726" t="s">
        <v>37478</v>
      </c>
      <c r="C9726" t="s">
        <v>37479</v>
      </c>
      <c r="E9726" t="s">
        <v>37480</v>
      </c>
    </row>
    <row r="9727" spans="1:5" x14ac:dyDescent="0.3">
      <c r="A9727" t="s">
        <v>37481</v>
      </c>
      <c r="B9727" t="s">
        <v>37482</v>
      </c>
      <c r="C9727" t="s">
        <v>37483</v>
      </c>
      <c r="E9727" t="s">
        <v>37484</v>
      </c>
    </row>
    <row r="9728" spans="1:5" x14ac:dyDescent="0.3">
      <c r="A9728" t="s">
        <v>37485</v>
      </c>
      <c r="B9728" t="s">
        <v>37482</v>
      </c>
      <c r="C9728" t="s">
        <v>37483</v>
      </c>
      <c r="E9728" t="s">
        <v>37486</v>
      </c>
    </row>
    <row r="9729" spans="1:5" x14ac:dyDescent="0.3">
      <c r="A9729" t="s">
        <v>37487</v>
      </c>
      <c r="B9729" t="s">
        <v>37482</v>
      </c>
      <c r="C9729" t="s">
        <v>37483</v>
      </c>
      <c r="E9729" t="s">
        <v>37488</v>
      </c>
    </row>
    <row r="9730" spans="1:5" x14ac:dyDescent="0.3">
      <c r="A9730" t="s">
        <v>37489</v>
      </c>
      <c r="B9730" t="s">
        <v>37490</v>
      </c>
      <c r="C9730" t="s">
        <v>37491</v>
      </c>
      <c r="E9730" t="s">
        <v>37492</v>
      </c>
    </row>
    <row r="9731" spans="1:5" x14ac:dyDescent="0.3">
      <c r="A9731" t="s">
        <v>37493</v>
      </c>
      <c r="B9731" t="s">
        <v>37494</v>
      </c>
      <c r="C9731" t="s">
        <v>37495</v>
      </c>
      <c r="E9731" t="s">
        <v>37496</v>
      </c>
    </row>
    <row r="9732" spans="1:5" x14ac:dyDescent="0.3">
      <c r="A9732" t="s">
        <v>37497</v>
      </c>
      <c r="B9732" t="s">
        <v>37498</v>
      </c>
      <c r="C9732" t="s">
        <v>37499</v>
      </c>
      <c r="E9732" t="s">
        <v>37500</v>
      </c>
    </row>
    <row r="9733" spans="1:5" x14ac:dyDescent="0.3">
      <c r="A9733" t="s">
        <v>37501</v>
      </c>
      <c r="B9733" t="s">
        <v>37502</v>
      </c>
      <c r="C9733" t="s">
        <v>37503</v>
      </c>
      <c r="E9733" t="s">
        <v>37504</v>
      </c>
    </row>
    <row r="9734" spans="1:5" x14ac:dyDescent="0.3">
      <c r="A9734" t="s">
        <v>37505</v>
      </c>
      <c r="B9734" t="s">
        <v>37506</v>
      </c>
      <c r="C9734" t="s">
        <v>25962</v>
      </c>
      <c r="E9734" t="s">
        <v>37507</v>
      </c>
    </row>
    <row r="9735" spans="1:5" x14ac:dyDescent="0.3">
      <c r="A9735" t="s">
        <v>37508</v>
      </c>
      <c r="B9735" t="s">
        <v>37506</v>
      </c>
      <c r="C9735" t="s">
        <v>25962</v>
      </c>
      <c r="E9735" t="s">
        <v>37509</v>
      </c>
    </row>
    <row r="9736" spans="1:5" x14ac:dyDescent="0.3">
      <c r="A9736" t="s">
        <v>37510</v>
      </c>
      <c r="B9736" t="s">
        <v>37511</v>
      </c>
      <c r="C9736" t="s">
        <v>21556</v>
      </c>
      <c r="E9736" t="s">
        <v>37512</v>
      </c>
    </row>
    <row r="9737" spans="1:5" x14ac:dyDescent="0.3">
      <c r="A9737" t="s">
        <v>37513</v>
      </c>
      <c r="B9737" t="s">
        <v>37514</v>
      </c>
      <c r="C9737" t="s">
        <v>37515</v>
      </c>
      <c r="E9737" t="s">
        <v>37516</v>
      </c>
    </row>
    <row r="9738" spans="1:5" x14ac:dyDescent="0.3">
      <c r="A9738" t="s">
        <v>37517</v>
      </c>
      <c r="B9738" t="s">
        <v>37514</v>
      </c>
      <c r="C9738" t="s">
        <v>37515</v>
      </c>
      <c r="E9738" t="s">
        <v>37518</v>
      </c>
    </row>
    <row r="9739" spans="1:5" x14ac:dyDescent="0.3">
      <c r="A9739" t="s">
        <v>37519</v>
      </c>
      <c r="B9739" t="s">
        <v>37520</v>
      </c>
      <c r="C9739" t="s">
        <v>1243</v>
      </c>
      <c r="E9739" t="s">
        <v>1243</v>
      </c>
    </row>
    <row r="9740" spans="1:5" x14ac:dyDescent="0.3">
      <c r="A9740" t="s">
        <v>37521</v>
      </c>
      <c r="B9740" t="s">
        <v>37522</v>
      </c>
      <c r="C9740" t="s">
        <v>6417</v>
      </c>
      <c r="E9740" t="s">
        <v>37523</v>
      </c>
    </row>
    <row r="9741" spans="1:5" x14ac:dyDescent="0.3">
      <c r="A9741" t="s">
        <v>37524</v>
      </c>
      <c r="B9741" t="s">
        <v>37525</v>
      </c>
      <c r="C9741" t="s">
        <v>21381</v>
      </c>
      <c r="E9741" t="s">
        <v>37526</v>
      </c>
    </row>
    <row r="9742" spans="1:5" x14ac:dyDescent="0.3">
      <c r="A9742" t="s">
        <v>37527</v>
      </c>
      <c r="B9742" t="s">
        <v>37528</v>
      </c>
      <c r="C9742" t="s">
        <v>37529</v>
      </c>
      <c r="E9742" t="s">
        <v>37530</v>
      </c>
    </row>
    <row r="9743" spans="1:5" x14ac:dyDescent="0.3">
      <c r="A9743" t="s">
        <v>37531</v>
      </c>
      <c r="B9743" t="s">
        <v>37532</v>
      </c>
      <c r="C9743" t="s">
        <v>37533</v>
      </c>
      <c r="E9743" t="s">
        <v>37534</v>
      </c>
    </row>
    <row r="9744" spans="1:5" x14ac:dyDescent="0.3">
      <c r="A9744" t="s">
        <v>37535</v>
      </c>
      <c r="B9744" t="s">
        <v>37536</v>
      </c>
      <c r="C9744" t="s">
        <v>37537</v>
      </c>
      <c r="E9744" t="s">
        <v>37538</v>
      </c>
    </row>
    <row r="9745" spans="1:5" x14ac:dyDescent="0.3">
      <c r="A9745" t="s">
        <v>37539</v>
      </c>
      <c r="B9745" t="s">
        <v>37536</v>
      </c>
      <c r="C9745" t="s">
        <v>37537</v>
      </c>
      <c r="E9745" t="s">
        <v>37540</v>
      </c>
    </row>
    <row r="9746" spans="1:5" x14ac:dyDescent="0.3">
      <c r="A9746" t="s">
        <v>37541</v>
      </c>
      <c r="B9746" t="s">
        <v>37542</v>
      </c>
      <c r="C9746" t="s">
        <v>4642</v>
      </c>
      <c r="E9746" t="s">
        <v>37543</v>
      </c>
    </row>
    <row r="9747" spans="1:5" x14ac:dyDescent="0.3">
      <c r="A9747" t="s">
        <v>37544</v>
      </c>
      <c r="B9747" t="s">
        <v>37545</v>
      </c>
      <c r="C9747" t="s">
        <v>37546</v>
      </c>
      <c r="E9747" t="s">
        <v>37547</v>
      </c>
    </row>
    <row r="9748" spans="1:5" x14ac:dyDescent="0.3">
      <c r="A9748" t="s">
        <v>37548</v>
      </c>
      <c r="B9748" t="s">
        <v>37549</v>
      </c>
      <c r="C9748" t="s">
        <v>8242</v>
      </c>
      <c r="E9748" t="s">
        <v>37550</v>
      </c>
    </row>
    <row r="9749" spans="1:5" x14ac:dyDescent="0.3">
      <c r="A9749" t="s">
        <v>37551</v>
      </c>
      <c r="B9749" t="s">
        <v>37552</v>
      </c>
      <c r="C9749" t="s">
        <v>1199</v>
      </c>
      <c r="E9749" t="s">
        <v>37553</v>
      </c>
    </row>
    <row r="9750" spans="1:5" x14ac:dyDescent="0.3">
      <c r="A9750" t="s">
        <v>37554</v>
      </c>
      <c r="B9750" t="s">
        <v>37555</v>
      </c>
      <c r="C9750" t="s">
        <v>37556</v>
      </c>
      <c r="E9750" t="s">
        <v>37557</v>
      </c>
    </row>
    <row r="9751" spans="1:5" x14ac:dyDescent="0.3">
      <c r="A9751" t="s">
        <v>37558</v>
      </c>
      <c r="B9751" t="s">
        <v>37555</v>
      </c>
      <c r="C9751" t="s">
        <v>37559</v>
      </c>
      <c r="E9751" t="s">
        <v>37560</v>
      </c>
    </row>
    <row r="9752" spans="1:5" x14ac:dyDescent="0.3">
      <c r="A9752" t="s">
        <v>37561</v>
      </c>
      <c r="B9752" t="s">
        <v>37562</v>
      </c>
      <c r="C9752" t="s">
        <v>37563</v>
      </c>
      <c r="E9752" t="s">
        <v>37564</v>
      </c>
    </row>
    <row r="9753" spans="1:5" x14ac:dyDescent="0.3">
      <c r="A9753" t="s">
        <v>37565</v>
      </c>
      <c r="B9753" t="s">
        <v>37566</v>
      </c>
      <c r="C9753" t="s">
        <v>130</v>
      </c>
      <c r="E9753" t="s">
        <v>37567</v>
      </c>
    </row>
    <row r="9754" spans="1:5" x14ac:dyDescent="0.3">
      <c r="A9754" t="s">
        <v>37568</v>
      </c>
      <c r="B9754" t="s">
        <v>37569</v>
      </c>
      <c r="C9754" t="s">
        <v>125</v>
      </c>
      <c r="E9754" t="s">
        <v>37570</v>
      </c>
    </row>
    <row r="9755" spans="1:5" x14ac:dyDescent="0.3">
      <c r="A9755" t="s">
        <v>37571</v>
      </c>
      <c r="B9755" t="s">
        <v>37572</v>
      </c>
      <c r="C9755" t="s">
        <v>37573</v>
      </c>
      <c r="E9755" t="s">
        <v>37574</v>
      </c>
    </row>
    <row r="9756" spans="1:5" x14ac:dyDescent="0.3">
      <c r="A9756" t="s">
        <v>37575</v>
      </c>
      <c r="B9756" t="s">
        <v>37576</v>
      </c>
      <c r="C9756" t="s">
        <v>32793</v>
      </c>
      <c r="E9756" t="s">
        <v>37577</v>
      </c>
    </row>
    <row r="9757" spans="1:5" x14ac:dyDescent="0.3">
      <c r="A9757" t="s">
        <v>37578</v>
      </c>
      <c r="B9757" t="s">
        <v>37579</v>
      </c>
      <c r="C9757" t="s">
        <v>37580</v>
      </c>
      <c r="E9757" t="s">
        <v>37581</v>
      </c>
    </row>
    <row r="9758" spans="1:5" x14ac:dyDescent="0.3">
      <c r="A9758" t="s">
        <v>37582</v>
      </c>
      <c r="B9758" t="s">
        <v>37583</v>
      </c>
      <c r="C9758" t="s">
        <v>37584</v>
      </c>
      <c r="E9758" t="s">
        <v>37585</v>
      </c>
    </row>
    <row r="9759" spans="1:5" x14ac:dyDescent="0.3">
      <c r="A9759" t="s">
        <v>37586</v>
      </c>
      <c r="B9759" t="s">
        <v>37583</v>
      </c>
      <c r="C9759" t="s">
        <v>37584</v>
      </c>
      <c r="E9759" t="s">
        <v>37587</v>
      </c>
    </row>
    <row r="9760" spans="1:5" x14ac:dyDescent="0.3">
      <c r="A9760" t="s">
        <v>37588</v>
      </c>
      <c r="B9760" t="s">
        <v>37589</v>
      </c>
      <c r="C9760" t="s">
        <v>19175</v>
      </c>
      <c r="E9760" t="s">
        <v>37590</v>
      </c>
    </row>
    <row r="9761" spans="1:5" x14ac:dyDescent="0.3">
      <c r="A9761" t="s">
        <v>37591</v>
      </c>
      <c r="B9761" t="s">
        <v>37592</v>
      </c>
      <c r="C9761" t="s">
        <v>7497</v>
      </c>
      <c r="E9761" t="s">
        <v>37593</v>
      </c>
    </row>
    <row r="9762" spans="1:5" x14ac:dyDescent="0.3">
      <c r="A9762" t="s">
        <v>37594</v>
      </c>
      <c r="B9762" t="s">
        <v>37592</v>
      </c>
      <c r="C9762" t="s">
        <v>37595</v>
      </c>
      <c r="E9762" t="s">
        <v>37596</v>
      </c>
    </row>
    <row r="9763" spans="1:5" x14ac:dyDescent="0.3">
      <c r="A9763" t="s">
        <v>37597</v>
      </c>
      <c r="B9763" t="s">
        <v>37598</v>
      </c>
      <c r="C9763" t="s">
        <v>21048</v>
      </c>
      <c r="E9763" t="s">
        <v>37599</v>
      </c>
    </row>
    <row r="9764" spans="1:5" x14ac:dyDescent="0.3">
      <c r="A9764" t="s">
        <v>37600</v>
      </c>
      <c r="B9764" t="s">
        <v>37598</v>
      </c>
      <c r="C9764" t="s">
        <v>37601</v>
      </c>
      <c r="E9764" t="s">
        <v>37602</v>
      </c>
    </row>
    <row r="9765" spans="1:5" x14ac:dyDescent="0.3">
      <c r="A9765" t="s">
        <v>37603</v>
      </c>
      <c r="B9765" t="s">
        <v>37598</v>
      </c>
      <c r="C9765" t="s">
        <v>37604</v>
      </c>
      <c r="E9765" t="s">
        <v>37605</v>
      </c>
    </row>
    <row r="9766" spans="1:5" x14ac:dyDescent="0.3">
      <c r="A9766" t="s">
        <v>37606</v>
      </c>
      <c r="B9766" t="s">
        <v>37607</v>
      </c>
      <c r="C9766" t="s">
        <v>37608</v>
      </c>
      <c r="E9766" t="s">
        <v>37609</v>
      </c>
    </row>
    <row r="9767" spans="1:5" x14ac:dyDescent="0.3">
      <c r="A9767" t="s">
        <v>37610</v>
      </c>
      <c r="B9767" t="s">
        <v>37611</v>
      </c>
      <c r="C9767" t="s">
        <v>37612</v>
      </c>
      <c r="E9767" t="s">
        <v>37613</v>
      </c>
    </row>
    <row r="9768" spans="1:5" x14ac:dyDescent="0.3">
      <c r="A9768" t="s">
        <v>37614</v>
      </c>
      <c r="B9768" t="s">
        <v>37615</v>
      </c>
      <c r="C9768" t="s">
        <v>37616</v>
      </c>
      <c r="E9768" t="s">
        <v>37617</v>
      </c>
    </row>
    <row r="9769" spans="1:5" x14ac:dyDescent="0.3">
      <c r="A9769" t="s">
        <v>37618</v>
      </c>
      <c r="B9769" t="s">
        <v>37619</v>
      </c>
      <c r="C9769" t="s">
        <v>37620</v>
      </c>
      <c r="E9769" t="s">
        <v>37621</v>
      </c>
    </row>
    <row r="9770" spans="1:5" x14ac:dyDescent="0.3">
      <c r="A9770" t="s">
        <v>37622</v>
      </c>
      <c r="B9770" t="s">
        <v>37619</v>
      </c>
      <c r="C9770" t="s">
        <v>37620</v>
      </c>
      <c r="E9770" t="s">
        <v>37623</v>
      </c>
    </row>
    <row r="9771" spans="1:5" x14ac:dyDescent="0.3">
      <c r="A9771" t="s">
        <v>37624</v>
      </c>
      <c r="B9771" t="s">
        <v>37619</v>
      </c>
      <c r="C9771" t="s">
        <v>37620</v>
      </c>
      <c r="E9771" t="s">
        <v>37625</v>
      </c>
    </row>
    <row r="9772" spans="1:5" x14ac:dyDescent="0.3">
      <c r="A9772" t="s">
        <v>37626</v>
      </c>
      <c r="B9772" t="s">
        <v>37627</v>
      </c>
      <c r="C9772" t="s">
        <v>26294</v>
      </c>
      <c r="E9772" t="s">
        <v>37628</v>
      </c>
    </row>
    <row r="9773" spans="1:5" x14ac:dyDescent="0.3">
      <c r="A9773" t="s">
        <v>37629</v>
      </c>
      <c r="B9773" t="s">
        <v>37630</v>
      </c>
      <c r="C9773" t="s">
        <v>11</v>
      </c>
      <c r="E9773" t="s">
        <v>37631</v>
      </c>
    </row>
    <row r="9774" spans="1:5" x14ac:dyDescent="0.3">
      <c r="A9774" t="s">
        <v>37632</v>
      </c>
      <c r="B9774" t="s">
        <v>37633</v>
      </c>
      <c r="C9774" t="s">
        <v>10476</v>
      </c>
      <c r="E9774" t="s">
        <v>37634</v>
      </c>
    </row>
    <row r="9775" spans="1:5" x14ac:dyDescent="0.3">
      <c r="A9775" t="s">
        <v>37635</v>
      </c>
      <c r="B9775" t="s">
        <v>37633</v>
      </c>
      <c r="C9775" t="s">
        <v>9144</v>
      </c>
      <c r="E9775" t="s">
        <v>9144</v>
      </c>
    </row>
    <row r="9776" spans="1:5" x14ac:dyDescent="0.3">
      <c r="A9776" t="s">
        <v>37636</v>
      </c>
      <c r="B9776" t="s">
        <v>37637</v>
      </c>
      <c r="C9776" t="s">
        <v>37638</v>
      </c>
      <c r="E9776" t="s">
        <v>37639</v>
      </c>
    </row>
    <row r="9777" spans="1:5" x14ac:dyDescent="0.3">
      <c r="A9777" t="s">
        <v>37640</v>
      </c>
      <c r="B9777" t="s">
        <v>37641</v>
      </c>
      <c r="C9777" t="s">
        <v>37642</v>
      </c>
      <c r="E9777" t="s">
        <v>37643</v>
      </c>
    </row>
    <row r="9778" spans="1:5" x14ac:dyDescent="0.3">
      <c r="A9778" t="s">
        <v>37644</v>
      </c>
      <c r="B9778" t="s">
        <v>37645</v>
      </c>
      <c r="C9778" t="s">
        <v>37646</v>
      </c>
      <c r="E9778" t="s">
        <v>37647</v>
      </c>
    </row>
    <row r="9779" spans="1:5" x14ac:dyDescent="0.3">
      <c r="A9779" t="s">
        <v>37648</v>
      </c>
      <c r="B9779" t="s">
        <v>37649</v>
      </c>
      <c r="C9779" t="s">
        <v>19129</v>
      </c>
      <c r="E9779" t="s">
        <v>37650</v>
      </c>
    </row>
    <row r="9780" spans="1:5" x14ac:dyDescent="0.3">
      <c r="A9780" t="s">
        <v>37651</v>
      </c>
      <c r="B9780" t="s">
        <v>37652</v>
      </c>
      <c r="C9780" t="s">
        <v>37653</v>
      </c>
      <c r="E9780" t="s">
        <v>37654</v>
      </c>
    </row>
    <row r="9781" spans="1:5" x14ac:dyDescent="0.3">
      <c r="A9781" t="s">
        <v>37655</v>
      </c>
      <c r="B9781" t="s">
        <v>37656</v>
      </c>
      <c r="C9781" t="s">
        <v>6470</v>
      </c>
      <c r="E9781" t="s">
        <v>37657</v>
      </c>
    </row>
    <row r="9782" spans="1:5" x14ac:dyDescent="0.3">
      <c r="A9782" t="s">
        <v>37658</v>
      </c>
      <c r="B9782" t="s">
        <v>37659</v>
      </c>
      <c r="C9782" t="s">
        <v>11465</v>
      </c>
      <c r="E9782" t="s">
        <v>37660</v>
      </c>
    </row>
    <row r="9783" spans="1:5" x14ac:dyDescent="0.3">
      <c r="A9783" t="s">
        <v>37661</v>
      </c>
      <c r="B9783" t="s">
        <v>37659</v>
      </c>
      <c r="C9783" t="s">
        <v>37662</v>
      </c>
      <c r="E9783" t="s">
        <v>37663</v>
      </c>
    </row>
    <row r="9784" spans="1:5" x14ac:dyDescent="0.3">
      <c r="A9784" t="s">
        <v>37664</v>
      </c>
      <c r="B9784" t="s">
        <v>37665</v>
      </c>
      <c r="C9784" t="s">
        <v>9144</v>
      </c>
      <c r="E9784" t="s">
        <v>37666</v>
      </c>
    </row>
    <row r="9785" spans="1:5" x14ac:dyDescent="0.3">
      <c r="A9785" t="s">
        <v>37667</v>
      </c>
      <c r="B9785" t="s">
        <v>37668</v>
      </c>
      <c r="C9785" t="s">
        <v>37669</v>
      </c>
      <c r="E9785" t="s">
        <v>37670</v>
      </c>
    </row>
    <row r="9786" spans="1:5" x14ac:dyDescent="0.3">
      <c r="A9786" t="s">
        <v>37671</v>
      </c>
      <c r="B9786" t="s">
        <v>37672</v>
      </c>
      <c r="C9786" t="s">
        <v>37673</v>
      </c>
      <c r="E9786" t="s">
        <v>37674</v>
      </c>
    </row>
    <row r="9787" spans="1:5" x14ac:dyDescent="0.3">
      <c r="A9787" t="s">
        <v>37675</v>
      </c>
      <c r="B9787" t="s">
        <v>37672</v>
      </c>
      <c r="C9787" t="s">
        <v>37673</v>
      </c>
      <c r="E9787" t="s">
        <v>37676</v>
      </c>
    </row>
    <row r="9788" spans="1:5" x14ac:dyDescent="0.3">
      <c r="A9788" t="s">
        <v>37677</v>
      </c>
      <c r="B9788" t="s">
        <v>37678</v>
      </c>
      <c r="C9788" t="s">
        <v>17044</v>
      </c>
      <c r="E9788" t="s">
        <v>37679</v>
      </c>
    </row>
    <row r="9789" spans="1:5" x14ac:dyDescent="0.3">
      <c r="A9789" t="s">
        <v>37680</v>
      </c>
      <c r="B9789" t="s">
        <v>37681</v>
      </c>
      <c r="C9789" t="s">
        <v>37682</v>
      </c>
      <c r="E9789" t="s">
        <v>37683</v>
      </c>
    </row>
    <row r="9790" spans="1:5" x14ac:dyDescent="0.3">
      <c r="A9790" t="s">
        <v>37684</v>
      </c>
      <c r="B9790" t="s">
        <v>37685</v>
      </c>
      <c r="C9790" t="s">
        <v>17044</v>
      </c>
      <c r="E9790" t="s">
        <v>17044</v>
      </c>
    </row>
    <row r="9791" spans="1:5" x14ac:dyDescent="0.3">
      <c r="A9791" t="s">
        <v>37686</v>
      </c>
      <c r="B9791" t="s">
        <v>37687</v>
      </c>
      <c r="C9791" t="s">
        <v>37688</v>
      </c>
      <c r="E9791" t="s">
        <v>37689</v>
      </c>
    </row>
    <row r="9792" spans="1:5" x14ac:dyDescent="0.3">
      <c r="A9792" t="s">
        <v>37690</v>
      </c>
      <c r="B9792" t="s">
        <v>37691</v>
      </c>
      <c r="C9792" t="s">
        <v>37692</v>
      </c>
      <c r="E9792" t="s">
        <v>37693</v>
      </c>
    </row>
    <row r="9793" spans="1:5" x14ac:dyDescent="0.3">
      <c r="A9793" t="s">
        <v>37694</v>
      </c>
      <c r="B9793" t="s">
        <v>37695</v>
      </c>
      <c r="C9793" t="s">
        <v>11652</v>
      </c>
      <c r="E9793" t="s">
        <v>37696</v>
      </c>
    </row>
    <row r="9794" spans="1:5" x14ac:dyDescent="0.3">
      <c r="A9794" t="s">
        <v>37697</v>
      </c>
      <c r="B9794" t="s">
        <v>37695</v>
      </c>
      <c r="C9794" t="s">
        <v>13616</v>
      </c>
      <c r="E9794" t="s">
        <v>37698</v>
      </c>
    </row>
    <row r="9795" spans="1:5" x14ac:dyDescent="0.3">
      <c r="A9795" t="s">
        <v>37699</v>
      </c>
      <c r="B9795" t="s">
        <v>37700</v>
      </c>
      <c r="C9795" t="s">
        <v>11662</v>
      </c>
      <c r="E9795" t="s">
        <v>37701</v>
      </c>
    </row>
    <row r="9796" spans="1:5" x14ac:dyDescent="0.3">
      <c r="A9796" t="s">
        <v>37702</v>
      </c>
      <c r="B9796" t="s">
        <v>37700</v>
      </c>
      <c r="C9796" t="s">
        <v>37703</v>
      </c>
      <c r="E9796" t="s">
        <v>37704</v>
      </c>
    </row>
    <row r="9797" spans="1:5" x14ac:dyDescent="0.3">
      <c r="A9797" t="s">
        <v>37705</v>
      </c>
      <c r="B9797" t="s">
        <v>37706</v>
      </c>
      <c r="C9797" t="s">
        <v>2173</v>
      </c>
      <c r="E9797" t="s">
        <v>2173</v>
      </c>
    </row>
    <row r="9798" spans="1:5" x14ac:dyDescent="0.3">
      <c r="A9798" t="s">
        <v>37707</v>
      </c>
      <c r="B9798" t="s">
        <v>37708</v>
      </c>
      <c r="C9798" t="s">
        <v>37709</v>
      </c>
      <c r="E9798" t="s">
        <v>37710</v>
      </c>
    </row>
    <row r="9799" spans="1:5" x14ac:dyDescent="0.3">
      <c r="A9799" t="s">
        <v>37711</v>
      </c>
      <c r="B9799" t="s">
        <v>37708</v>
      </c>
      <c r="C9799" t="s">
        <v>37712</v>
      </c>
      <c r="E9799" t="s">
        <v>37713</v>
      </c>
    </row>
    <row r="9800" spans="1:5" x14ac:dyDescent="0.3">
      <c r="A9800" t="s">
        <v>37714</v>
      </c>
      <c r="B9800" t="s">
        <v>37708</v>
      </c>
      <c r="C9800" t="s">
        <v>37715</v>
      </c>
      <c r="E9800" t="s">
        <v>37716</v>
      </c>
    </row>
    <row r="9801" spans="1:5" x14ac:dyDescent="0.3">
      <c r="A9801" t="s">
        <v>37717</v>
      </c>
      <c r="B9801" t="s">
        <v>37708</v>
      </c>
      <c r="C9801" t="s">
        <v>21538</v>
      </c>
      <c r="E9801" t="s">
        <v>37718</v>
      </c>
    </row>
    <row r="9802" spans="1:5" x14ac:dyDescent="0.3">
      <c r="A9802" t="s">
        <v>37719</v>
      </c>
      <c r="B9802" t="s">
        <v>37708</v>
      </c>
      <c r="C9802" t="s">
        <v>37720</v>
      </c>
      <c r="E9802" t="s">
        <v>37721</v>
      </c>
    </row>
    <row r="9803" spans="1:5" x14ac:dyDescent="0.3">
      <c r="A9803" t="s">
        <v>37722</v>
      </c>
      <c r="B9803" t="s">
        <v>37708</v>
      </c>
      <c r="C9803" t="s">
        <v>37720</v>
      </c>
      <c r="E9803" t="s">
        <v>37723</v>
      </c>
    </row>
    <row r="9804" spans="1:5" x14ac:dyDescent="0.3">
      <c r="A9804" t="s">
        <v>37724</v>
      </c>
      <c r="B9804" t="s">
        <v>37708</v>
      </c>
      <c r="C9804" t="s">
        <v>1136</v>
      </c>
      <c r="E9804" t="s">
        <v>37725</v>
      </c>
    </row>
    <row r="9805" spans="1:5" x14ac:dyDescent="0.3">
      <c r="A9805" t="s">
        <v>37726</v>
      </c>
      <c r="B9805" t="s">
        <v>37727</v>
      </c>
      <c r="C9805" t="s">
        <v>2178</v>
      </c>
      <c r="E9805" t="s">
        <v>37728</v>
      </c>
    </row>
    <row r="9806" spans="1:5" x14ac:dyDescent="0.3">
      <c r="A9806" t="s">
        <v>37729</v>
      </c>
      <c r="B9806" t="s">
        <v>37730</v>
      </c>
      <c r="C9806" t="s">
        <v>37731</v>
      </c>
      <c r="E9806" t="s">
        <v>37732</v>
      </c>
    </row>
    <row r="9807" spans="1:5" x14ac:dyDescent="0.3">
      <c r="A9807" t="s">
        <v>37733</v>
      </c>
      <c r="B9807" t="s">
        <v>37734</v>
      </c>
      <c r="C9807" t="s">
        <v>11652</v>
      </c>
      <c r="E9807" t="s">
        <v>37735</v>
      </c>
    </row>
    <row r="9808" spans="1:5" x14ac:dyDescent="0.3">
      <c r="A9808" t="s">
        <v>37736</v>
      </c>
      <c r="B9808" t="s">
        <v>37734</v>
      </c>
      <c r="C9808" t="s">
        <v>37737</v>
      </c>
      <c r="E9808" t="s">
        <v>37738</v>
      </c>
    </row>
    <row r="9809" spans="1:5" x14ac:dyDescent="0.3">
      <c r="A9809" t="s">
        <v>37739</v>
      </c>
      <c r="B9809" t="s">
        <v>37740</v>
      </c>
      <c r="C9809" t="s">
        <v>37737</v>
      </c>
      <c r="E9809" t="s">
        <v>37741</v>
      </c>
    </row>
    <row r="9810" spans="1:5" x14ac:dyDescent="0.3">
      <c r="A9810" t="s">
        <v>37742</v>
      </c>
      <c r="B9810" t="s">
        <v>37743</v>
      </c>
      <c r="C9810" t="s">
        <v>37744</v>
      </c>
      <c r="E9810" t="s">
        <v>37745</v>
      </c>
    </row>
    <row r="9811" spans="1:5" x14ac:dyDescent="0.3">
      <c r="A9811" t="s">
        <v>37746</v>
      </c>
      <c r="B9811" t="s">
        <v>37743</v>
      </c>
      <c r="C9811" t="s">
        <v>37747</v>
      </c>
      <c r="E9811" t="s">
        <v>37748</v>
      </c>
    </row>
    <row r="9812" spans="1:5" x14ac:dyDescent="0.3">
      <c r="A9812" t="s">
        <v>37749</v>
      </c>
      <c r="B9812" t="s">
        <v>37743</v>
      </c>
      <c r="C9812" t="s">
        <v>37750</v>
      </c>
      <c r="E9812" t="s">
        <v>37751</v>
      </c>
    </row>
    <row r="9813" spans="1:5" x14ac:dyDescent="0.3">
      <c r="A9813" t="s">
        <v>37752</v>
      </c>
      <c r="B9813" t="s">
        <v>37743</v>
      </c>
      <c r="C9813" t="s">
        <v>37753</v>
      </c>
      <c r="E9813" t="s">
        <v>37754</v>
      </c>
    </row>
    <row r="9814" spans="1:5" x14ac:dyDescent="0.3">
      <c r="A9814" t="s">
        <v>37755</v>
      </c>
      <c r="B9814" t="s">
        <v>37756</v>
      </c>
      <c r="C9814" t="s">
        <v>37757</v>
      </c>
      <c r="E9814" t="s">
        <v>37758</v>
      </c>
    </row>
    <row r="9815" spans="1:5" x14ac:dyDescent="0.3">
      <c r="A9815" t="s">
        <v>37759</v>
      </c>
      <c r="B9815" t="s">
        <v>37760</v>
      </c>
      <c r="C9815" t="s">
        <v>37761</v>
      </c>
      <c r="E9815" t="s">
        <v>37762</v>
      </c>
    </row>
    <row r="9816" spans="1:5" x14ac:dyDescent="0.3">
      <c r="A9816" t="s">
        <v>37763</v>
      </c>
      <c r="B9816" t="s">
        <v>37760</v>
      </c>
      <c r="C9816" t="s">
        <v>37761</v>
      </c>
      <c r="E9816" t="s">
        <v>37764</v>
      </c>
    </row>
    <row r="9817" spans="1:5" x14ac:dyDescent="0.3">
      <c r="A9817" t="s">
        <v>37765</v>
      </c>
      <c r="B9817" t="s">
        <v>37766</v>
      </c>
      <c r="C9817" t="s">
        <v>37767</v>
      </c>
      <c r="E9817" t="s">
        <v>37768</v>
      </c>
    </row>
    <row r="9818" spans="1:5" x14ac:dyDescent="0.3">
      <c r="A9818" t="s">
        <v>37769</v>
      </c>
      <c r="B9818" t="s">
        <v>37770</v>
      </c>
      <c r="C9818" t="s">
        <v>37771</v>
      </c>
      <c r="E9818" t="s">
        <v>37772</v>
      </c>
    </row>
    <row r="9819" spans="1:5" x14ac:dyDescent="0.3">
      <c r="A9819" t="s">
        <v>37773</v>
      </c>
      <c r="B9819" t="s">
        <v>37774</v>
      </c>
      <c r="C9819" t="s">
        <v>37775</v>
      </c>
      <c r="E9819" t="s">
        <v>37776</v>
      </c>
    </row>
    <row r="9820" spans="1:5" x14ac:dyDescent="0.3">
      <c r="A9820" t="s">
        <v>37777</v>
      </c>
      <c r="B9820" t="s">
        <v>37774</v>
      </c>
      <c r="C9820" t="s">
        <v>37775</v>
      </c>
      <c r="E9820" t="s">
        <v>37778</v>
      </c>
    </row>
    <row r="9821" spans="1:5" x14ac:dyDescent="0.3">
      <c r="A9821" t="s">
        <v>37779</v>
      </c>
      <c r="B9821" t="s">
        <v>37780</v>
      </c>
      <c r="C9821" t="s">
        <v>37221</v>
      </c>
      <c r="E9821" t="s">
        <v>37781</v>
      </c>
    </row>
    <row r="9822" spans="1:5" x14ac:dyDescent="0.3">
      <c r="A9822" t="s">
        <v>37782</v>
      </c>
      <c r="B9822" t="s">
        <v>37783</v>
      </c>
      <c r="C9822" t="s">
        <v>19833</v>
      </c>
      <c r="E9822" t="s">
        <v>37784</v>
      </c>
    </row>
    <row r="9823" spans="1:5" x14ac:dyDescent="0.3">
      <c r="A9823" t="s">
        <v>37785</v>
      </c>
      <c r="B9823" t="s">
        <v>37786</v>
      </c>
      <c r="C9823" t="s">
        <v>11005</v>
      </c>
      <c r="E9823" t="s">
        <v>37787</v>
      </c>
    </row>
    <row r="9824" spans="1:5" x14ac:dyDescent="0.3">
      <c r="A9824" t="s">
        <v>37788</v>
      </c>
      <c r="B9824" t="s">
        <v>37789</v>
      </c>
      <c r="C9824" t="s">
        <v>37790</v>
      </c>
      <c r="E9824" t="s">
        <v>37791</v>
      </c>
    </row>
    <row r="9825" spans="1:5" x14ac:dyDescent="0.3">
      <c r="A9825" t="s">
        <v>37792</v>
      </c>
      <c r="B9825" t="s">
        <v>37789</v>
      </c>
      <c r="C9825" t="s">
        <v>7785</v>
      </c>
      <c r="E9825" t="s">
        <v>37793</v>
      </c>
    </row>
    <row r="9826" spans="1:5" x14ac:dyDescent="0.3">
      <c r="A9826" t="s">
        <v>37794</v>
      </c>
      <c r="B9826" t="s">
        <v>37795</v>
      </c>
      <c r="C9826" t="s">
        <v>24444</v>
      </c>
      <c r="E9826" t="s">
        <v>37796</v>
      </c>
    </row>
    <row r="9827" spans="1:5" x14ac:dyDescent="0.3">
      <c r="A9827" t="s">
        <v>37797</v>
      </c>
      <c r="B9827" t="s">
        <v>37798</v>
      </c>
      <c r="C9827" t="s">
        <v>24444</v>
      </c>
      <c r="E9827" t="s">
        <v>37799</v>
      </c>
    </row>
    <row r="9828" spans="1:5" x14ac:dyDescent="0.3">
      <c r="A9828" t="s">
        <v>37800</v>
      </c>
      <c r="B9828" t="s">
        <v>37795</v>
      </c>
      <c r="C9828" t="s">
        <v>37801</v>
      </c>
      <c r="E9828" t="s">
        <v>37802</v>
      </c>
    </row>
    <row r="9829" spans="1:5" x14ac:dyDescent="0.3">
      <c r="A9829" t="s">
        <v>37803</v>
      </c>
      <c r="B9829" t="s">
        <v>37795</v>
      </c>
      <c r="C9829" t="s">
        <v>37801</v>
      </c>
      <c r="E9829" t="s">
        <v>37804</v>
      </c>
    </row>
    <row r="9830" spans="1:5" x14ac:dyDescent="0.3">
      <c r="A9830" t="s">
        <v>37805</v>
      </c>
      <c r="B9830" t="s">
        <v>37806</v>
      </c>
      <c r="C9830" t="s">
        <v>7785</v>
      </c>
      <c r="E9830" t="s">
        <v>37807</v>
      </c>
    </row>
    <row r="9831" spans="1:5" x14ac:dyDescent="0.3">
      <c r="A9831" t="s">
        <v>37808</v>
      </c>
      <c r="B9831" t="s">
        <v>37806</v>
      </c>
      <c r="C9831" t="s">
        <v>37809</v>
      </c>
      <c r="E9831" t="s">
        <v>37809</v>
      </c>
    </row>
    <row r="9832" spans="1:5" x14ac:dyDescent="0.3">
      <c r="A9832" t="s">
        <v>37810</v>
      </c>
      <c r="B9832" t="s">
        <v>37811</v>
      </c>
      <c r="C9832" t="s">
        <v>37812</v>
      </c>
      <c r="E9832" t="s">
        <v>37813</v>
      </c>
    </row>
    <row r="9833" spans="1:5" x14ac:dyDescent="0.3">
      <c r="A9833" t="s">
        <v>37814</v>
      </c>
      <c r="B9833" t="s">
        <v>37815</v>
      </c>
      <c r="C9833" t="s">
        <v>37816</v>
      </c>
      <c r="E9833" t="s">
        <v>37817</v>
      </c>
    </row>
    <row r="9834" spans="1:5" x14ac:dyDescent="0.3">
      <c r="A9834" t="s">
        <v>37818</v>
      </c>
      <c r="B9834" t="s">
        <v>37815</v>
      </c>
      <c r="C9834" t="s">
        <v>37816</v>
      </c>
      <c r="E9834" t="s">
        <v>37819</v>
      </c>
    </row>
    <row r="9835" spans="1:5" x14ac:dyDescent="0.3">
      <c r="A9835" t="s">
        <v>37820</v>
      </c>
      <c r="B9835" t="s">
        <v>37815</v>
      </c>
      <c r="C9835" t="s">
        <v>37816</v>
      </c>
      <c r="E9835" t="s">
        <v>37821</v>
      </c>
    </row>
    <row r="9836" spans="1:5" x14ac:dyDescent="0.3">
      <c r="A9836" t="s">
        <v>37822</v>
      </c>
      <c r="B9836" t="s">
        <v>37823</v>
      </c>
      <c r="C9836" t="s">
        <v>37824</v>
      </c>
      <c r="E9836" t="s">
        <v>37825</v>
      </c>
    </row>
    <row r="9837" spans="1:5" x14ac:dyDescent="0.3">
      <c r="A9837" t="s">
        <v>37826</v>
      </c>
      <c r="B9837" t="s">
        <v>37823</v>
      </c>
      <c r="C9837" t="s">
        <v>37824</v>
      </c>
      <c r="E9837" t="s">
        <v>37827</v>
      </c>
    </row>
    <row r="9838" spans="1:5" x14ac:dyDescent="0.3">
      <c r="A9838" t="s">
        <v>37828</v>
      </c>
      <c r="B9838" t="s">
        <v>37823</v>
      </c>
      <c r="C9838" t="s">
        <v>37824</v>
      </c>
      <c r="E9838" t="s">
        <v>37829</v>
      </c>
    </row>
    <row r="9839" spans="1:5" x14ac:dyDescent="0.3">
      <c r="A9839" t="s">
        <v>37830</v>
      </c>
      <c r="B9839" t="s">
        <v>37831</v>
      </c>
      <c r="C9839" t="s">
        <v>17108</v>
      </c>
      <c r="E9839" t="s">
        <v>37832</v>
      </c>
    </row>
    <row r="9840" spans="1:5" x14ac:dyDescent="0.3">
      <c r="A9840" t="s">
        <v>37833</v>
      </c>
      <c r="B9840" t="s">
        <v>37834</v>
      </c>
      <c r="C9840" t="s">
        <v>17108</v>
      </c>
      <c r="E9840" t="s">
        <v>37835</v>
      </c>
    </row>
    <row r="9841" spans="1:5" x14ac:dyDescent="0.3">
      <c r="A9841" t="s">
        <v>37836</v>
      </c>
      <c r="B9841" t="s">
        <v>37831</v>
      </c>
      <c r="C9841" t="s">
        <v>17108</v>
      </c>
      <c r="E9841" t="s">
        <v>37837</v>
      </c>
    </row>
    <row r="9842" spans="1:5" x14ac:dyDescent="0.3">
      <c r="A9842" t="s">
        <v>37838</v>
      </c>
      <c r="B9842" t="s">
        <v>37831</v>
      </c>
      <c r="C9842" t="s">
        <v>17108</v>
      </c>
      <c r="E9842" t="s">
        <v>37839</v>
      </c>
    </row>
    <row r="9843" spans="1:5" x14ac:dyDescent="0.3">
      <c r="A9843" t="s">
        <v>37840</v>
      </c>
      <c r="B9843" t="s">
        <v>37831</v>
      </c>
      <c r="C9843" t="s">
        <v>17108</v>
      </c>
      <c r="E9843" t="s">
        <v>37841</v>
      </c>
    </row>
    <row r="9844" spans="1:5" x14ac:dyDescent="0.3">
      <c r="A9844" t="s">
        <v>37842</v>
      </c>
      <c r="B9844" t="s">
        <v>37843</v>
      </c>
      <c r="C9844" t="s">
        <v>5780</v>
      </c>
      <c r="E9844" t="s">
        <v>37844</v>
      </c>
    </row>
    <row r="9845" spans="1:5" x14ac:dyDescent="0.3">
      <c r="A9845" t="s">
        <v>37845</v>
      </c>
      <c r="B9845" t="s">
        <v>37846</v>
      </c>
      <c r="C9845" t="s">
        <v>21706</v>
      </c>
      <c r="E9845" t="s">
        <v>37847</v>
      </c>
    </row>
    <row r="9846" spans="1:5" x14ac:dyDescent="0.3">
      <c r="A9846" t="s">
        <v>37848</v>
      </c>
      <c r="B9846" t="s">
        <v>37849</v>
      </c>
      <c r="C9846" t="s">
        <v>37850</v>
      </c>
      <c r="E9846" t="s">
        <v>37851</v>
      </c>
    </row>
    <row r="9847" spans="1:5" x14ac:dyDescent="0.3">
      <c r="A9847" t="s">
        <v>37852</v>
      </c>
      <c r="B9847" t="s">
        <v>37849</v>
      </c>
      <c r="C9847" t="s">
        <v>37853</v>
      </c>
      <c r="E9847" t="s">
        <v>37854</v>
      </c>
    </row>
    <row r="9848" spans="1:5" x14ac:dyDescent="0.3">
      <c r="A9848" t="s">
        <v>37855</v>
      </c>
      <c r="B9848" t="s">
        <v>37856</v>
      </c>
      <c r="C9848" t="s">
        <v>5553</v>
      </c>
      <c r="E9848" t="s">
        <v>37857</v>
      </c>
    </row>
    <row r="9849" spans="1:5" x14ac:dyDescent="0.3">
      <c r="A9849" t="s">
        <v>37858</v>
      </c>
      <c r="B9849" t="s">
        <v>37859</v>
      </c>
      <c r="C9849" t="s">
        <v>37860</v>
      </c>
      <c r="E9849" t="s">
        <v>37861</v>
      </c>
    </row>
    <row r="9850" spans="1:5" x14ac:dyDescent="0.3">
      <c r="A9850" t="s">
        <v>37862</v>
      </c>
      <c r="B9850" t="s">
        <v>37863</v>
      </c>
      <c r="C9850" t="s">
        <v>37864</v>
      </c>
      <c r="E9850" t="s">
        <v>37865</v>
      </c>
    </row>
    <row r="9851" spans="1:5" x14ac:dyDescent="0.3">
      <c r="A9851" t="s">
        <v>37866</v>
      </c>
      <c r="B9851" t="s">
        <v>37867</v>
      </c>
      <c r="C9851" t="s">
        <v>37868</v>
      </c>
      <c r="E9851" t="s">
        <v>37869</v>
      </c>
    </row>
    <row r="9852" spans="1:5" x14ac:dyDescent="0.3">
      <c r="A9852" t="s">
        <v>37870</v>
      </c>
      <c r="B9852" t="s">
        <v>37871</v>
      </c>
      <c r="C9852" t="s">
        <v>37872</v>
      </c>
      <c r="E9852" t="s">
        <v>37873</v>
      </c>
    </row>
    <row r="9853" spans="1:5" x14ac:dyDescent="0.3">
      <c r="A9853" t="s">
        <v>37874</v>
      </c>
      <c r="B9853" t="s">
        <v>37875</v>
      </c>
      <c r="C9853" t="s">
        <v>24000</v>
      </c>
      <c r="E9853" t="s">
        <v>37876</v>
      </c>
    </row>
    <row r="9854" spans="1:5" x14ac:dyDescent="0.3">
      <c r="A9854" t="s">
        <v>37877</v>
      </c>
      <c r="B9854" t="s">
        <v>37878</v>
      </c>
      <c r="C9854" t="s">
        <v>37233</v>
      </c>
      <c r="E9854" t="s">
        <v>37879</v>
      </c>
    </row>
    <row r="9855" spans="1:5" x14ac:dyDescent="0.3">
      <c r="A9855" t="s">
        <v>37880</v>
      </c>
      <c r="B9855" t="s">
        <v>37881</v>
      </c>
      <c r="C9855" t="s">
        <v>37882</v>
      </c>
      <c r="E9855" t="s">
        <v>37883</v>
      </c>
    </row>
    <row r="9856" spans="1:5" x14ac:dyDescent="0.3">
      <c r="A9856" t="s">
        <v>37884</v>
      </c>
      <c r="B9856" t="s">
        <v>37885</v>
      </c>
      <c r="C9856" t="s">
        <v>15532</v>
      </c>
      <c r="E9856" t="s">
        <v>37886</v>
      </c>
    </row>
    <row r="9857" spans="1:5" x14ac:dyDescent="0.3">
      <c r="A9857" t="s">
        <v>37887</v>
      </c>
      <c r="B9857" t="s">
        <v>37888</v>
      </c>
      <c r="C9857" t="s">
        <v>37889</v>
      </c>
      <c r="E9857" t="s">
        <v>37890</v>
      </c>
    </row>
    <row r="9858" spans="1:5" x14ac:dyDescent="0.3">
      <c r="A9858" t="s">
        <v>37891</v>
      </c>
      <c r="B9858" t="s">
        <v>37892</v>
      </c>
      <c r="C9858" t="s">
        <v>2624</v>
      </c>
      <c r="E9858" t="s">
        <v>37893</v>
      </c>
    </row>
    <row r="9859" spans="1:5" x14ac:dyDescent="0.3">
      <c r="A9859" t="s">
        <v>37894</v>
      </c>
      <c r="B9859" t="s">
        <v>37895</v>
      </c>
      <c r="C9859" t="s">
        <v>37896</v>
      </c>
      <c r="E9859" t="s">
        <v>37897</v>
      </c>
    </row>
    <row r="9860" spans="1:5" x14ac:dyDescent="0.3">
      <c r="A9860" t="s">
        <v>37898</v>
      </c>
      <c r="B9860" t="s">
        <v>37899</v>
      </c>
      <c r="C9860" t="s">
        <v>37900</v>
      </c>
      <c r="E9860" t="s">
        <v>37901</v>
      </c>
    </row>
    <row r="9861" spans="1:5" x14ac:dyDescent="0.3">
      <c r="A9861" t="s">
        <v>37902</v>
      </c>
      <c r="B9861" t="s">
        <v>37899</v>
      </c>
      <c r="C9861" t="s">
        <v>25557</v>
      </c>
      <c r="E9861" t="s">
        <v>37903</v>
      </c>
    </row>
    <row r="9862" spans="1:5" x14ac:dyDescent="0.3">
      <c r="A9862" t="s">
        <v>37904</v>
      </c>
      <c r="B9862" t="s">
        <v>37905</v>
      </c>
      <c r="C9862" t="s">
        <v>16761</v>
      </c>
      <c r="E9862" t="s">
        <v>37906</v>
      </c>
    </row>
    <row r="9863" spans="1:5" x14ac:dyDescent="0.3">
      <c r="A9863" t="s">
        <v>37907</v>
      </c>
      <c r="B9863" t="s">
        <v>37908</v>
      </c>
      <c r="C9863" t="s">
        <v>17113</v>
      </c>
      <c r="E9863" t="s">
        <v>37909</v>
      </c>
    </row>
    <row r="9864" spans="1:5" x14ac:dyDescent="0.3">
      <c r="A9864" t="s">
        <v>37910</v>
      </c>
      <c r="B9864" t="s">
        <v>37908</v>
      </c>
      <c r="C9864" t="s">
        <v>37911</v>
      </c>
      <c r="E9864" t="s">
        <v>37912</v>
      </c>
    </row>
    <row r="9865" spans="1:5" x14ac:dyDescent="0.3">
      <c r="A9865" t="s">
        <v>37913</v>
      </c>
      <c r="B9865" t="s">
        <v>37908</v>
      </c>
      <c r="C9865" t="s">
        <v>37914</v>
      </c>
      <c r="E9865" t="s">
        <v>37915</v>
      </c>
    </row>
    <row r="9866" spans="1:5" x14ac:dyDescent="0.3">
      <c r="A9866" t="s">
        <v>37916</v>
      </c>
      <c r="B9866" t="s">
        <v>37917</v>
      </c>
      <c r="C9866" t="s">
        <v>37918</v>
      </c>
      <c r="E9866" t="s">
        <v>37919</v>
      </c>
    </row>
    <row r="9867" spans="1:5" x14ac:dyDescent="0.3">
      <c r="A9867" t="s">
        <v>37920</v>
      </c>
      <c r="B9867" t="s">
        <v>37921</v>
      </c>
      <c r="C9867" t="s">
        <v>37922</v>
      </c>
      <c r="E9867" t="s">
        <v>37923</v>
      </c>
    </row>
    <row r="9868" spans="1:5" x14ac:dyDescent="0.3">
      <c r="A9868" t="s">
        <v>37924</v>
      </c>
      <c r="B9868" t="s">
        <v>37925</v>
      </c>
      <c r="C9868" t="s">
        <v>37926</v>
      </c>
      <c r="E9868" t="s">
        <v>37927</v>
      </c>
    </row>
    <row r="9869" spans="1:5" x14ac:dyDescent="0.3">
      <c r="A9869" t="s">
        <v>37928</v>
      </c>
      <c r="B9869" t="s">
        <v>37925</v>
      </c>
      <c r="C9869" t="s">
        <v>37929</v>
      </c>
      <c r="E9869" t="s">
        <v>37930</v>
      </c>
    </row>
    <row r="9870" spans="1:5" x14ac:dyDescent="0.3">
      <c r="A9870" t="s">
        <v>37931</v>
      </c>
      <c r="B9870" t="s">
        <v>37932</v>
      </c>
      <c r="C9870" t="s">
        <v>37933</v>
      </c>
      <c r="E9870" t="s">
        <v>37934</v>
      </c>
    </row>
    <row r="9871" spans="1:5" x14ac:dyDescent="0.3">
      <c r="A9871" t="s">
        <v>37935</v>
      </c>
      <c r="B9871" t="s">
        <v>37936</v>
      </c>
      <c r="C9871" t="s">
        <v>37937</v>
      </c>
      <c r="E9871" t="s">
        <v>37938</v>
      </c>
    </row>
    <row r="9872" spans="1:5" x14ac:dyDescent="0.3">
      <c r="A9872" t="s">
        <v>37939</v>
      </c>
      <c r="B9872" t="s">
        <v>37940</v>
      </c>
      <c r="C9872" t="s">
        <v>1580</v>
      </c>
      <c r="E9872" t="s">
        <v>37941</v>
      </c>
    </row>
    <row r="9873" spans="1:5" x14ac:dyDescent="0.3">
      <c r="A9873" t="s">
        <v>37942</v>
      </c>
      <c r="B9873" t="s">
        <v>37943</v>
      </c>
      <c r="C9873" t="s">
        <v>212</v>
      </c>
      <c r="E9873" t="s">
        <v>212</v>
      </c>
    </row>
    <row r="9874" spans="1:5" x14ac:dyDescent="0.3">
      <c r="A9874" t="s">
        <v>37944</v>
      </c>
      <c r="B9874" t="s">
        <v>37945</v>
      </c>
      <c r="C9874" t="s">
        <v>5173</v>
      </c>
      <c r="E9874" t="s">
        <v>37946</v>
      </c>
    </row>
    <row r="9875" spans="1:5" x14ac:dyDescent="0.3">
      <c r="A9875" t="s">
        <v>37947</v>
      </c>
      <c r="B9875" t="s">
        <v>37948</v>
      </c>
      <c r="C9875" t="s">
        <v>37949</v>
      </c>
      <c r="E9875" t="s">
        <v>37950</v>
      </c>
    </row>
    <row r="9876" spans="1:5" x14ac:dyDescent="0.3">
      <c r="A9876" t="s">
        <v>37951</v>
      </c>
      <c r="B9876" t="s">
        <v>37952</v>
      </c>
      <c r="C9876" t="s">
        <v>37953</v>
      </c>
      <c r="E9876" t="s">
        <v>37954</v>
      </c>
    </row>
    <row r="9877" spans="1:5" x14ac:dyDescent="0.3">
      <c r="A9877" t="s">
        <v>37955</v>
      </c>
      <c r="B9877" t="s">
        <v>37952</v>
      </c>
      <c r="C9877" t="s">
        <v>37956</v>
      </c>
      <c r="E9877" t="s">
        <v>37957</v>
      </c>
    </row>
    <row r="9878" spans="1:5" x14ac:dyDescent="0.3">
      <c r="A9878" t="s">
        <v>37958</v>
      </c>
      <c r="B9878" t="s">
        <v>37952</v>
      </c>
      <c r="C9878" t="s">
        <v>37959</v>
      </c>
      <c r="E9878" t="s">
        <v>37960</v>
      </c>
    </row>
    <row r="9879" spans="1:5" x14ac:dyDescent="0.3">
      <c r="A9879" t="s">
        <v>37961</v>
      </c>
      <c r="B9879" t="s">
        <v>37962</v>
      </c>
      <c r="C9879" t="s">
        <v>392</v>
      </c>
      <c r="E9879" t="s">
        <v>37963</v>
      </c>
    </row>
    <row r="9880" spans="1:5" x14ac:dyDescent="0.3">
      <c r="A9880" t="s">
        <v>37964</v>
      </c>
      <c r="B9880" t="s">
        <v>37952</v>
      </c>
      <c r="C9880" t="s">
        <v>6</v>
      </c>
      <c r="E9880" t="s">
        <v>37965</v>
      </c>
    </row>
    <row r="9881" spans="1:5" x14ac:dyDescent="0.3">
      <c r="A9881" t="s">
        <v>37966</v>
      </c>
      <c r="B9881" t="s">
        <v>37952</v>
      </c>
      <c r="C9881" t="s">
        <v>37967</v>
      </c>
      <c r="E9881" t="s">
        <v>37968</v>
      </c>
    </row>
    <row r="9882" spans="1:5" x14ac:dyDescent="0.3">
      <c r="A9882" t="s">
        <v>37969</v>
      </c>
      <c r="B9882" t="s">
        <v>37970</v>
      </c>
      <c r="C9882" t="s">
        <v>37971</v>
      </c>
      <c r="E9882" t="s">
        <v>37972</v>
      </c>
    </row>
    <row r="9883" spans="1:5" x14ac:dyDescent="0.3">
      <c r="A9883" t="s">
        <v>37973</v>
      </c>
      <c r="B9883" t="s">
        <v>37974</v>
      </c>
      <c r="C9883" t="s">
        <v>37975</v>
      </c>
      <c r="E9883" t="s">
        <v>37976</v>
      </c>
    </row>
    <row r="9884" spans="1:5" x14ac:dyDescent="0.3">
      <c r="A9884" t="s">
        <v>37977</v>
      </c>
      <c r="B9884" t="s">
        <v>37974</v>
      </c>
      <c r="C9884" t="s">
        <v>37975</v>
      </c>
      <c r="E9884" t="s">
        <v>37978</v>
      </c>
    </row>
    <row r="9885" spans="1:5" x14ac:dyDescent="0.3">
      <c r="A9885" t="s">
        <v>37979</v>
      </c>
      <c r="B9885" t="s">
        <v>37980</v>
      </c>
      <c r="C9885" t="s">
        <v>37981</v>
      </c>
      <c r="E9885" t="s">
        <v>37982</v>
      </c>
    </row>
    <row r="9886" spans="1:5" x14ac:dyDescent="0.3">
      <c r="A9886" t="s">
        <v>37983</v>
      </c>
      <c r="B9886" t="s">
        <v>37984</v>
      </c>
      <c r="C9886" t="s">
        <v>37985</v>
      </c>
      <c r="E9886" t="s">
        <v>37986</v>
      </c>
    </row>
    <row r="9887" spans="1:5" x14ac:dyDescent="0.3">
      <c r="A9887" t="s">
        <v>37987</v>
      </c>
      <c r="B9887" t="s">
        <v>37988</v>
      </c>
      <c r="C9887" t="s">
        <v>7206</v>
      </c>
      <c r="E9887" t="s">
        <v>37989</v>
      </c>
    </row>
    <row r="9888" spans="1:5" x14ac:dyDescent="0.3">
      <c r="A9888" t="s">
        <v>37990</v>
      </c>
      <c r="B9888" t="s">
        <v>37991</v>
      </c>
      <c r="C9888" t="s">
        <v>37172</v>
      </c>
      <c r="E9888" t="s">
        <v>37992</v>
      </c>
    </row>
    <row r="9889" spans="1:5" x14ac:dyDescent="0.3">
      <c r="A9889" t="s">
        <v>37993</v>
      </c>
      <c r="B9889" t="s">
        <v>37994</v>
      </c>
      <c r="C9889" t="s">
        <v>37584</v>
      </c>
      <c r="E9889" t="s">
        <v>37995</v>
      </c>
    </row>
    <row r="9890" spans="1:5" x14ac:dyDescent="0.3">
      <c r="A9890" t="s">
        <v>37996</v>
      </c>
      <c r="B9890" t="s">
        <v>37997</v>
      </c>
      <c r="C9890" t="s">
        <v>20356</v>
      </c>
      <c r="E9890" t="s">
        <v>37998</v>
      </c>
    </row>
    <row r="9891" spans="1:5" x14ac:dyDescent="0.3">
      <c r="A9891" t="s">
        <v>37999</v>
      </c>
      <c r="B9891" t="s">
        <v>38000</v>
      </c>
      <c r="C9891" t="s">
        <v>9216</v>
      </c>
      <c r="E9891" t="s">
        <v>38001</v>
      </c>
    </row>
    <row r="9892" spans="1:5" x14ac:dyDescent="0.3">
      <c r="A9892" t="s">
        <v>38002</v>
      </c>
      <c r="B9892" t="s">
        <v>38003</v>
      </c>
      <c r="C9892" t="s">
        <v>397</v>
      </c>
      <c r="E9892" t="s">
        <v>38004</v>
      </c>
    </row>
    <row r="9893" spans="1:5" x14ac:dyDescent="0.3">
      <c r="A9893" t="s">
        <v>38005</v>
      </c>
      <c r="B9893" t="s">
        <v>38006</v>
      </c>
      <c r="C9893" t="s">
        <v>38007</v>
      </c>
      <c r="E9893" t="s">
        <v>38008</v>
      </c>
    </row>
    <row r="9894" spans="1:5" x14ac:dyDescent="0.3">
      <c r="A9894" t="s">
        <v>38009</v>
      </c>
      <c r="B9894" t="s">
        <v>38010</v>
      </c>
      <c r="C9894" t="s">
        <v>38011</v>
      </c>
      <c r="E9894" t="s">
        <v>38012</v>
      </c>
    </row>
    <row r="9895" spans="1:5" x14ac:dyDescent="0.3">
      <c r="A9895" t="s">
        <v>38013</v>
      </c>
      <c r="B9895" t="s">
        <v>38014</v>
      </c>
      <c r="C9895" t="s">
        <v>38015</v>
      </c>
      <c r="E9895" t="s">
        <v>38016</v>
      </c>
    </row>
    <row r="9896" spans="1:5" x14ac:dyDescent="0.3">
      <c r="A9896" t="s">
        <v>38017</v>
      </c>
      <c r="B9896" t="s">
        <v>38018</v>
      </c>
      <c r="C9896" t="s">
        <v>16222</v>
      </c>
      <c r="E9896" t="s">
        <v>38019</v>
      </c>
    </row>
    <row r="9897" spans="1:5" x14ac:dyDescent="0.3">
      <c r="A9897" t="s">
        <v>38020</v>
      </c>
      <c r="B9897" t="s">
        <v>38021</v>
      </c>
      <c r="C9897" t="s">
        <v>387</v>
      </c>
      <c r="E9897" t="s">
        <v>38022</v>
      </c>
    </row>
    <row r="9898" spans="1:5" x14ac:dyDescent="0.3">
      <c r="A9898" t="s">
        <v>38023</v>
      </c>
      <c r="B9898" t="s">
        <v>38024</v>
      </c>
      <c r="C9898" t="s">
        <v>12416</v>
      </c>
      <c r="E9898" t="s">
        <v>38025</v>
      </c>
    </row>
    <row r="9899" spans="1:5" x14ac:dyDescent="0.3">
      <c r="A9899" t="s">
        <v>38026</v>
      </c>
      <c r="B9899" t="s">
        <v>38027</v>
      </c>
      <c r="C9899" t="s">
        <v>4196</v>
      </c>
      <c r="E9899" t="s">
        <v>38028</v>
      </c>
    </row>
    <row r="9900" spans="1:5" x14ac:dyDescent="0.3">
      <c r="A9900" t="s">
        <v>38029</v>
      </c>
      <c r="B9900" t="s">
        <v>38027</v>
      </c>
      <c r="C9900" t="s">
        <v>4196</v>
      </c>
      <c r="E9900" t="s">
        <v>38030</v>
      </c>
    </row>
    <row r="9901" spans="1:5" x14ac:dyDescent="0.3">
      <c r="A9901" t="s">
        <v>38031</v>
      </c>
      <c r="B9901" t="s">
        <v>38032</v>
      </c>
      <c r="C9901" t="s">
        <v>12676</v>
      </c>
      <c r="E9901" t="s">
        <v>38033</v>
      </c>
    </row>
    <row r="9902" spans="1:5" x14ac:dyDescent="0.3">
      <c r="A9902" t="s">
        <v>38034</v>
      </c>
      <c r="B9902" t="s">
        <v>38035</v>
      </c>
      <c r="C9902" t="s">
        <v>38036</v>
      </c>
      <c r="E9902" t="s">
        <v>38037</v>
      </c>
    </row>
    <row r="9903" spans="1:5" x14ac:dyDescent="0.3">
      <c r="A9903" t="s">
        <v>38038</v>
      </c>
      <c r="B9903" t="s">
        <v>38039</v>
      </c>
      <c r="C9903" t="s">
        <v>38040</v>
      </c>
      <c r="E9903" t="s">
        <v>38041</v>
      </c>
    </row>
    <row r="9904" spans="1:5" x14ac:dyDescent="0.3">
      <c r="A9904" t="s">
        <v>38042</v>
      </c>
      <c r="B9904" t="s">
        <v>38039</v>
      </c>
      <c r="C9904" t="s">
        <v>38040</v>
      </c>
      <c r="E9904" t="s">
        <v>38043</v>
      </c>
    </row>
    <row r="9905" spans="1:5" x14ac:dyDescent="0.3">
      <c r="A9905" t="s">
        <v>38044</v>
      </c>
      <c r="B9905" t="s">
        <v>38045</v>
      </c>
      <c r="C9905" t="s">
        <v>38046</v>
      </c>
      <c r="E9905" t="s">
        <v>38047</v>
      </c>
    </row>
    <row r="9906" spans="1:5" x14ac:dyDescent="0.3">
      <c r="A9906" t="s">
        <v>38048</v>
      </c>
      <c r="B9906" t="s">
        <v>38049</v>
      </c>
      <c r="C9906" t="s">
        <v>38050</v>
      </c>
      <c r="E9906" t="s">
        <v>38051</v>
      </c>
    </row>
    <row r="9907" spans="1:5" x14ac:dyDescent="0.3">
      <c r="A9907" t="s">
        <v>38052</v>
      </c>
      <c r="B9907" t="s">
        <v>38053</v>
      </c>
      <c r="C9907" t="s">
        <v>38054</v>
      </c>
      <c r="E9907" t="s">
        <v>38055</v>
      </c>
    </row>
    <row r="9908" spans="1:5" x14ac:dyDescent="0.3">
      <c r="A9908" t="s">
        <v>38056</v>
      </c>
      <c r="B9908" t="s">
        <v>38053</v>
      </c>
      <c r="C9908" t="s">
        <v>38057</v>
      </c>
      <c r="E9908" t="s">
        <v>38058</v>
      </c>
    </row>
    <row r="9909" spans="1:5" x14ac:dyDescent="0.3">
      <c r="A9909" t="s">
        <v>38059</v>
      </c>
      <c r="B9909" t="s">
        <v>38060</v>
      </c>
      <c r="C9909" t="s">
        <v>38061</v>
      </c>
      <c r="E9909" t="s">
        <v>38062</v>
      </c>
    </row>
    <row r="9910" spans="1:5" x14ac:dyDescent="0.3">
      <c r="A9910" t="s">
        <v>38063</v>
      </c>
      <c r="B9910" t="s">
        <v>38064</v>
      </c>
      <c r="C9910" t="s">
        <v>38065</v>
      </c>
      <c r="E9910" t="s">
        <v>38066</v>
      </c>
    </row>
    <row r="9911" spans="1:5" x14ac:dyDescent="0.3">
      <c r="A9911" t="s">
        <v>38067</v>
      </c>
      <c r="B9911" t="s">
        <v>38068</v>
      </c>
      <c r="C9911" t="s">
        <v>38069</v>
      </c>
      <c r="E9911" t="s">
        <v>38070</v>
      </c>
    </row>
    <row r="9912" spans="1:5" x14ac:dyDescent="0.3">
      <c r="A9912" t="s">
        <v>38071</v>
      </c>
      <c r="B9912" t="s">
        <v>38072</v>
      </c>
      <c r="C9912" t="s">
        <v>38073</v>
      </c>
      <c r="E9912" t="s">
        <v>38074</v>
      </c>
    </row>
    <row r="9913" spans="1:5" x14ac:dyDescent="0.3">
      <c r="A9913" t="s">
        <v>38075</v>
      </c>
      <c r="B9913" t="s">
        <v>38072</v>
      </c>
      <c r="C9913" t="s">
        <v>38073</v>
      </c>
      <c r="E9913" t="s">
        <v>38076</v>
      </c>
    </row>
    <row r="9914" spans="1:5" x14ac:dyDescent="0.3">
      <c r="A9914" t="s">
        <v>38077</v>
      </c>
      <c r="B9914" t="s">
        <v>38072</v>
      </c>
      <c r="C9914" t="s">
        <v>38073</v>
      </c>
      <c r="E9914" t="s">
        <v>38078</v>
      </c>
    </row>
    <row r="9915" spans="1:5" x14ac:dyDescent="0.3">
      <c r="A9915" t="s">
        <v>38079</v>
      </c>
      <c r="B9915" t="s">
        <v>38072</v>
      </c>
      <c r="C9915" t="s">
        <v>38073</v>
      </c>
      <c r="E9915" t="s">
        <v>38080</v>
      </c>
    </row>
    <row r="9916" spans="1:5" x14ac:dyDescent="0.3">
      <c r="A9916" t="s">
        <v>38081</v>
      </c>
      <c r="B9916" t="s">
        <v>38072</v>
      </c>
      <c r="C9916" t="s">
        <v>38073</v>
      </c>
      <c r="E9916" t="s">
        <v>38082</v>
      </c>
    </row>
    <row r="9917" spans="1:5" x14ac:dyDescent="0.3">
      <c r="A9917" t="s">
        <v>38083</v>
      </c>
      <c r="B9917" t="s">
        <v>38072</v>
      </c>
      <c r="C9917" t="s">
        <v>38073</v>
      </c>
      <c r="E9917" t="s">
        <v>38084</v>
      </c>
    </row>
    <row r="9918" spans="1:5" x14ac:dyDescent="0.3">
      <c r="A9918" t="s">
        <v>38085</v>
      </c>
      <c r="B9918" t="s">
        <v>38072</v>
      </c>
      <c r="C9918" t="s">
        <v>38073</v>
      </c>
      <c r="E9918" t="s">
        <v>38086</v>
      </c>
    </row>
    <row r="9919" spans="1:5" x14ac:dyDescent="0.3">
      <c r="A9919" t="s">
        <v>38087</v>
      </c>
      <c r="B9919" t="s">
        <v>38072</v>
      </c>
      <c r="C9919" t="s">
        <v>38088</v>
      </c>
      <c r="E9919" t="s">
        <v>38089</v>
      </c>
    </row>
    <row r="9920" spans="1:5" x14ac:dyDescent="0.3">
      <c r="A9920" t="s">
        <v>38090</v>
      </c>
      <c r="B9920" t="s">
        <v>38072</v>
      </c>
      <c r="C9920" t="s">
        <v>38073</v>
      </c>
      <c r="E9920" t="s">
        <v>38091</v>
      </c>
    </row>
    <row r="9921" spans="1:5" x14ac:dyDescent="0.3">
      <c r="A9921" t="s">
        <v>38092</v>
      </c>
      <c r="B9921" t="s">
        <v>38093</v>
      </c>
      <c r="C9921" t="s">
        <v>38094</v>
      </c>
      <c r="E9921" t="s">
        <v>38095</v>
      </c>
    </row>
    <row r="9922" spans="1:5" x14ac:dyDescent="0.3">
      <c r="A9922" t="s">
        <v>38096</v>
      </c>
      <c r="B9922" t="s">
        <v>38097</v>
      </c>
      <c r="C9922" t="s">
        <v>38098</v>
      </c>
      <c r="E9922" t="s">
        <v>38099</v>
      </c>
    </row>
    <row r="9923" spans="1:5" x14ac:dyDescent="0.3">
      <c r="A9923" t="s">
        <v>38100</v>
      </c>
      <c r="B9923" t="s">
        <v>38097</v>
      </c>
      <c r="C9923" t="s">
        <v>38098</v>
      </c>
      <c r="E9923" t="s">
        <v>38101</v>
      </c>
    </row>
    <row r="9924" spans="1:5" x14ac:dyDescent="0.3">
      <c r="A9924" t="s">
        <v>38102</v>
      </c>
      <c r="B9924" t="s">
        <v>38097</v>
      </c>
      <c r="C9924" t="s">
        <v>38098</v>
      </c>
      <c r="E9924" t="s">
        <v>38103</v>
      </c>
    </row>
    <row r="9925" spans="1:5" x14ac:dyDescent="0.3">
      <c r="A9925" t="s">
        <v>38104</v>
      </c>
      <c r="B9925" t="s">
        <v>38105</v>
      </c>
      <c r="C9925" t="s">
        <v>38094</v>
      </c>
      <c r="E9925" t="s">
        <v>38106</v>
      </c>
    </row>
    <row r="9926" spans="1:5" x14ac:dyDescent="0.3">
      <c r="A9926" t="s">
        <v>38107</v>
      </c>
      <c r="B9926" t="s">
        <v>38108</v>
      </c>
      <c r="C9926" t="s">
        <v>38109</v>
      </c>
      <c r="E9926" t="s">
        <v>38110</v>
      </c>
    </row>
    <row r="9927" spans="1:5" x14ac:dyDescent="0.3">
      <c r="A9927" t="s">
        <v>38111</v>
      </c>
      <c r="B9927" t="s">
        <v>38108</v>
      </c>
      <c r="C9927" t="s">
        <v>38109</v>
      </c>
      <c r="E9927" t="s">
        <v>38112</v>
      </c>
    </row>
    <row r="9928" spans="1:5" x14ac:dyDescent="0.3">
      <c r="A9928" t="s">
        <v>38113</v>
      </c>
      <c r="B9928" t="s">
        <v>38108</v>
      </c>
      <c r="C9928" t="s">
        <v>38109</v>
      </c>
      <c r="E9928" t="s">
        <v>38114</v>
      </c>
    </row>
    <row r="9929" spans="1:5" x14ac:dyDescent="0.3">
      <c r="A9929" t="s">
        <v>38115</v>
      </c>
      <c r="B9929" t="s">
        <v>38108</v>
      </c>
      <c r="C9929" t="s">
        <v>38109</v>
      </c>
      <c r="E9929" t="s">
        <v>38116</v>
      </c>
    </row>
    <row r="9930" spans="1:5" x14ac:dyDescent="0.3">
      <c r="A9930" t="s">
        <v>38117</v>
      </c>
      <c r="B9930" t="s">
        <v>38118</v>
      </c>
      <c r="C9930" t="s">
        <v>38119</v>
      </c>
      <c r="E9930" t="s">
        <v>38120</v>
      </c>
    </row>
    <row r="9931" spans="1:5" x14ac:dyDescent="0.3">
      <c r="A9931" t="s">
        <v>38121</v>
      </c>
      <c r="B9931" t="s">
        <v>38122</v>
      </c>
      <c r="C9931" t="s">
        <v>38123</v>
      </c>
      <c r="E9931" t="s">
        <v>38124</v>
      </c>
    </row>
    <row r="9932" spans="1:5" x14ac:dyDescent="0.3">
      <c r="A9932" t="s">
        <v>38125</v>
      </c>
      <c r="B9932" t="s">
        <v>38126</v>
      </c>
      <c r="C9932" t="s">
        <v>37086</v>
      </c>
      <c r="E9932" t="s">
        <v>38127</v>
      </c>
    </row>
    <row r="9933" spans="1:5" x14ac:dyDescent="0.3">
      <c r="A9933" t="s">
        <v>38128</v>
      </c>
      <c r="B9933" t="s">
        <v>38126</v>
      </c>
      <c r="C9933" t="s">
        <v>37086</v>
      </c>
      <c r="E9933" t="s">
        <v>38129</v>
      </c>
    </row>
    <row r="9934" spans="1:5" x14ac:dyDescent="0.3">
      <c r="A9934" t="s">
        <v>38130</v>
      </c>
      <c r="B9934" t="s">
        <v>38126</v>
      </c>
      <c r="C9934" t="s">
        <v>37086</v>
      </c>
      <c r="E9934" t="s">
        <v>38131</v>
      </c>
    </row>
    <row r="9935" spans="1:5" x14ac:dyDescent="0.3">
      <c r="A9935" t="s">
        <v>38132</v>
      </c>
      <c r="B9935" t="s">
        <v>38133</v>
      </c>
      <c r="C9935" t="s">
        <v>38134</v>
      </c>
      <c r="E9935" t="s">
        <v>38135</v>
      </c>
    </row>
    <row r="9936" spans="1:5" x14ac:dyDescent="0.3">
      <c r="A9936" t="s">
        <v>38136</v>
      </c>
      <c r="B9936" t="s">
        <v>38133</v>
      </c>
      <c r="C9936" t="s">
        <v>38134</v>
      </c>
      <c r="E9936" t="s">
        <v>38137</v>
      </c>
    </row>
    <row r="9937" spans="1:5" x14ac:dyDescent="0.3">
      <c r="A9937" t="s">
        <v>38138</v>
      </c>
      <c r="B9937" t="s">
        <v>38139</v>
      </c>
      <c r="C9937" t="s">
        <v>38140</v>
      </c>
      <c r="E9937" t="s">
        <v>38141</v>
      </c>
    </row>
    <row r="9938" spans="1:5" x14ac:dyDescent="0.3">
      <c r="A9938" t="s">
        <v>38142</v>
      </c>
      <c r="B9938" t="s">
        <v>38139</v>
      </c>
      <c r="C9938" t="s">
        <v>38140</v>
      </c>
      <c r="E9938" t="s">
        <v>38143</v>
      </c>
    </row>
    <row r="9939" spans="1:5" x14ac:dyDescent="0.3">
      <c r="A9939" t="s">
        <v>38144</v>
      </c>
      <c r="B9939" t="s">
        <v>38139</v>
      </c>
      <c r="C9939" t="s">
        <v>38140</v>
      </c>
      <c r="E9939" t="s">
        <v>38145</v>
      </c>
    </row>
    <row r="9940" spans="1:5" x14ac:dyDescent="0.3">
      <c r="A9940" t="s">
        <v>38146</v>
      </c>
      <c r="B9940" t="s">
        <v>38147</v>
      </c>
      <c r="C9940" t="s">
        <v>38148</v>
      </c>
      <c r="E9940" t="s">
        <v>38149</v>
      </c>
    </row>
    <row r="9941" spans="1:5" x14ac:dyDescent="0.3">
      <c r="A9941" t="s">
        <v>38150</v>
      </c>
      <c r="B9941" t="s">
        <v>38151</v>
      </c>
      <c r="C9941" t="s">
        <v>38152</v>
      </c>
      <c r="E9941" t="s">
        <v>38153</v>
      </c>
    </row>
    <row r="9942" spans="1:5" x14ac:dyDescent="0.3">
      <c r="A9942" t="s">
        <v>38154</v>
      </c>
      <c r="B9942" t="s">
        <v>38155</v>
      </c>
      <c r="C9942" t="s">
        <v>38156</v>
      </c>
      <c r="E9942" t="s">
        <v>38157</v>
      </c>
    </row>
    <row r="9943" spans="1:5" x14ac:dyDescent="0.3">
      <c r="A9943" t="s">
        <v>38158</v>
      </c>
      <c r="B9943" t="s">
        <v>38155</v>
      </c>
      <c r="C9943" t="s">
        <v>38156</v>
      </c>
      <c r="E9943" t="s">
        <v>38159</v>
      </c>
    </row>
    <row r="9944" spans="1:5" x14ac:dyDescent="0.3">
      <c r="A9944" t="s">
        <v>38160</v>
      </c>
      <c r="B9944" t="s">
        <v>38161</v>
      </c>
      <c r="C9944" t="s">
        <v>38162</v>
      </c>
      <c r="E9944" t="s">
        <v>38163</v>
      </c>
    </row>
    <row r="9945" spans="1:5" x14ac:dyDescent="0.3">
      <c r="A9945" t="s">
        <v>38164</v>
      </c>
      <c r="B9945" t="s">
        <v>38165</v>
      </c>
      <c r="C9945" t="s">
        <v>38166</v>
      </c>
      <c r="E9945" t="s">
        <v>38167</v>
      </c>
    </row>
    <row r="9946" spans="1:5" x14ac:dyDescent="0.3">
      <c r="A9946" t="s">
        <v>38168</v>
      </c>
      <c r="B9946" t="s">
        <v>38165</v>
      </c>
      <c r="C9946" t="s">
        <v>38166</v>
      </c>
      <c r="E9946" t="s">
        <v>38169</v>
      </c>
    </row>
    <row r="9947" spans="1:5" x14ac:dyDescent="0.3">
      <c r="A9947" t="s">
        <v>38170</v>
      </c>
      <c r="B9947" t="s">
        <v>38171</v>
      </c>
      <c r="C9947" t="s">
        <v>38172</v>
      </c>
      <c r="E9947" t="s">
        <v>38173</v>
      </c>
    </row>
    <row r="9948" spans="1:5" x14ac:dyDescent="0.3">
      <c r="A9948" t="s">
        <v>38174</v>
      </c>
      <c r="B9948" t="s">
        <v>38175</v>
      </c>
      <c r="C9948" t="s">
        <v>38176</v>
      </c>
      <c r="E9948" t="s">
        <v>38177</v>
      </c>
    </row>
    <row r="9949" spans="1:5" x14ac:dyDescent="0.3">
      <c r="A9949" t="s">
        <v>38178</v>
      </c>
      <c r="B9949" t="s">
        <v>38179</v>
      </c>
      <c r="C9949" t="s">
        <v>38180</v>
      </c>
      <c r="E9949" t="s">
        <v>38181</v>
      </c>
    </row>
    <row r="9950" spans="1:5" x14ac:dyDescent="0.3">
      <c r="A9950" t="s">
        <v>38182</v>
      </c>
      <c r="B9950" t="s">
        <v>38183</v>
      </c>
      <c r="C9950" t="s">
        <v>38184</v>
      </c>
      <c r="E9950" t="s">
        <v>38185</v>
      </c>
    </row>
    <row r="9951" spans="1:5" x14ac:dyDescent="0.3">
      <c r="A9951" t="s">
        <v>38186</v>
      </c>
      <c r="B9951" t="s">
        <v>38187</v>
      </c>
      <c r="C9951" t="s">
        <v>38188</v>
      </c>
      <c r="E9951" t="s">
        <v>38189</v>
      </c>
    </row>
    <row r="9952" spans="1:5" x14ac:dyDescent="0.3">
      <c r="A9952" t="s">
        <v>38190</v>
      </c>
      <c r="B9952" t="s">
        <v>38191</v>
      </c>
      <c r="C9952" t="s">
        <v>38192</v>
      </c>
      <c r="E9952" t="s">
        <v>38193</v>
      </c>
    </row>
    <row r="9953" spans="1:5" x14ac:dyDescent="0.3">
      <c r="A9953" t="s">
        <v>38194</v>
      </c>
      <c r="B9953" t="s">
        <v>38195</v>
      </c>
      <c r="C9953" t="s">
        <v>38196</v>
      </c>
      <c r="E9953" t="s">
        <v>38197</v>
      </c>
    </row>
    <row r="9954" spans="1:5" x14ac:dyDescent="0.3">
      <c r="A9954" t="s">
        <v>38198</v>
      </c>
      <c r="B9954" t="s">
        <v>38199</v>
      </c>
      <c r="C9954" t="s">
        <v>38200</v>
      </c>
      <c r="E9954" t="s">
        <v>38201</v>
      </c>
    </row>
    <row r="9955" spans="1:5" x14ac:dyDescent="0.3">
      <c r="A9955" t="s">
        <v>38202</v>
      </c>
      <c r="B9955" t="s">
        <v>38203</v>
      </c>
      <c r="C9955" t="s">
        <v>38204</v>
      </c>
      <c r="E9955" t="s">
        <v>38205</v>
      </c>
    </row>
    <row r="9956" spans="1:5" x14ac:dyDescent="0.3">
      <c r="A9956" t="s">
        <v>38206</v>
      </c>
      <c r="B9956" t="s">
        <v>38203</v>
      </c>
      <c r="C9956" t="s">
        <v>38204</v>
      </c>
      <c r="E9956" t="s">
        <v>38207</v>
      </c>
    </row>
    <row r="9957" spans="1:5" x14ac:dyDescent="0.3">
      <c r="A9957" t="s">
        <v>38208</v>
      </c>
      <c r="B9957" t="s">
        <v>38209</v>
      </c>
      <c r="C9957" t="s">
        <v>38210</v>
      </c>
      <c r="E9957" t="s">
        <v>38211</v>
      </c>
    </row>
    <row r="9958" spans="1:5" x14ac:dyDescent="0.3">
      <c r="A9958" t="s">
        <v>38212</v>
      </c>
      <c r="B9958" t="s">
        <v>38213</v>
      </c>
      <c r="C9958" t="s">
        <v>1309</v>
      </c>
      <c r="E9958" t="s">
        <v>38214</v>
      </c>
    </row>
    <row r="9959" spans="1:5" x14ac:dyDescent="0.3">
      <c r="A9959" t="s">
        <v>38215</v>
      </c>
      <c r="B9959" t="s">
        <v>38216</v>
      </c>
      <c r="C9959" t="s">
        <v>38217</v>
      </c>
      <c r="E9959" t="s">
        <v>38218</v>
      </c>
    </row>
    <row r="9960" spans="1:5" x14ac:dyDescent="0.3">
      <c r="A9960" t="s">
        <v>38219</v>
      </c>
      <c r="B9960" t="s">
        <v>38220</v>
      </c>
      <c r="C9960" t="s">
        <v>38221</v>
      </c>
      <c r="E9960" t="s">
        <v>38222</v>
      </c>
    </row>
    <row r="9961" spans="1:5" x14ac:dyDescent="0.3">
      <c r="A9961" t="s">
        <v>38223</v>
      </c>
      <c r="B9961" t="s">
        <v>38224</v>
      </c>
      <c r="C9961" t="s">
        <v>4868</v>
      </c>
      <c r="E9961" t="s">
        <v>38225</v>
      </c>
    </row>
    <row r="9962" spans="1:5" x14ac:dyDescent="0.3">
      <c r="A9962" t="s">
        <v>38226</v>
      </c>
      <c r="B9962" t="s">
        <v>38227</v>
      </c>
      <c r="C9962" t="s">
        <v>16747</v>
      </c>
      <c r="E9962" t="s">
        <v>38228</v>
      </c>
    </row>
    <row r="9963" spans="1:5" x14ac:dyDescent="0.3">
      <c r="A9963" t="s">
        <v>38229</v>
      </c>
      <c r="B9963" t="s">
        <v>38230</v>
      </c>
      <c r="C9963" t="s">
        <v>33007</v>
      </c>
      <c r="E9963" t="s">
        <v>38231</v>
      </c>
    </row>
    <row r="9964" spans="1:5" x14ac:dyDescent="0.3">
      <c r="A9964" t="s">
        <v>38232</v>
      </c>
      <c r="B9964" t="s">
        <v>38227</v>
      </c>
      <c r="C9964" t="s">
        <v>16747</v>
      </c>
      <c r="E9964" t="s">
        <v>38233</v>
      </c>
    </row>
    <row r="9965" spans="1:5" x14ac:dyDescent="0.3">
      <c r="A9965" t="s">
        <v>38234</v>
      </c>
      <c r="B9965" t="s">
        <v>38235</v>
      </c>
      <c r="C9965" t="s">
        <v>1175</v>
      </c>
      <c r="E9965" t="s">
        <v>38236</v>
      </c>
    </row>
    <row r="9966" spans="1:5" x14ac:dyDescent="0.3">
      <c r="A9966" t="s">
        <v>38237</v>
      </c>
      <c r="B9966" t="s">
        <v>38235</v>
      </c>
      <c r="C9966" t="s">
        <v>38238</v>
      </c>
      <c r="E9966" t="s">
        <v>38239</v>
      </c>
    </row>
    <row r="9967" spans="1:5" x14ac:dyDescent="0.3">
      <c r="A9967" t="s">
        <v>38240</v>
      </c>
      <c r="B9967" t="s">
        <v>38241</v>
      </c>
      <c r="C9967" t="s">
        <v>38242</v>
      </c>
      <c r="E9967" t="s">
        <v>38243</v>
      </c>
    </row>
    <row r="9968" spans="1:5" x14ac:dyDescent="0.3">
      <c r="A9968" t="s">
        <v>38244</v>
      </c>
      <c r="B9968" t="s">
        <v>38245</v>
      </c>
      <c r="C9968" t="s">
        <v>38246</v>
      </c>
      <c r="E9968" t="s">
        <v>38247</v>
      </c>
    </row>
    <row r="9969" spans="1:5" x14ac:dyDescent="0.3">
      <c r="A9969" t="s">
        <v>38248</v>
      </c>
      <c r="B9969" t="s">
        <v>38249</v>
      </c>
      <c r="C9969" t="s">
        <v>38250</v>
      </c>
      <c r="E9969" t="s">
        <v>38251</v>
      </c>
    </row>
    <row r="9970" spans="1:5" x14ac:dyDescent="0.3">
      <c r="A9970" t="s">
        <v>38252</v>
      </c>
      <c r="B9970" t="s">
        <v>38253</v>
      </c>
      <c r="C9970" t="s">
        <v>1175</v>
      </c>
      <c r="E9970" t="s">
        <v>38254</v>
      </c>
    </row>
    <row r="9971" spans="1:5" x14ac:dyDescent="0.3">
      <c r="A9971" t="s">
        <v>38255</v>
      </c>
      <c r="B9971" t="s">
        <v>38256</v>
      </c>
      <c r="C9971" t="s">
        <v>38257</v>
      </c>
      <c r="E9971" t="s">
        <v>38258</v>
      </c>
    </row>
    <row r="9972" spans="1:5" x14ac:dyDescent="0.3">
      <c r="A9972" t="s">
        <v>38259</v>
      </c>
      <c r="B9972" t="s">
        <v>38260</v>
      </c>
      <c r="C9972" t="s">
        <v>992</v>
      </c>
      <c r="E9972" t="s">
        <v>38261</v>
      </c>
    </row>
    <row r="9973" spans="1:5" x14ac:dyDescent="0.3">
      <c r="A9973" t="s">
        <v>38262</v>
      </c>
      <c r="B9973" t="s">
        <v>38260</v>
      </c>
      <c r="C9973" t="s">
        <v>38263</v>
      </c>
      <c r="E9973" t="s">
        <v>38264</v>
      </c>
    </row>
    <row r="9974" spans="1:5" x14ac:dyDescent="0.3">
      <c r="A9974" t="s">
        <v>38265</v>
      </c>
      <c r="B9974" t="s">
        <v>38266</v>
      </c>
      <c r="C9974" t="s">
        <v>1175</v>
      </c>
      <c r="E9974" t="s">
        <v>38254</v>
      </c>
    </row>
    <row r="9975" spans="1:5" x14ac:dyDescent="0.3">
      <c r="A9975" t="s">
        <v>38267</v>
      </c>
      <c r="B9975" t="s">
        <v>38268</v>
      </c>
      <c r="C9975" t="s">
        <v>33007</v>
      </c>
      <c r="E9975" t="s">
        <v>38269</v>
      </c>
    </row>
    <row r="9976" spans="1:5" x14ac:dyDescent="0.3">
      <c r="A9976" t="s">
        <v>38270</v>
      </c>
      <c r="B9976" t="s">
        <v>38271</v>
      </c>
      <c r="C9976" t="s">
        <v>34548</v>
      </c>
      <c r="E9976" t="s">
        <v>38272</v>
      </c>
    </row>
    <row r="9977" spans="1:5" x14ac:dyDescent="0.3">
      <c r="A9977" t="s">
        <v>38273</v>
      </c>
      <c r="B9977" t="s">
        <v>38274</v>
      </c>
      <c r="C9977" t="s">
        <v>34548</v>
      </c>
      <c r="E9977" t="s">
        <v>38275</v>
      </c>
    </row>
    <row r="9978" spans="1:5" x14ac:dyDescent="0.3">
      <c r="A9978" t="s">
        <v>38276</v>
      </c>
      <c r="B9978" t="s">
        <v>38277</v>
      </c>
      <c r="C9978" t="s">
        <v>38278</v>
      </c>
      <c r="E9978" t="s">
        <v>38279</v>
      </c>
    </row>
    <row r="9979" spans="1:5" x14ac:dyDescent="0.3">
      <c r="A9979" t="s">
        <v>38280</v>
      </c>
      <c r="B9979" t="s">
        <v>38281</v>
      </c>
      <c r="C9979" t="s">
        <v>38282</v>
      </c>
      <c r="E9979" t="s">
        <v>38283</v>
      </c>
    </row>
    <row r="9980" spans="1:5" x14ac:dyDescent="0.3">
      <c r="A9980" t="s">
        <v>38284</v>
      </c>
      <c r="B9980" t="s">
        <v>38285</v>
      </c>
      <c r="C9980" t="s">
        <v>38286</v>
      </c>
      <c r="E9980" t="s">
        <v>38287</v>
      </c>
    </row>
    <row r="9981" spans="1:5" x14ac:dyDescent="0.3">
      <c r="A9981" t="s">
        <v>38288</v>
      </c>
      <c r="B9981" t="s">
        <v>38289</v>
      </c>
      <c r="C9981" t="s">
        <v>38290</v>
      </c>
      <c r="E9981" t="s">
        <v>38291</v>
      </c>
    </row>
    <row r="9982" spans="1:5" x14ac:dyDescent="0.3">
      <c r="A9982" t="s">
        <v>38292</v>
      </c>
      <c r="B9982" t="s">
        <v>38293</v>
      </c>
      <c r="C9982" t="s">
        <v>32154</v>
      </c>
      <c r="E9982" t="s">
        <v>38294</v>
      </c>
    </row>
    <row r="9983" spans="1:5" x14ac:dyDescent="0.3">
      <c r="A9983" t="s">
        <v>38295</v>
      </c>
      <c r="B9983" t="s">
        <v>38296</v>
      </c>
      <c r="C9983" t="s">
        <v>38297</v>
      </c>
      <c r="E9983" t="s">
        <v>38298</v>
      </c>
    </row>
    <row r="9984" spans="1:5" x14ac:dyDescent="0.3">
      <c r="A9984" t="s">
        <v>38299</v>
      </c>
      <c r="B9984" t="s">
        <v>38296</v>
      </c>
      <c r="C9984" t="s">
        <v>38300</v>
      </c>
      <c r="E9984" t="s">
        <v>38301</v>
      </c>
    </row>
    <row r="9985" spans="1:5" x14ac:dyDescent="0.3">
      <c r="A9985" t="s">
        <v>38302</v>
      </c>
      <c r="B9985" t="s">
        <v>38303</v>
      </c>
      <c r="C9985" t="s">
        <v>4960</v>
      </c>
      <c r="E9985" t="s">
        <v>38304</v>
      </c>
    </row>
    <row r="9986" spans="1:5" x14ac:dyDescent="0.3">
      <c r="A9986" t="s">
        <v>38305</v>
      </c>
      <c r="B9986" t="s">
        <v>38306</v>
      </c>
      <c r="C9986" t="s">
        <v>38307</v>
      </c>
      <c r="E9986" t="s">
        <v>38308</v>
      </c>
    </row>
    <row r="9987" spans="1:5" x14ac:dyDescent="0.3">
      <c r="A9987" t="s">
        <v>38309</v>
      </c>
      <c r="B9987" t="s">
        <v>38310</v>
      </c>
      <c r="C9987" t="s">
        <v>2904</v>
      </c>
      <c r="E9987" t="s">
        <v>38311</v>
      </c>
    </row>
    <row r="9988" spans="1:5" x14ac:dyDescent="0.3">
      <c r="A9988" t="s">
        <v>38312</v>
      </c>
      <c r="B9988" t="s">
        <v>38313</v>
      </c>
      <c r="C9988" t="s">
        <v>38314</v>
      </c>
      <c r="E9988" t="s">
        <v>38315</v>
      </c>
    </row>
    <row r="9989" spans="1:5" x14ac:dyDescent="0.3">
      <c r="A9989" t="s">
        <v>38316</v>
      </c>
      <c r="B9989" t="s">
        <v>38313</v>
      </c>
      <c r="C9989" t="s">
        <v>38314</v>
      </c>
      <c r="E9989" t="s">
        <v>38317</v>
      </c>
    </row>
    <row r="9990" spans="1:5" x14ac:dyDescent="0.3">
      <c r="A9990" t="s">
        <v>38318</v>
      </c>
      <c r="B9990" t="s">
        <v>38313</v>
      </c>
      <c r="C9990" t="s">
        <v>38314</v>
      </c>
      <c r="E9990" t="s">
        <v>38319</v>
      </c>
    </row>
    <row r="9991" spans="1:5" x14ac:dyDescent="0.3">
      <c r="A9991" t="s">
        <v>38320</v>
      </c>
      <c r="B9991" t="s">
        <v>38321</v>
      </c>
      <c r="C9991" t="s">
        <v>38322</v>
      </c>
      <c r="E9991" t="s">
        <v>38323</v>
      </c>
    </row>
    <row r="9992" spans="1:5" x14ac:dyDescent="0.3">
      <c r="A9992" t="s">
        <v>38324</v>
      </c>
      <c r="B9992" t="s">
        <v>38325</v>
      </c>
      <c r="C9992" t="s">
        <v>19175</v>
      </c>
      <c r="E9992" t="s">
        <v>38326</v>
      </c>
    </row>
    <row r="9993" spans="1:5" x14ac:dyDescent="0.3">
      <c r="A9993" t="s">
        <v>38327</v>
      </c>
      <c r="B9993" t="s">
        <v>38328</v>
      </c>
      <c r="C9993" t="s">
        <v>15276</v>
      </c>
      <c r="E9993" t="s">
        <v>15276</v>
      </c>
    </row>
    <row r="9994" spans="1:5" x14ac:dyDescent="0.3">
      <c r="A9994" t="s">
        <v>38329</v>
      </c>
      <c r="B9994" t="s">
        <v>38328</v>
      </c>
      <c r="C9994" t="s">
        <v>17044</v>
      </c>
      <c r="E9994" t="s">
        <v>38330</v>
      </c>
    </row>
    <row r="9995" spans="1:5" x14ac:dyDescent="0.3">
      <c r="A9995" t="s">
        <v>38331</v>
      </c>
      <c r="B9995" t="s">
        <v>38328</v>
      </c>
      <c r="C9995" t="s">
        <v>38332</v>
      </c>
      <c r="E9995" t="s">
        <v>38333</v>
      </c>
    </row>
    <row r="9996" spans="1:5" x14ac:dyDescent="0.3">
      <c r="A9996" t="s">
        <v>38334</v>
      </c>
      <c r="B9996" t="s">
        <v>38328</v>
      </c>
      <c r="C9996" t="s">
        <v>38335</v>
      </c>
      <c r="E9996" t="s">
        <v>38336</v>
      </c>
    </row>
    <row r="9997" spans="1:5" x14ac:dyDescent="0.3">
      <c r="A9997" t="s">
        <v>38337</v>
      </c>
      <c r="B9997" t="s">
        <v>38338</v>
      </c>
      <c r="C9997" t="s">
        <v>38339</v>
      </c>
      <c r="E9997" t="s">
        <v>38340</v>
      </c>
    </row>
    <row r="9998" spans="1:5" x14ac:dyDescent="0.3">
      <c r="A9998" t="s">
        <v>38341</v>
      </c>
      <c r="B9998" t="s">
        <v>38342</v>
      </c>
      <c r="C9998" t="s">
        <v>10292</v>
      </c>
      <c r="E9998" t="s">
        <v>38343</v>
      </c>
    </row>
    <row r="9999" spans="1:5" x14ac:dyDescent="0.3">
      <c r="A9999" t="s">
        <v>38344</v>
      </c>
      <c r="B9999" t="s">
        <v>38345</v>
      </c>
      <c r="C9999" t="s">
        <v>38346</v>
      </c>
      <c r="E9999" t="s">
        <v>38347</v>
      </c>
    </row>
    <row r="10000" spans="1:5" x14ac:dyDescent="0.3">
      <c r="A10000" t="s">
        <v>38348</v>
      </c>
      <c r="B10000" t="s">
        <v>38349</v>
      </c>
      <c r="C10000" t="s">
        <v>38350</v>
      </c>
      <c r="E10000" t="s">
        <v>38351</v>
      </c>
    </row>
    <row r="10001" spans="1:5" x14ac:dyDescent="0.3">
      <c r="A10001" t="s">
        <v>38352</v>
      </c>
      <c r="B10001" t="s">
        <v>38353</v>
      </c>
      <c r="C10001" t="s">
        <v>38354</v>
      </c>
      <c r="E10001" t="s">
        <v>38355</v>
      </c>
    </row>
    <row r="10002" spans="1:5" x14ac:dyDescent="0.3">
      <c r="A10002" t="s">
        <v>38356</v>
      </c>
      <c r="B10002" t="s">
        <v>38353</v>
      </c>
      <c r="C10002" t="s">
        <v>38357</v>
      </c>
      <c r="E10002" t="s">
        <v>38358</v>
      </c>
    </row>
    <row r="10003" spans="1:5" x14ac:dyDescent="0.3">
      <c r="A10003" t="s">
        <v>38359</v>
      </c>
      <c r="B10003" t="s">
        <v>38353</v>
      </c>
      <c r="C10003" t="s">
        <v>38357</v>
      </c>
      <c r="E10003" t="s">
        <v>38360</v>
      </c>
    </row>
    <row r="10004" spans="1:5" x14ac:dyDescent="0.3">
      <c r="A10004" t="s">
        <v>38361</v>
      </c>
      <c r="B10004" t="s">
        <v>38362</v>
      </c>
      <c r="C10004" t="s">
        <v>19175</v>
      </c>
      <c r="E10004" t="s">
        <v>38363</v>
      </c>
    </row>
    <row r="10005" spans="1:5" x14ac:dyDescent="0.3">
      <c r="A10005" t="s">
        <v>38364</v>
      </c>
      <c r="B10005" t="s">
        <v>38365</v>
      </c>
      <c r="C10005" t="s">
        <v>11719</v>
      </c>
      <c r="E10005" t="s">
        <v>38366</v>
      </c>
    </row>
    <row r="10006" spans="1:5" x14ac:dyDescent="0.3">
      <c r="A10006" t="s">
        <v>38367</v>
      </c>
      <c r="B10006" t="s">
        <v>38368</v>
      </c>
      <c r="C10006" t="s">
        <v>11282</v>
      </c>
      <c r="E10006" t="s">
        <v>38369</v>
      </c>
    </row>
    <row r="10007" spans="1:5" x14ac:dyDescent="0.3">
      <c r="A10007" t="s">
        <v>38370</v>
      </c>
      <c r="B10007" t="s">
        <v>38371</v>
      </c>
      <c r="C10007" t="s">
        <v>20236</v>
      </c>
      <c r="E10007" t="s">
        <v>38372</v>
      </c>
    </row>
    <row r="10008" spans="1:5" x14ac:dyDescent="0.3">
      <c r="A10008" t="s">
        <v>38373</v>
      </c>
      <c r="B10008" t="s">
        <v>38374</v>
      </c>
      <c r="C10008" t="s">
        <v>20236</v>
      </c>
      <c r="E10008" t="s">
        <v>38375</v>
      </c>
    </row>
    <row r="10009" spans="1:5" x14ac:dyDescent="0.3">
      <c r="A10009" t="s">
        <v>38376</v>
      </c>
      <c r="B10009" t="s">
        <v>38377</v>
      </c>
      <c r="C10009" t="s">
        <v>20236</v>
      </c>
      <c r="E10009" t="s">
        <v>38378</v>
      </c>
    </row>
    <row r="10010" spans="1:5" x14ac:dyDescent="0.3">
      <c r="A10010" t="s">
        <v>38379</v>
      </c>
      <c r="B10010" t="s">
        <v>38380</v>
      </c>
      <c r="C10010" t="s">
        <v>38381</v>
      </c>
      <c r="E10010" t="s">
        <v>38382</v>
      </c>
    </row>
    <row r="10011" spans="1:5" x14ac:dyDescent="0.3">
      <c r="A10011" t="s">
        <v>38383</v>
      </c>
      <c r="B10011" t="s">
        <v>38384</v>
      </c>
      <c r="C10011" t="s">
        <v>19175</v>
      </c>
      <c r="E10011" t="s">
        <v>38385</v>
      </c>
    </row>
    <row r="10012" spans="1:5" x14ac:dyDescent="0.3">
      <c r="A10012" t="s">
        <v>38386</v>
      </c>
      <c r="B10012" t="s">
        <v>38387</v>
      </c>
      <c r="C10012" t="s">
        <v>38388</v>
      </c>
      <c r="E10012" t="s">
        <v>38389</v>
      </c>
    </row>
    <row r="10013" spans="1:5" x14ac:dyDescent="0.3">
      <c r="A10013" t="s">
        <v>38390</v>
      </c>
      <c r="B10013" t="s">
        <v>38387</v>
      </c>
      <c r="C10013" t="s">
        <v>21642</v>
      </c>
      <c r="E10013" t="s">
        <v>38391</v>
      </c>
    </row>
    <row r="10014" spans="1:5" x14ac:dyDescent="0.3">
      <c r="A10014" t="s">
        <v>38392</v>
      </c>
      <c r="B10014" t="s">
        <v>38387</v>
      </c>
      <c r="C10014" t="s">
        <v>38393</v>
      </c>
      <c r="E10014" t="s">
        <v>38394</v>
      </c>
    </row>
    <row r="10015" spans="1:5" x14ac:dyDescent="0.3">
      <c r="A10015" t="s">
        <v>38395</v>
      </c>
      <c r="B10015" t="s">
        <v>38387</v>
      </c>
      <c r="C10015" t="s">
        <v>38396</v>
      </c>
      <c r="E10015" t="s">
        <v>38397</v>
      </c>
    </row>
    <row r="10016" spans="1:5" x14ac:dyDescent="0.3">
      <c r="A10016" t="s">
        <v>38398</v>
      </c>
      <c r="B10016" t="s">
        <v>38399</v>
      </c>
      <c r="C10016" t="s">
        <v>11652</v>
      </c>
      <c r="E10016" t="s">
        <v>38400</v>
      </c>
    </row>
    <row r="10017" spans="1:5" x14ac:dyDescent="0.3">
      <c r="A10017" t="s">
        <v>38401</v>
      </c>
      <c r="B10017" t="s">
        <v>38402</v>
      </c>
      <c r="C10017" t="s">
        <v>38403</v>
      </c>
      <c r="E10017" t="s">
        <v>38404</v>
      </c>
    </row>
    <row r="10018" spans="1:5" x14ac:dyDescent="0.3">
      <c r="A10018" t="s">
        <v>38405</v>
      </c>
      <c r="B10018" t="s">
        <v>38406</v>
      </c>
      <c r="C10018" t="s">
        <v>38407</v>
      </c>
      <c r="E10018" t="s">
        <v>38408</v>
      </c>
    </row>
    <row r="10019" spans="1:5" x14ac:dyDescent="0.3">
      <c r="A10019" t="s">
        <v>38409</v>
      </c>
      <c r="B10019" t="s">
        <v>38410</v>
      </c>
      <c r="C10019" t="s">
        <v>38411</v>
      </c>
      <c r="E10019" t="s">
        <v>38412</v>
      </c>
    </row>
    <row r="10020" spans="1:5" x14ac:dyDescent="0.3">
      <c r="A10020" t="s">
        <v>38413</v>
      </c>
      <c r="B10020" t="s">
        <v>38410</v>
      </c>
      <c r="C10020" t="s">
        <v>38411</v>
      </c>
      <c r="E10020" t="s">
        <v>38414</v>
      </c>
    </row>
    <row r="10021" spans="1:5" x14ac:dyDescent="0.3">
      <c r="A10021" t="s">
        <v>38415</v>
      </c>
      <c r="B10021" t="s">
        <v>38410</v>
      </c>
      <c r="C10021" t="s">
        <v>38411</v>
      </c>
      <c r="E10021" t="s">
        <v>38416</v>
      </c>
    </row>
    <row r="10022" spans="1:5" x14ac:dyDescent="0.3">
      <c r="A10022" t="s">
        <v>38417</v>
      </c>
      <c r="B10022" t="s">
        <v>38410</v>
      </c>
      <c r="C10022" t="s">
        <v>38411</v>
      </c>
      <c r="E10022" t="s">
        <v>38418</v>
      </c>
    </row>
    <row r="10023" spans="1:5" x14ac:dyDescent="0.3">
      <c r="A10023" t="s">
        <v>38419</v>
      </c>
      <c r="B10023" t="s">
        <v>38420</v>
      </c>
      <c r="C10023" t="s">
        <v>38421</v>
      </c>
      <c r="E10023" t="s">
        <v>38422</v>
      </c>
    </row>
    <row r="10024" spans="1:5" x14ac:dyDescent="0.3">
      <c r="A10024" t="s">
        <v>38423</v>
      </c>
      <c r="B10024" t="s">
        <v>38424</v>
      </c>
      <c r="C10024" t="s">
        <v>38425</v>
      </c>
      <c r="E10024" t="s">
        <v>38426</v>
      </c>
    </row>
    <row r="10025" spans="1:5" x14ac:dyDescent="0.3">
      <c r="A10025" t="s">
        <v>38427</v>
      </c>
      <c r="B10025" t="s">
        <v>38428</v>
      </c>
      <c r="C10025" t="s">
        <v>38429</v>
      </c>
      <c r="E10025" t="s">
        <v>38430</v>
      </c>
    </row>
    <row r="10026" spans="1:5" x14ac:dyDescent="0.3">
      <c r="A10026" t="s">
        <v>38431</v>
      </c>
      <c r="B10026" t="s">
        <v>38432</v>
      </c>
      <c r="C10026" t="s">
        <v>38433</v>
      </c>
      <c r="E10026" t="s">
        <v>38434</v>
      </c>
    </row>
    <row r="10027" spans="1:5" x14ac:dyDescent="0.3">
      <c r="A10027" t="s">
        <v>38435</v>
      </c>
      <c r="B10027" t="s">
        <v>38436</v>
      </c>
      <c r="C10027" t="s">
        <v>11652</v>
      </c>
      <c r="E10027" t="s">
        <v>38437</v>
      </c>
    </row>
    <row r="10028" spans="1:5" x14ac:dyDescent="0.3">
      <c r="A10028" t="s">
        <v>38438</v>
      </c>
      <c r="B10028" t="s">
        <v>38439</v>
      </c>
      <c r="C10028" t="s">
        <v>38440</v>
      </c>
      <c r="E10028" t="s">
        <v>38441</v>
      </c>
    </row>
    <row r="10029" spans="1:5" x14ac:dyDescent="0.3">
      <c r="A10029" t="s">
        <v>38442</v>
      </c>
      <c r="B10029" t="s">
        <v>38443</v>
      </c>
      <c r="C10029" t="s">
        <v>38444</v>
      </c>
      <c r="E10029" t="s">
        <v>38445</v>
      </c>
    </row>
    <row r="10030" spans="1:5" x14ac:dyDescent="0.3">
      <c r="A10030" t="s">
        <v>38446</v>
      </c>
      <c r="B10030" t="s">
        <v>38447</v>
      </c>
      <c r="C10030" t="s">
        <v>5666</v>
      </c>
      <c r="E10030" t="s">
        <v>38448</v>
      </c>
    </row>
    <row r="10031" spans="1:5" x14ac:dyDescent="0.3">
      <c r="A10031" t="s">
        <v>38449</v>
      </c>
      <c r="B10031" t="s">
        <v>38450</v>
      </c>
      <c r="C10031" t="s">
        <v>38451</v>
      </c>
      <c r="E10031" t="s">
        <v>38452</v>
      </c>
    </row>
    <row r="10032" spans="1:5" x14ac:dyDescent="0.3">
      <c r="A10032" t="s">
        <v>38453</v>
      </c>
      <c r="B10032" t="s">
        <v>38454</v>
      </c>
      <c r="C10032" t="s">
        <v>38407</v>
      </c>
      <c r="E10032" t="s">
        <v>38455</v>
      </c>
    </row>
    <row r="10033" spans="1:5" x14ac:dyDescent="0.3">
      <c r="A10033" t="s">
        <v>38456</v>
      </c>
      <c r="B10033" t="s">
        <v>38457</v>
      </c>
      <c r="C10033" t="s">
        <v>38458</v>
      </c>
      <c r="E10033" t="s">
        <v>38459</v>
      </c>
    </row>
    <row r="10034" spans="1:5" x14ac:dyDescent="0.3">
      <c r="A10034" t="s">
        <v>38460</v>
      </c>
      <c r="B10034" t="s">
        <v>38461</v>
      </c>
      <c r="C10034" t="s">
        <v>38462</v>
      </c>
      <c r="E10034" t="s">
        <v>38463</v>
      </c>
    </row>
    <row r="10035" spans="1:5" x14ac:dyDescent="0.3">
      <c r="A10035" t="s">
        <v>38464</v>
      </c>
      <c r="B10035" t="s">
        <v>38465</v>
      </c>
      <c r="C10035" t="s">
        <v>38466</v>
      </c>
      <c r="E10035" t="s">
        <v>38467</v>
      </c>
    </row>
    <row r="10036" spans="1:5" x14ac:dyDescent="0.3">
      <c r="A10036" t="s">
        <v>38468</v>
      </c>
      <c r="B10036" t="s">
        <v>38469</v>
      </c>
      <c r="C10036" t="s">
        <v>15302</v>
      </c>
      <c r="E10036" t="s">
        <v>38470</v>
      </c>
    </row>
    <row r="10037" spans="1:5" x14ac:dyDescent="0.3">
      <c r="A10037" t="s">
        <v>38471</v>
      </c>
      <c r="B10037" t="s">
        <v>38469</v>
      </c>
      <c r="C10037" t="s">
        <v>19175</v>
      </c>
      <c r="E10037" t="s">
        <v>38472</v>
      </c>
    </row>
    <row r="10038" spans="1:5" x14ac:dyDescent="0.3">
      <c r="A10038" t="s">
        <v>38473</v>
      </c>
      <c r="B10038" t="s">
        <v>38474</v>
      </c>
      <c r="C10038" t="s">
        <v>38475</v>
      </c>
      <c r="E10038" t="s">
        <v>38476</v>
      </c>
    </row>
    <row r="10039" spans="1:5" x14ac:dyDescent="0.3">
      <c r="A10039" t="s">
        <v>38477</v>
      </c>
      <c r="B10039" t="s">
        <v>38478</v>
      </c>
      <c r="C10039" t="s">
        <v>38479</v>
      </c>
      <c r="E10039" t="s">
        <v>38480</v>
      </c>
    </row>
    <row r="10040" spans="1:5" x14ac:dyDescent="0.3">
      <c r="A10040" t="s">
        <v>38481</v>
      </c>
      <c r="B10040" t="s">
        <v>38482</v>
      </c>
      <c r="C10040" t="s">
        <v>38483</v>
      </c>
      <c r="E10040" t="s">
        <v>38484</v>
      </c>
    </row>
    <row r="10041" spans="1:5" x14ac:dyDescent="0.3">
      <c r="A10041" t="s">
        <v>38485</v>
      </c>
      <c r="B10041" t="s">
        <v>38486</v>
      </c>
      <c r="C10041" t="s">
        <v>38487</v>
      </c>
      <c r="E10041" t="s">
        <v>38488</v>
      </c>
    </row>
    <row r="10042" spans="1:5" x14ac:dyDescent="0.3">
      <c r="A10042" t="s">
        <v>38489</v>
      </c>
      <c r="B10042" t="s">
        <v>38490</v>
      </c>
      <c r="C10042" t="s">
        <v>19175</v>
      </c>
      <c r="E10042" t="s">
        <v>38491</v>
      </c>
    </row>
    <row r="10043" spans="1:5" x14ac:dyDescent="0.3">
      <c r="A10043" t="s">
        <v>38492</v>
      </c>
      <c r="B10043" t="s">
        <v>38493</v>
      </c>
      <c r="C10043" t="s">
        <v>2090</v>
      </c>
      <c r="E10043" t="s">
        <v>38494</v>
      </c>
    </row>
    <row r="10044" spans="1:5" x14ac:dyDescent="0.3">
      <c r="A10044" t="s">
        <v>38495</v>
      </c>
      <c r="B10044" t="s">
        <v>38493</v>
      </c>
      <c r="C10044" t="s">
        <v>2094</v>
      </c>
      <c r="E10044" t="s">
        <v>38496</v>
      </c>
    </row>
    <row r="10045" spans="1:5" x14ac:dyDescent="0.3">
      <c r="A10045" t="s">
        <v>38497</v>
      </c>
      <c r="B10045" t="s">
        <v>38493</v>
      </c>
      <c r="C10045" t="s">
        <v>38498</v>
      </c>
      <c r="E10045" t="s">
        <v>38499</v>
      </c>
    </row>
    <row r="10046" spans="1:5" x14ac:dyDescent="0.3">
      <c r="A10046" t="s">
        <v>38500</v>
      </c>
      <c r="B10046" t="s">
        <v>38501</v>
      </c>
      <c r="C10046" t="s">
        <v>38502</v>
      </c>
      <c r="E10046" t="s">
        <v>38503</v>
      </c>
    </row>
    <row r="10047" spans="1:5" x14ac:dyDescent="0.3">
      <c r="A10047" t="s">
        <v>38504</v>
      </c>
      <c r="B10047" t="s">
        <v>38505</v>
      </c>
      <c r="C10047" t="s">
        <v>38506</v>
      </c>
      <c r="E10047" t="s">
        <v>38507</v>
      </c>
    </row>
    <row r="10048" spans="1:5" x14ac:dyDescent="0.3">
      <c r="A10048" t="s">
        <v>38508</v>
      </c>
      <c r="B10048" t="s">
        <v>38509</v>
      </c>
      <c r="C10048" t="s">
        <v>38510</v>
      </c>
      <c r="E10048" t="s">
        <v>38511</v>
      </c>
    </row>
    <row r="10049" spans="1:5" x14ac:dyDescent="0.3">
      <c r="A10049" t="s">
        <v>38512</v>
      </c>
      <c r="B10049" t="s">
        <v>38513</v>
      </c>
      <c r="C10049" t="s">
        <v>31646</v>
      </c>
      <c r="E10049" t="s">
        <v>38514</v>
      </c>
    </row>
    <row r="10050" spans="1:5" x14ac:dyDescent="0.3">
      <c r="A10050" t="s">
        <v>38515</v>
      </c>
      <c r="B10050" t="s">
        <v>38516</v>
      </c>
      <c r="C10050" t="s">
        <v>30387</v>
      </c>
      <c r="E10050" t="s">
        <v>38517</v>
      </c>
    </row>
    <row r="10051" spans="1:5" x14ac:dyDescent="0.3">
      <c r="A10051" t="s">
        <v>38518</v>
      </c>
      <c r="B10051" t="s">
        <v>38519</v>
      </c>
      <c r="C10051" t="s">
        <v>38520</v>
      </c>
      <c r="E10051" t="s">
        <v>38521</v>
      </c>
    </row>
    <row r="10052" spans="1:5" x14ac:dyDescent="0.3">
      <c r="A10052" t="s">
        <v>38522</v>
      </c>
      <c r="B10052" t="s">
        <v>38523</v>
      </c>
      <c r="C10052" t="s">
        <v>8341</v>
      </c>
      <c r="E10052" t="s">
        <v>38524</v>
      </c>
    </row>
    <row r="10053" spans="1:5" x14ac:dyDescent="0.3">
      <c r="A10053" t="s">
        <v>38525</v>
      </c>
      <c r="B10053" t="s">
        <v>38526</v>
      </c>
      <c r="C10053" t="s">
        <v>38527</v>
      </c>
      <c r="E10053" t="s">
        <v>38528</v>
      </c>
    </row>
    <row r="10054" spans="1:5" x14ac:dyDescent="0.3">
      <c r="A10054" t="s">
        <v>38529</v>
      </c>
      <c r="B10054" t="s">
        <v>38526</v>
      </c>
      <c r="C10054" t="s">
        <v>38530</v>
      </c>
      <c r="E10054" t="s">
        <v>38531</v>
      </c>
    </row>
    <row r="10055" spans="1:5" x14ac:dyDescent="0.3">
      <c r="A10055" t="s">
        <v>38532</v>
      </c>
      <c r="B10055" t="s">
        <v>38533</v>
      </c>
      <c r="C10055" t="s">
        <v>38534</v>
      </c>
      <c r="E10055" t="s">
        <v>38535</v>
      </c>
    </row>
    <row r="10056" spans="1:5" x14ac:dyDescent="0.3">
      <c r="A10056" t="s">
        <v>38536</v>
      </c>
      <c r="B10056" t="s">
        <v>38537</v>
      </c>
      <c r="C10056" t="s">
        <v>4651</v>
      </c>
      <c r="E10056" t="s">
        <v>38538</v>
      </c>
    </row>
    <row r="10057" spans="1:5" x14ac:dyDescent="0.3">
      <c r="A10057" t="s">
        <v>38539</v>
      </c>
      <c r="B10057" t="s">
        <v>38537</v>
      </c>
      <c r="C10057" t="s">
        <v>38540</v>
      </c>
      <c r="E10057" t="s">
        <v>38541</v>
      </c>
    </row>
    <row r="10058" spans="1:5" x14ac:dyDescent="0.3">
      <c r="A10058" t="s">
        <v>38542</v>
      </c>
      <c r="B10058" t="s">
        <v>38537</v>
      </c>
      <c r="C10058" t="s">
        <v>38540</v>
      </c>
      <c r="E10058" t="s">
        <v>38543</v>
      </c>
    </row>
    <row r="10059" spans="1:5" x14ac:dyDescent="0.3">
      <c r="A10059" t="s">
        <v>38544</v>
      </c>
      <c r="B10059" t="s">
        <v>38537</v>
      </c>
      <c r="C10059" t="s">
        <v>38540</v>
      </c>
      <c r="E10059" t="s">
        <v>38545</v>
      </c>
    </row>
    <row r="10060" spans="1:5" x14ac:dyDescent="0.3">
      <c r="A10060" t="s">
        <v>38546</v>
      </c>
      <c r="B10060" t="s">
        <v>38537</v>
      </c>
      <c r="C10060" t="s">
        <v>38540</v>
      </c>
      <c r="E10060" t="s">
        <v>38547</v>
      </c>
    </row>
    <row r="10061" spans="1:5" x14ac:dyDescent="0.3">
      <c r="A10061" t="s">
        <v>38548</v>
      </c>
      <c r="B10061" t="s">
        <v>38549</v>
      </c>
      <c r="C10061" t="s">
        <v>38550</v>
      </c>
      <c r="E10061" t="s">
        <v>38551</v>
      </c>
    </row>
    <row r="10062" spans="1:5" x14ac:dyDescent="0.3">
      <c r="A10062" t="s">
        <v>38552</v>
      </c>
      <c r="B10062" t="s">
        <v>38553</v>
      </c>
      <c r="C10062" t="s">
        <v>5829</v>
      </c>
      <c r="E10062" t="s">
        <v>38554</v>
      </c>
    </row>
    <row r="10063" spans="1:5" x14ac:dyDescent="0.3">
      <c r="A10063" t="s">
        <v>38555</v>
      </c>
      <c r="B10063" t="s">
        <v>38556</v>
      </c>
      <c r="C10063" t="s">
        <v>38557</v>
      </c>
      <c r="E10063" t="s">
        <v>38558</v>
      </c>
    </row>
    <row r="10064" spans="1:5" x14ac:dyDescent="0.3">
      <c r="A10064" t="s">
        <v>38559</v>
      </c>
      <c r="B10064" t="s">
        <v>38560</v>
      </c>
      <c r="C10064" t="s">
        <v>38561</v>
      </c>
      <c r="E10064" t="s">
        <v>38562</v>
      </c>
    </row>
    <row r="10065" spans="1:5" x14ac:dyDescent="0.3">
      <c r="A10065" t="s">
        <v>38563</v>
      </c>
      <c r="B10065" t="s">
        <v>38564</v>
      </c>
      <c r="C10065" t="s">
        <v>38565</v>
      </c>
      <c r="E10065" t="s">
        <v>38566</v>
      </c>
    </row>
    <row r="10066" spans="1:5" x14ac:dyDescent="0.3">
      <c r="A10066" t="s">
        <v>38567</v>
      </c>
      <c r="B10066" t="s">
        <v>38564</v>
      </c>
      <c r="C10066" t="s">
        <v>38565</v>
      </c>
      <c r="E10066" t="s">
        <v>38568</v>
      </c>
    </row>
    <row r="10067" spans="1:5" x14ac:dyDescent="0.3">
      <c r="A10067" t="s">
        <v>38569</v>
      </c>
      <c r="B10067" t="s">
        <v>38570</v>
      </c>
      <c r="C10067" t="s">
        <v>38571</v>
      </c>
      <c r="E10067" t="s">
        <v>38572</v>
      </c>
    </row>
    <row r="10068" spans="1:5" x14ac:dyDescent="0.3">
      <c r="A10068" t="s">
        <v>38573</v>
      </c>
      <c r="B10068" t="s">
        <v>38574</v>
      </c>
      <c r="C10068" t="s">
        <v>38571</v>
      </c>
      <c r="E10068" t="s">
        <v>38571</v>
      </c>
    </row>
    <row r="10069" spans="1:5" x14ac:dyDescent="0.3">
      <c r="A10069" t="s">
        <v>38575</v>
      </c>
      <c r="B10069" t="s">
        <v>38576</v>
      </c>
      <c r="C10069" t="s">
        <v>38571</v>
      </c>
      <c r="E10069" t="s">
        <v>38577</v>
      </c>
    </row>
    <row r="10070" spans="1:5" x14ac:dyDescent="0.3">
      <c r="A10070" t="s">
        <v>38578</v>
      </c>
      <c r="B10070" t="s">
        <v>38579</v>
      </c>
      <c r="C10070" t="s">
        <v>4931</v>
      </c>
      <c r="E10070" t="s">
        <v>38580</v>
      </c>
    </row>
    <row r="10071" spans="1:5" x14ac:dyDescent="0.3">
      <c r="A10071" t="s">
        <v>38581</v>
      </c>
      <c r="B10071" t="s">
        <v>38582</v>
      </c>
      <c r="C10071" t="s">
        <v>38583</v>
      </c>
      <c r="E10071" t="s">
        <v>38584</v>
      </c>
    </row>
    <row r="10072" spans="1:5" x14ac:dyDescent="0.3">
      <c r="A10072" t="s">
        <v>38585</v>
      </c>
      <c r="B10072" t="s">
        <v>38586</v>
      </c>
      <c r="C10072" t="s">
        <v>4675</v>
      </c>
      <c r="E10072" t="s">
        <v>38587</v>
      </c>
    </row>
    <row r="10073" spans="1:5" x14ac:dyDescent="0.3">
      <c r="A10073" t="s">
        <v>38588</v>
      </c>
      <c r="B10073" t="s">
        <v>38589</v>
      </c>
      <c r="C10073" t="s">
        <v>12774</v>
      </c>
      <c r="E10073" t="s">
        <v>38590</v>
      </c>
    </row>
    <row r="10074" spans="1:5" x14ac:dyDescent="0.3">
      <c r="A10074" t="s">
        <v>38591</v>
      </c>
      <c r="B10074" t="s">
        <v>38592</v>
      </c>
      <c r="C10074" t="s">
        <v>4931</v>
      </c>
      <c r="E10074" t="s">
        <v>38593</v>
      </c>
    </row>
    <row r="10075" spans="1:5" x14ac:dyDescent="0.3">
      <c r="A10075" t="s">
        <v>38594</v>
      </c>
      <c r="B10075" t="s">
        <v>38595</v>
      </c>
      <c r="C10075" t="s">
        <v>38596</v>
      </c>
      <c r="E10075" t="s">
        <v>38597</v>
      </c>
    </row>
    <row r="10076" spans="1:5" x14ac:dyDescent="0.3">
      <c r="A10076" t="s">
        <v>38598</v>
      </c>
      <c r="B10076" t="s">
        <v>38599</v>
      </c>
      <c r="C10076" t="s">
        <v>4931</v>
      </c>
      <c r="E10076" t="s">
        <v>38600</v>
      </c>
    </row>
    <row r="10077" spans="1:5" x14ac:dyDescent="0.3">
      <c r="A10077" t="s">
        <v>38601</v>
      </c>
      <c r="B10077" t="s">
        <v>38602</v>
      </c>
      <c r="C10077" t="s">
        <v>5829</v>
      </c>
      <c r="E10077" t="s">
        <v>38603</v>
      </c>
    </row>
    <row r="10078" spans="1:5" x14ac:dyDescent="0.3">
      <c r="A10078" t="s">
        <v>38604</v>
      </c>
      <c r="B10078" t="s">
        <v>38605</v>
      </c>
      <c r="C10078" t="s">
        <v>38606</v>
      </c>
      <c r="E10078" t="s">
        <v>38607</v>
      </c>
    </row>
    <row r="10079" spans="1:5" x14ac:dyDescent="0.3">
      <c r="A10079" t="s">
        <v>38608</v>
      </c>
      <c r="B10079" t="s">
        <v>38609</v>
      </c>
      <c r="C10079" t="s">
        <v>4410</v>
      </c>
      <c r="E10079" t="s">
        <v>38610</v>
      </c>
    </row>
    <row r="10080" spans="1:5" x14ac:dyDescent="0.3">
      <c r="A10080" t="s">
        <v>38611</v>
      </c>
      <c r="B10080" t="s">
        <v>38612</v>
      </c>
      <c r="C10080" t="s">
        <v>5219</v>
      </c>
      <c r="E10080" t="s">
        <v>38613</v>
      </c>
    </row>
    <row r="10081" spans="1:5" x14ac:dyDescent="0.3">
      <c r="A10081" t="s">
        <v>38614</v>
      </c>
      <c r="B10081" t="s">
        <v>38615</v>
      </c>
      <c r="C10081" t="s">
        <v>38616</v>
      </c>
      <c r="E10081" t="s">
        <v>38617</v>
      </c>
    </row>
    <row r="10082" spans="1:5" x14ac:dyDescent="0.3">
      <c r="A10082" t="s">
        <v>38618</v>
      </c>
      <c r="B10082" t="s">
        <v>38619</v>
      </c>
      <c r="C10082" t="s">
        <v>15276</v>
      </c>
      <c r="E10082" t="s">
        <v>38620</v>
      </c>
    </row>
    <row r="10083" spans="1:5" x14ac:dyDescent="0.3">
      <c r="A10083" t="s">
        <v>38621</v>
      </c>
      <c r="B10083" t="s">
        <v>38619</v>
      </c>
      <c r="C10083" t="s">
        <v>15276</v>
      </c>
      <c r="E10083" t="s">
        <v>38622</v>
      </c>
    </row>
    <row r="10084" spans="1:5" x14ac:dyDescent="0.3">
      <c r="A10084" t="s">
        <v>38623</v>
      </c>
      <c r="B10084" t="s">
        <v>38624</v>
      </c>
      <c r="C10084" t="s">
        <v>10874</v>
      </c>
      <c r="E10084" t="s">
        <v>38625</v>
      </c>
    </row>
    <row r="10085" spans="1:5" x14ac:dyDescent="0.3">
      <c r="A10085" t="s">
        <v>38626</v>
      </c>
      <c r="B10085" t="s">
        <v>38624</v>
      </c>
      <c r="C10085" t="s">
        <v>38627</v>
      </c>
      <c r="E10085" t="s">
        <v>38628</v>
      </c>
    </row>
    <row r="10086" spans="1:5" x14ac:dyDescent="0.3">
      <c r="A10086" t="s">
        <v>38629</v>
      </c>
      <c r="B10086" t="s">
        <v>38624</v>
      </c>
      <c r="C10086" t="s">
        <v>38630</v>
      </c>
      <c r="E10086" t="s">
        <v>38631</v>
      </c>
    </row>
    <row r="10087" spans="1:5" x14ac:dyDescent="0.3">
      <c r="A10087" t="s">
        <v>38632</v>
      </c>
      <c r="B10087" t="s">
        <v>38624</v>
      </c>
      <c r="C10087" t="s">
        <v>38633</v>
      </c>
      <c r="E10087" t="s">
        <v>38634</v>
      </c>
    </row>
    <row r="10088" spans="1:5" x14ac:dyDescent="0.3">
      <c r="A10088" t="s">
        <v>38635</v>
      </c>
      <c r="B10088" t="s">
        <v>38624</v>
      </c>
      <c r="C10088" t="s">
        <v>38636</v>
      </c>
      <c r="E10088" t="s">
        <v>38637</v>
      </c>
    </row>
    <row r="10089" spans="1:5" x14ac:dyDescent="0.3">
      <c r="A10089" t="s">
        <v>38638</v>
      </c>
      <c r="B10089" t="s">
        <v>38624</v>
      </c>
      <c r="C10089" t="s">
        <v>38639</v>
      </c>
      <c r="E10089" t="s">
        <v>38640</v>
      </c>
    </row>
    <row r="10090" spans="1:5" x14ac:dyDescent="0.3">
      <c r="A10090" t="s">
        <v>38641</v>
      </c>
      <c r="B10090" t="s">
        <v>38624</v>
      </c>
      <c r="C10090" t="s">
        <v>23235</v>
      </c>
      <c r="E10090" t="s">
        <v>38642</v>
      </c>
    </row>
    <row r="10091" spans="1:5" x14ac:dyDescent="0.3">
      <c r="A10091" t="s">
        <v>38643</v>
      </c>
      <c r="B10091" t="s">
        <v>38624</v>
      </c>
      <c r="C10091" t="s">
        <v>23235</v>
      </c>
      <c r="E10091" t="s">
        <v>38644</v>
      </c>
    </row>
    <row r="10092" spans="1:5" x14ac:dyDescent="0.3">
      <c r="A10092" t="s">
        <v>38645</v>
      </c>
      <c r="B10092" t="s">
        <v>38646</v>
      </c>
      <c r="C10092" t="s">
        <v>38647</v>
      </c>
      <c r="E10092" t="s">
        <v>38648</v>
      </c>
    </row>
    <row r="10093" spans="1:5" x14ac:dyDescent="0.3">
      <c r="A10093" t="s">
        <v>38649</v>
      </c>
      <c r="B10093" t="s">
        <v>38650</v>
      </c>
      <c r="C10093" t="s">
        <v>38651</v>
      </c>
      <c r="E10093" t="s">
        <v>38652</v>
      </c>
    </row>
    <row r="10094" spans="1:5" x14ac:dyDescent="0.3">
      <c r="A10094" t="s">
        <v>38653</v>
      </c>
      <c r="B10094" t="s">
        <v>38654</v>
      </c>
      <c r="C10094" t="s">
        <v>38655</v>
      </c>
      <c r="E10094" t="s">
        <v>38656</v>
      </c>
    </row>
    <row r="10095" spans="1:5" x14ac:dyDescent="0.3">
      <c r="A10095" t="s">
        <v>38657</v>
      </c>
      <c r="B10095" t="s">
        <v>38658</v>
      </c>
      <c r="C10095" t="s">
        <v>38659</v>
      </c>
      <c r="E10095" t="s">
        <v>38660</v>
      </c>
    </row>
    <row r="10096" spans="1:5" x14ac:dyDescent="0.3">
      <c r="A10096" t="s">
        <v>38661</v>
      </c>
      <c r="B10096" t="s">
        <v>38662</v>
      </c>
      <c r="C10096" t="s">
        <v>24761</v>
      </c>
      <c r="E10096" t="s">
        <v>38663</v>
      </c>
    </row>
    <row r="10097" spans="1:5" x14ac:dyDescent="0.3">
      <c r="A10097" t="s">
        <v>38664</v>
      </c>
      <c r="B10097" t="s">
        <v>38665</v>
      </c>
      <c r="C10097" t="s">
        <v>38666</v>
      </c>
      <c r="E10097" t="s">
        <v>38667</v>
      </c>
    </row>
    <row r="10098" spans="1:5" x14ac:dyDescent="0.3">
      <c r="A10098" t="s">
        <v>38668</v>
      </c>
      <c r="B10098" t="s">
        <v>38669</v>
      </c>
      <c r="C10098" t="s">
        <v>38670</v>
      </c>
      <c r="E10098" t="s">
        <v>38671</v>
      </c>
    </row>
    <row r="10099" spans="1:5" x14ac:dyDescent="0.3">
      <c r="A10099" t="s">
        <v>38672</v>
      </c>
      <c r="B10099" t="s">
        <v>38673</v>
      </c>
      <c r="C10099" t="s">
        <v>38674</v>
      </c>
      <c r="E10099" t="s">
        <v>38675</v>
      </c>
    </row>
    <row r="10100" spans="1:5" x14ac:dyDescent="0.3">
      <c r="A10100" t="s">
        <v>38676</v>
      </c>
      <c r="B10100" t="s">
        <v>38677</v>
      </c>
      <c r="C10100" t="s">
        <v>1030</v>
      </c>
      <c r="E10100" t="s">
        <v>38678</v>
      </c>
    </row>
    <row r="10101" spans="1:5" x14ac:dyDescent="0.3">
      <c r="A10101" t="s">
        <v>38679</v>
      </c>
      <c r="B10101" t="s">
        <v>38677</v>
      </c>
      <c r="C10101" t="s">
        <v>16601</v>
      </c>
      <c r="E10101" t="s">
        <v>38680</v>
      </c>
    </row>
    <row r="10102" spans="1:5" x14ac:dyDescent="0.3">
      <c r="A10102" t="s">
        <v>38681</v>
      </c>
      <c r="B10102" t="s">
        <v>38677</v>
      </c>
      <c r="C10102" t="s">
        <v>16904</v>
      </c>
      <c r="E10102" t="s">
        <v>38682</v>
      </c>
    </row>
    <row r="10103" spans="1:5" x14ac:dyDescent="0.3">
      <c r="A10103" t="s">
        <v>38683</v>
      </c>
      <c r="B10103" t="s">
        <v>38684</v>
      </c>
      <c r="C10103" t="s">
        <v>38685</v>
      </c>
      <c r="E10103" t="s">
        <v>38686</v>
      </c>
    </row>
    <row r="10104" spans="1:5" x14ac:dyDescent="0.3">
      <c r="A10104" t="s">
        <v>38687</v>
      </c>
      <c r="B10104" t="s">
        <v>38684</v>
      </c>
      <c r="C10104" t="s">
        <v>38688</v>
      </c>
      <c r="E10104" t="s">
        <v>38689</v>
      </c>
    </row>
    <row r="10105" spans="1:5" x14ac:dyDescent="0.3">
      <c r="A10105" t="s">
        <v>38690</v>
      </c>
      <c r="B10105" t="s">
        <v>38684</v>
      </c>
      <c r="C10105" t="s">
        <v>38688</v>
      </c>
      <c r="E10105" t="s">
        <v>38691</v>
      </c>
    </row>
    <row r="10106" spans="1:5" x14ac:dyDescent="0.3">
      <c r="A10106" t="s">
        <v>38692</v>
      </c>
      <c r="B10106" t="s">
        <v>38684</v>
      </c>
      <c r="C10106" t="s">
        <v>38688</v>
      </c>
      <c r="E10106" t="s">
        <v>38693</v>
      </c>
    </row>
    <row r="10107" spans="1:5" x14ac:dyDescent="0.3">
      <c r="A10107" t="s">
        <v>38694</v>
      </c>
      <c r="B10107" t="s">
        <v>38684</v>
      </c>
      <c r="C10107" t="s">
        <v>38688</v>
      </c>
      <c r="E10107" t="s">
        <v>38695</v>
      </c>
    </row>
    <row r="10108" spans="1:5" x14ac:dyDescent="0.3">
      <c r="A10108" t="s">
        <v>38696</v>
      </c>
      <c r="B10108" t="s">
        <v>38684</v>
      </c>
      <c r="C10108" t="s">
        <v>38688</v>
      </c>
      <c r="E10108" t="s">
        <v>38697</v>
      </c>
    </row>
    <row r="10109" spans="1:5" x14ac:dyDescent="0.3">
      <c r="A10109" t="s">
        <v>38698</v>
      </c>
      <c r="B10109" t="s">
        <v>38684</v>
      </c>
      <c r="C10109" t="s">
        <v>38699</v>
      </c>
      <c r="E10109" t="s">
        <v>38700</v>
      </c>
    </row>
    <row r="10110" spans="1:5" x14ac:dyDescent="0.3">
      <c r="A10110" t="s">
        <v>38701</v>
      </c>
      <c r="B10110" t="s">
        <v>38702</v>
      </c>
      <c r="C10110" t="s">
        <v>38636</v>
      </c>
      <c r="E10110" t="s">
        <v>38703</v>
      </c>
    </row>
    <row r="10111" spans="1:5" x14ac:dyDescent="0.3">
      <c r="A10111" t="s">
        <v>38704</v>
      </c>
      <c r="B10111" t="s">
        <v>38705</v>
      </c>
      <c r="C10111" t="s">
        <v>38685</v>
      </c>
      <c r="E10111" t="s">
        <v>38706</v>
      </c>
    </row>
    <row r="10112" spans="1:5" x14ac:dyDescent="0.3">
      <c r="A10112" t="s">
        <v>38707</v>
      </c>
      <c r="B10112" t="s">
        <v>38708</v>
      </c>
      <c r="C10112" t="s">
        <v>23235</v>
      </c>
      <c r="E10112" t="s">
        <v>38709</v>
      </c>
    </row>
    <row r="10113" spans="1:5" x14ac:dyDescent="0.3">
      <c r="A10113" t="s">
        <v>38710</v>
      </c>
      <c r="B10113" t="s">
        <v>38711</v>
      </c>
      <c r="C10113" t="s">
        <v>23235</v>
      </c>
      <c r="E10113" t="s">
        <v>38712</v>
      </c>
    </row>
    <row r="10114" spans="1:5" x14ac:dyDescent="0.3">
      <c r="A10114" t="s">
        <v>38713</v>
      </c>
      <c r="B10114" t="s">
        <v>38714</v>
      </c>
      <c r="C10114" t="s">
        <v>10874</v>
      </c>
      <c r="E10114" t="s">
        <v>38715</v>
      </c>
    </row>
    <row r="10115" spans="1:5" x14ac:dyDescent="0.3">
      <c r="A10115" t="s">
        <v>38716</v>
      </c>
      <c r="B10115" t="s">
        <v>38714</v>
      </c>
      <c r="C10115" t="s">
        <v>38717</v>
      </c>
      <c r="E10115" t="s">
        <v>38718</v>
      </c>
    </row>
    <row r="10116" spans="1:5" x14ac:dyDescent="0.3">
      <c r="A10116" t="s">
        <v>38719</v>
      </c>
      <c r="B10116" t="s">
        <v>38714</v>
      </c>
      <c r="C10116" t="s">
        <v>38720</v>
      </c>
      <c r="E10116" t="s">
        <v>38721</v>
      </c>
    </row>
    <row r="10117" spans="1:5" x14ac:dyDescent="0.3">
      <c r="A10117" t="s">
        <v>38722</v>
      </c>
      <c r="B10117" t="s">
        <v>38723</v>
      </c>
      <c r="C10117" t="s">
        <v>38724</v>
      </c>
      <c r="E10117" t="s">
        <v>38725</v>
      </c>
    </row>
    <row r="10118" spans="1:5" x14ac:dyDescent="0.3">
      <c r="A10118" t="s">
        <v>38726</v>
      </c>
      <c r="B10118" t="s">
        <v>38727</v>
      </c>
      <c r="C10118" t="s">
        <v>7155</v>
      </c>
      <c r="E10118" t="s">
        <v>38728</v>
      </c>
    </row>
    <row r="10119" spans="1:5" x14ac:dyDescent="0.3">
      <c r="A10119" t="s">
        <v>38729</v>
      </c>
      <c r="B10119" t="s">
        <v>38730</v>
      </c>
      <c r="C10119" t="s">
        <v>38636</v>
      </c>
      <c r="E10119" t="s">
        <v>38731</v>
      </c>
    </row>
    <row r="10120" spans="1:5" x14ac:dyDescent="0.3">
      <c r="A10120" t="s">
        <v>38732</v>
      </c>
      <c r="B10120" t="s">
        <v>38733</v>
      </c>
      <c r="C10120" t="s">
        <v>4229</v>
      </c>
      <c r="E10120" t="s">
        <v>38734</v>
      </c>
    </row>
    <row r="10121" spans="1:5" x14ac:dyDescent="0.3">
      <c r="A10121" t="s">
        <v>38735</v>
      </c>
      <c r="B10121" t="s">
        <v>38733</v>
      </c>
      <c r="C10121" t="s">
        <v>38736</v>
      </c>
      <c r="E10121" t="s">
        <v>38737</v>
      </c>
    </row>
    <row r="10122" spans="1:5" x14ac:dyDescent="0.3">
      <c r="A10122" t="s">
        <v>38738</v>
      </c>
      <c r="B10122" t="s">
        <v>38410</v>
      </c>
      <c r="C10122" t="s">
        <v>38739</v>
      </c>
      <c r="E10122" t="s">
        <v>38740</v>
      </c>
    </row>
    <row r="10123" spans="1:5" x14ac:dyDescent="0.3">
      <c r="A10123" t="s">
        <v>38741</v>
      </c>
      <c r="B10123" t="s">
        <v>38410</v>
      </c>
      <c r="C10123" t="s">
        <v>38396</v>
      </c>
      <c r="E10123" t="s">
        <v>38742</v>
      </c>
    </row>
    <row r="10124" spans="1:5" x14ac:dyDescent="0.3">
      <c r="A10124" t="s">
        <v>38743</v>
      </c>
      <c r="B10124" t="s">
        <v>38744</v>
      </c>
      <c r="C10124" t="s">
        <v>38685</v>
      </c>
      <c r="E10124" t="s">
        <v>38745</v>
      </c>
    </row>
    <row r="10125" spans="1:5" x14ac:dyDescent="0.3">
      <c r="A10125" t="s">
        <v>38746</v>
      </c>
      <c r="B10125" t="s">
        <v>38744</v>
      </c>
      <c r="C10125" t="s">
        <v>38685</v>
      </c>
      <c r="E10125" t="s">
        <v>38747</v>
      </c>
    </row>
    <row r="10126" spans="1:5" x14ac:dyDescent="0.3">
      <c r="A10126" t="s">
        <v>38748</v>
      </c>
      <c r="B10126" t="s">
        <v>38744</v>
      </c>
      <c r="C10126" t="s">
        <v>38749</v>
      </c>
      <c r="E10126" t="s">
        <v>38750</v>
      </c>
    </row>
    <row r="10127" spans="1:5" x14ac:dyDescent="0.3">
      <c r="A10127" t="s">
        <v>38751</v>
      </c>
      <c r="B10127" t="s">
        <v>38752</v>
      </c>
      <c r="C10127" t="s">
        <v>38753</v>
      </c>
      <c r="E10127" t="s">
        <v>38754</v>
      </c>
    </row>
    <row r="10128" spans="1:5" x14ac:dyDescent="0.3">
      <c r="A10128" t="s">
        <v>38755</v>
      </c>
      <c r="B10128" t="s">
        <v>38756</v>
      </c>
      <c r="C10128" t="s">
        <v>38757</v>
      </c>
      <c r="E10128" t="s">
        <v>38758</v>
      </c>
    </row>
    <row r="10129" spans="1:5" x14ac:dyDescent="0.3">
      <c r="A10129" t="s">
        <v>38759</v>
      </c>
      <c r="B10129" t="s">
        <v>38760</v>
      </c>
      <c r="C10129" t="s">
        <v>38761</v>
      </c>
      <c r="E10129" t="s">
        <v>38762</v>
      </c>
    </row>
    <row r="10130" spans="1:5" x14ac:dyDescent="0.3">
      <c r="A10130" t="s">
        <v>38763</v>
      </c>
      <c r="B10130" t="s">
        <v>38760</v>
      </c>
      <c r="C10130" t="s">
        <v>27242</v>
      </c>
      <c r="E10130" t="s">
        <v>27242</v>
      </c>
    </row>
    <row r="10131" spans="1:5" x14ac:dyDescent="0.3">
      <c r="A10131" t="s">
        <v>38764</v>
      </c>
      <c r="B10131" t="s">
        <v>38765</v>
      </c>
      <c r="C10131" t="s">
        <v>38766</v>
      </c>
      <c r="E10131" t="s">
        <v>38767</v>
      </c>
    </row>
    <row r="10132" spans="1:5" x14ac:dyDescent="0.3">
      <c r="A10132" t="s">
        <v>38768</v>
      </c>
      <c r="B10132" t="s">
        <v>38769</v>
      </c>
      <c r="C10132" t="s">
        <v>38770</v>
      </c>
      <c r="E10132" t="s">
        <v>38771</v>
      </c>
    </row>
    <row r="10133" spans="1:5" x14ac:dyDescent="0.3">
      <c r="A10133" t="s">
        <v>38772</v>
      </c>
      <c r="B10133" t="s">
        <v>38769</v>
      </c>
      <c r="C10133" t="s">
        <v>38770</v>
      </c>
      <c r="E10133" t="s">
        <v>38773</v>
      </c>
    </row>
    <row r="10134" spans="1:5" x14ac:dyDescent="0.3">
      <c r="A10134" t="s">
        <v>38774</v>
      </c>
      <c r="B10134" t="s">
        <v>38775</v>
      </c>
      <c r="C10134" t="s">
        <v>38776</v>
      </c>
      <c r="E10134" t="s">
        <v>38777</v>
      </c>
    </row>
    <row r="10135" spans="1:5" x14ac:dyDescent="0.3">
      <c r="A10135" t="s">
        <v>38778</v>
      </c>
      <c r="B10135" t="s">
        <v>38779</v>
      </c>
      <c r="C10135" t="s">
        <v>38780</v>
      </c>
      <c r="E10135" t="s">
        <v>38781</v>
      </c>
    </row>
    <row r="10136" spans="1:5" x14ac:dyDescent="0.3">
      <c r="A10136" t="s">
        <v>38782</v>
      </c>
      <c r="B10136" t="s">
        <v>38779</v>
      </c>
      <c r="C10136" t="s">
        <v>38780</v>
      </c>
      <c r="E10136" t="s">
        <v>38783</v>
      </c>
    </row>
    <row r="10137" spans="1:5" x14ac:dyDescent="0.3">
      <c r="A10137" t="s">
        <v>38784</v>
      </c>
      <c r="B10137" t="s">
        <v>38785</v>
      </c>
      <c r="C10137" t="s">
        <v>38786</v>
      </c>
      <c r="E10137" t="s">
        <v>38787</v>
      </c>
    </row>
    <row r="10138" spans="1:5" x14ac:dyDescent="0.3">
      <c r="A10138" t="s">
        <v>38788</v>
      </c>
      <c r="B10138" t="s">
        <v>38785</v>
      </c>
      <c r="C10138" t="s">
        <v>38786</v>
      </c>
      <c r="E10138" t="s">
        <v>38789</v>
      </c>
    </row>
    <row r="10139" spans="1:5" x14ac:dyDescent="0.3">
      <c r="A10139" t="s">
        <v>38790</v>
      </c>
      <c r="B10139" t="s">
        <v>38785</v>
      </c>
      <c r="C10139" t="s">
        <v>38786</v>
      </c>
      <c r="E10139" t="s">
        <v>38791</v>
      </c>
    </row>
    <row r="10140" spans="1:5" x14ac:dyDescent="0.3">
      <c r="A10140" t="s">
        <v>38792</v>
      </c>
      <c r="B10140" t="s">
        <v>38785</v>
      </c>
      <c r="C10140" t="s">
        <v>38786</v>
      </c>
      <c r="E10140" t="s">
        <v>38793</v>
      </c>
    </row>
    <row r="10141" spans="1:5" x14ac:dyDescent="0.3">
      <c r="A10141" t="s">
        <v>38794</v>
      </c>
      <c r="B10141" t="s">
        <v>38785</v>
      </c>
      <c r="C10141" t="s">
        <v>38786</v>
      </c>
      <c r="E10141" t="s">
        <v>38795</v>
      </c>
    </row>
    <row r="10142" spans="1:5" x14ac:dyDescent="0.3">
      <c r="A10142" t="s">
        <v>38796</v>
      </c>
      <c r="B10142" t="s">
        <v>38785</v>
      </c>
      <c r="C10142" t="s">
        <v>38786</v>
      </c>
      <c r="E10142" t="s">
        <v>38797</v>
      </c>
    </row>
    <row r="10143" spans="1:5" x14ac:dyDescent="0.3">
      <c r="A10143" t="s">
        <v>38798</v>
      </c>
      <c r="B10143" t="s">
        <v>38799</v>
      </c>
      <c r="C10143" t="s">
        <v>38800</v>
      </c>
      <c r="E10143" t="s">
        <v>38801</v>
      </c>
    </row>
    <row r="10144" spans="1:5" x14ac:dyDescent="0.3">
      <c r="A10144" t="s">
        <v>38802</v>
      </c>
      <c r="B10144" t="s">
        <v>38799</v>
      </c>
      <c r="C10144" t="s">
        <v>38800</v>
      </c>
      <c r="E10144" t="s">
        <v>38803</v>
      </c>
    </row>
    <row r="10145" spans="1:5" x14ac:dyDescent="0.3">
      <c r="A10145" t="s">
        <v>38804</v>
      </c>
      <c r="B10145" t="s">
        <v>38799</v>
      </c>
      <c r="C10145" t="s">
        <v>38800</v>
      </c>
      <c r="E10145" t="s">
        <v>38805</v>
      </c>
    </row>
    <row r="10146" spans="1:5" x14ac:dyDescent="0.3">
      <c r="A10146" t="s">
        <v>38806</v>
      </c>
      <c r="B10146" t="s">
        <v>38799</v>
      </c>
      <c r="C10146" t="s">
        <v>38800</v>
      </c>
      <c r="E10146" t="s">
        <v>38807</v>
      </c>
    </row>
    <row r="10147" spans="1:5" x14ac:dyDescent="0.3">
      <c r="A10147" t="s">
        <v>38808</v>
      </c>
      <c r="B10147" t="s">
        <v>38799</v>
      </c>
      <c r="C10147" t="s">
        <v>38800</v>
      </c>
      <c r="E10147" t="s">
        <v>38809</v>
      </c>
    </row>
    <row r="10148" spans="1:5" x14ac:dyDescent="0.3">
      <c r="A10148" t="s">
        <v>38810</v>
      </c>
      <c r="B10148" t="s">
        <v>38799</v>
      </c>
      <c r="C10148" t="s">
        <v>38800</v>
      </c>
      <c r="E10148" t="s">
        <v>38811</v>
      </c>
    </row>
    <row r="10149" spans="1:5" x14ac:dyDescent="0.3">
      <c r="A10149" t="s">
        <v>38812</v>
      </c>
      <c r="B10149" t="s">
        <v>38799</v>
      </c>
      <c r="C10149" t="s">
        <v>38800</v>
      </c>
      <c r="E10149" t="s">
        <v>38813</v>
      </c>
    </row>
    <row r="10150" spans="1:5" x14ac:dyDescent="0.3">
      <c r="A10150" t="s">
        <v>38814</v>
      </c>
      <c r="B10150" t="s">
        <v>38799</v>
      </c>
      <c r="C10150" t="s">
        <v>38800</v>
      </c>
      <c r="E10150" t="s">
        <v>38815</v>
      </c>
    </row>
    <row r="10151" spans="1:5" x14ac:dyDescent="0.3">
      <c r="A10151" t="s">
        <v>38816</v>
      </c>
      <c r="B10151" t="s">
        <v>38799</v>
      </c>
      <c r="C10151" t="s">
        <v>38800</v>
      </c>
      <c r="E10151" t="s">
        <v>38817</v>
      </c>
    </row>
    <row r="10152" spans="1:5" x14ac:dyDescent="0.3">
      <c r="A10152" t="s">
        <v>38818</v>
      </c>
      <c r="B10152" t="s">
        <v>38819</v>
      </c>
      <c r="C10152" t="s">
        <v>38820</v>
      </c>
      <c r="E10152" t="s">
        <v>38821</v>
      </c>
    </row>
    <row r="10153" spans="1:5" x14ac:dyDescent="0.3">
      <c r="A10153" t="s">
        <v>38822</v>
      </c>
      <c r="B10153" t="s">
        <v>38823</v>
      </c>
      <c r="C10153" t="s">
        <v>38824</v>
      </c>
      <c r="E10153" t="s">
        <v>38825</v>
      </c>
    </row>
    <row r="10154" spans="1:5" x14ac:dyDescent="0.3">
      <c r="A10154" t="s">
        <v>38826</v>
      </c>
      <c r="B10154" t="s">
        <v>38827</v>
      </c>
      <c r="C10154" t="s">
        <v>38828</v>
      </c>
      <c r="E10154" t="s">
        <v>38829</v>
      </c>
    </row>
    <row r="10155" spans="1:5" x14ac:dyDescent="0.3">
      <c r="A10155" t="s">
        <v>38830</v>
      </c>
      <c r="B10155" t="s">
        <v>38827</v>
      </c>
      <c r="C10155" t="s">
        <v>38828</v>
      </c>
      <c r="E10155" t="s">
        <v>38831</v>
      </c>
    </row>
    <row r="10156" spans="1:5" x14ac:dyDescent="0.3">
      <c r="A10156" t="s">
        <v>38832</v>
      </c>
      <c r="B10156" t="s">
        <v>38827</v>
      </c>
      <c r="C10156" t="s">
        <v>38828</v>
      </c>
      <c r="E10156" t="s">
        <v>38833</v>
      </c>
    </row>
    <row r="10157" spans="1:5" x14ac:dyDescent="0.3">
      <c r="A10157" t="s">
        <v>38834</v>
      </c>
      <c r="B10157" t="s">
        <v>38835</v>
      </c>
      <c r="C10157" t="s">
        <v>38836</v>
      </c>
      <c r="E10157" t="s">
        <v>38837</v>
      </c>
    </row>
    <row r="10158" spans="1:5" x14ac:dyDescent="0.3">
      <c r="A10158" t="s">
        <v>38838</v>
      </c>
      <c r="B10158" t="s">
        <v>38839</v>
      </c>
      <c r="C10158" t="s">
        <v>10538</v>
      </c>
      <c r="E10158" t="s">
        <v>38840</v>
      </c>
    </row>
    <row r="10159" spans="1:5" x14ac:dyDescent="0.3">
      <c r="A10159" t="s">
        <v>38841</v>
      </c>
      <c r="B10159" t="s">
        <v>38839</v>
      </c>
      <c r="C10159" t="s">
        <v>10538</v>
      </c>
      <c r="E10159" t="s">
        <v>38842</v>
      </c>
    </row>
    <row r="10160" spans="1:5" x14ac:dyDescent="0.3">
      <c r="A10160" t="s">
        <v>38843</v>
      </c>
      <c r="B10160" t="s">
        <v>38839</v>
      </c>
      <c r="C10160" t="s">
        <v>10538</v>
      </c>
      <c r="E10160" t="s">
        <v>38844</v>
      </c>
    </row>
    <row r="10161" spans="1:5" x14ac:dyDescent="0.3">
      <c r="A10161" t="s">
        <v>38845</v>
      </c>
      <c r="B10161" t="s">
        <v>38839</v>
      </c>
      <c r="C10161" t="s">
        <v>10538</v>
      </c>
      <c r="E10161" t="s">
        <v>38846</v>
      </c>
    </row>
    <row r="10162" spans="1:5" x14ac:dyDescent="0.3">
      <c r="A10162" t="s">
        <v>38847</v>
      </c>
      <c r="B10162" t="s">
        <v>38848</v>
      </c>
      <c r="C10162" t="s">
        <v>38849</v>
      </c>
      <c r="E10162" t="s">
        <v>38850</v>
      </c>
    </row>
    <row r="10163" spans="1:5" x14ac:dyDescent="0.3">
      <c r="A10163" t="s">
        <v>38851</v>
      </c>
      <c r="B10163" t="s">
        <v>38848</v>
      </c>
      <c r="C10163" t="s">
        <v>38849</v>
      </c>
      <c r="E10163" t="s">
        <v>38852</v>
      </c>
    </row>
    <row r="10164" spans="1:5" x14ac:dyDescent="0.3">
      <c r="A10164" t="s">
        <v>38853</v>
      </c>
      <c r="B10164" t="s">
        <v>38848</v>
      </c>
      <c r="C10164" t="s">
        <v>38849</v>
      </c>
      <c r="E10164" t="s">
        <v>38854</v>
      </c>
    </row>
    <row r="10165" spans="1:5" x14ac:dyDescent="0.3">
      <c r="A10165" t="s">
        <v>38855</v>
      </c>
      <c r="B10165" t="s">
        <v>38848</v>
      </c>
      <c r="C10165" t="s">
        <v>38849</v>
      </c>
      <c r="E10165" t="s">
        <v>38856</v>
      </c>
    </row>
    <row r="10166" spans="1:5" x14ac:dyDescent="0.3">
      <c r="A10166" t="s">
        <v>38857</v>
      </c>
      <c r="B10166" t="s">
        <v>38848</v>
      </c>
      <c r="C10166" t="s">
        <v>38849</v>
      </c>
      <c r="E10166" t="s">
        <v>38858</v>
      </c>
    </row>
    <row r="10167" spans="1:5" x14ac:dyDescent="0.3">
      <c r="A10167" t="s">
        <v>38859</v>
      </c>
      <c r="B10167" t="s">
        <v>38860</v>
      </c>
      <c r="C10167" t="s">
        <v>38861</v>
      </c>
      <c r="E10167" t="s">
        <v>38862</v>
      </c>
    </row>
    <row r="10168" spans="1:5" x14ac:dyDescent="0.3">
      <c r="A10168" t="s">
        <v>38863</v>
      </c>
      <c r="B10168" t="s">
        <v>38864</v>
      </c>
      <c r="C10168" t="s">
        <v>38865</v>
      </c>
      <c r="E10168" t="s">
        <v>38866</v>
      </c>
    </row>
    <row r="10169" spans="1:5" x14ac:dyDescent="0.3">
      <c r="A10169" t="s">
        <v>38867</v>
      </c>
      <c r="B10169" t="s">
        <v>38860</v>
      </c>
      <c r="C10169" t="s">
        <v>38861</v>
      </c>
      <c r="E10169" t="s">
        <v>38868</v>
      </c>
    </row>
    <row r="10170" spans="1:5" x14ac:dyDescent="0.3">
      <c r="A10170" t="s">
        <v>38869</v>
      </c>
      <c r="B10170" t="s">
        <v>38864</v>
      </c>
      <c r="C10170" t="s">
        <v>38865</v>
      </c>
      <c r="E10170" t="s">
        <v>38870</v>
      </c>
    </row>
    <row r="10171" spans="1:5" x14ac:dyDescent="0.3">
      <c r="A10171" t="s">
        <v>38871</v>
      </c>
      <c r="B10171" t="s">
        <v>38864</v>
      </c>
      <c r="C10171" t="s">
        <v>38865</v>
      </c>
      <c r="E10171" t="s">
        <v>38872</v>
      </c>
    </row>
    <row r="10172" spans="1:5" x14ac:dyDescent="0.3">
      <c r="A10172" t="s">
        <v>38873</v>
      </c>
      <c r="B10172" t="s">
        <v>38864</v>
      </c>
      <c r="C10172" t="s">
        <v>38865</v>
      </c>
      <c r="E10172" t="s">
        <v>38874</v>
      </c>
    </row>
    <row r="10173" spans="1:5" x14ac:dyDescent="0.3">
      <c r="A10173" t="s">
        <v>38875</v>
      </c>
      <c r="B10173" t="s">
        <v>38864</v>
      </c>
      <c r="C10173" t="s">
        <v>38865</v>
      </c>
      <c r="E10173" t="s">
        <v>38876</v>
      </c>
    </row>
    <row r="10174" spans="1:5" x14ac:dyDescent="0.3">
      <c r="A10174" t="s">
        <v>38877</v>
      </c>
      <c r="B10174" t="s">
        <v>38864</v>
      </c>
      <c r="C10174" t="s">
        <v>38865</v>
      </c>
      <c r="E10174" t="s">
        <v>38878</v>
      </c>
    </row>
    <row r="10175" spans="1:5" x14ac:dyDescent="0.3">
      <c r="A10175" t="s">
        <v>38879</v>
      </c>
      <c r="B10175" t="s">
        <v>38880</v>
      </c>
      <c r="C10175" t="s">
        <v>38881</v>
      </c>
      <c r="E10175" t="s">
        <v>38882</v>
      </c>
    </row>
    <row r="10176" spans="1:5" x14ac:dyDescent="0.3">
      <c r="A10176" t="s">
        <v>38883</v>
      </c>
      <c r="B10176" t="s">
        <v>38884</v>
      </c>
      <c r="C10176" t="s">
        <v>38885</v>
      </c>
      <c r="E10176" t="s">
        <v>38886</v>
      </c>
    </row>
    <row r="10177" spans="1:5" x14ac:dyDescent="0.3">
      <c r="A10177" t="s">
        <v>38887</v>
      </c>
      <c r="B10177" t="s">
        <v>38888</v>
      </c>
      <c r="C10177" t="s">
        <v>7109</v>
      </c>
      <c r="E10177" t="s">
        <v>38889</v>
      </c>
    </row>
    <row r="10178" spans="1:5" x14ac:dyDescent="0.3">
      <c r="A10178" t="s">
        <v>38890</v>
      </c>
      <c r="B10178" t="s">
        <v>38891</v>
      </c>
      <c r="C10178" t="s">
        <v>38892</v>
      </c>
      <c r="E10178" t="s">
        <v>38893</v>
      </c>
    </row>
    <row r="10179" spans="1:5" x14ac:dyDescent="0.3">
      <c r="A10179" t="s">
        <v>38894</v>
      </c>
      <c r="B10179" t="s">
        <v>38895</v>
      </c>
      <c r="C10179" t="s">
        <v>23235</v>
      </c>
      <c r="E10179" t="s">
        <v>38896</v>
      </c>
    </row>
    <row r="10180" spans="1:5" x14ac:dyDescent="0.3">
      <c r="A10180" t="s">
        <v>38897</v>
      </c>
      <c r="B10180" t="s">
        <v>38898</v>
      </c>
      <c r="C10180" t="s">
        <v>38899</v>
      </c>
      <c r="E10180" t="s">
        <v>38900</v>
      </c>
    </row>
    <row r="10181" spans="1:5" x14ac:dyDescent="0.3">
      <c r="A10181" t="s">
        <v>38901</v>
      </c>
      <c r="B10181" t="s">
        <v>38898</v>
      </c>
      <c r="C10181" t="s">
        <v>38899</v>
      </c>
      <c r="E10181" t="s">
        <v>38902</v>
      </c>
    </row>
    <row r="10182" spans="1:5" x14ac:dyDescent="0.3">
      <c r="A10182" t="s">
        <v>38903</v>
      </c>
      <c r="B10182" t="s">
        <v>38904</v>
      </c>
      <c r="C10182" t="s">
        <v>7871</v>
      </c>
      <c r="E10182" t="s">
        <v>38905</v>
      </c>
    </row>
    <row r="10183" spans="1:5" x14ac:dyDescent="0.3">
      <c r="A10183" t="s">
        <v>38906</v>
      </c>
      <c r="B10183" t="s">
        <v>38904</v>
      </c>
      <c r="C10183" t="s">
        <v>7871</v>
      </c>
      <c r="E10183" t="s">
        <v>38907</v>
      </c>
    </row>
    <row r="10184" spans="1:5" x14ac:dyDescent="0.3">
      <c r="A10184" t="s">
        <v>38908</v>
      </c>
      <c r="B10184" t="s">
        <v>38904</v>
      </c>
      <c r="C10184" t="s">
        <v>7871</v>
      </c>
      <c r="E10184" t="s">
        <v>38909</v>
      </c>
    </row>
    <row r="10185" spans="1:5" x14ac:dyDescent="0.3">
      <c r="A10185" t="s">
        <v>38910</v>
      </c>
      <c r="B10185" t="s">
        <v>38904</v>
      </c>
      <c r="C10185" t="s">
        <v>7871</v>
      </c>
      <c r="E10185" t="s">
        <v>38911</v>
      </c>
    </row>
    <row r="10186" spans="1:5" x14ac:dyDescent="0.3">
      <c r="A10186" t="s">
        <v>38912</v>
      </c>
      <c r="B10186" t="s">
        <v>38904</v>
      </c>
      <c r="C10186" t="s">
        <v>7871</v>
      </c>
      <c r="E10186" t="s">
        <v>38913</v>
      </c>
    </row>
    <row r="10187" spans="1:5" x14ac:dyDescent="0.3">
      <c r="A10187" t="s">
        <v>38914</v>
      </c>
      <c r="B10187" t="s">
        <v>38904</v>
      </c>
      <c r="C10187" t="s">
        <v>7871</v>
      </c>
      <c r="E10187" t="s">
        <v>38915</v>
      </c>
    </row>
    <row r="10188" spans="1:5" x14ac:dyDescent="0.3">
      <c r="A10188" t="s">
        <v>38916</v>
      </c>
      <c r="B10188" t="s">
        <v>38904</v>
      </c>
      <c r="C10188" t="s">
        <v>7871</v>
      </c>
      <c r="E10188" t="s">
        <v>38917</v>
      </c>
    </row>
    <row r="10189" spans="1:5" x14ac:dyDescent="0.3">
      <c r="A10189" t="s">
        <v>38918</v>
      </c>
      <c r="B10189" t="s">
        <v>38904</v>
      </c>
      <c r="C10189" t="s">
        <v>7871</v>
      </c>
      <c r="E10189" t="s">
        <v>38919</v>
      </c>
    </row>
    <row r="10190" spans="1:5" x14ac:dyDescent="0.3">
      <c r="A10190" t="s">
        <v>38920</v>
      </c>
      <c r="B10190" t="s">
        <v>38904</v>
      </c>
      <c r="C10190" t="s">
        <v>7871</v>
      </c>
      <c r="E10190" t="s">
        <v>38921</v>
      </c>
    </row>
    <row r="10191" spans="1:5" x14ac:dyDescent="0.3">
      <c r="A10191" t="s">
        <v>38922</v>
      </c>
      <c r="B10191" t="s">
        <v>38904</v>
      </c>
      <c r="C10191" t="s">
        <v>7871</v>
      </c>
      <c r="E10191" t="s">
        <v>38923</v>
      </c>
    </row>
    <row r="10192" spans="1:5" x14ac:dyDescent="0.3">
      <c r="A10192" t="s">
        <v>38924</v>
      </c>
      <c r="B10192" t="s">
        <v>38925</v>
      </c>
      <c r="C10192" t="s">
        <v>38926</v>
      </c>
      <c r="E10192" t="s">
        <v>38927</v>
      </c>
    </row>
    <row r="10193" spans="1:5" x14ac:dyDescent="0.3">
      <c r="A10193" t="s">
        <v>38928</v>
      </c>
      <c r="B10193" t="s">
        <v>38929</v>
      </c>
      <c r="C10193" t="s">
        <v>38930</v>
      </c>
      <c r="E10193" t="s">
        <v>38931</v>
      </c>
    </row>
    <row r="10194" spans="1:5" x14ac:dyDescent="0.3">
      <c r="A10194" t="s">
        <v>38932</v>
      </c>
      <c r="B10194" t="s">
        <v>38929</v>
      </c>
      <c r="C10194" t="s">
        <v>38930</v>
      </c>
      <c r="E10194" t="s">
        <v>38933</v>
      </c>
    </row>
    <row r="10195" spans="1:5" x14ac:dyDescent="0.3">
      <c r="A10195" t="s">
        <v>38934</v>
      </c>
      <c r="B10195" t="s">
        <v>38935</v>
      </c>
      <c r="C10195" t="s">
        <v>38936</v>
      </c>
      <c r="E10195" t="s">
        <v>38937</v>
      </c>
    </row>
    <row r="10196" spans="1:5" x14ac:dyDescent="0.3">
      <c r="A10196" t="s">
        <v>38938</v>
      </c>
      <c r="B10196" t="s">
        <v>38935</v>
      </c>
      <c r="C10196" t="s">
        <v>38936</v>
      </c>
      <c r="E10196" t="s">
        <v>38939</v>
      </c>
    </row>
    <row r="10197" spans="1:5" x14ac:dyDescent="0.3">
      <c r="A10197" t="s">
        <v>38940</v>
      </c>
      <c r="B10197" t="s">
        <v>38941</v>
      </c>
      <c r="C10197" t="s">
        <v>38942</v>
      </c>
      <c r="E10197" t="s">
        <v>38943</v>
      </c>
    </row>
    <row r="10198" spans="1:5" x14ac:dyDescent="0.3">
      <c r="A10198" t="s">
        <v>38944</v>
      </c>
      <c r="B10198" t="s">
        <v>38945</v>
      </c>
      <c r="C10198" t="s">
        <v>38946</v>
      </c>
      <c r="E10198" t="s">
        <v>38947</v>
      </c>
    </row>
    <row r="10199" spans="1:5" x14ac:dyDescent="0.3">
      <c r="A10199" t="s">
        <v>38948</v>
      </c>
      <c r="B10199" t="s">
        <v>38949</v>
      </c>
      <c r="C10199" t="s">
        <v>38950</v>
      </c>
      <c r="E10199" t="s">
        <v>38951</v>
      </c>
    </row>
    <row r="10200" spans="1:5" x14ac:dyDescent="0.3">
      <c r="A10200" t="s">
        <v>38952</v>
      </c>
      <c r="B10200" t="s">
        <v>38949</v>
      </c>
      <c r="C10200" t="s">
        <v>38950</v>
      </c>
      <c r="E10200" t="s">
        <v>38953</v>
      </c>
    </row>
    <row r="10201" spans="1:5" x14ac:dyDescent="0.3">
      <c r="A10201" t="s">
        <v>38954</v>
      </c>
      <c r="B10201" t="s">
        <v>38949</v>
      </c>
      <c r="C10201" t="s">
        <v>38955</v>
      </c>
      <c r="E10201" t="s">
        <v>38956</v>
      </c>
    </row>
    <row r="10202" spans="1:5" x14ac:dyDescent="0.3">
      <c r="A10202" t="s">
        <v>38957</v>
      </c>
      <c r="B10202" t="s">
        <v>38949</v>
      </c>
      <c r="C10202" t="s">
        <v>38950</v>
      </c>
      <c r="E10202" t="s">
        <v>38958</v>
      </c>
    </row>
    <row r="10203" spans="1:5" x14ac:dyDescent="0.3">
      <c r="A10203" t="s">
        <v>38959</v>
      </c>
      <c r="B10203" t="s">
        <v>38949</v>
      </c>
      <c r="C10203" t="s">
        <v>38950</v>
      </c>
      <c r="E10203" t="s">
        <v>38960</v>
      </c>
    </row>
    <row r="10204" spans="1:5" x14ac:dyDescent="0.3">
      <c r="A10204" t="s">
        <v>38961</v>
      </c>
      <c r="B10204" t="s">
        <v>38949</v>
      </c>
      <c r="C10204" t="s">
        <v>38950</v>
      </c>
      <c r="E10204" t="s">
        <v>38962</v>
      </c>
    </row>
    <row r="10205" spans="1:5" x14ac:dyDescent="0.3">
      <c r="A10205" t="s">
        <v>38963</v>
      </c>
      <c r="B10205" t="s">
        <v>38964</v>
      </c>
      <c r="C10205" t="s">
        <v>38965</v>
      </c>
      <c r="E10205" t="s">
        <v>38966</v>
      </c>
    </row>
    <row r="10206" spans="1:5" x14ac:dyDescent="0.3">
      <c r="A10206" t="s">
        <v>38967</v>
      </c>
      <c r="B10206" t="s">
        <v>38968</v>
      </c>
      <c r="C10206" t="s">
        <v>38969</v>
      </c>
      <c r="E10206" t="s">
        <v>38970</v>
      </c>
    </row>
    <row r="10207" spans="1:5" x14ac:dyDescent="0.3">
      <c r="A10207" t="s">
        <v>38971</v>
      </c>
      <c r="B10207" t="s">
        <v>38968</v>
      </c>
      <c r="C10207" t="s">
        <v>38969</v>
      </c>
      <c r="E10207" t="s">
        <v>38972</v>
      </c>
    </row>
    <row r="10208" spans="1:5" x14ac:dyDescent="0.3">
      <c r="A10208" t="s">
        <v>38973</v>
      </c>
      <c r="B10208" t="s">
        <v>38974</v>
      </c>
      <c r="C10208" t="s">
        <v>38975</v>
      </c>
      <c r="E10208" t="s">
        <v>38976</v>
      </c>
    </row>
    <row r="10209" spans="1:5" x14ac:dyDescent="0.3">
      <c r="A10209" t="s">
        <v>38977</v>
      </c>
      <c r="B10209" t="s">
        <v>38978</v>
      </c>
      <c r="C10209" t="s">
        <v>7864</v>
      </c>
      <c r="E10209" t="s">
        <v>38979</v>
      </c>
    </row>
    <row r="10210" spans="1:5" x14ac:dyDescent="0.3">
      <c r="A10210" t="s">
        <v>38980</v>
      </c>
      <c r="B10210" t="s">
        <v>38978</v>
      </c>
      <c r="C10210" t="s">
        <v>7864</v>
      </c>
      <c r="E10210" t="s">
        <v>38981</v>
      </c>
    </row>
    <row r="10211" spans="1:5" x14ac:dyDescent="0.3">
      <c r="A10211" t="s">
        <v>38982</v>
      </c>
      <c r="B10211" t="s">
        <v>38978</v>
      </c>
      <c r="C10211" t="s">
        <v>7864</v>
      </c>
      <c r="E10211" t="s">
        <v>38983</v>
      </c>
    </row>
    <row r="10212" spans="1:5" x14ac:dyDescent="0.3">
      <c r="A10212" t="s">
        <v>38984</v>
      </c>
      <c r="B10212" t="s">
        <v>38985</v>
      </c>
      <c r="C10212" t="s">
        <v>38986</v>
      </c>
      <c r="E10212" t="s">
        <v>38987</v>
      </c>
    </row>
    <row r="10213" spans="1:5" x14ac:dyDescent="0.3">
      <c r="A10213" t="s">
        <v>38988</v>
      </c>
      <c r="B10213" t="s">
        <v>38989</v>
      </c>
      <c r="C10213" t="s">
        <v>38990</v>
      </c>
      <c r="E10213" t="s">
        <v>38991</v>
      </c>
    </row>
    <row r="10214" spans="1:5" x14ac:dyDescent="0.3">
      <c r="A10214" t="s">
        <v>38992</v>
      </c>
      <c r="B10214" t="s">
        <v>38989</v>
      </c>
      <c r="C10214" t="s">
        <v>38990</v>
      </c>
      <c r="E10214" t="s">
        <v>38993</v>
      </c>
    </row>
    <row r="10215" spans="1:5" x14ac:dyDescent="0.3">
      <c r="A10215" t="s">
        <v>38994</v>
      </c>
      <c r="B10215" t="s">
        <v>38995</v>
      </c>
      <c r="C10215" t="s">
        <v>38996</v>
      </c>
      <c r="E10215" t="s">
        <v>38997</v>
      </c>
    </row>
    <row r="10216" spans="1:5" x14ac:dyDescent="0.3">
      <c r="A10216" t="s">
        <v>38998</v>
      </c>
      <c r="B10216" t="s">
        <v>38999</v>
      </c>
      <c r="C10216" t="s">
        <v>39000</v>
      </c>
      <c r="E10216" t="s">
        <v>39001</v>
      </c>
    </row>
    <row r="10217" spans="1:5" x14ac:dyDescent="0.3">
      <c r="A10217" t="s">
        <v>39002</v>
      </c>
      <c r="B10217" t="s">
        <v>38999</v>
      </c>
      <c r="C10217" t="s">
        <v>39000</v>
      </c>
      <c r="E10217" t="s">
        <v>39003</v>
      </c>
    </row>
    <row r="10218" spans="1:5" x14ac:dyDescent="0.3">
      <c r="A10218" t="s">
        <v>39004</v>
      </c>
      <c r="B10218" t="s">
        <v>38999</v>
      </c>
      <c r="C10218" t="s">
        <v>39000</v>
      </c>
      <c r="E10218" t="s">
        <v>39005</v>
      </c>
    </row>
    <row r="10219" spans="1:5" x14ac:dyDescent="0.3">
      <c r="A10219" t="s">
        <v>39006</v>
      </c>
      <c r="B10219" t="s">
        <v>38999</v>
      </c>
      <c r="C10219" t="s">
        <v>39000</v>
      </c>
      <c r="E10219" t="s">
        <v>39007</v>
      </c>
    </row>
    <row r="10220" spans="1:5" x14ac:dyDescent="0.3">
      <c r="A10220" t="s">
        <v>39008</v>
      </c>
      <c r="B10220" t="s">
        <v>38999</v>
      </c>
      <c r="C10220" t="s">
        <v>39000</v>
      </c>
      <c r="E10220" t="s">
        <v>39009</v>
      </c>
    </row>
    <row r="10221" spans="1:5" x14ac:dyDescent="0.3">
      <c r="A10221" t="s">
        <v>39010</v>
      </c>
      <c r="B10221" t="s">
        <v>38999</v>
      </c>
      <c r="C10221" t="s">
        <v>39000</v>
      </c>
      <c r="E10221" t="s">
        <v>39011</v>
      </c>
    </row>
    <row r="10222" spans="1:5" x14ac:dyDescent="0.3">
      <c r="A10222" t="s">
        <v>39012</v>
      </c>
      <c r="B10222" t="s">
        <v>38999</v>
      </c>
      <c r="C10222" t="s">
        <v>39000</v>
      </c>
      <c r="E10222" t="s">
        <v>39013</v>
      </c>
    </row>
    <row r="10223" spans="1:5" x14ac:dyDescent="0.3">
      <c r="A10223" t="s">
        <v>39014</v>
      </c>
      <c r="B10223" t="s">
        <v>38999</v>
      </c>
      <c r="C10223" t="s">
        <v>39000</v>
      </c>
      <c r="E10223" t="s">
        <v>39015</v>
      </c>
    </row>
    <row r="10224" spans="1:5" x14ac:dyDescent="0.3">
      <c r="A10224" t="s">
        <v>39016</v>
      </c>
      <c r="B10224" t="s">
        <v>38999</v>
      </c>
      <c r="C10224" t="s">
        <v>39000</v>
      </c>
      <c r="E10224" t="s">
        <v>39017</v>
      </c>
    </row>
    <row r="10225" spans="1:5" x14ac:dyDescent="0.3">
      <c r="A10225" t="s">
        <v>39018</v>
      </c>
      <c r="B10225" t="s">
        <v>39019</v>
      </c>
      <c r="C10225" t="s">
        <v>39020</v>
      </c>
      <c r="E10225" t="s">
        <v>39021</v>
      </c>
    </row>
    <row r="10226" spans="1:5" x14ac:dyDescent="0.3">
      <c r="A10226" t="s">
        <v>39022</v>
      </c>
      <c r="B10226" t="s">
        <v>39019</v>
      </c>
      <c r="C10226" t="s">
        <v>39020</v>
      </c>
      <c r="E10226" t="s">
        <v>39023</v>
      </c>
    </row>
    <row r="10227" spans="1:5" x14ac:dyDescent="0.3">
      <c r="A10227" t="s">
        <v>39024</v>
      </c>
      <c r="B10227" t="s">
        <v>39019</v>
      </c>
      <c r="C10227" t="s">
        <v>39020</v>
      </c>
      <c r="E10227" t="s">
        <v>39025</v>
      </c>
    </row>
    <row r="10228" spans="1:5" x14ac:dyDescent="0.3">
      <c r="A10228" t="s">
        <v>39026</v>
      </c>
      <c r="B10228" t="s">
        <v>39019</v>
      </c>
      <c r="C10228" t="s">
        <v>39020</v>
      </c>
      <c r="E10228" t="s">
        <v>39027</v>
      </c>
    </row>
    <row r="10229" spans="1:5" x14ac:dyDescent="0.3">
      <c r="A10229" t="s">
        <v>39028</v>
      </c>
      <c r="B10229" t="s">
        <v>39019</v>
      </c>
      <c r="C10229" t="s">
        <v>39020</v>
      </c>
      <c r="E10229" t="s">
        <v>39029</v>
      </c>
    </row>
    <row r="10230" spans="1:5" x14ac:dyDescent="0.3">
      <c r="A10230" t="s">
        <v>39030</v>
      </c>
      <c r="B10230" t="s">
        <v>39019</v>
      </c>
      <c r="C10230" t="s">
        <v>39020</v>
      </c>
      <c r="E10230" t="s">
        <v>39031</v>
      </c>
    </row>
    <row r="10231" spans="1:5" x14ac:dyDescent="0.3">
      <c r="A10231" t="s">
        <v>39032</v>
      </c>
      <c r="B10231" t="s">
        <v>39019</v>
      </c>
      <c r="C10231" t="s">
        <v>39020</v>
      </c>
      <c r="E10231" t="s">
        <v>39033</v>
      </c>
    </row>
    <row r="10232" spans="1:5" x14ac:dyDescent="0.3">
      <c r="A10232" t="s">
        <v>39034</v>
      </c>
      <c r="B10232" t="s">
        <v>39035</v>
      </c>
      <c r="C10232" t="s">
        <v>7886</v>
      </c>
      <c r="E10232" t="s">
        <v>39036</v>
      </c>
    </row>
    <row r="10233" spans="1:5" x14ac:dyDescent="0.3">
      <c r="A10233" t="s">
        <v>39037</v>
      </c>
      <c r="B10233" t="s">
        <v>39038</v>
      </c>
      <c r="C10233" t="s">
        <v>39039</v>
      </c>
      <c r="E10233" t="s">
        <v>39040</v>
      </c>
    </row>
    <row r="10234" spans="1:5" x14ac:dyDescent="0.3">
      <c r="A10234" t="s">
        <v>39041</v>
      </c>
      <c r="B10234" t="s">
        <v>39042</v>
      </c>
      <c r="C10234" t="s">
        <v>23235</v>
      </c>
      <c r="E10234" t="s">
        <v>38896</v>
      </c>
    </row>
    <row r="10235" spans="1:5" x14ac:dyDescent="0.3">
      <c r="A10235" t="s">
        <v>39043</v>
      </c>
      <c r="B10235" t="s">
        <v>39044</v>
      </c>
      <c r="C10235" t="s">
        <v>17044</v>
      </c>
      <c r="E10235" t="s">
        <v>39045</v>
      </c>
    </row>
    <row r="10236" spans="1:5" x14ac:dyDescent="0.3">
      <c r="A10236" t="s">
        <v>39046</v>
      </c>
      <c r="B10236" t="s">
        <v>39047</v>
      </c>
      <c r="C10236" t="s">
        <v>39048</v>
      </c>
      <c r="E10236" t="s">
        <v>39049</v>
      </c>
    </row>
    <row r="10237" spans="1:5" x14ac:dyDescent="0.3">
      <c r="A10237" t="s">
        <v>39050</v>
      </c>
      <c r="B10237" t="s">
        <v>39051</v>
      </c>
      <c r="C10237" t="s">
        <v>20892</v>
      </c>
      <c r="E10237" t="s">
        <v>39052</v>
      </c>
    </row>
    <row r="10238" spans="1:5" x14ac:dyDescent="0.3">
      <c r="A10238" t="s">
        <v>39053</v>
      </c>
      <c r="B10238" t="s">
        <v>39054</v>
      </c>
      <c r="C10238" t="s">
        <v>1040</v>
      </c>
      <c r="E10238" t="s">
        <v>39055</v>
      </c>
    </row>
    <row r="10239" spans="1:5" x14ac:dyDescent="0.3">
      <c r="A10239" t="s">
        <v>39056</v>
      </c>
      <c r="B10239" t="s">
        <v>39057</v>
      </c>
      <c r="C10239" t="s">
        <v>39058</v>
      </c>
      <c r="E10239" t="s">
        <v>39059</v>
      </c>
    </row>
    <row r="10240" spans="1:5" x14ac:dyDescent="0.3">
      <c r="A10240" t="s">
        <v>39060</v>
      </c>
      <c r="B10240" t="s">
        <v>39061</v>
      </c>
      <c r="C10240" t="s">
        <v>39062</v>
      </c>
      <c r="E10240" t="s">
        <v>39063</v>
      </c>
    </row>
    <row r="10241" spans="1:5" x14ac:dyDescent="0.3">
      <c r="A10241" t="s">
        <v>39064</v>
      </c>
      <c r="B10241" t="s">
        <v>39065</v>
      </c>
      <c r="C10241" t="s">
        <v>39066</v>
      </c>
      <c r="E10241" t="s">
        <v>39067</v>
      </c>
    </row>
    <row r="10242" spans="1:5" x14ac:dyDescent="0.3">
      <c r="A10242" t="s">
        <v>39068</v>
      </c>
      <c r="B10242" t="s">
        <v>39069</v>
      </c>
      <c r="C10242" t="s">
        <v>39070</v>
      </c>
      <c r="E10242" t="s">
        <v>39071</v>
      </c>
    </row>
    <row r="10243" spans="1:5" x14ac:dyDescent="0.3">
      <c r="A10243" t="s">
        <v>39072</v>
      </c>
      <c r="B10243" t="s">
        <v>39073</v>
      </c>
      <c r="C10243" t="s">
        <v>39074</v>
      </c>
      <c r="E10243" t="s">
        <v>39075</v>
      </c>
    </row>
    <row r="10244" spans="1:5" x14ac:dyDescent="0.3">
      <c r="A10244" t="s">
        <v>39076</v>
      </c>
      <c r="B10244" t="s">
        <v>39077</v>
      </c>
      <c r="C10244" t="s">
        <v>39078</v>
      </c>
      <c r="E10244" t="s">
        <v>36484</v>
      </c>
    </row>
    <row r="10245" spans="1:5" x14ac:dyDescent="0.3">
      <c r="A10245" t="s">
        <v>39079</v>
      </c>
      <c r="B10245" t="s">
        <v>39080</v>
      </c>
      <c r="C10245" t="s">
        <v>24942</v>
      </c>
      <c r="E10245" t="s">
        <v>24942</v>
      </c>
    </row>
    <row r="10246" spans="1:5" x14ac:dyDescent="0.3">
      <c r="A10246" t="s">
        <v>39081</v>
      </c>
      <c r="B10246" t="s">
        <v>39082</v>
      </c>
      <c r="C10246" t="s">
        <v>36484</v>
      </c>
      <c r="E10246" t="s">
        <v>36484</v>
      </c>
    </row>
    <row r="10247" spans="1:5" x14ac:dyDescent="0.3">
      <c r="A10247" t="s">
        <v>39083</v>
      </c>
      <c r="B10247" t="s">
        <v>39084</v>
      </c>
      <c r="C10247" t="s">
        <v>39085</v>
      </c>
      <c r="E10247" t="s">
        <v>39086</v>
      </c>
    </row>
    <row r="10248" spans="1:5" x14ac:dyDescent="0.3">
      <c r="A10248" t="s">
        <v>39087</v>
      </c>
      <c r="B10248" t="s">
        <v>39088</v>
      </c>
      <c r="C10248" t="s">
        <v>39089</v>
      </c>
      <c r="E10248" t="s">
        <v>39090</v>
      </c>
    </row>
    <row r="10249" spans="1:5" x14ac:dyDescent="0.3">
      <c r="A10249" t="s">
        <v>39091</v>
      </c>
      <c r="B10249" t="s">
        <v>39092</v>
      </c>
      <c r="C10249" t="s">
        <v>39093</v>
      </c>
      <c r="E10249" t="s">
        <v>39094</v>
      </c>
    </row>
    <row r="10250" spans="1:5" x14ac:dyDescent="0.3">
      <c r="A10250" t="s">
        <v>39095</v>
      </c>
      <c r="B10250" t="s">
        <v>39092</v>
      </c>
      <c r="C10250" t="s">
        <v>39093</v>
      </c>
      <c r="E10250" t="s">
        <v>39096</v>
      </c>
    </row>
    <row r="10251" spans="1:5" x14ac:dyDescent="0.3">
      <c r="A10251" t="s">
        <v>39097</v>
      </c>
      <c r="B10251" t="s">
        <v>39092</v>
      </c>
      <c r="C10251" t="s">
        <v>39093</v>
      </c>
      <c r="E10251" t="s">
        <v>39098</v>
      </c>
    </row>
    <row r="10252" spans="1:5" x14ac:dyDescent="0.3">
      <c r="A10252" t="s">
        <v>39099</v>
      </c>
      <c r="B10252" t="s">
        <v>39092</v>
      </c>
      <c r="C10252" t="s">
        <v>39093</v>
      </c>
      <c r="E10252" t="s">
        <v>39100</v>
      </c>
    </row>
    <row r="10253" spans="1:5" x14ac:dyDescent="0.3">
      <c r="A10253" t="s">
        <v>39101</v>
      </c>
      <c r="B10253" t="s">
        <v>39092</v>
      </c>
      <c r="C10253" t="s">
        <v>39093</v>
      </c>
      <c r="E10253" t="s">
        <v>39102</v>
      </c>
    </row>
    <row r="10254" spans="1:5" x14ac:dyDescent="0.3">
      <c r="A10254" t="s">
        <v>39103</v>
      </c>
      <c r="B10254" t="s">
        <v>39104</v>
      </c>
      <c r="C10254" t="s">
        <v>39105</v>
      </c>
      <c r="E10254" t="s">
        <v>39106</v>
      </c>
    </row>
    <row r="10255" spans="1:5" x14ac:dyDescent="0.3">
      <c r="A10255" t="s">
        <v>39107</v>
      </c>
      <c r="B10255" t="s">
        <v>39108</v>
      </c>
      <c r="C10255" t="s">
        <v>39109</v>
      </c>
      <c r="E10255" t="s">
        <v>39110</v>
      </c>
    </row>
    <row r="10256" spans="1:5" x14ac:dyDescent="0.3">
      <c r="A10256" t="s">
        <v>39111</v>
      </c>
      <c r="B10256" t="s">
        <v>39112</v>
      </c>
      <c r="C10256" t="s">
        <v>39113</v>
      </c>
      <c r="E10256" t="s">
        <v>39114</v>
      </c>
    </row>
    <row r="10257" spans="1:5" x14ac:dyDescent="0.3">
      <c r="A10257" t="s">
        <v>39115</v>
      </c>
      <c r="B10257" t="s">
        <v>39116</v>
      </c>
      <c r="C10257" t="s">
        <v>39117</v>
      </c>
      <c r="E10257" t="s">
        <v>39118</v>
      </c>
    </row>
    <row r="10258" spans="1:5" x14ac:dyDescent="0.3">
      <c r="A10258" t="s">
        <v>39119</v>
      </c>
      <c r="B10258" t="s">
        <v>39120</v>
      </c>
      <c r="C10258" t="s">
        <v>7797</v>
      </c>
      <c r="E10258" t="s">
        <v>39121</v>
      </c>
    </row>
    <row r="10259" spans="1:5" x14ac:dyDescent="0.3">
      <c r="A10259" t="s">
        <v>39122</v>
      </c>
      <c r="B10259" t="s">
        <v>39120</v>
      </c>
      <c r="C10259" t="s">
        <v>7797</v>
      </c>
      <c r="E10259" t="s">
        <v>39123</v>
      </c>
    </row>
    <row r="10260" spans="1:5" x14ac:dyDescent="0.3">
      <c r="A10260" t="s">
        <v>39124</v>
      </c>
      <c r="B10260" t="s">
        <v>39120</v>
      </c>
      <c r="C10260" t="s">
        <v>7797</v>
      </c>
      <c r="E10260" t="s">
        <v>39125</v>
      </c>
    </row>
    <row r="10261" spans="1:5" x14ac:dyDescent="0.3">
      <c r="A10261" t="s">
        <v>39126</v>
      </c>
      <c r="B10261" t="s">
        <v>39120</v>
      </c>
      <c r="C10261" t="s">
        <v>7797</v>
      </c>
      <c r="E10261" t="s">
        <v>39127</v>
      </c>
    </row>
    <row r="10262" spans="1:5" x14ac:dyDescent="0.3">
      <c r="A10262" t="s">
        <v>39128</v>
      </c>
      <c r="B10262" t="s">
        <v>39120</v>
      </c>
      <c r="C10262" t="s">
        <v>7797</v>
      </c>
      <c r="E10262" t="s">
        <v>39129</v>
      </c>
    </row>
    <row r="10263" spans="1:5" x14ac:dyDescent="0.3">
      <c r="A10263" t="s">
        <v>39130</v>
      </c>
      <c r="B10263" t="s">
        <v>39120</v>
      </c>
      <c r="C10263" t="s">
        <v>7797</v>
      </c>
      <c r="E10263" t="s">
        <v>39131</v>
      </c>
    </row>
    <row r="10264" spans="1:5" x14ac:dyDescent="0.3">
      <c r="A10264" t="s">
        <v>39132</v>
      </c>
      <c r="B10264" t="s">
        <v>39120</v>
      </c>
      <c r="C10264" t="s">
        <v>7797</v>
      </c>
      <c r="E10264" t="s">
        <v>39133</v>
      </c>
    </row>
    <row r="10265" spans="1:5" x14ac:dyDescent="0.3">
      <c r="A10265" t="s">
        <v>39134</v>
      </c>
      <c r="B10265" t="s">
        <v>39135</v>
      </c>
      <c r="C10265" t="s">
        <v>39136</v>
      </c>
      <c r="E10265" t="s">
        <v>39137</v>
      </c>
    </row>
    <row r="10266" spans="1:5" x14ac:dyDescent="0.3">
      <c r="A10266" t="s">
        <v>39138</v>
      </c>
      <c r="B10266" t="s">
        <v>39139</v>
      </c>
      <c r="C10266" t="s">
        <v>39140</v>
      </c>
      <c r="E10266" t="s">
        <v>39141</v>
      </c>
    </row>
    <row r="10267" spans="1:5" x14ac:dyDescent="0.3">
      <c r="A10267" t="s">
        <v>39142</v>
      </c>
      <c r="B10267" t="s">
        <v>39139</v>
      </c>
      <c r="C10267" t="s">
        <v>39140</v>
      </c>
      <c r="E10267" t="s">
        <v>39143</v>
      </c>
    </row>
    <row r="10268" spans="1:5" x14ac:dyDescent="0.3">
      <c r="A10268" t="s">
        <v>39144</v>
      </c>
      <c r="B10268" t="s">
        <v>39139</v>
      </c>
      <c r="C10268" t="s">
        <v>39145</v>
      </c>
      <c r="E10268" t="s">
        <v>39146</v>
      </c>
    </row>
    <row r="10269" spans="1:5" x14ac:dyDescent="0.3">
      <c r="A10269" t="s">
        <v>39147</v>
      </c>
      <c r="B10269" t="s">
        <v>39139</v>
      </c>
      <c r="C10269" t="s">
        <v>39145</v>
      </c>
      <c r="E10269" t="s">
        <v>39148</v>
      </c>
    </row>
    <row r="10270" spans="1:5" x14ac:dyDescent="0.3">
      <c r="A10270" t="s">
        <v>39149</v>
      </c>
      <c r="B10270" t="s">
        <v>39150</v>
      </c>
      <c r="C10270" t="s">
        <v>39151</v>
      </c>
      <c r="E10270" t="s">
        <v>39152</v>
      </c>
    </row>
    <row r="10271" spans="1:5" x14ac:dyDescent="0.3">
      <c r="A10271" t="s">
        <v>39153</v>
      </c>
      <c r="B10271" t="s">
        <v>39150</v>
      </c>
      <c r="C10271" t="s">
        <v>39154</v>
      </c>
      <c r="E10271" t="s">
        <v>39155</v>
      </c>
    </row>
    <row r="10272" spans="1:5" x14ac:dyDescent="0.3">
      <c r="A10272" t="s">
        <v>39156</v>
      </c>
      <c r="B10272" t="s">
        <v>39157</v>
      </c>
      <c r="C10272" t="s">
        <v>39158</v>
      </c>
      <c r="E10272" t="s">
        <v>39159</v>
      </c>
    </row>
    <row r="10273" spans="1:5" x14ac:dyDescent="0.3">
      <c r="A10273" t="s">
        <v>39160</v>
      </c>
      <c r="B10273" t="s">
        <v>39157</v>
      </c>
      <c r="C10273" t="s">
        <v>24949</v>
      </c>
      <c r="E10273" t="s">
        <v>39161</v>
      </c>
    </row>
    <row r="10274" spans="1:5" x14ac:dyDescent="0.3">
      <c r="A10274" t="s">
        <v>39162</v>
      </c>
      <c r="B10274" t="s">
        <v>39157</v>
      </c>
      <c r="C10274" t="s">
        <v>39163</v>
      </c>
      <c r="E10274" t="s">
        <v>39164</v>
      </c>
    </row>
    <row r="10275" spans="1:5" x14ac:dyDescent="0.3">
      <c r="A10275" t="s">
        <v>39165</v>
      </c>
      <c r="B10275" t="s">
        <v>39166</v>
      </c>
      <c r="C10275" t="s">
        <v>24949</v>
      </c>
      <c r="E10275" t="s">
        <v>39167</v>
      </c>
    </row>
    <row r="10276" spans="1:5" x14ac:dyDescent="0.3">
      <c r="A10276" t="s">
        <v>39168</v>
      </c>
      <c r="B10276" t="s">
        <v>39169</v>
      </c>
      <c r="C10276" t="s">
        <v>39170</v>
      </c>
      <c r="E10276" t="s">
        <v>39171</v>
      </c>
    </row>
    <row r="10277" spans="1:5" x14ac:dyDescent="0.3">
      <c r="A10277" t="s">
        <v>39172</v>
      </c>
      <c r="B10277" t="s">
        <v>39173</v>
      </c>
      <c r="C10277" t="s">
        <v>39174</v>
      </c>
      <c r="E10277" t="s">
        <v>39175</v>
      </c>
    </row>
    <row r="10278" spans="1:5" x14ac:dyDescent="0.3">
      <c r="A10278" t="s">
        <v>39176</v>
      </c>
      <c r="B10278" t="s">
        <v>39177</v>
      </c>
      <c r="C10278" t="s">
        <v>17443</v>
      </c>
      <c r="E10278" t="s">
        <v>39178</v>
      </c>
    </row>
    <row r="10279" spans="1:5" x14ac:dyDescent="0.3">
      <c r="A10279" t="s">
        <v>39179</v>
      </c>
      <c r="B10279" t="s">
        <v>39180</v>
      </c>
      <c r="C10279" t="s">
        <v>21589</v>
      </c>
      <c r="E10279" t="s">
        <v>39181</v>
      </c>
    </row>
    <row r="10280" spans="1:5" x14ac:dyDescent="0.3">
      <c r="A10280" t="s">
        <v>39182</v>
      </c>
      <c r="B10280" t="s">
        <v>39183</v>
      </c>
      <c r="C10280" t="s">
        <v>39184</v>
      </c>
      <c r="E10280" t="s">
        <v>39185</v>
      </c>
    </row>
    <row r="10281" spans="1:5" x14ac:dyDescent="0.3">
      <c r="A10281" t="s">
        <v>39186</v>
      </c>
      <c r="B10281" t="s">
        <v>39183</v>
      </c>
      <c r="C10281" t="s">
        <v>39184</v>
      </c>
      <c r="E10281" t="s">
        <v>39187</v>
      </c>
    </row>
    <row r="10282" spans="1:5" x14ac:dyDescent="0.3">
      <c r="A10282" t="s">
        <v>39188</v>
      </c>
      <c r="B10282" t="s">
        <v>39183</v>
      </c>
      <c r="C10282" t="s">
        <v>39184</v>
      </c>
      <c r="E10282" t="s">
        <v>39189</v>
      </c>
    </row>
    <row r="10283" spans="1:5" x14ac:dyDescent="0.3">
      <c r="A10283" t="s">
        <v>39190</v>
      </c>
      <c r="B10283" t="s">
        <v>39183</v>
      </c>
      <c r="C10283" t="s">
        <v>39184</v>
      </c>
      <c r="E10283" t="s">
        <v>39191</v>
      </c>
    </row>
    <row r="10284" spans="1:5" x14ac:dyDescent="0.3">
      <c r="A10284" t="s">
        <v>39192</v>
      </c>
      <c r="B10284" t="s">
        <v>39183</v>
      </c>
      <c r="C10284" t="s">
        <v>39184</v>
      </c>
      <c r="E10284" t="s">
        <v>39193</v>
      </c>
    </row>
    <row r="10285" spans="1:5" x14ac:dyDescent="0.3">
      <c r="A10285" t="s">
        <v>39194</v>
      </c>
      <c r="B10285" t="s">
        <v>39183</v>
      </c>
      <c r="C10285" t="s">
        <v>39184</v>
      </c>
      <c r="E10285" t="s">
        <v>39195</v>
      </c>
    </row>
    <row r="10286" spans="1:5" x14ac:dyDescent="0.3">
      <c r="A10286" t="s">
        <v>39196</v>
      </c>
      <c r="B10286" t="s">
        <v>39183</v>
      </c>
      <c r="C10286" t="s">
        <v>39184</v>
      </c>
      <c r="E10286" t="s">
        <v>39197</v>
      </c>
    </row>
    <row r="10287" spans="1:5" x14ac:dyDescent="0.3">
      <c r="A10287" t="s">
        <v>39198</v>
      </c>
      <c r="B10287" t="s">
        <v>39183</v>
      </c>
      <c r="C10287" t="s">
        <v>39184</v>
      </c>
      <c r="E10287" t="s">
        <v>39199</v>
      </c>
    </row>
    <row r="10288" spans="1:5" x14ac:dyDescent="0.3">
      <c r="A10288" t="s">
        <v>39200</v>
      </c>
      <c r="B10288" t="s">
        <v>39201</v>
      </c>
      <c r="C10288" t="s">
        <v>39202</v>
      </c>
      <c r="E10288" t="s">
        <v>39203</v>
      </c>
    </row>
    <row r="10289" spans="1:5" x14ac:dyDescent="0.3">
      <c r="A10289" t="s">
        <v>39204</v>
      </c>
      <c r="B10289" t="s">
        <v>39205</v>
      </c>
      <c r="C10289" t="s">
        <v>39206</v>
      </c>
      <c r="E10289" t="s">
        <v>39207</v>
      </c>
    </row>
    <row r="10290" spans="1:5" x14ac:dyDescent="0.3">
      <c r="A10290" t="s">
        <v>39208</v>
      </c>
      <c r="B10290" t="s">
        <v>39209</v>
      </c>
      <c r="C10290" t="s">
        <v>39210</v>
      </c>
      <c r="E10290" t="s">
        <v>39211</v>
      </c>
    </row>
    <row r="10291" spans="1:5" x14ac:dyDescent="0.3">
      <c r="A10291" t="s">
        <v>39212</v>
      </c>
      <c r="B10291" t="s">
        <v>39213</v>
      </c>
      <c r="C10291" t="s">
        <v>39214</v>
      </c>
      <c r="E10291" t="s">
        <v>39215</v>
      </c>
    </row>
    <row r="10292" spans="1:5" x14ac:dyDescent="0.3">
      <c r="A10292" t="s">
        <v>39216</v>
      </c>
      <c r="B10292" t="s">
        <v>39217</v>
      </c>
      <c r="C10292" t="s">
        <v>39218</v>
      </c>
      <c r="E10292" t="s">
        <v>39219</v>
      </c>
    </row>
    <row r="10293" spans="1:5" x14ac:dyDescent="0.3">
      <c r="A10293" t="s">
        <v>39220</v>
      </c>
      <c r="B10293" t="s">
        <v>39221</v>
      </c>
      <c r="C10293" t="s">
        <v>15369</v>
      </c>
      <c r="E10293" t="s">
        <v>39222</v>
      </c>
    </row>
    <row r="10294" spans="1:5" x14ac:dyDescent="0.3">
      <c r="A10294" t="s">
        <v>39223</v>
      </c>
      <c r="B10294" t="s">
        <v>39224</v>
      </c>
      <c r="C10294" t="s">
        <v>1456</v>
      </c>
      <c r="E10294" t="s">
        <v>39225</v>
      </c>
    </row>
    <row r="10295" spans="1:5" x14ac:dyDescent="0.3">
      <c r="A10295" t="s">
        <v>39226</v>
      </c>
      <c r="B10295" t="s">
        <v>39227</v>
      </c>
      <c r="C10295" t="s">
        <v>39228</v>
      </c>
      <c r="E10295" t="s">
        <v>39229</v>
      </c>
    </row>
    <row r="10296" spans="1:5" x14ac:dyDescent="0.3">
      <c r="A10296" t="s">
        <v>39230</v>
      </c>
      <c r="B10296" t="s">
        <v>39224</v>
      </c>
      <c r="C10296" t="s">
        <v>39231</v>
      </c>
      <c r="E10296" t="s">
        <v>39232</v>
      </c>
    </row>
    <row r="10297" spans="1:5" x14ac:dyDescent="0.3">
      <c r="A10297" t="s">
        <v>39233</v>
      </c>
      <c r="B10297" t="s">
        <v>39224</v>
      </c>
      <c r="C10297" t="s">
        <v>39234</v>
      </c>
      <c r="E10297" t="s">
        <v>39235</v>
      </c>
    </row>
    <row r="10298" spans="1:5" x14ac:dyDescent="0.3">
      <c r="A10298" t="s">
        <v>39236</v>
      </c>
      <c r="B10298" t="s">
        <v>39224</v>
      </c>
      <c r="C10298" t="s">
        <v>39237</v>
      </c>
      <c r="E10298" t="s">
        <v>39238</v>
      </c>
    </row>
    <row r="10299" spans="1:5" x14ac:dyDescent="0.3">
      <c r="A10299" t="s">
        <v>39239</v>
      </c>
      <c r="B10299" t="s">
        <v>39240</v>
      </c>
      <c r="C10299" t="s">
        <v>17287</v>
      </c>
      <c r="E10299" t="s">
        <v>39241</v>
      </c>
    </row>
    <row r="10300" spans="1:5" x14ac:dyDescent="0.3">
      <c r="A10300" t="s">
        <v>39242</v>
      </c>
      <c r="B10300" t="s">
        <v>39243</v>
      </c>
      <c r="C10300" t="s">
        <v>39244</v>
      </c>
      <c r="E10300" t="s">
        <v>39245</v>
      </c>
    </row>
    <row r="10301" spans="1:5" x14ac:dyDescent="0.3">
      <c r="A10301" t="s">
        <v>39246</v>
      </c>
      <c r="B10301" t="s">
        <v>39243</v>
      </c>
      <c r="C10301" t="s">
        <v>6993</v>
      </c>
      <c r="E10301" t="s">
        <v>6993</v>
      </c>
    </row>
    <row r="10302" spans="1:5" x14ac:dyDescent="0.3">
      <c r="A10302" t="s">
        <v>39247</v>
      </c>
      <c r="B10302" t="s">
        <v>39243</v>
      </c>
      <c r="C10302" t="s">
        <v>39244</v>
      </c>
      <c r="E10302" t="s">
        <v>39248</v>
      </c>
    </row>
    <row r="10303" spans="1:5" x14ac:dyDescent="0.3">
      <c r="A10303" t="s">
        <v>39249</v>
      </c>
      <c r="B10303" t="s">
        <v>39243</v>
      </c>
      <c r="C10303" t="s">
        <v>39250</v>
      </c>
      <c r="E10303" t="s">
        <v>39251</v>
      </c>
    </row>
    <row r="10304" spans="1:5" x14ac:dyDescent="0.3">
      <c r="A10304" t="s">
        <v>39252</v>
      </c>
      <c r="B10304" t="s">
        <v>39253</v>
      </c>
      <c r="C10304" t="s">
        <v>5810</v>
      </c>
      <c r="E10304" t="s">
        <v>39254</v>
      </c>
    </row>
    <row r="10305" spans="1:5" x14ac:dyDescent="0.3">
      <c r="A10305" t="s">
        <v>39255</v>
      </c>
      <c r="B10305" t="s">
        <v>39253</v>
      </c>
      <c r="C10305" t="s">
        <v>5810</v>
      </c>
      <c r="E10305" t="s">
        <v>39256</v>
      </c>
    </row>
    <row r="10306" spans="1:5" x14ac:dyDescent="0.3">
      <c r="A10306" t="s">
        <v>39257</v>
      </c>
      <c r="B10306" t="s">
        <v>39258</v>
      </c>
      <c r="C10306" t="s">
        <v>39259</v>
      </c>
      <c r="E10306" t="s">
        <v>39260</v>
      </c>
    </row>
    <row r="10307" spans="1:5" x14ac:dyDescent="0.3">
      <c r="A10307" t="s">
        <v>39261</v>
      </c>
      <c r="B10307" t="s">
        <v>39258</v>
      </c>
      <c r="C10307" t="s">
        <v>39262</v>
      </c>
      <c r="E10307" t="s">
        <v>39263</v>
      </c>
    </row>
    <row r="10308" spans="1:5" x14ac:dyDescent="0.3">
      <c r="A10308" t="s">
        <v>39264</v>
      </c>
      <c r="B10308" t="s">
        <v>39258</v>
      </c>
      <c r="C10308" t="s">
        <v>39262</v>
      </c>
      <c r="E10308" t="s">
        <v>39265</v>
      </c>
    </row>
    <row r="10309" spans="1:5" x14ac:dyDescent="0.3">
      <c r="A10309" t="s">
        <v>39266</v>
      </c>
      <c r="B10309" t="s">
        <v>39258</v>
      </c>
      <c r="C10309" t="s">
        <v>39262</v>
      </c>
      <c r="E10309" t="s">
        <v>39267</v>
      </c>
    </row>
    <row r="10310" spans="1:5" x14ac:dyDescent="0.3">
      <c r="A10310" t="s">
        <v>39268</v>
      </c>
      <c r="B10310" t="s">
        <v>39258</v>
      </c>
      <c r="C10310" t="s">
        <v>18721</v>
      </c>
      <c r="E10310" t="s">
        <v>39269</v>
      </c>
    </row>
    <row r="10311" spans="1:5" x14ac:dyDescent="0.3">
      <c r="A10311" t="s">
        <v>39270</v>
      </c>
      <c r="B10311" t="s">
        <v>39258</v>
      </c>
      <c r="C10311" t="s">
        <v>39262</v>
      </c>
      <c r="E10311" t="s">
        <v>39271</v>
      </c>
    </row>
    <row r="10312" spans="1:5" x14ac:dyDescent="0.3">
      <c r="A10312" t="s">
        <v>39272</v>
      </c>
      <c r="B10312" t="s">
        <v>39273</v>
      </c>
      <c r="C10312" t="s">
        <v>18602</v>
      </c>
      <c r="E10312" t="s">
        <v>39274</v>
      </c>
    </row>
    <row r="10313" spans="1:5" x14ac:dyDescent="0.3">
      <c r="A10313" t="s">
        <v>39275</v>
      </c>
      <c r="B10313" t="s">
        <v>39276</v>
      </c>
      <c r="C10313" t="s">
        <v>39277</v>
      </c>
      <c r="E10313" t="s">
        <v>39278</v>
      </c>
    </row>
    <row r="10314" spans="1:5" x14ac:dyDescent="0.3">
      <c r="A10314" t="s">
        <v>39279</v>
      </c>
      <c r="B10314" t="s">
        <v>39280</v>
      </c>
      <c r="C10314" t="s">
        <v>39281</v>
      </c>
      <c r="E10314" t="s">
        <v>39282</v>
      </c>
    </row>
    <row r="10315" spans="1:5" x14ac:dyDescent="0.3">
      <c r="A10315" t="s">
        <v>39283</v>
      </c>
      <c r="B10315" t="s">
        <v>39284</v>
      </c>
      <c r="C10315" t="s">
        <v>39285</v>
      </c>
      <c r="E10315" t="s">
        <v>39286</v>
      </c>
    </row>
    <row r="10316" spans="1:5" x14ac:dyDescent="0.3">
      <c r="A10316" t="s">
        <v>39287</v>
      </c>
      <c r="B10316" t="s">
        <v>39288</v>
      </c>
      <c r="C10316" t="s">
        <v>4651</v>
      </c>
      <c r="E10316" t="s">
        <v>39289</v>
      </c>
    </row>
    <row r="10317" spans="1:5" x14ac:dyDescent="0.3">
      <c r="A10317" t="s">
        <v>39290</v>
      </c>
      <c r="B10317" t="s">
        <v>39291</v>
      </c>
      <c r="C10317" t="s">
        <v>39292</v>
      </c>
      <c r="E10317" t="s">
        <v>39293</v>
      </c>
    </row>
    <row r="10318" spans="1:5" x14ac:dyDescent="0.3">
      <c r="A10318" t="s">
        <v>39294</v>
      </c>
      <c r="B10318" t="s">
        <v>39295</v>
      </c>
      <c r="C10318" t="s">
        <v>39296</v>
      </c>
      <c r="E10318" t="s">
        <v>39297</v>
      </c>
    </row>
    <row r="10319" spans="1:5" x14ac:dyDescent="0.3">
      <c r="A10319" t="s">
        <v>39298</v>
      </c>
      <c r="B10319" t="s">
        <v>39299</v>
      </c>
      <c r="C10319" t="s">
        <v>3681</v>
      </c>
      <c r="E10319" t="s">
        <v>39300</v>
      </c>
    </row>
    <row r="10320" spans="1:5" x14ac:dyDescent="0.3">
      <c r="A10320" t="s">
        <v>39301</v>
      </c>
      <c r="B10320" t="s">
        <v>39302</v>
      </c>
      <c r="C10320" t="s">
        <v>3681</v>
      </c>
      <c r="E10320" t="s">
        <v>39300</v>
      </c>
    </row>
    <row r="10321" spans="1:5" x14ac:dyDescent="0.3">
      <c r="A10321" t="s">
        <v>39303</v>
      </c>
      <c r="B10321" t="s">
        <v>39304</v>
      </c>
      <c r="C10321" t="s">
        <v>39305</v>
      </c>
      <c r="E10321" t="s">
        <v>39306</v>
      </c>
    </row>
    <row r="10322" spans="1:5" x14ac:dyDescent="0.3">
      <c r="A10322" t="s">
        <v>39307</v>
      </c>
      <c r="B10322" t="s">
        <v>39308</v>
      </c>
      <c r="C10322" t="s">
        <v>39309</v>
      </c>
      <c r="E10322" t="s">
        <v>39310</v>
      </c>
    </row>
    <row r="10323" spans="1:5" x14ac:dyDescent="0.3">
      <c r="A10323" t="s">
        <v>39311</v>
      </c>
      <c r="B10323" t="s">
        <v>39312</v>
      </c>
      <c r="C10323" t="s">
        <v>39313</v>
      </c>
      <c r="E10323" t="s">
        <v>39314</v>
      </c>
    </row>
    <row r="10324" spans="1:5" x14ac:dyDescent="0.3">
      <c r="A10324" t="s">
        <v>39315</v>
      </c>
      <c r="B10324" t="s">
        <v>39308</v>
      </c>
      <c r="C10324" t="s">
        <v>39316</v>
      </c>
      <c r="E10324" t="s">
        <v>39317</v>
      </c>
    </row>
    <row r="10325" spans="1:5" x14ac:dyDescent="0.3">
      <c r="A10325" t="s">
        <v>39318</v>
      </c>
      <c r="B10325" t="s">
        <v>39319</v>
      </c>
      <c r="C10325" t="s">
        <v>39259</v>
      </c>
      <c r="E10325" t="s">
        <v>39320</v>
      </c>
    </row>
    <row r="10326" spans="1:5" x14ac:dyDescent="0.3">
      <c r="A10326" t="s">
        <v>39321</v>
      </c>
      <c r="B10326" t="s">
        <v>39322</v>
      </c>
      <c r="C10326" t="s">
        <v>1358</v>
      </c>
      <c r="E10326" t="s">
        <v>39323</v>
      </c>
    </row>
    <row r="10327" spans="1:5" x14ac:dyDescent="0.3">
      <c r="A10327" t="s">
        <v>39324</v>
      </c>
      <c r="B10327" t="s">
        <v>39325</v>
      </c>
      <c r="C10327" t="s">
        <v>39277</v>
      </c>
      <c r="E10327" t="s">
        <v>39277</v>
      </c>
    </row>
    <row r="10328" spans="1:5" x14ac:dyDescent="0.3">
      <c r="A10328" t="s">
        <v>39326</v>
      </c>
      <c r="B10328" t="s">
        <v>39327</v>
      </c>
      <c r="C10328" t="s">
        <v>30548</v>
      </c>
      <c r="E10328" t="s">
        <v>39328</v>
      </c>
    </row>
    <row r="10329" spans="1:5" x14ac:dyDescent="0.3">
      <c r="A10329" t="s">
        <v>39329</v>
      </c>
      <c r="B10329" t="s">
        <v>39327</v>
      </c>
      <c r="C10329" t="s">
        <v>1111</v>
      </c>
      <c r="E10329" t="s">
        <v>39330</v>
      </c>
    </row>
    <row r="10330" spans="1:5" x14ac:dyDescent="0.3">
      <c r="A10330" t="s">
        <v>39331</v>
      </c>
      <c r="B10330" t="s">
        <v>39332</v>
      </c>
      <c r="C10330" t="s">
        <v>21642</v>
      </c>
      <c r="E10330" t="s">
        <v>39333</v>
      </c>
    </row>
    <row r="10331" spans="1:5" x14ac:dyDescent="0.3">
      <c r="A10331" t="s">
        <v>39334</v>
      </c>
      <c r="B10331" t="s">
        <v>39335</v>
      </c>
      <c r="C10331" t="s">
        <v>39336</v>
      </c>
      <c r="E10331" t="s">
        <v>39337</v>
      </c>
    </row>
    <row r="10332" spans="1:5" x14ac:dyDescent="0.3">
      <c r="A10332" t="s">
        <v>39338</v>
      </c>
      <c r="B10332" t="s">
        <v>39335</v>
      </c>
      <c r="C10332" t="s">
        <v>39339</v>
      </c>
      <c r="E10332" t="s">
        <v>39340</v>
      </c>
    </row>
    <row r="10333" spans="1:5" x14ac:dyDescent="0.3">
      <c r="A10333" t="s">
        <v>39341</v>
      </c>
      <c r="B10333" t="s">
        <v>39335</v>
      </c>
      <c r="C10333" t="s">
        <v>39339</v>
      </c>
      <c r="E10333" t="s">
        <v>39342</v>
      </c>
    </row>
    <row r="10334" spans="1:5" x14ac:dyDescent="0.3">
      <c r="A10334" t="s">
        <v>39343</v>
      </c>
      <c r="B10334" t="s">
        <v>39344</v>
      </c>
      <c r="C10334" t="s">
        <v>39345</v>
      </c>
      <c r="E10334" t="s">
        <v>39346</v>
      </c>
    </row>
    <row r="10335" spans="1:5" x14ac:dyDescent="0.3">
      <c r="A10335" t="s">
        <v>39347</v>
      </c>
      <c r="B10335" t="s">
        <v>39344</v>
      </c>
      <c r="C10335" t="s">
        <v>39345</v>
      </c>
      <c r="E10335" t="s">
        <v>39348</v>
      </c>
    </row>
    <row r="10336" spans="1:5" x14ac:dyDescent="0.3">
      <c r="A10336" t="s">
        <v>39349</v>
      </c>
      <c r="B10336" t="s">
        <v>39350</v>
      </c>
      <c r="C10336" t="s">
        <v>1111</v>
      </c>
      <c r="E10336" t="s">
        <v>39351</v>
      </c>
    </row>
    <row r="10337" spans="1:5" x14ac:dyDescent="0.3">
      <c r="A10337" t="s">
        <v>39352</v>
      </c>
      <c r="B10337" t="s">
        <v>39353</v>
      </c>
      <c r="C10337" t="s">
        <v>1111</v>
      </c>
      <c r="E10337" t="s">
        <v>39330</v>
      </c>
    </row>
    <row r="10338" spans="1:5" x14ac:dyDescent="0.3">
      <c r="A10338" t="s">
        <v>39354</v>
      </c>
      <c r="B10338" t="s">
        <v>39355</v>
      </c>
      <c r="C10338" t="s">
        <v>8247</v>
      </c>
      <c r="E10338" t="s">
        <v>39356</v>
      </c>
    </row>
    <row r="10339" spans="1:5" x14ac:dyDescent="0.3">
      <c r="A10339" t="s">
        <v>39357</v>
      </c>
      <c r="B10339" t="s">
        <v>39358</v>
      </c>
      <c r="C10339" t="s">
        <v>4651</v>
      </c>
      <c r="E10339" t="s">
        <v>39359</v>
      </c>
    </row>
    <row r="10340" spans="1:5" x14ac:dyDescent="0.3">
      <c r="A10340" t="s">
        <v>39360</v>
      </c>
      <c r="B10340" t="s">
        <v>39361</v>
      </c>
      <c r="C10340" t="s">
        <v>11652</v>
      </c>
      <c r="E10340" t="s">
        <v>11652</v>
      </c>
    </row>
    <row r="10341" spans="1:5" x14ac:dyDescent="0.3">
      <c r="A10341" t="s">
        <v>39362</v>
      </c>
      <c r="B10341" t="s">
        <v>39363</v>
      </c>
      <c r="C10341" t="s">
        <v>11652</v>
      </c>
      <c r="E10341" t="s">
        <v>11652</v>
      </c>
    </row>
    <row r="10342" spans="1:5" x14ac:dyDescent="0.3">
      <c r="A10342" t="s">
        <v>39364</v>
      </c>
      <c r="B10342" t="s">
        <v>39365</v>
      </c>
      <c r="C10342" t="s">
        <v>39366</v>
      </c>
      <c r="E10342" t="s">
        <v>39367</v>
      </c>
    </row>
    <row r="10343" spans="1:5" x14ac:dyDescent="0.3">
      <c r="A10343" t="s">
        <v>39368</v>
      </c>
      <c r="B10343" t="s">
        <v>39365</v>
      </c>
      <c r="C10343" t="s">
        <v>39366</v>
      </c>
      <c r="E10343" t="s">
        <v>39369</v>
      </c>
    </row>
    <row r="10344" spans="1:5" x14ac:dyDescent="0.3">
      <c r="A10344" t="s">
        <v>39370</v>
      </c>
      <c r="B10344" t="s">
        <v>39371</v>
      </c>
      <c r="C10344" t="s">
        <v>39372</v>
      </c>
      <c r="E10344" t="s">
        <v>39373</v>
      </c>
    </row>
    <row r="10345" spans="1:5" x14ac:dyDescent="0.3">
      <c r="A10345" t="s">
        <v>39374</v>
      </c>
      <c r="B10345" t="s">
        <v>39371</v>
      </c>
      <c r="C10345" t="s">
        <v>39372</v>
      </c>
      <c r="E10345" t="s">
        <v>39375</v>
      </c>
    </row>
    <row r="10346" spans="1:5" x14ac:dyDescent="0.3">
      <c r="A10346" t="s">
        <v>39376</v>
      </c>
      <c r="B10346" t="s">
        <v>39371</v>
      </c>
      <c r="C10346" t="s">
        <v>39372</v>
      </c>
      <c r="E10346" t="s">
        <v>39377</v>
      </c>
    </row>
    <row r="10347" spans="1:5" x14ac:dyDescent="0.3">
      <c r="A10347" t="s">
        <v>39378</v>
      </c>
      <c r="B10347" t="s">
        <v>39371</v>
      </c>
      <c r="C10347" t="s">
        <v>39372</v>
      </c>
      <c r="E10347" t="s">
        <v>39379</v>
      </c>
    </row>
    <row r="10348" spans="1:5" x14ac:dyDescent="0.3">
      <c r="A10348" t="s">
        <v>39380</v>
      </c>
      <c r="B10348" t="s">
        <v>39381</v>
      </c>
      <c r="C10348" t="s">
        <v>9589</v>
      </c>
      <c r="E10348" t="s">
        <v>39382</v>
      </c>
    </row>
    <row r="10349" spans="1:5" x14ac:dyDescent="0.3">
      <c r="A10349" t="s">
        <v>39383</v>
      </c>
      <c r="B10349" t="s">
        <v>39384</v>
      </c>
      <c r="C10349" t="s">
        <v>9589</v>
      </c>
      <c r="E10349" t="s">
        <v>39385</v>
      </c>
    </row>
    <row r="10350" spans="1:5" x14ac:dyDescent="0.3">
      <c r="A10350" t="s">
        <v>39386</v>
      </c>
      <c r="B10350" t="s">
        <v>39387</v>
      </c>
      <c r="C10350" t="s">
        <v>9568</v>
      </c>
      <c r="E10350" t="s">
        <v>39388</v>
      </c>
    </row>
    <row r="10351" spans="1:5" x14ac:dyDescent="0.3">
      <c r="A10351" t="s">
        <v>39389</v>
      </c>
      <c r="B10351" t="s">
        <v>39390</v>
      </c>
      <c r="C10351" t="s">
        <v>9568</v>
      </c>
      <c r="E10351" t="s">
        <v>39388</v>
      </c>
    </row>
    <row r="10352" spans="1:5" x14ac:dyDescent="0.3">
      <c r="A10352" t="s">
        <v>39391</v>
      </c>
      <c r="B10352" t="s">
        <v>39392</v>
      </c>
      <c r="C10352" t="s">
        <v>1381</v>
      </c>
      <c r="E10352" t="s">
        <v>1381</v>
      </c>
    </row>
    <row r="10353" spans="1:5" x14ac:dyDescent="0.3">
      <c r="A10353" t="s">
        <v>39393</v>
      </c>
      <c r="B10353" t="s">
        <v>39394</v>
      </c>
      <c r="C10353" t="s">
        <v>39395</v>
      </c>
      <c r="E10353" t="s">
        <v>39396</v>
      </c>
    </row>
    <row r="10354" spans="1:5" x14ac:dyDescent="0.3">
      <c r="A10354" t="s">
        <v>39397</v>
      </c>
      <c r="B10354" t="s">
        <v>39394</v>
      </c>
      <c r="C10354" t="s">
        <v>39395</v>
      </c>
      <c r="E10354" t="s">
        <v>39398</v>
      </c>
    </row>
    <row r="10355" spans="1:5" x14ac:dyDescent="0.3">
      <c r="A10355" t="s">
        <v>39399</v>
      </c>
      <c r="B10355" t="s">
        <v>39394</v>
      </c>
      <c r="C10355" t="s">
        <v>39395</v>
      </c>
      <c r="E10355" t="s">
        <v>39400</v>
      </c>
    </row>
    <row r="10356" spans="1:5" x14ac:dyDescent="0.3">
      <c r="A10356" t="s">
        <v>39401</v>
      </c>
      <c r="B10356" t="s">
        <v>39394</v>
      </c>
      <c r="C10356" t="s">
        <v>39395</v>
      </c>
      <c r="E10356" t="s">
        <v>39402</v>
      </c>
    </row>
    <row r="10357" spans="1:5" x14ac:dyDescent="0.3">
      <c r="A10357" t="s">
        <v>39403</v>
      </c>
      <c r="B10357" t="s">
        <v>39404</v>
      </c>
      <c r="C10357" t="s">
        <v>9568</v>
      </c>
      <c r="E10357" t="s">
        <v>39405</v>
      </c>
    </row>
    <row r="10358" spans="1:5" x14ac:dyDescent="0.3">
      <c r="A10358" t="s">
        <v>39406</v>
      </c>
      <c r="B10358" t="s">
        <v>39407</v>
      </c>
      <c r="C10358" t="s">
        <v>2618</v>
      </c>
      <c r="E10358" t="s">
        <v>39408</v>
      </c>
    </row>
    <row r="10359" spans="1:5" x14ac:dyDescent="0.3">
      <c r="A10359" t="s">
        <v>39409</v>
      </c>
      <c r="B10359" t="s">
        <v>39410</v>
      </c>
      <c r="C10359" t="s">
        <v>39411</v>
      </c>
      <c r="E10359" t="s">
        <v>39412</v>
      </c>
    </row>
    <row r="10360" spans="1:5" x14ac:dyDescent="0.3">
      <c r="A10360" t="s">
        <v>39413</v>
      </c>
      <c r="B10360" t="s">
        <v>39410</v>
      </c>
      <c r="C10360" t="s">
        <v>39411</v>
      </c>
      <c r="E10360" t="s">
        <v>39414</v>
      </c>
    </row>
    <row r="10361" spans="1:5" x14ac:dyDescent="0.3">
      <c r="A10361" t="s">
        <v>39415</v>
      </c>
      <c r="B10361" t="s">
        <v>39416</v>
      </c>
      <c r="C10361" t="s">
        <v>39417</v>
      </c>
      <c r="E10361" t="s">
        <v>39418</v>
      </c>
    </row>
    <row r="10362" spans="1:5" x14ac:dyDescent="0.3">
      <c r="A10362" t="s">
        <v>39419</v>
      </c>
      <c r="B10362" t="s">
        <v>39420</v>
      </c>
      <c r="C10362" t="s">
        <v>39421</v>
      </c>
      <c r="E10362" t="s">
        <v>39422</v>
      </c>
    </row>
    <row r="10363" spans="1:5" x14ac:dyDescent="0.3">
      <c r="A10363" t="s">
        <v>39423</v>
      </c>
      <c r="B10363" t="s">
        <v>39420</v>
      </c>
      <c r="C10363" t="s">
        <v>39421</v>
      </c>
      <c r="E10363" t="s">
        <v>39424</v>
      </c>
    </row>
    <row r="10364" spans="1:5" x14ac:dyDescent="0.3">
      <c r="A10364" t="s">
        <v>39425</v>
      </c>
      <c r="B10364" t="s">
        <v>39420</v>
      </c>
      <c r="C10364" t="s">
        <v>39421</v>
      </c>
      <c r="E10364" t="s">
        <v>39426</v>
      </c>
    </row>
    <row r="10365" spans="1:5" x14ac:dyDescent="0.3">
      <c r="A10365" t="s">
        <v>39427</v>
      </c>
      <c r="B10365" t="s">
        <v>39420</v>
      </c>
      <c r="C10365" t="s">
        <v>39421</v>
      </c>
      <c r="E10365" t="s">
        <v>39428</v>
      </c>
    </row>
    <row r="10366" spans="1:5" x14ac:dyDescent="0.3">
      <c r="A10366" t="s">
        <v>39429</v>
      </c>
      <c r="B10366" t="s">
        <v>39420</v>
      </c>
      <c r="C10366" t="s">
        <v>39421</v>
      </c>
      <c r="E10366" t="s">
        <v>39430</v>
      </c>
    </row>
    <row r="10367" spans="1:5" x14ac:dyDescent="0.3">
      <c r="A10367" t="s">
        <v>39431</v>
      </c>
      <c r="B10367" t="s">
        <v>39420</v>
      </c>
      <c r="C10367" t="s">
        <v>39421</v>
      </c>
      <c r="E10367" t="s">
        <v>39432</v>
      </c>
    </row>
    <row r="10368" spans="1:5" x14ac:dyDescent="0.3">
      <c r="A10368" t="s">
        <v>39433</v>
      </c>
      <c r="B10368" t="s">
        <v>39420</v>
      </c>
      <c r="C10368" t="s">
        <v>39421</v>
      </c>
      <c r="E10368" t="s">
        <v>39434</v>
      </c>
    </row>
    <row r="10369" spans="1:5" x14ac:dyDescent="0.3">
      <c r="A10369" t="s">
        <v>39435</v>
      </c>
      <c r="B10369" t="s">
        <v>39420</v>
      </c>
      <c r="C10369" t="s">
        <v>39421</v>
      </c>
      <c r="E10369" t="s">
        <v>39436</v>
      </c>
    </row>
    <row r="10370" spans="1:5" x14ac:dyDescent="0.3">
      <c r="A10370" t="s">
        <v>39437</v>
      </c>
      <c r="B10370" t="s">
        <v>39420</v>
      </c>
      <c r="C10370" t="s">
        <v>39421</v>
      </c>
      <c r="E10370" t="s">
        <v>39438</v>
      </c>
    </row>
    <row r="10371" spans="1:5" x14ac:dyDescent="0.3">
      <c r="A10371" t="s">
        <v>39439</v>
      </c>
      <c r="B10371" t="s">
        <v>39440</v>
      </c>
      <c r="C10371" t="s">
        <v>39441</v>
      </c>
      <c r="E10371" t="s">
        <v>39442</v>
      </c>
    </row>
    <row r="10372" spans="1:5" x14ac:dyDescent="0.3">
      <c r="A10372" t="s">
        <v>39443</v>
      </c>
      <c r="B10372" t="s">
        <v>39444</v>
      </c>
      <c r="C10372" t="s">
        <v>39445</v>
      </c>
      <c r="E10372" t="s">
        <v>39446</v>
      </c>
    </row>
    <row r="10373" spans="1:5" x14ac:dyDescent="0.3">
      <c r="A10373" t="s">
        <v>39447</v>
      </c>
      <c r="B10373" t="s">
        <v>39448</v>
      </c>
      <c r="C10373" t="s">
        <v>39449</v>
      </c>
      <c r="E10373" t="s">
        <v>39450</v>
      </c>
    </row>
    <row r="10374" spans="1:5" x14ac:dyDescent="0.3">
      <c r="A10374" t="s">
        <v>39451</v>
      </c>
      <c r="B10374" t="s">
        <v>39448</v>
      </c>
      <c r="C10374" t="s">
        <v>39452</v>
      </c>
      <c r="E10374" t="s">
        <v>39453</v>
      </c>
    </row>
    <row r="10375" spans="1:5" x14ac:dyDescent="0.3">
      <c r="A10375" t="s">
        <v>39454</v>
      </c>
      <c r="B10375" t="s">
        <v>39448</v>
      </c>
      <c r="C10375" t="s">
        <v>39455</v>
      </c>
      <c r="E10375" t="s">
        <v>39456</v>
      </c>
    </row>
    <row r="10376" spans="1:5" x14ac:dyDescent="0.3">
      <c r="A10376" t="s">
        <v>39457</v>
      </c>
      <c r="B10376" t="s">
        <v>39458</v>
      </c>
      <c r="C10376" t="s">
        <v>39459</v>
      </c>
      <c r="E10376" t="s">
        <v>39460</v>
      </c>
    </row>
    <row r="10377" spans="1:5" x14ac:dyDescent="0.3">
      <c r="A10377" t="s">
        <v>39461</v>
      </c>
      <c r="B10377" t="s">
        <v>39462</v>
      </c>
      <c r="C10377" t="s">
        <v>39463</v>
      </c>
      <c r="E10377" t="s">
        <v>39464</v>
      </c>
    </row>
    <row r="10378" spans="1:5" x14ac:dyDescent="0.3">
      <c r="A10378" t="s">
        <v>39465</v>
      </c>
      <c r="B10378" t="s">
        <v>39466</v>
      </c>
      <c r="C10378" t="s">
        <v>38458</v>
      </c>
      <c r="E10378" t="s">
        <v>38458</v>
      </c>
    </row>
    <row r="10379" spans="1:5" x14ac:dyDescent="0.3">
      <c r="A10379" t="s">
        <v>39467</v>
      </c>
      <c r="B10379" t="s">
        <v>39468</v>
      </c>
      <c r="C10379" t="s">
        <v>19175</v>
      </c>
      <c r="E10379" t="s">
        <v>39469</v>
      </c>
    </row>
    <row r="10380" spans="1:5" x14ac:dyDescent="0.3">
      <c r="A10380" t="s">
        <v>39470</v>
      </c>
      <c r="B10380" t="s">
        <v>39471</v>
      </c>
      <c r="C10380" t="s">
        <v>8003</v>
      </c>
      <c r="E10380" t="s">
        <v>39472</v>
      </c>
    </row>
    <row r="10381" spans="1:5" x14ac:dyDescent="0.3">
      <c r="A10381" t="s">
        <v>39473</v>
      </c>
      <c r="B10381" t="s">
        <v>39474</v>
      </c>
      <c r="C10381" t="s">
        <v>8003</v>
      </c>
      <c r="E10381" t="s">
        <v>39472</v>
      </c>
    </row>
    <row r="10382" spans="1:5" x14ac:dyDescent="0.3">
      <c r="A10382" t="s">
        <v>39475</v>
      </c>
      <c r="B10382" t="s">
        <v>39476</v>
      </c>
      <c r="C10382" t="s">
        <v>39477</v>
      </c>
      <c r="E10382" t="s">
        <v>39478</v>
      </c>
    </row>
    <row r="10383" spans="1:5" x14ac:dyDescent="0.3">
      <c r="A10383" t="s">
        <v>39479</v>
      </c>
      <c r="B10383" t="s">
        <v>39480</v>
      </c>
      <c r="C10383" t="s">
        <v>11052</v>
      </c>
      <c r="E10383" t="s">
        <v>39481</v>
      </c>
    </row>
    <row r="10384" spans="1:5" x14ac:dyDescent="0.3">
      <c r="A10384" t="s">
        <v>39482</v>
      </c>
      <c r="B10384" t="s">
        <v>39480</v>
      </c>
      <c r="C10384" t="s">
        <v>2527</v>
      </c>
      <c r="E10384" t="s">
        <v>39483</v>
      </c>
    </row>
    <row r="10385" spans="1:5" x14ac:dyDescent="0.3">
      <c r="A10385" t="s">
        <v>39484</v>
      </c>
      <c r="B10385" t="s">
        <v>39485</v>
      </c>
      <c r="C10385" t="s">
        <v>10566</v>
      </c>
      <c r="E10385" t="s">
        <v>39486</v>
      </c>
    </row>
    <row r="10386" spans="1:5" x14ac:dyDescent="0.3">
      <c r="A10386" t="s">
        <v>39487</v>
      </c>
      <c r="B10386" t="s">
        <v>39488</v>
      </c>
      <c r="C10386" t="s">
        <v>39489</v>
      </c>
      <c r="E10386" t="s">
        <v>39490</v>
      </c>
    </row>
    <row r="10387" spans="1:5" x14ac:dyDescent="0.3">
      <c r="A10387" t="s">
        <v>39491</v>
      </c>
      <c r="B10387" t="s">
        <v>39492</v>
      </c>
      <c r="C10387" t="s">
        <v>39493</v>
      </c>
      <c r="E10387" t="s">
        <v>39494</v>
      </c>
    </row>
    <row r="10388" spans="1:5" x14ac:dyDescent="0.3">
      <c r="A10388" t="s">
        <v>39495</v>
      </c>
      <c r="B10388" t="s">
        <v>39496</v>
      </c>
      <c r="C10388" t="s">
        <v>2126</v>
      </c>
      <c r="E10388" t="s">
        <v>39497</v>
      </c>
    </row>
    <row r="10389" spans="1:5" x14ac:dyDescent="0.3">
      <c r="A10389" t="s">
        <v>39498</v>
      </c>
      <c r="B10389" t="s">
        <v>39496</v>
      </c>
      <c r="C10389" t="s">
        <v>39499</v>
      </c>
      <c r="E10389" t="s">
        <v>39500</v>
      </c>
    </row>
    <row r="10390" spans="1:5" x14ac:dyDescent="0.3">
      <c r="A10390" t="s">
        <v>39501</v>
      </c>
      <c r="B10390" t="s">
        <v>39502</v>
      </c>
      <c r="C10390" t="s">
        <v>39503</v>
      </c>
      <c r="E10390" t="s">
        <v>39504</v>
      </c>
    </row>
    <row r="10391" spans="1:5" x14ac:dyDescent="0.3">
      <c r="A10391" t="s">
        <v>39505</v>
      </c>
      <c r="B10391" t="s">
        <v>39506</v>
      </c>
      <c r="C10391" t="s">
        <v>39507</v>
      </c>
      <c r="E10391" t="s">
        <v>39508</v>
      </c>
    </row>
    <row r="10392" spans="1:5" x14ac:dyDescent="0.3">
      <c r="A10392" t="s">
        <v>39509</v>
      </c>
      <c r="B10392" t="s">
        <v>39510</v>
      </c>
      <c r="C10392" t="s">
        <v>10566</v>
      </c>
      <c r="E10392" t="s">
        <v>39511</v>
      </c>
    </row>
    <row r="10393" spans="1:5" x14ac:dyDescent="0.3">
      <c r="A10393" t="s">
        <v>39512</v>
      </c>
      <c r="B10393" t="s">
        <v>39513</v>
      </c>
      <c r="C10393" t="s">
        <v>10566</v>
      </c>
      <c r="E10393" t="s">
        <v>39514</v>
      </c>
    </row>
    <row r="10394" spans="1:5" x14ac:dyDescent="0.3">
      <c r="A10394" t="s">
        <v>39515</v>
      </c>
      <c r="B10394" t="s">
        <v>39516</v>
      </c>
      <c r="C10394" t="s">
        <v>39517</v>
      </c>
      <c r="E10394" t="s">
        <v>39518</v>
      </c>
    </row>
    <row r="10395" spans="1:5" x14ac:dyDescent="0.3">
      <c r="A10395" t="s">
        <v>39519</v>
      </c>
      <c r="B10395" t="s">
        <v>39520</v>
      </c>
      <c r="C10395" t="s">
        <v>8037</v>
      </c>
      <c r="E10395" t="s">
        <v>39521</v>
      </c>
    </row>
    <row r="10396" spans="1:5" x14ac:dyDescent="0.3">
      <c r="A10396" t="s">
        <v>39522</v>
      </c>
      <c r="B10396" t="s">
        <v>39523</v>
      </c>
      <c r="C10396" t="s">
        <v>39524</v>
      </c>
      <c r="E10396" t="s">
        <v>39525</v>
      </c>
    </row>
    <row r="10397" spans="1:5" x14ac:dyDescent="0.3">
      <c r="A10397" t="s">
        <v>39526</v>
      </c>
      <c r="B10397" t="s">
        <v>39527</v>
      </c>
      <c r="C10397" t="s">
        <v>39524</v>
      </c>
      <c r="E10397" t="s">
        <v>39528</v>
      </c>
    </row>
    <row r="10398" spans="1:5" x14ac:dyDescent="0.3">
      <c r="A10398" t="s">
        <v>39529</v>
      </c>
      <c r="B10398" t="s">
        <v>39530</v>
      </c>
      <c r="C10398" t="s">
        <v>11057</v>
      </c>
      <c r="E10398" t="s">
        <v>39531</v>
      </c>
    </row>
    <row r="10399" spans="1:5" x14ac:dyDescent="0.3">
      <c r="A10399" t="s">
        <v>39532</v>
      </c>
      <c r="B10399" t="s">
        <v>39533</v>
      </c>
      <c r="C10399" t="s">
        <v>39534</v>
      </c>
      <c r="E10399" t="s">
        <v>39535</v>
      </c>
    </row>
    <row r="10400" spans="1:5" x14ac:dyDescent="0.3">
      <c r="A10400" t="s">
        <v>39536</v>
      </c>
      <c r="B10400" t="s">
        <v>39537</v>
      </c>
      <c r="C10400" t="s">
        <v>39538</v>
      </c>
      <c r="E10400" t="s">
        <v>39539</v>
      </c>
    </row>
    <row r="10401" spans="1:5" x14ac:dyDescent="0.3">
      <c r="A10401" t="s">
        <v>39540</v>
      </c>
      <c r="B10401" t="s">
        <v>39541</v>
      </c>
      <c r="C10401" t="s">
        <v>8037</v>
      </c>
      <c r="E10401" t="s">
        <v>39542</v>
      </c>
    </row>
    <row r="10402" spans="1:5" x14ac:dyDescent="0.3">
      <c r="A10402" t="s">
        <v>39543</v>
      </c>
      <c r="B10402" t="s">
        <v>39544</v>
      </c>
      <c r="C10402" t="s">
        <v>39545</v>
      </c>
      <c r="E10402" t="s">
        <v>39546</v>
      </c>
    </row>
    <row r="10403" spans="1:5" x14ac:dyDescent="0.3">
      <c r="A10403" t="s">
        <v>39547</v>
      </c>
      <c r="B10403" t="s">
        <v>39548</v>
      </c>
      <c r="C10403" t="s">
        <v>1518</v>
      </c>
      <c r="E10403" t="s">
        <v>39549</v>
      </c>
    </row>
    <row r="10404" spans="1:5" x14ac:dyDescent="0.3">
      <c r="A10404" t="s">
        <v>39550</v>
      </c>
      <c r="B10404" t="s">
        <v>39551</v>
      </c>
      <c r="C10404" t="s">
        <v>30923</v>
      </c>
      <c r="E10404" t="s">
        <v>39552</v>
      </c>
    </row>
    <row r="10405" spans="1:5" x14ac:dyDescent="0.3">
      <c r="A10405" t="s">
        <v>39553</v>
      </c>
      <c r="B10405" t="s">
        <v>39554</v>
      </c>
      <c r="C10405" t="s">
        <v>19787</v>
      </c>
      <c r="E10405" t="s">
        <v>39555</v>
      </c>
    </row>
    <row r="10406" spans="1:5" x14ac:dyDescent="0.3">
      <c r="A10406" t="s">
        <v>39556</v>
      </c>
      <c r="B10406" t="s">
        <v>39557</v>
      </c>
      <c r="C10406" t="s">
        <v>17219</v>
      </c>
      <c r="E10406" t="s">
        <v>39558</v>
      </c>
    </row>
    <row r="10407" spans="1:5" x14ac:dyDescent="0.3">
      <c r="A10407" t="s">
        <v>39559</v>
      </c>
      <c r="B10407" t="s">
        <v>39560</v>
      </c>
      <c r="C10407" t="s">
        <v>39561</v>
      </c>
      <c r="E10407" t="s">
        <v>39562</v>
      </c>
    </row>
    <row r="10408" spans="1:5" x14ac:dyDescent="0.3">
      <c r="A10408" t="s">
        <v>39563</v>
      </c>
      <c r="B10408" t="s">
        <v>39564</v>
      </c>
      <c r="C10408" t="s">
        <v>21457</v>
      </c>
      <c r="E10408" t="s">
        <v>39565</v>
      </c>
    </row>
    <row r="10409" spans="1:5" x14ac:dyDescent="0.3">
      <c r="A10409" t="s">
        <v>39566</v>
      </c>
      <c r="B10409" t="s">
        <v>39567</v>
      </c>
      <c r="C10409" t="s">
        <v>27639</v>
      </c>
      <c r="E10409" t="s">
        <v>39568</v>
      </c>
    </row>
    <row r="10410" spans="1:5" x14ac:dyDescent="0.3">
      <c r="A10410" t="s">
        <v>39569</v>
      </c>
      <c r="B10410" t="s">
        <v>39567</v>
      </c>
      <c r="C10410" t="s">
        <v>39570</v>
      </c>
      <c r="E10410" t="s">
        <v>39571</v>
      </c>
    </row>
    <row r="10411" spans="1:5" x14ac:dyDescent="0.3">
      <c r="A10411" t="s">
        <v>39572</v>
      </c>
      <c r="B10411" t="s">
        <v>39573</v>
      </c>
      <c r="C10411" t="s">
        <v>39574</v>
      </c>
      <c r="E10411" t="s">
        <v>39575</v>
      </c>
    </row>
    <row r="10412" spans="1:5" x14ac:dyDescent="0.3">
      <c r="A10412" t="s">
        <v>39576</v>
      </c>
      <c r="B10412" t="s">
        <v>39577</v>
      </c>
      <c r="C10412" t="s">
        <v>2090</v>
      </c>
      <c r="E10412" t="s">
        <v>39578</v>
      </c>
    </row>
    <row r="10413" spans="1:5" x14ac:dyDescent="0.3">
      <c r="A10413" t="s">
        <v>39579</v>
      </c>
      <c r="B10413" t="s">
        <v>39580</v>
      </c>
      <c r="C10413" t="s">
        <v>20752</v>
      </c>
      <c r="E10413" t="s">
        <v>39581</v>
      </c>
    </row>
    <row r="10414" spans="1:5" x14ac:dyDescent="0.3">
      <c r="A10414" t="s">
        <v>39582</v>
      </c>
      <c r="B10414" t="s">
        <v>39583</v>
      </c>
      <c r="C10414" t="s">
        <v>20752</v>
      </c>
      <c r="E10414" t="s">
        <v>39584</v>
      </c>
    </row>
    <row r="10415" spans="1:5" x14ac:dyDescent="0.3">
      <c r="A10415" t="s">
        <v>39585</v>
      </c>
      <c r="B10415" t="s">
        <v>39586</v>
      </c>
      <c r="C10415" t="s">
        <v>39587</v>
      </c>
      <c r="E10415" t="s">
        <v>39588</v>
      </c>
    </row>
    <row r="10416" spans="1:5" x14ac:dyDescent="0.3">
      <c r="A10416" t="s">
        <v>39589</v>
      </c>
      <c r="B10416" t="s">
        <v>39586</v>
      </c>
      <c r="C10416" t="s">
        <v>39587</v>
      </c>
      <c r="E10416" t="s">
        <v>39590</v>
      </c>
    </row>
    <row r="10417" spans="1:5" x14ac:dyDescent="0.3">
      <c r="A10417" t="s">
        <v>39591</v>
      </c>
      <c r="B10417" t="s">
        <v>39592</v>
      </c>
      <c r="C10417" t="s">
        <v>39593</v>
      </c>
      <c r="E10417" t="s">
        <v>39594</v>
      </c>
    </row>
    <row r="10418" spans="1:5" x14ac:dyDescent="0.3">
      <c r="A10418" t="s">
        <v>39595</v>
      </c>
      <c r="B10418" t="s">
        <v>39596</v>
      </c>
      <c r="C10418" t="s">
        <v>39597</v>
      </c>
      <c r="E10418" t="s">
        <v>39598</v>
      </c>
    </row>
    <row r="10419" spans="1:5" x14ac:dyDescent="0.3">
      <c r="A10419" t="s">
        <v>39599</v>
      </c>
      <c r="B10419" t="s">
        <v>39600</v>
      </c>
      <c r="C10419" t="s">
        <v>39601</v>
      </c>
      <c r="E10419" t="s">
        <v>39602</v>
      </c>
    </row>
    <row r="10420" spans="1:5" x14ac:dyDescent="0.3">
      <c r="A10420" t="s">
        <v>39603</v>
      </c>
      <c r="B10420" t="s">
        <v>39604</v>
      </c>
      <c r="C10420" t="s">
        <v>39601</v>
      </c>
      <c r="E10420" t="s">
        <v>39605</v>
      </c>
    </row>
    <row r="10421" spans="1:5" x14ac:dyDescent="0.3">
      <c r="A10421" t="s">
        <v>39606</v>
      </c>
      <c r="B10421" t="s">
        <v>39607</v>
      </c>
      <c r="C10421" t="s">
        <v>39608</v>
      </c>
      <c r="E10421" t="s">
        <v>39609</v>
      </c>
    </row>
    <row r="10422" spans="1:5" x14ac:dyDescent="0.3">
      <c r="A10422" t="s">
        <v>39610</v>
      </c>
      <c r="B10422" t="s">
        <v>39611</v>
      </c>
      <c r="C10422" t="s">
        <v>790</v>
      </c>
      <c r="E10422" t="s">
        <v>39612</v>
      </c>
    </row>
    <row r="10423" spans="1:5" x14ac:dyDescent="0.3">
      <c r="A10423" t="s">
        <v>39613</v>
      </c>
      <c r="B10423" t="s">
        <v>39614</v>
      </c>
      <c r="C10423" t="s">
        <v>790</v>
      </c>
      <c r="E10423" t="s">
        <v>39615</v>
      </c>
    </row>
    <row r="10424" spans="1:5" x14ac:dyDescent="0.3">
      <c r="A10424" t="s">
        <v>39616</v>
      </c>
      <c r="B10424" t="s">
        <v>39614</v>
      </c>
      <c r="C10424" t="s">
        <v>39617</v>
      </c>
      <c r="E10424" t="s">
        <v>39618</v>
      </c>
    </row>
    <row r="10425" spans="1:5" x14ac:dyDescent="0.3">
      <c r="A10425" t="s">
        <v>39619</v>
      </c>
      <c r="B10425" t="s">
        <v>39614</v>
      </c>
      <c r="C10425" t="s">
        <v>39617</v>
      </c>
      <c r="E10425" t="s">
        <v>39620</v>
      </c>
    </row>
    <row r="10426" spans="1:5" x14ac:dyDescent="0.3">
      <c r="A10426" t="s">
        <v>39621</v>
      </c>
      <c r="B10426" t="s">
        <v>39622</v>
      </c>
      <c r="C10426" t="s">
        <v>2849</v>
      </c>
      <c r="E10426" t="s">
        <v>39623</v>
      </c>
    </row>
    <row r="10427" spans="1:5" x14ac:dyDescent="0.3">
      <c r="A10427" t="s">
        <v>39624</v>
      </c>
      <c r="B10427" t="s">
        <v>39625</v>
      </c>
      <c r="C10427" t="s">
        <v>39626</v>
      </c>
      <c r="E10427" t="s">
        <v>39627</v>
      </c>
    </row>
    <row r="10428" spans="1:5" x14ac:dyDescent="0.3">
      <c r="A10428" t="s">
        <v>39628</v>
      </c>
      <c r="B10428" t="s">
        <v>39629</v>
      </c>
      <c r="C10428" t="s">
        <v>39630</v>
      </c>
      <c r="E10428" t="s">
        <v>39631</v>
      </c>
    </row>
    <row r="10429" spans="1:5" x14ac:dyDescent="0.3">
      <c r="A10429" t="s">
        <v>39632</v>
      </c>
      <c r="B10429" t="s">
        <v>39633</v>
      </c>
      <c r="C10429" t="s">
        <v>39634</v>
      </c>
      <c r="E10429" t="s">
        <v>39635</v>
      </c>
    </row>
    <row r="10430" spans="1:5" x14ac:dyDescent="0.3">
      <c r="A10430" t="s">
        <v>39636</v>
      </c>
      <c r="B10430" t="s">
        <v>39637</v>
      </c>
      <c r="C10430" t="s">
        <v>9405</v>
      </c>
      <c r="E10430" t="s">
        <v>39638</v>
      </c>
    </row>
    <row r="10431" spans="1:5" x14ac:dyDescent="0.3">
      <c r="A10431" t="s">
        <v>39639</v>
      </c>
      <c r="B10431" t="s">
        <v>39640</v>
      </c>
      <c r="C10431" t="s">
        <v>3615</v>
      </c>
      <c r="E10431" t="s">
        <v>39641</v>
      </c>
    </row>
    <row r="10432" spans="1:5" x14ac:dyDescent="0.3">
      <c r="A10432" t="s">
        <v>39642</v>
      </c>
      <c r="B10432" t="s">
        <v>39640</v>
      </c>
      <c r="C10432" t="s">
        <v>3615</v>
      </c>
      <c r="E10432" t="s">
        <v>39643</v>
      </c>
    </row>
    <row r="10433" spans="1:5" x14ac:dyDescent="0.3">
      <c r="A10433" t="s">
        <v>39644</v>
      </c>
      <c r="B10433" t="s">
        <v>39640</v>
      </c>
      <c r="C10433" t="s">
        <v>3615</v>
      </c>
      <c r="E10433" t="s">
        <v>39645</v>
      </c>
    </row>
    <row r="10434" spans="1:5" x14ac:dyDescent="0.3">
      <c r="A10434" t="s">
        <v>39646</v>
      </c>
      <c r="B10434" t="s">
        <v>39640</v>
      </c>
      <c r="C10434" t="s">
        <v>3615</v>
      </c>
      <c r="E10434" t="s">
        <v>39647</v>
      </c>
    </row>
    <row r="10435" spans="1:5" x14ac:dyDescent="0.3">
      <c r="A10435" t="s">
        <v>39648</v>
      </c>
      <c r="B10435" t="s">
        <v>39640</v>
      </c>
      <c r="C10435" t="s">
        <v>3615</v>
      </c>
      <c r="E10435" t="s">
        <v>39649</v>
      </c>
    </row>
    <row r="10436" spans="1:5" x14ac:dyDescent="0.3">
      <c r="A10436" t="s">
        <v>39650</v>
      </c>
      <c r="B10436" t="s">
        <v>39651</v>
      </c>
      <c r="C10436" t="s">
        <v>2849</v>
      </c>
      <c r="E10436" t="s">
        <v>39652</v>
      </c>
    </row>
    <row r="10437" spans="1:5" x14ac:dyDescent="0.3">
      <c r="A10437" t="s">
        <v>39653</v>
      </c>
      <c r="B10437" t="s">
        <v>39654</v>
      </c>
      <c r="C10437" t="s">
        <v>9410</v>
      </c>
      <c r="E10437" t="s">
        <v>39655</v>
      </c>
    </row>
    <row r="10438" spans="1:5" x14ac:dyDescent="0.3">
      <c r="A10438" t="s">
        <v>39656</v>
      </c>
      <c r="B10438" t="s">
        <v>39657</v>
      </c>
      <c r="C10438" t="s">
        <v>39658</v>
      </c>
      <c r="E10438" t="s">
        <v>39659</v>
      </c>
    </row>
    <row r="10439" spans="1:5" x14ac:dyDescent="0.3">
      <c r="A10439" t="s">
        <v>39660</v>
      </c>
      <c r="B10439" t="s">
        <v>39661</v>
      </c>
      <c r="C10439" t="s">
        <v>14300</v>
      </c>
      <c r="E10439" t="s">
        <v>14300</v>
      </c>
    </row>
    <row r="10440" spans="1:5" x14ac:dyDescent="0.3">
      <c r="A10440" t="s">
        <v>39662</v>
      </c>
      <c r="B10440" t="s">
        <v>39663</v>
      </c>
      <c r="C10440" t="s">
        <v>39664</v>
      </c>
      <c r="E10440" t="s">
        <v>39665</v>
      </c>
    </row>
    <row r="10441" spans="1:5" x14ac:dyDescent="0.3">
      <c r="A10441" t="s">
        <v>39666</v>
      </c>
      <c r="B10441" t="s">
        <v>39667</v>
      </c>
      <c r="C10441" t="s">
        <v>21381</v>
      </c>
      <c r="E10441" t="s">
        <v>39668</v>
      </c>
    </row>
    <row r="10442" spans="1:5" x14ac:dyDescent="0.3">
      <c r="A10442" t="s">
        <v>39669</v>
      </c>
      <c r="B10442" t="s">
        <v>39670</v>
      </c>
      <c r="C10442" t="s">
        <v>39671</v>
      </c>
      <c r="E10442" t="s">
        <v>39672</v>
      </c>
    </row>
    <row r="10443" spans="1:5" x14ac:dyDescent="0.3">
      <c r="A10443" t="s">
        <v>39673</v>
      </c>
      <c r="B10443" t="s">
        <v>39674</v>
      </c>
      <c r="C10443" t="s">
        <v>5707</v>
      </c>
      <c r="E10443" t="s">
        <v>39675</v>
      </c>
    </row>
    <row r="10444" spans="1:5" x14ac:dyDescent="0.3">
      <c r="A10444" t="s">
        <v>39676</v>
      </c>
      <c r="B10444" t="s">
        <v>39677</v>
      </c>
      <c r="C10444" t="s">
        <v>39678</v>
      </c>
      <c r="E10444" t="s">
        <v>39679</v>
      </c>
    </row>
    <row r="10445" spans="1:5" x14ac:dyDescent="0.3">
      <c r="A10445" t="s">
        <v>39680</v>
      </c>
      <c r="B10445" t="s">
        <v>39681</v>
      </c>
      <c r="C10445" t="s">
        <v>39678</v>
      </c>
      <c r="E10445" t="s">
        <v>39682</v>
      </c>
    </row>
    <row r="10446" spans="1:5" x14ac:dyDescent="0.3">
      <c r="A10446" t="s">
        <v>39683</v>
      </c>
      <c r="B10446" t="s">
        <v>39684</v>
      </c>
      <c r="C10446" t="s">
        <v>39685</v>
      </c>
      <c r="E10446" t="s">
        <v>39686</v>
      </c>
    </row>
    <row r="10447" spans="1:5" x14ac:dyDescent="0.3">
      <c r="A10447" t="s">
        <v>39687</v>
      </c>
      <c r="B10447" t="s">
        <v>39688</v>
      </c>
      <c r="C10447" t="s">
        <v>39689</v>
      </c>
      <c r="E10447" t="s">
        <v>39690</v>
      </c>
    </row>
    <row r="10448" spans="1:5" x14ac:dyDescent="0.3">
      <c r="A10448" t="s">
        <v>39691</v>
      </c>
      <c r="B10448" t="s">
        <v>39692</v>
      </c>
      <c r="C10448" t="s">
        <v>16264</v>
      </c>
      <c r="E10448" t="s">
        <v>39693</v>
      </c>
    </row>
    <row r="10449" spans="1:5" x14ac:dyDescent="0.3">
      <c r="A10449" t="s">
        <v>39694</v>
      </c>
      <c r="B10449" t="s">
        <v>39695</v>
      </c>
      <c r="C10449" t="s">
        <v>39696</v>
      </c>
      <c r="E10449" t="s">
        <v>39697</v>
      </c>
    </row>
    <row r="10450" spans="1:5" x14ac:dyDescent="0.3">
      <c r="A10450" t="s">
        <v>39698</v>
      </c>
      <c r="B10450" t="s">
        <v>39695</v>
      </c>
      <c r="C10450" t="s">
        <v>39696</v>
      </c>
      <c r="E10450" t="s">
        <v>39699</v>
      </c>
    </row>
    <row r="10451" spans="1:5" x14ac:dyDescent="0.3">
      <c r="A10451" t="s">
        <v>39700</v>
      </c>
      <c r="B10451" t="s">
        <v>39695</v>
      </c>
      <c r="C10451" t="s">
        <v>39701</v>
      </c>
      <c r="E10451" t="s">
        <v>39702</v>
      </c>
    </row>
    <row r="10452" spans="1:5" x14ac:dyDescent="0.3">
      <c r="A10452" t="s">
        <v>39703</v>
      </c>
      <c r="B10452" t="s">
        <v>39695</v>
      </c>
      <c r="C10452" t="s">
        <v>39704</v>
      </c>
      <c r="E10452" t="s">
        <v>39705</v>
      </c>
    </row>
    <row r="10453" spans="1:5" x14ac:dyDescent="0.3">
      <c r="A10453" t="s">
        <v>39706</v>
      </c>
      <c r="B10453" t="s">
        <v>39695</v>
      </c>
      <c r="C10453" t="s">
        <v>17219</v>
      </c>
      <c r="E10453" t="s">
        <v>39707</v>
      </c>
    </row>
    <row r="10454" spans="1:5" x14ac:dyDescent="0.3">
      <c r="A10454" t="s">
        <v>39708</v>
      </c>
      <c r="B10454" t="s">
        <v>39709</v>
      </c>
      <c r="C10454" t="s">
        <v>1580</v>
      </c>
      <c r="E10454" t="s">
        <v>39710</v>
      </c>
    </row>
    <row r="10455" spans="1:5" x14ac:dyDescent="0.3">
      <c r="A10455" t="s">
        <v>39711</v>
      </c>
      <c r="B10455" t="s">
        <v>39712</v>
      </c>
      <c r="C10455" t="s">
        <v>39713</v>
      </c>
      <c r="E10455" t="s">
        <v>39714</v>
      </c>
    </row>
    <row r="10456" spans="1:5" x14ac:dyDescent="0.3">
      <c r="A10456" t="s">
        <v>39715</v>
      </c>
      <c r="B10456" t="s">
        <v>39716</v>
      </c>
      <c r="C10456" t="s">
        <v>39717</v>
      </c>
      <c r="E10456" t="s">
        <v>39718</v>
      </c>
    </row>
    <row r="10457" spans="1:5" x14ac:dyDescent="0.3">
      <c r="A10457" t="s">
        <v>39719</v>
      </c>
      <c r="B10457" t="s">
        <v>39720</v>
      </c>
      <c r="C10457" t="s">
        <v>4468</v>
      </c>
      <c r="E10457" t="s">
        <v>4468</v>
      </c>
    </row>
    <row r="10458" spans="1:5" x14ac:dyDescent="0.3">
      <c r="A10458" t="s">
        <v>39721</v>
      </c>
      <c r="B10458" t="s">
        <v>39722</v>
      </c>
      <c r="C10458" t="s">
        <v>30258</v>
      </c>
      <c r="E10458" t="s">
        <v>39723</v>
      </c>
    </row>
    <row r="10459" spans="1:5" x14ac:dyDescent="0.3">
      <c r="A10459" t="s">
        <v>39724</v>
      </c>
      <c r="B10459" t="s">
        <v>39725</v>
      </c>
      <c r="C10459" t="s">
        <v>5553</v>
      </c>
      <c r="E10459" t="s">
        <v>39726</v>
      </c>
    </row>
    <row r="10460" spans="1:5" x14ac:dyDescent="0.3">
      <c r="A10460" t="s">
        <v>39727</v>
      </c>
      <c r="B10460" t="s">
        <v>39728</v>
      </c>
      <c r="C10460" t="s">
        <v>39717</v>
      </c>
      <c r="E10460" t="s">
        <v>39729</v>
      </c>
    </row>
    <row r="10461" spans="1:5" x14ac:dyDescent="0.3">
      <c r="A10461" t="s">
        <v>39730</v>
      </c>
      <c r="B10461" t="s">
        <v>39731</v>
      </c>
      <c r="C10461" t="s">
        <v>39732</v>
      </c>
      <c r="E10461" t="s">
        <v>39733</v>
      </c>
    </row>
    <row r="10462" spans="1:5" x14ac:dyDescent="0.3">
      <c r="A10462" t="s">
        <v>39734</v>
      </c>
      <c r="B10462" t="s">
        <v>39735</v>
      </c>
      <c r="C10462" t="s">
        <v>17206</v>
      </c>
      <c r="E10462" t="s">
        <v>39736</v>
      </c>
    </row>
    <row r="10463" spans="1:5" x14ac:dyDescent="0.3">
      <c r="A10463" t="s">
        <v>39737</v>
      </c>
      <c r="B10463" t="s">
        <v>39738</v>
      </c>
      <c r="C10463" t="s">
        <v>39739</v>
      </c>
      <c r="E10463" t="s">
        <v>39740</v>
      </c>
    </row>
    <row r="10464" spans="1:5" x14ac:dyDescent="0.3">
      <c r="A10464" t="s">
        <v>39741</v>
      </c>
      <c r="B10464" t="s">
        <v>39742</v>
      </c>
      <c r="C10464" t="s">
        <v>39743</v>
      </c>
      <c r="E10464" t="s">
        <v>39744</v>
      </c>
    </row>
    <row r="10465" spans="1:5" x14ac:dyDescent="0.3">
      <c r="A10465" t="s">
        <v>39745</v>
      </c>
      <c r="B10465" t="s">
        <v>39746</v>
      </c>
      <c r="C10465" t="s">
        <v>39747</v>
      </c>
      <c r="E10465" t="s">
        <v>39748</v>
      </c>
    </row>
    <row r="10466" spans="1:5" x14ac:dyDescent="0.3">
      <c r="A10466" t="s">
        <v>39749</v>
      </c>
      <c r="B10466" t="s">
        <v>39750</v>
      </c>
      <c r="C10466" t="s">
        <v>5286</v>
      </c>
      <c r="E10466" t="s">
        <v>39751</v>
      </c>
    </row>
    <row r="10467" spans="1:5" x14ac:dyDescent="0.3">
      <c r="A10467" t="s">
        <v>39752</v>
      </c>
      <c r="B10467" t="s">
        <v>39753</v>
      </c>
      <c r="C10467" t="s">
        <v>5286</v>
      </c>
      <c r="E10467" t="s">
        <v>39754</v>
      </c>
    </row>
    <row r="10468" spans="1:5" x14ac:dyDescent="0.3">
      <c r="A10468" t="s">
        <v>39755</v>
      </c>
      <c r="B10468" t="s">
        <v>39756</v>
      </c>
      <c r="C10468" t="s">
        <v>39757</v>
      </c>
      <c r="E10468" t="s">
        <v>39758</v>
      </c>
    </row>
    <row r="10469" spans="1:5" x14ac:dyDescent="0.3">
      <c r="A10469" t="s">
        <v>39759</v>
      </c>
      <c r="B10469" t="s">
        <v>39760</v>
      </c>
      <c r="C10469" t="s">
        <v>39761</v>
      </c>
      <c r="E10469" t="s">
        <v>39762</v>
      </c>
    </row>
    <row r="10470" spans="1:5" x14ac:dyDescent="0.3">
      <c r="A10470" t="s">
        <v>39763</v>
      </c>
      <c r="B10470" t="s">
        <v>39764</v>
      </c>
      <c r="C10470" t="s">
        <v>39765</v>
      </c>
      <c r="E10470" t="s">
        <v>39766</v>
      </c>
    </row>
    <row r="10471" spans="1:5" x14ac:dyDescent="0.3">
      <c r="A10471" t="s">
        <v>39767</v>
      </c>
      <c r="B10471" t="s">
        <v>39768</v>
      </c>
      <c r="C10471" t="s">
        <v>992</v>
      </c>
      <c r="E10471" t="s">
        <v>39769</v>
      </c>
    </row>
    <row r="10472" spans="1:5" x14ac:dyDescent="0.3">
      <c r="A10472" t="s">
        <v>39770</v>
      </c>
      <c r="B10472" t="s">
        <v>39771</v>
      </c>
      <c r="C10472" t="s">
        <v>39772</v>
      </c>
      <c r="E10472" t="s">
        <v>39773</v>
      </c>
    </row>
    <row r="10473" spans="1:5" x14ac:dyDescent="0.3">
      <c r="A10473" t="s">
        <v>39774</v>
      </c>
      <c r="B10473" t="s">
        <v>39775</v>
      </c>
      <c r="C10473" t="s">
        <v>39776</v>
      </c>
      <c r="E10473" t="s">
        <v>39777</v>
      </c>
    </row>
    <row r="10474" spans="1:5" x14ac:dyDescent="0.3">
      <c r="A10474" t="s">
        <v>39778</v>
      </c>
      <c r="B10474" t="s">
        <v>39779</v>
      </c>
      <c r="C10474" t="s">
        <v>4229</v>
      </c>
      <c r="E10474" t="s">
        <v>39780</v>
      </c>
    </row>
    <row r="10475" spans="1:5" x14ac:dyDescent="0.3">
      <c r="A10475" t="s">
        <v>39781</v>
      </c>
      <c r="B10475" t="s">
        <v>39782</v>
      </c>
      <c r="C10475" t="s">
        <v>39783</v>
      </c>
      <c r="E10475" t="s">
        <v>39784</v>
      </c>
    </row>
    <row r="10476" spans="1:5" x14ac:dyDescent="0.3">
      <c r="A10476" t="s">
        <v>39785</v>
      </c>
      <c r="B10476" t="s">
        <v>39786</v>
      </c>
      <c r="C10476" t="s">
        <v>13819</v>
      </c>
      <c r="E10476" t="s">
        <v>39787</v>
      </c>
    </row>
    <row r="10477" spans="1:5" x14ac:dyDescent="0.3">
      <c r="A10477" t="s">
        <v>39788</v>
      </c>
      <c r="B10477" t="s">
        <v>39789</v>
      </c>
      <c r="C10477" t="s">
        <v>39790</v>
      </c>
      <c r="E10477" t="s">
        <v>39791</v>
      </c>
    </row>
    <row r="10478" spans="1:5" x14ac:dyDescent="0.3">
      <c r="A10478" t="s">
        <v>39792</v>
      </c>
      <c r="B10478" t="s">
        <v>39793</v>
      </c>
      <c r="C10478" t="s">
        <v>39794</v>
      </c>
      <c r="E10478" t="s">
        <v>39795</v>
      </c>
    </row>
    <row r="10479" spans="1:5" x14ac:dyDescent="0.3">
      <c r="A10479" t="s">
        <v>39796</v>
      </c>
      <c r="B10479" t="s">
        <v>39793</v>
      </c>
      <c r="C10479" t="s">
        <v>39794</v>
      </c>
      <c r="E10479" t="s">
        <v>39797</v>
      </c>
    </row>
    <row r="10480" spans="1:5" x14ac:dyDescent="0.3">
      <c r="A10480" t="s">
        <v>39798</v>
      </c>
      <c r="B10480" t="s">
        <v>39793</v>
      </c>
      <c r="C10480" t="s">
        <v>39794</v>
      </c>
      <c r="E10480" t="s">
        <v>39799</v>
      </c>
    </row>
    <row r="10481" spans="1:5" x14ac:dyDescent="0.3">
      <c r="A10481" t="s">
        <v>39800</v>
      </c>
      <c r="B10481" t="s">
        <v>39801</v>
      </c>
      <c r="C10481" t="s">
        <v>39802</v>
      </c>
      <c r="E10481" t="s">
        <v>39803</v>
      </c>
    </row>
    <row r="10482" spans="1:5" x14ac:dyDescent="0.3">
      <c r="A10482" t="s">
        <v>39804</v>
      </c>
      <c r="B10482" t="s">
        <v>39805</v>
      </c>
      <c r="C10482" t="s">
        <v>21348</v>
      </c>
      <c r="E10482" t="s">
        <v>39806</v>
      </c>
    </row>
    <row r="10483" spans="1:5" x14ac:dyDescent="0.3">
      <c r="A10483" t="s">
        <v>39807</v>
      </c>
      <c r="B10483" t="s">
        <v>39808</v>
      </c>
      <c r="C10483" t="s">
        <v>39809</v>
      </c>
      <c r="E10483" t="s">
        <v>39810</v>
      </c>
    </row>
    <row r="10484" spans="1:5" x14ac:dyDescent="0.3">
      <c r="A10484" t="s">
        <v>39811</v>
      </c>
      <c r="B10484" t="s">
        <v>39812</v>
      </c>
      <c r="C10484" t="s">
        <v>39813</v>
      </c>
      <c r="E10484" t="s">
        <v>39814</v>
      </c>
    </row>
    <row r="10485" spans="1:5" x14ac:dyDescent="0.3">
      <c r="A10485" t="s">
        <v>39815</v>
      </c>
      <c r="B10485" t="s">
        <v>39816</v>
      </c>
      <c r="C10485" t="s">
        <v>20330</v>
      </c>
      <c r="E10485" t="s">
        <v>39817</v>
      </c>
    </row>
    <row r="10486" spans="1:5" x14ac:dyDescent="0.3">
      <c r="A10486" t="s">
        <v>39818</v>
      </c>
      <c r="B10486" t="s">
        <v>39819</v>
      </c>
      <c r="C10486" t="s">
        <v>10277</v>
      </c>
      <c r="E10486" t="s">
        <v>39820</v>
      </c>
    </row>
    <row r="10487" spans="1:5" x14ac:dyDescent="0.3">
      <c r="A10487" t="s">
        <v>39821</v>
      </c>
      <c r="B10487" t="s">
        <v>39819</v>
      </c>
      <c r="C10487" t="s">
        <v>39822</v>
      </c>
      <c r="E10487" t="s">
        <v>39823</v>
      </c>
    </row>
    <row r="10488" spans="1:5" x14ac:dyDescent="0.3">
      <c r="A10488" t="s">
        <v>39824</v>
      </c>
      <c r="B10488" t="s">
        <v>39819</v>
      </c>
      <c r="C10488" t="s">
        <v>39822</v>
      </c>
      <c r="E10488" t="s">
        <v>39825</v>
      </c>
    </row>
    <row r="10489" spans="1:5" x14ac:dyDescent="0.3">
      <c r="A10489" t="s">
        <v>39826</v>
      </c>
      <c r="B10489" t="s">
        <v>39819</v>
      </c>
      <c r="C10489" t="s">
        <v>39827</v>
      </c>
      <c r="E10489" t="s">
        <v>39828</v>
      </c>
    </row>
    <row r="10490" spans="1:5" x14ac:dyDescent="0.3">
      <c r="A10490" t="s">
        <v>39829</v>
      </c>
      <c r="B10490" t="s">
        <v>39819</v>
      </c>
      <c r="C10490" t="s">
        <v>39830</v>
      </c>
      <c r="E10490" t="s">
        <v>39831</v>
      </c>
    </row>
    <row r="10491" spans="1:5" x14ac:dyDescent="0.3">
      <c r="A10491" t="s">
        <v>39832</v>
      </c>
      <c r="B10491" t="s">
        <v>39819</v>
      </c>
      <c r="C10491" t="s">
        <v>10277</v>
      </c>
      <c r="E10491" t="s">
        <v>39833</v>
      </c>
    </row>
    <row r="10492" spans="1:5" x14ac:dyDescent="0.3">
      <c r="A10492" t="s">
        <v>39834</v>
      </c>
      <c r="B10492" t="s">
        <v>39835</v>
      </c>
      <c r="C10492" t="s">
        <v>39836</v>
      </c>
      <c r="E10492" t="s">
        <v>39837</v>
      </c>
    </row>
    <row r="10493" spans="1:5" x14ac:dyDescent="0.3">
      <c r="A10493" t="s">
        <v>39838</v>
      </c>
      <c r="B10493" t="s">
        <v>39839</v>
      </c>
      <c r="C10493" t="s">
        <v>39840</v>
      </c>
      <c r="E10493" t="s">
        <v>39841</v>
      </c>
    </row>
    <row r="10494" spans="1:5" x14ac:dyDescent="0.3">
      <c r="A10494" t="s">
        <v>39842</v>
      </c>
      <c r="B10494" t="s">
        <v>39843</v>
      </c>
      <c r="C10494" t="s">
        <v>39844</v>
      </c>
      <c r="E10494" t="s">
        <v>39845</v>
      </c>
    </row>
    <row r="10495" spans="1:5" x14ac:dyDescent="0.3">
      <c r="A10495" t="s">
        <v>39846</v>
      </c>
      <c r="B10495" t="s">
        <v>39847</v>
      </c>
      <c r="C10495" t="s">
        <v>39848</v>
      </c>
      <c r="E10495" t="s">
        <v>39849</v>
      </c>
    </row>
    <row r="10496" spans="1:5" x14ac:dyDescent="0.3">
      <c r="A10496" t="s">
        <v>39850</v>
      </c>
      <c r="B10496" t="s">
        <v>39847</v>
      </c>
      <c r="C10496" t="s">
        <v>39851</v>
      </c>
      <c r="E10496" t="s">
        <v>39852</v>
      </c>
    </row>
    <row r="10497" spans="1:5" x14ac:dyDescent="0.3">
      <c r="A10497" t="s">
        <v>39853</v>
      </c>
      <c r="B10497" t="s">
        <v>39854</v>
      </c>
      <c r="C10497" t="s">
        <v>39855</v>
      </c>
      <c r="E10497" t="s">
        <v>39856</v>
      </c>
    </row>
    <row r="10498" spans="1:5" x14ac:dyDescent="0.3">
      <c r="A10498" t="s">
        <v>39857</v>
      </c>
      <c r="B10498" t="s">
        <v>39854</v>
      </c>
      <c r="C10498" t="s">
        <v>39858</v>
      </c>
      <c r="E10498" t="s">
        <v>39859</v>
      </c>
    </row>
    <row r="10499" spans="1:5" x14ac:dyDescent="0.3">
      <c r="A10499" t="s">
        <v>39860</v>
      </c>
      <c r="B10499" t="s">
        <v>39861</v>
      </c>
      <c r="C10499" t="s">
        <v>34194</v>
      </c>
      <c r="E10499" t="s">
        <v>39862</v>
      </c>
    </row>
    <row r="10500" spans="1:5" x14ac:dyDescent="0.3">
      <c r="A10500" t="s">
        <v>39863</v>
      </c>
      <c r="B10500" t="s">
        <v>39864</v>
      </c>
      <c r="C10500" t="s">
        <v>39865</v>
      </c>
      <c r="E10500" t="s">
        <v>39866</v>
      </c>
    </row>
    <row r="10501" spans="1:5" x14ac:dyDescent="0.3">
      <c r="A10501" t="s">
        <v>39867</v>
      </c>
      <c r="B10501" t="s">
        <v>39864</v>
      </c>
      <c r="C10501" t="s">
        <v>39865</v>
      </c>
      <c r="E10501" t="s">
        <v>39868</v>
      </c>
    </row>
    <row r="10502" spans="1:5" x14ac:dyDescent="0.3">
      <c r="A10502" t="s">
        <v>39869</v>
      </c>
      <c r="B10502" t="s">
        <v>39870</v>
      </c>
      <c r="C10502" t="s">
        <v>5489</v>
      </c>
      <c r="E10502" t="s">
        <v>39871</v>
      </c>
    </row>
    <row r="10503" spans="1:5" x14ac:dyDescent="0.3">
      <c r="A10503" t="s">
        <v>39872</v>
      </c>
      <c r="B10503" t="s">
        <v>39870</v>
      </c>
      <c r="C10503" t="s">
        <v>39873</v>
      </c>
      <c r="E10503" t="s">
        <v>39874</v>
      </c>
    </row>
    <row r="10504" spans="1:5" x14ac:dyDescent="0.3">
      <c r="A10504" t="s">
        <v>39875</v>
      </c>
      <c r="B10504" t="s">
        <v>39876</v>
      </c>
      <c r="C10504" t="s">
        <v>27242</v>
      </c>
      <c r="E10504" t="s">
        <v>39877</v>
      </c>
    </row>
    <row r="10505" spans="1:5" x14ac:dyDescent="0.3">
      <c r="A10505" t="s">
        <v>39878</v>
      </c>
      <c r="B10505" t="s">
        <v>39879</v>
      </c>
      <c r="C10505" t="s">
        <v>3423</v>
      </c>
      <c r="E10505" t="s">
        <v>39880</v>
      </c>
    </row>
    <row r="10506" spans="1:5" x14ac:dyDescent="0.3">
      <c r="A10506" t="s">
        <v>39881</v>
      </c>
      <c r="B10506" t="s">
        <v>39882</v>
      </c>
      <c r="C10506" t="s">
        <v>39883</v>
      </c>
      <c r="E10506" t="s">
        <v>39884</v>
      </c>
    </row>
    <row r="10507" spans="1:5" x14ac:dyDescent="0.3">
      <c r="A10507" t="s">
        <v>39885</v>
      </c>
      <c r="B10507" t="s">
        <v>39886</v>
      </c>
      <c r="C10507" t="s">
        <v>39887</v>
      </c>
      <c r="E10507" t="s">
        <v>39888</v>
      </c>
    </row>
    <row r="10508" spans="1:5" x14ac:dyDescent="0.3">
      <c r="A10508" t="s">
        <v>39889</v>
      </c>
      <c r="B10508" t="s">
        <v>39890</v>
      </c>
      <c r="C10508" t="s">
        <v>39891</v>
      </c>
      <c r="E10508" t="s">
        <v>39892</v>
      </c>
    </row>
    <row r="10509" spans="1:5" x14ac:dyDescent="0.3">
      <c r="A10509" t="s">
        <v>39893</v>
      </c>
      <c r="B10509" t="s">
        <v>39890</v>
      </c>
      <c r="C10509" t="s">
        <v>39894</v>
      </c>
      <c r="E10509" t="s">
        <v>39895</v>
      </c>
    </row>
    <row r="10510" spans="1:5" x14ac:dyDescent="0.3">
      <c r="A10510" t="s">
        <v>39896</v>
      </c>
      <c r="B10510" t="s">
        <v>39897</v>
      </c>
      <c r="C10510" t="s">
        <v>39898</v>
      </c>
      <c r="E10510" t="s">
        <v>39899</v>
      </c>
    </row>
    <row r="10511" spans="1:5" x14ac:dyDescent="0.3">
      <c r="A10511" t="s">
        <v>39900</v>
      </c>
      <c r="B10511" t="s">
        <v>39901</v>
      </c>
      <c r="C10511" t="s">
        <v>39902</v>
      </c>
      <c r="E10511" t="s">
        <v>39903</v>
      </c>
    </row>
    <row r="10512" spans="1:5" x14ac:dyDescent="0.3">
      <c r="A10512" t="s">
        <v>39904</v>
      </c>
      <c r="B10512" t="s">
        <v>39901</v>
      </c>
      <c r="C10512" t="s">
        <v>39902</v>
      </c>
      <c r="E10512" t="s">
        <v>39905</v>
      </c>
    </row>
    <row r="10513" spans="1:5" x14ac:dyDescent="0.3">
      <c r="A10513" t="s">
        <v>39906</v>
      </c>
      <c r="B10513" t="s">
        <v>39907</v>
      </c>
      <c r="C10513" t="s">
        <v>39908</v>
      </c>
      <c r="E10513" t="s">
        <v>39909</v>
      </c>
    </row>
    <row r="10514" spans="1:5" x14ac:dyDescent="0.3">
      <c r="A10514" t="s">
        <v>39910</v>
      </c>
      <c r="B10514" t="s">
        <v>39911</v>
      </c>
      <c r="C10514" t="s">
        <v>39912</v>
      </c>
      <c r="E10514" t="s">
        <v>39913</v>
      </c>
    </row>
    <row r="10515" spans="1:5" x14ac:dyDescent="0.3">
      <c r="A10515" t="s">
        <v>39914</v>
      </c>
      <c r="B10515" t="s">
        <v>39915</v>
      </c>
      <c r="C10515" t="s">
        <v>39916</v>
      </c>
      <c r="E10515" t="s">
        <v>39917</v>
      </c>
    </row>
    <row r="10516" spans="1:5" x14ac:dyDescent="0.3">
      <c r="A10516" t="s">
        <v>39918</v>
      </c>
      <c r="B10516" t="s">
        <v>39919</v>
      </c>
      <c r="C10516" t="s">
        <v>39920</v>
      </c>
      <c r="E10516" t="s">
        <v>39921</v>
      </c>
    </row>
    <row r="10517" spans="1:5" x14ac:dyDescent="0.3">
      <c r="A10517" t="s">
        <v>39922</v>
      </c>
      <c r="B10517" t="s">
        <v>39923</v>
      </c>
      <c r="C10517" t="s">
        <v>39924</v>
      </c>
      <c r="E10517" t="s">
        <v>39924</v>
      </c>
    </row>
    <row r="10518" spans="1:5" x14ac:dyDescent="0.3">
      <c r="A10518" t="s">
        <v>39925</v>
      </c>
      <c r="B10518" t="s">
        <v>39926</v>
      </c>
      <c r="C10518" t="s">
        <v>39927</v>
      </c>
      <c r="E10518" t="s">
        <v>39928</v>
      </c>
    </row>
    <row r="10519" spans="1:5" x14ac:dyDescent="0.3">
      <c r="A10519" t="s">
        <v>39929</v>
      </c>
      <c r="B10519" t="s">
        <v>39930</v>
      </c>
      <c r="C10519" t="s">
        <v>30387</v>
      </c>
      <c r="E10519" t="s">
        <v>39931</v>
      </c>
    </row>
    <row r="10520" spans="1:5" x14ac:dyDescent="0.3">
      <c r="A10520" t="s">
        <v>39932</v>
      </c>
      <c r="B10520" t="s">
        <v>39933</v>
      </c>
      <c r="C10520" t="s">
        <v>39934</v>
      </c>
      <c r="E10520" t="s">
        <v>39935</v>
      </c>
    </row>
    <row r="10521" spans="1:5" x14ac:dyDescent="0.3">
      <c r="A10521" t="s">
        <v>39936</v>
      </c>
      <c r="B10521" t="s">
        <v>39937</v>
      </c>
      <c r="C10521" t="s">
        <v>8272</v>
      </c>
      <c r="E10521" t="s">
        <v>39938</v>
      </c>
    </row>
    <row r="10522" spans="1:5" x14ac:dyDescent="0.3">
      <c r="A10522" t="s">
        <v>39939</v>
      </c>
      <c r="B10522" t="s">
        <v>39940</v>
      </c>
      <c r="C10522" t="s">
        <v>39941</v>
      </c>
      <c r="E10522" t="s">
        <v>39942</v>
      </c>
    </row>
    <row r="10523" spans="1:5" x14ac:dyDescent="0.3">
      <c r="A10523" t="s">
        <v>39943</v>
      </c>
      <c r="B10523" t="s">
        <v>39944</v>
      </c>
      <c r="C10523" t="s">
        <v>8278</v>
      </c>
      <c r="E10523" t="s">
        <v>39945</v>
      </c>
    </row>
    <row r="10524" spans="1:5" x14ac:dyDescent="0.3">
      <c r="A10524" t="s">
        <v>39946</v>
      </c>
      <c r="B10524" t="s">
        <v>39947</v>
      </c>
      <c r="C10524" t="s">
        <v>8278</v>
      </c>
      <c r="E10524" t="s">
        <v>39948</v>
      </c>
    </row>
    <row r="10525" spans="1:5" x14ac:dyDescent="0.3">
      <c r="A10525" t="s">
        <v>39949</v>
      </c>
      <c r="B10525" t="s">
        <v>39950</v>
      </c>
      <c r="C10525" t="s">
        <v>963</v>
      </c>
      <c r="E10525" t="s">
        <v>39951</v>
      </c>
    </row>
    <row r="10526" spans="1:5" x14ac:dyDescent="0.3">
      <c r="A10526" t="s">
        <v>39952</v>
      </c>
      <c r="B10526" t="s">
        <v>39953</v>
      </c>
      <c r="C10526" t="s">
        <v>23016</v>
      </c>
      <c r="E10526" t="s">
        <v>39954</v>
      </c>
    </row>
    <row r="10527" spans="1:5" x14ac:dyDescent="0.3">
      <c r="A10527" t="s">
        <v>39955</v>
      </c>
      <c r="B10527" t="s">
        <v>39956</v>
      </c>
      <c r="C10527" t="s">
        <v>11151</v>
      </c>
      <c r="E10527" t="s">
        <v>39957</v>
      </c>
    </row>
    <row r="10528" spans="1:5" x14ac:dyDescent="0.3">
      <c r="A10528" t="s">
        <v>39958</v>
      </c>
      <c r="B10528" t="s">
        <v>39959</v>
      </c>
      <c r="C10528" t="s">
        <v>39960</v>
      </c>
      <c r="E10528" t="s">
        <v>39961</v>
      </c>
    </row>
    <row r="10529" spans="1:5" x14ac:dyDescent="0.3">
      <c r="A10529" t="s">
        <v>39962</v>
      </c>
      <c r="B10529" t="s">
        <v>39963</v>
      </c>
      <c r="C10529" t="s">
        <v>39964</v>
      </c>
      <c r="E10529" t="s">
        <v>39965</v>
      </c>
    </row>
    <row r="10530" spans="1:5" x14ac:dyDescent="0.3">
      <c r="A10530" t="s">
        <v>39966</v>
      </c>
      <c r="B10530" t="s">
        <v>39967</v>
      </c>
      <c r="C10530" t="s">
        <v>22952</v>
      </c>
      <c r="E10530" t="s">
        <v>22952</v>
      </c>
    </row>
    <row r="10531" spans="1:5" x14ac:dyDescent="0.3">
      <c r="A10531" t="s">
        <v>39968</v>
      </c>
      <c r="B10531" t="s">
        <v>39967</v>
      </c>
      <c r="C10531" t="s">
        <v>22952</v>
      </c>
      <c r="E10531" t="s">
        <v>39969</v>
      </c>
    </row>
    <row r="10532" spans="1:5" x14ac:dyDescent="0.3">
      <c r="A10532" t="s">
        <v>39970</v>
      </c>
      <c r="B10532" t="s">
        <v>39967</v>
      </c>
      <c r="C10532" t="s">
        <v>39971</v>
      </c>
      <c r="E10532" t="s">
        <v>39972</v>
      </c>
    </row>
    <row r="10533" spans="1:5" x14ac:dyDescent="0.3">
      <c r="A10533" t="s">
        <v>39973</v>
      </c>
      <c r="B10533" t="s">
        <v>39974</v>
      </c>
      <c r="C10533" t="s">
        <v>22944</v>
      </c>
      <c r="E10533" t="s">
        <v>22944</v>
      </c>
    </row>
    <row r="10534" spans="1:5" x14ac:dyDescent="0.3">
      <c r="A10534" t="s">
        <v>39975</v>
      </c>
      <c r="B10534" t="s">
        <v>39976</v>
      </c>
      <c r="C10534" t="s">
        <v>22992</v>
      </c>
      <c r="E10534" t="s">
        <v>39977</v>
      </c>
    </row>
    <row r="10535" spans="1:5" x14ac:dyDescent="0.3">
      <c r="A10535" t="s">
        <v>39978</v>
      </c>
      <c r="B10535" t="s">
        <v>39979</v>
      </c>
      <c r="C10535" t="s">
        <v>18683</v>
      </c>
      <c r="E10535" t="s">
        <v>39980</v>
      </c>
    </row>
    <row r="10536" spans="1:5" x14ac:dyDescent="0.3">
      <c r="A10536" t="s">
        <v>39981</v>
      </c>
      <c r="B10536" t="s">
        <v>39982</v>
      </c>
      <c r="C10536" t="s">
        <v>39983</v>
      </c>
      <c r="E10536" t="s">
        <v>39984</v>
      </c>
    </row>
    <row r="10537" spans="1:5" x14ac:dyDescent="0.3">
      <c r="A10537" t="s">
        <v>39985</v>
      </c>
      <c r="B10537" t="s">
        <v>39986</v>
      </c>
      <c r="C10537" t="s">
        <v>39987</v>
      </c>
      <c r="E10537" t="s">
        <v>39988</v>
      </c>
    </row>
    <row r="10538" spans="1:5" x14ac:dyDescent="0.3">
      <c r="A10538" t="s">
        <v>39989</v>
      </c>
      <c r="B10538" t="s">
        <v>39986</v>
      </c>
      <c r="C10538" t="s">
        <v>39987</v>
      </c>
      <c r="E10538" t="s">
        <v>39990</v>
      </c>
    </row>
    <row r="10539" spans="1:5" x14ac:dyDescent="0.3">
      <c r="A10539" t="s">
        <v>39991</v>
      </c>
      <c r="B10539" t="s">
        <v>39992</v>
      </c>
      <c r="C10539" t="s">
        <v>19106</v>
      </c>
      <c r="E10539" t="s">
        <v>39993</v>
      </c>
    </row>
    <row r="10540" spans="1:5" x14ac:dyDescent="0.3">
      <c r="A10540" t="s">
        <v>39994</v>
      </c>
      <c r="B10540" t="s">
        <v>39992</v>
      </c>
      <c r="C10540" t="s">
        <v>19106</v>
      </c>
      <c r="E10540" t="s">
        <v>39995</v>
      </c>
    </row>
    <row r="10541" spans="1:5" x14ac:dyDescent="0.3">
      <c r="A10541" t="s">
        <v>39996</v>
      </c>
      <c r="B10541" t="s">
        <v>39997</v>
      </c>
      <c r="C10541" t="s">
        <v>39998</v>
      </c>
      <c r="E10541" t="s">
        <v>39999</v>
      </c>
    </row>
    <row r="10542" spans="1:5" x14ac:dyDescent="0.3">
      <c r="A10542" t="s">
        <v>40000</v>
      </c>
      <c r="B10542" t="s">
        <v>40001</v>
      </c>
      <c r="C10542" t="s">
        <v>19106</v>
      </c>
      <c r="E10542" t="s">
        <v>40002</v>
      </c>
    </row>
    <row r="10543" spans="1:5" x14ac:dyDescent="0.3">
      <c r="A10543" t="s">
        <v>40003</v>
      </c>
      <c r="B10543" t="s">
        <v>40004</v>
      </c>
      <c r="C10543" t="s">
        <v>40005</v>
      </c>
      <c r="E10543" t="s">
        <v>40006</v>
      </c>
    </row>
    <row r="10544" spans="1:5" x14ac:dyDescent="0.3">
      <c r="A10544" t="s">
        <v>40007</v>
      </c>
      <c r="B10544" t="s">
        <v>40004</v>
      </c>
      <c r="C10544" t="s">
        <v>40005</v>
      </c>
      <c r="E10544" t="s">
        <v>40008</v>
      </c>
    </row>
    <row r="10545" spans="1:5" x14ac:dyDescent="0.3">
      <c r="A10545" t="s">
        <v>40009</v>
      </c>
      <c r="B10545" t="s">
        <v>40010</v>
      </c>
      <c r="C10545" t="s">
        <v>40011</v>
      </c>
      <c r="E10545" t="s">
        <v>40012</v>
      </c>
    </row>
    <row r="10546" spans="1:5" x14ac:dyDescent="0.3">
      <c r="A10546" t="s">
        <v>40013</v>
      </c>
      <c r="B10546" t="s">
        <v>40014</v>
      </c>
      <c r="C10546" t="s">
        <v>40015</v>
      </c>
      <c r="E10546" t="s">
        <v>40016</v>
      </c>
    </row>
    <row r="10547" spans="1:5" x14ac:dyDescent="0.3">
      <c r="A10547" t="s">
        <v>40017</v>
      </c>
      <c r="B10547" t="s">
        <v>40018</v>
      </c>
      <c r="C10547" t="s">
        <v>23074</v>
      </c>
      <c r="E10547" t="s">
        <v>40019</v>
      </c>
    </row>
    <row r="10548" spans="1:5" x14ac:dyDescent="0.3">
      <c r="A10548" t="s">
        <v>40020</v>
      </c>
      <c r="B10548" t="s">
        <v>40021</v>
      </c>
      <c r="C10548" t="s">
        <v>40022</v>
      </c>
      <c r="E10548" t="s">
        <v>40023</v>
      </c>
    </row>
    <row r="10549" spans="1:5" x14ac:dyDescent="0.3">
      <c r="A10549" t="s">
        <v>40024</v>
      </c>
      <c r="B10549" t="s">
        <v>40025</v>
      </c>
      <c r="C10549" t="s">
        <v>40026</v>
      </c>
      <c r="E10549" t="s">
        <v>40027</v>
      </c>
    </row>
    <row r="10550" spans="1:5" x14ac:dyDescent="0.3">
      <c r="A10550" t="s">
        <v>40028</v>
      </c>
      <c r="B10550" t="s">
        <v>40029</v>
      </c>
      <c r="C10550" t="s">
        <v>40030</v>
      </c>
      <c r="E10550" t="s">
        <v>40031</v>
      </c>
    </row>
    <row r="10551" spans="1:5" x14ac:dyDescent="0.3">
      <c r="A10551" t="s">
        <v>40032</v>
      </c>
      <c r="B10551" t="s">
        <v>40033</v>
      </c>
      <c r="C10551" t="s">
        <v>40034</v>
      </c>
      <c r="E10551" t="s">
        <v>40035</v>
      </c>
    </row>
    <row r="10552" spans="1:5" x14ac:dyDescent="0.3">
      <c r="A10552" t="s">
        <v>40036</v>
      </c>
      <c r="B10552" t="s">
        <v>40037</v>
      </c>
      <c r="C10552" t="s">
        <v>40038</v>
      </c>
      <c r="E10552" t="s">
        <v>40039</v>
      </c>
    </row>
    <row r="10553" spans="1:5" x14ac:dyDescent="0.3">
      <c r="A10553" t="s">
        <v>40040</v>
      </c>
      <c r="B10553" t="s">
        <v>40041</v>
      </c>
      <c r="C10553" t="s">
        <v>37812</v>
      </c>
      <c r="E10553" t="s">
        <v>40042</v>
      </c>
    </row>
    <row r="10554" spans="1:5" x14ac:dyDescent="0.3">
      <c r="A10554" t="s">
        <v>40043</v>
      </c>
      <c r="B10554" t="s">
        <v>40044</v>
      </c>
      <c r="C10554" t="s">
        <v>35916</v>
      </c>
      <c r="E10554" t="s">
        <v>40045</v>
      </c>
    </row>
    <row r="10555" spans="1:5" x14ac:dyDescent="0.3">
      <c r="A10555" t="s">
        <v>40046</v>
      </c>
      <c r="B10555" t="s">
        <v>40047</v>
      </c>
      <c r="C10555" t="s">
        <v>40048</v>
      </c>
      <c r="E10555" t="s">
        <v>40049</v>
      </c>
    </row>
    <row r="10556" spans="1:5" x14ac:dyDescent="0.3">
      <c r="A10556" t="s">
        <v>40050</v>
      </c>
      <c r="B10556" t="s">
        <v>40051</v>
      </c>
      <c r="C10556" t="s">
        <v>22446</v>
      </c>
      <c r="E10556" t="s">
        <v>40052</v>
      </c>
    </row>
    <row r="10557" spans="1:5" x14ac:dyDescent="0.3">
      <c r="A10557" t="s">
        <v>40053</v>
      </c>
      <c r="B10557" t="s">
        <v>40054</v>
      </c>
      <c r="C10557" t="s">
        <v>40055</v>
      </c>
      <c r="E10557" t="s">
        <v>40056</v>
      </c>
    </row>
    <row r="10558" spans="1:5" x14ac:dyDescent="0.3">
      <c r="A10558" t="s">
        <v>40057</v>
      </c>
      <c r="B10558" t="s">
        <v>40058</v>
      </c>
      <c r="C10558" t="s">
        <v>40059</v>
      </c>
      <c r="E10558" t="s">
        <v>40060</v>
      </c>
    </row>
    <row r="10559" spans="1:5" x14ac:dyDescent="0.3">
      <c r="A10559" t="s">
        <v>40061</v>
      </c>
      <c r="B10559" t="s">
        <v>40062</v>
      </c>
      <c r="C10559" t="s">
        <v>25973</v>
      </c>
      <c r="E10559" t="s">
        <v>40063</v>
      </c>
    </row>
    <row r="10560" spans="1:5" x14ac:dyDescent="0.3">
      <c r="A10560" t="s">
        <v>40064</v>
      </c>
      <c r="B10560" t="s">
        <v>40065</v>
      </c>
      <c r="C10560" t="s">
        <v>40066</v>
      </c>
      <c r="E10560" t="s">
        <v>40067</v>
      </c>
    </row>
    <row r="10561" spans="1:5" x14ac:dyDescent="0.3">
      <c r="A10561" t="s">
        <v>40068</v>
      </c>
      <c r="B10561" t="s">
        <v>40069</v>
      </c>
      <c r="C10561" t="s">
        <v>40066</v>
      </c>
      <c r="E10561" t="s">
        <v>40070</v>
      </c>
    </row>
    <row r="10562" spans="1:5" x14ac:dyDescent="0.3">
      <c r="A10562" t="s">
        <v>40071</v>
      </c>
      <c r="B10562" t="s">
        <v>40072</v>
      </c>
      <c r="C10562" t="s">
        <v>16296</v>
      </c>
      <c r="E10562" t="s">
        <v>40073</v>
      </c>
    </row>
    <row r="10563" spans="1:5" x14ac:dyDescent="0.3">
      <c r="A10563" t="s">
        <v>40074</v>
      </c>
      <c r="B10563" t="s">
        <v>40072</v>
      </c>
      <c r="C10563" t="s">
        <v>40075</v>
      </c>
      <c r="E10563" t="s">
        <v>40076</v>
      </c>
    </row>
    <row r="10564" spans="1:5" x14ac:dyDescent="0.3">
      <c r="A10564" t="s">
        <v>40077</v>
      </c>
      <c r="B10564" t="s">
        <v>40072</v>
      </c>
      <c r="C10564" t="s">
        <v>40075</v>
      </c>
      <c r="E10564" t="s">
        <v>40078</v>
      </c>
    </row>
    <row r="10565" spans="1:5" x14ac:dyDescent="0.3">
      <c r="A10565" t="s">
        <v>40079</v>
      </c>
      <c r="B10565" t="s">
        <v>40072</v>
      </c>
      <c r="C10565" t="s">
        <v>40075</v>
      </c>
      <c r="E10565" t="s">
        <v>40080</v>
      </c>
    </row>
    <row r="10566" spans="1:5" x14ac:dyDescent="0.3">
      <c r="A10566" t="s">
        <v>40081</v>
      </c>
      <c r="B10566" t="s">
        <v>40082</v>
      </c>
      <c r="C10566" t="s">
        <v>23365</v>
      </c>
      <c r="E10566" t="s">
        <v>40083</v>
      </c>
    </row>
    <row r="10567" spans="1:5" x14ac:dyDescent="0.3">
      <c r="A10567" t="s">
        <v>40084</v>
      </c>
      <c r="B10567" t="s">
        <v>40082</v>
      </c>
      <c r="C10567" t="s">
        <v>23365</v>
      </c>
      <c r="E10567" t="s">
        <v>40085</v>
      </c>
    </row>
    <row r="10568" spans="1:5" x14ac:dyDescent="0.3">
      <c r="A10568" t="s">
        <v>40086</v>
      </c>
      <c r="B10568" t="s">
        <v>40087</v>
      </c>
      <c r="C10568" t="s">
        <v>22333</v>
      </c>
      <c r="E10568" t="s">
        <v>40088</v>
      </c>
    </row>
    <row r="10569" spans="1:5" x14ac:dyDescent="0.3">
      <c r="A10569" t="s">
        <v>40089</v>
      </c>
      <c r="B10569" t="s">
        <v>40090</v>
      </c>
      <c r="C10569" t="s">
        <v>40091</v>
      </c>
      <c r="E10569" t="s">
        <v>40092</v>
      </c>
    </row>
    <row r="10570" spans="1:5" x14ac:dyDescent="0.3">
      <c r="A10570" t="s">
        <v>40093</v>
      </c>
      <c r="B10570" t="s">
        <v>40094</v>
      </c>
      <c r="C10570" t="s">
        <v>14191</v>
      </c>
      <c r="E10570" t="s">
        <v>40095</v>
      </c>
    </row>
    <row r="10571" spans="1:5" x14ac:dyDescent="0.3">
      <c r="A10571" t="s">
        <v>40096</v>
      </c>
      <c r="B10571" t="s">
        <v>40097</v>
      </c>
      <c r="C10571" t="s">
        <v>14191</v>
      </c>
      <c r="E10571" t="s">
        <v>40098</v>
      </c>
    </row>
    <row r="10572" spans="1:5" x14ac:dyDescent="0.3">
      <c r="A10572" t="s">
        <v>40099</v>
      </c>
      <c r="B10572" t="s">
        <v>40100</v>
      </c>
      <c r="C10572" t="s">
        <v>40101</v>
      </c>
      <c r="E10572" t="s">
        <v>40102</v>
      </c>
    </row>
    <row r="10573" spans="1:5" x14ac:dyDescent="0.3">
      <c r="A10573" t="s">
        <v>40103</v>
      </c>
      <c r="B10573" t="s">
        <v>40100</v>
      </c>
      <c r="C10573" t="s">
        <v>40101</v>
      </c>
      <c r="E10573" t="s">
        <v>40104</v>
      </c>
    </row>
    <row r="10574" spans="1:5" x14ac:dyDescent="0.3">
      <c r="A10574" t="s">
        <v>40105</v>
      </c>
      <c r="B10574" t="s">
        <v>40100</v>
      </c>
      <c r="C10574" t="s">
        <v>40101</v>
      </c>
      <c r="E10574" t="s">
        <v>40106</v>
      </c>
    </row>
    <row r="10575" spans="1:5" x14ac:dyDescent="0.3">
      <c r="A10575" t="s">
        <v>40107</v>
      </c>
      <c r="B10575" t="s">
        <v>40108</v>
      </c>
      <c r="C10575" t="s">
        <v>4968</v>
      </c>
      <c r="E10575" t="s">
        <v>40109</v>
      </c>
    </row>
    <row r="10576" spans="1:5" x14ac:dyDescent="0.3">
      <c r="A10576" t="s">
        <v>40110</v>
      </c>
      <c r="B10576" t="s">
        <v>40111</v>
      </c>
      <c r="C10576" t="s">
        <v>40112</v>
      </c>
      <c r="E10576" t="s">
        <v>40113</v>
      </c>
    </row>
    <row r="10577" spans="1:5" x14ac:dyDescent="0.3">
      <c r="A10577" t="s">
        <v>40114</v>
      </c>
      <c r="B10577" t="s">
        <v>40115</v>
      </c>
      <c r="C10577" t="s">
        <v>40116</v>
      </c>
      <c r="E10577" t="s">
        <v>40117</v>
      </c>
    </row>
    <row r="10578" spans="1:5" x14ac:dyDescent="0.3">
      <c r="A10578" t="s">
        <v>40118</v>
      </c>
      <c r="B10578" t="s">
        <v>40097</v>
      </c>
      <c r="C10578" t="s">
        <v>14191</v>
      </c>
      <c r="E10578" t="s">
        <v>40119</v>
      </c>
    </row>
    <row r="10579" spans="1:5" x14ac:dyDescent="0.3">
      <c r="A10579" t="s">
        <v>40120</v>
      </c>
      <c r="B10579" t="s">
        <v>40097</v>
      </c>
      <c r="C10579" t="s">
        <v>40121</v>
      </c>
      <c r="E10579" t="s">
        <v>40122</v>
      </c>
    </row>
    <row r="10580" spans="1:5" x14ac:dyDescent="0.3">
      <c r="A10580" t="s">
        <v>40123</v>
      </c>
      <c r="B10580" t="s">
        <v>40124</v>
      </c>
      <c r="C10580" t="s">
        <v>40125</v>
      </c>
      <c r="E10580" t="s">
        <v>40126</v>
      </c>
    </row>
    <row r="10581" spans="1:5" x14ac:dyDescent="0.3">
      <c r="A10581" t="s">
        <v>40127</v>
      </c>
      <c r="B10581" t="s">
        <v>40128</v>
      </c>
      <c r="C10581" t="s">
        <v>40125</v>
      </c>
      <c r="E10581" t="s">
        <v>40129</v>
      </c>
    </row>
    <row r="10582" spans="1:5" x14ac:dyDescent="0.3">
      <c r="A10582" t="s">
        <v>40130</v>
      </c>
      <c r="B10582" t="s">
        <v>40131</v>
      </c>
      <c r="C10582" t="s">
        <v>40132</v>
      </c>
      <c r="E10582" t="s">
        <v>40133</v>
      </c>
    </row>
    <row r="10583" spans="1:5" x14ac:dyDescent="0.3">
      <c r="A10583" t="s">
        <v>40134</v>
      </c>
      <c r="B10583" t="s">
        <v>40135</v>
      </c>
      <c r="C10583" t="s">
        <v>17699</v>
      </c>
      <c r="E10583" t="s">
        <v>40136</v>
      </c>
    </row>
    <row r="10584" spans="1:5" x14ac:dyDescent="0.3">
      <c r="A10584" t="s">
        <v>40137</v>
      </c>
      <c r="B10584" t="s">
        <v>40138</v>
      </c>
      <c r="C10584" t="s">
        <v>19242</v>
      </c>
      <c r="E10584" t="s">
        <v>40139</v>
      </c>
    </row>
    <row r="10585" spans="1:5" x14ac:dyDescent="0.3">
      <c r="A10585" t="s">
        <v>40140</v>
      </c>
      <c r="B10585" t="s">
        <v>40141</v>
      </c>
      <c r="C10585" t="s">
        <v>4877</v>
      </c>
      <c r="E10585" t="s">
        <v>40142</v>
      </c>
    </row>
    <row r="10586" spans="1:5" x14ac:dyDescent="0.3">
      <c r="A10586" t="s">
        <v>40143</v>
      </c>
      <c r="B10586" t="s">
        <v>40144</v>
      </c>
      <c r="C10586" t="s">
        <v>40145</v>
      </c>
      <c r="E10586" t="s">
        <v>40146</v>
      </c>
    </row>
    <row r="10587" spans="1:5" x14ac:dyDescent="0.3">
      <c r="A10587" t="s">
        <v>40147</v>
      </c>
      <c r="B10587" t="s">
        <v>40148</v>
      </c>
      <c r="C10587" t="s">
        <v>40149</v>
      </c>
      <c r="E10587" t="s">
        <v>40150</v>
      </c>
    </row>
    <row r="10588" spans="1:5" x14ac:dyDescent="0.3">
      <c r="A10588" t="s">
        <v>40151</v>
      </c>
      <c r="B10588" t="s">
        <v>40152</v>
      </c>
      <c r="C10588" t="s">
        <v>15323</v>
      </c>
      <c r="E10588" t="s">
        <v>40153</v>
      </c>
    </row>
    <row r="10589" spans="1:5" x14ac:dyDescent="0.3">
      <c r="A10589" t="s">
        <v>40154</v>
      </c>
      <c r="B10589" t="s">
        <v>40155</v>
      </c>
      <c r="C10589" t="s">
        <v>40156</v>
      </c>
      <c r="E10589" t="s">
        <v>40157</v>
      </c>
    </row>
    <row r="10590" spans="1:5" x14ac:dyDescent="0.3">
      <c r="A10590" t="s">
        <v>40158</v>
      </c>
      <c r="B10590" t="s">
        <v>40159</v>
      </c>
      <c r="C10590" t="s">
        <v>40160</v>
      </c>
      <c r="E10590" t="s">
        <v>40161</v>
      </c>
    </row>
    <row r="10591" spans="1:5" x14ac:dyDescent="0.3">
      <c r="A10591" t="s">
        <v>40162</v>
      </c>
      <c r="B10591" t="s">
        <v>40163</v>
      </c>
      <c r="C10591" t="s">
        <v>40145</v>
      </c>
      <c r="E10591" t="s">
        <v>40164</v>
      </c>
    </row>
    <row r="10592" spans="1:5" x14ac:dyDescent="0.3">
      <c r="A10592" t="s">
        <v>40165</v>
      </c>
      <c r="B10592" t="s">
        <v>40166</v>
      </c>
      <c r="C10592" t="s">
        <v>40167</v>
      </c>
      <c r="E10592" t="s">
        <v>40168</v>
      </c>
    </row>
    <row r="10593" spans="1:5" x14ac:dyDescent="0.3">
      <c r="A10593" t="s">
        <v>40169</v>
      </c>
      <c r="B10593" t="s">
        <v>40170</v>
      </c>
      <c r="C10593" t="s">
        <v>40171</v>
      </c>
      <c r="E10593" t="s">
        <v>40172</v>
      </c>
    </row>
    <row r="10594" spans="1:5" x14ac:dyDescent="0.3">
      <c r="A10594" t="s">
        <v>40173</v>
      </c>
      <c r="B10594" t="s">
        <v>40170</v>
      </c>
      <c r="C10594" t="s">
        <v>40171</v>
      </c>
      <c r="E10594" t="s">
        <v>40174</v>
      </c>
    </row>
    <row r="10595" spans="1:5" x14ac:dyDescent="0.3">
      <c r="A10595" t="s">
        <v>40175</v>
      </c>
      <c r="B10595" t="s">
        <v>40170</v>
      </c>
      <c r="C10595" t="s">
        <v>22442</v>
      </c>
      <c r="E10595" t="s">
        <v>40176</v>
      </c>
    </row>
    <row r="10596" spans="1:5" x14ac:dyDescent="0.3">
      <c r="A10596" t="s">
        <v>40177</v>
      </c>
      <c r="B10596" t="s">
        <v>40170</v>
      </c>
      <c r="C10596" t="s">
        <v>40171</v>
      </c>
      <c r="E10596" t="s">
        <v>40178</v>
      </c>
    </row>
    <row r="10597" spans="1:5" x14ac:dyDescent="0.3">
      <c r="A10597" t="s">
        <v>40179</v>
      </c>
      <c r="B10597" t="s">
        <v>40170</v>
      </c>
      <c r="C10597" t="s">
        <v>40180</v>
      </c>
      <c r="E10597" t="s">
        <v>40176</v>
      </c>
    </row>
    <row r="10598" spans="1:5" x14ac:dyDescent="0.3">
      <c r="A10598" t="s">
        <v>40181</v>
      </c>
      <c r="B10598" t="s">
        <v>40170</v>
      </c>
      <c r="C10598" t="s">
        <v>40182</v>
      </c>
      <c r="E10598" t="s">
        <v>40183</v>
      </c>
    </row>
    <row r="10599" spans="1:5" x14ac:dyDescent="0.3">
      <c r="A10599" t="s">
        <v>40184</v>
      </c>
      <c r="B10599" t="s">
        <v>40170</v>
      </c>
      <c r="C10599" t="s">
        <v>37418</v>
      </c>
      <c r="E10599" t="s">
        <v>40185</v>
      </c>
    </row>
    <row r="10600" spans="1:5" x14ac:dyDescent="0.3">
      <c r="A10600" t="s">
        <v>40186</v>
      </c>
      <c r="B10600" t="s">
        <v>40170</v>
      </c>
      <c r="C10600" t="s">
        <v>15080</v>
      </c>
      <c r="E10600" t="s">
        <v>40187</v>
      </c>
    </row>
    <row r="10601" spans="1:5" x14ac:dyDescent="0.3">
      <c r="A10601" t="s">
        <v>40188</v>
      </c>
      <c r="B10601" t="s">
        <v>40170</v>
      </c>
      <c r="C10601" t="s">
        <v>40171</v>
      </c>
      <c r="E10601" t="s">
        <v>40189</v>
      </c>
    </row>
    <row r="10602" spans="1:5" x14ac:dyDescent="0.3">
      <c r="A10602" t="s">
        <v>40190</v>
      </c>
      <c r="B10602" t="s">
        <v>40191</v>
      </c>
      <c r="C10602" t="s">
        <v>40192</v>
      </c>
      <c r="E10602" t="s">
        <v>40193</v>
      </c>
    </row>
    <row r="10603" spans="1:5" x14ac:dyDescent="0.3">
      <c r="A10603" t="s">
        <v>40194</v>
      </c>
      <c r="B10603" t="s">
        <v>40191</v>
      </c>
      <c r="C10603" t="s">
        <v>40195</v>
      </c>
      <c r="E10603" t="s">
        <v>40196</v>
      </c>
    </row>
    <row r="10604" spans="1:5" x14ac:dyDescent="0.3">
      <c r="A10604" t="s">
        <v>40197</v>
      </c>
      <c r="B10604" t="s">
        <v>40198</v>
      </c>
      <c r="C10604" t="s">
        <v>40199</v>
      </c>
      <c r="E10604" t="s">
        <v>40200</v>
      </c>
    </row>
    <row r="10605" spans="1:5" x14ac:dyDescent="0.3">
      <c r="A10605" t="s">
        <v>40201</v>
      </c>
      <c r="B10605" t="s">
        <v>40202</v>
      </c>
      <c r="C10605" t="s">
        <v>40203</v>
      </c>
      <c r="E10605" t="s">
        <v>40204</v>
      </c>
    </row>
    <row r="10606" spans="1:5" x14ac:dyDescent="0.3">
      <c r="A10606" t="s">
        <v>40205</v>
      </c>
      <c r="B10606" t="s">
        <v>40202</v>
      </c>
      <c r="C10606" t="s">
        <v>22446</v>
      </c>
      <c r="E10606" t="s">
        <v>40206</v>
      </c>
    </row>
    <row r="10607" spans="1:5" x14ac:dyDescent="0.3">
      <c r="A10607" t="s">
        <v>40207</v>
      </c>
      <c r="B10607" t="s">
        <v>40202</v>
      </c>
      <c r="C10607" t="s">
        <v>37453</v>
      </c>
      <c r="E10607" t="s">
        <v>40208</v>
      </c>
    </row>
    <row r="10608" spans="1:5" x14ac:dyDescent="0.3">
      <c r="A10608" t="s">
        <v>40209</v>
      </c>
      <c r="B10608" t="s">
        <v>40202</v>
      </c>
      <c r="C10608" t="s">
        <v>40203</v>
      </c>
      <c r="E10608" t="s">
        <v>40210</v>
      </c>
    </row>
    <row r="10609" spans="1:5" x14ac:dyDescent="0.3">
      <c r="A10609" t="s">
        <v>40211</v>
      </c>
      <c r="B10609" t="s">
        <v>40212</v>
      </c>
      <c r="C10609" t="s">
        <v>40213</v>
      </c>
      <c r="E10609" t="s">
        <v>40214</v>
      </c>
    </row>
    <row r="10610" spans="1:5" x14ac:dyDescent="0.3">
      <c r="A10610" t="s">
        <v>40215</v>
      </c>
      <c r="B10610" t="s">
        <v>40216</v>
      </c>
      <c r="C10610" t="s">
        <v>15080</v>
      </c>
      <c r="E10610" t="s">
        <v>40217</v>
      </c>
    </row>
    <row r="10611" spans="1:5" x14ac:dyDescent="0.3">
      <c r="A10611" t="s">
        <v>40218</v>
      </c>
      <c r="B10611" t="s">
        <v>40216</v>
      </c>
      <c r="C10611" t="s">
        <v>40219</v>
      </c>
      <c r="E10611" t="s">
        <v>40217</v>
      </c>
    </row>
    <row r="10612" spans="1:5" x14ac:dyDescent="0.3">
      <c r="A10612" t="s">
        <v>40220</v>
      </c>
      <c r="B10612" t="s">
        <v>40221</v>
      </c>
      <c r="C10612" t="s">
        <v>40222</v>
      </c>
      <c r="E10612" t="s">
        <v>40223</v>
      </c>
    </row>
    <row r="10613" spans="1:5" x14ac:dyDescent="0.3">
      <c r="A10613" t="s">
        <v>40224</v>
      </c>
      <c r="B10613" t="s">
        <v>40225</v>
      </c>
      <c r="C10613" t="s">
        <v>40226</v>
      </c>
      <c r="E10613" t="s">
        <v>40227</v>
      </c>
    </row>
    <row r="10614" spans="1:5" x14ac:dyDescent="0.3">
      <c r="A10614" t="s">
        <v>40228</v>
      </c>
      <c r="B10614" t="s">
        <v>40229</v>
      </c>
      <c r="C10614" t="s">
        <v>40230</v>
      </c>
      <c r="E10614" t="s">
        <v>40231</v>
      </c>
    </row>
    <row r="10615" spans="1:5" x14ac:dyDescent="0.3">
      <c r="A10615" t="s">
        <v>40232</v>
      </c>
      <c r="B10615" t="s">
        <v>40229</v>
      </c>
      <c r="C10615" t="s">
        <v>40233</v>
      </c>
      <c r="E10615" t="s">
        <v>40234</v>
      </c>
    </row>
    <row r="10616" spans="1:5" x14ac:dyDescent="0.3">
      <c r="A10616" t="s">
        <v>40235</v>
      </c>
      <c r="B10616" t="s">
        <v>40236</v>
      </c>
      <c r="C10616" t="s">
        <v>40237</v>
      </c>
      <c r="E10616" t="s">
        <v>40238</v>
      </c>
    </row>
    <row r="10617" spans="1:5" x14ac:dyDescent="0.3">
      <c r="A10617" t="s">
        <v>40239</v>
      </c>
      <c r="B10617" t="s">
        <v>40240</v>
      </c>
      <c r="C10617" t="s">
        <v>40241</v>
      </c>
      <c r="E10617" t="s">
        <v>40242</v>
      </c>
    </row>
    <row r="10618" spans="1:5" x14ac:dyDescent="0.3">
      <c r="A10618" t="s">
        <v>40243</v>
      </c>
      <c r="B10618" t="s">
        <v>40244</v>
      </c>
      <c r="C10618" t="s">
        <v>40245</v>
      </c>
      <c r="E10618" t="s">
        <v>40246</v>
      </c>
    </row>
    <row r="10619" spans="1:5" x14ac:dyDescent="0.3">
      <c r="A10619" t="s">
        <v>40247</v>
      </c>
      <c r="B10619" t="s">
        <v>40248</v>
      </c>
      <c r="C10619" t="s">
        <v>40249</v>
      </c>
      <c r="E10619" t="s">
        <v>40250</v>
      </c>
    </row>
    <row r="10620" spans="1:5" x14ac:dyDescent="0.3">
      <c r="A10620" t="s">
        <v>40251</v>
      </c>
      <c r="B10620" t="s">
        <v>40252</v>
      </c>
      <c r="C10620" t="s">
        <v>5231</v>
      </c>
      <c r="E10620" t="s">
        <v>40253</v>
      </c>
    </row>
    <row r="10621" spans="1:5" x14ac:dyDescent="0.3">
      <c r="A10621" t="s">
        <v>40254</v>
      </c>
      <c r="B10621" t="s">
        <v>40252</v>
      </c>
      <c r="C10621" t="s">
        <v>40255</v>
      </c>
      <c r="E10621" t="s">
        <v>40256</v>
      </c>
    </row>
    <row r="10622" spans="1:5" x14ac:dyDescent="0.3">
      <c r="A10622" t="s">
        <v>40257</v>
      </c>
      <c r="B10622" t="s">
        <v>40252</v>
      </c>
      <c r="C10622" t="s">
        <v>5224</v>
      </c>
      <c r="E10622" t="s">
        <v>40258</v>
      </c>
    </row>
    <row r="10623" spans="1:5" x14ac:dyDescent="0.3">
      <c r="A10623" t="s">
        <v>40259</v>
      </c>
      <c r="B10623" t="s">
        <v>40260</v>
      </c>
      <c r="C10623" t="s">
        <v>40261</v>
      </c>
      <c r="E10623" t="s">
        <v>40262</v>
      </c>
    </row>
    <row r="10624" spans="1:5" x14ac:dyDescent="0.3">
      <c r="A10624" t="s">
        <v>40263</v>
      </c>
      <c r="B10624" t="s">
        <v>40264</v>
      </c>
      <c r="C10624" t="s">
        <v>40265</v>
      </c>
      <c r="E10624" t="s">
        <v>40266</v>
      </c>
    </row>
    <row r="10625" spans="1:5" x14ac:dyDescent="0.3">
      <c r="A10625" t="s">
        <v>40267</v>
      </c>
      <c r="B10625" t="s">
        <v>40268</v>
      </c>
      <c r="C10625" t="s">
        <v>40269</v>
      </c>
      <c r="E10625" t="s">
        <v>40270</v>
      </c>
    </row>
    <row r="10626" spans="1:5" x14ac:dyDescent="0.3">
      <c r="A10626" t="s">
        <v>40271</v>
      </c>
      <c r="B10626" t="s">
        <v>40272</v>
      </c>
      <c r="C10626" t="s">
        <v>40273</v>
      </c>
      <c r="E10626" t="s">
        <v>40274</v>
      </c>
    </row>
    <row r="10627" spans="1:5" x14ac:dyDescent="0.3">
      <c r="A10627" t="s">
        <v>40275</v>
      </c>
      <c r="B10627" t="s">
        <v>40272</v>
      </c>
      <c r="C10627" t="s">
        <v>37436</v>
      </c>
      <c r="E10627" t="s">
        <v>40276</v>
      </c>
    </row>
    <row r="10628" spans="1:5" x14ac:dyDescent="0.3">
      <c r="A10628" t="s">
        <v>40277</v>
      </c>
      <c r="B10628" t="s">
        <v>40278</v>
      </c>
      <c r="C10628" t="s">
        <v>40279</v>
      </c>
      <c r="E10628" t="s">
        <v>40280</v>
      </c>
    </row>
    <row r="10629" spans="1:5" x14ac:dyDescent="0.3">
      <c r="A10629" t="s">
        <v>40281</v>
      </c>
      <c r="B10629" t="s">
        <v>40282</v>
      </c>
      <c r="C10629" t="s">
        <v>40283</v>
      </c>
      <c r="E10629" t="s">
        <v>40284</v>
      </c>
    </row>
    <row r="10630" spans="1:5" x14ac:dyDescent="0.3">
      <c r="A10630" t="s">
        <v>40285</v>
      </c>
      <c r="B10630" t="s">
        <v>40286</v>
      </c>
      <c r="C10630" t="s">
        <v>12480</v>
      </c>
      <c r="E10630" t="s">
        <v>40287</v>
      </c>
    </row>
    <row r="10631" spans="1:5" x14ac:dyDescent="0.3">
      <c r="A10631" t="s">
        <v>40288</v>
      </c>
      <c r="B10631" t="s">
        <v>40289</v>
      </c>
      <c r="C10631" t="s">
        <v>40290</v>
      </c>
      <c r="E10631" t="s">
        <v>40291</v>
      </c>
    </row>
    <row r="10632" spans="1:5" x14ac:dyDescent="0.3">
      <c r="A10632" t="s">
        <v>40292</v>
      </c>
      <c r="B10632" t="s">
        <v>40293</v>
      </c>
      <c r="C10632" t="s">
        <v>3418</v>
      </c>
      <c r="E10632" t="s">
        <v>40294</v>
      </c>
    </row>
    <row r="10633" spans="1:5" x14ac:dyDescent="0.3">
      <c r="A10633" t="s">
        <v>40295</v>
      </c>
      <c r="B10633" t="s">
        <v>40296</v>
      </c>
      <c r="C10633" t="s">
        <v>747</v>
      </c>
      <c r="E10633" t="s">
        <v>40297</v>
      </c>
    </row>
    <row r="10634" spans="1:5" x14ac:dyDescent="0.3">
      <c r="A10634" t="s">
        <v>40298</v>
      </c>
      <c r="B10634" t="s">
        <v>40299</v>
      </c>
      <c r="C10634" t="s">
        <v>40300</v>
      </c>
      <c r="E10634" t="s">
        <v>40301</v>
      </c>
    </row>
    <row r="10635" spans="1:5" x14ac:dyDescent="0.3">
      <c r="A10635" t="s">
        <v>40302</v>
      </c>
      <c r="B10635" t="s">
        <v>40303</v>
      </c>
      <c r="C10635" t="s">
        <v>40300</v>
      </c>
      <c r="E10635" t="s">
        <v>40304</v>
      </c>
    </row>
    <row r="10636" spans="1:5" x14ac:dyDescent="0.3">
      <c r="A10636" t="s">
        <v>40305</v>
      </c>
      <c r="B10636" t="s">
        <v>40303</v>
      </c>
      <c r="C10636" t="s">
        <v>40300</v>
      </c>
      <c r="E10636" t="s">
        <v>40306</v>
      </c>
    </row>
    <row r="10637" spans="1:5" x14ac:dyDescent="0.3">
      <c r="A10637" t="s">
        <v>40307</v>
      </c>
      <c r="B10637" t="s">
        <v>40299</v>
      </c>
      <c r="C10637" t="s">
        <v>40300</v>
      </c>
      <c r="E10637" t="s">
        <v>40308</v>
      </c>
    </row>
    <row r="10638" spans="1:5" x14ac:dyDescent="0.3">
      <c r="A10638" t="s">
        <v>40309</v>
      </c>
      <c r="B10638" t="s">
        <v>40310</v>
      </c>
      <c r="C10638" t="s">
        <v>20160</v>
      </c>
      <c r="E10638" t="s">
        <v>40311</v>
      </c>
    </row>
    <row r="10639" spans="1:5" x14ac:dyDescent="0.3">
      <c r="A10639" t="s">
        <v>40312</v>
      </c>
      <c r="B10639" t="s">
        <v>40313</v>
      </c>
      <c r="C10639" t="s">
        <v>20160</v>
      </c>
      <c r="E10639" t="s">
        <v>40314</v>
      </c>
    </row>
    <row r="10640" spans="1:5" x14ac:dyDescent="0.3">
      <c r="A10640" t="s">
        <v>40315</v>
      </c>
      <c r="B10640" t="s">
        <v>40316</v>
      </c>
      <c r="C10640" t="s">
        <v>8341</v>
      </c>
      <c r="E10640" t="s">
        <v>40317</v>
      </c>
    </row>
    <row r="10641" spans="1:5" x14ac:dyDescent="0.3">
      <c r="A10641" t="s">
        <v>40318</v>
      </c>
      <c r="B10641" t="s">
        <v>40319</v>
      </c>
      <c r="C10641" t="s">
        <v>6993</v>
      </c>
      <c r="E10641" t="s">
        <v>40320</v>
      </c>
    </row>
    <row r="10642" spans="1:5" x14ac:dyDescent="0.3">
      <c r="A10642" t="s">
        <v>40321</v>
      </c>
      <c r="B10642" t="s">
        <v>40322</v>
      </c>
      <c r="C10642" t="s">
        <v>40323</v>
      </c>
      <c r="E10642" t="s">
        <v>40324</v>
      </c>
    </row>
    <row r="10643" spans="1:5" x14ac:dyDescent="0.3">
      <c r="A10643" t="s">
        <v>40325</v>
      </c>
      <c r="B10643" t="s">
        <v>40326</v>
      </c>
      <c r="C10643" t="s">
        <v>40327</v>
      </c>
      <c r="E10643" t="s">
        <v>40328</v>
      </c>
    </row>
    <row r="10644" spans="1:5" x14ac:dyDescent="0.3">
      <c r="A10644" t="s">
        <v>40329</v>
      </c>
      <c r="B10644" t="s">
        <v>40330</v>
      </c>
      <c r="C10644" t="s">
        <v>40331</v>
      </c>
      <c r="E10644" t="s">
        <v>40332</v>
      </c>
    </row>
    <row r="10645" spans="1:5" x14ac:dyDescent="0.3">
      <c r="A10645" t="s">
        <v>40333</v>
      </c>
      <c r="B10645" t="s">
        <v>40334</v>
      </c>
      <c r="C10645" t="s">
        <v>40335</v>
      </c>
      <c r="E10645" t="s">
        <v>40336</v>
      </c>
    </row>
    <row r="10646" spans="1:5" x14ac:dyDescent="0.3">
      <c r="A10646" t="s">
        <v>40337</v>
      </c>
      <c r="B10646" t="s">
        <v>40338</v>
      </c>
      <c r="C10646" t="s">
        <v>40339</v>
      </c>
      <c r="E10646" t="s">
        <v>40340</v>
      </c>
    </row>
    <row r="10647" spans="1:5" x14ac:dyDescent="0.3">
      <c r="A10647" t="s">
        <v>40341</v>
      </c>
      <c r="B10647" t="s">
        <v>40342</v>
      </c>
      <c r="C10647" t="s">
        <v>40343</v>
      </c>
      <c r="E10647" t="s">
        <v>40344</v>
      </c>
    </row>
    <row r="10648" spans="1:5" x14ac:dyDescent="0.3">
      <c r="A10648" t="s">
        <v>40345</v>
      </c>
      <c r="B10648" t="s">
        <v>40346</v>
      </c>
      <c r="C10648" t="s">
        <v>40343</v>
      </c>
      <c r="E10648" t="s">
        <v>40347</v>
      </c>
    </row>
    <row r="10649" spans="1:5" x14ac:dyDescent="0.3">
      <c r="A10649" t="s">
        <v>40348</v>
      </c>
      <c r="B10649" t="s">
        <v>40349</v>
      </c>
      <c r="C10649" t="s">
        <v>40350</v>
      </c>
      <c r="E10649" t="s">
        <v>40351</v>
      </c>
    </row>
    <row r="10650" spans="1:5" x14ac:dyDescent="0.3">
      <c r="A10650" t="s">
        <v>40352</v>
      </c>
      <c r="B10650" t="s">
        <v>40353</v>
      </c>
      <c r="C10650" t="s">
        <v>40350</v>
      </c>
      <c r="E10650" t="s">
        <v>40354</v>
      </c>
    </row>
    <row r="10651" spans="1:5" x14ac:dyDescent="0.3">
      <c r="A10651" t="s">
        <v>40355</v>
      </c>
      <c r="B10651" t="s">
        <v>40356</v>
      </c>
      <c r="C10651" t="s">
        <v>40350</v>
      </c>
      <c r="E10651" t="s">
        <v>40357</v>
      </c>
    </row>
    <row r="10652" spans="1:5" x14ac:dyDescent="0.3">
      <c r="A10652" t="s">
        <v>40358</v>
      </c>
      <c r="B10652" t="s">
        <v>40359</v>
      </c>
      <c r="C10652" t="s">
        <v>40360</v>
      </c>
      <c r="E10652" t="s">
        <v>40361</v>
      </c>
    </row>
    <row r="10653" spans="1:5" x14ac:dyDescent="0.3">
      <c r="A10653" t="s">
        <v>40362</v>
      </c>
      <c r="B10653" t="s">
        <v>40363</v>
      </c>
      <c r="C10653" t="s">
        <v>20182</v>
      </c>
      <c r="E10653" t="s">
        <v>40364</v>
      </c>
    </row>
    <row r="10654" spans="1:5" x14ac:dyDescent="0.3">
      <c r="A10654" t="s">
        <v>40365</v>
      </c>
      <c r="B10654" t="s">
        <v>40366</v>
      </c>
      <c r="C10654" t="s">
        <v>20160</v>
      </c>
      <c r="E10654" t="s">
        <v>20160</v>
      </c>
    </row>
    <row r="10655" spans="1:5" x14ac:dyDescent="0.3">
      <c r="A10655" t="s">
        <v>40367</v>
      </c>
      <c r="B10655" t="s">
        <v>40368</v>
      </c>
      <c r="C10655" t="s">
        <v>40369</v>
      </c>
      <c r="E10655" t="s">
        <v>40370</v>
      </c>
    </row>
    <row r="10656" spans="1:5" x14ac:dyDescent="0.3">
      <c r="A10656" t="s">
        <v>40371</v>
      </c>
      <c r="B10656" t="s">
        <v>40372</v>
      </c>
      <c r="C10656" t="s">
        <v>5431</v>
      </c>
      <c r="E10656" t="s">
        <v>40373</v>
      </c>
    </row>
    <row r="10657" spans="1:5" x14ac:dyDescent="0.3">
      <c r="A10657" t="s">
        <v>40374</v>
      </c>
      <c r="B10657" t="s">
        <v>40372</v>
      </c>
      <c r="C10657" t="s">
        <v>5435</v>
      </c>
      <c r="E10657" t="s">
        <v>40375</v>
      </c>
    </row>
    <row r="10658" spans="1:5" x14ac:dyDescent="0.3">
      <c r="A10658" t="s">
        <v>40376</v>
      </c>
      <c r="B10658" t="s">
        <v>40372</v>
      </c>
      <c r="C10658" t="s">
        <v>40377</v>
      </c>
      <c r="E10658" t="s">
        <v>40378</v>
      </c>
    </row>
    <row r="10659" spans="1:5" x14ac:dyDescent="0.3">
      <c r="A10659" t="s">
        <v>40379</v>
      </c>
      <c r="B10659" t="s">
        <v>40380</v>
      </c>
      <c r="C10659" t="s">
        <v>6993</v>
      </c>
      <c r="E10659" t="s">
        <v>40381</v>
      </c>
    </row>
    <row r="10660" spans="1:5" x14ac:dyDescent="0.3">
      <c r="A10660" t="s">
        <v>40382</v>
      </c>
      <c r="B10660" t="s">
        <v>40383</v>
      </c>
      <c r="C10660" t="s">
        <v>40384</v>
      </c>
      <c r="E10660" t="s">
        <v>40385</v>
      </c>
    </row>
    <row r="10661" spans="1:5" x14ac:dyDescent="0.3">
      <c r="A10661" t="s">
        <v>40386</v>
      </c>
      <c r="B10661" t="s">
        <v>40383</v>
      </c>
      <c r="C10661" t="s">
        <v>40387</v>
      </c>
      <c r="E10661" t="s">
        <v>40388</v>
      </c>
    </row>
    <row r="10662" spans="1:5" x14ac:dyDescent="0.3">
      <c r="A10662" t="s">
        <v>40389</v>
      </c>
      <c r="B10662" t="s">
        <v>40390</v>
      </c>
      <c r="C10662" t="s">
        <v>40391</v>
      </c>
      <c r="E10662" t="s">
        <v>40392</v>
      </c>
    </row>
    <row r="10663" spans="1:5" x14ac:dyDescent="0.3">
      <c r="A10663" t="s">
        <v>40393</v>
      </c>
      <c r="B10663" t="s">
        <v>40390</v>
      </c>
      <c r="C10663" t="s">
        <v>40394</v>
      </c>
      <c r="E10663" t="s">
        <v>40395</v>
      </c>
    </row>
    <row r="10664" spans="1:5" x14ac:dyDescent="0.3">
      <c r="A10664" t="s">
        <v>40396</v>
      </c>
      <c r="B10664" t="s">
        <v>40397</v>
      </c>
      <c r="C10664" t="s">
        <v>40398</v>
      </c>
      <c r="E10664" t="s">
        <v>40399</v>
      </c>
    </row>
    <row r="10665" spans="1:5" x14ac:dyDescent="0.3">
      <c r="A10665" t="s">
        <v>40400</v>
      </c>
      <c r="B10665" t="s">
        <v>40401</v>
      </c>
      <c r="C10665" t="s">
        <v>40402</v>
      </c>
      <c r="E10665" t="s">
        <v>40403</v>
      </c>
    </row>
    <row r="10666" spans="1:5" x14ac:dyDescent="0.3">
      <c r="A10666" t="s">
        <v>40404</v>
      </c>
      <c r="B10666" t="s">
        <v>40405</v>
      </c>
      <c r="C10666" t="s">
        <v>6993</v>
      </c>
      <c r="E10666" t="s">
        <v>40406</v>
      </c>
    </row>
    <row r="10667" spans="1:5" x14ac:dyDescent="0.3">
      <c r="A10667" t="s">
        <v>40407</v>
      </c>
      <c r="B10667" t="s">
        <v>40408</v>
      </c>
      <c r="C10667" t="s">
        <v>40409</v>
      </c>
      <c r="E10667" t="s">
        <v>40410</v>
      </c>
    </row>
    <row r="10668" spans="1:5" x14ac:dyDescent="0.3">
      <c r="A10668" t="s">
        <v>40411</v>
      </c>
      <c r="B10668" t="s">
        <v>40412</v>
      </c>
      <c r="C10668" t="s">
        <v>40413</v>
      </c>
      <c r="E10668" t="s">
        <v>40414</v>
      </c>
    </row>
    <row r="10669" spans="1:5" x14ac:dyDescent="0.3">
      <c r="A10669" t="s">
        <v>40415</v>
      </c>
      <c r="B10669" t="s">
        <v>40416</v>
      </c>
      <c r="C10669" t="s">
        <v>40417</v>
      </c>
      <c r="E10669" t="s">
        <v>40418</v>
      </c>
    </row>
    <row r="10670" spans="1:5" x14ac:dyDescent="0.3">
      <c r="A10670" t="s">
        <v>40419</v>
      </c>
      <c r="B10670" t="s">
        <v>40420</v>
      </c>
      <c r="C10670" t="s">
        <v>40421</v>
      </c>
      <c r="E10670" t="s">
        <v>40422</v>
      </c>
    </row>
    <row r="10671" spans="1:5" x14ac:dyDescent="0.3">
      <c r="A10671" t="s">
        <v>40423</v>
      </c>
      <c r="B10671" t="s">
        <v>40420</v>
      </c>
      <c r="C10671" t="s">
        <v>40424</v>
      </c>
      <c r="E10671" t="s">
        <v>40425</v>
      </c>
    </row>
    <row r="10672" spans="1:5" x14ac:dyDescent="0.3">
      <c r="A10672" t="s">
        <v>40426</v>
      </c>
      <c r="B10672" t="s">
        <v>40427</v>
      </c>
      <c r="C10672" t="s">
        <v>40428</v>
      </c>
      <c r="E10672" t="s">
        <v>40429</v>
      </c>
    </row>
    <row r="10673" spans="1:5" x14ac:dyDescent="0.3">
      <c r="A10673" t="s">
        <v>40430</v>
      </c>
      <c r="B10673" t="s">
        <v>40427</v>
      </c>
      <c r="C10673" t="s">
        <v>40428</v>
      </c>
      <c r="E10673" t="s">
        <v>40431</v>
      </c>
    </row>
    <row r="10674" spans="1:5" x14ac:dyDescent="0.3">
      <c r="A10674" t="s">
        <v>40432</v>
      </c>
      <c r="B10674" t="s">
        <v>40433</v>
      </c>
      <c r="C10674" t="s">
        <v>6610</v>
      </c>
      <c r="E10674" t="s">
        <v>6610</v>
      </c>
    </row>
    <row r="10675" spans="1:5" x14ac:dyDescent="0.3">
      <c r="A10675" t="s">
        <v>40434</v>
      </c>
      <c r="B10675" t="s">
        <v>40435</v>
      </c>
      <c r="C10675" t="s">
        <v>25934</v>
      </c>
      <c r="E10675" t="s">
        <v>40436</v>
      </c>
    </row>
    <row r="10676" spans="1:5" x14ac:dyDescent="0.3">
      <c r="A10676" t="s">
        <v>40437</v>
      </c>
      <c r="B10676" t="s">
        <v>40438</v>
      </c>
      <c r="C10676" t="s">
        <v>40439</v>
      </c>
      <c r="E10676" t="s">
        <v>40440</v>
      </c>
    </row>
    <row r="10677" spans="1:5" x14ac:dyDescent="0.3">
      <c r="A10677" t="s">
        <v>40441</v>
      </c>
      <c r="B10677" t="s">
        <v>40442</v>
      </c>
      <c r="C10677" t="s">
        <v>40443</v>
      </c>
      <c r="E10677" t="s">
        <v>40444</v>
      </c>
    </row>
    <row r="10678" spans="1:5" x14ac:dyDescent="0.3">
      <c r="A10678" t="s">
        <v>40445</v>
      </c>
      <c r="B10678" t="s">
        <v>40446</v>
      </c>
      <c r="C10678" t="s">
        <v>40447</v>
      </c>
      <c r="E10678" t="s">
        <v>40448</v>
      </c>
    </row>
    <row r="10679" spans="1:5" x14ac:dyDescent="0.3">
      <c r="A10679" t="s">
        <v>40449</v>
      </c>
      <c r="B10679" t="s">
        <v>40450</v>
      </c>
      <c r="C10679" t="s">
        <v>40451</v>
      </c>
      <c r="E10679" t="s">
        <v>40452</v>
      </c>
    </row>
    <row r="10680" spans="1:5" x14ac:dyDescent="0.3">
      <c r="A10680" t="s">
        <v>40453</v>
      </c>
      <c r="B10680" t="s">
        <v>40454</v>
      </c>
      <c r="C10680" t="s">
        <v>4651</v>
      </c>
      <c r="E10680" t="s">
        <v>40455</v>
      </c>
    </row>
    <row r="10681" spans="1:5" x14ac:dyDescent="0.3">
      <c r="A10681" t="s">
        <v>40456</v>
      </c>
      <c r="B10681" t="s">
        <v>40457</v>
      </c>
      <c r="C10681" t="s">
        <v>40458</v>
      </c>
      <c r="E10681" t="s">
        <v>40459</v>
      </c>
    </row>
    <row r="10682" spans="1:5" x14ac:dyDescent="0.3">
      <c r="A10682" t="s">
        <v>40460</v>
      </c>
      <c r="B10682" t="s">
        <v>40461</v>
      </c>
      <c r="C10682" t="s">
        <v>40462</v>
      </c>
      <c r="E10682" t="s">
        <v>40463</v>
      </c>
    </row>
    <row r="10683" spans="1:5" x14ac:dyDescent="0.3">
      <c r="A10683" t="s">
        <v>40464</v>
      </c>
      <c r="B10683" t="s">
        <v>40465</v>
      </c>
      <c r="C10683" t="s">
        <v>40466</v>
      </c>
      <c r="E10683" t="s">
        <v>40467</v>
      </c>
    </row>
    <row r="10684" spans="1:5" x14ac:dyDescent="0.3">
      <c r="A10684" t="s">
        <v>40468</v>
      </c>
      <c r="B10684" t="s">
        <v>40469</v>
      </c>
      <c r="C10684" t="s">
        <v>40470</v>
      </c>
      <c r="E10684" t="s">
        <v>40471</v>
      </c>
    </row>
    <row r="10685" spans="1:5" x14ac:dyDescent="0.3">
      <c r="A10685" t="s">
        <v>40472</v>
      </c>
      <c r="B10685" t="s">
        <v>40473</v>
      </c>
      <c r="C10685" t="s">
        <v>40474</v>
      </c>
      <c r="E10685" t="s">
        <v>40475</v>
      </c>
    </row>
    <row r="10686" spans="1:5" x14ac:dyDescent="0.3">
      <c r="A10686" t="s">
        <v>40476</v>
      </c>
      <c r="B10686" t="s">
        <v>40477</v>
      </c>
      <c r="C10686" t="s">
        <v>40474</v>
      </c>
      <c r="E10686" t="s">
        <v>40478</v>
      </c>
    </row>
    <row r="10687" spans="1:5" x14ac:dyDescent="0.3">
      <c r="A10687" t="s">
        <v>40479</v>
      </c>
      <c r="B10687" t="s">
        <v>40480</v>
      </c>
      <c r="C10687" t="s">
        <v>40481</v>
      </c>
      <c r="E10687" t="s">
        <v>40482</v>
      </c>
    </row>
    <row r="10688" spans="1:5" x14ac:dyDescent="0.3">
      <c r="A10688" t="s">
        <v>40483</v>
      </c>
      <c r="B10688" t="s">
        <v>40484</v>
      </c>
      <c r="C10688" t="s">
        <v>40485</v>
      </c>
      <c r="E10688" t="s">
        <v>40486</v>
      </c>
    </row>
    <row r="10689" spans="1:5" x14ac:dyDescent="0.3">
      <c r="A10689" t="s">
        <v>40487</v>
      </c>
      <c r="B10689" t="s">
        <v>40488</v>
      </c>
      <c r="C10689" t="s">
        <v>40409</v>
      </c>
      <c r="E10689" t="s">
        <v>40489</v>
      </c>
    </row>
    <row r="10690" spans="1:5" x14ac:dyDescent="0.3">
      <c r="A10690" t="s">
        <v>40490</v>
      </c>
      <c r="B10690" t="s">
        <v>40491</v>
      </c>
      <c r="C10690" t="s">
        <v>40492</v>
      </c>
      <c r="E10690" t="s">
        <v>40493</v>
      </c>
    </row>
    <row r="10691" spans="1:5" x14ac:dyDescent="0.3">
      <c r="A10691" t="s">
        <v>40494</v>
      </c>
      <c r="B10691" t="s">
        <v>40491</v>
      </c>
      <c r="C10691" t="s">
        <v>40495</v>
      </c>
      <c r="E10691" t="s">
        <v>40496</v>
      </c>
    </row>
    <row r="10692" spans="1:5" x14ac:dyDescent="0.3">
      <c r="A10692" t="s">
        <v>40497</v>
      </c>
      <c r="B10692" t="s">
        <v>40498</v>
      </c>
      <c r="C10692" t="s">
        <v>40499</v>
      </c>
      <c r="E10692" t="s">
        <v>40500</v>
      </c>
    </row>
    <row r="10693" spans="1:5" x14ac:dyDescent="0.3">
      <c r="A10693" t="s">
        <v>40501</v>
      </c>
      <c r="B10693" t="s">
        <v>40502</v>
      </c>
      <c r="C10693" t="s">
        <v>40503</v>
      </c>
      <c r="E10693" t="s">
        <v>40504</v>
      </c>
    </row>
    <row r="10694" spans="1:5" x14ac:dyDescent="0.3">
      <c r="A10694" t="s">
        <v>40505</v>
      </c>
      <c r="B10694" t="s">
        <v>40506</v>
      </c>
      <c r="C10694" t="s">
        <v>14554</v>
      </c>
      <c r="E10694" t="s">
        <v>40507</v>
      </c>
    </row>
    <row r="10695" spans="1:5" x14ac:dyDescent="0.3">
      <c r="A10695" t="s">
        <v>40508</v>
      </c>
      <c r="B10695" t="s">
        <v>40509</v>
      </c>
      <c r="C10695" t="s">
        <v>16959</v>
      </c>
      <c r="E10695" t="s">
        <v>40510</v>
      </c>
    </row>
    <row r="10696" spans="1:5" x14ac:dyDescent="0.3">
      <c r="A10696" t="s">
        <v>40511</v>
      </c>
      <c r="B10696" t="s">
        <v>40512</v>
      </c>
      <c r="C10696" t="s">
        <v>40513</v>
      </c>
      <c r="E10696" t="s">
        <v>40514</v>
      </c>
    </row>
    <row r="10697" spans="1:5" x14ac:dyDescent="0.3">
      <c r="A10697" t="s">
        <v>40515</v>
      </c>
      <c r="B10697" t="s">
        <v>40516</v>
      </c>
      <c r="C10697" t="s">
        <v>16355</v>
      </c>
      <c r="E10697" t="s">
        <v>40517</v>
      </c>
    </row>
    <row r="10698" spans="1:5" x14ac:dyDescent="0.3">
      <c r="A10698" t="s">
        <v>40518</v>
      </c>
      <c r="B10698" t="s">
        <v>40519</v>
      </c>
      <c r="C10698" t="s">
        <v>40520</v>
      </c>
      <c r="E10698" t="s">
        <v>40521</v>
      </c>
    </row>
    <row r="10699" spans="1:5" x14ac:dyDescent="0.3">
      <c r="A10699" t="s">
        <v>40522</v>
      </c>
      <c r="B10699" t="s">
        <v>40523</v>
      </c>
      <c r="C10699" t="s">
        <v>14559</v>
      </c>
      <c r="E10699" t="s">
        <v>40524</v>
      </c>
    </row>
    <row r="10700" spans="1:5" x14ac:dyDescent="0.3">
      <c r="A10700" t="s">
        <v>40525</v>
      </c>
      <c r="B10700" t="s">
        <v>40526</v>
      </c>
      <c r="C10700" t="s">
        <v>3655</v>
      </c>
      <c r="E10700" t="s">
        <v>40527</v>
      </c>
    </row>
    <row r="10701" spans="1:5" x14ac:dyDescent="0.3">
      <c r="A10701" t="s">
        <v>40528</v>
      </c>
      <c r="B10701" t="s">
        <v>40529</v>
      </c>
      <c r="C10701" t="s">
        <v>40530</v>
      </c>
      <c r="E10701" t="s">
        <v>40531</v>
      </c>
    </row>
    <row r="10702" spans="1:5" x14ac:dyDescent="0.3">
      <c r="A10702" t="s">
        <v>40532</v>
      </c>
      <c r="B10702" t="s">
        <v>40533</v>
      </c>
      <c r="C10702" t="s">
        <v>40534</v>
      </c>
      <c r="E10702" t="s">
        <v>40535</v>
      </c>
    </row>
    <row r="10703" spans="1:5" x14ac:dyDescent="0.3">
      <c r="A10703" t="s">
        <v>40536</v>
      </c>
      <c r="B10703" t="s">
        <v>40537</v>
      </c>
      <c r="C10703" t="s">
        <v>40534</v>
      </c>
      <c r="E10703" t="s">
        <v>40538</v>
      </c>
    </row>
    <row r="10704" spans="1:5" x14ac:dyDescent="0.3">
      <c r="A10704" t="s">
        <v>40539</v>
      </c>
      <c r="B10704" t="s">
        <v>40540</v>
      </c>
      <c r="C10704" t="s">
        <v>40541</v>
      </c>
      <c r="E10704" t="s">
        <v>40542</v>
      </c>
    </row>
    <row r="10705" spans="1:5" x14ac:dyDescent="0.3">
      <c r="A10705" t="s">
        <v>40543</v>
      </c>
      <c r="B10705" t="s">
        <v>40544</v>
      </c>
      <c r="C10705" t="s">
        <v>40545</v>
      </c>
      <c r="E10705" t="s">
        <v>40546</v>
      </c>
    </row>
    <row r="10706" spans="1:5" x14ac:dyDescent="0.3">
      <c r="A10706" t="s">
        <v>40547</v>
      </c>
      <c r="B10706" t="s">
        <v>40548</v>
      </c>
      <c r="C10706" t="s">
        <v>40549</v>
      </c>
      <c r="E10706" t="s">
        <v>40550</v>
      </c>
    </row>
    <row r="10707" spans="1:5" x14ac:dyDescent="0.3">
      <c r="A10707" t="s">
        <v>40551</v>
      </c>
      <c r="B10707" t="s">
        <v>40552</v>
      </c>
      <c r="C10707" t="s">
        <v>40553</v>
      </c>
      <c r="E10707" t="s">
        <v>40554</v>
      </c>
    </row>
    <row r="10708" spans="1:5" x14ac:dyDescent="0.3">
      <c r="A10708" t="s">
        <v>40555</v>
      </c>
      <c r="B10708" t="s">
        <v>40556</v>
      </c>
      <c r="C10708" t="s">
        <v>40557</v>
      </c>
      <c r="E10708" t="s">
        <v>40558</v>
      </c>
    </row>
    <row r="10709" spans="1:5" x14ac:dyDescent="0.3">
      <c r="A10709" t="s">
        <v>40559</v>
      </c>
      <c r="B10709" t="s">
        <v>40560</v>
      </c>
      <c r="C10709" t="s">
        <v>40561</v>
      </c>
      <c r="E10709" t="s">
        <v>40562</v>
      </c>
    </row>
    <row r="10710" spans="1:5" x14ac:dyDescent="0.3">
      <c r="A10710" t="s">
        <v>40563</v>
      </c>
      <c r="B10710" t="s">
        <v>40560</v>
      </c>
      <c r="C10710" t="s">
        <v>40561</v>
      </c>
      <c r="E10710" t="s">
        <v>40564</v>
      </c>
    </row>
    <row r="10711" spans="1:5" x14ac:dyDescent="0.3">
      <c r="A10711" t="s">
        <v>40565</v>
      </c>
      <c r="B10711" t="s">
        <v>40566</v>
      </c>
      <c r="C10711" t="s">
        <v>40567</v>
      </c>
      <c r="E10711" t="s">
        <v>40568</v>
      </c>
    </row>
    <row r="10712" spans="1:5" x14ac:dyDescent="0.3">
      <c r="A10712" t="s">
        <v>40569</v>
      </c>
      <c r="B10712" t="s">
        <v>40570</v>
      </c>
      <c r="C10712" t="s">
        <v>15090</v>
      </c>
      <c r="E10712" t="s">
        <v>40571</v>
      </c>
    </row>
    <row r="10713" spans="1:5" x14ac:dyDescent="0.3">
      <c r="A10713" t="s">
        <v>40572</v>
      </c>
      <c r="B10713" t="s">
        <v>40573</v>
      </c>
      <c r="C10713" t="s">
        <v>40574</v>
      </c>
      <c r="E10713" t="s">
        <v>40575</v>
      </c>
    </row>
    <row r="10714" spans="1:5" x14ac:dyDescent="0.3">
      <c r="A10714" t="s">
        <v>40576</v>
      </c>
      <c r="B10714" t="s">
        <v>40577</v>
      </c>
      <c r="C10714" t="s">
        <v>40578</v>
      </c>
      <c r="E10714" t="s">
        <v>40579</v>
      </c>
    </row>
    <row r="10715" spans="1:5" x14ac:dyDescent="0.3">
      <c r="A10715" t="s">
        <v>40580</v>
      </c>
      <c r="B10715" t="s">
        <v>40581</v>
      </c>
      <c r="C10715" t="s">
        <v>40582</v>
      </c>
      <c r="E10715" t="s">
        <v>40583</v>
      </c>
    </row>
    <row r="10716" spans="1:5" x14ac:dyDescent="0.3">
      <c r="A10716" t="s">
        <v>40584</v>
      </c>
      <c r="B10716" t="s">
        <v>40585</v>
      </c>
      <c r="C10716" t="s">
        <v>40586</v>
      </c>
      <c r="E10716" t="s">
        <v>40587</v>
      </c>
    </row>
    <row r="10717" spans="1:5" x14ac:dyDescent="0.3">
      <c r="A10717" t="s">
        <v>40588</v>
      </c>
      <c r="B10717" t="s">
        <v>40589</v>
      </c>
      <c r="C10717" t="s">
        <v>40590</v>
      </c>
      <c r="E10717" t="s">
        <v>40591</v>
      </c>
    </row>
    <row r="10718" spans="1:5" x14ac:dyDescent="0.3">
      <c r="A10718" t="s">
        <v>40592</v>
      </c>
      <c r="B10718" t="s">
        <v>40593</v>
      </c>
      <c r="C10718" t="s">
        <v>20847</v>
      </c>
      <c r="E10718" t="s">
        <v>40594</v>
      </c>
    </row>
    <row r="10719" spans="1:5" x14ac:dyDescent="0.3">
      <c r="A10719" t="s">
        <v>40595</v>
      </c>
      <c r="B10719" t="s">
        <v>40596</v>
      </c>
      <c r="C10719" t="s">
        <v>40597</v>
      </c>
      <c r="E10719" t="s">
        <v>40598</v>
      </c>
    </row>
    <row r="10720" spans="1:5" x14ac:dyDescent="0.3">
      <c r="A10720" t="s">
        <v>40599</v>
      </c>
      <c r="B10720" t="s">
        <v>40596</v>
      </c>
      <c r="C10720" t="s">
        <v>22066</v>
      </c>
      <c r="E10720" t="s">
        <v>40600</v>
      </c>
    </row>
    <row r="10721" spans="1:5" x14ac:dyDescent="0.3">
      <c r="A10721" t="s">
        <v>40601</v>
      </c>
      <c r="B10721" t="s">
        <v>40596</v>
      </c>
      <c r="C10721" t="s">
        <v>40602</v>
      </c>
      <c r="E10721" t="s">
        <v>40603</v>
      </c>
    </row>
    <row r="10722" spans="1:5" x14ac:dyDescent="0.3">
      <c r="A10722" t="s">
        <v>40604</v>
      </c>
      <c r="B10722" t="s">
        <v>40605</v>
      </c>
      <c r="C10722" t="s">
        <v>40606</v>
      </c>
      <c r="E10722" t="s">
        <v>40607</v>
      </c>
    </row>
    <row r="10723" spans="1:5" x14ac:dyDescent="0.3">
      <c r="A10723" t="s">
        <v>40608</v>
      </c>
      <c r="B10723" t="s">
        <v>40609</v>
      </c>
      <c r="C10723" t="s">
        <v>17467</v>
      </c>
      <c r="E10723" t="s">
        <v>40610</v>
      </c>
    </row>
    <row r="10724" spans="1:5" x14ac:dyDescent="0.3">
      <c r="A10724" t="s">
        <v>40611</v>
      </c>
      <c r="B10724" t="s">
        <v>40612</v>
      </c>
      <c r="C10724" t="s">
        <v>17467</v>
      </c>
      <c r="E10724" t="s">
        <v>40613</v>
      </c>
    </row>
    <row r="10725" spans="1:5" x14ac:dyDescent="0.3">
      <c r="A10725" t="s">
        <v>40614</v>
      </c>
      <c r="B10725" t="s">
        <v>40615</v>
      </c>
      <c r="C10725" t="s">
        <v>40616</v>
      </c>
      <c r="E10725" t="s">
        <v>40617</v>
      </c>
    </row>
    <row r="10726" spans="1:5" x14ac:dyDescent="0.3">
      <c r="A10726" t="s">
        <v>40618</v>
      </c>
      <c r="B10726" t="s">
        <v>40619</v>
      </c>
      <c r="C10726" t="s">
        <v>40620</v>
      </c>
      <c r="E10726" t="s">
        <v>40621</v>
      </c>
    </row>
    <row r="10727" spans="1:5" x14ac:dyDescent="0.3">
      <c r="A10727" t="s">
        <v>40622</v>
      </c>
      <c r="B10727" t="s">
        <v>40623</v>
      </c>
      <c r="C10727" t="s">
        <v>40620</v>
      </c>
      <c r="E10727" t="s">
        <v>40621</v>
      </c>
    </row>
    <row r="10728" spans="1:5" x14ac:dyDescent="0.3">
      <c r="A10728" t="s">
        <v>40624</v>
      </c>
      <c r="B10728" t="s">
        <v>40625</v>
      </c>
      <c r="C10728" t="s">
        <v>40626</v>
      </c>
      <c r="E10728" t="s">
        <v>40627</v>
      </c>
    </row>
    <row r="10729" spans="1:5" x14ac:dyDescent="0.3">
      <c r="A10729" t="s">
        <v>40628</v>
      </c>
      <c r="B10729" t="s">
        <v>40629</v>
      </c>
      <c r="C10729" t="s">
        <v>40630</v>
      </c>
      <c r="E10729" t="s">
        <v>40631</v>
      </c>
    </row>
    <row r="10730" spans="1:5" x14ac:dyDescent="0.3">
      <c r="A10730" t="s">
        <v>40632</v>
      </c>
      <c r="B10730" t="s">
        <v>40633</v>
      </c>
      <c r="C10730" t="s">
        <v>40634</v>
      </c>
      <c r="E10730" t="s">
        <v>40635</v>
      </c>
    </row>
    <row r="10731" spans="1:5" x14ac:dyDescent="0.3">
      <c r="A10731" t="s">
        <v>40636</v>
      </c>
      <c r="B10731" t="s">
        <v>40637</v>
      </c>
      <c r="C10731" t="s">
        <v>40638</v>
      </c>
      <c r="E10731" t="s">
        <v>40638</v>
      </c>
    </row>
    <row r="10732" spans="1:5" x14ac:dyDescent="0.3">
      <c r="A10732" t="s">
        <v>40639</v>
      </c>
      <c r="B10732" t="s">
        <v>40640</v>
      </c>
      <c r="C10732" t="s">
        <v>40641</v>
      </c>
      <c r="E10732" t="s">
        <v>40642</v>
      </c>
    </row>
    <row r="10733" spans="1:5" x14ac:dyDescent="0.3">
      <c r="A10733" t="s">
        <v>40643</v>
      </c>
      <c r="B10733" t="s">
        <v>40644</v>
      </c>
      <c r="C10733" t="s">
        <v>40641</v>
      </c>
      <c r="E10733" t="s">
        <v>40645</v>
      </c>
    </row>
    <row r="10734" spans="1:5" x14ac:dyDescent="0.3">
      <c r="A10734" t="s">
        <v>40646</v>
      </c>
      <c r="B10734" t="s">
        <v>40647</v>
      </c>
      <c r="C10734" t="s">
        <v>40648</v>
      </c>
      <c r="E10734" t="s">
        <v>40649</v>
      </c>
    </row>
    <row r="10735" spans="1:5" x14ac:dyDescent="0.3">
      <c r="A10735" t="s">
        <v>40650</v>
      </c>
      <c r="B10735" t="s">
        <v>40647</v>
      </c>
      <c r="C10735" t="s">
        <v>40648</v>
      </c>
      <c r="E10735" t="s">
        <v>40651</v>
      </c>
    </row>
    <row r="10736" spans="1:5" x14ac:dyDescent="0.3">
      <c r="A10736" t="s">
        <v>40652</v>
      </c>
      <c r="B10736" t="s">
        <v>40653</v>
      </c>
      <c r="C10736" t="s">
        <v>40654</v>
      </c>
      <c r="E10736" t="s">
        <v>40655</v>
      </c>
    </row>
    <row r="10737" spans="1:5" x14ac:dyDescent="0.3">
      <c r="A10737" t="s">
        <v>40656</v>
      </c>
      <c r="B10737" t="s">
        <v>40657</v>
      </c>
      <c r="C10737" t="s">
        <v>19897</v>
      </c>
      <c r="E10737" t="s">
        <v>40658</v>
      </c>
    </row>
    <row r="10738" spans="1:5" x14ac:dyDescent="0.3">
      <c r="A10738" t="s">
        <v>40659</v>
      </c>
      <c r="B10738" t="s">
        <v>40660</v>
      </c>
      <c r="C10738" t="s">
        <v>40661</v>
      </c>
      <c r="E10738" t="s">
        <v>40662</v>
      </c>
    </row>
    <row r="10739" spans="1:5" x14ac:dyDescent="0.3">
      <c r="A10739" t="s">
        <v>40663</v>
      </c>
      <c r="B10739" t="s">
        <v>40664</v>
      </c>
      <c r="C10739" t="s">
        <v>40665</v>
      </c>
      <c r="E10739" t="s">
        <v>40666</v>
      </c>
    </row>
    <row r="10740" spans="1:5" x14ac:dyDescent="0.3">
      <c r="A10740" t="s">
        <v>40667</v>
      </c>
      <c r="B10740" t="s">
        <v>40668</v>
      </c>
      <c r="C10740" t="s">
        <v>40661</v>
      </c>
      <c r="E10740" t="s">
        <v>40669</v>
      </c>
    </row>
    <row r="10741" spans="1:5" x14ac:dyDescent="0.3">
      <c r="A10741" t="s">
        <v>40670</v>
      </c>
      <c r="B10741" t="s">
        <v>40668</v>
      </c>
      <c r="C10741" t="s">
        <v>40671</v>
      </c>
      <c r="E10741" t="s">
        <v>40672</v>
      </c>
    </row>
    <row r="10742" spans="1:5" x14ac:dyDescent="0.3">
      <c r="A10742" t="s">
        <v>40673</v>
      </c>
      <c r="B10742" t="s">
        <v>40674</v>
      </c>
      <c r="C10742" t="s">
        <v>23194</v>
      </c>
      <c r="E10742" t="s">
        <v>40675</v>
      </c>
    </row>
    <row r="10743" spans="1:5" x14ac:dyDescent="0.3">
      <c r="A10743" t="s">
        <v>40676</v>
      </c>
      <c r="B10743" t="s">
        <v>40677</v>
      </c>
      <c r="C10743" t="s">
        <v>40678</v>
      </c>
      <c r="E10743" t="s">
        <v>40679</v>
      </c>
    </row>
    <row r="10744" spans="1:5" x14ac:dyDescent="0.3">
      <c r="A10744" t="s">
        <v>40680</v>
      </c>
      <c r="B10744" t="s">
        <v>40681</v>
      </c>
      <c r="C10744" t="s">
        <v>40682</v>
      </c>
      <c r="E10744" t="s">
        <v>40683</v>
      </c>
    </row>
    <row r="10745" spans="1:5" x14ac:dyDescent="0.3">
      <c r="A10745" t="s">
        <v>40684</v>
      </c>
      <c r="B10745" t="s">
        <v>40685</v>
      </c>
      <c r="C10745" t="s">
        <v>40686</v>
      </c>
      <c r="E10745" t="s">
        <v>40687</v>
      </c>
    </row>
    <row r="10746" spans="1:5" x14ac:dyDescent="0.3">
      <c r="A10746" t="s">
        <v>40688</v>
      </c>
      <c r="B10746" t="s">
        <v>40689</v>
      </c>
      <c r="C10746" t="s">
        <v>40690</v>
      </c>
      <c r="E10746" t="s">
        <v>40691</v>
      </c>
    </row>
    <row r="10747" spans="1:5" x14ac:dyDescent="0.3">
      <c r="A10747" t="s">
        <v>40692</v>
      </c>
      <c r="B10747" t="s">
        <v>40693</v>
      </c>
      <c r="C10747" t="s">
        <v>9849</v>
      </c>
      <c r="E10747" t="s">
        <v>40694</v>
      </c>
    </row>
    <row r="10748" spans="1:5" x14ac:dyDescent="0.3">
      <c r="A10748" t="s">
        <v>40695</v>
      </c>
      <c r="B10748" t="s">
        <v>40693</v>
      </c>
      <c r="C10748" t="s">
        <v>40696</v>
      </c>
      <c r="E10748" t="s">
        <v>40697</v>
      </c>
    </row>
    <row r="10749" spans="1:5" x14ac:dyDescent="0.3">
      <c r="A10749" t="s">
        <v>40698</v>
      </c>
      <c r="B10749" t="s">
        <v>40693</v>
      </c>
      <c r="C10749" t="s">
        <v>40696</v>
      </c>
      <c r="E10749" t="s">
        <v>40699</v>
      </c>
    </row>
    <row r="10750" spans="1:5" x14ac:dyDescent="0.3">
      <c r="A10750" t="s">
        <v>40700</v>
      </c>
      <c r="B10750" t="s">
        <v>40701</v>
      </c>
      <c r="C10750" t="s">
        <v>40702</v>
      </c>
      <c r="E10750" t="s">
        <v>40703</v>
      </c>
    </row>
    <row r="10751" spans="1:5" x14ac:dyDescent="0.3">
      <c r="A10751" t="s">
        <v>40704</v>
      </c>
      <c r="B10751" t="s">
        <v>40705</v>
      </c>
      <c r="C10751" t="s">
        <v>40706</v>
      </c>
      <c r="E10751" t="s">
        <v>40707</v>
      </c>
    </row>
    <row r="10752" spans="1:5" x14ac:dyDescent="0.3">
      <c r="A10752" t="s">
        <v>40708</v>
      </c>
      <c r="B10752" t="s">
        <v>40709</v>
      </c>
      <c r="C10752" t="s">
        <v>40710</v>
      </c>
      <c r="E10752" t="s">
        <v>40711</v>
      </c>
    </row>
    <row r="10753" spans="1:5" x14ac:dyDescent="0.3">
      <c r="A10753" t="s">
        <v>40712</v>
      </c>
      <c r="B10753" t="s">
        <v>40713</v>
      </c>
      <c r="C10753" t="s">
        <v>40714</v>
      </c>
      <c r="E10753" t="s">
        <v>40715</v>
      </c>
    </row>
    <row r="10754" spans="1:5" x14ac:dyDescent="0.3">
      <c r="A10754" t="s">
        <v>40716</v>
      </c>
      <c r="B10754" t="s">
        <v>40717</v>
      </c>
      <c r="C10754" t="s">
        <v>40718</v>
      </c>
      <c r="E10754" t="s">
        <v>40719</v>
      </c>
    </row>
    <row r="10755" spans="1:5" x14ac:dyDescent="0.3">
      <c r="A10755" t="s">
        <v>40720</v>
      </c>
      <c r="B10755" t="s">
        <v>40717</v>
      </c>
      <c r="C10755" t="s">
        <v>40721</v>
      </c>
      <c r="E10755" t="s">
        <v>40722</v>
      </c>
    </row>
    <row r="10756" spans="1:5" x14ac:dyDescent="0.3">
      <c r="A10756" t="s">
        <v>40723</v>
      </c>
      <c r="B10756" t="s">
        <v>40724</v>
      </c>
      <c r="C10756" t="s">
        <v>40725</v>
      </c>
      <c r="E10756" t="s">
        <v>40726</v>
      </c>
    </row>
    <row r="10757" spans="1:5" x14ac:dyDescent="0.3">
      <c r="A10757" t="s">
        <v>40727</v>
      </c>
      <c r="B10757" t="s">
        <v>40724</v>
      </c>
      <c r="C10757" t="s">
        <v>40725</v>
      </c>
      <c r="E10757" t="s">
        <v>40728</v>
      </c>
    </row>
    <row r="10758" spans="1:5" x14ac:dyDescent="0.3">
      <c r="A10758" t="s">
        <v>40729</v>
      </c>
      <c r="B10758" t="s">
        <v>40730</v>
      </c>
      <c r="C10758" t="s">
        <v>40731</v>
      </c>
      <c r="E10758" t="s">
        <v>40732</v>
      </c>
    </row>
    <row r="10759" spans="1:5" x14ac:dyDescent="0.3">
      <c r="A10759" t="s">
        <v>40733</v>
      </c>
      <c r="B10759" t="s">
        <v>40734</v>
      </c>
      <c r="C10759" t="s">
        <v>40735</v>
      </c>
      <c r="E10759" t="s">
        <v>40736</v>
      </c>
    </row>
    <row r="10760" spans="1:5" x14ac:dyDescent="0.3">
      <c r="A10760" t="s">
        <v>40737</v>
      </c>
      <c r="B10760" t="s">
        <v>40738</v>
      </c>
      <c r="C10760" t="s">
        <v>40739</v>
      </c>
      <c r="E10760" t="s">
        <v>40740</v>
      </c>
    </row>
    <row r="10761" spans="1:5" x14ac:dyDescent="0.3">
      <c r="A10761" t="s">
        <v>40741</v>
      </c>
      <c r="B10761" t="s">
        <v>40742</v>
      </c>
      <c r="C10761" t="s">
        <v>40743</v>
      </c>
      <c r="E10761" t="s">
        <v>40744</v>
      </c>
    </row>
    <row r="10762" spans="1:5" x14ac:dyDescent="0.3">
      <c r="A10762" t="s">
        <v>40745</v>
      </c>
      <c r="B10762" t="s">
        <v>40746</v>
      </c>
      <c r="C10762" t="s">
        <v>16350</v>
      </c>
      <c r="E10762" t="s">
        <v>40747</v>
      </c>
    </row>
    <row r="10763" spans="1:5" x14ac:dyDescent="0.3">
      <c r="A10763" t="s">
        <v>40748</v>
      </c>
      <c r="B10763" t="s">
        <v>40749</v>
      </c>
      <c r="C10763" t="s">
        <v>40750</v>
      </c>
      <c r="E10763" t="s">
        <v>40751</v>
      </c>
    </row>
    <row r="10764" spans="1:5" x14ac:dyDescent="0.3">
      <c r="A10764" t="s">
        <v>40752</v>
      </c>
      <c r="B10764" t="s">
        <v>40753</v>
      </c>
      <c r="C10764" t="s">
        <v>40754</v>
      </c>
      <c r="E10764" t="s">
        <v>40755</v>
      </c>
    </row>
    <row r="10765" spans="1:5" x14ac:dyDescent="0.3">
      <c r="A10765" t="s">
        <v>40756</v>
      </c>
      <c r="B10765" t="s">
        <v>40757</v>
      </c>
      <c r="C10765" t="s">
        <v>40758</v>
      </c>
      <c r="E10765" t="s">
        <v>40759</v>
      </c>
    </row>
    <row r="10766" spans="1:5" x14ac:dyDescent="0.3">
      <c r="A10766" t="s">
        <v>40760</v>
      </c>
      <c r="B10766" t="s">
        <v>40761</v>
      </c>
      <c r="C10766" t="s">
        <v>40762</v>
      </c>
      <c r="E10766" t="s">
        <v>40763</v>
      </c>
    </row>
    <row r="10767" spans="1:5" x14ac:dyDescent="0.3">
      <c r="A10767" t="s">
        <v>40764</v>
      </c>
      <c r="B10767" t="s">
        <v>40765</v>
      </c>
      <c r="C10767" t="s">
        <v>40766</v>
      </c>
      <c r="E10767" t="s">
        <v>40767</v>
      </c>
    </row>
    <row r="10768" spans="1:5" x14ac:dyDescent="0.3">
      <c r="A10768" t="s">
        <v>40768</v>
      </c>
      <c r="B10768" t="s">
        <v>40769</v>
      </c>
      <c r="C10768" t="s">
        <v>40770</v>
      </c>
      <c r="E10768" t="s">
        <v>40771</v>
      </c>
    </row>
    <row r="10769" spans="1:5" x14ac:dyDescent="0.3">
      <c r="A10769" t="s">
        <v>40772</v>
      </c>
      <c r="B10769" t="s">
        <v>40769</v>
      </c>
      <c r="C10769" t="s">
        <v>40770</v>
      </c>
      <c r="E10769" t="s">
        <v>40773</v>
      </c>
    </row>
    <row r="10770" spans="1:5" x14ac:dyDescent="0.3">
      <c r="A10770" t="s">
        <v>40774</v>
      </c>
      <c r="B10770" t="s">
        <v>40769</v>
      </c>
      <c r="C10770" t="s">
        <v>40770</v>
      </c>
      <c r="E10770" t="s">
        <v>40775</v>
      </c>
    </row>
    <row r="10771" spans="1:5" x14ac:dyDescent="0.3">
      <c r="A10771" t="s">
        <v>40776</v>
      </c>
      <c r="B10771" t="s">
        <v>40777</v>
      </c>
      <c r="C10771" t="s">
        <v>4271</v>
      </c>
      <c r="E10771" t="s">
        <v>40778</v>
      </c>
    </row>
    <row r="10772" spans="1:5" x14ac:dyDescent="0.3">
      <c r="A10772" t="s">
        <v>40779</v>
      </c>
      <c r="B10772" t="s">
        <v>40777</v>
      </c>
      <c r="C10772" t="s">
        <v>4271</v>
      </c>
      <c r="E10772" t="s">
        <v>40780</v>
      </c>
    </row>
    <row r="10773" spans="1:5" x14ac:dyDescent="0.3">
      <c r="A10773" t="s">
        <v>40781</v>
      </c>
      <c r="B10773" t="s">
        <v>40782</v>
      </c>
      <c r="C10773" t="s">
        <v>40783</v>
      </c>
      <c r="E10773" t="s">
        <v>40784</v>
      </c>
    </row>
    <row r="10774" spans="1:5" x14ac:dyDescent="0.3">
      <c r="A10774" t="s">
        <v>40785</v>
      </c>
      <c r="B10774" t="s">
        <v>40786</v>
      </c>
      <c r="C10774" t="s">
        <v>40787</v>
      </c>
      <c r="E10774" t="s">
        <v>40788</v>
      </c>
    </row>
    <row r="10775" spans="1:5" x14ac:dyDescent="0.3">
      <c r="A10775" t="s">
        <v>40789</v>
      </c>
      <c r="B10775" t="s">
        <v>40790</v>
      </c>
      <c r="C10775" t="s">
        <v>40791</v>
      </c>
      <c r="E10775" t="s">
        <v>40792</v>
      </c>
    </row>
    <row r="10776" spans="1:5" x14ac:dyDescent="0.3">
      <c r="A10776" t="s">
        <v>40793</v>
      </c>
      <c r="B10776" t="s">
        <v>40794</v>
      </c>
      <c r="C10776" t="s">
        <v>40795</v>
      </c>
      <c r="E10776" t="s">
        <v>40796</v>
      </c>
    </row>
    <row r="10777" spans="1:5" x14ac:dyDescent="0.3">
      <c r="A10777" t="s">
        <v>40797</v>
      </c>
      <c r="B10777" t="s">
        <v>40794</v>
      </c>
      <c r="C10777" t="s">
        <v>40798</v>
      </c>
      <c r="E10777" t="s">
        <v>40799</v>
      </c>
    </row>
    <row r="10778" spans="1:5" x14ac:dyDescent="0.3">
      <c r="A10778" t="s">
        <v>40800</v>
      </c>
      <c r="B10778" t="s">
        <v>40801</v>
      </c>
      <c r="C10778" t="s">
        <v>40795</v>
      </c>
      <c r="E10778" t="s">
        <v>40802</v>
      </c>
    </row>
    <row r="10779" spans="1:5" x14ac:dyDescent="0.3">
      <c r="A10779" t="s">
        <v>40803</v>
      </c>
      <c r="B10779" t="s">
        <v>40804</v>
      </c>
      <c r="C10779" t="s">
        <v>40805</v>
      </c>
      <c r="E10779" t="s">
        <v>40806</v>
      </c>
    </row>
    <row r="10780" spans="1:5" x14ac:dyDescent="0.3">
      <c r="A10780" t="s">
        <v>40807</v>
      </c>
      <c r="B10780" t="s">
        <v>40808</v>
      </c>
      <c r="C10780" t="s">
        <v>40809</v>
      </c>
      <c r="E10780" t="s">
        <v>40810</v>
      </c>
    </row>
    <row r="10781" spans="1:5" x14ac:dyDescent="0.3">
      <c r="A10781" t="s">
        <v>40811</v>
      </c>
      <c r="B10781" t="s">
        <v>40808</v>
      </c>
      <c r="C10781" t="s">
        <v>40809</v>
      </c>
      <c r="E10781" t="s">
        <v>40812</v>
      </c>
    </row>
    <row r="10782" spans="1:5" x14ac:dyDescent="0.3">
      <c r="A10782" t="s">
        <v>40813</v>
      </c>
      <c r="B10782" t="s">
        <v>40808</v>
      </c>
      <c r="C10782" t="s">
        <v>40809</v>
      </c>
      <c r="E10782" t="s">
        <v>40814</v>
      </c>
    </row>
    <row r="10783" spans="1:5" x14ac:dyDescent="0.3">
      <c r="A10783" t="s">
        <v>40815</v>
      </c>
      <c r="B10783" t="s">
        <v>40816</v>
      </c>
      <c r="C10783" t="s">
        <v>40817</v>
      </c>
      <c r="E10783" t="s">
        <v>40818</v>
      </c>
    </row>
    <row r="10784" spans="1:5" x14ac:dyDescent="0.3">
      <c r="A10784" t="s">
        <v>40819</v>
      </c>
      <c r="B10784" t="s">
        <v>40820</v>
      </c>
      <c r="C10784" t="s">
        <v>40821</v>
      </c>
      <c r="E10784" t="s">
        <v>40822</v>
      </c>
    </row>
    <row r="10785" spans="1:5" x14ac:dyDescent="0.3">
      <c r="A10785" t="s">
        <v>40823</v>
      </c>
      <c r="B10785" t="s">
        <v>40824</v>
      </c>
      <c r="C10785" t="s">
        <v>40825</v>
      </c>
      <c r="E10785" t="s">
        <v>40826</v>
      </c>
    </row>
    <row r="10786" spans="1:5" x14ac:dyDescent="0.3">
      <c r="A10786" t="s">
        <v>40827</v>
      </c>
      <c r="B10786" t="s">
        <v>40824</v>
      </c>
      <c r="C10786" t="s">
        <v>12473</v>
      </c>
      <c r="E10786" t="s">
        <v>40828</v>
      </c>
    </row>
    <row r="10787" spans="1:5" x14ac:dyDescent="0.3">
      <c r="A10787" t="s">
        <v>40829</v>
      </c>
      <c r="B10787" t="s">
        <v>40824</v>
      </c>
      <c r="C10787" t="s">
        <v>40830</v>
      </c>
      <c r="E10787" t="s">
        <v>40831</v>
      </c>
    </row>
    <row r="10788" spans="1:5" x14ac:dyDescent="0.3">
      <c r="A10788" t="s">
        <v>40832</v>
      </c>
      <c r="B10788" t="s">
        <v>40824</v>
      </c>
      <c r="C10788" t="s">
        <v>40833</v>
      </c>
      <c r="E10788" t="s">
        <v>40834</v>
      </c>
    </row>
    <row r="10789" spans="1:5" x14ac:dyDescent="0.3">
      <c r="A10789" t="s">
        <v>40835</v>
      </c>
      <c r="B10789" t="s">
        <v>40824</v>
      </c>
      <c r="C10789" t="s">
        <v>20972</v>
      </c>
      <c r="E10789" t="s">
        <v>40836</v>
      </c>
    </row>
    <row r="10790" spans="1:5" x14ac:dyDescent="0.3">
      <c r="A10790" t="s">
        <v>40837</v>
      </c>
      <c r="B10790" t="s">
        <v>40824</v>
      </c>
      <c r="C10790" t="s">
        <v>40838</v>
      </c>
      <c r="E10790" t="s">
        <v>40839</v>
      </c>
    </row>
    <row r="10791" spans="1:5" x14ac:dyDescent="0.3">
      <c r="A10791" t="s">
        <v>40840</v>
      </c>
      <c r="B10791" t="s">
        <v>40841</v>
      </c>
      <c r="C10791" t="s">
        <v>31774</v>
      </c>
      <c r="E10791" t="s">
        <v>40842</v>
      </c>
    </row>
    <row r="10792" spans="1:5" x14ac:dyDescent="0.3">
      <c r="A10792" t="s">
        <v>40843</v>
      </c>
      <c r="B10792" t="s">
        <v>40844</v>
      </c>
      <c r="C10792" t="s">
        <v>40845</v>
      </c>
      <c r="E10792" t="s">
        <v>40846</v>
      </c>
    </row>
    <row r="10793" spans="1:5" x14ac:dyDescent="0.3">
      <c r="A10793" t="s">
        <v>40847</v>
      </c>
      <c r="B10793" t="s">
        <v>40848</v>
      </c>
      <c r="C10793" t="s">
        <v>40849</v>
      </c>
      <c r="E10793" t="s">
        <v>40850</v>
      </c>
    </row>
    <row r="10794" spans="1:5" x14ac:dyDescent="0.3">
      <c r="A10794" t="s">
        <v>40851</v>
      </c>
      <c r="B10794" t="s">
        <v>40852</v>
      </c>
      <c r="C10794" t="s">
        <v>40853</v>
      </c>
      <c r="E10794" t="s">
        <v>40854</v>
      </c>
    </row>
    <row r="10795" spans="1:5" x14ac:dyDescent="0.3">
      <c r="A10795" t="s">
        <v>40855</v>
      </c>
      <c r="B10795" t="s">
        <v>40856</v>
      </c>
      <c r="C10795" t="s">
        <v>40857</v>
      </c>
      <c r="E10795" t="s">
        <v>40858</v>
      </c>
    </row>
    <row r="10796" spans="1:5" x14ac:dyDescent="0.3">
      <c r="A10796" t="s">
        <v>40859</v>
      </c>
      <c r="B10796" t="s">
        <v>40860</v>
      </c>
      <c r="C10796" t="s">
        <v>30916</v>
      </c>
      <c r="E10796" t="s">
        <v>40861</v>
      </c>
    </row>
    <row r="10797" spans="1:5" x14ac:dyDescent="0.3">
      <c r="A10797" t="s">
        <v>40862</v>
      </c>
      <c r="B10797" t="s">
        <v>40863</v>
      </c>
      <c r="C10797" t="s">
        <v>4159</v>
      </c>
      <c r="E10797" t="s">
        <v>40864</v>
      </c>
    </row>
    <row r="10798" spans="1:5" x14ac:dyDescent="0.3">
      <c r="A10798" t="s">
        <v>40865</v>
      </c>
      <c r="B10798" t="s">
        <v>40866</v>
      </c>
      <c r="C10798" t="s">
        <v>25370</v>
      </c>
      <c r="E10798" t="s">
        <v>40867</v>
      </c>
    </row>
    <row r="10799" spans="1:5" x14ac:dyDescent="0.3">
      <c r="A10799" t="s">
        <v>40868</v>
      </c>
      <c r="B10799" t="s">
        <v>40869</v>
      </c>
      <c r="C10799" t="s">
        <v>40870</v>
      </c>
      <c r="E10799" t="s">
        <v>40871</v>
      </c>
    </row>
    <row r="10800" spans="1:5" x14ac:dyDescent="0.3">
      <c r="A10800" t="s">
        <v>40872</v>
      </c>
      <c r="B10800" t="s">
        <v>40873</v>
      </c>
      <c r="C10800" t="s">
        <v>40874</v>
      </c>
      <c r="E10800" t="s">
        <v>40875</v>
      </c>
    </row>
    <row r="10801" spans="1:5" x14ac:dyDescent="0.3">
      <c r="A10801" t="s">
        <v>40876</v>
      </c>
      <c r="B10801" t="s">
        <v>40873</v>
      </c>
      <c r="C10801" t="s">
        <v>4360</v>
      </c>
      <c r="E10801" t="s">
        <v>40877</v>
      </c>
    </row>
    <row r="10802" spans="1:5" x14ac:dyDescent="0.3">
      <c r="A10802" t="s">
        <v>40878</v>
      </c>
      <c r="B10802" t="s">
        <v>40879</v>
      </c>
      <c r="C10802" t="s">
        <v>29831</v>
      </c>
      <c r="E10802" t="s">
        <v>40880</v>
      </c>
    </row>
    <row r="10803" spans="1:5" x14ac:dyDescent="0.3">
      <c r="A10803" t="s">
        <v>40881</v>
      </c>
      <c r="B10803" t="s">
        <v>40882</v>
      </c>
      <c r="C10803" t="s">
        <v>40883</v>
      </c>
      <c r="E10803" t="s">
        <v>40884</v>
      </c>
    </row>
    <row r="10804" spans="1:5" x14ac:dyDescent="0.3">
      <c r="A10804" t="s">
        <v>40885</v>
      </c>
      <c r="B10804" t="s">
        <v>40886</v>
      </c>
      <c r="C10804" t="s">
        <v>40887</v>
      </c>
      <c r="E10804" t="s">
        <v>40888</v>
      </c>
    </row>
    <row r="10805" spans="1:5" x14ac:dyDescent="0.3">
      <c r="A10805" t="s">
        <v>40889</v>
      </c>
      <c r="B10805" t="s">
        <v>40890</v>
      </c>
      <c r="C10805" t="s">
        <v>6133</v>
      </c>
      <c r="E10805" t="s">
        <v>40891</v>
      </c>
    </row>
    <row r="10806" spans="1:5" x14ac:dyDescent="0.3">
      <c r="A10806" t="s">
        <v>40892</v>
      </c>
      <c r="B10806" t="s">
        <v>40893</v>
      </c>
      <c r="C10806" t="s">
        <v>26187</v>
      </c>
      <c r="E10806" t="s">
        <v>40894</v>
      </c>
    </row>
    <row r="10807" spans="1:5" x14ac:dyDescent="0.3">
      <c r="A10807" t="s">
        <v>40895</v>
      </c>
      <c r="B10807" t="s">
        <v>40896</v>
      </c>
      <c r="C10807" t="s">
        <v>40897</v>
      </c>
      <c r="E10807" t="s">
        <v>40898</v>
      </c>
    </row>
    <row r="10808" spans="1:5" x14ac:dyDescent="0.3">
      <c r="A10808" t="s">
        <v>40899</v>
      </c>
      <c r="B10808" t="s">
        <v>40900</v>
      </c>
      <c r="C10808" t="s">
        <v>40901</v>
      </c>
      <c r="E10808" t="s">
        <v>40902</v>
      </c>
    </row>
    <row r="10809" spans="1:5" x14ac:dyDescent="0.3">
      <c r="A10809" t="s">
        <v>40903</v>
      </c>
      <c r="B10809" t="s">
        <v>40904</v>
      </c>
      <c r="C10809" t="s">
        <v>24744</v>
      </c>
      <c r="E10809" t="s">
        <v>40905</v>
      </c>
    </row>
    <row r="10810" spans="1:5" x14ac:dyDescent="0.3">
      <c r="A10810" t="s">
        <v>40906</v>
      </c>
      <c r="B10810" t="s">
        <v>40907</v>
      </c>
      <c r="C10810" t="s">
        <v>40908</v>
      </c>
      <c r="E10810" t="s">
        <v>40909</v>
      </c>
    </row>
    <row r="10811" spans="1:5" x14ac:dyDescent="0.3">
      <c r="A10811" t="s">
        <v>40910</v>
      </c>
      <c r="B10811" t="s">
        <v>40911</v>
      </c>
      <c r="C10811" t="s">
        <v>40908</v>
      </c>
      <c r="E10811" t="s">
        <v>40912</v>
      </c>
    </row>
    <row r="10812" spans="1:5" x14ac:dyDescent="0.3">
      <c r="A10812" t="s">
        <v>40913</v>
      </c>
      <c r="B10812" t="s">
        <v>40914</v>
      </c>
      <c r="C10812" t="s">
        <v>40915</v>
      </c>
      <c r="E10812" t="s">
        <v>40916</v>
      </c>
    </row>
    <row r="10813" spans="1:5" x14ac:dyDescent="0.3">
      <c r="A10813" t="s">
        <v>40917</v>
      </c>
      <c r="B10813" t="s">
        <v>40918</v>
      </c>
      <c r="C10813" t="s">
        <v>13769</v>
      </c>
      <c r="E10813" t="s">
        <v>40919</v>
      </c>
    </row>
    <row r="10814" spans="1:5" x14ac:dyDescent="0.3">
      <c r="A10814" t="s">
        <v>40920</v>
      </c>
      <c r="B10814" t="s">
        <v>40921</v>
      </c>
      <c r="C10814" t="s">
        <v>40922</v>
      </c>
      <c r="E10814" t="s">
        <v>40923</v>
      </c>
    </row>
    <row r="10815" spans="1:5" x14ac:dyDescent="0.3">
      <c r="A10815" t="s">
        <v>40924</v>
      </c>
      <c r="B10815" t="s">
        <v>40925</v>
      </c>
      <c r="C10815" t="s">
        <v>40926</v>
      </c>
      <c r="E10815" t="s">
        <v>40927</v>
      </c>
    </row>
    <row r="10816" spans="1:5" x14ac:dyDescent="0.3">
      <c r="A10816" t="s">
        <v>40928</v>
      </c>
      <c r="B10816" t="s">
        <v>40929</v>
      </c>
      <c r="C10816" t="s">
        <v>40930</v>
      </c>
      <c r="E10816" t="s">
        <v>40931</v>
      </c>
    </row>
    <row r="10817" spans="1:5" x14ac:dyDescent="0.3">
      <c r="A10817" t="s">
        <v>40932</v>
      </c>
      <c r="B10817" t="s">
        <v>40933</v>
      </c>
      <c r="C10817" t="s">
        <v>40934</v>
      </c>
      <c r="E10817" t="s">
        <v>40935</v>
      </c>
    </row>
    <row r="10818" spans="1:5" x14ac:dyDescent="0.3">
      <c r="A10818" t="s">
        <v>40936</v>
      </c>
      <c r="B10818" t="s">
        <v>40937</v>
      </c>
      <c r="C10818" t="s">
        <v>40938</v>
      </c>
      <c r="E10818" t="s">
        <v>40939</v>
      </c>
    </row>
    <row r="10819" spans="1:5" x14ac:dyDescent="0.3">
      <c r="A10819" t="s">
        <v>40940</v>
      </c>
      <c r="B10819" t="s">
        <v>40941</v>
      </c>
      <c r="C10819" t="s">
        <v>40942</v>
      </c>
      <c r="E10819" t="s">
        <v>40943</v>
      </c>
    </row>
    <row r="10820" spans="1:5" x14ac:dyDescent="0.3">
      <c r="A10820" t="s">
        <v>40944</v>
      </c>
      <c r="B10820" t="s">
        <v>40945</v>
      </c>
      <c r="C10820" t="s">
        <v>40946</v>
      </c>
      <c r="E10820" t="s">
        <v>40947</v>
      </c>
    </row>
    <row r="10821" spans="1:5" x14ac:dyDescent="0.3">
      <c r="A10821" t="s">
        <v>40948</v>
      </c>
      <c r="B10821" t="s">
        <v>40941</v>
      </c>
      <c r="C10821" t="s">
        <v>40949</v>
      </c>
      <c r="E10821" t="s">
        <v>40950</v>
      </c>
    </row>
    <row r="10822" spans="1:5" x14ac:dyDescent="0.3">
      <c r="A10822" t="s">
        <v>40951</v>
      </c>
      <c r="B10822" t="s">
        <v>40941</v>
      </c>
      <c r="C10822" t="s">
        <v>40952</v>
      </c>
      <c r="E10822" t="s">
        <v>40953</v>
      </c>
    </row>
    <row r="10823" spans="1:5" x14ac:dyDescent="0.3">
      <c r="A10823" t="s">
        <v>40954</v>
      </c>
      <c r="B10823" t="s">
        <v>40941</v>
      </c>
      <c r="C10823" t="s">
        <v>40955</v>
      </c>
      <c r="E10823" t="s">
        <v>40956</v>
      </c>
    </row>
    <row r="10824" spans="1:5" x14ac:dyDescent="0.3">
      <c r="A10824" t="s">
        <v>40957</v>
      </c>
      <c r="B10824" t="s">
        <v>40941</v>
      </c>
      <c r="C10824" t="s">
        <v>40958</v>
      </c>
      <c r="E10824" t="s">
        <v>40959</v>
      </c>
    </row>
    <row r="10825" spans="1:5" x14ac:dyDescent="0.3">
      <c r="A10825" t="s">
        <v>40960</v>
      </c>
      <c r="B10825" t="s">
        <v>40941</v>
      </c>
      <c r="C10825" t="s">
        <v>40961</v>
      </c>
      <c r="E10825" t="s">
        <v>40962</v>
      </c>
    </row>
    <row r="10826" spans="1:5" x14ac:dyDescent="0.3">
      <c r="A10826" t="s">
        <v>40963</v>
      </c>
      <c r="B10826" t="s">
        <v>40941</v>
      </c>
      <c r="C10826" t="s">
        <v>40964</v>
      </c>
      <c r="E10826" t="s">
        <v>40965</v>
      </c>
    </row>
    <row r="10827" spans="1:5" x14ac:dyDescent="0.3">
      <c r="A10827" t="s">
        <v>40966</v>
      </c>
      <c r="B10827" t="s">
        <v>40945</v>
      </c>
      <c r="C10827" t="s">
        <v>40967</v>
      </c>
      <c r="E10827" t="s">
        <v>40968</v>
      </c>
    </row>
    <row r="10828" spans="1:5" x14ac:dyDescent="0.3">
      <c r="A10828" t="s">
        <v>40969</v>
      </c>
      <c r="B10828" t="s">
        <v>40941</v>
      </c>
      <c r="C10828" t="s">
        <v>40970</v>
      </c>
      <c r="E10828" t="s">
        <v>40971</v>
      </c>
    </row>
    <row r="10829" spans="1:5" x14ac:dyDescent="0.3">
      <c r="A10829" t="s">
        <v>40972</v>
      </c>
      <c r="B10829" t="s">
        <v>40973</v>
      </c>
      <c r="C10829" t="s">
        <v>12719</v>
      </c>
      <c r="E10829" t="s">
        <v>40974</v>
      </c>
    </row>
    <row r="10830" spans="1:5" x14ac:dyDescent="0.3">
      <c r="A10830" t="s">
        <v>40975</v>
      </c>
      <c r="B10830" t="s">
        <v>40973</v>
      </c>
      <c r="C10830" t="s">
        <v>29550</v>
      </c>
      <c r="E10830" t="s">
        <v>40976</v>
      </c>
    </row>
    <row r="10831" spans="1:5" x14ac:dyDescent="0.3">
      <c r="A10831" t="s">
        <v>40977</v>
      </c>
      <c r="B10831" t="s">
        <v>40973</v>
      </c>
      <c r="C10831" t="s">
        <v>40978</v>
      </c>
      <c r="E10831" t="s">
        <v>40979</v>
      </c>
    </row>
    <row r="10832" spans="1:5" x14ac:dyDescent="0.3">
      <c r="A10832" t="s">
        <v>40980</v>
      </c>
      <c r="B10832" t="s">
        <v>40973</v>
      </c>
      <c r="C10832" t="s">
        <v>40978</v>
      </c>
      <c r="E10832" t="s">
        <v>40981</v>
      </c>
    </row>
    <row r="10833" spans="1:5" x14ac:dyDescent="0.3">
      <c r="A10833" t="s">
        <v>40982</v>
      </c>
      <c r="B10833" t="s">
        <v>40973</v>
      </c>
      <c r="C10833" t="s">
        <v>40978</v>
      </c>
      <c r="E10833" t="s">
        <v>40983</v>
      </c>
    </row>
    <row r="10834" spans="1:5" x14ac:dyDescent="0.3">
      <c r="A10834" t="s">
        <v>40984</v>
      </c>
      <c r="B10834" t="s">
        <v>40985</v>
      </c>
      <c r="C10834" t="s">
        <v>29550</v>
      </c>
      <c r="E10834" t="s">
        <v>29550</v>
      </c>
    </row>
    <row r="10835" spans="1:5" x14ac:dyDescent="0.3">
      <c r="A10835" t="s">
        <v>40986</v>
      </c>
      <c r="B10835" t="s">
        <v>40987</v>
      </c>
      <c r="C10835" t="s">
        <v>40988</v>
      </c>
      <c r="E10835" t="s">
        <v>40989</v>
      </c>
    </row>
    <row r="10836" spans="1:5" x14ac:dyDescent="0.3">
      <c r="A10836" t="s">
        <v>40990</v>
      </c>
      <c r="B10836" t="s">
        <v>40987</v>
      </c>
      <c r="C10836" t="s">
        <v>40991</v>
      </c>
      <c r="E10836" t="s">
        <v>40992</v>
      </c>
    </row>
    <row r="10837" spans="1:5" x14ac:dyDescent="0.3">
      <c r="A10837" t="s">
        <v>40993</v>
      </c>
      <c r="B10837" t="s">
        <v>40994</v>
      </c>
      <c r="C10837" t="s">
        <v>40995</v>
      </c>
      <c r="E10837" t="s">
        <v>40996</v>
      </c>
    </row>
    <row r="10838" spans="1:5" x14ac:dyDescent="0.3">
      <c r="A10838" t="s">
        <v>40997</v>
      </c>
      <c r="B10838" t="s">
        <v>40998</v>
      </c>
      <c r="C10838" t="s">
        <v>40999</v>
      </c>
      <c r="E10838" t="s">
        <v>41000</v>
      </c>
    </row>
    <row r="10839" spans="1:5" x14ac:dyDescent="0.3">
      <c r="A10839" t="s">
        <v>41001</v>
      </c>
      <c r="B10839" t="s">
        <v>41002</v>
      </c>
      <c r="C10839" t="s">
        <v>25533</v>
      </c>
      <c r="E10839" t="s">
        <v>41003</v>
      </c>
    </row>
    <row r="10840" spans="1:5" x14ac:dyDescent="0.3">
      <c r="A10840" t="s">
        <v>41004</v>
      </c>
      <c r="B10840" t="s">
        <v>41002</v>
      </c>
      <c r="C10840" t="s">
        <v>41005</v>
      </c>
      <c r="E10840" t="s">
        <v>41006</v>
      </c>
    </row>
    <row r="10841" spans="1:5" x14ac:dyDescent="0.3">
      <c r="A10841" t="s">
        <v>41007</v>
      </c>
      <c r="B10841" t="s">
        <v>41008</v>
      </c>
      <c r="C10841" t="s">
        <v>41009</v>
      </c>
      <c r="E10841" t="s">
        <v>41010</v>
      </c>
    </row>
    <row r="10842" spans="1:5" x14ac:dyDescent="0.3">
      <c r="A10842" t="s">
        <v>41011</v>
      </c>
      <c r="B10842" t="s">
        <v>41012</v>
      </c>
      <c r="C10842" t="s">
        <v>12518</v>
      </c>
      <c r="E10842" t="s">
        <v>41013</v>
      </c>
    </row>
    <row r="10843" spans="1:5" x14ac:dyDescent="0.3">
      <c r="A10843" t="s">
        <v>41014</v>
      </c>
      <c r="B10843" t="s">
        <v>41015</v>
      </c>
      <c r="C10843" t="s">
        <v>4960</v>
      </c>
      <c r="E10843" t="s">
        <v>41016</v>
      </c>
    </row>
    <row r="10844" spans="1:5" x14ac:dyDescent="0.3">
      <c r="A10844" t="s">
        <v>41017</v>
      </c>
      <c r="B10844" t="s">
        <v>41018</v>
      </c>
      <c r="C10844" t="s">
        <v>41019</v>
      </c>
      <c r="E10844" t="s">
        <v>41020</v>
      </c>
    </row>
    <row r="10845" spans="1:5" x14ac:dyDescent="0.3">
      <c r="A10845" t="s">
        <v>41021</v>
      </c>
      <c r="B10845" t="s">
        <v>41022</v>
      </c>
      <c r="C10845" t="s">
        <v>41023</v>
      </c>
      <c r="E10845" t="s">
        <v>41023</v>
      </c>
    </row>
    <row r="10846" spans="1:5" x14ac:dyDescent="0.3">
      <c r="A10846" t="s">
        <v>41024</v>
      </c>
      <c r="B10846" t="s">
        <v>41025</v>
      </c>
      <c r="C10846" t="s">
        <v>41026</v>
      </c>
      <c r="E10846" t="s">
        <v>41026</v>
      </c>
    </row>
    <row r="10847" spans="1:5" x14ac:dyDescent="0.3">
      <c r="A10847" t="s">
        <v>41027</v>
      </c>
      <c r="B10847" t="s">
        <v>41028</v>
      </c>
      <c r="C10847" t="s">
        <v>6123</v>
      </c>
      <c r="E10847" t="s">
        <v>41029</v>
      </c>
    </row>
    <row r="10848" spans="1:5" x14ac:dyDescent="0.3">
      <c r="A10848" t="s">
        <v>41030</v>
      </c>
      <c r="B10848" t="s">
        <v>41031</v>
      </c>
      <c r="C10848" t="s">
        <v>4776</v>
      </c>
      <c r="E10848" t="s">
        <v>41032</v>
      </c>
    </row>
    <row r="10849" spans="1:5" x14ac:dyDescent="0.3">
      <c r="A10849" t="s">
        <v>41033</v>
      </c>
      <c r="B10849" t="s">
        <v>41031</v>
      </c>
      <c r="C10849" t="s">
        <v>41034</v>
      </c>
      <c r="E10849" t="s">
        <v>41035</v>
      </c>
    </row>
    <row r="10850" spans="1:5" x14ac:dyDescent="0.3">
      <c r="A10850" t="s">
        <v>41036</v>
      </c>
      <c r="B10850" t="s">
        <v>41037</v>
      </c>
      <c r="C10850" t="s">
        <v>737</v>
      </c>
      <c r="E10850" t="s">
        <v>41038</v>
      </c>
    </row>
    <row r="10851" spans="1:5" x14ac:dyDescent="0.3">
      <c r="A10851" t="s">
        <v>41039</v>
      </c>
      <c r="B10851" t="s">
        <v>41040</v>
      </c>
      <c r="C10851" t="s">
        <v>732</v>
      </c>
      <c r="E10851" t="s">
        <v>732</v>
      </c>
    </row>
    <row r="10852" spans="1:5" x14ac:dyDescent="0.3">
      <c r="A10852" t="s">
        <v>41041</v>
      </c>
      <c r="B10852" t="s">
        <v>41042</v>
      </c>
      <c r="C10852" t="s">
        <v>41043</v>
      </c>
      <c r="E10852" t="s">
        <v>41044</v>
      </c>
    </row>
    <row r="10853" spans="1:5" x14ac:dyDescent="0.3">
      <c r="A10853" t="s">
        <v>41045</v>
      </c>
      <c r="B10853" t="s">
        <v>41046</v>
      </c>
      <c r="C10853" t="s">
        <v>3446</v>
      </c>
      <c r="E10853" t="s">
        <v>41047</v>
      </c>
    </row>
    <row r="10854" spans="1:5" x14ac:dyDescent="0.3">
      <c r="A10854" t="s">
        <v>41048</v>
      </c>
      <c r="B10854" t="s">
        <v>41049</v>
      </c>
      <c r="C10854" t="s">
        <v>2832</v>
      </c>
      <c r="E10854" t="s">
        <v>41050</v>
      </c>
    </row>
    <row r="10855" spans="1:5" x14ac:dyDescent="0.3">
      <c r="A10855" t="s">
        <v>41051</v>
      </c>
      <c r="B10855" t="s">
        <v>41052</v>
      </c>
      <c r="C10855" t="s">
        <v>12719</v>
      </c>
      <c r="E10855" t="s">
        <v>41053</v>
      </c>
    </row>
    <row r="10856" spans="1:5" x14ac:dyDescent="0.3">
      <c r="A10856" t="s">
        <v>41054</v>
      </c>
      <c r="B10856" t="s">
        <v>41055</v>
      </c>
      <c r="C10856" t="s">
        <v>12719</v>
      </c>
      <c r="E10856" t="s">
        <v>41056</v>
      </c>
    </row>
    <row r="10857" spans="1:5" x14ac:dyDescent="0.3">
      <c r="A10857" t="s">
        <v>41057</v>
      </c>
      <c r="B10857" t="s">
        <v>41058</v>
      </c>
      <c r="C10857" t="s">
        <v>3446</v>
      </c>
      <c r="E10857" t="s">
        <v>41059</v>
      </c>
    </row>
    <row r="10858" spans="1:5" x14ac:dyDescent="0.3">
      <c r="A10858" t="s">
        <v>41060</v>
      </c>
      <c r="B10858" t="s">
        <v>41061</v>
      </c>
      <c r="C10858" t="s">
        <v>41062</v>
      </c>
      <c r="E10858" t="s">
        <v>41063</v>
      </c>
    </row>
    <row r="10859" spans="1:5" x14ac:dyDescent="0.3">
      <c r="A10859" t="s">
        <v>41064</v>
      </c>
      <c r="B10859" t="s">
        <v>41065</v>
      </c>
      <c r="C10859" t="s">
        <v>29550</v>
      </c>
      <c r="E10859" t="s">
        <v>29550</v>
      </c>
    </row>
    <row r="10860" spans="1:5" x14ac:dyDescent="0.3">
      <c r="A10860" t="s">
        <v>41066</v>
      </c>
      <c r="B10860" t="s">
        <v>41067</v>
      </c>
      <c r="C10860" t="s">
        <v>41068</v>
      </c>
      <c r="E10860" t="s">
        <v>41069</v>
      </c>
    </row>
    <row r="10861" spans="1:5" x14ac:dyDescent="0.3">
      <c r="A10861" t="s">
        <v>41070</v>
      </c>
      <c r="B10861" t="s">
        <v>41071</v>
      </c>
      <c r="C10861" t="s">
        <v>3798</v>
      </c>
      <c r="E10861" t="s">
        <v>41072</v>
      </c>
    </row>
    <row r="10862" spans="1:5" x14ac:dyDescent="0.3">
      <c r="A10862" t="s">
        <v>41073</v>
      </c>
      <c r="B10862" t="s">
        <v>41074</v>
      </c>
      <c r="C10862" t="s">
        <v>41075</v>
      </c>
      <c r="E10862" t="s">
        <v>41076</v>
      </c>
    </row>
    <row r="10863" spans="1:5" x14ac:dyDescent="0.3">
      <c r="A10863" t="s">
        <v>41077</v>
      </c>
      <c r="B10863" t="s">
        <v>41074</v>
      </c>
      <c r="C10863" t="s">
        <v>41075</v>
      </c>
      <c r="E10863" t="s">
        <v>41076</v>
      </c>
    </row>
    <row r="10864" spans="1:5" x14ac:dyDescent="0.3">
      <c r="A10864" t="s">
        <v>41078</v>
      </c>
      <c r="B10864" t="s">
        <v>41079</v>
      </c>
      <c r="C10864" t="s">
        <v>6133</v>
      </c>
      <c r="E10864" t="s">
        <v>41080</v>
      </c>
    </row>
    <row r="10865" spans="1:5" x14ac:dyDescent="0.3">
      <c r="A10865" t="s">
        <v>41081</v>
      </c>
      <c r="B10865" t="s">
        <v>41082</v>
      </c>
      <c r="C10865" t="s">
        <v>41083</v>
      </c>
      <c r="E10865" t="s">
        <v>41084</v>
      </c>
    </row>
    <row r="10866" spans="1:5" x14ac:dyDescent="0.3">
      <c r="A10866" t="s">
        <v>41085</v>
      </c>
      <c r="B10866" t="s">
        <v>41086</v>
      </c>
      <c r="C10866" t="s">
        <v>41087</v>
      </c>
      <c r="E10866" t="s">
        <v>41088</v>
      </c>
    </row>
    <row r="10867" spans="1:5" x14ac:dyDescent="0.3">
      <c r="A10867" t="s">
        <v>41089</v>
      </c>
      <c r="B10867" t="s">
        <v>41090</v>
      </c>
      <c r="C10867" t="s">
        <v>15890</v>
      </c>
      <c r="E10867" t="s">
        <v>41091</v>
      </c>
    </row>
    <row r="10868" spans="1:5" x14ac:dyDescent="0.3">
      <c r="A10868" t="s">
        <v>41092</v>
      </c>
      <c r="B10868" t="s">
        <v>41093</v>
      </c>
      <c r="C10868" t="s">
        <v>20168</v>
      </c>
      <c r="E10868" t="s">
        <v>41094</v>
      </c>
    </row>
    <row r="10869" spans="1:5" x14ac:dyDescent="0.3">
      <c r="A10869" t="s">
        <v>41095</v>
      </c>
      <c r="B10869" t="s">
        <v>41096</v>
      </c>
      <c r="C10869" t="s">
        <v>29772</v>
      </c>
      <c r="E10869" t="s">
        <v>41097</v>
      </c>
    </row>
    <row r="10870" spans="1:5" x14ac:dyDescent="0.3">
      <c r="A10870" t="s">
        <v>41098</v>
      </c>
      <c r="B10870" t="s">
        <v>41099</v>
      </c>
      <c r="C10870" t="s">
        <v>41100</v>
      </c>
      <c r="E10870" t="s">
        <v>41101</v>
      </c>
    </row>
    <row r="10871" spans="1:5" x14ac:dyDescent="0.3">
      <c r="A10871" t="s">
        <v>41102</v>
      </c>
      <c r="B10871" t="s">
        <v>41099</v>
      </c>
      <c r="C10871" t="s">
        <v>41103</v>
      </c>
      <c r="E10871" t="s">
        <v>41104</v>
      </c>
    </row>
    <row r="10872" spans="1:5" x14ac:dyDescent="0.3">
      <c r="A10872" t="s">
        <v>41105</v>
      </c>
      <c r="B10872" t="s">
        <v>41106</v>
      </c>
      <c r="C10872" t="s">
        <v>6567</v>
      </c>
      <c r="E10872" t="s">
        <v>41107</v>
      </c>
    </row>
    <row r="10873" spans="1:5" x14ac:dyDescent="0.3">
      <c r="A10873" t="s">
        <v>41108</v>
      </c>
      <c r="B10873" t="s">
        <v>41109</v>
      </c>
      <c r="C10873" t="s">
        <v>41110</v>
      </c>
      <c r="E10873" t="s">
        <v>41110</v>
      </c>
    </row>
    <row r="10874" spans="1:5" x14ac:dyDescent="0.3">
      <c r="A10874" t="s">
        <v>41111</v>
      </c>
      <c r="B10874" t="s">
        <v>41112</v>
      </c>
      <c r="C10874" t="s">
        <v>6577</v>
      </c>
      <c r="E10874" t="s">
        <v>41113</v>
      </c>
    </row>
    <row r="10875" spans="1:5" x14ac:dyDescent="0.3">
      <c r="A10875" t="s">
        <v>41114</v>
      </c>
      <c r="B10875" t="s">
        <v>41115</v>
      </c>
      <c r="C10875" t="s">
        <v>668</v>
      </c>
      <c r="E10875" t="s">
        <v>41116</v>
      </c>
    </row>
    <row r="10876" spans="1:5" x14ac:dyDescent="0.3">
      <c r="A10876" t="s">
        <v>41117</v>
      </c>
      <c r="B10876" t="s">
        <v>41118</v>
      </c>
      <c r="C10876" t="s">
        <v>41119</v>
      </c>
      <c r="E10876" t="s">
        <v>41120</v>
      </c>
    </row>
    <row r="10877" spans="1:5" x14ac:dyDescent="0.3">
      <c r="A10877" t="s">
        <v>41121</v>
      </c>
      <c r="B10877" t="s">
        <v>41122</v>
      </c>
      <c r="C10877" t="s">
        <v>15890</v>
      </c>
      <c r="E10877" t="s">
        <v>15890</v>
      </c>
    </row>
    <row r="10878" spans="1:5" x14ac:dyDescent="0.3">
      <c r="A10878" t="s">
        <v>41123</v>
      </c>
      <c r="B10878" t="s">
        <v>41124</v>
      </c>
      <c r="C10878" t="s">
        <v>41125</v>
      </c>
      <c r="E10878" t="s">
        <v>41126</v>
      </c>
    </row>
    <row r="10879" spans="1:5" x14ac:dyDescent="0.3">
      <c r="A10879" t="s">
        <v>41127</v>
      </c>
      <c r="B10879" t="s">
        <v>41128</v>
      </c>
      <c r="C10879" t="s">
        <v>41129</v>
      </c>
      <c r="E10879" t="s">
        <v>41130</v>
      </c>
    </row>
    <row r="10880" spans="1:5" x14ac:dyDescent="0.3">
      <c r="A10880" t="s">
        <v>41131</v>
      </c>
      <c r="B10880" t="s">
        <v>41132</v>
      </c>
      <c r="C10880" t="s">
        <v>39313</v>
      </c>
      <c r="E10880" t="s">
        <v>41133</v>
      </c>
    </row>
    <row r="10881" spans="1:5" x14ac:dyDescent="0.3">
      <c r="A10881" t="s">
        <v>41134</v>
      </c>
      <c r="B10881" t="s">
        <v>41135</v>
      </c>
      <c r="C10881" t="s">
        <v>3832</v>
      </c>
      <c r="E10881" t="s">
        <v>41136</v>
      </c>
    </row>
    <row r="10882" spans="1:5" x14ac:dyDescent="0.3">
      <c r="A10882" t="s">
        <v>41137</v>
      </c>
      <c r="B10882" t="s">
        <v>41135</v>
      </c>
      <c r="C10882" t="s">
        <v>41138</v>
      </c>
      <c r="E10882" t="s">
        <v>41139</v>
      </c>
    </row>
    <row r="10883" spans="1:5" x14ac:dyDescent="0.3">
      <c r="A10883" t="s">
        <v>41140</v>
      </c>
      <c r="B10883" t="s">
        <v>41141</v>
      </c>
      <c r="C10883" t="s">
        <v>41142</v>
      </c>
      <c r="E10883" t="s">
        <v>41143</v>
      </c>
    </row>
    <row r="10884" spans="1:5" x14ac:dyDescent="0.3">
      <c r="A10884" t="s">
        <v>41144</v>
      </c>
      <c r="B10884" t="s">
        <v>41145</v>
      </c>
      <c r="C10884" t="s">
        <v>41142</v>
      </c>
      <c r="E10884" t="s">
        <v>41146</v>
      </c>
    </row>
    <row r="10885" spans="1:5" x14ac:dyDescent="0.3">
      <c r="A10885" t="s">
        <v>41147</v>
      </c>
      <c r="B10885" t="s">
        <v>41148</v>
      </c>
      <c r="C10885" t="s">
        <v>3832</v>
      </c>
      <c r="E10885" t="s">
        <v>41149</v>
      </c>
    </row>
    <row r="10886" spans="1:5" x14ac:dyDescent="0.3">
      <c r="A10886" t="s">
        <v>41150</v>
      </c>
      <c r="B10886" t="s">
        <v>41151</v>
      </c>
      <c r="C10886" t="s">
        <v>18009</v>
      </c>
      <c r="E10886" t="s">
        <v>41152</v>
      </c>
    </row>
    <row r="10887" spans="1:5" x14ac:dyDescent="0.3">
      <c r="A10887" t="s">
        <v>41153</v>
      </c>
      <c r="B10887" t="s">
        <v>41154</v>
      </c>
      <c r="C10887" t="s">
        <v>18009</v>
      </c>
      <c r="E10887" t="s">
        <v>41155</v>
      </c>
    </row>
    <row r="10888" spans="1:5" x14ac:dyDescent="0.3">
      <c r="A10888" t="s">
        <v>41156</v>
      </c>
      <c r="B10888" t="s">
        <v>41157</v>
      </c>
      <c r="C10888" t="s">
        <v>41158</v>
      </c>
      <c r="E10888" t="s">
        <v>41159</v>
      </c>
    </row>
    <row r="10889" spans="1:5" x14ac:dyDescent="0.3">
      <c r="A10889" t="s">
        <v>41160</v>
      </c>
      <c r="B10889" t="s">
        <v>41157</v>
      </c>
      <c r="C10889" t="s">
        <v>41161</v>
      </c>
      <c r="E10889" t="s">
        <v>41162</v>
      </c>
    </row>
    <row r="10890" spans="1:5" x14ac:dyDescent="0.3">
      <c r="A10890" t="s">
        <v>41163</v>
      </c>
      <c r="B10890" t="s">
        <v>41157</v>
      </c>
      <c r="C10890" t="s">
        <v>41164</v>
      </c>
      <c r="E10890" t="s">
        <v>41165</v>
      </c>
    </row>
    <row r="10891" spans="1:5" x14ac:dyDescent="0.3">
      <c r="A10891" t="s">
        <v>41166</v>
      </c>
      <c r="B10891" t="s">
        <v>41157</v>
      </c>
      <c r="C10891" t="s">
        <v>41167</v>
      </c>
      <c r="E10891" t="s">
        <v>41168</v>
      </c>
    </row>
    <row r="10892" spans="1:5" x14ac:dyDescent="0.3">
      <c r="A10892" t="s">
        <v>41169</v>
      </c>
      <c r="B10892" t="s">
        <v>41157</v>
      </c>
      <c r="C10892" t="s">
        <v>41170</v>
      </c>
      <c r="E10892" t="s">
        <v>41171</v>
      </c>
    </row>
    <row r="10893" spans="1:5" x14ac:dyDescent="0.3">
      <c r="A10893" t="s">
        <v>41172</v>
      </c>
      <c r="B10893" t="s">
        <v>41173</v>
      </c>
      <c r="C10893" t="s">
        <v>41174</v>
      </c>
      <c r="E10893" t="s">
        <v>41175</v>
      </c>
    </row>
    <row r="10894" spans="1:5" x14ac:dyDescent="0.3">
      <c r="A10894" t="s">
        <v>41176</v>
      </c>
      <c r="B10894" t="s">
        <v>41177</v>
      </c>
      <c r="C10894" t="s">
        <v>41178</v>
      </c>
      <c r="E10894" t="s">
        <v>41179</v>
      </c>
    </row>
    <row r="10895" spans="1:5" x14ac:dyDescent="0.3">
      <c r="A10895" t="s">
        <v>41180</v>
      </c>
      <c r="B10895" t="s">
        <v>41181</v>
      </c>
      <c r="C10895" t="s">
        <v>29711</v>
      </c>
      <c r="E10895" t="s">
        <v>41182</v>
      </c>
    </row>
    <row r="10896" spans="1:5" x14ac:dyDescent="0.3">
      <c r="A10896" t="s">
        <v>41183</v>
      </c>
      <c r="B10896" t="s">
        <v>41184</v>
      </c>
      <c r="C10896" t="s">
        <v>16048</v>
      </c>
      <c r="E10896" t="s">
        <v>41185</v>
      </c>
    </row>
    <row r="10897" spans="1:5" x14ac:dyDescent="0.3">
      <c r="A10897" t="s">
        <v>41186</v>
      </c>
      <c r="B10897" t="s">
        <v>41187</v>
      </c>
      <c r="C10897" t="s">
        <v>41188</v>
      </c>
      <c r="E10897" t="s">
        <v>41189</v>
      </c>
    </row>
    <row r="10898" spans="1:5" x14ac:dyDescent="0.3">
      <c r="A10898" t="s">
        <v>41190</v>
      </c>
      <c r="B10898" t="s">
        <v>41187</v>
      </c>
      <c r="C10898" t="s">
        <v>41191</v>
      </c>
      <c r="E10898" t="s">
        <v>41192</v>
      </c>
    </row>
    <row r="10899" spans="1:5" x14ac:dyDescent="0.3">
      <c r="A10899" t="s">
        <v>41193</v>
      </c>
      <c r="B10899" t="s">
        <v>41194</v>
      </c>
      <c r="C10899" t="s">
        <v>41188</v>
      </c>
      <c r="E10899" t="s">
        <v>41195</v>
      </c>
    </row>
    <row r="10900" spans="1:5" x14ac:dyDescent="0.3">
      <c r="A10900" t="s">
        <v>41196</v>
      </c>
      <c r="B10900" t="s">
        <v>41197</v>
      </c>
      <c r="C10900" t="s">
        <v>22260</v>
      </c>
      <c r="E10900" t="s">
        <v>41198</v>
      </c>
    </row>
    <row r="10901" spans="1:5" x14ac:dyDescent="0.3">
      <c r="A10901" t="s">
        <v>41199</v>
      </c>
      <c r="B10901" t="s">
        <v>41197</v>
      </c>
      <c r="C10901" t="s">
        <v>22260</v>
      </c>
      <c r="E10901" t="s">
        <v>41200</v>
      </c>
    </row>
    <row r="10902" spans="1:5" x14ac:dyDescent="0.3">
      <c r="A10902" t="s">
        <v>41201</v>
      </c>
      <c r="B10902" t="s">
        <v>41202</v>
      </c>
      <c r="C10902" t="s">
        <v>41203</v>
      </c>
      <c r="E10902" t="s">
        <v>41203</v>
      </c>
    </row>
    <row r="10903" spans="1:5" x14ac:dyDescent="0.3">
      <c r="A10903" t="s">
        <v>41204</v>
      </c>
      <c r="B10903" t="s">
        <v>41205</v>
      </c>
      <c r="C10903" t="s">
        <v>41206</v>
      </c>
      <c r="E10903" t="s">
        <v>41207</v>
      </c>
    </row>
    <row r="10904" spans="1:5" x14ac:dyDescent="0.3">
      <c r="A10904" t="s">
        <v>41208</v>
      </c>
      <c r="B10904" t="s">
        <v>41209</v>
      </c>
      <c r="C10904" t="s">
        <v>4468</v>
      </c>
      <c r="E10904" t="s">
        <v>41210</v>
      </c>
    </row>
    <row r="10905" spans="1:5" x14ac:dyDescent="0.3">
      <c r="A10905" t="s">
        <v>41211</v>
      </c>
      <c r="B10905" t="s">
        <v>41212</v>
      </c>
      <c r="C10905" t="s">
        <v>41213</v>
      </c>
      <c r="E10905" t="s">
        <v>41214</v>
      </c>
    </row>
    <row r="10906" spans="1:5" x14ac:dyDescent="0.3">
      <c r="A10906" t="s">
        <v>41215</v>
      </c>
      <c r="B10906" t="s">
        <v>41216</v>
      </c>
      <c r="C10906" t="s">
        <v>23194</v>
      </c>
      <c r="E10906" t="s">
        <v>41217</v>
      </c>
    </row>
    <row r="10907" spans="1:5" x14ac:dyDescent="0.3">
      <c r="A10907" t="s">
        <v>41218</v>
      </c>
      <c r="B10907" t="s">
        <v>41219</v>
      </c>
      <c r="C10907" t="s">
        <v>16442</v>
      </c>
      <c r="E10907" t="s">
        <v>41220</v>
      </c>
    </row>
    <row r="10908" spans="1:5" x14ac:dyDescent="0.3">
      <c r="A10908" t="s">
        <v>41221</v>
      </c>
      <c r="B10908" t="s">
        <v>41219</v>
      </c>
      <c r="C10908" t="s">
        <v>41222</v>
      </c>
      <c r="E10908" t="s">
        <v>41223</v>
      </c>
    </row>
    <row r="10909" spans="1:5" x14ac:dyDescent="0.3">
      <c r="A10909" t="s">
        <v>41224</v>
      </c>
      <c r="B10909" t="s">
        <v>41219</v>
      </c>
      <c r="C10909" t="s">
        <v>41225</v>
      </c>
      <c r="E10909" t="s">
        <v>41226</v>
      </c>
    </row>
    <row r="10910" spans="1:5" x14ac:dyDescent="0.3">
      <c r="A10910" t="s">
        <v>41227</v>
      </c>
      <c r="B10910" t="s">
        <v>41219</v>
      </c>
      <c r="C10910" t="s">
        <v>41228</v>
      </c>
      <c r="E10910" t="s">
        <v>41229</v>
      </c>
    </row>
    <row r="10911" spans="1:5" x14ac:dyDescent="0.3">
      <c r="A10911" t="s">
        <v>41230</v>
      </c>
      <c r="B10911" t="s">
        <v>41219</v>
      </c>
      <c r="C10911" t="s">
        <v>41231</v>
      </c>
      <c r="E10911" t="s">
        <v>41232</v>
      </c>
    </row>
    <row r="10912" spans="1:5" x14ac:dyDescent="0.3">
      <c r="A10912" t="s">
        <v>41233</v>
      </c>
      <c r="B10912" t="s">
        <v>41219</v>
      </c>
      <c r="C10912" t="s">
        <v>41234</v>
      </c>
      <c r="E10912" t="s">
        <v>41232</v>
      </c>
    </row>
    <row r="10913" spans="1:5" x14ac:dyDescent="0.3">
      <c r="A10913" t="s">
        <v>41235</v>
      </c>
      <c r="B10913" t="s">
        <v>41219</v>
      </c>
      <c r="C10913" t="s">
        <v>41236</v>
      </c>
      <c r="E10913" t="s">
        <v>41237</v>
      </c>
    </row>
    <row r="10914" spans="1:5" x14ac:dyDescent="0.3">
      <c r="A10914" t="s">
        <v>41238</v>
      </c>
      <c r="B10914" t="s">
        <v>41219</v>
      </c>
      <c r="C10914" t="s">
        <v>16446</v>
      </c>
      <c r="E10914" t="s">
        <v>41239</v>
      </c>
    </row>
    <row r="10915" spans="1:5" x14ac:dyDescent="0.3">
      <c r="A10915" t="s">
        <v>41240</v>
      </c>
      <c r="B10915" t="s">
        <v>41219</v>
      </c>
      <c r="C10915" t="s">
        <v>41241</v>
      </c>
      <c r="E10915" t="s">
        <v>41242</v>
      </c>
    </row>
    <row r="10916" spans="1:5" x14ac:dyDescent="0.3">
      <c r="A10916" t="s">
        <v>41243</v>
      </c>
      <c r="B10916" t="s">
        <v>41219</v>
      </c>
      <c r="C10916" t="s">
        <v>41244</v>
      </c>
      <c r="E10916" t="s">
        <v>41245</v>
      </c>
    </row>
    <row r="10917" spans="1:5" x14ac:dyDescent="0.3">
      <c r="A10917" t="s">
        <v>41246</v>
      </c>
      <c r="B10917" t="s">
        <v>41219</v>
      </c>
      <c r="C10917" t="s">
        <v>41247</v>
      </c>
      <c r="E10917" t="s">
        <v>41220</v>
      </c>
    </row>
    <row r="10918" spans="1:5" x14ac:dyDescent="0.3">
      <c r="A10918" t="s">
        <v>41248</v>
      </c>
      <c r="B10918" t="s">
        <v>41219</v>
      </c>
      <c r="C10918" t="s">
        <v>41249</v>
      </c>
      <c r="E10918" t="s">
        <v>41220</v>
      </c>
    </row>
    <row r="10919" spans="1:5" x14ac:dyDescent="0.3">
      <c r="A10919" t="s">
        <v>41250</v>
      </c>
      <c r="B10919" t="s">
        <v>41219</v>
      </c>
      <c r="C10919" t="s">
        <v>41251</v>
      </c>
      <c r="E10919" t="s">
        <v>41252</v>
      </c>
    </row>
    <row r="10920" spans="1:5" x14ac:dyDescent="0.3">
      <c r="A10920" t="s">
        <v>41253</v>
      </c>
      <c r="B10920" t="s">
        <v>41219</v>
      </c>
      <c r="C10920" t="s">
        <v>41254</v>
      </c>
      <c r="E10920" t="s">
        <v>41255</v>
      </c>
    </row>
    <row r="10921" spans="1:5" x14ac:dyDescent="0.3">
      <c r="A10921" t="s">
        <v>41256</v>
      </c>
      <c r="B10921" t="s">
        <v>41257</v>
      </c>
      <c r="C10921" t="s">
        <v>41258</v>
      </c>
      <c r="E10921" t="s">
        <v>41259</v>
      </c>
    </row>
    <row r="10922" spans="1:5" x14ac:dyDescent="0.3">
      <c r="A10922" t="s">
        <v>41260</v>
      </c>
      <c r="B10922" t="s">
        <v>41261</v>
      </c>
      <c r="C10922" t="s">
        <v>41262</v>
      </c>
      <c r="E10922" t="s">
        <v>41263</v>
      </c>
    </row>
    <row r="10923" spans="1:5" x14ac:dyDescent="0.3">
      <c r="A10923" t="s">
        <v>41264</v>
      </c>
      <c r="B10923" t="s">
        <v>41261</v>
      </c>
      <c r="C10923" t="s">
        <v>41262</v>
      </c>
      <c r="E10923" t="s">
        <v>41265</v>
      </c>
    </row>
    <row r="10924" spans="1:5" x14ac:dyDescent="0.3">
      <c r="A10924" t="s">
        <v>41266</v>
      </c>
      <c r="B10924" t="s">
        <v>41267</v>
      </c>
      <c r="C10924" t="s">
        <v>41268</v>
      </c>
      <c r="E10924" t="s">
        <v>41269</v>
      </c>
    </row>
    <row r="10925" spans="1:5" x14ac:dyDescent="0.3">
      <c r="A10925" t="s">
        <v>41270</v>
      </c>
      <c r="B10925" t="s">
        <v>41271</v>
      </c>
      <c r="C10925" t="s">
        <v>41272</v>
      </c>
      <c r="E10925" t="s">
        <v>41273</v>
      </c>
    </row>
    <row r="10926" spans="1:5" x14ac:dyDescent="0.3">
      <c r="A10926" t="s">
        <v>41274</v>
      </c>
      <c r="B10926" t="s">
        <v>41275</v>
      </c>
      <c r="C10926" t="s">
        <v>41276</v>
      </c>
      <c r="E10926" t="s">
        <v>41277</v>
      </c>
    </row>
    <row r="10927" spans="1:5" x14ac:dyDescent="0.3">
      <c r="A10927" t="s">
        <v>41278</v>
      </c>
      <c r="B10927" t="s">
        <v>41279</v>
      </c>
      <c r="C10927" t="s">
        <v>41280</v>
      </c>
      <c r="E10927" t="s">
        <v>41281</v>
      </c>
    </row>
    <row r="10928" spans="1:5" x14ac:dyDescent="0.3">
      <c r="A10928" t="s">
        <v>41282</v>
      </c>
      <c r="B10928" t="s">
        <v>41283</v>
      </c>
      <c r="C10928" t="s">
        <v>41284</v>
      </c>
      <c r="E10928" t="s">
        <v>41285</v>
      </c>
    </row>
    <row r="10929" spans="1:5" x14ac:dyDescent="0.3">
      <c r="A10929" t="s">
        <v>41286</v>
      </c>
      <c r="B10929" t="s">
        <v>41287</v>
      </c>
      <c r="C10929" t="s">
        <v>41288</v>
      </c>
      <c r="E10929" t="s">
        <v>41289</v>
      </c>
    </row>
    <row r="10930" spans="1:5" x14ac:dyDescent="0.3">
      <c r="A10930" t="s">
        <v>41290</v>
      </c>
      <c r="B10930" t="s">
        <v>41291</v>
      </c>
      <c r="C10930" t="s">
        <v>41292</v>
      </c>
      <c r="E10930" t="s">
        <v>41293</v>
      </c>
    </row>
    <row r="10931" spans="1:5" x14ac:dyDescent="0.3">
      <c r="A10931" t="s">
        <v>41294</v>
      </c>
      <c r="B10931" t="s">
        <v>41295</v>
      </c>
      <c r="C10931" t="s">
        <v>41296</v>
      </c>
      <c r="E10931" t="s">
        <v>41297</v>
      </c>
    </row>
    <row r="10932" spans="1:5" x14ac:dyDescent="0.3">
      <c r="A10932" t="s">
        <v>41298</v>
      </c>
      <c r="B10932" t="s">
        <v>41295</v>
      </c>
      <c r="C10932" t="s">
        <v>41296</v>
      </c>
      <c r="E10932" t="s">
        <v>41299</v>
      </c>
    </row>
    <row r="10933" spans="1:5" x14ac:dyDescent="0.3">
      <c r="A10933" t="s">
        <v>41300</v>
      </c>
      <c r="B10933" t="s">
        <v>41301</v>
      </c>
      <c r="C10933" t="s">
        <v>41302</v>
      </c>
      <c r="E10933" t="s">
        <v>41303</v>
      </c>
    </row>
    <row r="10934" spans="1:5" x14ac:dyDescent="0.3">
      <c r="A10934" t="s">
        <v>41304</v>
      </c>
      <c r="B10934" t="s">
        <v>41305</v>
      </c>
      <c r="C10934" t="s">
        <v>41306</v>
      </c>
      <c r="E10934" t="s">
        <v>41307</v>
      </c>
    </row>
    <row r="10935" spans="1:5" x14ac:dyDescent="0.3">
      <c r="A10935" t="s">
        <v>41308</v>
      </c>
      <c r="B10935" t="s">
        <v>41309</v>
      </c>
      <c r="C10935" t="s">
        <v>41310</v>
      </c>
      <c r="E10935" t="s">
        <v>41311</v>
      </c>
    </row>
    <row r="10936" spans="1:5" x14ac:dyDescent="0.3">
      <c r="A10936" t="s">
        <v>41312</v>
      </c>
      <c r="B10936" t="s">
        <v>41313</v>
      </c>
      <c r="C10936" t="s">
        <v>41314</v>
      </c>
      <c r="E10936" t="s">
        <v>41315</v>
      </c>
    </row>
    <row r="10937" spans="1:5" x14ac:dyDescent="0.3">
      <c r="A10937" t="s">
        <v>41316</v>
      </c>
      <c r="B10937" t="s">
        <v>41317</v>
      </c>
      <c r="C10937" t="s">
        <v>41318</v>
      </c>
      <c r="E10937" t="s">
        <v>41319</v>
      </c>
    </row>
    <row r="10938" spans="1:5" x14ac:dyDescent="0.3">
      <c r="A10938" t="s">
        <v>41320</v>
      </c>
      <c r="B10938" t="s">
        <v>41321</v>
      </c>
      <c r="C10938" t="s">
        <v>41322</v>
      </c>
      <c r="E10938" t="s">
        <v>41323</v>
      </c>
    </row>
    <row r="10939" spans="1:5" x14ac:dyDescent="0.3">
      <c r="A10939" t="s">
        <v>41324</v>
      </c>
      <c r="B10939" t="s">
        <v>41325</v>
      </c>
      <c r="C10939" t="s">
        <v>41326</v>
      </c>
      <c r="E10939" t="s">
        <v>41327</v>
      </c>
    </row>
    <row r="10940" spans="1:5" x14ac:dyDescent="0.3">
      <c r="A10940" t="s">
        <v>41328</v>
      </c>
      <c r="B10940" t="s">
        <v>41329</v>
      </c>
      <c r="C10940" t="s">
        <v>41330</v>
      </c>
      <c r="E10940" t="s">
        <v>41331</v>
      </c>
    </row>
    <row r="10941" spans="1:5" x14ac:dyDescent="0.3">
      <c r="A10941" t="s">
        <v>41332</v>
      </c>
      <c r="B10941" t="s">
        <v>41333</v>
      </c>
      <c r="C10941" t="s">
        <v>41334</v>
      </c>
      <c r="E10941" t="s">
        <v>41335</v>
      </c>
    </row>
    <row r="10942" spans="1:5" x14ac:dyDescent="0.3">
      <c r="A10942" t="s">
        <v>41336</v>
      </c>
      <c r="B10942" t="s">
        <v>41337</v>
      </c>
      <c r="C10942" t="s">
        <v>41338</v>
      </c>
      <c r="E10942" t="s">
        <v>41339</v>
      </c>
    </row>
    <row r="10943" spans="1:5" x14ac:dyDescent="0.3">
      <c r="A10943" t="s">
        <v>41340</v>
      </c>
      <c r="B10943" t="s">
        <v>41341</v>
      </c>
      <c r="C10943" t="s">
        <v>41342</v>
      </c>
      <c r="E10943" t="s">
        <v>41343</v>
      </c>
    </row>
    <row r="10944" spans="1:5" x14ac:dyDescent="0.3">
      <c r="A10944" t="s">
        <v>41344</v>
      </c>
      <c r="B10944" t="s">
        <v>41345</v>
      </c>
      <c r="C10944" t="s">
        <v>41346</v>
      </c>
      <c r="E10944" t="s">
        <v>41347</v>
      </c>
    </row>
    <row r="10945" spans="1:5" x14ac:dyDescent="0.3">
      <c r="A10945" t="s">
        <v>41348</v>
      </c>
      <c r="B10945" t="s">
        <v>41349</v>
      </c>
      <c r="C10945" t="s">
        <v>41350</v>
      </c>
      <c r="E10945" t="s">
        <v>41351</v>
      </c>
    </row>
    <row r="10946" spans="1:5" x14ac:dyDescent="0.3">
      <c r="A10946" t="s">
        <v>41352</v>
      </c>
      <c r="B10946" t="s">
        <v>41353</v>
      </c>
      <c r="C10946" t="s">
        <v>41354</v>
      </c>
      <c r="E10946" t="s">
        <v>41355</v>
      </c>
    </row>
    <row r="10947" spans="1:5" x14ac:dyDescent="0.3">
      <c r="A10947" t="s">
        <v>41356</v>
      </c>
      <c r="B10947" t="s">
        <v>41357</v>
      </c>
      <c r="C10947" t="s">
        <v>41358</v>
      </c>
      <c r="E10947" t="s">
        <v>41359</v>
      </c>
    </row>
    <row r="10948" spans="1:5" x14ac:dyDescent="0.3">
      <c r="A10948" t="s">
        <v>41360</v>
      </c>
      <c r="B10948" t="s">
        <v>41361</v>
      </c>
      <c r="C10948" t="s">
        <v>41362</v>
      </c>
      <c r="E10948" t="s">
        <v>41363</v>
      </c>
    </row>
    <row r="10949" spans="1:5" x14ac:dyDescent="0.3">
      <c r="A10949" t="s">
        <v>41364</v>
      </c>
      <c r="B10949" t="s">
        <v>41361</v>
      </c>
      <c r="C10949" t="s">
        <v>41365</v>
      </c>
      <c r="E10949" t="s">
        <v>41366</v>
      </c>
    </row>
    <row r="10950" spans="1:5" x14ac:dyDescent="0.3">
      <c r="A10950" t="s">
        <v>41367</v>
      </c>
      <c r="B10950" t="s">
        <v>41361</v>
      </c>
      <c r="C10950" t="s">
        <v>41368</v>
      </c>
      <c r="E10950" t="s">
        <v>41369</v>
      </c>
    </row>
    <row r="10951" spans="1:5" x14ac:dyDescent="0.3">
      <c r="A10951" t="s">
        <v>41370</v>
      </c>
      <c r="B10951" t="s">
        <v>41371</v>
      </c>
      <c r="C10951" t="s">
        <v>41372</v>
      </c>
      <c r="E10951" t="s">
        <v>41373</v>
      </c>
    </row>
    <row r="10952" spans="1:5" x14ac:dyDescent="0.3">
      <c r="A10952" t="s">
        <v>41374</v>
      </c>
      <c r="B10952" t="s">
        <v>41375</v>
      </c>
      <c r="C10952" t="s">
        <v>41376</v>
      </c>
      <c r="E10952" t="s">
        <v>41377</v>
      </c>
    </row>
    <row r="10953" spans="1:5" x14ac:dyDescent="0.3">
      <c r="A10953" t="s">
        <v>41378</v>
      </c>
      <c r="B10953" t="s">
        <v>41379</v>
      </c>
      <c r="C10953" t="s">
        <v>4617</v>
      </c>
      <c r="E10953" t="s">
        <v>41380</v>
      </c>
    </row>
    <row r="10954" spans="1:5" x14ac:dyDescent="0.3">
      <c r="A10954" t="s">
        <v>41381</v>
      </c>
      <c r="B10954" t="s">
        <v>41379</v>
      </c>
      <c r="C10954" t="s">
        <v>4617</v>
      </c>
      <c r="E10954" t="s">
        <v>41382</v>
      </c>
    </row>
    <row r="10955" spans="1:5" x14ac:dyDescent="0.3">
      <c r="A10955" t="s">
        <v>41383</v>
      </c>
      <c r="B10955" t="s">
        <v>41384</v>
      </c>
      <c r="C10955" t="s">
        <v>41385</v>
      </c>
      <c r="E10955" t="s">
        <v>41386</v>
      </c>
    </row>
    <row r="10956" spans="1:5" x14ac:dyDescent="0.3">
      <c r="A10956" t="s">
        <v>41387</v>
      </c>
      <c r="B10956" t="s">
        <v>41388</v>
      </c>
      <c r="C10956" t="s">
        <v>41389</v>
      </c>
      <c r="E10956" t="s">
        <v>41390</v>
      </c>
    </row>
    <row r="10957" spans="1:5" x14ac:dyDescent="0.3">
      <c r="A10957" t="s">
        <v>41391</v>
      </c>
      <c r="B10957" t="s">
        <v>41392</v>
      </c>
      <c r="C10957" t="s">
        <v>41393</v>
      </c>
      <c r="E10957" t="s">
        <v>41394</v>
      </c>
    </row>
    <row r="10958" spans="1:5" x14ac:dyDescent="0.3">
      <c r="A10958" t="s">
        <v>41395</v>
      </c>
      <c r="B10958" t="s">
        <v>41396</v>
      </c>
      <c r="C10958" t="s">
        <v>41397</v>
      </c>
      <c r="E10958" t="s">
        <v>41398</v>
      </c>
    </row>
    <row r="10959" spans="1:5" x14ac:dyDescent="0.3">
      <c r="A10959" t="s">
        <v>41399</v>
      </c>
      <c r="B10959" t="s">
        <v>41400</v>
      </c>
      <c r="C10959" t="s">
        <v>41401</v>
      </c>
      <c r="E10959" t="s">
        <v>41402</v>
      </c>
    </row>
    <row r="10960" spans="1:5" x14ac:dyDescent="0.3">
      <c r="A10960" t="s">
        <v>41403</v>
      </c>
      <c r="B10960" t="s">
        <v>41404</v>
      </c>
      <c r="C10960" t="s">
        <v>41405</v>
      </c>
      <c r="E10960" t="s">
        <v>41406</v>
      </c>
    </row>
    <row r="10961" spans="1:5" x14ac:dyDescent="0.3">
      <c r="A10961" t="s">
        <v>41407</v>
      </c>
      <c r="B10961" t="s">
        <v>41408</v>
      </c>
      <c r="C10961" t="s">
        <v>41409</v>
      </c>
      <c r="E10961" t="s">
        <v>41410</v>
      </c>
    </row>
    <row r="10962" spans="1:5" x14ac:dyDescent="0.3">
      <c r="A10962" t="s">
        <v>41411</v>
      </c>
      <c r="B10962" t="s">
        <v>41412</v>
      </c>
      <c r="C10962" t="s">
        <v>41413</v>
      </c>
      <c r="E10962" t="s">
        <v>41414</v>
      </c>
    </row>
    <row r="10963" spans="1:5" x14ac:dyDescent="0.3">
      <c r="A10963" t="s">
        <v>41415</v>
      </c>
      <c r="B10963" t="s">
        <v>41416</v>
      </c>
      <c r="C10963" t="s">
        <v>41417</v>
      </c>
      <c r="E10963" t="s">
        <v>41418</v>
      </c>
    </row>
    <row r="10964" spans="1:5" x14ac:dyDescent="0.3">
      <c r="A10964" t="s">
        <v>41419</v>
      </c>
      <c r="B10964" t="s">
        <v>41420</v>
      </c>
      <c r="C10964" t="s">
        <v>41421</v>
      </c>
      <c r="E10964" t="s">
        <v>41422</v>
      </c>
    </row>
    <row r="10965" spans="1:5" x14ac:dyDescent="0.3">
      <c r="A10965" t="s">
        <v>41423</v>
      </c>
      <c r="B10965" t="s">
        <v>41424</v>
      </c>
      <c r="C10965" t="s">
        <v>41425</v>
      </c>
      <c r="E10965" t="s">
        <v>41426</v>
      </c>
    </row>
    <row r="10966" spans="1:5" x14ac:dyDescent="0.3">
      <c r="A10966" t="s">
        <v>41427</v>
      </c>
      <c r="B10966" t="s">
        <v>41428</v>
      </c>
      <c r="C10966" t="s">
        <v>41429</v>
      </c>
      <c r="E10966" t="s">
        <v>41430</v>
      </c>
    </row>
    <row r="10967" spans="1:5" x14ac:dyDescent="0.3">
      <c r="A10967" t="s">
        <v>41431</v>
      </c>
      <c r="B10967" t="s">
        <v>41432</v>
      </c>
      <c r="C10967" t="s">
        <v>41433</v>
      </c>
      <c r="E10967" t="s">
        <v>41434</v>
      </c>
    </row>
    <row r="10968" spans="1:5" x14ac:dyDescent="0.3">
      <c r="A10968" t="s">
        <v>41435</v>
      </c>
      <c r="B10968" t="s">
        <v>41436</v>
      </c>
      <c r="C10968" t="s">
        <v>41437</v>
      </c>
      <c r="E10968" t="s">
        <v>41438</v>
      </c>
    </row>
    <row r="10969" spans="1:5" x14ac:dyDescent="0.3">
      <c r="A10969" t="s">
        <v>41439</v>
      </c>
      <c r="B10969" t="s">
        <v>41440</v>
      </c>
      <c r="C10969" t="s">
        <v>41441</v>
      </c>
      <c r="E10969" t="s">
        <v>41442</v>
      </c>
    </row>
    <row r="10970" spans="1:5" x14ac:dyDescent="0.3">
      <c r="A10970" t="s">
        <v>41443</v>
      </c>
      <c r="B10970" t="s">
        <v>41444</v>
      </c>
      <c r="C10970" t="s">
        <v>41445</v>
      </c>
      <c r="E10970" t="s">
        <v>41446</v>
      </c>
    </row>
    <row r="10971" spans="1:5" x14ac:dyDescent="0.3">
      <c r="A10971" t="s">
        <v>41447</v>
      </c>
      <c r="B10971" t="s">
        <v>41448</v>
      </c>
      <c r="C10971" t="s">
        <v>41449</v>
      </c>
      <c r="E10971" t="s">
        <v>41450</v>
      </c>
    </row>
    <row r="10972" spans="1:5" x14ac:dyDescent="0.3">
      <c r="A10972" t="s">
        <v>41451</v>
      </c>
      <c r="B10972" t="s">
        <v>41452</v>
      </c>
      <c r="C10972" t="s">
        <v>41453</v>
      </c>
      <c r="E10972" t="s">
        <v>41454</v>
      </c>
    </row>
    <row r="10973" spans="1:5" x14ac:dyDescent="0.3">
      <c r="A10973" t="s">
        <v>41455</v>
      </c>
      <c r="B10973" t="s">
        <v>41452</v>
      </c>
      <c r="C10973" t="s">
        <v>41453</v>
      </c>
      <c r="E10973" t="s">
        <v>41456</v>
      </c>
    </row>
    <row r="10974" spans="1:5" x14ac:dyDescent="0.3">
      <c r="A10974" t="s">
        <v>41457</v>
      </c>
      <c r="B10974" t="s">
        <v>41452</v>
      </c>
      <c r="C10974" t="s">
        <v>41453</v>
      </c>
      <c r="E10974" t="s">
        <v>41458</v>
      </c>
    </row>
    <row r="10975" spans="1:5" x14ac:dyDescent="0.3">
      <c r="A10975" t="s">
        <v>41459</v>
      </c>
      <c r="B10975" t="s">
        <v>41452</v>
      </c>
      <c r="C10975" t="s">
        <v>36798</v>
      </c>
      <c r="E10975" t="s">
        <v>41460</v>
      </c>
    </row>
    <row r="10976" spans="1:5" x14ac:dyDescent="0.3">
      <c r="A10976" t="s">
        <v>41461</v>
      </c>
      <c r="B10976" t="s">
        <v>41462</v>
      </c>
      <c r="C10976" t="s">
        <v>41463</v>
      </c>
      <c r="E10976" t="s">
        <v>41464</v>
      </c>
    </row>
    <row r="10977" spans="1:5" x14ac:dyDescent="0.3">
      <c r="A10977" t="s">
        <v>41465</v>
      </c>
      <c r="B10977" t="s">
        <v>41466</v>
      </c>
      <c r="C10977" t="s">
        <v>4468</v>
      </c>
      <c r="E10977" t="s">
        <v>41467</v>
      </c>
    </row>
    <row r="10978" spans="1:5" x14ac:dyDescent="0.3">
      <c r="A10978" t="s">
        <v>41468</v>
      </c>
      <c r="B10978" t="s">
        <v>41469</v>
      </c>
      <c r="C10978" t="s">
        <v>41470</v>
      </c>
      <c r="E10978" t="s">
        <v>41471</v>
      </c>
    </row>
    <row r="10979" spans="1:5" x14ac:dyDescent="0.3">
      <c r="A10979" t="s">
        <v>41472</v>
      </c>
      <c r="B10979" t="s">
        <v>41469</v>
      </c>
      <c r="C10979" t="s">
        <v>34823</v>
      </c>
      <c r="E10979" t="s">
        <v>41473</v>
      </c>
    </row>
    <row r="10980" spans="1:5" x14ac:dyDescent="0.3">
      <c r="A10980" t="s">
        <v>41474</v>
      </c>
      <c r="B10980" t="s">
        <v>41475</v>
      </c>
      <c r="C10980" t="s">
        <v>5479</v>
      </c>
      <c r="E10980" t="s">
        <v>41476</v>
      </c>
    </row>
    <row r="10981" spans="1:5" x14ac:dyDescent="0.3">
      <c r="A10981" t="s">
        <v>41477</v>
      </c>
      <c r="B10981" t="s">
        <v>41478</v>
      </c>
      <c r="C10981" t="s">
        <v>18543</v>
      </c>
      <c r="E10981" t="s">
        <v>41479</v>
      </c>
    </row>
    <row r="10982" spans="1:5" x14ac:dyDescent="0.3">
      <c r="A10982" t="s">
        <v>41480</v>
      </c>
      <c r="B10982" t="s">
        <v>41481</v>
      </c>
      <c r="C10982" t="s">
        <v>20042</v>
      </c>
      <c r="E10982" t="s">
        <v>41482</v>
      </c>
    </row>
    <row r="10983" spans="1:5" x14ac:dyDescent="0.3">
      <c r="A10983" t="s">
        <v>41483</v>
      </c>
      <c r="B10983" t="s">
        <v>41484</v>
      </c>
      <c r="C10983" t="s">
        <v>41485</v>
      </c>
      <c r="E10983" t="s">
        <v>41486</v>
      </c>
    </row>
    <row r="10984" spans="1:5" x14ac:dyDescent="0.3">
      <c r="A10984" t="s">
        <v>41487</v>
      </c>
      <c r="B10984" t="s">
        <v>41488</v>
      </c>
      <c r="C10984" t="s">
        <v>20037</v>
      </c>
      <c r="E10984" t="s">
        <v>41489</v>
      </c>
    </row>
    <row r="10985" spans="1:5" x14ac:dyDescent="0.3">
      <c r="A10985" t="s">
        <v>41490</v>
      </c>
      <c r="B10985" t="s">
        <v>41491</v>
      </c>
      <c r="C10985" t="s">
        <v>41492</v>
      </c>
      <c r="E10985" t="s">
        <v>41493</v>
      </c>
    </row>
    <row r="10986" spans="1:5" x14ac:dyDescent="0.3">
      <c r="A10986" t="s">
        <v>41494</v>
      </c>
      <c r="B10986" t="s">
        <v>41495</v>
      </c>
      <c r="C10986" t="s">
        <v>41496</v>
      </c>
      <c r="E10986" t="s">
        <v>41497</v>
      </c>
    </row>
    <row r="10987" spans="1:5" x14ac:dyDescent="0.3">
      <c r="A10987" t="s">
        <v>41498</v>
      </c>
      <c r="B10987" t="s">
        <v>41499</v>
      </c>
      <c r="C10987" t="s">
        <v>13176</v>
      </c>
      <c r="E10987" t="s">
        <v>41500</v>
      </c>
    </row>
    <row r="10988" spans="1:5" x14ac:dyDescent="0.3">
      <c r="A10988" t="s">
        <v>41501</v>
      </c>
      <c r="B10988" t="s">
        <v>41502</v>
      </c>
      <c r="C10988" t="s">
        <v>41503</v>
      </c>
      <c r="E10988" t="s">
        <v>41504</v>
      </c>
    </row>
    <row r="10989" spans="1:5" x14ac:dyDescent="0.3">
      <c r="A10989" t="s">
        <v>41505</v>
      </c>
      <c r="B10989" t="s">
        <v>41506</v>
      </c>
      <c r="C10989" t="s">
        <v>20042</v>
      </c>
      <c r="E10989" t="s">
        <v>41507</v>
      </c>
    </row>
    <row r="10990" spans="1:5" x14ac:dyDescent="0.3">
      <c r="A10990" t="s">
        <v>41508</v>
      </c>
      <c r="B10990" t="s">
        <v>41509</v>
      </c>
      <c r="C10990" t="s">
        <v>13176</v>
      </c>
      <c r="E10990" t="s">
        <v>13176</v>
      </c>
    </row>
    <row r="10991" spans="1:5" x14ac:dyDescent="0.3">
      <c r="A10991" t="s">
        <v>41510</v>
      </c>
      <c r="B10991" t="s">
        <v>41511</v>
      </c>
      <c r="C10991" t="s">
        <v>41512</v>
      </c>
      <c r="E10991" t="s">
        <v>41513</v>
      </c>
    </row>
    <row r="10992" spans="1:5" x14ac:dyDescent="0.3">
      <c r="A10992" t="s">
        <v>41514</v>
      </c>
      <c r="B10992" t="s">
        <v>41515</v>
      </c>
      <c r="C10992" t="s">
        <v>41516</v>
      </c>
      <c r="E10992" t="s">
        <v>41517</v>
      </c>
    </row>
    <row r="10993" spans="1:5" x14ac:dyDescent="0.3">
      <c r="A10993" t="s">
        <v>41518</v>
      </c>
      <c r="B10993" t="s">
        <v>41519</v>
      </c>
      <c r="C10993" t="s">
        <v>41520</v>
      </c>
      <c r="E10993" t="s">
        <v>41521</v>
      </c>
    </row>
    <row r="10994" spans="1:5" x14ac:dyDescent="0.3">
      <c r="A10994" t="s">
        <v>41522</v>
      </c>
      <c r="B10994" t="s">
        <v>41519</v>
      </c>
      <c r="C10994" t="s">
        <v>41520</v>
      </c>
      <c r="E10994" t="s">
        <v>41523</v>
      </c>
    </row>
    <row r="10995" spans="1:5" x14ac:dyDescent="0.3">
      <c r="A10995" t="s">
        <v>41524</v>
      </c>
      <c r="B10995" t="s">
        <v>41525</v>
      </c>
      <c r="C10995" t="s">
        <v>41516</v>
      </c>
      <c r="E10995" t="s">
        <v>41526</v>
      </c>
    </row>
    <row r="10996" spans="1:5" x14ac:dyDescent="0.3">
      <c r="A10996" t="s">
        <v>41527</v>
      </c>
      <c r="B10996" t="s">
        <v>41528</v>
      </c>
      <c r="C10996" t="s">
        <v>41485</v>
      </c>
      <c r="E10996" t="s">
        <v>41529</v>
      </c>
    </row>
    <row r="10997" spans="1:5" x14ac:dyDescent="0.3">
      <c r="A10997" t="s">
        <v>41530</v>
      </c>
      <c r="B10997" t="s">
        <v>41531</v>
      </c>
      <c r="C10997" t="s">
        <v>41532</v>
      </c>
      <c r="E10997" t="s">
        <v>41533</v>
      </c>
    </row>
    <row r="10998" spans="1:5" x14ac:dyDescent="0.3">
      <c r="A10998" t="s">
        <v>41534</v>
      </c>
      <c r="B10998" t="s">
        <v>41535</v>
      </c>
      <c r="C10998" t="s">
        <v>41536</v>
      </c>
      <c r="E10998" t="s">
        <v>41537</v>
      </c>
    </row>
    <row r="10999" spans="1:5" x14ac:dyDescent="0.3">
      <c r="A10999" t="s">
        <v>41538</v>
      </c>
      <c r="B10999" t="s">
        <v>41539</v>
      </c>
      <c r="C10999" t="s">
        <v>41540</v>
      </c>
      <c r="E10999" t="s">
        <v>41541</v>
      </c>
    </row>
    <row r="11000" spans="1:5" x14ac:dyDescent="0.3">
      <c r="A11000" t="s">
        <v>41542</v>
      </c>
      <c r="B11000" t="s">
        <v>41543</v>
      </c>
      <c r="C11000" t="s">
        <v>15276</v>
      </c>
      <c r="E11000" t="s">
        <v>41544</v>
      </c>
    </row>
    <row r="11001" spans="1:5" x14ac:dyDescent="0.3">
      <c r="A11001" t="s">
        <v>41545</v>
      </c>
      <c r="B11001" t="s">
        <v>41546</v>
      </c>
      <c r="C11001" t="s">
        <v>41547</v>
      </c>
      <c r="E11001" t="s">
        <v>41548</v>
      </c>
    </row>
    <row r="11002" spans="1:5" x14ac:dyDescent="0.3">
      <c r="A11002" t="s">
        <v>41549</v>
      </c>
      <c r="B11002" t="s">
        <v>41550</v>
      </c>
      <c r="C11002" t="s">
        <v>6059</v>
      </c>
      <c r="E11002" t="s">
        <v>41551</v>
      </c>
    </row>
    <row r="11003" spans="1:5" x14ac:dyDescent="0.3">
      <c r="A11003" t="s">
        <v>41552</v>
      </c>
      <c r="B11003" t="s">
        <v>41553</v>
      </c>
      <c r="C11003" t="s">
        <v>23990</v>
      </c>
      <c r="E11003" t="s">
        <v>41554</v>
      </c>
    </row>
    <row r="11004" spans="1:5" x14ac:dyDescent="0.3">
      <c r="A11004" t="s">
        <v>41555</v>
      </c>
      <c r="B11004" t="s">
        <v>41556</v>
      </c>
      <c r="C11004" t="s">
        <v>41557</v>
      </c>
      <c r="E11004" t="s">
        <v>41558</v>
      </c>
    </row>
    <row r="11005" spans="1:5" x14ac:dyDescent="0.3">
      <c r="A11005" t="s">
        <v>41559</v>
      </c>
      <c r="B11005" t="s">
        <v>41560</v>
      </c>
      <c r="C11005" t="s">
        <v>9936</v>
      </c>
      <c r="E11005" t="s">
        <v>41561</v>
      </c>
    </row>
    <row r="11006" spans="1:5" x14ac:dyDescent="0.3">
      <c r="A11006" t="s">
        <v>41562</v>
      </c>
      <c r="B11006" t="s">
        <v>41563</v>
      </c>
      <c r="C11006" t="s">
        <v>41564</v>
      </c>
      <c r="E11006" t="s">
        <v>41565</v>
      </c>
    </row>
    <row r="11007" spans="1:5" x14ac:dyDescent="0.3">
      <c r="A11007" t="s">
        <v>41566</v>
      </c>
      <c r="B11007" t="s">
        <v>41563</v>
      </c>
      <c r="C11007" t="s">
        <v>41564</v>
      </c>
      <c r="E11007" t="s">
        <v>41567</v>
      </c>
    </row>
    <row r="11008" spans="1:5" x14ac:dyDescent="0.3">
      <c r="A11008" t="s">
        <v>41568</v>
      </c>
      <c r="B11008" t="s">
        <v>41569</v>
      </c>
      <c r="C11008" t="s">
        <v>41570</v>
      </c>
      <c r="E11008" t="s">
        <v>41571</v>
      </c>
    </row>
    <row r="11009" spans="1:5" x14ac:dyDescent="0.3">
      <c r="A11009" t="s">
        <v>41572</v>
      </c>
      <c r="B11009" t="s">
        <v>41573</v>
      </c>
      <c r="C11009" t="s">
        <v>41574</v>
      </c>
      <c r="E11009" t="s">
        <v>41575</v>
      </c>
    </row>
    <row r="11010" spans="1:5" x14ac:dyDescent="0.3">
      <c r="A11010" t="s">
        <v>41576</v>
      </c>
      <c r="B11010" t="s">
        <v>41577</v>
      </c>
      <c r="C11010" t="s">
        <v>41578</v>
      </c>
      <c r="E11010" t="s">
        <v>41579</v>
      </c>
    </row>
    <row r="11011" spans="1:5" x14ac:dyDescent="0.3">
      <c r="A11011" t="s">
        <v>41580</v>
      </c>
      <c r="B11011" t="s">
        <v>41581</v>
      </c>
      <c r="C11011" t="s">
        <v>17315</v>
      </c>
      <c r="E11011" t="s">
        <v>41582</v>
      </c>
    </row>
    <row r="11012" spans="1:5" x14ac:dyDescent="0.3">
      <c r="A11012" t="s">
        <v>41583</v>
      </c>
      <c r="B11012" t="s">
        <v>41577</v>
      </c>
      <c r="C11012" t="s">
        <v>41584</v>
      </c>
      <c r="E11012" t="s">
        <v>41585</v>
      </c>
    </row>
    <row r="11013" spans="1:5" x14ac:dyDescent="0.3">
      <c r="A11013" t="s">
        <v>41586</v>
      </c>
      <c r="B11013" t="s">
        <v>41587</v>
      </c>
      <c r="C11013" t="s">
        <v>6186</v>
      </c>
      <c r="E11013" t="s">
        <v>41588</v>
      </c>
    </row>
    <row r="11014" spans="1:5" x14ac:dyDescent="0.3">
      <c r="A11014" t="s">
        <v>41589</v>
      </c>
      <c r="B11014" t="s">
        <v>41590</v>
      </c>
      <c r="C11014" t="s">
        <v>41591</v>
      </c>
      <c r="E11014" t="s">
        <v>41592</v>
      </c>
    </row>
    <row r="11015" spans="1:5" x14ac:dyDescent="0.3">
      <c r="A11015" t="s">
        <v>41593</v>
      </c>
      <c r="B11015" t="s">
        <v>41590</v>
      </c>
      <c r="C11015" t="s">
        <v>41591</v>
      </c>
      <c r="E11015" t="s">
        <v>41594</v>
      </c>
    </row>
    <row r="11016" spans="1:5" x14ac:dyDescent="0.3">
      <c r="A11016" t="s">
        <v>41595</v>
      </c>
      <c r="B11016" t="s">
        <v>41596</v>
      </c>
      <c r="C11016" t="s">
        <v>38462</v>
      </c>
      <c r="E11016" t="s">
        <v>41597</v>
      </c>
    </row>
    <row r="11017" spans="1:5" x14ac:dyDescent="0.3">
      <c r="A11017" t="s">
        <v>41598</v>
      </c>
      <c r="B11017" t="s">
        <v>41599</v>
      </c>
      <c r="C11017" t="s">
        <v>41600</v>
      </c>
      <c r="E11017" t="s">
        <v>41601</v>
      </c>
    </row>
    <row r="11018" spans="1:5" x14ac:dyDescent="0.3">
      <c r="A11018" t="s">
        <v>41602</v>
      </c>
      <c r="B11018" t="s">
        <v>41599</v>
      </c>
      <c r="C11018" t="s">
        <v>41600</v>
      </c>
      <c r="E11018" t="s">
        <v>41603</v>
      </c>
    </row>
    <row r="11019" spans="1:5" x14ac:dyDescent="0.3">
      <c r="A11019" t="s">
        <v>41604</v>
      </c>
      <c r="B11019" t="s">
        <v>41605</v>
      </c>
      <c r="C11019" t="s">
        <v>41606</v>
      </c>
      <c r="E11019" t="s">
        <v>41606</v>
      </c>
    </row>
    <row r="11020" spans="1:5" x14ac:dyDescent="0.3">
      <c r="A11020" t="s">
        <v>41607</v>
      </c>
      <c r="B11020" t="s">
        <v>41608</v>
      </c>
      <c r="C11020" t="s">
        <v>17315</v>
      </c>
      <c r="E11020" t="s">
        <v>41609</v>
      </c>
    </row>
    <row r="11021" spans="1:5" x14ac:dyDescent="0.3">
      <c r="A11021" t="s">
        <v>41610</v>
      </c>
      <c r="B11021" t="s">
        <v>41611</v>
      </c>
      <c r="C11021" t="s">
        <v>41612</v>
      </c>
      <c r="E11021" t="s">
        <v>41613</v>
      </c>
    </row>
    <row r="11022" spans="1:5" x14ac:dyDescent="0.3">
      <c r="A11022" t="s">
        <v>41614</v>
      </c>
      <c r="B11022" t="s">
        <v>41611</v>
      </c>
      <c r="C11022" t="s">
        <v>41612</v>
      </c>
      <c r="E11022" t="s">
        <v>41615</v>
      </c>
    </row>
    <row r="11023" spans="1:5" x14ac:dyDescent="0.3">
      <c r="A11023" t="s">
        <v>41616</v>
      </c>
      <c r="B11023" t="s">
        <v>41617</v>
      </c>
      <c r="C11023" t="s">
        <v>2052</v>
      </c>
      <c r="E11023" t="s">
        <v>41618</v>
      </c>
    </row>
    <row r="11024" spans="1:5" x14ac:dyDescent="0.3">
      <c r="A11024" t="s">
        <v>41619</v>
      </c>
      <c r="B11024" t="s">
        <v>41620</v>
      </c>
      <c r="C11024" t="s">
        <v>41621</v>
      </c>
      <c r="E11024" t="s">
        <v>41621</v>
      </c>
    </row>
    <row r="11025" spans="1:5" x14ac:dyDescent="0.3">
      <c r="A11025" t="s">
        <v>41622</v>
      </c>
      <c r="B11025" t="s">
        <v>41623</v>
      </c>
      <c r="C11025" t="s">
        <v>15302</v>
      </c>
      <c r="E11025" t="s">
        <v>41624</v>
      </c>
    </row>
    <row r="11026" spans="1:5" x14ac:dyDescent="0.3">
      <c r="A11026" t="s">
        <v>41625</v>
      </c>
      <c r="B11026" t="s">
        <v>41626</v>
      </c>
      <c r="C11026" t="s">
        <v>4570</v>
      </c>
      <c r="E11026" t="s">
        <v>41627</v>
      </c>
    </row>
    <row r="11027" spans="1:5" x14ac:dyDescent="0.3">
      <c r="A11027" t="s">
        <v>41628</v>
      </c>
      <c r="B11027" t="s">
        <v>41626</v>
      </c>
      <c r="C11027" t="s">
        <v>41629</v>
      </c>
      <c r="E11027" t="s">
        <v>41630</v>
      </c>
    </row>
    <row r="11028" spans="1:5" x14ac:dyDescent="0.3">
      <c r="A11028" t="s">
        <v>41631</v>
      </c>
      <c r="B11028" t="s">
        <v>41626</v>
      </c>
      <c r="C11028" t="s">
        <v>41632</v>
      </c>
      <c r="E11028" t="s">
        <v>41633</v>
      </c>
    </row>
    <row r="11029" spans="1:5" x14ac:dyDescent="0.3">
      <c r="A11029" t="s">
        <v>41634</v>
      </c>
      <c r="B11029" t="s">
        <v>41635</v>
      </c>
      <c r="C11029" t="s">
        <v>6961</v>
      </c>
      <c r="E11029" t="s">
        <v>41636</v>
      </c>
    </row>
    <row r="11030" spans="1:5" x14ac:dyDescent="0.3">
      <c r="A11030" t="s">
        <v>41637</v>
      </c>
      <c r="B11030" t="s">
        <v>41635</v>
      </c>
      <c r="C11030" t="s">
        <v>4807</v>
      </c>
      <c r="E11030" t="s">
        <v>41638</v>
      </c>
    </row>
    <row r="11031" spans="1:5" x14ac:dyDescent="0.3">
      <c r="A11031" t="s">
        <v>41639</v>
      </c>
      <c r="B11031" t="s">
        <v>41640</v>
      </c>
      <c r="C11031" t="s">
        <v>41641</v>
      </c>
      <c r="E11031" t="s">
        <v>41642</v>
      </c>
    </row>
    <row r="11032" spans="1:5" x14ac:dyDescent="0.3">
      <c r="A11032" t="s">
        <v>41643</v>
      </c>
      <c r="B11032" t="s">
        <v>41644</v>
      </c>
      <c r="C11032" t="s">
        <v>41645</v>
      </c>
      <c r="E11032" t="s">
        <v>41646</v>
      </c>
    </row>
    <row r="11033" spans="1:5" x14ac:dyDescent="0.3">
      <c r="A11033" t="s">
        <v>41647</v>
      </c>
      <c r="B11033" t="s">
        <v>41648</v>
      </c>
      <c r="C11033" t="s">
        <v>41649</v>
      </c>
      <c r="E11033" t="s">
        <v>41650</v>
      </c>
    </row>
    <row r="11034" spans="1:5" x14ac:dyDescent="0.3">
      <c r="A11034" t="s">
        <v>41651</v>
      </c>
      <c r="B11034" t="s">
        <v>41652</v>
      </c>
      <c r="C11034" t="s">
        <v>41653</v>
      </c>
      <c r="E11034" t="s">
        <v>41654</v>
      </c>
    </row>
    <row r="11035" spans="1:5" x14ac:dyDescent="0.3">
      <c r="A11035" t="s">
        <v>41655</v>
      </c>
      <c r="B11035" t="s">
        <v>41656</v>
      </c>
      <c r="C11035" t="s">
        <v>41657</v>
      </c>
      <c r="E11035" t="s">
        <v>41658</v>
      </c>
    </row>
    <row r="11036" spans="1:5" x14ac:dyDescent="0.3">
      <c r="A11036" t="s">
        <v>41659</v>
      </c>
      <c r="B11036" t="s">
        <v>41656</v>
      </c>
      <c r="C11036" t="s">
        <v>41657</v>
      </c>
      <c r="E11036" t="s">
        <v>41660</v>
      </c>
    </row>
    <row r="11037" spans="1:5" x14ac:dyDescent="0.3">
      <c r="A11037" t="s">
        <v>41661</v>
      </c>
      <c r="B11037" t="s">
        <v>41656</v>
      </c>
      <c r="C11037" t="s">
        <v>41657</v>
      </c>
      <c r="E11037" t="s">
        <v>41662</v>
      </c>
    </row>
    <row r="11038" spans="1:5" x14ac:dyDescent="0.3">
      <c r="A11038" t="s">
        <v>41663</v>
      </c>
      <c r="B11038" t="s">
        <v>41656</v>
      </c>
      <c r="C11038" t="s">
        <v>41657</v>
      </c>
      <c r="E11038" t="s">
        <v>41664</v>
      </c>
    </row>
    <row r="11039" spans="1:5" x14ac:dyDescent="0.3">
      <c r="A11039" t="s">
        <v>41665</v>
      </c>
      <c r="B11039" t="s">
        <v>41666</v>
      </c>
      <c r="C11039" t="s">
        <v>39887</v>
      </c>
      <c r="E11039" t="s">
        <v>41667</v>
      </c>
    </row>
    <row r="11040" spans="1:5" x14ac:dyDescent="0.3">
      <c r="A11040" t="s">
        <v>41668</v>
      </c>
      <c r="B11040" t="s">
        <v>41669</v>
      </c>
      <c r="C11040" t="s">
        <v>41670</v>
      </c>
      <c r="E11040" t="s">
        <v>41671</v>
      </c>
    </row>
    <row r="11041" spans="1:5" x14ac:dyDescent="0.3">
      <c r="A11041" t="s">
        <v>41672</v>
      </c>
      <c r="B11041" t="s">
        <v>41673</v>
      </c>
      <c r="C11041" t="s">
        <v>4301</v>
      </c>
      <c r="E11041" t="s">
        <v>41674</v>
      </c>
    </row>
    <row r="11042" spans="1:5" x14ac:dyDescent="0.3">
      <c r="A11042" t="s">
        <v>41675</v>
      </c>
      <c r="B11042" t="s">
        <v>41673</v>
      </c>
      <c r="C11042" t="s">
        <v>41676</v>
      </c>
      <c r="E11042" t="s">
        <v>41677</v>
      </c>
    </row>
    <row r="11043" spans="1:5" x14ac:dyDescent="0.3">
      <c r="A11043" t="s">
        <v>41678</v>
      </c>
      <c r="B11043" t="s">
        <v>41679</v>
      </c>
      <c r="C11043" t="s">
        <v>41680</v>
      </c>
      <c r="E11043" t="s">
        <v>41681</v>
      </c>
    </row>
    <row r="11044" spans="1:5" x14ac:dyDescent="0.3">
      <c r="A11044" t="s">
        <v>41682</v>
      </c>
      <c r="B11044" t="s">
        <v>41683</v>
      </c>
      <c r="C11044" t="s">
        <v>4306</v>
      </c>
      <c r="E11044" t="s">
        <v>41684</v>
      </c>
    </row>
    <row r="11045" spans="1:5" x14ac:dyDescent="0.3">
      <c r="A11045" t="s">
        <v>41685</v>
      </c>
      <c r="B11045" t="s">
        <v>41686</v>
      </c>
      <c r="C11045" t="s">
        <v>41687</v>
      </c>
      <c r="E11045" t="s">
        <v>41688</v>
      </c>
    </row>
    <row r="11046" spans="1:5" x14ac:dyDescent="0.3">
      <c r="A11046" t="s">
        <v>41689</v>
      </c>
      <c r="B11046" t="s">
        <v>41686</v>
      </c>
      <c r="C11046" t="s">
        <v>41687</v>
      </c>
      <c r="E11046" t="s">
        <v>41690</v>
      </c>
    </row>
    <row r="11047" spans="1:5" x14ac:dyDescent="0.3">
      <c r="A11047" t="s">
        <v>41691</v>
      </c>
      <c r="B11047" t="s">
        <v>41692</v>
      </c>
      <c r="C11047" t="s">
        <v>41693</v>
      </c>
      <c r="E11047" t="s">
        <v>41694</v>
      </c>
    </row>
    <row r="11048" spans="1:5" x14ac:dyDescent="0.3">
      <c r="A11048" t="s">
        <v>41695</v>
      </c>
      <c r="B11048" t="s">
        <v>41696</v>
      </c>
      <c r="C11048" t="s">
        <v>15350</v>
      </c>
      <c r="E11048" t="s">
        <v>41697</v>
      </c>
    </row>
    <row r="11049" spans="1:5" x14ac:dyDescent="0.3">
      <c r="A11049" t="s">
        <v>41698</v>
      </c>
      <c r="B11049" t="s">
        <v>41699</v>
      </c>
      <c r="C11049" t="s">
        <v>41700</v>
      </c>
      <c r="E11049" t="s">
        <v>41701</v>
      </c>
    </row>
    <row r="11050" spans="1:5" x14ac:dyDescent="0.3">
      <c r="A11050" t="s">
        <v>41702</v>
      </c>
      <c r="B11050" t="s">
        <v>41699</v>
      </c>
      <c r="C11050" t="s">
        <v>41703</v>
      </c>
      <c r="E11050" t="s">
        <v>41704</v>
      </c>
    </row>
    <row r="11051" spans="1:5" x14ac:dyDescent="0.3">
      <c r="A11051" t="s">
        <v>41705</v>
      </c>
      <c r="B11051" t="s">
        <v>41706</v>
      </c>
      <c r="C11051" t="s">
        <v>41707</v>
      </c>
      <c r="E11051" t="s">
        <v>41708</v>
      </c>
    </row>
    <row r="11052" spans="1:5" x14ac:dyDescent="0.3">
      <c r="A11052" t="s">
        <v>41709</v>
      </c>
      <c r="B11052" t="s">
        <v>41710</v>
      </c>
      <c r="C11052" t="s">
        <v>41711</v>
      </c>
      <c r="E11052" t="s">
        <v>41712</v>
      </c>
    </row>
    <row r="11053" spans="1:5" x14ac:dyDescent="0.3">
      <c r="A11053" t="s">
        <v>41713</v>
      </c>
      <c r="B11053" t="s">
        <v>41714</v>
      </c>
      <c r="C11053" t="s">
        <v>41715</v>
      </c>
      <c r="E11053" t="s">
        <v>41716</v>
      </c>
    </row>
    <row r="11054" spans="1:5" x14ac:dyDescent="0.3">
      <c r="A11054" t="s">
        <v>41717</v>
      </c>
      <c r="B11054" t="s">
        <v>41714</v>
      </c>
      <c r="C11054" t="s">
        <v>41715</v>
      </c>
      <c r="E11054" t="s">
        <v>41716</v>
      </c>
    </row>
    <row r="11055" spans="1:5" x14ac:dyDescent="0.3">
      <c r="A11055" t="s">
        <v>41718</v>
      </c>
      <c r="B11055" t="s">
        <v>41719</v>
      </c>
      <c r="C11055" t="s">
        <v>41720</v>
      </c>
      <c r="E11055" t="s">
        <v>41721</v>
      </c>
    </row>
    <row r="11056" spans="1:5" x14ac:dyDescent="0.3">
      <c r="A11056" t="s">
        <v>41722</v>
      </c>
      <c r="B11056" t="s">
        <v>41723</v>
      </c>
      <c r="C11056" t="s">
        <v>41724</v>
      </c>
      <c r="E11056" t="s">
        <v>41725</v>
      </c>
    </row>
    <row r="11057" spans="1:5" x14ac:dyDescent="0.3">
      <c r="A11057" t="s">
        <v>41726</v>
      </c>
      <c r="B11057" t="s">
        <v>41719</v>
      </c>
      <c r="C11057" t="s">
        <v>41727</v>
      </c>
      <c r="E11057" t="s">
        <v>41728</v>
      </c>
    </row>
    <row r="11058" spans="1:5" x14ac:dyDescent="0.3">
      <c r="A11058" t="s">
        <v>41729</v>
      </c>
      <c r="B11058" t="s">
        <v>41719</v>
      </c>
      <c r="C11058" t="s">
        <v>41730</v>
      </c>
      <c r="E11058" t="s">
        <v>41731</v>
      </c>
    </row>
    <row r="11059" spans="1:5" x14ac:dyDescent="0.3">
      <c r="A11059" t="s">
        <v>41732</v>
      </c>
      <c r="B11059" t="s">
        <v>41719</v>
      </c>
      <c r="C11059" t="s">
        <v>41733</v>
      </c>
      <c r="E11059" t="s">
        <v>41734</v>
      </c>
    </row>
    <row r="11060" spans="1:5" x14ac:dyDescent="0.3">
      <c r="A11060" t="s">
        <v>41735</v>
      </c>
      <c r="B11060" t="s">
        <v>41719</v>
      </c>
      <c r="C11060" t="s">
        <v>23591</v>
      </c>
      <c r="E11060" t="s">
        <v>41736</v>
      </c>
    </row>
    <row r="11061" spans="1:5" x14ac:dyDescent="0.3">
      <c r="A11061" t="s">
        <v>41737</v>
      </c>
      <c r="B11061" t="s">
        <v>41719</v>
      </c>
      <c r="C11061" t="s">
        <v>41738</v>
      </c>
      <c r="E11061" t="s">
        <v>41739</v>
      </c>
    </row>
    <row r="11062" spans="1:5" x14ac:dyDescent="0.3">
      <c r="A11062" t="s">
        <v>41740</v>
      </c>
      <c r="B11062" t="s">
        <v>41719</v>
      </c>
      <c r="C11062" t="s">
        <v>41741</v>
      </c>
      <c r="E11062" t="s">
        <v>41742</v>
      </c>
    </row>
    <row r="11063" spans="1:5" x14ac:dyDescent="0.3">
      <c r="A11063" t="s">
        <v>41743</v>
      </c>
      <c r="B11063" t="s">
        <v>41719</v>
      </c>
      <c r="C11063" t="s">
        <v>41744</v>
      </c>
      <c r="E11063" t="s">
        <v>41745</v>
      </c>
    </row>
    <row r="11064" spans="1:5" x14ac:dyDescent="0.3">
      <c r="A11064" t="s">
        <v>41746</v>
      </c>
      <c r="B11064" t="s">
        <v>41719</v>
      </c>
      <c r="C11064" t="s">
        <v>23591</v>
      </c>
      <c r="E11064" t="s">
        <v>41747</v>
      </c>
    </row>
    <row r="11065" spans="1:5" x14ac:dyDescent="0.3">
      <c r="A11065" t="s">
        <v>41748</v>
      </c>
      <c r="B11065" t="s">
        <v>41749</v>
      </c>
      <c r="C11065" t="s">
        <v>16415</v>
      </c>
      <c r="E11065" t="s">
        <v>41750</v>
      </c>
    </row>
    <row r="11066" spans="1:5" x14ac:dyDescent="0.3">
      <c r="A11066" t="s">
        <v>41751</v>
      </c>
      <c r="B11066" t="s">
        <v>41752</v>
      </c>
      <c r="C11066" t="s">
        <v>41753</v>
      </c>
      <c r="E11066" t="s">
        <v>41754</v>
      </c>
    </row>
    <row r="11067" spans="1:5" x14ac:dyDescent="0.3">
      <c r="A11067" t="s">
        <v>41755</v>
      </c>
      <c r="B11067" t="s">
        <v>41756</v>
      </c>
      <c r="C11067" t="s">
        <v>41757</v>
      </c>
      <c r="E11067" t="s">
        <v>41758</v>
      </c>
    </row>
    <row r="11068" spans="1:5" x14ac:dyDescent="0.3">
      <c r="A11068" t="s">
        <v>41759</v>
      </c>
      <c r="B11068" t="s">
        <v>41760</v>
      </c>
      <c r="C11068" t="s">
        <v>41761</v>
      </c>
      <c r="E11068" t="s">
        <v>41762</v>
      </c>
    </row>
    <row r="11069" spans="1:5" x14ac:dyDescent="0.3">
      <c r="A11069" t="s">
        <v>41763</v>
      </c>
      <c r="B11069" t="s">
        <v>41764</v>
      </c>
      <c r="C11069" t="s">
        <v>41765</v>
      </c>
      <c r="E11069" t="s">
        <v>41766</v>
      </c>
    </row>
    <row r="11070" spans="1:5" x14ac:dyDescent="0.3">
      <c r="A11070" t="s">
        <v>41767</v>
      </c>
      <c r="B11070" t="s">
        <v>41768</v>
      </c>
      <c r="C11070" t="s">
        <v>16415</v>
      </c>
      <c r="E11070" t="s">
        <v>41769</v>
      </c>
    </row>
    <row r="11071" spans="1:5" x14ac:dyDescent="0.3">
      <c r="A11071" t="s">
        <v>41770</v>
      </c>
      <c r="B11071" t="s">
        <v>41771</v>
      </c>
      <c r="C11071" t="s">
        <v>41772</v>
      </c>
      <c r="E11071" t="s">
        <v>41773</v>
      </c>
    </row>
    <row r="11072" spans="1:5" x14ac:dyDescent="0.3">
      <c r="A11072" t="s">
        <v>41774</v>
      </c>
      <c r="B11072" t="s">
        <v>41771</v>
      </c>
      <c r="C11072" t="s">
        <v>41772</v>
      </c>
      <c r="E11072" t="s">
        <v>41775</v>
      </c>
    </row>
    <row r="11073" spans="1:5" x14ac:dyDescent="0.3">
      <c r="A11073" t="s">
        <v>41776</v>
      </c>
      <c r="B11073" t="s">
        <v>41771</v>
      </c>
      <c r="C11073" t="s">
        <v>41772</v>
      </c>
      <c r="E11073" t="s">
        <v>41777</v>
      </c>
    </row>
    <row r="11074" spans="1:5" x14ac:dyDescent="0.3">
      <c r="A11074" t="s">
        <v>41778</v>
      </c>
      <c r="B11074" t="s">
        <v>41779</v>
      </c>
      <c r="C11074" t="s">
        <v>41780</v>
      </c>
      <c r="E11074" t="s">
        <v>41781</v>
      </c>
    </row>
    <row r="11075" spans="1:5" x14ac:dyDescent="0.3">
      <c r="A11075" t="s">
        <v>41782</v>
      </c>
      <c r="B11075" t="s">
        <v>41779</v>
      </c>
      <c r="C11075" t="s">
        <v>41780</v>
      </c>
      <c r="E11075" t="s">
        <v>41783</v>
      </c>
    </row>
    <row r="11076" spans="1:5" x14ac:dyDescent="0.3">
      <c r="A11076" t="s">
        <v>41784</v>
      </c>
      <c r="B11076" t="s">
        <v>41779</v>
      </c>
      <c r="C11076" t="s">
        <v>41780</v>
      </c>
      <c r="E11076" t="s">
        <v>41785</v>
      </c>
    </row>
    <row r="11077" spans="1:5" x14ac:dyDescent="0.3">
      <c r="A11077" t="s">
        <v>41786</v>
      </c>
      <c r="B11077" t="s">
        <v>41779</v>
      </c>
      <c r="C11077" t="s">
        <v>41780</v>
      </c>
      <c r="E11077" t="s">
        <v>41787</v>
      </c>
    </row>
    <row r="11078" spans="1:5" x14ac:dyDescent="0.3">
      <c r="A11078" t="s">
        <v>41788</v>
      </c>
      <c r="B11078" t="s">
        <v>41779</v>
      </c>
      <c r="C11078" t="s">
        <v>41780</v>
      </c>
      <c r="E11078" t="s">
        <v>41789</v>
      </c>
    </row>
    <row r="11079" spans="1:5" x14ac:dyDescent="0.3">
      <c r="A11079" t="s">
        <v>41790</v>
      </c>
      <c r="B11079" t="s">
        <v>41779</v>
      </c>
      <c r="C11079" t="s">
        <v>41780</v>
      </c>
      <c r="E11079" t="s">
        <v>41791</v>
      </c>
    </row>
    <row r="11080" spans="1:5" x14ac:dyDescent="0.3">
      <c r="A11080" t="s">
        <v>41792</v>
      </c>
      <c r="B11080" t="s">
        <v>41793</v>
      </c>
      <c r="C11080" t="s">
        <v>41794</v>
      </c>
      <c r="E11080" t="s">
        <v>41795</v>
      </c>
    </row>
    <row r="11081" spans="1:5" x14ac:dyDescent="0.3">
      <c r="A11081" t="s">
        <v>41796</v>
      </c>
      <c r="B11081" t="s">
        <v>41797</v>
      </c>
      <c r="C11081" t="s">
        <v>41798</v>
      </c>
      <c r="E11081" t="s">
        <v>41799</v>
      </c>
    </row>
    <row r="11082" spans="1:5" x14ac:dyDescent="0.3">
      <c r="A11082" t="s">
        <v>41800</v>
      </c>
      <c r="B11082" t="s">
        <v>41797</v>
      </c>
      <c r="C11082" t="s">
        <v>41801</v>
      </c>
      <c r="E11082" t="s">
        <v>41802</v>
      </c>
    </row>
    <row r="11083" spans="1:5" x14ac:dyDescent="0.3">
      <c r="A11083" t="s">
        <v>41803</v>
      </c>
      <c r="B11083" t="s">
        <v>41804</v>
      </c>
      <c r="C11083" t="s">
        <v>41805</v>
      </c>
      <c r="E11083" t="s">
        <v>41806</v>
      </c>
    </row>
    <row r="11084" spans="1:5" x14ac:dyDescent="0.3">
      <c r="A11084" t="s">
        <v>41807</v>
      </c>
      <c r="B11084" t="s">
        <v>41808</v>
      </c>
      <c r="C11084" t="s">
        <v>41809</v>
      </c>
      <c r="E11084" t="s">
        <v>41810</v>
      </c>
    </row>
    <row r="11085" spans="1:5" x14ac:dyDescent="0.3">
      <c r="A11085" t="s">
        <v>41811</v>
      </c>
      <c r="B11085" t="s">
        <v>41812</v>
      </c>
      <c r="C11085" t="s">
        <v>41813</v>
      </c>
      <c r="E11085" t="s">
        <v>41814</v>
      </c>
    </row>
    <row r="11086" spans="1:5" x14ac:dyDescent="0.3">
      <c r="A11086" t="s">
        <v>41815</v>
      </c>
      <c r="B11086" t="s">
        <v>41816</v>
      </c>
      <c r="C11086" t="s">
        <v>41817</v>
      </c>
      <c r="E11086" t="s">
        <v>41818</v>
      </c>
    </row>
    <row r="11087" spans="1:5" x14ac:dyDescent="0.3">
      <c r="A11087" t="s">
        <v>41819</v>
      </c>
      <c r="B11087" t="s">
        <v>41816</v>
      </c>
      <c r="C11087" t="s">
        <v>41817</v>
      </c>
      <c r="E11087" t="s">
        <v>41820</v>
      </c>
    </row>
    <row r="11088" spans="1:5" x14ac:dyDescent="0.3">
      <c r="A11088" t="s">
        <v>41821</v>
      </c>
      <c r="B11088" t="s">
        <v>41816</v>
      </c>
      <c r="C11088" t="s">
        <v>41817</v>
      </c>
      <c r="E11088" t="s">
        <v>41822</v>
      </c>
    </row>
    <row r="11089" spans="1:5" x14ac:dyDescent="0.3">
      <c r="A11089" t="s">
        <v>41823</v>
      </c>
      <c r="B11089" t="s">
        <v>41816</v>
      </c>
      <c r="C11089" t="s">
        <v>41817</v>
      </c>
      <c r="E11089" t="s">
        <v>41824</v>
      </c>
    </row>
    <row r="11090" spans="1:5" x14ac:dyDescent="0.3">
      <c r="A11090" t="s">
        <v>41825</v>
      </c>
      <c r="B11090" t="s">
        <v>41816</v>
      </c>
      <c r="C11090" t="s">
        <v>41826</v>
      </c>
      <c r="E11090" t="s">
        <v>41827</v>
      </c>
    </row>
    <row r="11091" spans="1:5" x14ac:dyDescent="0.3">
      <c r="A11091" t="s">
        <v>41828</v>
      </c>
      <c r="B11091" t="s">
        <v>41816</v>
      </c>
      <c r="C11091" t="s">
        <v>41817</v>
      </c>
      <c r="E11091" t="s">
        <v>41829</v>
      </c>
    </row>
    <row r="11092" spans="1:5" x14ac:dyDescent="0.3">
      <c r="A11092" t="s">
        <v>41830</v>
      </c>
      <c r="B11092" t="s">
        <v>41816</v>
      </c>
      <c r="C11092" t="s">
        <v>41817</v>
      </c>
      <c r="E11092" t="s">
        <v>41831</v>
      </c>
    </row>
    <row r="11093" spans="1:5" x14ac:dyDescent="0.3">
      <c r="A11093" t="s">
        <v>41832</v>
      </c>
      <c r="B11093" t="s">
        <v>41816</v>
      </c>
      <c r="C11093" t="s">
        <v>41817</v>
      </c>
      <c r="E11093" t="s">
        <v>41833</v>
      </c>
    </row>
    <row r="11094" spans="1:5" x14ac:dyDescent="0.3">
      <c r="A11094" t="s">
        <v>41834</v>
      </c>
      <c r="B11094" t="s">
        <v>41816</v>
      </c>
      <c r="C11094" t="s">
        <v>41817</v>
      </c>
      <c r="E11094" t="s">
        <v>41835</v>
      </c>
    </row>
    <row r="11095" spans="1:5" x14ac:dyDescent="0.3">
      <c r="A11095" t="s">
        <v>41836</v>
      </c>
      <c r="B11095" t="s">
        <v>41816</v>
      </c>
      <c r="C11095" t="s">
        <v>41817</v>
      </c>
      <c r="E11095" t="s">
        <v>41837</v>
      </c>
    </row>
    <row r="11096" spans="1:5" x14ac:dyDescent="0.3">
      <c r="A11096" t="s">
        <v>41838</v>
      </c>
      <c r="B11096" t="s">
        <v>41816</v>
      </c>
      <c r="C11096" t="s">
        <v>41817</v>
      </c>
      <c r="E11096" t="s">
        <v>41839</v>
      </c>
    </row>
    <row r="11097" spans="1:5" x14ac:dyDescent="0.3">
      <c r="A11097" t="s">
        <v>41840</v>
      </c>
      <c r="B11097" t="s">
        <v>41841</v>
      </c>
      <c r="C11097" t="s">
        <v>41842</v>
      </c>
      <c r="E11097" t="s">
        <v>41843</v>
      </c>
    </row>
    <row r="11098" spans="1:5" x14ac:dyDescent="0.3">
      <c r="A11098" t="s">
        <v>41844</v>
      </c>
      <c r="B11098" t="s">
        <v>41841</v>
      </c>
      <c r="C11098" t="s">
        <v>41842</v>
      </c>
      <c r="E11098" t="s">
        <v>41845</v>
      </c>
    </row>
    <row r="11099" spans="1:5" x14ac:dyDescent="0.3">
      <c r="A11099" t="s">
        <v>41846</v>
      </c>
      <c r="B11099" t="s">
        <v>41841</v>
      </c>
      <c r="C11099" t="s">
        <v>41842</v>
      </c>
      <c r="E11099" t="s">
        <v>41847</v>
      </c>
    </row>
    <row r="11100" spans="1:5" x14ac:dyDescent="0.3">
      <c r="A11100" t="s">
        <v>41848</v>
      </c>
      <c r="B11100" t="s">
        <v>41849</v>
      </c>
      <c r="C11100" t="s">
        <v>41850</v>
      </c>
      <c r="E11100" t="s">
        <v>41851</v>
      </c>
    </row>
    <row r="11101" spans="1:5" x14ac:dyDescent="0.3">
      <c r="A11101" t="s">
        <v>41852</v>
      </c>
      <c r="B11101" t="s">
        <v>41853</v>
      </c>
      <c r="C11101" t="s">
        <v>16420</v>
      </c>
      <c r="E11101" t="s">
        <v>41854</v>
      </c>
    </row>
    <row r="11102" spans="1:5" x14ac:dyDescent="0.3">
      <c r="A11102" t="s">
        <v>41855</v>
      </c>
      <c r="B11102" t="s">
        <v>41856</v>
      </c>
      <c r="C11102" t="s">
        <v>41857</v>
      </c>
      <c r="E11102" t="s">
        <v>41858</v>
      </c>
    </row>
    <row r="11103" spans="1:5" x14ac:dyDescent="0.3">
      <c r="A11103" t="s">
        <v>41859</v>
      </c>
      <c r="B11103" t="s">
        <v>41856</v>
      </c>
      <c r="C11103" t="s">
        <v>41857</v>
      </c>
      <c r="E11103" t="s">
        <v>41860</v>
      </c>
    </row>
    <row r="11104" spans="1:5" x14ac:dyDescent="0.3">
      <c r="A11104" t="s">
        <v>41861</v>
      </c>
      <c r="B11104" t="s">
        <v>41856</v>
      </c>
      <c r="C11104" t="s">
        <v>41857</v>
      </c>
      <c r="E11104" t="s">
        <v>41862</v>
      </c>
    </row>
    <row r="11105" spans="1:5" x14ac:dyDescent="0.3">
      <c r="A11105" t="s">
        <v>41863</v>
      </c>
      <c r="B11105" t="s">
        <v>41856</v>
      </c>
      <c r="C11105" t="s">
        <v>41857</v>
      </c>
      <c r="E11105" t="s">
        <v>41864</v>
      </c>
    </row>
    <row r="11106" spans="1:5" x14ac:dyDescent="0.3">
      <c r="A11106" t="s">
        <v>41865</v>
      </c>
      <c r="B11106" t="s">
        <v>41856</v>
      </c>
      <c r="C11106" t="s">
        <v>41857</v>
      </c>
      <c r="E11106" t="s">
        <v>41866</v>
      </c>
    </row>
    <row r="11107" spans="1:5" x14ac:dyDescent="0.3">
      <c r="A11107" t="s">
        <v>41867</v>
      </c>
      <c r="B11107" t="s">
        <v>41856</v>
      </c>
      <c r="C11107" t="s">
        <v>41857</v>
      </c>
      <c r="E11107" t="s">
        <v>41868</v>
      </c>
    </row>
    <row r="11108" spans="1:5" x14ac:dyDescent="0.3">
      <c r="A11108" t="s">
        <v>41869</v>
      </c>
      <c r="B11108" t="s">
        <v>41856</v>
      </c>
      <c r="C11108" t="s">
        <v>41857</v>
      </c>
      <c r="E11108" t="s">
        <v>41870</v>
      </c>
    </row>
    <row r="11109" spans="1:5" x14ac:dyDescent="0.3">
      <c r="A11109" t="s">
        <v>41871</v>
      </c>
      <c r="B11109" t="s">
        <v>41856</v>
      </c>
      <c r="C11109" t="s">
        <v>41857</v>
      </c>
      <c r="E11109" t="s">
        <v>41872</v>
      </c>
    </row>
    <row r="11110" spans="1:5" x14ac:dyDescent="0.3">
      <c r="A11110" t="s">
        <v>41873</v>
      </c>
      <c r="B11110" t="s">
        <v>41856</v>
      </c>
      <c r="C11110" t="s">
        <v>41857</v>
      </c>
      <c r="E11110" t="s">
        <v>41874</v>
      </c>
    </row>
    <row r="11111" spans="1:5" x14ac:dyDescent="0.3">
      <c r="A11111" t="s">
        <v>41875</v>
      </c>
      <c r="B11111" t="s">
        <v>41856</v>
      </c>
      <c r="C11111" t="s">
        <v>41857</v>
      </c>
      <c r="E11111" t="s">
        <v>41876</v>
      </c>
    </row>
    <row r="11112" spans="1:5" x14ac:dyDescent="0.3">
      <c r="A11112" t="s">
        <v>41877</v>
      </c>
      <c r="B11112" t="s">
        <v>41856</v>
      </c>
      <c r="C11112" t="s">
        <v>41857</v>
      </c>
      <c r="E11112" t="s">
        <v>41878</v>
      </c>
    </row>
    <row r="11113" spans="1:5" x14ac:dyDescent="0.3">
      <c r="A11113" t="s">
        <v>41879</v>
      </c>
      <c r="B11113" t="s">
        <v>41856</v>
      </c>
      <c r="C11113" t="s">
        <v>41857</v>
      </c>
      <c r="E11113" t="s">
        <v>41880</v>
      </c>
    </row>
    <row r="11114" spans="1:5" x14ac:dyDescent="0.3">
      <c r="A11114" t="s">
        <v>41881</v>
      </c>
      <c r="B11114" t="s">
        <v>41882</v>
      </c>
      <c r="C11114" t="s">
        <v>41883</v>
      </c>
      <c r="E11114" t="s">
        <v>41884</v>
      </c>
    </row>
    <row r="11115" spans="1:5" x14ac:dyDescent="0.3">
      <c r="A11115" t="s">
        <v>41885</v>
      </c>
      <c r="B11115" t="s">
        <v>41882</v>
      </c>
      <c r="C11115" t="s">
        <v>41886</v>
      </c>
      <c r="E11115" t="s">
        <v>41887</v>
      </c>
    </row>
    <row r="11116" spans="1:5" x14ac:dyDescent="0.3">
      <c r="A11116" t="s">
        <v>41888</v>
      </c>
      <c r="B11116" t="s">
        <v>41889</v>
      </c>
      <c r="C11116" t="s">
        <v>41890</v>
      </c>
      <c r="E11116" t="s">
        <v>41891</v>
      </c>
    </row>
    <row r="11117" spans="1:5" x14ac:dyDescent="0.3">
      <c r="A11117" t="s">
        <v>41892</v>
      </c>
      <c r="B11117" t="s">
        <v>41893</v>
      </c>
      <c r="C11117" t="s">
        <v>4584</v>
      </c>
      <c r="E11117" t="s">
        <v>41894</v>
      </c>
    </row>
    <row r="11118" spans="1:5" x14ac:dyDescent="0.3">
      <c r="A11118" t="s">
        <v>41895</v>
      </c>
      <c r="B11118" t="s">
        <v>41893</v>
      </c>
      <c r="C11118" t="s">
        <v>4584</v>
      </c>
      <c r="E11118" t="s">
        <v>41896</v>
      </c>
    </row>
    <row r="11119" spans="1:5" x14ac:dyDescent="0.3">
      <c r="A11119" t="s">
        <v>41897</v>
      </c>
      <c r="B11119" t="s">
        <v>41893</v>
      </c>
      <c r="C11119" t="s">
        <v>4584</v>
      </c>
      <c r="E11119" t="s">
        <v>41898</v>
      </c>
    </row>
    <row r="11120" spans="1:5" x14ac:dyDescent="0.3">
      <c r="A11120" t="s">
        <v>41899</v>
      </c>
      <c r="B11120" t="s">
        <v>41893</v>
      </c>
      <c r="C11120" t="s">
        <v>4584</v>
      </c>
      <c r="E11120" t="s">
        <v>41900</v>
      </c>
    </row>
    <row r="11121" spans="1:5" x14ac:dyDescent="0.3">
      <c r="A11121" t="s">
        <v>41901</v>
      </c>
      <c r="B11121" t="s">
        <v>41893</v>
      </c>
      <c r="C11121" t="s">
        <v>4584</v>
      </c>
      <c r="E11121" t="s">
        <v>41902</v>
      </c>
    </row>
    <row r="11122" spans="1:5" x14ac:dyDescent="0.3">
      <c r="A11122" t="s">
        <v>41903</v>
      </c>
      <c r="B11122" t="s">
        <v>41893</v>
      </c>
      <c r="C11122" t="s">
        <v>41904</v>
      </c>
      <c r="E11122" t="s">
        <v>41905</v>
      </c>
    </row>
    <row r="11123" spans="1:5" x14ac:dyDescent="0.3">
      <c r="A11123" t="s">
        <v>41906</v>
      </c>
      <c r="B11123" t="s">
        <v>41893</v>
      </c>
      <c r="C11123" t="s">
        <v>41907</v>
      </c>
      <c r="E11123" t="s">
        <v>41905</v>
      </c>
    </row>
    <row r="11124" spans="1:5" x14ac:dyDescent="0.3">
      <c r="A11124" t="s">
        <v>41908</v>
      </c>
      <c r="B11124" t="s">
        <v>41909</v>
      </c>
      <c r="C11124" t="s">
        <v>41910</v>
      </c>
      <c r="E11124" t="s">
        <v>41911</v>
      </c>
    </row>
    <row r="11125" spans="1:5" x14ac:dyDescent="0.3">
      <c r="A11125" t="s">
        <v>41912</v>
      </c>
      <c r="B11125" t="s">
        <v>41913</v>
      </c>
      <c r="C11125" t="s">
        <v>16420</v>
      </c>
      <c r="E11125" t="s">
        <v>41914</v>
      </c>
    </row>
    <row r="11126" spans="1:5" x14ac:dyDescent="0.3">
      <c r="A11126" t="s">
        <v>41915</v>
      </c>
      <c r="B11126" t="s">
        <v>41913</v>
      </c>
      <c r="C11126" t="s">
        <v>16420</v>
      </c>
      <c r="E11126" t="s">
        <v>41916</v>
      </c>
    </row>
    <row r="11127" spans="1:5" x14ac:dyDescent="0.3">
      <c r="A11127" t="s">
        <v>41917</v>
      </c>
      <c r="B11127" t="s">
        <v>41918</v>
      </c>
      <c r="C11127" t="s">
        <v>41919</v>
      </c>
      <c r="E11127" t="s">
        <v>41920</v>
      </c>
    </row>
    <row r="11128" spans="1:5" x14ac:dyDescent="0.3">
      <c r="A11128" t="s">
        <v>41921</v>
      </c>
      <c r="B11128" t="s">
        <v>41922</v>
      </c>
      <c r="C11128" t="s">
        <v>19787</v>
      </c>
      <c r="E11128" t="s">
        <v>41923</v>
      </c>
    </row>
    <row r="11129" spans="1:5" x14ac:dyDescent="0.3">
      <c r="A11129" t="s">
        <v>41924</v>
      </c>
      <c r="B11129" t="s">
        <v>41925</v>
      </c>
      <c r="C11129" t="s">
        <v>41926</v>
      </c>
      <c r="E11129" t="s">
        <v>41927</v>
      </c>
    </row>
    <row r="11130" spans="1:5" x14ac:dyDescent="0.3">
      <c r="A11130" t="s">
        <v>41928</v>
      </c>
      <c r="B11130" t="s">
        <v>41929</v>
      </c>
      <c r="C11130" t="s">
        <v>41930</v>
      </c>
      <c r="E11130" t="s">
        <v>41931</v>
      </c>
    </row>
    <row r="11131" spans="1:5" x14ac:dyDescent="0.3">
      <c r="A11131" t="s">
        <v>41932</v>
      </c>
      <c r="B11131" t="s">
        <v>41933</v>
      </c>
      <c r="C11131" t="s">
        <v>41934</v>
      </c>
      <c r="E11131" t="s">
        <v>41935</v>
      </c>
    </row>
    <row r="11132" spans="1:5" x14ac:dyDescent="0.3">
      <c r="A11132" t="s">
        <v>41936</v>
      </c>
      <c r="B11132" t="s">
        <v>41937</v>
      </c>
      <c r="C11132" t="s">
        <v>41938</v>
      </c>
      <c r="E11132" t="s">
        <v>41939</v>
      </c>
    </row>
    <row r="11133" spans="1:5" x14ac:dyDescent="0.3">
      <c r="A11133" t="s">
        <v>41940</v>
      </c>
      <c r="B11133" t="s">
        <v>41941</v>
      </c>
      <c r="C11133" t="s">
        <v>41942</v>
      </c>
      <c r="E11133" t="s">
        <v>41943</v>
      </c>
    </row>
    <row r="11134" spans="1:5" x14ac:dyDescent="0.3">
      <c r="A11134" t="s">
        <v>41944</v>
      </c>
      <c r="B11134" t="s">
        <v>41945</v>
      </c>
      <c r="C11134" t="s">
        <v>41942</v>
      </c>
      <c r="E11134" t="s">
        <v>41946</v>
      </c>
    </row>
    <row r="11135" spans="1:5" x14ac:dyDescent="0.3">
      <c r="A11135" t="s">
        <v>41947</v>
      </c>
      <c r="B11135" t="s">
        <v>41948</v>
      </c>
      <c r="C11135" t="s">
        <v>742</v>
      </c>
      <c r="E11135" t="s">
        <v>41949</v>
      </c>
    </row>
    <row r="11136" spans="1:5" x14ac:dyDescent="0.3">
      <c r="A11136" t="s">
        <v>41950</v>
      </c>
      <c r="B11136" t="s">
        <v>41951</v>
      </c>
      <c r="C11136" t="s">
        <v>41952</v>
      </c>
      <c r="E11136" t="s">
        <v>41953</v>
      </c>
    </row>
    <row r="11137" spans="1:5" x14ac:dyDescent="0.3">
      <c r="A11137" t="s">
        <v>41954</v>
      </c>
      <c r="B11137" t="s">
        <v>41955</v>
      </c>
      <c r="C11137" t="s">
        <v>41956</v>
      </c>
      <c r="E11137" t="s">
        <v>41957</v>
      </c>
    </row>
    <row r="11138" spans="1:5" x14ac:dyDescent="0.3">
      <c r="A11138" t="s">
        <v>41958</v>
      </c>
      <c r="B11138" t="s">
        <v>41959</v>
      </c>
      <c r="C11138" t="s">
        <v>5558</v>
      </c>
      <c r="E11138" t="s">
        <v>41960</v>
      </c>
    </row>
    <row r="11139" spans="1:5" x14ac:dyDescent="0.3">
      <c r="A11139" t="s">
        <v>41961</v>
      </c>
      <c r="B11139" t="s">
        <v>41962</v>
      </c>
      <c r="C11139" t="s">
        <v>4812</v>
      </c>
      <c r="E11139" t="s">
        <v>41963</v>
      </c>
    </row>
    <row r="11140" spans="1:5" x14ac:dyDescent="0.3">
      <c r="A11140" t="s">
        <v>41964</v>
      </c>
      <c r="B11140" t="s">
        <v>41962</v>
      </c>
      <c r="C11140" t="s">
        <v>4812</v>
      </c>
      <c r="E11140" t="s">
        <v>41965</v>
      </c>
    </row>
    <row r="11141" spans="1:5" x14ac:dyDescent="0.3">
      <c r="A11141" t="s">
        <v>41966</v>
      </c>
      <c r="B11141" t="s">
        <v>41967</v>
      </c>
      <c r="C11141" t="s">
        <v>38462</v>
      </c>
      <c r="E11141" t="s">
        <v>41968</v>
      </c>
    </row>
    <row r="11142" spans="1:5" x14ac:dyDescent="0.3">
      <c r="A11142" t="s">
        <v>41969</v>
      </c>
      <c r="B11142" t="s">
        <v>41970</v>
      </c>
      <c r="C11142" t="s">
        <v>4793</v>
      </c>
      <c r="E11142" t="s">
        <v>41971</v>
      </c>
    </row>
    <row r="11143" spans="1:5" x14ac:dyDescent="0.3">
      <c r="A11143" t="s">
        <v>41972</v>
      </c>
      <c r="B11143" t="s">
        <v>41973</v>
      </c>
      <c r="C11143" t="s">
        <v>4793</v>
      </c>
      <c r="E11143" t="s">
        <v>41974</v>
      </c>
    </row>
    <row r="11144" spans="1:5" x14ac:dyDescent="0.3">
      <c r="A11144" t="s">
        <v>41975</v>
      </c>
      <c r="B11144" t="s">
        <v>41976</v>
      </c>
      <c r="C11144" t="s">
        <v>13990</v>
      </c>
      <c r="E11144" t="s">
        <v>41977</v>
      </c>
    </row>
    <row r="11145" spans="1:5" x14ac:dyDescent="0.3">
      <c r="A11145" t="s">
        <v>41978</v>
      </c>
      <c r="B11145" t="s">
        <v>41979</v>
      </c>
      <c r="C11145" t="s">
        <v>41980</v>
      </c>
      <c r="E11145" t="s">
        <v>41981</v>
      </c>
    </row>
    <row r="11146" spans="1:5" x14ac:dyDescent="0.3">
      <c r="A11146" t="s">
        <v>41982</v>
      </c>
      <c r="B11146" t="s">
        <v>41983</v>
      </c>
      <c r="C11146" t="s">
        <v>39158</v>
      </c>
      <c r="E11146" t="s">
        <v>41984</v>
      </c>
    </row>
    <row r="11147" spans="1:5" x14ac:dyDescent="0.3">
      <c r="A11147" t="s">
        <v>41985</v>
      </c>
      <c r="B11147" t="s">
        <v>41986</v>
      </c>
      <c r="C11147" t="s">
        <v>41987</v>
      </c>
      <c r="E11147" t="s">
        <v>41988</v>
      </c>
    </row>
    <row r="11148" spans="1:5" x14ac:dyDescent="0.3">
      <c r="A11148" t="s">
        <v>41989</v>
      </c>
      <c r="B11148" t="s">
        <v>41986</v>
      </c>
      <c r="C11148" t="s">
        <v>41990</v>
      </c>
      <c r="E11148" t="s">
        <v>41991</v>
      </c>
    </row>
    <row r="11149" spans="1:5" x14ac:dyDescent="0.3">
      <c r="A11149" t="s">
        <v>41992</v>
      </c>
      <c r="B11149" t="s">
        <v>41986</v>
      </c>
      <c r="C11149" t="s">
        <v>41993</v>
      </c>
      <c r="E11149" t="s">
        <v>41994</v>
      </c>
    </row>
    <row r="11150" spans="1:5" x14ac:dyDescent="0.3">
      <c r="A11150" t="s">
        <v>41995</v>
      </c>
      <c r="B11150" t="s">
        <v>41996</v>
      </c>
      <c r="C11150" t="s">
        <v>5741</v>
      </c>
      <c r="E11150" t="s">
        <v>41997</v>
      </c>
    </row>
    <row r="11151" spans="1:5" x14ac:dyDescent="0.3">
      <c r="A11151" t="s">
        <v>41998</v>
      </c>
      <c r="B11151" t="s">
        <v>41996</v>
      </c>
      <c r="C11151" t="s">
        <v>41999</v>
      </c>
      <c r="E11151" t="s">
        <v>42000</v>
      </c>
    </row>
    <row r="11152" spans="1:5" x14ac:dyDescent="0.3">
      <c r="A11152" t="s">
        <v>42001</v>
      </c>
      <c r="B11152" t="s">
        <v>41996</v>
      </c>
      <c r="C11152" t="s">
        <v>42002</v>
      </c>
      <c r="E11152" t="s">
        <v>42003</v>
      </c>
    </row>
    <row r="11153" spans="1:5" x14ac:dyDescent="0.3">
      <c r="A11153" t="s">
        <v>42004</v>
      </c>
      <c r="B11153" t="s">
        <v>41996</v>
      </c>
      <c r="C11153" t="s">
        <v>42005</v>
      </c>
      <c r="E11153" t="s">
        <v>42006</v>
      </c>
    </row>
    <row r="11154" spans="1:5" x14ac:dyDescent="0.3">
      <c r="A11154" t="s">
        <v>42007</v>
      </c>
      <c r="B11154" t="s">
        <v>41996</v>
      </c>
      <c r="C11154" t="s">
        <v>42008</v>
      </c>
      <c r="E11154" t="s">
        <v>42009</v>
      </c>
    </row>
    <row r="11155" spans="1:5" x14ac:dyDescent="0.3">
      <c r="A11155" t="s">
        <v>42010</v>
      </c>
      <c r="B11155" t="s">
        <v>41996</v>
      </c>
      <c r="C11155" t="s">
        <v>4266</v>
      </c>
      <c r="E11155" t="s">
        <v>42011</v>
      </c>
    </row>
    <row r="11156" spans="1:5" x14ac:dyDescent="0.3">
      <c r="A11156" t="s">
        <v>42012</v>
      </c>
      <c r="B11156" t="s">
        <v>42013</v>
      </c>
      <c r="C11156" t="s">
        <v>4266</v>
      </c>
      <c r="E11156" t="s">
        <v>42014</v>
      </c>
    </row>
    <row r="11157" spans="1:5" x14ac:dyDescent="0.3">
      <c r="A11157" t="s">
        <v>42015</v>
      </c>
      <c r="B11157" t="s">
        <v>42013</v>
      </c>
      <c r="C11157" t="s">
        <v>4266</v>
      </c>
      <c r="E11157" t="s">
        <v>42016</v>
      </c>
    </row>
    <row r="11158" spans="1:5" x14ac:dyDescent="0.3">
      <c r="A11158" t="s">
        <v>42017</v>
      </c>
      <c r="B11158" t="s">
        <v>42013</v>
      </c>
      <c r="C11158" t="s">
        <v>4266</v>
      </c>
      <c r="E11158" t="s">
        <v>42018</v>
      </c>
    </row>
    <row r="11159" spans="1:5" x14ac:dyDescent="0.3">
      <c r="A11159" t="s">
        <v>42019</v>
      </c>
      <c r="B11159" t="s">
        <v>41996</v>
      </c>
      <c r="C11159" t="s">
        <v>42020</v>
      </c>
      <c r="E11159" t="s">
        <v>42021</v>
      </c>
    </row>
    <row r="11160" spans="1:5" x14ac:dyDescent="0.3">
      <c r="A11160" t="s">
        <v>42022</v>
      </c>
      <c r="B11160" t="s">
        <v>42023</v>
      </c>
      <c r="C11160" t="s">
        <v>21603</v>
      </c>
      <c r="E11160" t="s">
        <v>42024</v>
      </c>
    </row>
    <row r="11161" spans="1:5" x14ac:dyDescent="0.3">
      <c r="A11161" t="s">
        <v>42025</v>
      </c>
      <c r="B11161" t="s">
        <v>42026</v>
      </c>
      <c r="C11161" t="s">
        <v>42027</v>
      </c>
      <c r="E11161" t="s">
        <v>42028</v>
      </c>
    </row>
    <row r="11162" spans="1:5" x14ac:dyDescent="0.3">
      <c r="A11162" t="s">
        <v>42029</v>
      </c>
      <c r="B11162" t="s">
        <v>42030</v>
      </c>
      <c r="C11162" t="s">
        <v>42031</v>
      </c>
      <c r="E11162" t="s">
        <v>42032</v>
      </c>
    </row>
    <row r="11163" spans="1:5" x14ac:dyDescent="0.3">
      <c r="A11163" t="s">
        <v>42033</v>
      </c>
      <c r="B11163" t="s">
        <v>42034</v>
      </c>
      <c r="C11163" t="s">
        <v>42035</v>
      </c>
      <c r="E11163" t="s">
        <v>42036</v>
      </c>
    </row>
    <row r="11164" spans="1:5" x14ac:dyDescent="0.3">
      <c r="A11164" t="s">
        <v>42037</v>
      </c>
      <c r="B11164" t="s">
        <v>42034</v>
      </c>
      <c r="C11164" t="s">
        <v>42038</v>
      </c>
      <c r="E11164" t="s">
        <v>42039</v>
      </c>
    </row>
    <row r="11165" spans="1:5" x14ac:dyDescent="0.3">
      <c r="A11165" t="s">
        <v>42040</v>
      </c>
      <c r="B11165" t="s">
        <v>42034</v>
      </c>
      <c r="C11165" t="s">
        <v>42041</v>
      </c>
      <c r="E11165" t="s">
        <v>42042</v>
      </c>
    </row>
    <row r="11166" spans="1:5" x14ac:dyDescent="0.3">
      <c r="A11166" t="s">
        <v>42043</v>
      </c>
      <c r="B11166" t="s">
        <v>42034</v>
      </c>
      <c r="C11166" t="s">
        <v>42041</v>
      </c>
      <c r="E11166" t="s">
        <v>42044</v>
      </c>
    </row>
    <row r="11167" spans="1:5" x14ac:dyDescent="0.3">
      <c r="A11167" t="s">
        <v>42045</v>
      </c>
      <c r="B11167" t="s">
        <v>42046</v>
      </c>
      <c r="C11167" t="s">
        <v>42047</v>
      </c>
      <c r="E11167" t="s">
        <v>42048</v>
      </c>
    </row>
    <row r="11168" spans="1:5" x14ac:dyDescent="0.3">
      <c r="A11168" t="s">
        <v>42049</v>
      </c>
      <c r="B11168" t="s">
        <v>42050</v>
      </c>
      <c r="C11168" t="s">
        <v>42051</v>
      </c>
      <c r="E11168" t="s">
        <v>42052</v>
      </c>
    </row>
    <row r="11169" spans="1:5" x14ac:dyDescent="0.3">
      <c r="A11169" t="s">
        <v>42053</v>
      </c>
      <c r="B11169" t="s">
        <v>42054</v>
      </c>
      <c r="C11169" t="s">
        <v>42055</v>
      </c>
      <c r="E11169" t="s">
        <v>42056</v>
      </c>
    </row>
    <row r="11170" spans="1:5" x14ac:dyDescent="0.3">
      <c r="A11170" t="s">
        <v>42057</v>
      </c>
      <c r="B11170" t="s">
        <v>42058</v>
      </c>
      <c r="C11170" t="s">
        <v>42059</v>
      </c>
      <c r="E11170" t="s">
        <v>42060</v>
      </c>
    </row>
    <row r="11171" spans="1:5" x14ac:dyDescent="0.3">
      <c r="A11171" t="s">
        <v>42061</v>
      </c>
      <c r="B11171" t="s">
        <v>42058</v>
      </c>
      <c r="C11171" t="s">
        <v>42059</v>
      </c>
      <c r="E11171" t="s">
        <v>42062</v>
      </c>
    </row>
    <row r="11172" spans="1:5" x14ac:dyDescent="0.3">
      <c r="A11172" t="s">
        <v>42063</v>
      </c>
      <c r="B11172" t="s">
        <v>42064</v>
      </c>
      <c r="C11172" t="s">
        <v>42065</v>
      </c>
      <c r="E11172" t="s">
        <v>42066</v>
      </c>
    </row>
    <row r="11173" spans="1:5" x14ac:dyDescent="0.3">
      <c r="A11173" t="s">
        <v>42067</v>
      </c>
      <c r="B11173" t="s">
        <v>42068</v>
      </c>
      <c r="C11173" t="s">
        <v>42069</v>
      </c>
      <c r="E11173" t="s">
        <v>42070</v>
      </c>
    </row>
    <row r="11174" spans="1:5" x14ac:dyDescent="0.3">
      <c r="A11174" t="s">
        <v>42071</v>
      </c>
      <c r="B11174" t="s">
        <v>42072</v>
      </c>
      <c r="C11174" t="s">
        <v>4266</v>
      </c>
      <c r="E11174" t="s">
        <v>42073</v>
      </c>
    </row>
    <row r="11175" spans="1:5" x14ac:dyDescent="0.3">
      <c r="A11175" t="s">
        <v>42074</v>
      </c>
      <c r="B11175" t="s">
        <v>42075</v>
      </c>
      <c r="C11175" t="s">
        <v>42076</v>
      </c>
      <c r="E11175" t="s">
        <v>42077</v>
      </c>
    </row>
    <row r="11176" spans="1:5" x14ac:dyDescent="0.3">
      <c r="A11176" t="s">
        <v>42078</v>
      </c>
      <c r="B11176" t="s">
        <v>42079</v>
      </c>
      <c r="C11176" t="s">
        <v>42080</v>
      </c>
      <c r="E11176" t="s">
        <v>42081</v>
      </c>
    </row>
    <row r="11177" spans="1:5" x14ac:dyDescent="0.3">
      <c r="A11177" t="s">
        <v>42082</v>
      </c>
      <c r="B11177" t="s">
        <v>42083</v>
      </c>
      <c r="C11177" t="s">
        <v>42084</v>
      </c>
      <c r="E11177" t="s">
        <v>42085</v>
      </c>
    </row>
    <row r="11178" spans="1:5" x14ac:dyDescent="0.3">
      <c r="A11178" t="s">
        <v>42086</v>
      </c>
      <c r="B11178" t="s">
        <v>42087</v>
      </c>
      <c r="C11178" t="s">
        <v>42088</v>
      </c>
      <c r="E11178" t="s">
        <v>42089</v>
      </c>
    </row>
    <row r="11179" spans="1:5" x14ac:dyDescent="0.3">
      <c r="A11179" t="s">
        <v>42090</v>
      </c>
      <c r="B11179" t="s">
        <v>42091</v>
      </c>
      <c r="C11179" t="s">
        <v>42092</v>
      </c>
      <c r="E11179" t="s">
        <v>42093</v>
      </c>
    </row>
    <row r="11180" spans="1:5" x14ac:dyDescent="0.3">
      <c r="A11180" t="s">
        <v>42094</v>
      </c>
      <c r="B11180" t="s">
        <v>42095</v>
      </c>
      <c r="C11180" t="s">
        <v>42096</v>
      </c>
      <c r="E11180" t="s">
        <v>42097</v>
      </c>
    </row>
    <row r="11181" spans="1:5" x14ac:dyDescent="0.3">
      <c r="A11181" t="s">
        <v>42098</v>
      </c>
      <c r="B11181" t="s">
        <v>42099</v>
      </c>
      <c r="C11181" t="s">
        <v>42100</v>
      </c>
      <c r="E11181" t="s">
        <v>42101</v>
      </c>
    </row>
    <row r="11182" spans="1:5" x14ac:dyDescent="0.3">
      <c r="A11182" t="s">
        <v>42102</v>
      </c>
      <c r="B11182" t="s">
        <v>42103</v>
      </c>
      <c r="C11182" t="s">
        <v>42104</v>
      </c>
      <c r="E11182" t="s">
        <v>42105</v>
      </c>
    </row>
    <row r="11183" spans="1:5" x14ac:dyDescent="0.3">
      <c r="A11183" t="s">
        <v>42106</v>
      </c>
      <c r="B11183" t="s">
        <v>42107</v>
      </c>
      <c r="C11183" t="s">
        <v>42108</v>
      </c>
      <c r="E11183" t="s">
        <v>42109</v>
      </c>
    </row>
    <row r="11184" spans="1:5" x14ac:dyDescent="0.3">
      <c r="A11184" t="s">
        <v>42110</v>
      </c>
      <c r="B11184" t="s">
        <v>42111</v>
      </c>
      <c r="C11184" t="s">
        <v>42112</v>
      </c>
      <c r="E11184" t="s">
        <v>42113</v>
      </c>
    </row>
    <row r="11185" spans="1:5" x14ac:dyDescent="0.3">
      <c r="A11185" t="s">
        <v>42114</v>
      </c>
      <c r="B11185" t="s">
        <v>42115</v>
      </c>
      <c r="C11185" t="s">
        <v>42116</v>
      </c>
      <c r="E11185" t="s">
        <v>42117</v>
      </c>
    </row>
    <row r="11186" spans="1:5" x14ac:dyDescent="0.3">
      <c r="A11186" t="s">
        <v>42118</v>
      </c>
      <c r="B11186" t="s">
        <v>42115</v>
      </c>
      <c r="C11186" t="s">
        <v>42116</v>
      </c>
      <c r="E11186" t="s">
        <v>42117</v>
      </c>
    </row>
    <row r="11187" spans="1:5" x14ac:dyDescent="0.3">
      <c r="A11187" t="s">
        <v>42119</v>
      </c>
      <c r="B11187" t="s">
        <v>42120</v>
      </c>
      <c r="C11187" t="s">
        <v>42121</v>
      </c>
      <c r="E11187" t="s">
        <v>42122</v>
      </c>
    </row>
    <row r="11188" spans="1:5" x14ac:dyDescent="0.3">
      <c r="A11188" t="s">
        <v>42123</v>
      </c>
      <c r="B11188" t="s">
        <v>42124</v>
      </c>
      <c r="C11188" t="s">
        <v>42125</v>
      </c>
      <c r="E11188" t="s">
        <v>42126</v>
      </c>
    </row>
    <row r="11189" spans="1:5" x14ac:dyDescent="0.3">
      <c r="A11189" t="s">
        <v>42127</v>
      </c>
      <c r="B11189" t="s">
        <v>42128</v>
      </c>
      <c r="C11189" t="s">
        <v>42129</v>
      </c>
      <c r="E11189" t="s">
        <v>42130</v>
      </c>
    </row>
    <row r="11190" spans="1:5" x14ac:dyDescent="0.3">
      <c r="A11190" t="s">
        <v>42131</v>
      </c>
      <c r="B11190" t="s">
        <v>42132</v>
      </c>
      <c r="C11190" t="s">
        <v>42133</v>
      </c>
      <c r="E11190" t="s">
        <v>42134</v>
      </c>
    </row>
    <row r="11191" spans="1:5" x14ac:dyDescent="0.3">
      <c r="A11191" t="s">
        <v>42135</v>
      </c>
      <c r="B11191" t="s">
        <v>42132</v>
      </c>
      <c r="C11191" t="s">
        <v>42133</v>
      </c>
      <c r="E11191" t="s">
        <v>42136</v>
      </c>
    </row>
    <row r="11192" spans="1:5" x14ac:dyDescent="0.3">
      <c r="A11192" t="s">
        <v>42137</v>
      </c>
      <c r="B11192" t="s">
        <v>42132</v>
      </c>
      <c r="C11192" t="s">
        <v>42133</v>
      </c>
      <c r="E11192" t="s">
        <v>42138</v>
      </c>
    </row>
    <row r="11193" spans="1:5" x14ac:dyDescent="0.3">
      <c r="A11193" t="s">
        <v>42139</v>
      </c>
      <c r="B11193" t="s">
        <v>42140</v>
      </c>
      <c r="C11193" t="s">
        <v>42141</v>
      </c>
      <c r="E11193" t="s">
        <v>42142</v>
      </c>
    </row>
    <row r="11194" spans="1:5" x14ac:dyDescent="0.3">
      <c r="A11194" t="s">
        <v>42143</v>
      </c>
      <c r="B11194" t="s">
        <v>42140</v>
      </c>
      <c r="C11194" t="s">
        <v>42141</v>
      </c>
      <c r="E11194" t="s">
        <v>42144</v>
      </c>
    </row>
    <row r="11195" spans="1:5" x14ac:dyDescent="0.3">
      <c r="A11195" t="s">
        <v>42145</v>
      </c>
      <c r="B11195" t="s">
        <v>42140</v>
      </c>
      <c r="C11195" t="s">
        <v>42141</v>
      </c>
      <c r="E11195" t="s">
        <v>42146</v>
      </c>
    </row>
    <row r="11196" spans="1:5" x14ac:dyDescent="0.3">
      <c r="A11196" t="s">
        <v>42147</v>
      </c>
      <c r="B11196" t="s">
        <v>42140</v>
      </c>
      <c r="C11196" t="s">
        <v>42141</v>
      </c>
      <c r="E11196" t="s">
        <v>42148</v>
      </c>
    </row>
    <row r="11197" spans="1:5" x14ac:dyDescent="0.3">
      <c r="A11197" t="s">
        <v>42149</v>
      </c>
      <c r="B11197" t="s">
        <v>42150</v>
      </c>
      <c r="C11197" t="s">
        <v>42151</v>
      </c>
      <c r="E11197" t="s">
        <v>42152</v>
      </c>
    </row>
    <row r="11198" spans="1:5" x14ac:dyDescent="0.3">
      <c r="A11198" t="s">
        <v>42153</v>
      </c>
      <c r="B11198" t="s">
        <v>42150</v>
      </c>
      <c r="C11198" t="s">
        <v>42154</v>
      </c>
      <c r="E11198" t="s">
        <v>42155</v>
      </c>
    </row>
    <row r="11199" spans="1:5" x14ac:dyDescent="0.3">
      <c r="A11199" t="s">
        <v>42156</v>
      </c>
      <c r="B11199" t="s">
        <v>42150</v>
      </c>
      <c r="C11199" t="s">
        <v>42157</v>
      </c>
      <c r="E11199" t="s">
        <v>42158</v>
      </c>
    </row>
    <row r="11200" spans="1:5" x14ac:dyDescent="0.3">
      <c r="A11200" t="s">
        <v>42159</v>
      </c>
      <c r="B11200" t="s">
        <v>42150</v>
      </c>
      <c r="C11200" t="s">
        <v>42160</v>
      </c>
      <c r="E11200" t="s">
        <v>42161</v>
      </c>
    </row>
    <row r="11201" spans="1:5" x14ac:dyDescent="0.3">
      <c r="A11201" t="s">
        <v>42162</v>
      </c>
      <c r="B11201" t="s">
        <v>42163</v>
      </c>
      <c r="C11201" t="s">
        <v>42164</v>
      </c>
      <c r="E11201" t="s">
        <v>42165</v>
      </c>
    </row>
    <row r="11202" spans="1:5" x14ac:dyDescent="0.3">
      <c r="A11202" t="s">
        <v>42166</v>
      </c>
      <c r="B11202" t="s">
        <v>42167</v>
      </c>
      <c r="C11202" t="s">
        <v>42168</v>
      </c>
      <c r="E11202" t="s">
        <v>42169</v>
      </c>
    </row>
    <row r="11203" spans="1:5" x14ac:dyDescent="0.3">
      <c r="A11203" t="s">
        <v>42170</v>
      </c>
      <c r="B11203" t="s">
        <v>42171</v>
      </c>
      <c r="C11203" t="s">
        <v>20160</v>
      </c>
      <c r="E11203" t="s">
        <v>42172</v>
      </c>
    </row>
    <row r="11204" spans="1:5" x14ac:dyDescent="0.3">
      <c r="A11204" t="s">
        <v>42173</v>
      </c>
      <c r="B11204" t="s">
        <v>42174</v>
      </c>
      <c r="C11204" t="s">
        <v>42175</v>
      </c>
      <c r="E11204" t="s">
        <v>42176</v>
      </c>
    </row>
    <row r="11205" spans="1:5" x14ac:dyDescent="0.3">
      <c r="A11205" t="s">
        <v>42177</v>
      </c>
      <c r="B11205" t="s">
        <v>42178</v>
      </c>
      <c r="C11205" t="s">
        <v>42179</v>
      </c>
      <c r="E11205" t="s">
        <v>42180</v>
      </c>
    </row>
    <row r="11206" spans="1:5" x14ac:dyDescent="0.3">
      <c r="A11206" t="s">
        <v>42181</v>
      </c>
      <c r="B11206" t="s">
        <v>42182</v>
      </c>
      <c r="C11206" t="s">
        <v>42183</v>
      </c>
      <c r="E11206" t="s">
        <v>42184</v>
      </c>
    </row>
    <row r="11207" spans="1:5" x14ac:dyDescent="0.3">
      <c r="A11207" t="s">
        <v>42185</v>
      </c>
      <c r="B11207" t="s">
        <v>42186</v>
      </c>
      <c r="C11207" t="s">
        <v>7709</v>
      </c>
      <c r="E11207" t="s">
        <v>42187</v>
      </c>
    </row>
    <row r="11208" spans="1:5" x14ac:dyDescent="0.3">
      <c r="A11208" t="s">
        <v>42188</v>
      </c>
      <c r="B11208" t="s">
        <v>42189</v>
      </c>
      <c r="C11208" t="s">
        <v>38462</v>
      </c>
      <c r="E11208" t="s">
        <v>42190</v>
      </c>
    </row>
    <row r="11209" spans="1:5" x14ac:dyDescent="0.3">
      <c r="A11209" t="s">
        <v>42191</v>
      </c>
      <c r="B11209" t="s">
        <v>42192</v>
      </c>
      <c r="C11209" t="s">
        <v>4798</v>
      </c>
      <c r="E11209" t="s">
        <v>4798</v>
      </c>
    </row>
    <row r="11210" spans="1:5" x14ac:dyDescent="0.3">
      <c r="A11210" t="s">
        <v>42193</v>
      </c>
      <c r="B11210" t="s">
        <v>42194</v>
      </c>
      <c r="C11210" t="s">
        <v>42195</v>
      </c>
      <c r="E11210" t="s">
        <v>42196</v>
      </c>
    </row>
    <row r="11211" spans="1:5" x14ac:dyDescent="0.3">
      <c r="A11211" t="s">
        <v>42197</v>
      </c>
      <c r="B11211" t="s">
        <v>42198</v>
      </c>
      <c r="C11211" t="s">
        <v>42199</v>
      </c>
      <c r="E11211" t="s">
        <v>42200</v>
      </c>
    </row>
    <row r="11212" spans="1:5" x14ac:dyDescent="0.3">
      <c r="A11212" t="s">
        <v>42201</v>
      </c>
      <c r="B11212" t="s">
        <v>42202</v>
      </c>
      <c r="C11212" t="s">
        <v>42203</v>
      </c>
      <c r="E11212" t="s">
        <v>42204</v>
      </c>
    </row>
    <row r="11213" spans="1:5" x14ac:dyDescent="0.3">
      <c r="A11213" t="s">
        <v>42205</v>
      </c>
      <c r="B11213" t="s">
        <v>42202</v>
      </c>
      <c r="C11213" t="s">
        <v>42203</v>
      </c>
      <c r="E11213" t="s">
        <v>42206</v>
      </c>
    </row>
    <row r="11214" spans="1:5" x14ac:dyDescent="0.3">
      <c r="A11214" t="s">
        <v>42207</v>
      </c>
      <c r="B11214" t="s">
        <v>42208</v>
      </c>
      <c r="C11214" t="s">
        <v>42209</v>
      </c>
      <c r="E11214" t="s">
        <v>42209</v>
      </c>
    </row>
    <row r="11215" spans="1:5" x14ac:dyDescent="0.3">
      <c r="A11215" t="s">
        <v>42210</v>
      </c>
      <c r="B11215" t="s">
        <v>42211</v>
      </c>
      <c r="C11215" t="s">
        <v>31734</v>
      </c>
      <c r="E11215" t="s">
        <v>31734</v>
      </c>
    </row>
    <row r="11216" spans="1:5" x14ac:dyDescent="0.3">
      <c r="A11216" t="s">
        <v>42212</v>
      </c>
      <c r="B11216" t="s">
        <v>42213</v>
      </c>
      <c r="C11216" t="s">
        <v>42214</v>
      </c>
      <c r="E11216" t="s">
        <v>42215</v>
      </c>
    </row>
    <row r="11217" spans="1:5" x14ac:dyDescent="0.3">
      <c r="A11217" t="s">
        <v>42216</v>
      </c>
      <c r="B11217" t="s">
        <v>42213</v>
      </c>
      <c r="C11217" t="s">
        <v>42214</v>
      </c>
      <c r="E11217" t="s">
        <v>42217</v>
      </c>
    </row>
    <row r="11218" spans="1:5" x14ac:dyDescent="0.3">
      <c r="A11218" t="s">
        <v>42218</v>
      </c>
      <c r="B11218" t="s">
        <v>42219</v>
      </c>
      <c r="C11218" t="s">
        <v>42220</v>
      </c>
      <c r="E11218" t="s">
        <v>42221</v>
      </c>
    </row>
    <row r="11219" spans="1:5" x14ac:dyDescent="0.3">
      <c r="A11219" t="s">
        <v>42222</v>
      </c>
      <c r="B11219" t="s">
        <v>42223</v>
      </c>
      <c r="C11219" t="s">
        <v>2909</v>
      </c>
      <c r="E11219" t="s">
        <v>42224</v>
      </c>
    </row>
    <row r="11220" spans="1:5" x14ac:dyDescent="0.3">
      <c r="A11220" t="s">
        <v>42225</v>
      </c>
      <c r="B11220" t="s">
        <v>42223</v>
      </c>
      <c r="C11220" t="s">
        <v>42226</v>
      </c>
      <c r="E11220" t="s">
        <v>42227</v>
      </c>
    </row>
    <row r="11221" spans="1:5" x14ac:dyDescent="0.3">
      <c r="A11221" t="s">
        <v>42228</v>
      </c>
      <c r="B11221" t="s">
        <v>42223</v>
      </c>
      <c r="C11221" t="s">
        <v>42229</v>
      </c>
      <c r="E11221" t="s">
        <v>42227</v>
      </c>
    </row>
    <row r="11222" spans="1:5" x14ac:dyDescent="0.3">
      <c r="A11222" t="s">
        <v>42230</v>
      </c>
      <c r="B11222" t="s">
        <v>42231</v>
      </c>
      <c r="C11222" t="s">
        <v>42232</v>
      </c>
      <c r="E11222" t="s">
        <v>42233</v>
      </c>
    </row>
    <row r="11223" spans="1:5" x14ac:dyDescent="0.3">
      <c r="A11223" t="s">
        <v>42234</v>
      </c>
      <c r="B11223" t="s">
        <v>42235</v>
      </c>
      <c r="C11223" t="s">
        <v>18552</v>
      </c>
      <c r="E11223" t="s">
        <v>42236</v>
      </c>
    </row>
    <row r="11224" spans="1:5" x14ac:dyDescent="0.3">
      <c r="A11224" t="s">
        <v>42237</v>
      </c>
      <c r="B11224" t="s">
        <v>42235</v>
      </c>
      <c r="C11224" t="s">
        <v>34820</v>
      </c>
      <c r="E11224" t="s">
        <v>42238</v>
      </c>
    </row>
    <row r="11225" spans="1:5" x14ac:dyDescent="0.3">
      <c r="A11225" t="s">
        <v>42239</v>
      </c>
      <c r="B11225" t="s">
        <v>42240</v>
      </c>
      <c r="C11225" t="s">
        <v>42241</v>
      </c>
      <c r="E11225" t="s">
        <v>42242</v>
      </c>
    </row>
    <row r="11226" spans="1:5" x14ac:dyDescent="0.3">
      <c r="A11226" t="s">
        <v>42243</v>
      </c>
      <c r="B11226" t="s">
        <v>42244</v>
      </c>
      <c r="C11226" t="s">
        <v>42245</v>
      </c>
      <c r="E11226" t="s">
        <v>42246</v>
      </c>
    </row>
    <row r="11227" spans="1:5" x14ac:dyDescent="0.3">
      <c r="A11227" t="s">
        <v>42247</v>
      </c>
      <c r="B11227" t="s">
        <v>42248</v>
      </c>
      <c r="C11227" t="s">
        <v>25162</v>
      </c>
      <c r="E11227" t="s">
        <v>42249</v>
      </c>
    </row>
    <row r="11228" spans="1:5" x14ac:dyDescent="0.3">
      <c r="A11228" t="s">
        <v>42250</v>
      </c>
      <c r="B11228" t="s">
        <v>42248</v>
      </c>
      <c r="C11228" t="s">
        <v>42251</v>
      </c>
      <c r="E11228" t="s">
        <v>42252</v>
      </c>
    </row>
    <row r="11229" spans="1:5" x14ac:dyDescent="0.3">
      <c r="A11229" t="s">
        <v>42253</v>
      </c>
      <c r="B11229" t="s">
        <v>42248</v>
      </c>
      <c r="C11229" t="s">
        <v>42251</v>
      </c>
      <c r="E11229" t="s">
        <v>42254</v>
      </c>
    </row>
    <row r="11230" spans="1:5" x14ac:dyDescent="0.3">
      <c r="A11230" t="s">
        <v>42255</v>
      </c>
      <c r="B11230" t="s">
        <v>42256</v>
      </c>
      <c r="C11230" t="s">
        <v>25162</v>
      </c>
      <c r="E11230" t="s">
        <v>42257</v>
      </c>
    </row>
    <row r="11231" spans="1:5" x14ac:dyDescent="0.3">
      <c r="A11231" t="s">
        <v>42258</v>
      </c>
      <c r="B11231" t="s">
        <v>42259</v>
      </c>
      <c r="C11231" t="s">
        <v>42260</v>
      </c>
      <c r="E11231" t="s">
        <v>42261</v>
      </c>
    </row>
    <row r="11232" spans="1:5" x14ac:dyDescent="0.3">
      <c r="A11232" t="s">
        <v>42262</v>
      </c>
      <c r="B11232" t="s">
        <v>42259</v>
      </c>
      <c r="C11232" t="s">
        <v>42263</v>
      </c>
      <c r="E11232" t="s">
        <v>42264</v>
      </c>
    </row>
    <row r="11233" spans="1:5" x14ac:dyDescent="0.3">
      <c r="A11233" t="s">
        <v>42265</v>
      </c>
      <c r="B11233" t="s">
        <v>42259</v>
      </c>
      <c r="C11233" t="s">
        <v>42263</v>
      </c>
      <c r="E11233" t="s">
        <v>42266</v>
      </c>
    </row>
    <row r="11234" spans="1:5" x14ac:dyDescent="0.3">
      <c r="A11234" t="s">
        <v>42267</v>
      </c>
      <c r="B11234" t="s">
        <v>42268</v>
      </c>
      <c r="C11234" t="s">
        <v>17198</v>
      </c>
      <c r="E11234" t="s">
        <v>17198</v>
      </c>
    </row>
    <row r="11235" spans="1:5" x14ac:dyDescent="0.3">
      <c r="A11235" t="s">
        <v>42269</v>
      </c>
      <c r="B11235" t="s">
        <v>42270</v>
      </c>
      <c r="C11235" t="s">
        <v>25872</v>
      </c>
      <c r="E11235" t="s">
        <v>42271</v>
      </c>
    </row>
    <row r="11236" spans="1:5" x14ac:dyDescent="0.3">
      <c r="A11236" t="s">
        <v>42272</v>
      </c>
      <c r="B11236" t="s">
        <v>42273</v>
      </c>
      <c r="C11236" t="s">
        <v>42274</v>
      </c>
      <c r="E11236" t="s">
        <v>42275</v>
      </c>
    </row>
    <row r="11237" spans="1:5" x14ac:dyDescent="0.3">
      <c r="A11237" t="s">
        <v>42276</v>
      </c>
      <c r="B11237" t="s">
        <v>42277</v>
      </c>
      <c r="C11237" t="s">
        <v>39593</v>
      </c>
      <c r="E11237" t="s">
        <v>42278</v>
      </c>
    </row>
    <row r="11238" spans="1:5" x14ac:dyDescent="0.3">
      <c r="A11238" t="s">
        <v>42279</v>
      </c>
      <c r="B11238" t="s">
        <v>42280</v>
      </c>
      <c r="C11238" t="s">
        <v>42281</v>
      </c>
      <c r="E11238" t="s">
        <v>42282</v>
      </c>
    </row>
    <row r="11239" spans="1:5" x14ac:dyDescent="0.3">
      <c r="A11239" t="s">
        <v>42283</v>
      </c>
      <c r="B11239" t="s">
        <v>42284</v>
      </c>
      <c r="C11239" t="s">
        <v>42285</v>
      </c>
      <c r="E11239" t="s">
        <v>42286</v>
      </c>
    </row>
    <row r="11240" spans="1:5" x14ac:dyDescent="0.3">
      <c r="A11240" t="s">
        <v>42287</v>
      </c>
      <c r="B11240" t="s">
        <v>42288</v>
      </c>
      <c r="C11240" t="s">
        <v>42289</v>
      </c>
      <c r="E11240" t="s">
        <v>42290</v>
      </c>
    </row>
    <row r="11241" spans="1:5" x14ac:dyDescent="0.3">
      <c r="A11241" t="s">
        <v>42291</v>
      </c>
      <c r="B11241" t="s">
        <v>42288</v>
      </c>
      <c r="C11241" t="s">
        <v>42289</v>
      </c>
      <c r="E11241" t="s">
        <v>42292</v>
      </c>
    </row>
    <row r="11242" spans="1:5" x14ac:dyDescent="0.3">
      <c r="A11242" t="s">
        <v>42293</v>
      </c>
      <c r="B11242" t="s">
        <v>42294</v>
      </c>
      <c r="C11242" t="s">
        <v>42295</v>
      </c>
      <c r="E11242" t="s">
        <v>42296</v>
      </c>
    </row>
    <row r="11243" spans="1:5" x14ac:dyDescent="0.3">
      <c r="A11243" t="s">
        <v>42297</v>
      </c>
      <c r="B11243" t="s">
        <v>42298</v>
      </c>
      <c r="C11243" t="s">
        <v>40883</v>
      </c>
      <c r="E11243" t="s">
        <v>42299</v>
      </c>
    </row>
    <row r="11244" spans="1:5" x14ac:dyDescent="0.3">
      <c r="A11244" t="s">
        <v>42300</v>
      </c>
      <c r="B11244" t="s">
        <v>42301</v>
      </c>
      <c r="C11244" t="s">
        <v>42302</v>
      </c>
      <c r="E11244" t="s">
        <v>42303</v>
      </c>
    </row>
    <row r="11245" spans="1:5" x14ac:dyDescent="0.3">
      <c r="A11245" t="s">
        <v>42304</v>
      </c>
      <c r="B11245" t="s">
        <v>42305</v>
      </c>
      <c r="C11245" t="s">
        <v>42306</v>
      </c>
      <c r="E11245" t="s">
        <v>42307</v>
      </c>
    </row>
    <row r="11246" spans="1:5" x14ac:dyDescent="0.3">
      <c r="A11246" t="s">
        <v>42308</v>
      </c>
      <c r="B11246" t="s">
        <v>42309</v>
      </c>
      <c r="C11246" t="s">
        <v>42310</v>
      </c>
      <c r="E11246" t="s">
        <v>42311</v>
      </c>
    </row>
    <row r="11247" spans="1:5" x14ac:dyDescent="0.3">
      <c r="A11247" t="s">
        <v>42312</v>
      </c>
      <c r="B11247" t="s">
        <v>42313</v>
      </c>
      <c r="C11247" t="s">
        <v>42314</v>
      </c>
      <c r="E11247" t="s">
        <v>42315</v>
      </c>
    </row>
    <row r="11248" spans="1:5" x14ac:dyDescent="0.3">
      <c r="A11248" t="s">
        <v>42316</v>
      </c>
      <c r="B11248" t="s">
        <v>42313</v>
      </c>
      <c r="C11248" t="s">
        <v>42317</v>
      </c>
      <c r="E11248" t="s">
        <v>42318</v>
      </c>
    </row>
    <row r="11249" spans="1:5" x14ac:dyDescent="0.3">
      <c r="A11249" t="s">
        <v>42319</v>
      </c>
      <c r="B11249" t="s">
        <v>42313</v>
      </c>
      <c r="C11249" t="s">
        <v>42320</v>
      </c>
      <c r="E11249" t="s">
        <v>42321</v>
      </c>
    </row>
    <row r="11250" spans="1:5" x14ac:dyDescent="0.3">
      <c r="A11250" t="s">
        <v>42322</v>
      </c>
      <c r="B11250" t="s">
        <v>42313</v>
      </c>
      <c r="C11250" t="s">
        <v>42323</v>
      </c>
    </row>
    <row r="11251" spans="1:5" x14ac:dyDescent="0.3">
      <c r="A11251" t="s">
        <v>42324</v>
      </c>
      <c r="B11251" t="s">
        <v>42313</v>
      </c>
      <c r="C11251" t="s">
        <v>24116</v>
      </c>
      <c r="E11251" t="s">
        <v>42325</v>
      </c>
    </row>
    <row r="11252" spans="1:5" x14ac:dyDescent="0.3">
      <c r="A11252" t="s">
        <v>42326</v>
      </c>
      <c r="B11252" t="s">
        <v>42327</v>
      </c>
      <c r="C11252" t="s">
        <v>42328</v>
      </c>
      <c r="E11252" t="s">
        <v>42329</v>
      </c>
    </row>
    <row r="11253" spans="1:5" x14ac:dyDescent="0.3">
      <c r="A11253" t="s">
        <v>42330</v>
      </c>
      <c r="B11253" t="s">
        <v>42327</v>
      </c>
      <c r="C11253" t="s">
        <v>12950</v>
      </c>
      <c r="E11253" t="s">
        <v>42331</v>
      </c>
    </row>
    <row r="11254" spans="1:5" x14ac:dyDescent="0.3">
      <c r="A11254" t="s">
        <v>42332</v>
      </c>
      <c r="B11254" t="s">
        <v>42333</v>
      </c>
      <c r="C11254" t="s">
        <v>41956</v>
      </c>
      <c r="E11254" t="s">
        <v>42334</v>
      </c>
    </row>
    <row r="11255" spans="1:5" x14ac:dyDescent="0.3">
      <c r="A11255" t="s">
        <v>42335</v>
      </c>
      <c r="B11255" t="s">
        <v>42336</v>
      </c>
      <c r="C11255" t="s">
        <v>41956</v>
      </c>
      <c r="E11255" t="s">
        <v>42337</v>
      </c>
    </row>
    <row r="11256" spans="1:5" x14ac:dyDescent="0.3">
      <c r="A11256" t="s">
        <v>42338</v>
      </c>
      <c r="B11256" t="s">
        <v>42339</v>
      </c>
      <c r="C11256" t="s">
        <v>39158</v>
      </c>
      <c r="E11256" t="s">
        <v>42340</v>
      </c>
    </row>
    <row r="11257" spans="1:5" x14ac:dyDescent="0.3">
      <c r="A11257" t="s">
        <v>42341</v>
      </c>
      <c r="B11257" t="s">
        <v>42342</v>
      </c>
      <c r="C11257" t="s">
        <v>16879</v>
      </c>
      <c r="E11257" t="s">
        <v>42343</v>
      </c>
    </row>
    <row r="11258" spans="1:5" x14ac:dyDescent="0.3">
      <c r="A11258" t="s">
        <v>42344</v>
      </c>
      <c r="B11258" t="s">
        <v>42345</v>
      </c>
      <c r="C11258" t="s">
        <v>42346</v>
      </c>
      <c r="E11258" t="s">
        <v>42347</v>
      </c>
    </row>
    <row r="11259" spans="1:5" x14ac:dyDescent="0.3">
      <c r="A11259" t="s">
        <v>42348</v>
      </c>
      <c r="B11259" t="s">
        <v>42349</v>
      </c>
      <c r="C11259" t="s">
        <v>42350</v>
      </c>
      <c r="E11259" t="s">
        <v>42351</v>
      </c>
    </row>
    <row r="11260" spans="1:5" x14ac:dyDescent="0.3">
      <c r="A11260" t="s">
        <v>42352</v>
      </c>
      <c r="B11260" t="s">
        <v>42353</v>
      </c>
      <c r="C11260" t="s">
        <v>10400</v>
      </c>
      <c r="E11260" t="s">
        <v>42354</v>
      </c>
    </row>
    <row r="11261" spans="1:5" x14ac:dyDescent="0.3">
      <c r="A11261" t="s">
        <v>42355</v>
      </c>
      <c r="B11261" t="s">
        <v>42356</v>
      </c>
      <c r="C11261" t="s">
        <v>747</v>
      </c>
      <c r="E11261" t="s">
        <v>42357</v>
      </c>
    </row>
    <row r="11262" spans="1:5" x14ac:dyDescent="0.3">
      <c r="A11262" t="s">
        <v>42358</v>
      </c>
      <c r="B11262" t="s">
        <v>42359</v>
      </c>
      <c r="C11262" t="s">
        <v>23591</v>
      </c>
      <c r="E11262" t="s">
        <v>42360</v>
      </c>
    </row>
    <row r="11263" spans="1:5" x14ac:dyDescent="0.3">
      <c r="A11263" t="s">
        <v>42361</v>
      </c>
      <c r="B11263" t="s">
        <v>42359</v>
      </c>
      <c r="C11263" t="s">
        <v>23591</v>
      </c>
      <c r="E11263" t="s">
        <v>42362</v>
      </c>
    </row>
    <row r="11264" spans="1:5" x14ac:dyDescent="0.3">
      <c r="A11264" t="s">
        <v>42363</v>
      </c>
      <c r="B11264" t="s">
        <v>42359</v>
      </c>
      <c r="C11264" t="s">
        <v>259</v>
      </c>
      <c r="E11264" t="s">
        <v>42364</v>
      </c>
    </row>
    <row r="11265" spans="1:5" x14ac:dyDescent="0.3">
      <c r="A11265" t="s">
        <v>42365</v>
      </c>
      <c r="B11265" t="s">
        <v>42359</v>
      </c>
      <c r="C11265" t="s">
        <v>20994</v>
      </c>
      <c r="E11265" t="s">
        <v>42366</v>
      </c>
    </row>
    <row r="11266" spans="1:5" x14ac:dyDescent="0.3">
      <c r="A11266" t="s">
        <v>42367</v>
      </c>
      <c r="B11266" t="s">
        <v>42368</v>
      </c>
      <c r="C11266" t="s">
        <v>332</v>
      </c>
      <c r="E11266" t="s">
        <v>42369</v>
      </c>
    </row>
    <row r="11267" spans="1:5" x14ac:dyDescent="0.3">
      <c r="A11267" t="s">
        <v>42370</v>
      </c>
      <c r="B11267" t="s">
        <v>42359</v>
      </c>
      <c r="C11267" t="s">
        <v>332</v>
      </c>
      <c r="E11267" t="s">
        <v>42371</v>
      </c>
    </row>
    <row r="11268" spans="1:5" x14ac:dyDescent="0.3">
      <c r="A11268" t="s">
        <v>42372</v>
      </c>
      <c r="B11268" t="s">
        <v>42373</v>
      </c>
      <c r="C11268" t="s">
        <v>11840</v>
      </c>
      <c r="E11268" t="s">
        <v>42374</v>
      </c>
    </row>
    <row r="11269" spans="1:5" x14ac:dyDescent="0.3">
      <c r="A11269" t="s">
        <v>42375</v>
      </c>
      <c r="B11269" t="s">
        <v>42373</v>
      </c>
      <c r="C11269" t="s">
        <v>42376</v>
      </c>
      <c r="E11269" t="s">
        <v>42377</v>
      </c>
    </row>
    <row r="11270" spans="1:5" x14ac:dyDescent="0.3">
      <c r="A11270" t="s">
        <v>42378</v>
      </c>
      <c r="B11270" t="s">
        <v>42379</v>
      </c>
      <c r="C11270" t="s">
        <v>13779</v>
      </c>
      <c r="E11270" t="s">
        <v>42380</v>
      </c>
    </row>
    <row r="11271" spans="1:5" x14ac:dyDescent="0.3">
      <c r="A11271" t="s">
        <v>42381</v>
      </c>
      <c r="B11271" t="s">
        <v>42379</v>
      </c>
      <c r="C11271" t="s">
        <v>33768</v>
      </c>
      <c r="E11271" t="s">
        <v>42382</v>
      </c>
    </row>
    <row r="11272" spans="1:5" x14ac:dyDescent="0.3">
      <c r="A11272" t="s">
        <v>42383</v>
      </c>
      <c r="B11272" t="s">
        <v>42384</v>
      </c>
      <c r="C11272" t="s">
        <v>42385</v>
      </c>
      <c r="E11272" t="s">
        <v>42386</v>
      </c>
    </row>
    <row r="11273" spans="1:5" x14ac:dyDescent="0.3">
      <c r="A11273" t="s">
        <v>42387</v>
      </c>
      <c r="B11273" t="s">
        <v>42388</v>
      </c>
      <c r="C11273" t="s">
        <v>42389</v>
      </c>
      <c r="E11273" t="s">
        <v>42390</v>
      </c>
    </row>
    <row r="11274" spans="1:5" x14ac:dyDescent="0.3">
      <c r="A11274" t="s">
        <v>42391</v>
      </c>
      <c r="B11274" t="s">
        <v>42392</v>
      </c>
      <c r="C11274" t="s">
        <v>42393</v>
      </c>
      <c r="E11274" t="s">
        <v>42394</v>
      </c>
    </row>
    <row r="11275" spans="1:5" x14ac:dyDescent="0.3">
      <c r="A11275" t="s">
        <v>42395</v>
      </c>
      <c r="B11275" t="s">
        <v>42396</v>
      </c>
      <c r="C11275" t="s">
        <v>42397</v>
      </c>
      <c r="E11275" t="s">
        <v>42398</v>
      </c>
    </row>
    <row r="11276" spans="1:5" x14ac:dyDescent="0.3">
      <c r="A11276" t="s">
        <v>42399</v>
      </c>
      <c r="B11276" t="s">
        <v>42400</v>
      </c>
      <c r="C11276" t="s">
        <v>24761</v>
      </c>
      <c r="E11276" t="s">
        <v>42401</v>
      </c>
    </row>
    <row r="11277" spans="1:5" x14ac:dyDescent="0.3">
      <c r="A11277" t="s">
        <v>42402</v>
      </c>
      <c r="B11277" t="s">
        <v>42403</v>
      </c>
      <c r="C11277" t="s">
        <v>42404</v>
      </c>
      <c r="E11277" t="s">
        <v>42405</v>
      </c>
    </row>
    <row r="11278" spans="1:5" x14ac:dyDescent="0.3">
      <c r="A11278" t="s">
        <v>42406</v>
      </c>
      <c r="B11278" t="s">
        <v>42403</v>
      </c>
      <c r="C11278" t="s">
        <v>42404</v>
      </c>
      <c r="E11278" t="s">
        <v>42407</v>
      </c>
    </row>
    <row r="11279" spans="1:5" x14ac:dyDescent="0.3">
      <c r="A11279" t="s">
        <v>42408</v>
      </c>
      <c r="B11279" t="s">
        <v>42409</v>
      </c>
      <c r="C11279" t="s">
        <v>42410</v>
      </c>
      <c r="E11279" t="s">
        <v>42411</v>
      </c>
    </row>
    <row r="11280" spans="1:5" x14ac:dyDescent="0.3">
      <c r="A11280" t="s">
        <v>42412</v>
      </c>
      <c r="B11280" t="s">
        <v>42413</v>
      </c>
      <c r="C11280" t="s">
        <v>4675</v>
      </c>
      <c r="E11280" t="s">
        <v>42414</v>
      </c>
    </row>
    <row r="11281" spans="1:5" x14ac:dyDescent="0.3">
      <c r="A11281" t="s">
        <v>42415</v>
      </c>
      <c r="B11281" t="s">
        <v>42416</v>
      </c>
      <c r="C11281" t="s">
        <v>42417</v>
      </c>
      <c r="E11281" t="s">
        <v>42418</v>
      </c>
    </row>
    <row r="11282" spans="1:5" x14ac:dyDescent="0.3">
      <c r="A11282" t="s">
        <v>42419</v>
      </c>
      <c r="B11282" t="s">
        <v>42416</v>
      </c>
      <c r="C11282" t="s">
        <v>42417</v>
      </c>
      <c r="E11282" t="s">
        <v>42420</v>
      </c>
    </row>
    <row r="11283" spans="1:5" x14ac:dyDescent="0.3">
      <c r="A11283" t="s">
        <v>42421</v>
      </c>
      <c r="B11283" t="s">
        <v>42416</v>
      </c>
      <c r="C11283" t="s">
        <v>42417</v>
      </c>
      <c r="E11283" t="s">
        <v>42422</v>
      </c>
    </row>
    <row r="11284" spans="1:5" x14ac:dyDescent="0.3">
      <c r="A11284" t="s">
        <v>42423</v>
      </c>
      <c r="B11284" t="s">
        <v>42416</v>
      </c>
      <c r="C11284" t="s">
        <v>42417</v>
      </c>
      <c r="E11284" t="s">
        <v>42424</v>
      </c>
    </row>
    <row r="11285" spans="1:5" x14ac:dyDescent="0.3">
      <c r="A11285" t="s">
        <v>42425</v>
      </c>
      <c r="B11285" t="s">
        <v>42426</v>
      </c>
      <c r="C11285" t="s">
        <v>42427</v>
      </c>
      <c r="E11285" t="s">
        <v>42428</v>
      </c>
    </row>
    <row r="11286" spans="1:5" x14ac:dyDescent="0.3">
      <c r="A11286" t="s">
        <v>42429</v>
      </c>
      <c r="B11286" t="s">
        <v>42430</v>
      </c>
      <c r="C11286" t="s">
        <v>31822</v>
      </c>
      <c r="E11286" t="s">
        <v>42431</v>
      </c>
    </row>
    <row r="11287" spans="1:5" x14ac:dyDescent="0.3">
      <c r="A11287" t="s">
        <v>42432</v>
      </c>
      <c r="B11287" t="s">
        <v>42433</v>
      </c>
      <c r="C11287" t="s">
        <v>31822</v>
      </c>
      <c r="E11287" t="s">
        <v>42434</v>
      </c>
    </row>
    <row r="11288" spans="1:5" x14ac:dyDescent="0.3">
      <c r="A11288" t="s">
        <v>42435</v>
      </c>
      <c r="B11288" t="s">
        <v>42436</v>
      </c>
      <c r="C11288" t="s">
        <v>4931</v>
      </c>
      <c r="E11288" t="s">
        <v>4931</v>
      </c>
    </row>
    <row r="11289" spans="1:5" x14ac:dyDescent="0.3">
      <c r="A11289" t="s">
        <v>42437</v>
      </c>
      <c r="B11289" t="s">
        <v>42438</v>
      </c>
      <c r="C11289" t="s">
        <v>42439</v>
      </c>
      <c r="E11289" t="s">
        <v>42440</v>
      </c>
    </row>
    <row r="11290" spans="1:5" x14ac:dyDescent="0.3">
      <c r="A11290" t="s">
        <v>42441</v>
      </c>
      <c r="B11290" t="s">
        <v>42442</v>
      </c>
      <c r="C11290" t="s">
        <v>42443</v>
      </c>
      <c r="E11290" t="s">
        <v>42444</v>
      </c>
    </row>
    <row r="11291" spans="1:5" x14ac:dyDescent="0.3">
      <c r="A11291" t="s">
        <v>42445</v>
      </c>
      <c r="B11291" t="s">
        <v>42446</v>
      </c>
      <c r="C11291" t="s">
        <v>42447</v>
      </c>
      <c r="E11291" t="s">
        <v>42448</v>
      </c>
    </row>
    <row r="11292" spans="1:5" x14ac:dyDescent="0.3">
      <c r="A11292" t="s">
        <v>42449</v>
      </c>
      <c r="B11292" t="s">
        <v>42450</v>
      </c>
      <c r="C11292" t="s">
        <v>20896</v>
      </c>
      <c r="E11292" t="s">
        <v>42451</v>
      </c>
    </row>
    <row r="11293" spans="1:5" x14ac:dyDescent="0.3">
      <c r="A11293" t="s">
        <v>42452</v>
      </c>
      <c r="B11293" t="s">
        <v>42453</v>
      </c>
      <c r="C11293" t="s">
        <v>42454</v>
      </c>
      <c r="E11293" t="s">
        <v>42455</v>
      </c>
    </row>
    <row r="11294" spans="1:5" x14ac:dyDescent="0.3">
      <c r="A11294" t="s">
        <v>42456</v>
      </c>
      <c r="B11294" t="s">
        <v>42453</v>
      </c>
      <c r="C11294" t="s">
        <v>42454</v>
      </c>
      <c r="E11294" t="s">
        <v>42457</v>
      </c>
    </row>
    <row r="11295" spans="1:5" x14ac:dyDescent="0.3">
      <c r="A11295" t="s">
        <v>42458</v>
      </c>
      <c r="B11295" t="s">
        <v>42453</v>
      </c>
      <c r="C11295" t="s">
        <v>42454</v>
      </c>
      <c r="E11295" t="s">
        <v>42459</v>
      </c>
    </row>
    <row r="11296" spans="1:5" x14ac:dyDescent="0.3">
      <c r="A11296" t="s">
        <v>42460</v>
      </c>
      <c r="B11296" t="s">
        <v>42461</v>
      </c>
      <c r="C11296" t="s">
        <v>12705</v>
      </c>
      <c r="E11296" t="s">
        <v>42462</v>
      </c>
    </row>
    <row r="11297" spans="1:5" x14ac:dyDescent="0.3">
      <c r="A11297" t="s">
        <v>42463</v>
      </c>
      <c r="B11297" t="s">
        <v>42464</v>
      </c>
      <c r="C11297" t="s">
        <v>42465</v>
      </c>
      <c r="E11297" t="s">
        <v>42466</v>
      </c>
    </row>
    <row r="11298" spans="1:5" x14ac:dyDescent="0.3">
      <c r="A11298" t="s">
        <v>42467</v>
      </c>
      <c r="B11298" t="s">
        <v>42468</v>
      </c>
      <c r="C11298" t="s">
        <v>34832</v>
      </c>
      <c r="E11298" t="s">
        <v>42469</v>
      </c>
    </row>
    <row r="11299" spans="1:5" x14ac:dyDescent="0.3">
      <c r="A11299" t="s">
        <v>42470</v>
      </c>
      <c r="B11299" t="s">
        <v>42471</v>
      </c>
      <c r="C11299" t="s">
        <v>42472</v>
      </c>
      <c r="E11299" t="s">
        <v>42473</v>
      </c>
    </row>
    <row r="11300" spans="1:5" x14ac:dyDescent="0.3">
      <c r="A11300" t="s">
        <v>42474</v>
      </c>
      <c r="B11300" t="s">
        <v>42475</v>
      </c>
      <c r="C11300" t="s">
        <v>42476</v>
      </c>
      <c r="E11300" t="s">
        <v>42477</v>
      </c>
    </row>
    <row r="11301" spans="1:5" x14ac:dyDescent="0.3">
      <c r="A11301" t="s">
        <v>42478</v>
      </c>
      <c r="B11301" t="s">
        <v>42479</v>
      </c>
      <c r="C11301" t="s">
        <v>34832</v>
      </c>
      <c r="E11301" t="s">
        <v>42480</v>
      </c>
    </row>
    <row r="11302" spans="1:5" x14ac:dyDescent="0.3">
      <c r="A11302" t="s">
        <v>42481</v>
      </c>
      <c r="B11302" t="s">
        <v>42482</v>
      </c>
      <c r="C11302" t="s">
        <v>13784</v>
      </c>
      <c r="E11302" t="s">
        <v>42483</v>
      </c>
    </row>
    <row r="11303" spans="1:5" x14ac:dyDescent="0.3">
      <c r="A11303" t="s">
        <v>42484</v>
      </c>
      <c r="B11303" t="s">
        <v>42468</v>
      </c>
      <c r="C11303" t="s">
        <v>4931</v>
      </c>
      <c r="E11303" t="s">
        <v>4931</v>
      </c>
    </row>
    <row r="11304" spans="1:5" x14ac:dyDescent="0.3">
      <c r="A11304" t="s">
        <v>42485</v>
      </c>
      <c r="B11304" t="s">
        <v>42486</v>
      </c>
      <c r="C11304" t="s">
        <v>42487</v>
      </c>
      <c r="E11304" t="s">
        <v>42488</v>
      </c>
    </row>
    <row r="11305" spans="1:5" x14ac:dyDescent="0.3">
      <c r="A11305" t="s">
        <v>42489</v>
      </c>
      <c r="B11305" t="s">
        <v>42490</v>
      </c>
      <c r="C11305" t="s">
        <v>42491</v>
      </c>
      <c r="E11305" t="s">
        <v>42492</v>
      </c>
    </row>
    <row r="11306" spans="1:5" x14ac:dyDescent="0.3">
      <c r="A11306" t="s">
        <v>42493</v>
      </c>
      <c r="B11306" t="s">
        <v>42490</v>
      </c>
      <c r="C11306" t="s">
        <v>42494</v>
      </c>
      <c r="E11306" t="s">
        <v>42495</v>
      </c>
    </row>
    <row r="11307" spans="1:5" x14ac:dyDescent="0.3">
      <c r="A11307" t="s">
        <v>42496</v>
      </c>
      <c r="B11307" t="s">
        <v>42497</v>
      </c>
      <c r="C11307" t="s">
        <v>42498</v>
      </c>
      <c r="E11307" t="s">
        <v>42499</v>
      </c>
    </row>
    <row r="11308" spans="1:5" x14ac:dyDescent="0.3">
      <c r="A11308" t="s">
        <v>42500</v>
      </c>
      <c r="B11308" t="s">
        <v>42497</v>
      </c>
      <c r="C11308" t="s">
        <v>42498</v>
      </c>
      <c r="E11308" t="s">
        <v>42501</v>
      </c>
    </row>
    <row r="11309" spans="1:5" x14ac:dyDescent="0.3">
      <c r="A11309" t="s">
        <v>42502</v>
      </c>
      <c r="B11309" t="s">
        <v>42497</v>
      </c>
      <c r="C11309" t="s">
        <v>42498</v>
      </c>
      <c r="E11309" t="s">
        <v>42503</v>
      </c>
    </row>
    <row r="11310" spans="1:5" x14ac:dyDescent="0.3">
      <c r="A11310" t="s">
        <v>42504</v>
      </c>
      <c r="B11310" t="s">
        <v>42497</v>
      </c>
      <c r="C11310" t="s">
        <v>42498</v>
      </c>
      <c r="E11310" t="s">
        <v>42505</v>
      </c>
    </row>
    <row r="11311" spans="1:5" x14ac:dyDescent="0.3">
      <c r="A11311" t="s">
        <v>42506</v>
      </c>
      <c r="B11311" t="s">
        <v>42507</v>
      </c>
      <c r="C11311" t="s">
        <v>42508</v>
      </c>
      <c r="E11311" t="s">
        <v>42509</v>
      </c>
    </row>
    <row r="11312" spans="1:5" x14ac:dyDescent="0.3">
      <c r="A11312" t="s">
        <v>42510</v>
      </c>
      <c r="B11312" t="s">
        <v>42511</v>
      </c>
      <c r="C11312" t="s">
        <v>5922</v>
      </c>
      <c r="E11312" t="s">
        <v>42512</v>
      </c>
    </row>
    <row r="11313" spans="1:5" x14ac:dyDescent="0.3">
      <c r="A11313" t="s">
        <v>42513</v>
      </c>
      <c r="B11313" t="s">
        <v>42511</v>
      </c>
      <c r="C11313" t="s">
        <v>42514</v>
      </c>
      <c r="E11313" t="s">
        <v>42515</v>
      </c>
    </row>
    <row r="11314" spans="1:5" x14ac:dyDescent="0.3">
      <c r="A11314" t="s">
        <v>42516</v>
      </c>
      <c r="B11314" t="s">
        <v>42517</v>
      </c>
      <c r="C11314" t="s">
        <v>42376</v>
      </c>
      <c r="E11314" t="s">
        <v>42518</v>
      </c>
    </row>
    <row r="11315" spans="1:5" x14ac:dyDescent="0.3">
      <c r="A11315" t="s">
        <v>42519</v>
      </c>
      <c r="B11315" t="s">
        <v>42520</v>
      </c>
      <c r="C11315" t="s">
        <v>14554</v>
      </c>
      <c r="E11315" t="s">
        <v>42521</v>
      </c>
    </row>
    <row r="11316" spans="1:5" x14ac:dyDescent="0.3">
      <c r="A11316" t="s">
        <v>42522</v>
      </c>
      <c r="B11316" t="s">
        <v>42523</v>
      </c>
      <c r="C11316" t="s">
        <v>14554</v>
      </c>
      <c r="E11316" t="s">
        <v>42524</v>
      </c>
    </row>
    <row r="11317" spans="1:5" x14ac:dyDescent="0.3">
      <c r="A11317" t="s">
        <v>42525</v>
      </c>
      <c r="B11317" t="s">
        <v>42526</v>
      </c>
      <c r="C11317" t="s">
        <v>40160</v>
      </c>
      <c r="E11317" t="s">
        <v>42527</v>
      </c>
    </row>
    <row r="11318" spans="1:5" x14ac:dyDescent="0.3">
      <c r="A11318" t="s">
        <v>42528</v>
      </c>
      <c r="B11318" t="s">
        <v>42523</v>
      </c>
      <c r="C11318" t="s">
        <v>40160</v>
      </c>
      <c r="E11318" t="s">
        <v>42529</v>
      </c>
    </row>
    <row r="11319" spans="1:5" x14ac:dyDescent="0.3">
      <c r="A11319" t="s">
        <v>42530</v>
      </c>
      <c r="B11319" t="s">
        <v>42531</v>
      </c>
      <c r="C11319" t="s">
        <v>42532</v>
      </c>
      <c r="E11319" t="s">
        <v>42533</v>
      </c>
    </row>
    <row r="11320" spans="1:5" x14ac:dyDescent="0.3">
      <c r="A11320" t="s">
        <v>42534</v>
      </c>
      <c r="B11320" t="s">
        <v>42535</v>
      </c>
      <c r="C11320" t="s">
        <v>42536</v>
      </c>
      <c r="E11320" t="s">
        <v>42537</v>
      </c>
    </row>
    <row r="11321" spans="1:5" x14ac:dyDescent="0.3">
      <c r="A11321" t="s">
        <v>42538</v>
      </c>
      <c r="B11321" t="s">
        <v>42535</v>
      </c>
      <c r="C11321" t="s">
        <v>42539</v>
      </c>
      <c r="E11321" t="s">
        <v>42540</v>
      </c>
    </row>
    <row r="11322" spans="1:5" x14ac:dyDescent="0.3">
      <c r="A11322" t="s">
        <v>42541</v>
      </c>
      <c r="B11322" t="s">
        <v>42535</v>
      </c>
      <c r="C11322" t="s">
        <v>42542</v>
      </c>
      <c r="E11322" t="s">
        <v>42543</v>
      </c>
    </row>
    <row r="11323" spans="1:5" x14ac:dyDescent="0.3">
      <c r="A11323" t="s">
        <v>42544</v>
      </c>
      <c r="B11323" t="s">
        <v>42545</v>
      </c>
      <c r="C11323" t="s">
        <v>42546</v>
      </c>
      <c r="E11323" t="s">
        <v>42547</v>
      </c>
    </row>
    <row r="11324" spans="1:5" x14ac:dyDescent="0.3">
      <c r="A11324" t="s">
        <v>42548</v>
      </c>
      <c r="B11324" t="s">
        <v>42545</v>
      </c>
      <c r="C11324" t="s">
        <v>13435</v>
      </c>
      <c r="E11324" t="s">
        <v>42549</v>
      </c>
    </row>
    <row r="11325" spans="1:5" x14ac:dyDescent="0.3">
      <c r="A11325" t="s">
        <v>42550</v>
      </c>
      <c r="B11325" t="s">
        <v>42551</v>
      </c>
      <c r="C11325" t="s">
        <v>42552</v>
      </c>
      <c r="E11325" t="s">
        <v>42553</v>
      </c>
    </row>
    <row r="11326" spans="1:5" x14ac:dyDescent="0.3">
      <c r="A11326" t="s">
        <v>42554</v>
      </c>
      <c r="B11326" t="s">
        <v>42551</v>
      </c>
      <c r="C11326" t="s">
        <v>42552</v>
      </c>
      <c r="E11326" t="s">
        <v>42555</v>
      </c>
    </row>
    <row r="11327" spans="1:5" x14ac:dyDescent="0.3">
      <c r="A11327" t="s">
        <v>42556</v>
      </c>
      <c r="B11327" t="s">
        <v>42551</v>
      </c>
      <c r="C11327" t="s">
        <v>42552</v>
      </c>
      <c r="E11327" t="s">
        <v>42557</v>
      </c>
    </row>
    <row r="11328" spans="1:5" x14ac:dyDescent="0.3">
      <c r="A11328" t="s">
        <v>42558</v>
      </c>
      <c r="B11328" t="s">
        <v>42551</v>
      </c>
      <c r="C11328" t="s">
        <v>42552</v>
      </c>
      <c r="E11328" t="s">
        <v>42559</v>
      </c>
    </row>
    <row r="11329" spans="1:5" x14ac:dyDescent="0.3">
      <c r="A11329" t="s">
        <v>42560</v>
      </c>
      <c r="B11329" t="s">
        <v>42551</v>
      </c>
      <c r="C11329" t="s">
        <v>42552</v>
      </c>
      <c r="E11329" t="s">
        <v>42561</v>
      </c>
    </row>
    <row r="11330" spans="1:5" x14ac:dyDescent="0.3">
      <c r="A11330" t="s">
        <v>42562</v>
      </c>
      <c r="B11330" t="s">
        <v>42551</v>
      </c>
      <c r="C11330" t="s">
        <v>42552</v>
      </c>
      <c r="E11330" t="s">
        <v>42563</v>
      </c>
    </row>
    <row r="11331" spans="1:5" x14ac:dyDescent="0.3">
      <c r="A11331" t="s">
        <v>42564</v>
      </c>
      <c r="B11331" t="s">
        <v>42565</v>
      </c>
      <c r="C11331" t="s">
        <v>27309</v>
      </c>
      <c r="E11331" t="s">
        <v>42566</v>
      </c>
    </row>
    <row r="11332" spans="1:5" x14ac:dyDescent="0.3">
      <c r="A11332" t="s">
        <v>42567</v>
      </c>
      <c r="B11332" t="s">
        <v>42568</v>
      </c>
      <c r="C11332" t="s">
        <v>42569</v>
      </c>
      <c r="E11332" t="s">
        <v>42570</v>
      </c>
    </row>
    <row r="11333" spans="1:5" x14ac:dyDescent="0.3">
      <c r="A11333" t="s">
        <v>42571</v>
      </c>
      <c r="B11333" t="s">
        <v>42572</v>
      </c>
      <c r="C11333" t="s">
        <v>3803</v>
      </c>
      <c r="E11333" t="s">
        <v>42573</v>
      </c>
    </row>
    <row r="11334" spans="1:5" x14ac:dyDescent="0.3">
      <c r="A11334" t="s">
        <v>42574</v>
      </c>
      <c r="B11334" t="s">
        <v>42572</v>
      </c>
      <c r="C11334" t="s">
        <v>42575</v>
      </c>
      <c r="E11334" t="s">
        <v>42576</v>
      </c>
    </row>
    <row r="11335" spans="1:5" x14ac:dyDescent="0.3">
      <c r="A11335" t="s">
        <v>42577</v>
      </c>
      <c r="B11335" t="s">
        <v>42578</v>
      </c>
      <c r="C11335" t="s">
        <v>3798</v>
      </c>
      <c r="E11335" t="s">
        <v>42579</v>
      </c>
    </row>
    <row r="11336" spans="1:5" x14ac:dyDescent="0.3">
      <c r="A11336" t="s">
        <v>42580</v>
      </c>
      <c r="B11336" t="s">
        <v>42578</v>
      </c>
      <c r="C11336" t="s">
        <v>4360</v>
      </c>
      <c r="E11336" t="s">
        <v>42581</v>
      </c>
    </row>
    <row r="11337" spans="1:5" x14ac:dyDescent="0.3">
      <c r="A11337" t="s">
        <v>42582</v>
      </c>
      <c r="B11337" t="s">
        <v>42583</v>
      </c>
      <c r="C11337" t="s">
        <v>42584</v>
      </c>
      <c r="E11337" t="s">
        <v>42585</v>
      </c>
    </row>
    <row r="11338" spans="1:5" x14ac:dyDescent="0.3">
      <c r="A11338" t="s">
        <v>42586</v>
      </c>
      <c r="B11338" t="s">
        <v>42587</v>
      </c>
      <c r="C11338" t="s">
        <v>42588</v>
      </c>
      <c r="E11338" t="s">
        <v>42589</v>
      </c>
    </row>
    <row r="11339" spans="1:5" x14ac:dyDescent="0.3">
      <c r="A11339" t="s">
        <v>42590</v>
      </c>
      <c r="B11339" t="s">
        <v>42591</v>
      </c>
      <c r="C11339" t="s">
        <v>20679</v>
      </c>
      <c r="E11339" t="s">
        <v>42592</v>
      </c>
    </row>
    <row r="11340" spans="1:5" x14ac:dyDescent="0.3">
      <c r="A11340" t="s">
        <v>42593</v>
      </c>
      <c r="B11340" t="s">
        <v>42594</v>
      </c>
      <c r="C11340" t="s">
        <v>20679</v>
      </c>
      <c r="E11340" t="s">
        <v>42595</v>
      </c>
    </row>
    <row r="11341" spans="1:5" x14ac:dyDescent="0.3">
      <c r="A11341" t="s">
        <v>42596</v>
      </c>
      <c r="B11341" t="s">
        <v>42597</v>
      </c>
      <c r="C11341" t="s">
        <v>236</v>
      </c>
      <c r="E11341" t="s">
        <v>42598</v>
      </c>
    </row>
    <row r="11342" spans="1:5" x14ac:dyDescent="0.3">
      <c r="A11342" t="s">
        <v>42599</v>
      </c>
      <c r="B11342" t="s">
        <v>42600</v>
      </c>
      <c r="C11342" t="s">
        <v>42601</v>
      </c>
      <c r="E11342" t="s">
        <v>42602</v>
      </c>
    </row>
    <row r="11343" spans="1:5" x14ac:dyDescent="0.3">
      <c r="A11343" t="s">
        <v>42603</v>
      </c>
      <c r="B11343" t="s">
        <v>42604</v>
      </c>
      <c r="C11343" t="s">
        <v>40718</v>
      </c>
      <c r="E11343" t="s">
        <v>42605</v>
      </c>
    </row>
    <row r="11344" spans="1:5" x14ac:dyDescent="0.3">
      <c r="A11344" t="s">
        <v>42606</v>
      </c>
      <c r="B11344" t="s">
        <v>42607</v>
      </c>
      <c r="C11344" t="s">
        <v>42608</v>
      </c>
      <c r="E11344" t="s">
        <v>42609</v>
      </c>
    </row>
    <row r="11345" spans="1:5" x14ac:dyDescent="0.3">
      <c r="A11345" t="s">
        <v>42610</v>
      </c>
      <c r="B11345" t="s">
        <v>42611</v>
      </c>
      <c r="C11345" t="s">
        <v>30060</v>
      </c>
      <c r="E11345" t="s">
        <v>42612</v>
      </c>
    </row>
    <row r="11346" spans="1:5" x14ac:dyDescent="0.3">
      <c r="A11346" t="s">
        <v>42613</v>
      </c>
      <c r="B11346" t="s">
        <v>42614</v>
      </c>
      <c r="C11346" t="s">
        <v>42615</v>
      </c>
      <c r="E11346" t="s">
        <v>42616</v>
      </c>
    </row>
    <row r="11347" spans="1:5" x14ac:dyDescent="0.3">
      <c r="A11347" t="s">
        <v>42617</v>
      </c>
      <c r="B11347" t="s">
        <v>42618</v>
      </c>
      <c r="C11347" t="s">
        <v>30223</v>
      </c>
      <c r="E11347" t="s">
        <v>42619</v>
      </c>
    </row>
    <row r="11348" spans="1:5" x14ac:dyDescent="0.3">
      <c r="A11348" t="s">
        <v>42620</v>
      </c>
      <c r="B11348" t="s">
        <v>42621</v>
      </c>
      <c r="C11348" t="s">
        <v>42622</v>
      </c>
      <c r="E11348" t="s">
        <v>42623</v>
      </c>
    </row>
    <row r="11349" spans="1:5" x14ac:dyDescent="0.3">
      <c r="A11349" t="s">
        <v>42624</v>
      </c>
      <c r="B11349" t="s">
        <v>42625</v>
      </c>
      <c r="C11349" t="s">
        <v>42626</v>
      </c>
      <c r="E11349" t="s">
        <v>42627</v>
      </c>
    </row>
    <row r="11350" spans="1:5" x14ac:dyDescent="0.3">
      <c r="A11350" t="s">
        <v>42628</v>
      </c>
      <c r="B11350" t="s">
        <v>42629</v>
      </c>
      <c r="C11350" t="s">
        <v>42626</v>
      </c>
      <c r="E11350" t="s">
        <v>42630</v>
      </c>
    </row>
    <row r="11351" spans="1:5" x14ac:dyDescent="0.3">
      <c r="A11351" t="s">
        <v>42631</v>
      </c>
      <c r="B11351" t="s">
        <v>42632</v>
      </c>
      <c r="C11351" t="s">
        <v>42633</v>
      </c>
      <c r="E11351" t="s">
        <v>42634</v>
      </c>
    </row>
    <row r="11352" spans="1:5" x14ac:dyDescent="0.3">
      <c r="A11352" t="s">
        <v>42635</v>
      </c>
      <c r="B11352" t="s">
        <v>42632</v>
      </c>
      <c r="C11352" t="s">
        <v>42633</v>
      </c>
      <c r="E11352" t="s">
        <v>42636</v>
      </c>
    </row>
    <row r="11353" spans="1:5" x14ac:dyDescent="0.3">
      <c r="A11353" t="s">
        <v>42637</v>
      </c>
      <c r="B11353" t="s">
        <v>42632</v>
      </c>
      <c r="C11353" t="s">
        <v>42633</v>
      </c>
      <c r="E11353" t="s">
        <v>42638</v>
      </c>
    </row>
    <row r="11354" spans="1:5" x14ac:dyDescent="0.3">
      <c r="A11354" t="s">
        <v>42639</v>
      </c>
      <c r="B11354" t="s">
        <v>42640</v>
      </c>
      <c r="C11354" t="s">
        <v>42641</v>
      </c>
      <c r="E11354" t="s">
        <v>42642</v>
      </c>
    </row>
    <row r="11355" spans="1:5" x14ac:dyDescent="0.3">
      <c r="A11355" t="s">
        <v>42643</v>
      </c>
      <c r="B11355" t="s">
        <v>42644</v>
      </c>
      <c r="C11355" t="s">
        <v>732</v>
      </c>
      <c r="E11355" t="s">
        <v>42645</v>
      </c>
    </row>
    <row r="11356" spans="1:5" x14ac:dyDescent="0.3">
      <c r="A11356" t="s">
        <v>42646</v>
      </c>
      <c r="B11356" t="s">
        <v>42647</v>
      </c>
      <c r="C11356" t="s">
        <v>12518</v>
      </c>
      <c r="E11356" t="s">
        <v>42648</v>
      </c>
    </row>
    <row r="11357" spans="1:5" x14ac:dyDescent="0.3">
      <c r="A11357" t="s">
        <v>42649</v>
      </c>
      <c r="B11357" t="s">
        <v>42650</v>
      </c>
      <c r="C11357" t="s">
        <v>42651</v>
      </c>
      <c r="E11357" t="s">
        <v>42652</v>
      </c>
    </row>
    <row r="11358" spans="1:5" x14ac:dyDescent="0.3">
      <c r="A11358" t="s">
        <v>42653</v>
      </c>
      <c r="B11358" t="s">
        <v>42654</v>
      </c>
      <c r="C11358" t="s">
        <v>20706</v>
      </c>
      <c r="E11358" t="s">
        <v>42655</v>
      </c>
    </row>
    <row r="11359" spans="1:5" x14ac:dyDescent="0.3">
      <c r="A11359" t="s">
        <v>42656</v>
      </c>
      <c r="B11359" t="s">
        <v>42657</v>
      </c>
      <c r="C11359" t="s">
        <v>20706</v>
      </c>
      <c r="E11359" t="s">
        <v>42658</v>
      </c>
    </row>
    <row r="11360" spans="1:5" x14ac:dyDescent="0.3">
      <c r="A11360" t="s">
        <v>42659</v>
      </c>
      <c r="B11360" t="s">
        <v>42660</v>
      </c>
      <c r="C11360" t="s">
        <v>732</v>
      </c>
      <c r="E11360" t="s">
        <v>42645</v>
      </c>
    </row>
    <row r="11361" spans="1:5" x14ac:dyDescent="0.3">
      <c r="A11361" t="s">
        <v>42661</v>
      </c>
      <c r="B11361" t="s">
        <v>42662</v>
      </c>
      <c r="C11361" t="s">
        <v>11095</v>
      </c>
      <c r="E11361" t="s">
        <v>42663</v>
      </c>
    </row>
    <row r="11362" spans="1:5" x14ac:dyDescent="0.3">
      <c r="A11362" t="s">
        <v>42664</v>
      </c>
      <c r="B11362" t="s">
        <v>42662</v>
      </c>
      <c r="C11362" t="s">
        <v>42665</v>
      </c>
      <c r="E11362" t="s">
        <v>42666</v>
      </c>
    </row>
    <row r="11363" spans="1:5" x14ac:dyDescent="0.3">
      <c r="A11363" t="s">
        <v>42667</v>
      </c>
      <c r="B11363" t="s">
        <v>42662</v>
      </c>
      <c r="C11363" t="s">
        <v>42668</v>
      </c>
      <c r="E11363" t="s">
        <v>42669</v>
      </c>
    </row>
    <row r="11364" spans="1:5" x14ac:dyDescent="0.3">
      <c r="A11364" t="s">
        <v>42670</v>
      </c>
      <c r="B11364" t="s">
        <v>42662</v>
      </c>
      <c r="C11364" t="s">
        <v>4513</v>
      </c>
      <c r="E11364" t="s">
        <v>42671</v>
      </c>
    </row>
    <row r="11365" spans="1:5" x14ac:dyDescent="0.3">
      <c r="A11365" t="s">
        <v>42672</v>
      </c>
      <c r="B11365" t="s">
        <v>42662</v>
      </c>
      <c r="C11365" t="s">
        <v>4513</v>
      </c>
      <c r="E11365" t="s">
        <v>42673</v>
      </c>
    </row>
    <row r="11366" spans="1:5" x14ac:dyDescent="0.3">
      <c r="A11366" t="s">
        <v>42674</v>
      </c>
      <c r="B11366" t="s">
        <v>42675</v>
      </c>
      <c r="C11366" t="s">
        <v>42676</v>
      </c>
      <c r="E11366" t="s">
        <v>42677</v>
      </c>
    </row>
    <row r="11367" spans="1:5" x14ac:dyDescent="0.3">
      <c r="A11367" t="s">
        <v>42678</v>
      </c>
      <c r="B11367" t="s">
        <v>42679</v>
      </c>
      <c r="C11367" t="s">
        <v>42680</v>
      </c>
      <c r="E11367" t="s">
        <v>42681</v>
      </c>
    </row>
    <row r="11368" spans="1:5" x14ac:dyDescent="0.3">
      <c r="A11368" t="s">
        <v>42682</v>
      </c>
      <c r="B11368" t="s">
        <v>42683</v>
      </c>
      <c r="C11368" t="s">
        <v>42684</v>
      </c>
      <c r="E11368" t="s">
        <v>42685</v>
      </c>
    </row>
    <row r="11369" spans="1:5" x14ac:dyDescent="0.3">
      <c r="A11369" t="s">
        <v>42686</v>
      </c>
      <c r="B11369" t="s">
        <v>42683</v>
      </c>
      <c r="C11369" t="s">
        <v>42684</v>
      </c>
      <c r="E11369" t="s">
        <v>42687</v>
      </c>
    </row>
    <row r="11370" spans="1:5" x14ac:dyDescent="0.3">
      <c r="A11370" t="s">
        <v>42688</v>
      </c>
      <c r="B11370" t="s">
        <v>42689</v>
      </c>
      <c r="C11370" t="s">
        <v>42690</v>
      </c>
      <c r="E11370" t="s">
        <v>42691</v>
      </c>
    </row>
    <row r="11371" spans="1:5" x14ac:dyDescent="0.3">
      <c r="A11371" t="s">
        <v>42692</v>
      </c>
      <c r="B11371" t="s">
        <v>42693</v>
      </c>
      <c r="C11371" t="s">
        <v>17826</v>
      </c>
      <c r="E11371" t="s">
        <v>17826</v>
      </c>
    </row>
    <row r="11372" spans="1:5" x14ac:dyDescent="0.3">
      <c r="A11372" t="s">
        <v>42694</v>
      </c>
      <c r="B11372" t="s">
        <v>42695</v>
      </c>
      <c r="C11372" t="s">
        <v>17822</v>
      </c>
      <c r="E11372" t="s">
        <v>17822</v>
      </c>
    </row>
    <row r="11373" spans="1:5" x14ac:dyDescent="0.3">
      <c r="A11373" t="s">
        <v>42696</v>
      </c>
      <c r="B11373" t="s">
        <v>42697</v>
      </c>
      <c r="C11373" t="s">
        <v>42698</v>
      </c>
      <c r="E11373" t="s">
        <v>42699</v>
      </c>
    </row>
    <row r="11374" spans="1:5" x14ac:dyDescent="0.3">
      <c r="A11374" t="s">
        <v>42700</v>
      </c>
      <c r="B11374" t="s">
        <v>42701</v>
      </c>
      <c r="C11374" t="s">
        <v>42702</v>
      </c>
      <c r="E11374" t="s">
        <v>42703</v>
      </c>
    </row>
    <row r="11375" spans="1:5" x14ac:dyDescent="0.3">
      <c r="A11375" t="s">
        <v>42704</v>
      </c>
      <c r="B11375" t="s">
        <v>42705</v>
      </c>
      <c r="C11375" t="s">
        <v>42702</v>
      </c>
      <c r="E11375" t="s">
        <v>42706</v>
      </c>
    </row>
    <row r="11376" spans="1:5" x14ac:dyDescent="0.3">
      <c r="A11376" t="s">
        <v>42707</v>
      </c>
      <c r="B11376" t="s">
        <v>42708</v>
      </c>
      <c r="C11376" t="s">
        <v>15045</v>
      </c>
      <c r="E11376" t="s">
        <v>42709</v>
      </c>
    </row>
    <row r="11377" spans="1:5" x14ac:dyDescent="0.3">
      <c r="A11377" t="s">
        <v>42710</v>
      </c>
      <c r="B11377" t="s">
        <v>42708</v>
      </c>
      <c r="C11377" t="s">
        <v>42711</v>
      </c>
      <c r="E11377" t="s">
        <v>42712</v>
      </c>
    </row>
    <row r="11378" spans="1:5" x14ac:dyDescent="0.3">
      <c r="A11378" t="s">
        <v>42713</v>
      </c>
      <c r="B11378" t="s">
        <v>42714</v>
      </c>
      <c r="C11378" t="s">
        <v>42715</v>
      </c>
      <c r="E11378" t="s">
        <v>42716</v>
      </c>
    </row>
    <row r="11379" spans="1:5" x14ac:dyDescent="0.3">
      <c r="A11379" t="s">
        <v>42717</v>
      </c>
      <c r="B11379" t="s">
        <v>42718</v>
      </c>
      <c r="C11379" t="s">
        <v>42719</v>
      </c>
      <c r="E11379" t="s">
        <v>42720</v>
      </c>
    </row>
    <row r="11380" spans="1:5" x14ac:dyDescent="0.3">
      <c r="A11380" t="s">
        <v>42721</v>
      </c>
      <c r="B11380" t="s">
        <v>42722</v>
      </c>
      <c r="C11380" t="s">
        <v>42723</v>
      </c>
      <c r="E11380" t="s">
        <v>42724</v>
      </c>
    </row>
    <row r="11381" spans="1:5" x14ac:dyDescent="0.3">
      <c r="A11381" t="s">
        <v>42725</v>
      </c>
      <c r="B11381" t="s">
        <v>42726</v>
      </c>
      <c r="C11381" t="s">
        <v>42727</v>
      </c>
      <c r="E11381" t="s">
        <v>42728</v>
      </c>
    </row>
    <row r="11382" spans="1:5" x14ac:dyDescent="0.3">
      <c r="A11382" t="s">
        <v>42729</v>
      </c>
      <c r="B11382" t="s">
        <v>42730</v>
      </c>
      <c r="C11382" t="s">
        <v>42731</v>
      </c>
      <c r="E11382" t="s">
        <v>42731</v>
      </c>
    </row>
    <row r="11383" spans="1:5" x14ac:dyDescent="0.3">
      <c r="A11383" t="s">
        <v>42732</v>
      </c>
      <c r="B11383" t="s">
        <v>42733</v>
      </c>
      <c r="C11383" t="s">
        <v>36858</v>
      </c>
      <c r="E11383" t="s">
        <v>42734</v>
      </c>
    </row>
    <row r="11384" spans="1:5" x14ac:dyDescent="0.3">
      <c r="A11384" t="s">
        <v>42735</v>
      </c>
      <c r="B11384" t="s">
        <v>42736</v>
      </c>
      <c r="C11384" t="s">
        <v>42731</v>
      </c>
      <c r="E11384" t="s">
        <v>42731</v>
      </c>
    </row>
    <row r="11385" spans="1:5" x14ac:dyDescent="0.3">
      <c r="A11385" t="s">
        <v>42737</v>
      </c>
      <c r="B11385" t="s">
        <v>42738</v>
      </c>
      <c r="C11385" t="s">
        <v>12890</v>
      </c>
      <c r="E11385" t="s">
        <v>12890</v>
      </c>
    </row>
    <row r="11386" spans="1:5" x14ac:dyDescent="0.3">
      <c r="A11386" t="s">
        <v>42739</v>
      </c>
      <c r="B11386" t="s">
        <v>42740</v>
      </c>
      <c r="C11386" t="s">
        <v>42741</v>
      </c>
      <c r="E11386" t="s">
        <v>42742</v>
      </c>
    </row>
    <row r="11387" spans="1:5" x14ac:dyDescent="0.3">
      <c r="A11387" t="s">
        <v>42743</v>
      </c>
      <c r="B11387" t="s">
        <v>42744</v>
      </c>
      <c r="C11387" t="s">
        <v>12890</v>
      </c>
      <c r="E11387" t="s">
        <v>42745</v>
      </c>
    </row>
    <row r="11388" spans="1:5" x14ac:dyDescent="0.3">
      <c r="A11388" t="s">
        <v>42746</v>
      </c>
      <c r="B11388" t="s">
        <v>42747</v>
      </c>
      <c r="C11388" t="s">
        <v>12890</v>
      </c>
      <c r="E11388" t="s">
        <v>42748</v>
      </c>
    </row>
    <row r="11389" spans="1:5" x14ac:dyDescent="0.3">
      <c r="A11389" t="s">
        <v>42749</v>
      </c>
      <c r="B11389" t="s">
        <v>42750</v>
      </c>
      <c r="C11389" t="s">
        <v>14863</v>
      </c>
      <c r="E11389" t="s">
        <v>42751</v>
      </c>
    </row>
    <row r="11390" spans="1:5" x14ac:dyDescent="0.3">
      <c r="A11390" t="s">
        <v>42752</v>
      </c>
      <c r="B11390" t="s">
        <v>42753</v>
      </c>
      <c r="C11390" t="s">
        <v>42731</v>
      </c>
      <c r="E11390" t="s">
        <v>42731</v>
      </c>
    </row>
    <row r="11391" spans="1:5" x14ac:dyDescent="0.3">
      <c r="A11391" t="s">
        <v>42754</v>
      </c>
      <c r="B11391" t="s">
        <v>42755</v>
      </c>
      <c r="C11391" t="s">
        <v>42756</v>
      </c>
      <c r="E11391" t="s">
        <v>42757</v>
      </c>
    </row>
    <row r="11392" spans="1:5" x14ac:dyDescent="0.3">
      <c r="A11392" t="s">
        <v>42758</v>
      </c>
      <c r="B11392" t="s">
        <v>42759</v>
      </c>
      <c r="C11392" t="s">
        <v>3002</v>
      </c>
      <c r="E11392" t="s">
        <v>3002</v>
      </c>
    </row>
    <row r="11393" spans="1:5" x14ac:dyDescent="0.3">
      <c r="A11393" t="s">
        <v>42760</v>
      </c>
      <c r="B11393" t="s">
        <v>42755</v>
      </c>
      <c r="C11393" t="s">
        <v>42761</v>
      </c>
      <c r="E11393" t="s">
        <v>42762</v>
      </c>
    </row>
    <row r="11394" spans="1:5" x14ac:dyDescent="0.3">
      <c r="A11394" t="s">
        <v>42763</v>
      </c>
      <c r="B11394" t="s">
        <v>42755</v>
      </c>
      <c r="C11394" t="s">
        <v>42764</v>
      </c>
      <c r="E11394" t="s">
        <v>42765</v>
      </c>
    </row>
    <row r="11395" spans="1:5" x14ac:dyDescent="0.3">
      <c r="A11395" t="s">
        <v>42766</v>
      </c>
      <c r="B11395" t="s">
        <v>42755</v>
      </c>
      <c r="C11395" t="s">
        <v>15589</v>
      </c>
      <c r="E11395" t="s">
        <v>42767</v>
      </c>
    </row>
    <row r="11396" spans="1:5" x14ac:dyDescent="0.3">
      <c r="A11396" t="s">
        <v>42768</v>
      </c>
      <c r="B11396" t="s">
        <v>42769</v>
      </c>
      <c r="C11396" t="s">
        <v>1131</v>
      </c>
      <c r="E11396" t="s">
        <v>42770</v>
      </c>
    </row>
    <row r="11397" spans="1:5" x14ac:dyDescent="0.3">
      <c r="A11397" t="s">
        <v>42771</v>
      </c>
      <c r="B11397" t="s">
        <v>42772</v>
      </c>
      <c r="C11397" t="s">
        <v>3002</v>
      </c>
      <c r="E11397" t="s">
        <v>42773</v>
      </c>
    </row>
    <row r="11398" spans="1:5" x14ac:dyDescent="0.3">
      <c r="A11398" t="s">
        <v>42774</v>
      </c>
      <c r="B11398" t="s">
        <v>42775</v>
      </c>
      <c r="C11398" t="s">
        <v>42776</v>
      </c>
      <c r="E11398" t="s">
        <v>42777</v>
      </c>
    </row>
    <row r="11399" spans="1:5" x14ac:dyDescent="0.3">
      <c r="A11399" t="s">
        <v>42778</v>
      </c>
      <c r="B11399" t="s">
        <v>42775</v>
      </c>
      <c r="C11399" t="s">
        <v>16222</v>
      </c>
      <c r="E11399" t="s">
        <v>42779</v>
      </c>
    </row>
    <row r="11400" spans="1:5" x14ac:dyDescent="0.3">
      <c r="A11400" t="s">
        <v>42780</v>
      </c>
      <c r="B11400" t="s">
        <v>42781</v>
      </c>
      <c r="C11400" t="s">
        <v>40702</v>
      </c>
      <c r="E11400" t="s">
        <v>42782</v>
      </c>
    </row>
    <row r="11401" spans="1:5" x14ac:dyDescent="0.3">
      <c r="A11401" t="s">
        <v>42783</v>
      </c>
      <c r="B11401" t="s">
        <v>42781</v>
      </c>
      <c r="C11401" t="s">
        <v>42784</v>
      </c>
      <c r="E11401" t="s">
        <v>42785</v>
      </c>
    </row>
    <row r="11402" spans="1:5" x14ac:dyDescent="0.3">
      <c r="A11402" t="s">
        <v>42786</v>
      </c>
      <c r="B11402" t="s">
        <v>42781</v>
      </c>
      <c r="C11402" t="s">
        <v>963</v>
      </c>
      <c r="E11402" t="s">
        <v>963</v>
      </c>
    </row>
    <row r="11403" spans="1:5" x14ac:dyDescent="0.3">
      <c r="A11403" t="s">
        <v>42787</v>
      </c>
      <c r="B11403" t="s">
        <v>42788</v>
      </c>
      <c r="C11403" t="s">
        <v>24713</v>
      </c>
      <c r="E11403" t="s">
        <v>42789</v>
      </c>
    </row>
    <row r="11404" spans="1:5" x14ac:dyDescent="0.3">
      <c r="A11404" t="s">
        <v>42790</v>
      </c>
      <c r="B11404" t="s">
        <v>42788</v>
      </c>
      <c r="C11404" t="s">
        <v>42791</v>
      </c>
      <c r="E11404" t="s">
        <v>42792</v>
      </c>
    </row>
    <row r="11405" spans="1:5" x14ac:dyDescent="0.3">
      <c r="A11405" t="s">
        <v>42793</v>
      </c>
      <c r="B11405" t="s">
        <v>42794</v>
      </c>
      <c r="C11405" t="s">
        <v>40702</v>
      </c>
      <c r="E11405" t="s">
        <v>42795</v>
      </c>
    </row>
    <row r="11406" spans="1:5" x14ac:dyDescent="0.3">
      <c r="A11406" t="s">
        <v>42796</v>
      </c>
      <c r="B11406" t="s">
        <v>42797</v>
      </c>
      <c r="C11406" t="s">
        <v>42798</v>
      </c>
      <c r="E11406" t="s">
        <v>42799</v>
      </c>
    </row>
    <row r="11407" spans="1:5" x14ac:dyDescent="0.3">
      <c r="A11407" t="s">
        <v>42800</v>
      </c>
      <c r="B11407" t="s">
        <v>42801</v>
      </c>
      <c r="C11407" t="s">
        <v>24030</v>
      </c>
      <c r="E11407" t="s">
        <v>42802</v>
      </c>
    </row>
    <row r="11408" spans="1:5" x14ac:dyDescent="0.3">
      <c r="A11408" t="s">
        <v>42803</v>
      </c>
      <c r="B11408" t="s">
        <v>42804</v>
      </c>
      <c r="C11408" t="s">
        <v>24045</v>
      </c>
      <c r="E11408" t="s">
        <v>42805</v>
      </c>
    </row>
    <row r="11409" spans="1:5" x14ac:dyDescent="0.3">
      <c r="A11409" t="s">
        <v>42806</v>
      </c>
      <c r="B11409" t="s">
        <v>42801</v>
      </c>
      <c r="C11409" t="s">
        <v>24030</v>
      </c>
      <c r="E11409" t="s">
        <v>42807</v>
      </c>
    </row>
    <row r="11410" spans="1:5" x14ac:dyDescent="0.3">
      <c r="A11410" t="s">
        <v>42808</v>
      </c>
      <c r="B11410" t="s">
        <v>42809</v>
      </c>
      <c r="C11410" t="s">
        <v>42810</v>
      </c>
      <c r="E11410" t="s">
        <v>42810</v>
      </c>
    </row>
    <row r="11411" spans="1:5" x14ac:dyDescent="0.3">
      <c r="A11411" t="s">
        <v>42811</v>
      </c>
      <c r="B11411" t="s">
        <v>42812</v>
      </c>
      <c r="C11411" t="s">
        <v>42813</v>
      </c>
      <c r="E11411" t="s">
        <v>42814</v>
      </c>
    </row>
    <row r="11412" spans="1:5" x14ac:dyDescent="0.3">
      <c r="A11412" t="s">
        <v>42815</v>
      </c>
      <c r="B11412" t="s">
        <v>42812</v>
      </c>
      <c r="C11412" t="s">
        <v>42816</v>
      </c>
      <c r="E11412" t="s">
        <v>42817</v>
      </c>
    </row>
    <row r="11413" spans="1:5" x14ac:dyDescent="0.3">
      <c r="A11413" t="s">
        <v>42818</v>
      </c>
      <c r="B11413" t="s">
        <v>42819</v>
      </c>
      <c r="C11413" t="s">
        <v>42820</v>
      </c>
      <c r="E11413" t="s">
        <v>42821</v>
      </c>
    </row>
    <row r="11414" spans="1:5" x14ac:dyDescent="0.3">
      <c r="A11414" t="s">
        <v>42822</v>
      </c>
      <c r="B11414" t="s">
        <v>42823</v>
      </c>
      <c r="C11414" t="s">
        <v>42824</v>
      </c>
      <c r="E11414" t="s">
        <v>42825</v>
      </c>
    </row>
    <row r="11415" spans="1:5" x14ac:dyDescent="0.3">
      <c r="A11415" t="s">
        <v>42826</v>
      </c>
      <c r="B11415" t="s">
        <v>42827</v>
      </c>
      <c r="C11415" t="s">
        <v>42828</v>
      </c>
      <c r="E11415" t="s">
        <v>42829</v>
      </c>
    </row>
    <row r="11416" spans="1:5" x14ac:dyDescent="0.3">
      <c r="A11416" t="s">
        <v>42830</v>
      </c>
      <c r="B11416" t="s">
        <v>42827</v>
      </c>
      <c r="C11416" t="s">
        <v>42828</v>
      </c>
      <c r="E11416" t="s">
        <v>42831</v>
      </c>
    </row>
    <row r="11417" spans="1:5" x14ac:dyDescent="0.3">
      <c r="A11417" t="s">
        <v>42832</v>
      </c>
      <c r="B11417" t="s">
        <v>42833</v>
      </c>
      <c r="C11417" t="s">
        <v>36171</v>
      </c>
      <c r="E11417" t="s">
        <v>42834</v>
      </c>
    </row>
    <row r="11418" spans="1:5" x14ac:dyDescent="0.3">
      <c r="A11418" t="s">
        <v>42835</v>
      </c>
      <c r="B11418" t="s">
        <v>42836</v>
      </c>
      <c r="C11418" t="s">
        <v>36174</v>
      </c>
      <c r="E11418" t="s">
        <v>42837</v>
      </c>
    </row>
    <row r="11419" spans="1:5" x14ac:dyDescent="0.3">
      <c r="A11419" t="s">
        <v>42838</v>
      </c>
      <c r="B11419" t="s">
        <v>42839</v>
      </c>
      <c r="C11419" t="s">
        <v>42840</v>
      </c>
      <c r="E11419" t="s">
        <v>42841</v>
      </c>
    </row>
    <row r="11420" spans="1:5" x14ac:dyDescent="0.3">
      <c r="A11420" t="s">
        <v>42842</v>
      </c>
      <c r="B11420" t="s">
        <v>42843</v>
      </c>
      <c r="C11420" t="s">
        <v>42844</v>
      </c>
      <c r="E11420" t="s">
        <v>42845</v>
      </c>
    </row>
    <row r="11421" spans="1:5" x14ac:dyDescent="0.3">
      <c r="A11421" t="s">
        <v>42846</v>
      </c>
      <c r="B11421" t="s">
        <v>42847</v>
      </c>
      <c r="C11421" t="s">
        <v>19153</v>
      </c>
      <c r="E11421" t="s">
        <v>42848</v>
      </c>
    </row>
    <row r="11422" spans="1:5" x14ac:dyDescent="0.3">
      <c r="A11422" t="s">
        <v>42849</v>
      </c>
      <c r="B11422" t="s">
        <v>42850</v>
      </c>
      <c r="C11422" t="s">
        <v>37376</v>
      </c>
      <c r="E11422" t="s">
        <v>42851</v>
      </c>
    </row>
    <row r="11423" spans="1:5" x14ac:dyDescent="0.3">
      <c r="A11423" t="s">
        <v>42852</v>
      </c>
      <c r="B11423" t="s">
        <v>42853</v>
      </c>
      <c r="C11423" t="s">
        <v>4491</v>
      </c>
      <c r="E11423" t="s">
        <v>42854</v>
      </c>
    </row>
    <row r="11424" spans="1:5" x14ac:dyDescent="0.3">
      <c r="A11424" t="s">
        <v>42855</v>
      </c>
      <c r="B11424" t="s">
        <v>42856</v>
      </c>
      <c r="C11424" t="s">
        <v>13751</v>
      </c>
      <c r="E11424" t="s">
        <v>13751</v>
      </c>
    </row>
    <row r="11425" spans="1:5" x14ac:dyDescent="0.3">
      <c r="A11425" t="s">
        <v>42857</v>
      </c>
      <c r="B11425" t="s">
        <v>42858</v>
      </c>
      <c r="C11425" t="s">
        <v>42859</v>
      </c>
      <c r="E11425" t="s">
        <v>42860</v>
      </c>
    </row>
    <row r="11426" spans="1:5" x14ac:dyDescent="0.3">
      <c r="A11426" t="s">
        <v>42861</v>
      </c>
      <c r="B11426" t="s">
        <v>42862</v>
      </c>
      <c r="C11426" t="s">
        <v>42863</v>
      </c>
      <c r="E11426" t="s">
        <v>42864</v>
      </c>
    </row>
    <row r="11427" spans="1:5" x14ac:dyDescent="0.3">
      <c r="A11427" t="s">
        <v>42865</v>
      </c>
      <c r="B11427" t="s">
        <v>42866</v>
      </c>
      <c r="C11427" t="s">
        <v>42863</v>
      </c>
      <c r="E11427" t="s">
        <v>42867</v>
      </c>
    </row>
    <row r="11428" spans="1:5" x14ac:dyDescent="0.3">
      <c r="A11428" t="s">
        <v>42868</v>
      </c>
      <c r="B11428" t="s">
        <v>42869</v>
      </c>
      <c r="C11428" t="s">
        <v>42870</v>
      </c>
      <c r="E11428" t="s">
        <v>42871</v>
      </c>
    </row>
    <row r="11429" spans="1:5" x14ac:dyDescent="0.3">
      <c r="A11429" t="s">
        <v>42872</v>
      </c>
      <c r="B11429" t="s">
        <v>42873</v>
      </c>
      <c r="C11429" t="s">
        <v>42874</v>
      </c>
      <c r="E11429" t="s">
        <v>42875</v>
      </c>
    </row>
    <row r="11430" spans="1:5" x14ac:dyDescent="0.3">
      <c r="A11430" t="s">
        <v>42876</v>
      </c>
      <c r="B11430" t="s">
        <v>42877</v>
      </c>
      <c r="C11430" t="s">
        <v>42878</v>
      </c>
      <c r="E11430" t="s">
        <v>42879</v>
      </c>
    </row>
    <row r="11431" spans="1:5" x14ac:dyDescent="0.3">
      <c r="A11431" t="s">
        <v>42880</v>
      </c>
      <c r="B11431" t="s">
        <v>42881</v>
      </c>
      <c r="C11431" t="s">
        <v>34554</v>
      </c>
      <c r="E11431" t="s">
        <v>42882</v>
      </c>
    </row>
    <row r="11432" spans="1:5" x14ac:dyDescent="0.3">
      <c r="A11432" t="s">
        <v>42883</v>
      </c>
      <c r="B11432" t="s">
        <v>42884</v>
      </c>
      <c r="C11432" t="s">
        <v>42885</v>
      </c>
      <c r="E11432" t="s">
        <v>42886</v>
      </c>
    </row>
    <row r="11433" spans="1:5" x14ac:dyDescent="0.3">
      <c r="A11433" t="s">
        <v>42887</v>
      </c>
      <c r="B11433" t="s">
        <v>42888</v>
      </c>
      <c r="C11433" t="s">
        <v>42889</v>
      </c>
      <c r="E11433" t="s">
        <v>42890</v>
      </c>
    </row>
    <row r="11434" spans="1:5" x14ac:dyDescent="0.3">
      <c r="A11434" t="s">
        <v>42891</v>
      </c>
      <c r="B11434" t="s">
        <v>42888</v>
      </c>
      <c r="C11434" t="s">
        <v>42892</v>
      </c>
      <c r="E11434" t="s">
        <v>42893</v>
      </c>
    </row>
    <row r="11435" spans="1:5" x14ac:dyDescent="0.3">
      <c r="A11435" t="s">
        <v>42894</v>
      </c>
      <c r="B11435" t="s">
        <v>42888</v>
      </c>
      <c r="C11435" t="s">
        <v>42889</v>
      </c>
      <c r="E11435" t="s">
        <v>42895</v>
      </c>
    </row>
    <row r="11436" spans="1:5" x14ac:dyDescent="0.3">
      <c r="A11436" t="s">
        <v>42896</v>
      </c>
      <c r="B11436" t="s">
        <v>42888</v>
      </c>
      <c r="C11436" t="s">
        <v>42897</v>
      </c>
      <c r="E11436" t="s">
        <v>42898</v>
      </c>
    </row>
    <row r="11437" spans="1:5" x14ac:dyDescent="0.3">
      <c r="A11437" t="s">
        <v>42899</v>
      </c>
      <c r="B11437" t="s">
        <v>42900</v>
      </c>
      <c r="C11437" t="s">
        <v>42901</v>
      </c>
      <c r="E11437" t="s">
        <v>42902</v>
      </c>
    </row>
    <row r="11438" spans="1:5" x14ac:dyDescent="0.3">
      <c r="A11438" t="s">
        <v>42903</v>
      </c>
      <c r="B11438" t="s">
        <v>42904</v>
      </c>
      <c r="C11438" t="s">
        <v>42905</v>
      </c>
      <c r="E11438" t="s">
        <v>42906</v>
      </c>
    </row>
    <row r="11439" spans="1:5" x14ac:dyDescent="0.3">
      <c r="A11439" t="s">
        <v>42907</v>
      </c>
      <c r="B11439" t="s">
        <v>42904</v>
      </c>
      <c r="C11439" t="s">
        <v>42908</v>
      </c>
      <c r="E11439" t="s">
        <v>42909</v>
      </c>
    </row>
    <row r="11440" spans="1:5" x14ac:dyDescent="0.3">
      <c r="A11440" t="s">
        <v>42910</v>
      </c>
      <c r="B11440" t="s">
        <v>42904</v>
      </c>
      <c r="C11440" t="s">
        <v>4850</v>
      </c>
      <c r="E11440" t="s">
        <v>42911</v>
      </c>
    </row>
    <row r="11441" spans="1:5" x14ac:dyDescent="0.3">
      <c r="A11441" t="s">
        <v>42912</v>
      </c>
      <c r="B11441" t="s">
        <v>42904</v>
      </c>
      <c r="C11441" t="s">
        <v>42913</v>
      </c>
      <c r="E11441" t="s">
        <v>42914</v>
      </c>
    </row>
    <row r="11442" spans="1:5" x14ac:dyDescent="0.3">
      <c r="A11442" t="s">
        <v>42915</v>
      </c>
      <c r="B11442" t="s">
        <v>42904</v>
      </c>
      <c r="C11442" t="s">
        <v>42892</v>
      </c>
      <c r="E11442" t="s">
        <v>42916</v>
      </c>
    </row>
    <row r="11443" spans="1:5" x14ac:dyDescent="0.3">
      <c r="A11443" t="s">
        <v>42917</v>
      </c>
      <c r="B11443" t="s">
        <v>42904</v>
      </c>
      <c r="C11443" t="s">
        <v>42892</v>
      </c>
      <c r="E11443" t="s">
        <v>42918</v>
      </c>
    </row>
    <row r="11444" spans="1:5" x14ac:dyDescent="0.3">
      <c r="A11444" t="s">
        <v>42919</v>
      </c>
      <c r="B11444" t="s">
        <v>42920</v>
      </c>
      <c r="C11444" t="s">
        <v>42921</v>
      </c>
      <c r="E11444" t="s">
        <v>42922</v>
      </c>
    </row>
    <row r="11445" spans="1:5" x14ac:dyDescent="0.3">
      <c r="A11445" t="s">
        <v>42923</v>
      </c>
      <c r="B11445" t="s">
        <v>42924</v>
      </c>
      <c r="C11445" t="s">
        <v>42925</v>
      </c>
      <c r="E11445" t="s">
        <v>42925</v>
      </c>
    </row>
    <row r="11446" spans="1:5" x14ac:dyDescent="0.3">
      <c r="A11446" t="s">
        <v>42926</v>
      </c>
      <c r="B11446" t="s">
        <v>42927</v>
      </c>
      <c r="C11446" t="s">
        <v>42928</v>
      </c>
      <c r="E11446" t="s">
        <v>42929</v>
      </c>
    </row>
    <row r="11447" spans="1:5" x14ac:dyDescent="0.3">
      <c r="A11447" t="s">
        <v>42930</v>
      </c>
      <c r="B11447" t="s">
        <v>42931</v>
      </c>
      <c r="C11447" t="s">
        <v>42892</v>
      </c>
      <c r="E11447" t="s">
        <v>42932</v>
      </c>
    </row>
    <row r="11448" spans="1:5" x14ac:dyDescent="0.3">
      <c r="A11448" t="s">
        <v>42933</v>
      </c>
      <c r="B11448" t="s">
        <v>42934</v>
      </c>
      <c r="C11448" t="s">
        <v>42935</v>
      </c>
      <c r="E11448" t="s">
        <v>42936</v>
      </c>
    </row>
    <row r="11449" spans="1:5" x14ac:dyDescent="0.3">
      <c r="A11449" t="s">
        <v>42937</v>
      </c>
      <c r="B11449" t="s">
        <v>42938</v>
      </c>
      <c r="C11449" t="s">
        <v>12820</v>
      </c>
      <c r="E11449" t="s">
        <v>42939</v>
      </c>
    </row>
    <row r="11450" spans="1:5" x14ac:dyDescent="0.3">
      <c r="A11450" t="s">
        <v>42940</v>
      </c>
      <c r="B11450" t="s">
        <v>42941</v>
      </c>
      <c r="C11450" t="s">
        <v>14893</v>
      </c>
      <c r="E11450" t="s">
        <v>42942</v>
      </c>
    </row>
    <row r="11451" spans="1:5" x14ac:dyDescent="0.3">
      <c r="A11451" t="s">
        <v>42943</v>
      </c>
      <c r="B11451" t="s">
        <v>42944</v>
      </c>
      <c r="C11451" t="s">
        <v>42945</v>
      </c>
      <c r="E11451" t="s">
        <v>42946</v>
      </c>
    </row>
    <row r="11452" spans="1:5" x14ac:dyDescent="0.3">
      <c r="A11452" t="s">
        <v>42947</v>
      </c>
      <c r="B11452" t="s">
        <v>42944</v>
      </c>
      <c r="C11452" t="s">
        <v>14893</v>
      </c>
      <c r="E11452" t="s">
        <v>42948</v>
      </c>
    </row>
    <row r="11453" spans="1:5" x14ac:dyDescent="0.3">
      <c r="A11453" t="s">
        <v>42949</v>
      </c>
      <c r="B11453" t="s">
        <v>42950</v>
      </c>
      <c r="C11453" t="s">
        <v>2090</v>
      </c>
      <c r="E11453" t="s">
        <v>42951</v>
      </c>
    </row>
    <row r="11454" spans="1:5" x14ac:dyDescent="0.3">
      <c r="A11454" t="s">
        <v>42952</v>
      </c>
      <c r="B11454" t="s">
        <v>42953</v>
      </c>
      <c r="C11454" t="s">
        <v>13616</v>
      </c>
      <c r="E11454" t="s">
        <v>42954</v>
      </c>
    </row>
    <row r="11455" spans="1:5" x14ac:dyDescent="0.3">
      <c r="A11455" t="s">
        <v>42955</v>
      </c>
      <c r="B11455" t="s">
        <v>42953</v>
      </c>
      <c r="C11455" t="s">
        <v>42956</v>
      </c>
      <c r="E11455" t="s">
        <v>42957</v>
      </c>
    </row>
    <row r="11456" spans="1:5" x14ac:dyDescent="0.3">
      <c r="A11456" t="s">
        <v>42958</v>
      </c>
      <c r="B11456" t="s">
        <v>42959</v>
      </c>
      <c r="C11456" t="s">
        <v>4977</v>
      </c>
      <c r="E11456" t="s">
        <v>42960</v>
      </c>
    </row>
    <row r="11457" spans="1:5" x14ac:dyDescent="0.3">
      <c r="A11457" t="s">
        <v>42961</v>
      </c>
      <c r="B11457" t="s">
        <v>42962</v>
      </c>
      <c r="C11457" t="s">
        <v>13888</v>
      </c>
      <c r="E11457" t="s">
        <v>42963</v>
      </c>
    </row>
    <row r="11458" spans="1:5" x14ac:dyDescent="0.3">
      <c r="A11458" t="s">
        <v>42964</v>
      </c>
      <c r="B11458" t="s">
        <v>42965</v>
      </c>
      <c r="C11458" t="s">
        <v>42966</v>
      </c>
      <c r="E11458" t="s">
        <v>42967</v>
      </c>
    </row>
    <row r="11459" spans="1:5" x14ac:dyDescent="0.3">
      <c r="A11459" t="s">
        <v>42968</v>
      </c>
      <c r="B11459" t="s">
        <v>42969</v>
      </c>
      <c r="C11459" t="s">
        <v>21430</v>
      </c>
      <c r="E11459" t="s">
        <v>42970</v>
      </c>
    </row>
    <row r="11460" spans="1:5" x14ac:dyDescent="0.3">
      <c r="A11460" t="s">
        <v>42971</v>
      </c>
      <c r="B11460" t="s">
        <v>42972</v>
      </c>
      <c r="C11460" t="s">
        <v>31649</v>
      </c>
      <c r="E11460" t="s">
        <v>42973</v>
      </c>
    </row>
    <row r="11461" spans="1:5" x14ac:dyDescent="0.3">
      <c r="A11461" t="s">
        <v>42974</v>
      </c>
      <c r="B11461" t="s">
        <v>42972</v>
      </c>
      <c r="C11461" t="s">
        <v>42975</v>
      </c>
      <c r="E11461" t="s">
        <v>42976</v>
      </c>
    </row>
    <row r="11462" spans="1:5" x14ac:dyDescent="0.3">
      <c r="A11462" t="s">
        <v>42977</v>
      </c>
      <c r="B11462" t="s">
        <v>42978</v>
      </c>
      <c r="C11462" t="s">
        <v>42979</v>
      </c>
      <c r="E11462" t="s">
        <v>42980</v>
      </c>
    </row>
    <row r="11463" spans="1:5" x14ac:dyDescent="0.3">
      <c r="A11463" t="s">
        <v>42981</v>
      </c>
      <c r="B11463" t="s">
        <v>42978</v>
      </c>
      <c r="C11463" t="s">
        <v>4986</v>
      </c>
      <c r="E11463" t="s">
        <v>42982</v>
      </c>
    </row>
    <row r="11464" spans="1:5" x14ac:dyDescent="0.3">
      <c r="A11464" t="s">
        <v>42983</v>
      </c>
      <c r="B11464" t="s">
        <v>42978</v>
      </c>
      <c r="C11464" t="s">
        <v>4986</v>
      </c>
      <c r="E11464" t="s">
        <v>42984</v>
      </c>
    </row>
    <row r="11465" spans="1:5" x14ac:dyDescent="0.3">
      <c r="A11465" t="s">
        <v>42985</v>
      </c>
      <c r="B11465" t="s">
        <v>42978</v>
      </c>
      <c r="C11465" t="s">
        <v>42986</v>
      </c>
      <c r="E11465" t="s">
        <v>42987</v>
      </c>
    </row>
    <row r="11466" spans="1:5" x14ac:dyDescent="0.3">
      <c r="A11466" t="s">
        <v>42988</v>
      </c>
      <c r="B11466" t="s">
        <v>42989</v>
      </c>
      <c r="C11466" t="s">
        <v>27672</v>
      </c>
      <c r="E11466" t="s">
        <v>42990</v>
      </c>
    </row>
    <row r="11467" spans="1:5" x14ac:dyDescent="0.3">
      <c r="A11467" t="s">
        <v>42991</v>
      </c>
      <c r="B11467" t="s">
        <v>42992</v>
      </c>
      <c r="C11467" t="s">
        <v>42993</v>
      </c>
      <c r="E11467" t="s">
        <v>42994</v>
      </c>
    </row>
    <row r="11468" spans="1:5" x14ac:dyDescent="0.3">
      <c r="A11468" t="s">
        <v>42995</v>
      </c>
      <c r="B11468" t="s">
        <v>42996</v>
      </c>
      <c r="C11468" t="s">
        <v>12379</v>
      </c>
      <c r="E11468" t="s">
        <v>42997</v>
      </c>
    </row>
    <row r="11469" spans="1:5" x14ac:dyDescent="0.3">
      <c r="A11469" t="s">
        <v>42998</v>
      </c>
      <c r="B11469" t="s">
        <v>42999</v>
      </c>
      <c r="C11469" t="s">
        <v>43000</v>
      </c>
      <c r="E11469" t="s">
        <v>43001</v>
      </c>
    </row>
    <row r="11470" spans="1:5" x14ac:dyDescent="0.3">
      <c r="A11470" t="s">
        <v>43002</v>
      </c>
      <c r="B11470" t="s">
        <v>43003</v>
      </c>
      <c r="C11470" t="s">
        <v>43004</v>
      </c>
      <c r="E11470" t="s">
        <v>43005</v>
      </c>
    </row>
    <row r="11471" spans="1:5" x14ac:dyDescent="0.3">
      <c r="A11471" t="s">
        <v>43006</v>
      </c>
      <c r="B11471" t="s">
        <v>43007</v>
      </c>
      <c r="C11471" t="s">
        <v>21280</v>
      </c>
      <c r="E11471" t="s">
        <v>43008</v>
      </c>
    </row>
    <row r="11472" spans="1:5" x14ac:dyDescent="0.3">
      <c r="A11472" t="s">
        <v>43009</v>
      </c>
      <c r="B11472" t="s">
        <v>43007</v>
      </c>
      <c r="C11472" t="s">
        <v>43010</v>
      </c>
      <c r="E11472" t="s">
        <v>43011</v>
      </c>
    </row>
    <row r="11473" spans="1:5" x14ac:dyDescent="0.3">
      <c r="A11473" t="s">
        <v>43012</v>
      </c>
      <c r="B11473" t="s">
        <v>43013</v>
      </c>
      <c r="C11473" t="s">
        <v>43010</v>
      </c>
      <c r="E11473" t="s">
        <v>43014</v>
      </c>
    </row>
    <row r="11474" spans="1:5" x14ac:dyDescent="0.3">
      <c r="A11474" t="s">
        <v>43015</v>
      </c>
      <c r="B11474" t="s">
        <v>43016</v>
      </c>
      <c r="C11474" t="s">
        <v>43017</v>
      </c>
      <c r="E11474" t="s">
        <v>43018</v>
      </c>
    </row>
    <row r="11475" spans="1:5" x14ac:dyDescent="0.3">
      <c r="A11475" t="s">
        <v>43019</v>
      </c>
      <c r="B11475" t="s">
        <v>43016</v>
      </c>
      <c r="C11475" t="s">
        <v>43020</v>
      </c>
      <c r="E11475" t="s">
        <v>43021</v>
      </c>
    </row>
    <row r="11476" spans="1:5" x14ac:dyDescent="0.3">
      <c r="A11476" t="s">
        <v>43022</v>
      </c>
      <c r="B11476" t="s">
        <v>43016</v>
      </c>
      <c r="C11476" t="s">
        <v>43023</v>
      </c>
      <c r="E11476" t="s">
        <v>43024</v>
      </c>
    </row>
    <row r="11477" spans="1:5" x14ac:dyDescent="0.3">
      <c r="A11477" t="s">
        <v>43025</v>
      </c>
      <c r="B11477" t="s">
        <v>43016</v>
      </c>
      <c r="C11477" t="s">
        <v>43026</v>
      </c>
      <c r="E11477" t="s">
        <v>43027</v>
      </c>
    </row>
    <row r="11478" spans="1:5" x14ac:dyDescent="0.3">
      <c r="A11478" t="s">
        <v>43028</v>
      </c>
      <c r="B11478" t="s">
        <v>43029</v>
      </c>
      <c r="C11478" t="s">
        <v>14889</v>
      </c>
      <c r="E11478" t="s">
        <v>43030</v>
      </c>
    </row>
    <row r="11479" spans="1:5" x14ac:dyDescent="0.3">
      <c r="A11479" t="s">
        <v>43031</v>
      </c>
      <c r="B11479" t="s">
        <v>43032</v>
      </c>
      <c r="C11479" t="s">
        <v>14349</v>
      </c>
      <c r="E11479" t="s">
        <v>43033</v>
      </c>
    </row>
    <row r="11480" spans="1:5" x14ac:dyDescent="0.3">
      <c r="A11480" t="s">
        <v>43034</v>
      </c>
      <c r="B11480" t="s">
        <v>43035</v>
      </c>
      <c r="C11480" t="s">
        <v>43036</v>
      </c>
      <c r="E11480" t="s">
        <v>43037</v>
      </c>
    </row>
    <row r="11481" spans="1:5" x14ac:dyDescent="0.3">
      <c r="A11481" t="s">
        <v>43038</v>
      </c>
      <c r="B11481" t="s">
        <v>43039</v>
      </c>
      <c r="C11481" t="s">
        <v>43040</v>
      </c>
      <c r="E11481" t="s">
        <v>43041</v>
      </c>
    </row>
    <row r="11482" spans="1:5" x14ac:dyDescent="0.3">
      <c r="A11482" t="s">
        <v>43042</v>
      </c>
      <c r="B11482" t="s">
        <v>43043</v>
      </c>
      <c r="C11482" t="s">
        <v>43044</v>
      </c>
      <c r="E11482" t="s">
        <v>43045</v>
      </c>
    </row>
    <row r="11483" spans="1:5" x14ac:dyDescent="0.3">
      <c r="A11483" t="s">
        <v>43046</v>
      </c>
      <c r="B11483" t="s">
        <v>43043</v>
      </c>
      <c r="C11483" t="s">
        <v>4986</v>
      </c>
      <c r="E11483" t="s">
        <v>43047</v>
      </c>
    </row>
    <row r="11484" spans="1:5" x14ac:dyDescent="0.3">
      <c r="A11484" t="s">
        <v>43048</v>
      </c>
      <c r="B11484" t="s">
        <v>43049</v>
      </c>
      <c r="C11484" t="s">
        <v>43050</v>
      </c>
      <c r="E11484" t="s">
        <v>43051</v>
      </c>
    </row>
    <row r="11485" spans="1:5" x14ac:dyDescent="0.3">
      <c r="A11485" t="s">
        <v>43052</v>
      </c>
      <c r="B11485" t="s">
        <v>43053</v>
      </c>
      <c r="C11485" t="s">
        <v>43054</v>
      </c>
      <c r="E11485" t="s">
        <v>43055</v>
      </c>
    </row>
    <row r="11486" spans="1:5" x14ac:dyDescent="0.3">
      <c r="A11486" t="s">
        <v>43056</v>
      </c>
      <c r="B11486" t="s">
        <v>43057</v>
      </c>
      <c r="C11486" t="s">
        <v>43004</v>
      </c>
      <c r="E11486" t="s">
        <v>43058</v>
      </c>
    </row>
    <row r="11487" spans="1:5" x14ac:dyDescent="0.3">
      <c r="A11487" t="s">
        <v>43059</v>
      </c>
      <c r="B11487" t="s">
        <v>43060</v>
      </c>
      <c r="C11487" t="s">
        <v>43040</v>
      </c>
      <c r="E11487" t="s">
        <v>43061</v>
      </c>
    </row>
    <row r="11488" spans="1:5" x14ac:dyDescent="0.3">
      <c r="A11488" t="s">
        <v>43062</v>
      </c>
      <c r="B11488" t="s">
        <v>43063</v>
      </c>
      <c r="C11488" t="s">
        <v>43064</v>
      </c>
      <c r="E11488" t="s">
        <v>43065</v>
      </c>
    </row>
    <row r="11489" spans="1:5" x14ac:dyDescent="0.3">
      <c r="A11489" t="s">
        <v>43066</v>
      </c>
      <c r="B11489" t="s">
        <v>43063</v>
      </c>
      <c r="C11489" t="s">
        <v>15514</v>
      </c>
      <c r="E11489" t="s">
        <v>15514</v>
      </c>
    </row>
    <row r="11490" spans="1:5" x14ac:dyDescent="0.3">
      <c r="A11490" t="s">
        <v>43067</v>
      </c>
      <c r="B11490" t="s">
        <v>43068</v>
      </c>
      <c r="C11490" t="s">
        <v>14873</v>
      </c>
      <c r="E11490" t="s">
        <v>43069</v>
      </c>
    </row>
    <row r="11491" spans="1:5" x14ac:dyDescent="0.3">
      <c r="A11491" t="s">
        <v>43070</v>
      </c>
      <c r="B11491" t="s">
        <v>43071</v>
      </c>
      <c r="C11491" t="s">
        <v>43072</v>
      </c>
      <c r="E11491" t="s">
        <v>43073</v>
      </c>
    </row>
    <row r="11492" spans="1:5" x14ac:dyDescent="0.3">
      <c r="A11492" t="s">
        <v>43074</v>
      </c>
      <c r="B11492" t="s">
        <v>43075</v>
      </c>
      <c r="C11492" t="s">
        <v>14889</v>
      </c>
      <c r="E11492" t="s">
        <v>43076</v>
      </c>
    </row>
    <row r="11493" spans="1:5" x14ac:dyDescent="0.3">
      <c r="A11493" t="s">
        <v>43077</v>
      </c>
      <c r="B11493" t="s">
        <v>43078</v>
      </c>
      <c r="C11493" t="s">
        <v>43079</v>
      </c>
      <c r="E11493" t="s">
        <v>43080</v>
      </c>
    </row>
    <row r="11494" spans="1:5" x14ac:dyDescent="0.3">
      <c r="A11494" t="s">
        <v>43081</v>
      </c>
      <c r="B11494" t="s">
        <v>43082</v>
      </c>
      <c r="C11494" t="s">
        <v>43083</v>
      </c>
      <c r="E11494" t="s">
        <v>43084</v>
      </c>
    </row>
    <row r="11495" spans="1:5" x14ac:dyDescent="0.3">
      <c r="A11495" t="s">
        <v>43085</v>
      </c>
      <c r="B11495" t="s">
        <v>43082</v>
      </c>
      <c r="C11495" t="s">
        <v>43083</v>
      </c>
      <c r="E11495" t="s">
        <v>43086</v>
      </c>
    </row>
    <row r="11496" spans="1:5" x14ac:dyDescent="0.3">
      <c r="A11496" t="s">
        <v>43087</v>
      </c>
      <c r="B11496" t="s">
        <v>43088</v>
      </c>
      <c r="C11496" t="s">
        <v>43089</v>
      </c>
      <c r="E11496" t="s">
        <v>43090</v>
      </c>
    </row>
    <row r="11497" spans="1:5" x14ac:dyDescent="0.3">
      <c r="A11497" t="s">
        <v>43091</v>
      </c>
      <c r="B11497" t="s">
        <v>43092</v>
      </c>
      <c r="C11497" t="s">
        <v>43089</v>
      </c>
      <c r="E11497" t="s">
        <v>43093</v>
      </c>
    </row>
    <row r="11498" spans="1:5" x14ac:dyDescent="0.3">
      <c r="A11498" t="s">
        <v>43094</v>
      </c>
      <c r="B11498" t="s">
        <v>43088</v>
      </c>
      <c r="C11498" t="s">
        <v>43089</v>
      </c>
      <c r="E11498" t="s">
        <v>43095</v>
      </c>
    </row>
    <row r="11499" spans="1:5" x14ac:dyDescent="0.3">
      <c r="A11499" t="s">
        <v>43096</v>
      </c>
      <c r="B11499" t="s">
        <v>43088</v>
      </c>
      <c r="C11499" t="s">
        <v>43089</v>
      </c>
      <c r="E11499" t="s">
        <v>43097</v>
      </c>
    </row>
    <row r="11500" spans="1:5" x14ac:dyDescent="0.3">
      <c r="A11500" t="s">
        <v>43098</v>
      </c>
      <c r="B11500" t="s">
        <v>43092</v>
      </c>
      <c r="C11500" t="s">
        <v>43089</v>
      </c>
      <c r="E11500" t="s">
        <v>43099</v>
      </c>
    </row>
    <row r="11501" spans="1:5" x14ac:dyDescent="0.3">
      <c r="A11501" t="s">
        <v>43100</v>
      </c>
      <c r="B11501" t="s">
        <v>43092</v>
      </c>
      <c r="C11501" t="s">
        <v>43089</v>
      </c>
      <c r="E11501" t="s">
        <v>43101</v>
      </c>
    </row>
    <row r="11502" spans="1:5" x14ac:dyDescent="0.3">
      <c r="A11502" t="s">
        <v>43102</v>
      </c>
      <c r="B11502" t="s">
        <v>43103</v>
      </c>
      <c r="C11502" t="s">
        <v>43104</v>
      </c>
      <c r="E11502" t="s">
        <v>43105</v>
      </c>
    </row>
    <row r="11503" spans="1:5" x14ac:dyDescent="0.3">
      <c r="A11503" t="s">
        <v>43106</v>
      </c>
      <c r="B11503" t="s">
        <v>43107</v>
      </c>
      <c r="C11503" t="s">
        <v>43108</v>
      </c>
      <c r="E11503" t="s">
        <v>43109</v>
      </c>
    </row>
    <row r="11504" spans="1:5" x14ac:dyDescent="0.3">
      <c r="A11504" t="s">
        <v>43110</v>
      </c>
      <c r="B11504" t="s">
        <v>43111</v>
      </c>
      <c r="C11504" t="s">
        <v>5088</v>
      </c>
      <c r="E11504" t="s">
        <v>43112</v>
      </c>
    </row>
    <row r="11505" spans="1:5" x14ac:dyDescent="0.3">
      <c r="A11505" t="s">
        <v>43113</v>
      </c>
      <c r="B11505" t="s">
        <v>43114</v>
      </c>
      <c r="C11505" t="s">
        <v>43115</v>
      </c>
      <c r="E11505" t="s">
        <v>43116</v>
      </c>
    </row>
    <row r="11506" spans="1:5" x14ac:dyDescent="0.3">
      <c r="A11506" t="s">
        <v>43117</v>
      </c>
      <c r="B11506" t="s">
        <v>43118</v>
      </c>
      <c r="C11506" t="s">
        <v>43119</v>
      </c>
      <c r="E11506" t="s">
        <v>43120</v>
      </c>
    </row>
    <row r="11507" spans="1:5" x14ac:dyDescent="0.3">
      <c r="A11507" t="s">
        <v>43121</v>
      </c>
      <c r="B11507" t="s">
        <v>43122</v>
      </c>
      <c r="C11507" t="s">
        <v>4721</v>
      </c>
      <c r="E11507" t="s">
        <v>43123</v>
      </c>
    </row>
    <row r="11508" spans="1:5" x14ac:dyDescent="0.3">
      <c r="A11508" t="s">
        <v>43124</v>
      </c>
      <c r="B11508" t="s">
        <v>43125</v>
      </c>
      <c r="C11508" t="s">
        <v>43126</v>
      </c>
      <c r="E11508" t="s">
        <v>43127</v>
      </c>
    </row>
    <row r="11509" spans="1:5" x14ac:dyDescent="0.3">
      <c r="A11509" t="s">
        <v>43128</v>
      </c>
      <c r="B11509" t="s">
        <v>43129</v>
      </c>
      <c r="C11509" t="s">
        <v>15090</v>
      </c>
      <c r="E11509" t="s">
        <v>43130</v>
      </c>
    </row>
    <row r="11510" spans="1:5" x14ac:dyDescent="0.3">
      <c r="A11510" t="s">
        <v>43131</v>
      </c>
      <c r="B11510" t="s">
        <v>43132</v>
      </c>
      <c r="C11510" t="s">
        <v>43133</v>
      </c>
      <c r="E11510" t="s">
        <v>43134</v>
      </c>
    </row>
    <row r="11511" spans="1:5" x14ac:dyDescent="0.3">
      <c r="A11511" t="s">
        <v>43135</v>
      </c>
      <c r="B11511" t="s">
        <v>43136</v>
      </c>
      <c r="C11511" t="s">
        <v>43137</v>
      </c>
      <c r="E11511" t="s">
        <v>43138</v>
      </c>
    </row>
    <row r="11512" spans="1:5" x14ac:dyDescent="0.3">
      <c r="A11512" t="s">
        <v>43139</v>
      </c>
      <c r="B11512" t="s">
        <v>43136</v>
      </c>
      <c r="C11512" t="s">
        <v>43137</v>
      </c>
      <c r="E11512" t="s">
        <v>43140</v>
      </c>
    </row>
    <row r="11513" spans="1:5" x14ac:dyDescent="0.3">
      <c r="A11513" t="s">
        <v>43141</v>
      </c>
      <c r="B11513" t="s">
        <v>43136</v>
      </c>
      <c r="C11513" t="s">
        <v>43137</v>
      </c>
      <c r="E11513" t="s">
        <v>43142</v>
      </c>
    </row>
    <row r="11514" spans="1:5" x14ac:dyDescent="0.3">
      <c r="A11514" t="s">
        <v>43143</v>
      </c>
      <c r="B11514" t="s">
        <v>43144</v>
      </c>
      <c r="C11514" t="s">
        <v>15090</v>
      </c>
      <c r="E11514" t="s">
        <v>43145</v>
      </c>
    </row>
    <row r="11515" spans="1:5" x14ac:dyDescent="0.3">
      <c r="A11515" t="s">
        <v>43146</v>
      </c>
      <c r="B11515" t="s">
        <v>43147</v>
      </c>
      <c r="C11515" t="s">
        <v>15090</v>
      </c>
      <c r="E11515" t="s">
        <v>43148</v>
      </c>
    </row>
    <row r="11516" spans="1:5" x14ac:dyDescent="0.3">
      <c r="A11516" t="s">
        <v>43149</v>
      </c>
      <c r="B11516" t="s">
        <v>43147</v>
      </c>
      <c r="C11516" t="s">
        <v>43150</v>
      </c>
      <c r="E11516" t="s">
        <v>43151</v>
      </c>
    </row>
    <row r="11517" spans="1:5" x14ac:dyDescent="0.3">
      <c r="A11517" t="s">
        <v>43152</v>
      </c>
      <c r="B11517" t="s">
        <v>43153</v>
      </c>
      <c r="C11517" t="s">
        <v>43154</v>
      </c>
      <c r="E11517" t="s">
        <v>43155</v>
      </c>
    </row>
    <row r="11518" spans="1:5" x14ac:dyDescent="0.3">
      <c r="A11518" t="s">
        <v>43156</v>
      </c>
      <c r="B11518" t="s">
        <v>43157</v>
      </c>
      <c r="C11518" t="s">
        <v>43158</v>
      </c>
      <c r="E11518" t="s">
        <v>43159</v>
      </c>
    </row>
    <row r="11519" spans="1:5" x14ac:dyDescent="0.3">
      <c r="A11519" t="s">
        <v>43160</v>
      </c>
      <c r="B11519" t="s">
        <v>43161</v>
      </c>
      <c r="C11519" t="s">
        <v>43162</v>
      </c>
      <c r="E11519" t="s">
        <v>43163</v>
      </c>
    </row>
    <row r="11520" spans="1:5" x14ac:dyDescent="0.3">
      <c r="A11520" t="s">
        <v>43164</v>
      </c>
      <c r="B11520" t="s">
        <v>43165</v>
      </c>
      <c r="C11520" t="s">
        <v>43166</v>
      </c>
      <c r="E11520" t="s">
        <v>43167</v>
      </c>
    </row>
    <row r="11521" spans="1:5" x14ac:dyDescent="0.3">
      <c r="A11521" t="s">
        <v>43168</v>
      </c>
      <c r="B11521" t="s">
        <v>43169</v>
      </c>
      <c r="C11521" t="s">
        <v>16292</v>
      </c>
      <c r="E11521" t="s">
        <v>43170</v>
      </c>
    </row>
    <row r="11522" spans="1:5" x14ac:dyDescent="0.3">
      <c r="A11522" t="s">
        <v>43171</v>
      </c>
      <c r="B11522" t="s">
        <v>43172</v>
      </c>
      <c r="C11522" t="s">
        <v>27036</v>
      </c>
      <c r="E11522" t="s">
        <v>43173</v>
      </c>
    </row>
    <row r="11523" spans="1:5" x14ac:dyDescent="0.3">
      <c r="A11523" t="s">
        <v>43174</v>
      </c>
      <c r="B11523" t="s">
        <v>43175</v>
      </c>
      <c r="C11523" t="s">
        <v>43176</v>
      </c>
      <c r="E11523" t="s">
        <v>43177</v>
      </c>
    </row>
    <row r="11524" spans="1:5" x14ac:dyDescent="0.3">
      <c r="A11524" t="s">
        <v>43178</v>
      </c>
      <c r="B11524" t="s">
        <v>43179</v>
      </c>
      <c r="C11524" t="s">
        <v>43180</v>
      </c>
      <c r="E11524" t="s">
        <v>43181</v>
      </c>
    </row>
    <row r="11525" spans="1:5" x14ac:dyDescent="0.3">
      <c r="A11525" t="s">
        <v>43182</v>
      </c>
      <c r="B11525" t="s">
        <v>43183</v>
      </c>
      <c r="C11525" t="s">
        <v>43184</v>
      </c>
      <c r="E11525" t="s">
        <v>43184</v>
      </c>
    </row>
    <row r="11526" spans="1:5" x14ac:dyDescent="0.3">
      <c r="A11526" t="s">
        <v>43185</v>
      </c>
      <c r="B11526" t="s">
        <v>43183</v>
      </c>
      <c r="C11526" t="s">
        <v>15085</v>
      </c>
      <c r="E11526" t="s">
        <v>43186</v>
      </c>
    </row>
    <row r="11527" spans="1:5" x14ac:dyDescent="0.3">
      <c r="A11527" t="s">
        <v>43187</v>
      </c>
      <c r="B11527" t="s">
        <v>43188</v>
      </c>
      <c r="C11527" t="s">
        <v>16222</v>
      </c>
      <c r="E11527" t="s">
        <v>43189</v>
      </c>
    </row>
    <row r="11528" spans="1:5" x14ac:dyDescent="0.3">
      <c r="A11528" t="s">
        <v>43190</v>
      </c>
      <c r="B11528" t="s">
        <v>43188</v>
      </c>
      <c r="C11528" t="s">
        <v>15085</v>
      </c>
      <c r="E11528" t="s">
        <v>43191</v>
      </c>
    </row>
    <row r="11529" spans="1:5" x14ac:dyDescent="0.3">
      <c r="A11529" t="s">
        <v>43192</v>
      </c>
      <c r="B11529" t="s">
        <v>43193</v>
      </c>
      <c r="C11529" t="s">
        <v>43194</v>
      </c>
      <c r="E11529" t="s">
        <v>43195</v>
      </c>
    </row>
    <row r="11530" spans="1:5" x14ac:dyDescent="0.3">
      <c r="A11530" t="s">
        <v>43196</v>
      </c>
      <c r="B11530" t="s">
        <v>43197</v>
      </c>
      <c r="C11530" t="s">
        <v>963</v>
      </c>
      <c r="E11530" t="s">
        <v>43198</v>
      </c>
    </row>
    <row r="11531" spans="1:5" x14ac:dyDescent="0.3">
      <c r="A11531" t="s">
        <v>43199</v>
      </c>
      <c r="B11531" t="s">
        <v>43200</v>
      </c>
      <c r="C11531" t="s">
        <v>963</v>
      </c>
      <c r="E11531" t="s">
        <v>43201</v>
      </c>
    </row>
    <row r="11532" spans="1:5" x14ac:dyDescent="0.3">
      <c r="A11532" t="s">
        <v>43202</v>
      </c>
      <c r="B11532" t="s">
        <v>43203</v>
      </c>
      <c r="C11532" t="s">
        <v>5439</v>
      </c>
      <c r="E11532" t="s">
        <v>43204</v>
      </c>
    </row>
    <row r="11533" spans="1:5" x14ac:dyDescent="0.3">
      <c r="A11533" t="s">
        <v>43205</v>
      </c>
      <c r="B11533" t="s">
        <v>43203</v>
      </c>
      <c r="C11533" t="s">
        <v>5439</v>
      </c>
      <c r="E11533" t="s">
        <v>43206</v>
      </c>
    </row>
    <row r="11534" spans="1:5" x14ac:dyDescent="0.3">
      <c r="A11534" t="s">
        <v>43207</v>
      </c>
      <c r="B11534" t="s">
        <v>43208</v>
      </c>
      <c r="C11534" t="s">
        <v>43209</v>
      </c>
      <c r="E11534" t="s">
        <v>43210</v>
      </c>
    </row>
    <row r="11535" spans="1:5" x14ac:dyDescent="0.3">
      <c r="A11535" t="s">
        <v>43211</v>
      </c>
      <c r="B11535" t="s">
        <v>43212</v>
      </c>
      <c r="C11535" t="s">
        <v>16222</v>
      </c>
      <c r="E11535" t="s">
        <v>43213</v>
      </c>
    </row>
    <row r="11536" spans="1:5" x14ac:dyDescent="0.3">
      <c r="A11536" t="s">
        <v>43214</v>
      </c>
      <c r="B11536" t="s">
        <v>43212</v>
      </c>
      <c r="C11536" t="s">
        <v>12890</v>
      </c>
      <c r="E11536" t="s">
        <v>43215</v>
      </c>
    </row>
    <row r="11537" spans="1:5" x14ac:dyDescent="0.3">
      <c r="A11537" t="s">
        <v>43216</v>
      </c>
      <c r="B11537" t="s">
        <v>43212</v>
      </c>
      <c r="C11537" t="s">
        <v>12890</v>
      </c>
      <c r="E11537" t="s">
        <v>43217</v>
      </c>
    </row>
    <row r="11538" spans="1:5" x14ac:dyDescent="0.3">
      <c r="A11538" t="s">
        <v>43218</v>
      </c>
      <c r="B11538" t="s">
        <v>43219</v>
      </c>
      <c r="C11538" t="s">
        <v>2909</v>
      </c>
      <c r="E11538" t="s">
        <v>43220</v>
      </c>
    </row>
    <row r="11539" spans="1:5" x14ac:dyDescent="0.3">
      <c r="A11539" t="s">
        <v>43221</v>
      </c>
      <c r="B11539" t="s">
        <v>43222</v>
      </c>
      <c r="C11539" t="s">
        <v>43223</v>
      </c>
      <c r="E11539" t="s">
        <v>43224</v>
      </c>
    </row>
    <row r="11540" spans="1:5" x14ac:dyDescent="0.3">
      <c r="A11540" t="s">
        <v>43225</v>
      </c>
      <c r="B11540" t="s">
        <v>43226</v>
      </c>
      <c r="C11540" t="s">
        <v>43227</v>
      </c>
      <c r="E11540" t="s">
        <v>43228</v>
      </c>
    </row>
    <row r="11541" spans="1:5" x14ac:dyDescent="0.3">
      <c r="A11541" t="s">
        <v>43229</v>
      </c>
      <c r="B11541" t="s">
        <v>43230</v>
      </c>
      <c r="C11541" t="s">
        <v>43231</v>
      </c>
      <c r="E11541" t="s">
        <v>43232</v>
      </c>
    </row>
    <row r="11542" spans="1:5" x14ac:dyDescent="0.3">
      <c r="A11542" t="s">
        <v>43233</v>
      </c>
      <c r="B11542" t="s">
        <v>43234</v>
      </c>
      <c r="C11542" t="s">
        <v>43235</v>
      </c>
      <c r="E11542" t="s">
        <v>43236</v>
      </c>
    </row>
    <row r="11543" spans="1:5" x14ac:dyDescent="0.3">
      <c r="A11543" t="s">
        <v>43237</v>
      </c>
      <c r="B11543" t="s">
        <v>43230</v>
      </c>
      <c r="C11543" t="s">
        <v>7921</v>
      </c>
      <c r="E11543" t="s">
        <v>43238</v>
      </c>
    </row>
    <row r="11544" spans="1:5" x14ac:dyDescent="0.3">
      <c r="A11544" t="s">
        <v>43239</v>
      </c>
      <c r="B11544" t="s">
        <v>43230</v>
      </c>
      <c r="C11544" t="s">
        <v>43240</v>
      </c>
      <c r="E11544" t="s">
        <v>43241</v>
      </c>
    </row>
    <row r="11545" spans="1:5" x14ac:dyDescent="0.3">
      <c r="A11545" t="s">
        <v>43242</v>
      </c>
      <c r="B11545" t="s">
        <v>43243</v>
      </c>
      <c r="C11545" t="s">
        <v>22603</v>
      </c>
      <c r="E11545" t="s">
        <v>43244</v>
      </c>
    </row>
    <row r="11546" spans="1:5" x14ac:dyDescent="0.3">
      <c r="A11546" t="s">
        <v>43245</v>
      </c>
      <c r="B11546" t="s">
        <v>43246</v>
      </c>
      <c r="C11546" t="s">
        <v>776</v>
      </c>
      <c r="E11546" t="s">
        <v>43247</v>
      </c>
    </row>
    <row r="11547" spans="1:5" x14ac:dyDescent="0.3">
      <c r="A11547" t="s">
        <v>43248</v>
      </c>
      <c r="B11547" t="s">
        <v>43249</v>
      </c>
      <c r="C11547" t="s">
        <v>43250</v>
      </c>
      <c r="E11547" t="s">
        <v>43251</v>
      </c>
    </row>
    <row r="11548" spans="1:5" x14ac:dyDescent="0.3">
      <c r="A11548" t="s">
        <v>43252</v>
      </c>
      <c r="B11548" t="s">
        <v>43253</v>
      </c>
      <c r="C11548" t="s">
        <v>4776</v>
      </c>
      <c r="E11548" t="s">
        <v>4776</v>
      </c>
    </row>
    <row r="11549" spans="1:5" x14ac:dyDescent="0.3">
      <c r="A11549" t="s">
        <v>43254</v>
      </c>
      <c r="B11549" t="s">
        <v>43255</v>
      </c>
      <c r="C11549" t="s">
        <v>43256</v>
      </c>
      <c r="E11549" t="s">
        <v>43257</v>
      </c>
    </row>
    <row r="11550" spans="1:5" x14ac:dyDescent="0.3">
      <c r="A11550" t="s">
        <v>43258</v>
      </c>
      <c r="B11550" t="s">
        <v>43255</v>
      </c>
      <c r="C11550" t="s">
        <v>43256</v>
      </c>
      <c r="E11550" t="s">
        <v>43259</v>
      </c>
    </row>
    <row r="11551" spans="1:5" x14ac:dyDescent="0.3">
      <c r="A11551" t="s">
        <v>43260</v>
      </c>
      <c r="B11551" t="s">
        <v>43255</v>
      </c>
      <c r="C11551" t="s">
        <v>43261</v>
      </c>
      <c r="E11551" t="s">
        <v>43262</v>
      </c>
    </row>
    <row r="11552" spans="1:5" x14ac:dyDescent="0.3">
      <c r="A11552" t="s">
        <v>43263</v>
      </c>
      <c r="B11552" t="s">
        <v>43264</v>
      </c>
      <c r="C11552" t="s">
        <v>2780</v>
      </c>
      <c r="E11552" t="s">
        <v>43265</v>
      </c>
    </row>
    <row r="11553" spans="1:5" x14ac:dyDescent="0.3">
      <c r="A11553" t="s">
        <v>43266</v>
      </c>
      <c r="B11553" t="s">
        <v>43267</v>
      </c>
      <c r="C11553" t="s">
        <v>2904</v>
      </c>
      <c r="E11553" t="s">
        <v>43268</v>
      </c>
    </row>
    <row r="11554" spans="1:5" x14ac:dyDescent="0.3">
      <c r="A11554" t="s">
        <v>43269</v>
      </c>
      <c r="B11554" t="s">
        <v>43270</v>
      </c>
      <c r="C11554" t="s">
        <v>22603</v>
      </c>
      <c r="E11554" t="s">
        <v>43271</v>
      </c>
    </row>
    <row r="11555" spans="1:5" x14ac:dyDescent="0.3">
      <c r="A11555" t="s">
        <v>43272</v>
      </c>
      <c r="B11555" t="s">
        <v>43273</v>
      </c>
      <c r="C11555" t="s">
        <v>9086</v>
      </c>
      <c r="E11555" t="s">
        <v>43274</v>
      </c>
    </row>
    <row r="11556" spans="1:5" x14ac:dyDescent="0.3">
      <c r="A11556" t="s">
        <v>43275</v>
      </c>
      <c r="B11556" t="s">
        <v>43273</v>
      </c>
      <c r="C11556" t="s">
        <v>9661</v>
      </c>
      <c r="E11556" t="s">
        <v>43276</v>
      </c>
    </row>
    <row r="11557" spans="1:5" x14ac:dyDescent="0.3">
      <c r="A11557" t="s">
        <v>43277</v>
      </c>
      <c r="B11557" t="s">
        <v>43273</v>
      </c>
      <c r="C11557" t="s">
        <v>36092</v>
      </c>
      <c r="E11557" t="s">
        <v>43278</v>
      </c>
    </row>
    <row r="11558" spans="1:5" x14ac:dyDescent="0.3">
      <c r="A11558" t="s">
        <v>43279</v>
      </c>
      <c r="B11558" t="s">
        <v>43273</v>
      </c>
      <c r="C11558" t="s">
        <v>43280</v>
      </c>
      <c r="E11558" t="s">
        <v>43281</v>
      </c>
    </row>
    <row r="11559" spans="1:5" x14ac:dyDescent="0.3">
      <c r="A11559" t="s">
        <v>43282</v>
      </c>
      <c r="B11559" t="s">
        <v>43273</v>
      </c>
      <c r="C11559" t="s">
        <v>43283</v>
      </c>
      <c r="E11559" t="s">
        <v>43284</v>
      </c>
    </row>
    <row r="11560" spans="1:5" x14ac:dyDescent="0.3">
      <c r="A11560" t="s">
        <v>43285</v>
      </c>
      <c r="B11560" t="s">
        <v>43286</v>
      </c>
      <c r="C11560" t="s">
        <v>43280</v>
      </c>
      <c r="E11560" t="s">
        <v>43280</v>
      </c>
    </row>
    <row r="11561" spans="1:5" x14ac:dyDescent="0.3">
      <c r="A11561" t="s">
        <v>43287</v>
      </c>
      <c r="B11561" t="s">
        <v>43288</v>
      </c>
      <c r="C11561" t="s">
        <v>43289</v>
      </c>
      <c r="E11561" t="s">
        <v>43290</v>
      </c>
    </row>
    <row r="11562" spans="1:5" x14ac:dyDescent="0.3">
      <c r="A11562" t="s">
        <v>43291</v>
      </c>
      <c r="B11562" t="s">
        <v>43292</v>
      </c>
      <c r="C11562" t="s">
        <v>43293</v>
      </c>
      <c r="E11562" t="s">
        <v>43294</v>
      </c>
    </row>
    <row r="11563" spans="1:5" x14ac:dyDescent="0.3">
      <c r="A11563" t="s">
        <v>43295</v>
      </c>
      <c r="B11563" t="s">
        <v>43296</v>
      </c>
      <c r="C11563" t="s">
        <v>43297</v>
      </c>
      <c r="E11563" t="s">
        <v>43298</v>
      </c>
    </row>
    <row r="11564" spans="1:5" x14ac:dyDescent="0.3">
      <c r="A11564" t="s">
        <v>43299</v>
      </c>
      <c r="B11564" t="s">
        <v>43300</v>
      </c>
      <c r="C11564" t="s">
        <v>33912</v>
      </c>
      <c r="E11564" t="s">
        <v>43301</v>
      </c>
    </row>
    <row r="11565" spans="1:5" x14ac:dyDescent="0.3">
      <c r="A11565" t="s">
        <v>43302</v>
      </c>
      <c r="B11565" t="s">
        <v>43303</v>
      </c>
      <c r="C11565" t="s">
        <v>27672</v>
      </c>
      <c r="E11565" t="s">
        <v>27672</v>
      </c>
    </row>
    <row r="11566" spans="1:5" x14ac:dyDescent="0.3">
      <c r="A11566" t="s">
        <v>43304</v>
      </c>
      <c r="B11566" t="s">
        <v>43303</v>
      </c>
      <c r="C11566" t="s">
        <v>27672</v>
      </c>
      <c r="E11566" t="s">
        <v>42990</v>
      </c>
    </row>
    <row r="11567" spans="1:5" x14ac:dyDescent="0.3">
      <c r="A11567" t="s">
        <v>43305</v>
      </c>
      <c r="B11567" t="s">
        <v>43306</v>
      </c>
      <c r="C11567" t="s">
        <v>12379</v>
      </c>
      <c r="E11567" t="s">
        <v>43307</v>
      </c>
    </row>
    <row r="11568" spans="1:5" x14ac:dyDescent="0.3">
      <c r="A11568" t="s">
        <v>43308</v>
      </c>
      <c r="B11568" t="s">
        <v>43309</v>
      </c>
      <c r="C11568" t="s">
        <v>33912</v>
      </c>
      <c r="E11568" t="s">
        <v>33912</v>
      </c>
    </row>
    <row r="11569" spans="1:5" x14ac:dyDescent="0.3">
      <c r="A11569" t="s">
        <v>43310</v>
      </c>
      <c r="B11569" t="s">
        <v>43311</v>
      </c>
      <c r="C11569" t="s">
        <v>43312</v>
      </c>
      <c r="E11569" t="s">
        <v>43313</v>
      </c>
    </row>
    <row r="11570" spans="1:5" x14ac:dyDescent="0.3">
      <c r="A11570" t="s">
        <v>43314</v>
      </c>
      <c r="B11570" t="s">
        <v>43315</v>
      </c>
      <c r="C11570" t="s">
        <v>12919</v>
      </c>
      <c r="E11570" t="s">
        <v>43316</v>
      </c>
    </row>
    <row r="11571" spans="1:5" x14ac:dyDescent="0.3">
      <c r="A11571" t="s">
        <v>43317</v>
      </c>
      <c r="B11571" t="s">
        <v>43318</v>
      </c>
      <c r="C11571" t="s">
        <v>43319</v>
      </c>
      <c r="E11571" t="s">
        <v>43320</v>
      </c>
    </row>
    <row r="11572" spans="1:5" x14ac:dyDescent="0.3">
      <c r="A11572" t="s">
        <v>43321</v>
      </c>
      <c r="B11572" t="s">
        <v>43318</v>
      </c>
      <c r="C11572" t="s">
        <v>43319</v>
      </c>
      <c r="E11572" t="s">
        <v>43322</v>
      </c>
    </row>
    <row r="11573" spans="1:5" x14ac:dyDescent="0.3">
      <c r="A11573" t="s">
        <v>43323</v>
      </c>
      <c r="B11573" t="s">
        <v>43324</v>
      </c>
      <c r="C11573" t="s">
        <v>43325</v>
      </c>
      <c r="E11573" t="s">
        <v>43326</v>
      </c>
    </row>
    <row r="11574" spans="1:5" x14ac:dyDescent="0.3">
      <c r="A11574" t="s">
        <v>43327</v>
      </c>
      <c r="B11574" t="s">
        <v>43328</v>
      </c>
      <c r="C11574" t="s">
        <v>41062</v>
      </c>
      <c r="E11574" t="s">
        <v>43329</v>
      </c>
    </row>
    <row r="11575" spans="1:5" x14ac:dyDescent="0.3">
      <c r="A11575" t="s">
        <v>43330</v>
      </c>
      <c r="B11575" t="s">
        <v>43331</v>
      </c>
      <c r="C11575" t="s">
        <v>43332</v>
      </c>
      <c r="E11575" t="s">
        <v>43333</v>
      </c>
    </row>
    <row r="11576" spans="1:5" x14ac:dyDescent="0.3">
      <c r="A11576" t="s">
        <v>43334</v>
      </c>
      <c r="B11576" t="s">
        <v>43335</v>
      </c>
      <c r="C11576" t="s">
        <v>43336</v>
      </c>
      <c r="E11576" t="s">
        <v>43337</v>
      </c>
    </row>
    <row r="11577" spans="1:5" x14ac:dyDescent="0.3">
      <c r="A11577" t="s">
        <v>43338</v>
      </c>
      <c r="B11577" t="s">
        <v>43339</v>
      </c>
      <c r="C11577" t="s">
        <v>43336</v>
      </c>
      <c r="E11577" t="s">
        <v>43340</v>
      </c>
    </row>
    <row r="11578" spans="1:5" x14ac:dyDescent="0.3">
      <c r="A11578" t="s">
        <v>43341</v>
      </c>
      <c r="B11578" t="s">
        <v>43342</v>
      </c>
      <c r="C11578" t="s">
        <v>963</v>
      </c>
      <c r="E11578" t="s">
        <v>43343</v>
      </c>
    </row>
    <row r="11579" spans="1:5" x14ac:dyDescent="0.3">
      <c r="A11579" t="s">
        <v>43344</v>
      </c>
      <c r="B11579" t="s">
        <v>43345</v>
      </c>
      <c r="C11579" t="s">
        <v>43346</v>
      </c>
      <c r="E11579" t="s">
        <v>43347</v>
      </c>
    </row>
    <row r="11580" spans="1:5" x14ac:dyDescent="0.3">
      <c r="A11580" t="s">
        <v>43348</v>
      </c>
      <c r="B11580" t="s">
        <v>43349</v>
      </c>
      <c r="C11580" t="s">
        <v>43350</v>
      </c>
      <c r="E11580" t="s">
        <v>43351</v>
      </c>
    </row>
    <row r="11581" spans="1:5" x14ac:dyDescent="0.3">
      <c r="A11581" t="s">
        <v>43352</v>
      </c>
      <c r="B11581" t="s">
        <v>43353</v>
      </c>
      <c r="C11581" t="s">
        <v>12379</v>
      </c>
      <c r="E11581" t="s">
        <v>43354</v>
      </c>
    </row>
    <row r="11582" spans="1:5" x14ac:dyDescent="0.3">
      <c r="A11582" t="s">
        <v>43355</v>
      </c>
      <c r="B11582" t="s">
        <v>43356</v>
      </c>
      <c r="C11582" t="s">
        <v>16891</v>
      </c>
      <c r="E11582" t="s">
        <v>43357</v>
      </c>
    </row>
    <row r="11583" spans="1:5" x14ac:dyDescent="0.3">
      <c r="A11583" t="s">
        <v>43358</v>
      </c>
      <c r="B11583" t="s">
        <v>43359</v>
      </c>
      <c r="C11583" t="s">
        <v>25370</v>
      </c>
      <c r="E11583" t="s">
        <v>15045</v>
      </c>
    </row>
    <row r="11584" spans="1:5" x14ac:dyDescent="0.3">
      <c r="A11584" t="s">
        <v>43360</v>
      </c>
      <c r="B11584" t="s">
        <v>43359</v>
      </c>
      <c r="C11584" t="s">
        <v>43361</v>
      </c>
      <c r="E11584" t="s">
        <v>43362</v>
      </c>
    </row>
    <row r="11585" spans="1:5" x14ac:dyDescent="0.3">
      <c r="A11585" t="s">
        <v>43363</v>
      </c>
      <c r="B11585" t="s">
        <v>43364</v>
      </c>
      <c r="C11585" t="s">
        <v>43365</v>
      </c>
      <c r="E11585" t="s">
        <v>43366</v>
      </c>
    </row>
    <row r="11586" spans="1:5" x14ac:dyDescent="0.3">
      <c r="A11586" t="s">
        <v>43367</v>
      </c>
      <c r="B11586" t="s">
        <v>43368</v>
      </c>
      <c r="C11586" t="s">
        <v>40849</v>
      </c>
      <c r="E11586" t="s">
        <v>43369</v>
      </c>
    </row>
    <row r="11587" spans="1:5" x14ac:dyDescent="0.3">
      <c r="A11587" t="s">
        <v>43370</v>
      </c>
      <c r="B11587" t="s">
        <v>43368</v>
      </c>
      <c r="C11587" t="s">
        <v>6552</v>
      </c>
      <c r="E11587" t="s">
        <v>43371</v>
      </c>
    </row>
    <row r="11588" spans="1:5" x14ac:dyDescent="0.3">
      <c r="A11588" t="s">
        <v>43372</v>
      </c>
      <c r="B11588" t="s">
        <v>43373</v>
      </c>
      <c r="C11588" t="s">
        <v>43374</v>
      </c>
      <c r="E11588" t="s">
        <v>43375</v>
      </c>
    </row>
    <row r="11589" spans="1:5" x14ac:dyDescent="0.3">
      <c r="A11589" t="s">
        <v>43376</v>
      </c>
      <c r="B11589" t="s">
        <v>43377</v>
      </c>
      <c r="C11589" t="s">
        <v>5078</v>
      </c>
      <c r="E11589" t="s">
        <v>43378</v>
      </c>
    </row>
    <row r="11590" spans="1:5" x14ac:dyDescent="0.3">
      <c r="A11590" t="s">
        <v>43379</v>
      </c>
      <c r="B11590" t="s">
        <v>43380</v>
      </c>
      <c r="C11590" t="s">
        <v>43381</v>
      </c>
      <c r="E11590" t="s">
        <v>43382</v>
      </c>
    </row>
    <row r="11591" spans="1:5" x14ac:dyDescent="0.3">
      <c r="A11591" t="s">
        <v>43383</v>
      </c>
      <c r="B11591" t="s">
        <v>43384</v>
      </c>
      <c r="C11591" t="s">
        <v>43385</v>
      </c>
      <c r="E11591" t="s">
        <v>43386</v>
      </c>
    </row>
    <row r="11592" spans="1:5" x14ac:dyDescent="0.3">
      <c r="A11592" t="s">
        <v>43387</v>
      </c>
      <c r="B11592" t="s">
        <v>43388</v>
      </c>
      <c r="C11592" t="s">
        <v>43389</v>
      </c>
      <c r="E11592" t="s">
        <v>43390</v>
      </c>
    </row>
    <row r="11593" spans="1:5" x14ac:dyDescent="0.3">
      <c r="A11593" t="s">
        <v>43391</v>
      </c>
      <c r="B11593" t="s">
        <v>43392</v>
      </c>
      <c r="C11593" t="s">
        <v>43393</v>
      </c>
      <c r="E11593" t="s">
        <v>43394</v>
      </c>
    </row>
    <row r="11594" spans="1:5" x14ac:dyDescent="0.3">
      <c r="A11594" t="s">
        <v>43395</v>
      </c>
      <c r="B11594" t="s">
        <v>43392</v>
      </c>
      <c r="C11594" t="s">
        <v>43396</v>
      </c>
      <c r="E11594" t="s">
        <v>43397</v>
      </c>
    </row>
    <row r="11595" spans="1:5" x14ac:dyDescent="0.3">
      <c r="A11595" t="s">
        <v>43398</v>
      </c>
      <c r="B11595" t="s">
        <v>43392</v>
      </c>
      <c r="C11595" t="s">
        <v>43399</v>
      </c>
      <c r="E11595" t="s">
        <v>43400</v>
      </c>
    </row>
    <row r="11596" spans="1:5" x14ac:dyDescent="0.3">
      <c r="A11596" t="s">
        <v>43401</v>
      </c>
      <c r="B11596" t="s">
        <v>43392</v>
      </c>
      <c r="C11596" t="s">
        <v>43402</v>
      </c>
      <c r="E11596" t="s">
        <v>43403</v>
      </c>
    </row>
    <row r="11597" spans="1:5" x14ac:dyDescent="0.3">
      <c r="A11597" t="s">
        <v>43404</v>
      </c>
      <c r="B11597" t="s">
        <v>43392</v>
      </c>
      <c r="C11597" t="s">
        <v>43405</v>
      </c>
      <c r="E11597" t="s">
        <v>43406</v>
      </c>
    </row>
    <row r="11598" spans="1:5" x14ac:dyDescent="0.3">
      <c r="A11598" t="s">
        <v>43407</v>
      </c>
      <c r="B11598" t="s">
        <v>43392</v>
      </c>
      <c r="C11598" t="s">
        <v>43408</v>
      </c>
      <c r="E11598" t="s">
        <v>43409</v>
      </c>
    </row>
    <row r="11599" spans="1:5" x14ac:dyDescent="0.3">
      <c r="A11599" t="s">
        <v>43410</v>
      </c>
      <c r="B11599" t="s">
        <v>43392</v>
      </c>
      <c r="C11599" t="s">
        <v>43411</v>
      </c>
      <c r="E11599" t="s">
        <v>43406</v>
      </c>
    </row>
    <row r="11600" spans="1:5" x14ac:dyDescent="0.3">
      <c r="A11600" t="s">
        <v>43412</v>
      </c>
      <c r="B11600" t="s">
        <v>43392</v>
      </c>
      <c r="C11600" t="s">
        <v>43413</v>
      </c>
      <c r="E11600" t="s">
        <v>43414</v>
      </c>
    </row>
    <row r="11601" spans="1:5" x14ac:dyDescent="0.3">
      <c r="A11601" t="s">
        <v>43415</v>
      </c>
      <c r="B11601" t="s">
        <v>43392</v>
      </c>
      <c r="C11601" t="s">
        <v>43393</v>
      </c>
      <c r="E11601" t="s">
        <v>43406</v>
      </c>
    </row>
    <row r="11602" spans="1:5" x14ac:dyDescent="0.3">
      <c r="A11602" t="s">
        <v>43416</v>
      </c>
      <c r="B11602" t="s">
        <v>43392</v>
      </c>
      <c r="C11602" t="s">
        <v>43417</v>
      </c>
      <c r="E11602" t="s">
        <v>43418</v>
      </c>
    </row>
    <row r="11603" spans="1:5" x14ac:dyDescent="0.3">
      <c r="A11603" t="s">
        <v>43419</v>
      </c>
      <c r="B11603" t="s">
        <v>43392</v>
      </c>
      <c r="C11603" t="s">
        <v>43393</v>
      </c>
      <c r="E11603" t="s">
        <v>43394</v>
      </c>
    </row>
    <row r="11604" spans="1:5" x14ac:dyDescent="0.3">
      <c r="A11604" t="s">
        <v>43420</v>
      </c>
      <c r="B11604" t="s">
        <v>43392</v>
      </c>
      <c r="C11604" t="s">
        <v>24116</v>
      </c>
      <c r="E11604" t="s">
        <v>43421</v>
      </c>
    </row>
    <row r="11605" spans="1:5" x14ac:dyDescent="0.3">
      <c r="A11605" t="s">
        <v>43422</v>
      </c>
      <c r="B11605" t="s">
        <v>43392</v>
      </c>
      <c r="C11605" t="s">
        <v>43393</v>
      </c>
      <c r="E11605" t="s">
        <v>43394</v>
      </c>
    </row>
    <row r="11606" spans="1:5" x14ac:dyDescent="0.3">
      <c r="A11606" t="s">
        <v>43423</v>
      </c>
      <c r="B11606" t="s">
        <v>43424</v>
      </c>
      <c r="C11606" t="s">
        <v>43425</v>
      </c>
      <c r="E11606" t="s">
        <v>43425</v>
      </c>
    </row>
    <row r="11607" spans="1:5" x14ac:dyDescent="0.3">
      <c r="A11607" t="s">
        <v>43426</v>
      </c>
      <c r="B11607" t="s">
        <v>43427</v>
      </c>
      <c r="C11607" t="s">
        <v>43428</v>
      </c>
      <c r="E11607" t="s">
        <v>43429</v>
      </c>
    </row>
    <row r="11608" spans="1:5" x14ac:dyDescent="0.3">
      <c r="A11608" t="s">
        <v>43430</v>
      </c>
      <c r="B11608" t="s">
        <v>43427</v>
      </c>
      <c r="C11608" t="s">
        <v>3711</v>
      </c>
      <c r="E11608" t="s">
        <v>43431</v>
      </c>
    </row>
    <row r="11609" spans="1:5" x14ac:dyDescent="0.3">
      <c r="A11609" t="s">
        <v>43432</v>
      </c>
      <c r="B11609" t="s">
        <v>43427</v>
      </c>
      <c r="C11609" t="s">
        <v>43433</v>
      </c>
      <c r="E11609" t="s">
        <v>43434</v>
      </c>
    </row>
    <row r="11610" spans="1:5" x14ac:dyDescent="0.3">
      <c r="A11610" t="s">
        <v>43435</v>
      </c>
      <c r="B11610" t="s">
        <v>43436</v>
      </c>
      <c r="C11610" t="s">
        <v>43437</v>
      </c>
      <c r="E11610" t="s">
        <v>43438</v>
      </c>
    </row>
    <row r="11611" spans="1:5" x14ac:dyDescent="0.3">
      <c r="A11611" t="s">
        <v>43439</v>
      </c>
      <c r="B11611" t="s">
        <v>43440</v>
      </c>
      <c r="C11611" t="s">
        <v>43441</v>
      </c>
      <c r="E11611" t="s">
        <v>43442</v>
      </c>
    </row>
    <row r="11612" spans="1:5" x14ac:dyDescent="0.3">
      <c r="A11612" t="s">
        <v>43443</v>
      </c>
      <c r="B11612" t="s">
        <v>43444</v>
      </c>
      <c r="C11612" t="s">
        <v>101</v>
      </c>
      <c r="E11612" t="s">
        <v>43445</v>
      </c>
    </row>
    <row r="11613" spans="1:5" x14ac:dyDescent="0.3">
      <c r="A11613" t="s">
        <v>43446</v>
      </c>
      <c r="B11613" t="s">
        <v>43444</v>
      </c>
      <c r="C11613" t="s">
        <v>43447</v>
      </c>
      <c r="E11613" t="s">
        <v>43448</v>
      </c>
    </row>
    <row r="11614" spans="1:5" x14ac:dyDescent="0.3">
      <c r="A11614" t="s">
        <v>43449</v>
      </c>
      <c r="B11614" t="s">
        <v>43444</v>
      </c>
      <c r="C11614" t="s">
        <v>15890</v>
      </c>
      <c r="E11614" t="s">
        <v>43450</v>
      </c>
    </row>
    <row r="11615" spans="1:5" x14ac:dyDescent="0.3">
      <c r="A11615" t="s">
        <v>43451</v>
      </c>
      <c r="B11615" t="s">
        <v>43452</v>
      </c>
      <c r="C11615" t="s">
        <v>43447</v>
      </c>
      <c r="E11615" t="s">
        <v>43447</v>
      </c>
    </row>
    <row r="11616" spans="1:5" x14ac:dyDescent="0.3">
      <c r="A11616" t="s">
        <v>43453</v>
      </c>
      <c r="B11616" t="s">
        <v>43454</v>
      </c>
      <c r="C11616" t="s">
        <v>43455</v>
      </c>
      <c r="E11616" t="s">
        <v>43456</v>
      </c>
    </row>
    <row r="11617" spans="1:5" x14ac:dyDescent="0.3">
      <c r="A11617" t="s">
        <v>43457</v>
      </c>
      <c r="B11617" t="s">
        <v>43458</v>
      </c>
      <c r="C11617" t="s">
        <v>43459</v>
      </c>
      <c r="E11617" t="s">
        <v>43460</v>
      </c>
    </row>
    <row r="11618" spans="1:5" x14ac:dyDescent="0.3">
      <c r="A11618" t="s">
        <v>43461</v>
      </c>
      <c r="B11618" t="s">
        <v>43462</v>
      </c>
      <c r="C11618" t="s">
        <v>43463</v>
      </c>
      <c r="E11618" t="s">
        <v>43464</v>
      </c>
    </row>
    <row r="11619" spans="1:5" x14ac:dyDescent="0.3">
      <c r="A11619" t="s">
        <v>43465</v>
      </c>
      <c r="B11619" t="s">
        <v>43466</v>
      </c>
      <c r="C11619" t="s">
        <v>43467</v>
      </c>
      <c r="E11619" t="s">
        <v>43468</v>
      </c>
    </row>
    <row r="11620" spans="1:5" x14ac:dyDescent="0.3">
      <c r="A11620" t="s">
        <v>43469</v>
      </c>
      <c r="B11620" t="s">
        <v>43470</v>
      </c>
      <c r="C11620" t="s">
        <v>43471</v>
      </c>
      <c r="E11620" t="s">
        <v>43472</v>
      </c>
    </row>
    <row r="11621" spans="1:5" x14ac:dyDescent="0.3">
      <c r="A11621" t="s">
        <v>43473</v>
      </c>
      <c r="B11621" t="s">
        <v>43470</v>
      </c>
      <c r="C11621" t="s">
        <v>43474</v>
      </c>
      <c r="E11621" t="s">
        <v>43475</v>
      </c>
    </row>
    <row r="11622" spans="1:5" x14ac:dyDescent="0.3">
      <c r="A11622" t="s">
        <v>43476</v>
      </c>
      <c r="B11622" t="s">
        <v>43477</v>
      </c>
      <c r="C11622" t="s">
        <v>23397</v>
      </c>
      <c r="E11622" t="s">
        <v>43478</v>
      </c>
    </row>
    <row r="11623" spans="1:5" x14ac:dyDescent="0.3">
      <c r="A11623" t="s">
        <v>43479</v>
      </c>
      <c r="B11623" t="s">
        <v>43480</v>
      </c>
      <c r="C11623" t="s">
        <v>43481</v>
      </c>
      <c r="E11623" t="s">
        <v>43481</v>
      </c>
    </row>
    <row r="11624" spans="1:5" x14ac:dyDescent="0.3">
      <c r="A11624" t="s">
        <v>43482</v>
      </c>
      <c r="B11624" t="s">
        <v>43483</v>
      </c>
      <c r="C11624" t="s">
        <v>43484</v>
      </c>
      <c r="E11624" t="s">
        <v>43485</v>
      </c>
    </row>
    <row r="11625" spans="1:5" x14ac:dyDescent="0.3">
      <c r="A11625" t="s">
        <v>43486</v>
      </c>
      <c r="B11625" t="s">
        <v>43483</v>
      </c>
      <c r="C11625" t="s">
        <v>43487</v>
      </c>
      <c r="E11625" t="s">
        <v>43488</v>
      </c>
    </row>
    <row r="11626" spans="1:5" x14ac:dyDescent="0.3">
      <c r="A11626" t="s">
        <v>43489</v>
      </c>
      <c r="B11626" t="s">
        <v>43490</v>
      </c>
      <c r="C11626" t="s">
        <v>37221</v>
      </c>
      <c r="E11626" t="s">
        <v>43491</v>
      </c>
    </row>
    <row r="11627" spans="1:5" x14ac:dyDescent="0.3">
      <c r="A11627" t="s">
        <v>43492</v>
      </c>
      <c r="B11627" t="s">
        <v>43490</v>
      </c>
      <c r="C11627" t="s">
        <v>37221</v>
      </c>
      <c r="E11627" t="s">
        <v>43493</v>
      </c>
    </row>
    <row r="11628" spans="1:5" x14ac:dyDescent="0.3">
      <c r="A11628" t="s">
        <v>43494</v>
      </c>
      <c r="B11628" t="s">
        <v>43495</v>
      </c>
      <c r="C11628" t="s">
        <v>37221</v>
      </c>
      <c r="E11628" t="s">
        <v>37221</v>
      </c>
    </row>
    <row r="11629" spans="1:5" x14ac:dyDescent="0.3">
      <c r="A11629" t="s">
        <v>43496</v>
      </c>
      <c r="B11629" t="s">
        <v>43495</v>
      </c>
      <c r="C11629" t="s">
        <v>43497</v>
      </c>
      <c r="E11629" t="s">
        <v>43498</v>
      </c>
    </row>
    <row r="11630" spans="1:5" x14ac:dyDescent="0.3">
      <c r="A11630" t="s">
        <v>43499</v>
      </c>
      <c r="B11630" t="s">
        <v>43495</v>
      </c>
      <c r="C11630" t="s">
        <v>43497</v>
      </c>
      <c r="E11630" t="s">
        <v>43500</v>
      </c>
    </row>
    <row r="11631" spans="1:5" x14ac:dyDescent="0.3">
      <c r="A11631" t="s">
        <v>43501</v>
      </c>
      <c r="B11631" t="s">
        <v>43495</v>
      </c>
      <c r="C11631" t="s">
        <v>5039</v>
      </c>
      <c r="E11631" t="s">
        <v>43502</v>
      </c>
    </row>
    <row r="11632" spans="1:5" x14ac:dyDescent="0.3">
      <c r="A11632" t="s">
        <v>43503</v>
      </c>
      <c r="B11632" t="s">
        <v>43504</v>
      </c>
      <c r="C11632" t="s">
        <v>13038</v>
      </c>
      <c r="E11632" t="s">
        <v>43505</v>
      </c>
    </row>
    <row r="11633" spans="1:5" x14ac:dyDescent="0.3">
      <c r="A11633" t="s">
        <v>43506</v>
      </c>
      <c r="B11633" t="s">
        <v>43507</v>
      </c>
      <c r="C11633" t="s">
        <v>11074</v>
      </c>
      <c r="E11633" t="s">
        <v>43508</v>
      </c>
    </row>
    <row r="11634" spans="1:5" x14ac:dyDescent="0.3">
      <c r="A11634" t="s">
        <v>43509</v>
      </c>
      <c r="B11634" t="s">
        <v>43510</v>
      </c>
      <c r="C11634" t="s">
        <v>43511</v>
      </c>
      <c r="E11634" t="s">
        <v>43512</v>
      </c>
    </row>
    <row r="11635" spans="1:5" x14ac:dyDescent="0.3">
      <c r="A11635" t="s">
        <v>43513</v>
      </c>
      <c r="B11635" t="s">
        <v>43514</v>
      </c>
      <c r="C11635" t="s">
        <v>43515</v>
      </c>
      <c r="E11635" t="s">
        <v>43516</v>
      </c>
    </row>
    <row r="11636" spans="1:5" x14ac:dyDescent="0.3">
      <c r="A11636" t="s">
        <v>43517</v>
      </c>
      <c r="B11636" t="s">
        <v>43514</v>
      </c>
      <c r="C11636" t="s">
        <v>43518</v>
      </c>
      <c r="E11636" t="s">
        <v>43519</v>
      </c>
    </row>
    <row r="11637" spans="1:5" x14ac:dyDescent="0.3">
      <c r="A11637" t="s">
        <v>43520</v>
      </c>
      <c r="B11637" t="s">
        <v>43514</v>
      </c>
      <c r="C11637" t="s">
        <v>43521</v>
      </c>
      <c r="E11637" t="s">
        <v>43522</v>
      </c>
    </row>
    <row r="11638" spans="1:5" x14ac:dyDescent="0.3">
      <c r="A11638" t="s">
        <v>43523</v>
      </c>
      <c r="B11638" t="s">
        <v>43514</v>
      </c>
      <c r="C11638" t="s">
        <v>43524</v>
      </c>
      <c r="E11638" t="s">
        <v>43525</v>
      </c>
    </row>
    <row r="11639" spans="1:5" x14ac:dyDescent="0.3">
      <c r="A11639" t="s">
        <v>43526</v>
      </c>
      <c r="B11639" t="s">
        <v>43527</v>
      </c>
      <c r="C11639" t="s">
        <v>2872</v>
      </c>
      <c r="E11639" t="s">
        <v>43528</v>
      </c>
    </row>
    <row r="11640" spans="1:5" x14ac:dyDescent="0.3">
      <c r="A11640" t="s">
        <v>43529</v>
      </c>
      <c r="B11640" t="s">
        <v>43530</v>
      </c>
      <c r="C11640" t="s">
        <v>43531</v>
      </c>
      <c r="E11640" t="s">
        <v>43532</v>
      </c>
    </row>
    <row r="11641" spans="1:5" x14ac:dyDescent="0.3">
      <c r="A11641" t="s">
        <v>43533</v>
      </c>
      <c r="B11641" t="s">
        <v>43534</v>
      </c>
      <c r="C11641" t="s">
        <v>23397</v>
      </c>
      <c r="E11641" t="s">
        <v>43535</v>
      </c>
    </row>
    <row r="11642" spans="1:5" x14ac:dyDescent="0.3">
      <c r="A11642" t="s">
        <v>43536</v>
      </c>
      <c r="B11642" t="s">
        <v>43537</v>
      </c>
      <c r="C11642" t="s">
        <v>7109</v>
      </c>
      <c r="E11642" t="s">
        <v>43538</v>
      </c>
    </row>
    <row r="11643" spans="1:5" x14ac:dyDescent="0.3">
      <c r="A11643" t="s">
        <v>43539</v>
      </c>
      <c r="B11643" t="s">
        <v>43540</v>
      </c>
      <c r="C11643" t="s">
        <v>40798</v>
      </c>
      <c r="E11643" t="s">
        <v>43541</v>
      </c>
    </row>
    <row r="11644" spans="1:5" x14ac:dyDescent="0.3">
      <c r="A11644" t="s">
        <v>43542</v>
      </c>
      <c r="B11644" t="s">
        <v>43543</v>
      </c>
      <c r="C11644" t="s">
        <v>776</v>
      </c>
      <c r="E11644" t="s">
        <v>43544</v>
      </c>
    </row>
    <row r="11645" spans="1:5" x14ac:dyDescent="0.3">
      <c r="A11645" t="s">
        <v>43545</v>
      </c>
      <c r="B11645" t="s">
        <v>43546</v>
      </c>
      <c r="C11645" t="s">
        <v>776</v>
      </c>
      <c r="E11645" t="s">
        <v>43547</v>
      </c>
    </row>
    <row r="11646" spans="1:5" x14ac:dyDescent="0.3">
      <c r="A11646" t="s">
        <v>43548</v>
      </c>
      <c r="B11646" t="s">
        <v>43549</v>
      </c>
      <c r="C11646" t="s">
        <v>16269</v>
      </c>
      <c r="E11646" t="s">
        <v>43550</v>
      </c>
    </row>
    <row r="11647" spans="1:5" x14ac:dyDescent="0.3">
      <c r="A11647" t="s">
        <v>43551</v>
      </c>
      <c r="B11647" t="s">
        <v>43552</v>
      </c>
      <c r="C11647" t="s">
        <v>18631</v>
      </c>
      <c r="E11647" t="s">
        <v>43553</v>
      </c>
    </row>
    <row r="11648" spans="1:5" x14ac:dyDescent="0.3">
      <c r="A11648" t="s">
        <v>43554</v>
      </c>
      <c r="B11648" t="s">
        <v>43555</v>
      </c>
      <c r="C11648" t="s">
        <v>35749</v>
      </c>
      <c r="E11648" t="s">
        <v>43556</v>
      </c>
    </row>
    <row r="11649" spans="1:5" x14ac:dyDescent="0.3">
      <c r="A11649" t="s">
        <v>43557</v>
      </c>
      <c r="B11649" t="s">
        <v>43555</v>
      </c>
      <c r="C11649" t="s">
        <v>43558</v>
      </c>
      <c r="E11649" t="s">
        <v>43559</v>
      </c>
    </row>
    <row r="11650" spans="1:5" x14ac:dyDescent="0.3">
      <c r="A11650" t="s">
        <v>43560</v>
      </c>
      <c r="B11650" t="s">
        <v>43555</v>
      </c>
      <c r="C11650" t="s">
        <v>5039</v>
      </c>
      <c r="E11650" t="s">
        <v>43561</v>
      </c>
    </row>
    <row r="11651" spans="1:5" x14ac:dyDescent="0.3">
      <c r="A11651" t="s">
        <v>43562</v>
      </c>
      <c r="B11651" t="s">
        <v>43563</v>
      </c>
      <c r="C11651" t="s">
        <v>42820</v>
      </c>
      <c r="E11651" t="s">
        <v>43564</v>
      </c>
    </row>
    <row r="11652" spans="1:5" x14ac:dyDescent="0.3">
      <c r="A11652" t="s">
        <v>43565</v>
      </c>
      <c r="B11652" t="s">
        <v>43566</v>
      </c>
      <c r="C11652" t="s">
        <v>43567</v>
      </c>
      <c r="E11652" t="s">
        <v>43568</v>
      </c>
    </row>
    <row r="11653" spans="1:5" x14ac:dyDescent="0.3">
      <c r="A11653" t="s">
        <v>43569</v>
      </c>
      <c r="B11653" t="s">
        <v>43570</v>
      </c>
      <c r="C11653" t="s">
        <v>43571</v>
      </c>
      <c r="E11653" t="s">
        <v>43572</v>
      </c>
    </row>
    <row r="11654" spans="1:5" x14ac:dyDescent="0.3">
      <c r="A11654" t="s">
        <v>43573</v>
      </c>
      <c r="B11654" t="s">
        <v>43574</v>
      </c>
      <c r="C11654" t="s">
        <v>43575</v>
      </c>
      <c r="E11654" t="s">
        <v>43576</v>
      </c>
    </row>
    <row r="11655" spans="1:5" x14ac:dyDescent="0.3">
      <c r="A11655" t="s">
        <v>43577</v>
      </c>
      <c r="B11655" t="s">
        <v>43578</v>
      </c>
      <c r="C11655" t="s">
        <v>43579</v>
      </c>
      <c r="E11655" t="s">
        <v>43580</v>
      </c>
    </row>
    <row r="11656" spans="1:5" x14ac:dyDescent="0.3">
      <c r="A11656" t="s">
        <v>43581</v>
      </c>
      <c r="B11656" t="s">
        <v>43582</v>
      </c>
      <c r="C11656" t="s">
        <v>27589</v>
      </c>
      <c r="E11656" t="s">
        <v>27589</v>
      </c>
    </row>
    <row r="11657" spans="1:5" x14ac:dyDescent="0.3">
      <c r="A11657" t="s">
        <v>43583</v>
      </c>
      <c r="B11657" t="s">
        <v>43582</v>
      </c>
      <c r="C11657" t="s">
        <v>8292</v>
      </c>
      <c r="E11657" t="s">
        <v>43584</v>
      </c>
    </row>
    <row r="11658" spans="1:5" x14ac:dyDescent="0.3">
      <c r="A11658" t="s">
        <v>43585</v>
      </c>
      <c r="B11658" t="s">
        <v>43582</v>
      </c>
      <c r="C11658" t="s">
        <v>43586</v>
      </c>
      <c r="E11658" t="s">
        <v>43587</v>
      </c>
    </row>
    <row r="11659" spans="1:5" x14ac:dyDescent="0.3">
      <c r="A11659" t="s">
        <v>43588</v>
      </c>
      <c r="B11659" t="s">
        <v>43582</v>
      </c>
      <c r="C11659" t="s">
        <v>43586</v>
      </c>
      <c r="E11659" t="s">
        <v>43589</v>
      </c>
    </row>
    <row r="11660" spans="1:5" x14ac:dyDescent="0.3">
      <c r="A11660" t="s">
        <v>43590</v>
      </c>
      <c r="B11660" t="s">
        <v>43591</v>
      </c>
      <c r="C11660" t="s">
        <v>14884</v>
      </c>
      <c r="E11660" t="s">
        <v>43592</v>
      </c>
    </row>
    <row r="11661" spans="1:5" x14ac:dyDescent="0.3">
      <c r="A11661" t="s">
        <v>43593</v>
      </c>
      <c r="B11661" t="s">
        <v>43594</v>
      </c>
      <c r="C11661" t="s">
        <v>27589</v>
      </c>
      <c r="E11661" t="s">
        <v>43595</v>
      </c>
    </row>
    <row r="11662" spans="1:5" x14ac:dyDescent="0.3">
      <c r="A11662" t="s">
        <v>43596</v>
      </c>
      <c r="B11662" t="s">
        <v>43597</v>
      </c>
      <c r="C11662" t="s">
        <v>43598</v>
      </c>
      <c r="E11662" t="s">
        <v>43599</v>
      </c>
    </row>
    <row r="11663" spans="1:5" x14ac:dyDescent="0.3">
      <c r="A11663" t="s">
        <v>43600</v>
      </c>
      <c r="B11663" t="s">
        <v>43601</v>
      </c>
      <c r="C11663" t="s">
        <v>43602</v>
      </c>
      <c r="E11663" t="s">
        <v>43603</v>
      </c>
    </row>
    <row r="11664" spans="1:5" x14ac:dyDescent="0.3">
      <c r="A11664" t="s">
        <v>43604</v>
      </c>
      <c r="B11664" t="s">
        <v>43605</v>
      </c>
      <c r="C11664" t="s">
        <v>43606</v>
      </c>
      <c r="E11664" t="s">
        <v>43607</v>
      </c>
    </row>
    <row r="11665" spans="1:5" x14ac:dyDescent="0.3">
      <c r="A11665" t="s">
        <v>43608</v>
      </c>
      <c r="B11665" t="s">
        <v>43609</v>
      </c>
      <c r="C11665" t="s">
        <v>29991</v>
      </c>
      <c r="E11665" t="s">
        <v>43610</v>
      </c>
    </row>
    <row r="11666" spans="1:5" x14ac:dyDescent="0.3">
      <c r="A11666" t="s">
        <v>43611</v>
      </c>
      <c r="B11666" t="s">
        <v>43612</v>
      </c>
      <c r="C11666" t="s">
        <v>9661</v>
      </c>
      <c r="E11666" t="s">
        <v>43613</v>
      </c>
    </row>
    <row r="11667" spans="1:5" x14ac:dyDescent="0.3">
      <c r="A11667" t="s">
        <v>43614</v>
      </c>
      <c r="B11667" t="s">
        <v>43615</v>
      </c>
      <c r="C11667" t="s">
        <v>43616</v>
      </c>
      <c r="E11667" t="s">
        <v>43617</v>
      </c>
    </row>
    <row r="11668" spans="1:5" x14ac:dyDescent="0.3">
      <c r="A11668" t="s">
        <v>43618</v>
      </c>
      <c r="B11668" t="s">
        <v>43619</v>
      </c>
      <c r="C11668" t="s">
        <v>43620</v>
      </c>
      <c r="E11668" t="s">
        <v>43621</v>
      </c>
    </row>
    <row r="11669" spans="1:5" x14ac:dyDescent="0.3">
      <c r="A11669" t="s">
        <v>43622</v>
      </c>
      <c r="B11669" t="s">
        <v>43619</v>
      </c>
      <c r="C11669" t="s">
        <v>43620</v>
      </c>
      <c r="E11669" t="s">
        <v>43623</v>
      </c>
    </row>
    <row r="11670" spans="1:5" x14ac:dyDescent="0.3">
      <c r="A11670" t="s">
        <v>43624</v>
      </c>
      <c r="B11670" t="s">
        <v>43619</v>
      </c>
      <c r="C11670" t="s">
        <v>43620</v>
      </c>
      <c r="E11670" t="s">
        <v>43625</v>
      </c>
    </row>
    <row r="11671" spans="1:5" x14ac:dyDescent="0.3">
      <c r="A11671" t="s">
        <v>43626</v>
      </c>
      <c r="B11671" t="s">
        <v>43619</v>
      </c>
      <c r="C11671" t="s">
        <v>43620</v>
      </c>
      <c r="E11671" t="s">
        <v>43627</v>
      </c>
    </row>
    <row r="11672" spans="1:5" x14ac:dyDescent="0.3">
      <c r="A11672" t="s">
        <v>43628</v>
      </c>
      <c r="B11672" t="s">
        <v>43619</v>
      </c>
      <c r="C11672" t="s">
        <v>43629</v>
      </c>
      <c r="E11672" t="s">
        <v>43630</v>
      </c>
    </row>
    <row r="11673" spans="1:5" x14ac:dyDescent="0.3">
      <c r="A11673" t="s">
        <v>43631</v>
      </c>
      <c r="B11673" t="s">
        <v>43619</v>
      </c>
      <c r="C11673" t="s">
        <v>43632</v>
      </c>
      <c r="E11673" t="s">
        <v>43633</v>
      </c>
    </row>
    <row r="11674" spans="1:5" x14ac:dyDescent="0.3">
      <c r="A11674" t="s">
        <v>43634</v>
      </c>
      <c r="B11674" t="s">
        <v>43619</v>
      </c>
      <c r="C11674" t="s">
        <v>43635</v>
      </c>
      <c r="E11674" t="s">
        <v>43636</v>
      </c>
    </row>
    <row r="11675" spans="1:5" x14ac:dyDescent="0.3">
      <c r="A11675" t="s">
        <v>43637</v>
      </c>
      <c r="B11675" t="s">
        <v>43638</v>
      </c>
      <c r="C11675" t="s">
        <v>43639</v>
      </c>
      <c r="E11675" t="s">
        <v>43640</v>
      </c>
    </row>
    <row r="11676" spans="1:5" x14ac:dyDescent="0.3">
      <c r="A11676" t="s">
        <v>43641</v>
      </c>
      <c r="B11676" t="s">
        <v>43642</v>
      </c>
      <c r="C11676" t="s">
        <v>43643</v>
      </c>
      <c r="E11676" t="s">
        <v>43644</v>
      </c>
    </row>
    <row r="11677" spans="1:5" x14ac:dyDescent="0.3">
      <c r="A11677" t="s">
        <v>43645</v>
      </c>
      <c r="B11677" t="s">
        <v>43646</v>
      </c>
      <c r="C11677" t="s">
        <v>39696</v>
      </c>
      <c r="E11677" t="s">
        <v>43647</v>
      </c>
    </row>
    <row r="11678" spans="1:5" x14ac:dyDescent="0.3">
      <c r="A11678" t="s">
        <v>43648</v>
      </c>
      <c r="B11678" t="s">
        <v>43649</v>
      </c>
      <c r="C11678" t="s">
        <v>12535</v>
      </c>
      <c r="E11678" t="s">
        <v>43650</v>
      </c>
    </row>
    <row r="11679" spans="1:5" x14ac:dyDescent="0.3">
      <c r="A11679" t="s">
        <v>43651</v>
      </c>
      <c r="B11679" t="s">
        <v>43652</v>
      </c>
      <c r="C11679" t="s">
        <v>43653</v>
      </c>
      <c r="E11679" t="s">
        <v>43654</v>
      </c>
    </row>
    <row r="11680" spans="1:5" x14ac:dyDescent="0.3">
      <c r="A11680" t="s">
        <v>43655</v>
      </c>
      <c r="B11680" t="s">
        <v>43656</v>
      </c>
      <c r="C11680" t="s">
        <v>43657</v>
      </c>
      <c r="E11680" t="s">
        <v>43658</v>
      </c>
    </row>
    <row r="11681" spans="1:5" x14ac:dyDescent="0.3">
      <c r="A11681" t="s">
        <v>43659</v>
      </c>
      <c r="B11681" t="s">
        <v>43660</v>
      </c>
      <c r="C11681" t="s">
        <v>43661</v>
      </c>
      <c r="E11681" t="s">
        <v>43662</v>
      </c>
    </row>
    <row r="11682" spans="1:5" x14ac:dyDescent="0.3">
      <c r="A11682" t="s">
        <v>43663</v>
      </c>
      <c r="B11682" t="s">
        <v>43664</v>
      </c>
      <c r="C11682" t="s">
        <v>2340</v>
      </c>
      <c r="E11682" t="s">
        <v>43665</v>
      </c>
    </row>
    <row r="11683" spans="1:5" x14ac:dyDescent="0.3">
      <c r="A11683" t="s">
        <v>43666</v>
      </c>
      <c r="B11683" t="s">
        <v>43667</v>
      </c>
      <c r="C11683" t="s">
        <v>43668</v>
      </c>
      <c r="E11683" t="s">
        <v>43669</v>
      </c>
    </row>
    <row r="11684" spans="1:5" x14ac:dyDescent="0.3">
      <c r="A11684" t="s">
        <v>43670</v>
      </c>
      <c r="B11684" t="s">
        <v>43671</v>
      </c>
      <c r="C11684" t="s">
        <v>2340</v>
      </c>
      <c r="E11684" t="s">
        <v>43672</v>
      </c>
    </row>
    <row r="11685" spans="1:5" x14ac:dyDescent="0.3">
      <c r="A11685" t="s">
        <v>43673</v>
      </c>
      <c r="B11685" t="s">
        <v>43674</v>
      </c>
      <c r="C11685" t="s">
        <v>43675</v>
      </c>
      <c r="E11685" t="s">
        <v>43676</v>
      </c>
    </row>
    <row r="11686" spans="1:5" x14ac:dyDescent="0.3">
      <c r="A11686" t="s">
        <v>43677</v>
      </c>
      <c r="B11686" t="s">
        <v>43678</v>
      </c>
      <c r="C11686" t="s">
        <v>26806</v>
      </c>
      <c r="E11686" t="s">
        <v>43679</v>
      </c>
    </row>
    <row r="11687" spans="1:5" x14ac:dyDescent="0.3">
      <c r="A11687" t="s">
        <v>43680</v>
      </c>
      <c r="B11687" t="s">
        <v>43681</v>
      </c>
      <c r="C11687" t="s">
        <v>12132</v>
      </c>
      <c r="E11687" t="s">
        <v>43682</v>
      </c>
    </row>
    <row r="11688" spans="1:5" x14ac:dyDescent="0.3">
      <c r="A11688" t="s">
        <v>43683</v>
      </c>
      <c r="B11688" t="s">
        <v>43684</v>
      </c>
      <c r="C11688" t="s">
        <v>43685</v>
      </c>
      <c r="E11688" t="s">
        <v>43686</v>
      </c>
    </row>
    <row r="11689" spans="1:5" x14ac:dyDescent="0.3">
      <c r="A11689" t="s">
        <v>43687</v>
      </c>
      <c r="B11689" t="s">
        <v>43688</v>
      </c>
      <c r="C11689" t="s">
        <v>5056</v>
      </c>
      <c r="E11689" t="s">
        <v>43689</v>
      </c>
    </row>
    <row r="11690" spans="1:5" x14ac:dyDescent="0.3">
      <c r="A11690" t="s">
        <v>43690</v>
      </c>
      <c r="B11690" t="s">
        <v>43691</v>
      </c>
      <c r="C11690" t="s">
        <v>18009</v>
      </c>
      <c r="E11690" t="s">
        <v>43692</v>
      </c>
    </row>
    <row r="11691" spans="1:5" x14ac:dyDescent="0.3">
      <c r="A11691" t="s">
        <v>43693</v>
      </c>
      <c r="B11691" t="s">
        <v>43694</v>
      </c>
      <c r="C11691" t="s">
        <v>3142</v>
      </c>
      <c r="E11691" t="s">
        <v>43695</v>
      </c>
    </row>
    <row r="11692" spans="1:5" x14ac:dyDescent="0.3">
      <c r="A11692" t="s">
        <v>43696</v>
      </c>
      <c r="B11692" t="s">
        <v>43697</v>
      </c>
      <c r="C11692" t="s">
        <v>43698</v>
      </c>
      <c r="E11692" t="s">
        <v>43699</v>
      </c>
    </row>
    <row r="11693" spans="1:5" x14ac:dyDescent="0.3">
      <c r="A11693" t="s">
        <v>43700</v>
      </c>
      <c r="B11693" t="s">
        <v>43697</v>
      </c>
      <c r="C11693" t="s">
        <v>43698</v>
      </c>
      <c r="E11693" t="s">
        <v>43701</v>
      </c>
    </row>
    <row r="11694" spans="1:5" x14ac:dyDescent="0.3">
      <c r="A11694" t="s">
        <v>43702</v>
      </c>
      <c r="B11694" t="s">
        <v>43703</v>
      </c>
      <c r="C11694" t="s">
        <v>43704</v>
      </c>
      <c r="E11694" t="s">
        <v>43705</v>
      </c>
    </row>
    <row r="11695" spans="1:5" x14ac:dyDescent="0.3">
      <c r="A11695" t="s">
        <v>43706</v>
      </c>
      <c r="B11695" t="s">
        <v>43703</v>
      </c>
      <c r="C11695" t="s">
        <v>43704</v>
      </c>
      <c r="E11695" t="s">
        <v>43707</v>
      </c>
    </row>
    <row r="11696" spans="1:5" x14ac:dyDescent="0.3">
      <c r="A11696" t="s">
        <v>43708</v>
      </c>
      <c r="B11696" t="s">
        <v>43709</v>
      </c>
      <c r="C11696" t="s">
        <v>43710</v>
      </c>
      <c r="E11696" t="s">
        <v>43711</v>
      </c>
    </row>
    <row r="11697" spans="1:5" x14ac:dyDescent="0.3">
      <c r="A11697" t="s">
        <v>43712</v>
      </c>
      <c r="B11697" t="s">
        <v>43709</v>
      </c>
      <c r="C11697" t="s">
        <v>43713</v>
      </c>
      <c r="E11697" t="s">
        <v>43714</v>
      </c>
    </row>
    <row r="11698" spans="1:5" x14ac:dyDescent="0.3">
      <c r="A11698" t="s">
        <v>43715</v>
      </c>
      <c r="B11698" t="s">
        <v>43709</v>
      </c>
      <c r="C11698" t="s">
        <v>13051</v>
      </c>
      <c r="E11698" t="s">
        <v>43716</v>
      </c>
    </row>
    <row r="11699" spans="1:5" x14ac:dyDescent="0.3">
      <c r="A11699" t="s">
        <v>43717</v>
      </c>
      <c r="B11699" t="s">
        <v>43718</v>
      </c>
      <c r="C11699" t="s">
        <v>13211</v>
      </c>
      <c r="E11699" t="s">
        <v>43719</v>
      </c>
    </row>
    <row r="11700" spans="1:5" x14ac:dyDescent="0.3">
      <c r="A11700" t="s">
        <v>43720</v>
      </c>
      <c r="B11700" t="s">
        <v>43721</v>
      </c>
      <c r="C11700" t="s">
        <v>13207</v>
      </c>
      <c r="E11700" t="s">
        <v>13207</v>
      </c>
    </row>
    <row r="11701" spans="1:5" x14ac:dyDescent="0.3">
      <c r="A11701" t="s">
        <v>43722</v>
      </c>
      <c r="B11701" t="s">
        <v>43723</v>
      </c>
      <c r="C11701" t="s">
        <v>13192</v>
      </c>
      <c r="E11701" t="s">
        <v>43724</v>
      </c>
    </row>
    <row r="11702" spans="1:5" x14ac:dyDescent="0.3">
      <c r="A11702" t="s">
        <v>43725</v>
      </c>
      <c r="B11702" t="s">
        <v>43726</v>
      </c>
      <c r="C11702" t="s">
        <v>43727</v>
      </c>
      <c r="E11702" t="s">
        <v>43728</v>
      </c>
    </row>
    <row r="11703" spans="1:5" x14ac:dyDescent="0.3">
      <c r="A11703" t="s">
        <v>43729</v>
      </c>
      <c r="B11703" t="s">
        <v>43730</v>
      </c>
      <c r="C11703" t="s">
        <v>13051</v>
      </c>
      <c r="E11703" t="s">
        <v>43731</v>
      </c>
    </row>
    <row r="11704" spans="1:5" x14ac:dyDescent="0.3">
      <c r="A11704" t="s">
        <v>43732</v>
      </c>
      <c r="B11704" t="s">
        <v>43733</v>
      </c>
      <c r="C11704" t="s">
        <v>13051</v>
      </c>
      <c r="E11704" t="s">
        <v>43734</v>
      </c>
    </row>
    <row r="11705" spans="1:5" x14ac:dyDescent="0.3">
      <c r="A11705" t="s">
        <v>43735</v>
      </c>
      <c r="B11705" t="s">
        <v>43736</v>
      </c>
      <c r="C11705" t="s">
        <v>4996</v>
      </c>
      <c r="E11705" t="s">
        <v>43737</v>
      </c>
    </row>
    <row r="11706" spans="1:5" x14ac:dyDescent="0.3">
      <c r="A11706" t="s">
        <v>43738</v>
      </c>
      <c r="B11706" t="s">
        <v>43739</v>
      </c>
      <c r="C11706" t="s">
        <v>11005</v>
      </c>
      <c r="E11706" t="s">
        <v>43740</v>
      </c>
    </row>
    <row r="11707" spans="1:5" x14ac:dyDescent="0.3">
      <c r="A11707" t="s">
        <v>43741</v>
      </c>
      <c r="B11707" t="s">
        <v>43742</v>
      </c>
      <c r="C11707" t="s">
        <v>4996</v>
      </c>
      <c r="E11707" t="s">
        <v>4996</v>
      </c>
    </row>
    <row r="11708" spans="1:5" x14ac:dyDescent="0.3">
      <c r="A11708" t="s">
        <v>43743</v>
      </c>
      <c r="B11708" t="s">
        <v>43744</v>
      </c>
      <c r="C11708" t="s">
        <v>1408</v>
      </c>
      <c r="E11708" t="s">
        <v>43745</v>
      </c>
    </row>
    <row r="11709" spans="1:5" x14ac:dyDescent="0.3">
      <c r="A11709" t="s">
        <v>43746</v>
      </c>
      <c r="B11709" t="s">
        <v>43747</v>
      </c>
      <c r="C11709" t="s">
        <v>43748</v>
      </c>
      <c r="E11709" t="s">
        <v>43749</v>
      </c>
    </row>
    <row r="11710" spans="1:5" x14ac:dyDescent="0.3">
      <c r="A11710" t="s">
        <v>43750</v>
      </c>
      <c r="B11710" t="s">
        <v>43751</v>
      </c>
      <c r="C11710" t="s">
        <v>43752</v>
      </c>
      <c r="E11710" t="s">
        <v>43753</v>
      </c>
    </row>
    <row r="11711" spans="1:5" x14ac:dyDescent="0.3">
      <c r="A11711" t="s">
        <v>43754</v>
      </c>
      <c r="B11711" t="s">
        <v>43755</v>
      </c>
      <c r="C11711" t="s">
        <v>43756</v>
      </c>
      <c r="E11711" t="s">
        <v>43757</v>
      </c>
    </row>
    <row r="11712" spans="1:5" x14ac:dyDescent="0.3">
      <c r="A11712" t="s">
        <v>43758</v>
      </c>
      <c r="B11712" t="s">
        <v>43759</v>
      </c>
      <c r="C11712" t="s">
        <v>3128</v>
      </c>
      <c r="E11712" t="s">
        <v>43760</v>
      </c>
    </row>
    <row r="11713" spans="1:5" x14ac:dyDescent="0.3">
      <c r="A11713" t="s">
        <v>43761</v>
      </c>
      <c r="B11713" t="s">
        <v>43762</v>
      </c>
      <c r="C11713" t="s">
        <v>43763</v>
      </c>
      <c r="E11713" t="s">
        <v>43764</v>
      </c>
    </row>
    <row r="11714" spans="1:5" x14ac:dyDescent="0.3">
      <c r="A11714" t="s">
        <v>43765</v>
      </c>
      <c r="B11714" t="s">
        <v>43766</v>
      </c>
      <c r="C11714" t="s">
        <v>43767</v>
      </c>
      <c r="E11714" t="s">
        <v>43767</v>
      </c>
    </row>
    <row r="11715" spans="1:5" x14ac:dyDescent="0.3">
      <c r="A11715" t="s">
        <v>43768</v>
      </c>
      <c r="B11715" t="s">
        <v>43769</v>
      </c>
      <c r="C11715" t="s">
        <v>7810</v>
      </c>
      <c r="E11715" t="s">
        <v>43770</v>
      </c>
    </row>
    <row r="11716" spans="1:5" x14ac:dyDescent="0.3">
      <c r="A11716" t="s">
        <v>43771</v>
      </c>
      <c r="B11716" t="s">
        <v>43772</v>
      </c>
      <c r="C11716" t="s">
        <v>7802</v>
      </c>
      <c r="E11716" t="s">
        <v>43773</v>
      </c>
    </row>
    <row r="11717" spans="1:5" x14ac:dyDescent="0.3">
      <c r="A11717" t="s">
        <v>43774</v>
      </c>
      <c r="B11717" t="s">
        <v>43775</v>
      </c>
      <c r="C11717" t="s">
        <v>20536</v>
      </c>
      <c r="E11717" t="s">
        <v>43776</v>
      </c>
    </row>
    <row r="11718" spans="1:5" x14ac:dyDescent="0.3">
      <c r="A11718" t="s">
        <v>43777</v>
      </c>
      <c r="B11718" t="s">
        <v>43778</v>
      </c>
      <c r="C11718" t="s">
        <v>43779</v>
      </c>
      <c r="E11718" t="s">
        <v>43780</v>
      </c>
    </row>
    <row r="11719" spans="1:5" x14ac:dyDescent="0.3">
      <c r="A11719" t="s">
        <v>43781</v>
      </c>
      <c r="B11719" t="s">
        <v>43782</v>
      </c>
      <c r="C11719" t="s">
        <v>43783</v>
      </c>
      <c r="E11719" t="s">
        <v>43784</v>
      </c>
    </row>
    <row r="11720" spans="1:5" x14ac:dyDescent="0.3">
      <c r="A11720" t="s">
        <v>43785</v>
      </c>
      <c r="B11720" t="s">
        <v>43786</v>
      </c>
      <c r="C11720" t="s">
        <v>43787</v>
      </c>
      <c r="E11720" t="s">
        <v>43788</v>
      </c>
    </row>
    <row r="11721" spans="1:5" x14ac:dyDescent="0.3">
      <c r="A11721" t="s">
        <v>43789</v>
      </c>
      <c r="B11721" t="s">
        <v>43786</v>
      </c>
      <c r="C11721" t="s">
        <v>20061</v>
      </c>
      <c r="E11721" t="s">
        <v>43790</v>
      </c>
    </row>
    <row r="11722" spans="1:5" x14ac:dyDescent="0.3">
      <c r="A11722" t="s">
        <v>43791</v>
      </c>
      <c r="B11722" t="s">
        <v>43792</v>
      </c>
      <c r="C11722" t="s">
        <v>1390</v>
      </c>
      <c r="E11722" t="s">
        <v>43793</v>
      </c>
    </row>
    <row r="11723" spans="1:5" x14ac:dyDescent="0.3">
      <c r="A11723" t="s">
        <v>43794</v>
      </c>
      <c r="B11723" t="s">
        <v>43795</v>
      </c>
      <c r="C11723" t="s">
        <v>43796</v>
      </c>
      <c r="E11723" t="s">
        <v>43797</v>
      </c>
    </row>
    <row r="11724" spans="1:5" x14ac:dyDescent="0.3">
      <c r="A11724" t="s">
        <v>43798</v>
      </c>
      <c r="B11724" t="s">
        <v>43799</v>
      </c>
      <c r="C11724" t="s">
        <v>43800</v>
      </c>
      <c r="E11724" t="s">
        <v>43801</v>
      </c>
    </row>
    <row r="11725" spans="1:5" x14ac:dyDescent="0.3">
      <c r="A11725" t="s">
        <v>43802</v>
      </c>
      <c r="B11725" t="s">
        <v>43803</v>
      </c>
      <c r="C11725" t="s">
        <v>43804</v>
      </c>
      <c r="E11725" t="s">
        <v>43805</v>
      </c>
    </row>
    <row r="11726" spans="1:5" x14ac:dyDescent="0.3">
      <c r="A11726" t="s">
        <v>43806</v>
      </c>
      <c r="B11726" t="s">
        <v>43807</v>
      </c>
      <c r="C11726" t="s">
        <v>43808</v>
      </c>
      <c r="E11726" t="s">
        <v>43809</v>
      </c>
    </row>
    <row r="11727" spans="1:5" x14ac:dyDescent="0.3">
      <c r="A11727" t="s">
        <v>43810</v>
      </c>
      <c r="B11727" t="s">
        <v>43811</v>
      </c>
      <c r="C11727" t="s">
        <v>43812</v>
      </c>
      <c r="E11727" t="s">
        <v>43813</v>
      </c>
    </row>
    <row r="11728" spans="1:5" x14ac:dyDescent="0.3">
      <c r="A11728" t="s">
        <v>43814</v>
      </c>
      <c r="B11728" t="s">
        <v>43811</v>
      </c>
      <c r="C11728" t="s">
        <v>43812</v>
      </c>
      <c r="E11728" t="s">
        <v>43815</v>
      </c>
    </row>
    <row r="11729" spans="1:5" x14ac:dyDescent="0.3">
      <c r="A11729" t="s">
        <v>43816</v>
      </c>
      <c r="B11729" t="s">
        <v>43811</v>
      </c>
      <c r="C11729" t="s">
        <v>43812</v>
      </c>
      <c r="E11729" t="s">
        <v>43817</v>
      </c>
    </row>
    <row r="11730" spans="1:5" x14ac:dyDescent="0.3">
      <c r="A11730" t="s">
        <v>43818</v>
      </c>
      <c r="B11730" t="s">
        <v>43811</v>
      </c>
      <c r="C11730" t="s">
        <v>43812</v>
      </c>
      <c r="E11730" t="s">
        <v>43819</v>
      </c>
    </row>
    <row r="11731" spans="1:5" x14ac:dyDescent="0.3">
      <c r="A11731" t="s">
        <v>43820</v>
      </c>
      <c r="B11731" t="s">
        <v>43821</v>
      </c>
      <c r="C11731" t="s">
        <v>43822</v>
      </c>
      <c r="E11731" t="s">
        <v>43823</v>
      </c>
    </row>
    <row r="11732" spans="1:5" x14ac:dyDescent="0.3">
      <c r="A11732" t="s">
        <v>43824</v>
      </c>
      <c r="B11732" t="s">
        <v>43825</v>
      </c>
      <c r="C11732" t="s">
        <v>43826</v>
      </c>
      <c r="E11732" t="s">
        <v>43827</v>
      </c>
    </row>
    <row r="11733" spans="1:5" x14ac:dyDescent="0.3">
      <c r="A11733" t="s">
        <v>43828</v>
      </c>
      <c r="B11733" t="s">
        <v>43825</v>
      </c>
      <c r="C11733" t="s">
        <v>43826</v>
      </c>
      <c r="E11733" t="s">
        <v>43829</v>
      </c>
    </row>
    <row r="11734" spans="1:5" x14ac:dyDescent="0.3">
      <c r="A11734" t="s">
        <v>43830</v>
      </c>
      <c r="B11734" t="s">
        <v>43831</v>
      </c>
      <c r="C11734" t="s">
        <v>43832</v>
      </c>
      <c r="E11734" t="s">
        <v>43833</v>
      </c>
    </row>
    <row r="11735" spans="1:5" x14ac:dyDescent="0.3">
      <c r="A11735" t="s">
        <v>43834</v>
      </c>
      <c r="B11735" t="s">
        <v>43835</v>
      </c>
      <c r="C11735" t="s">
        <v>23271</v>
      </c>
      <c r="E11735" t="s">
        <v>43836</v>
      </c>
    </row>
    <row r="11736" spans="1:5" x14ac:dyDescent="0.3">
      <c r="A11736" t="s">
        <v>43837</v>
      </c>
      <c r="B11736" t="s">
        <v>43838</v>
      </c>
      <c r="C11736" t="s">
        <v>43839</v>
      </c>
      <c r="E11736" t="s">
        <v>43840</v>
      </c>
    </row>
    <row r="11737" spans="1:5" x14ac:dyDescent="0.3">
      <c r="A11737" t="s">
        <v>43841</v>
      </c>
      <c r="B11737" t="s">
        <v>43842</v>
      </c>
      <c r="C11737" t="s">
        <v>32720</v>
      </c>
      <c r="E11737" t="s">
        <v>43843</v>
      </c>
    </row>
    <row r="11738" spans="1:5" x14ac:dyDescent="0.3">
      <c r="A11738" t="s">
        <v>43844</v>
      </c>
      <c r="B11738" t="s">
        <v>43845</v>
      </c>
      <c r="C11738" t="s">
        <v>21721</v>
      </c>
      <c r="E11738" t="s">
        <v>43846</v>
      </c>
    </row>
    <row r="11739" spans="1:5" x14ac:dyDescent="0.3">
      <c r="A11739" t="s">
        <v>43847</v>
      </c>
      <c r="B11739" t="s">
        <v>43848</v>
      </c>
      <c r="C11739" t="s">
        <v>43849</v>
      </c>
      <c r="E11739" t="s">
        <v>43849</v>
      </c>
    </row>
    <row r="11740" spans="1:5" x14ac:dyDescent="0.3">
      <c r="A11740" t="s">
        <v>43850</v>
      </c>
      <c r="B11740" t="s">
        <v>43848</v>
      </c>
      <c r="C11740" t="s">
        <v>43851</v>
      </c>
      <c r="E11740" t="s">
        <v>43852</v>
      </c>
    </row>
    <row r="11741" spans="1:5" x14ac:dyDescent="0.3">
      <c r="A11741" t="s">
        <v>43853</v>
      </c>
      <c r="B11741" t="s">
        <v>43854</v>
      </c>
      <c r="C11741" t="s">
        <v>14057</v>
      </c>
      <c r="E11741" t="s">
        <v>43855</v>
      </c>
    </row>
    <row r="11742" spans="1:5" x14ac:dyDescent="0.3">
      <c r="A11742" t="s">
        <v>43856</v>
      </c>
      <c r="B11742" t="s">
        <v>43857</v>
      </c>
      <c r="C11742" t="s">
        <v>43858</v>
      </c>
      <c r="E11742" t="s">
        <v>43859</v>
      </c>
    </row>
    <row r="11743" spans="1:5" x14ac:dyDescent="0.3">
      <c r="A11743" t="s">
        <v>43860</v>
      </c>
      <c r="B11743" t="s">
        <v>43861</v>
      </c>
      <c r="C11743" t="s">
        <v>2909</v>
      </c>
      <c r="E11743" t="s">
        <v>43862</v>
      </c>
    </row>
    <row r="11744" spans="1:5" x14ac:dyDescent="0.3">
      <c r="A11744" t="s">
        <v>43863</v>
      </c>
      <c r="B11744" t="s">
        <v>43864</v>
      </c>
      <c r="C11744" t="s">
        <v>43865</v>
      </c>
      <c r="E11744" t="s">
        <v>43866</v>
      </c>
    </row>
    <row r="11745" spans="1:5" x14ac:dyDescent="0.3">
      <c r="A11745" t="s">
        <v>43867</v>
      </c>
      <c r="B11745" t="s">
        <v>43868</v>
      </c>
      <c r="C11745" t="s">
        <v>2453</v>
      </c>
      <c r="E11745" t="s">
        <v>2453</v>
      </c>
    </row>
    <row r="11746" spans="1:5" x14ac:dyDescent="0.3">
      <c r="A11746" t="s">
        <v>43869</v>
      </c>
      <c r="B11746" t="s">
        <v>43870</v>
      </c>
      <c r="C11746" t="s">
        <v>24773</v>
      </c>
      <c r="E11746" t="s">
        <v>43871</v>
      </c>
    </row>
    <row r="11747" spans="1:5" x14ac:dyDescent="0.3">
      <c r="A11747" t="s">
        <v>43872</v>
      </c>
      <c r="B11747" t="s">
        <v>43873</v>
      </c>
      <c r="C11747" t="s">
        <v>39883</v>
      </c>
      <c r="E11747" t="s">
        <v>43874</v>
      </c>
    </row>
    <row r="11748" spans="1:5" x14ac:dyDescent="0.3">
      <c r="A11748" t="s">
        <v>43875</v>
      </c>
      <c r="B11748" t="s">
        <v>43873</v>
      </c>
      <c r="C11748" t="s">
        <v>43876</v>
      </c>
      <c r="E11748" t="s">
        <v>43877</v>
      </c>
    </row>
    <row r="11749" spans="1:5" x14ac:dyDescent="0.3">
      <c r="A11749" t="s">
        <v>43878</v>
      </c>
      <c r="B11749" t="s">
        <v>43879</v>
      </c>
      <c r="C11749" t="s">
        <v>16989</v>
      </c>
      <c r="E11749" t="s">
        <v>43880</v>
      </c>
    </row>
    <row r="11750" spans="1:5" x14ac:dyDescent="0.3">
      <c r="A11750" t="s">
        <v>43881</v>
      </c>
      <c r="B11750" t="s">
        <v>43882</v>
      </c>
      <c r="C11750" t="s">
        <v>16989</v>
      </c>
      <c r="E11750" t="s">
        <v>43883</v>
      </c>
    </row>
    <row r="11751" spans="1:5" x14ac:dyDescent="0.3">
      <c r="A11751" t="s">
        <v>43884</v>
      </c>
      <c r="B11751" t="s">
        <v>43885</v>
      </c>
      <c r="C11751" t="s">
        <v>43886</v>
      </c>
      <c r="E11751" t="s">
        <v>43887</v>
      </c>
    </row>
    <row r="11752" spans="1:5" x14ac:dyDescent="0.3">
      <c r="A11752" t="s">
        <v>43888</v>
      </c>
      <c r="B11752" t="s">
        <v>43889</v>
      </c>
      <c r="C11752" t="s">
        <v>1243</v>
      </c>
      <c r="E11752" t="s">
        <v>43890</v>
      </c>
    </row>
    <row r="11753" spans="1:5" x14ac:dyDescent="0.3">
      <c r="A11753" t="s">
        <v>43891</v>
      </c>
      <c r="B11753" t="s">
        <v>43892</v>
      </c>
      <c r="C11753" t="s">
        <v>12292</v>
      </c>
      <c r="E11753" t="s">
        <v>43893</v>
      </c>
    </row>
    <row r="11754" spans="1:5" x14ac:dyDescent="0.3">
      <c r="A11754" t="s">
        <v>43894</v>
      </c>
      <c r="B11754" t="s">
        <v>43895</v>
      </c>
      <c r="C11754" t="s">
        <v>43896</v>
      </c>
      <c r="E11754" t="s">
        <v>43897</v>
      </c>
    </row>
    <row r="11755" spans="1:5" x14ac:dyDescent="0.3">
      <c r="A11755" t="s">
        <v>43898</v>
      </c>
      <c r="B11755" t="s">
        <v>43899</v>
      </c>
      <c r="C11755" t="s">
        <v>43900</v>
      </c>
      <c r="E11755" t="s">
        <v>43901</v>
      </c>
    </row>
    <row r="11756" spans="1:5" x14ac:dyDescent="0.3">
      <c r="A11756" t="s">
        <v>43902</v>
      </c>
      <c r="B11756" t="s">
        <v>43903</v>
      </c>
      <c r="C11756" t="s">
        <v>43904</v>
      </c>
      <c r="E11756" t="s">
        <v>43905</v>
      </c>
    </row>
    <row r="11757" spans="1:5" x14ac:dyDescent="0.3">
      <c r="A11757" t="s">
        <v>43906</v>
      </c>
      <c r="B11757" t="s">
        <v>43907</v>
      </c>
      <c r="C11757" t="s">
        <v>43908</v>
      </c>
      <c r="E11757" t="s">
        <v>43909</v>
      </c>
    </row>
    <row r="11758" spans="1:5" x14ac:dyDescent="0.3">
      <c r="A11758" t="s">
        <v>43910</v>
      </c>
      <c r="B11758" t="s">
        <v>43911</v>
      </c>
      <c r="C11758" t="s">
        <v>43912</v>
      </c>
      <c r="E11758" t="s">
        <v>43913</v>
      </c>
    </row>
    <row r="11759" spans="1:5" x14ac:dyDescent="0.3">
      <c r="A11759" t="s">
        <v>43914</v>
      </c>
      <c r="B11759" t="s">
        <v>43915</v>
      </c>
      <c r="C11759" t="s">
        <v>43916</v>
      </c>
      <c r="E11759" t="s">
        <v>43917</v>
      </c>
    </row>
    <row r="11760" spans="1:5" x14ac:dyDescent="0.3">
      <c r="A11760" t="s">
        <v>43918</v>
      </c>
      <c r="B11760" t="s">
        <v>43915</v>
      </c>
      <c r="C11760" t="s">
        <v>43919</v>
      </c>
      <c r="E11760" t="s">
        <v>43920</v>
      </c>
    </row>
    <row r="11761" spans="1:5" x14ac:dyDescent="0.3">
      <c r="A11761" t="s">
        <v>43921</v>
      </c>
      <c r="B11761" t="s">
        <v>43922</v>
      </c>
      <c r="C11761" t="s">
        <v>25533</v>
      </c>
      <c r="E11761" t="s">
        <v>43923</v>
      </c>
    </row>
    <row r="11762" spans="1:5" x14ac:dyDescent="0.3">
      <c r="A11762" t="s">
        <v>43924</v>
      </c>
      <c r="B11762" t="s">
        <v>43925</v>
      </c>
      <c r="C11762" t="s">
        <v>43926</v>
      </c>
      <c r="E11762" t="s">
        <v>43927</v>
      </c>
    </row>
    <row r="11763" spans="1:5" x14ac:dyDescent="0.3">
      <c r="A11763" t="s">
        <v>43928</v>
      </c>
      <c r="B11763" t="s">
        <v>43929</v>
      </c>
      <c r="C11763" t="s">
        <v>43930</v>
      </c>
      <c r="E11763" t="s">
        <v>43931</v>
      </c>
    </row>
    <row r="11764" spans="1:5" x14ac:dyDescent="0.3">
      <c r="A11764" t="s">
        <v>43932</v>
      </c>
      <c r="B11764" t="s">
        <v>43929</v>
      </c>
      <c r="C11764" t="s">
        <v>43930</v>
      </c>
      <c r="E11764" t="s">
        <v>43933</v>
      </c>
    </row>
    <row r="11765" spans="1:5" x14ac:dyDescent="0.3">
      <c r="A11765" t="s">
        <v>43934</v>
      </c>
      <c r="B11765" t="s">
        <v>43929</v>
      </c>
      <c r="C11765" t="s">
        <v>43930</v>
      </c>
      <c r="E11765" t="s">
        <v>43935</v>
      </c>
    </row>
    <row r="11766" spans="1:5" x14ac:dyDescent="0.3">
      <c r="A11766" t="s">
        <v>43936</v>
      </c>
      <c r="B11766" t="s">
        <v>43937</v>
      </c>
      <c r="C11766" t="s">
        <v>43938</v>
      </c>
      <c r="E11766" t="s">
        <v>43939</v>
      </c>
    </row>
    <row r="11767" spans="1:5" x14ac:dyDescent="0.3">
      <c r="A11767" t="s">
        <v>43940</v>
      </c>
      <c r="B11767" t="s">
        <v>43941</v>
      </c>
      <c r="C11767" t="s">
        <v>43942</v>
      </c>
      <c r="E11767" t="s">
        <v>43943</v>
      </c>
    </row>
    <row r="11768" spans="1:5" x14ac:dyDescent="0.3">
      <c r="A11768" t="s">
        <v>43944</v>
      </c>
      <c r="B11768" t="s">
        <v>43945</v>
      </c>
      <c r="C11768" t="s">
        <v>43946</v>
      </c>
      <c r="E11768" t="s">
        <v>43947</v>
      </c>
    </row>
    <row r="11769" spans="1:5" x14ac:dyDescent="0.3">
      <c r="A11769" t="s">
        <v>43948</v>
      </c>
      <c r="B11769" t="s">
        <v>43949</v>
      </c>
      <c r="C11769" t="s">
        <v>43950</v>
      </c>
      <c r="E11769" t="s">
        <v>43951</v>
      </c>
    </row>
    <row r="11770" spans="1:5" x14ac:dyDescent="0.3">
      <c r="A11770" t="s">
        <v>43952</v>
      </c>
      <c r="B11770" t="s">
        <v>43953</v>
      </c>
      <c r="C11770" t="s">
        <v>35942</v>
      </c>
      <c r="E11770" t="s">
        <v>43954</v>
      </c>
    </row>
    <row r="11771" spans="1:5" x14ac:dyDescent="0.3">
      <c r="A11771" t="s">
        <v>43955</v>
      </c>
      <c r="B11771" t="s">
        <v>43956</v>
      </c>
      <c r="C11771" t="s">
        <v>4908</v>
      </c>
      <c r="E11771" t="s">
        <v>43957</v>
      </c>
    </row>
    <row r="11772" spans="1:5" x14ac:dyDescent="0.3">
      <c r="A11772" t="s">
        <v>43958</v>
      </c>
      <c r="B11772" t="s">
        <v>43956</v>
      </c>
      <c r="C11772" t="s">
        <v>43959</v>
      </c>
      <c r="E11772" t="s">
        <v>43960</v>
      </c>
    </row>
    <row r="11773" spans="1:5" x14ac:dyDescent="0.3">
      <c r="A11773" t="s">
        <v>43961</v>
      </c>
      <c r="B11773" t="s">
        <v>43962</v>
      </c>
      <c r="C11773" t="s">
        <v>22603</v>
      </c>
      <c r="E11773" t="s">
        <v>22603</v>
      </c>
    </row>
    <row r="11774" spans="1:5" x14ac:dyDescent="0.3">
      <c r="A11774" t="s">
        <v>43963</v>
      </c>
      <c r="B11774" t="s">
        <v>43964</v>
      </c>
      <c r="C11774" t="s">
        <v>4908</v>
      </c>
      <c r="E11774" t="s">
        <v>43965</v>
      </c>
    </row>
    <row r="11775" spans="1:5" x14ac:dyDescent="0.3">
      <c r="A11775" t="s">
        <v>43966</v>
      </c>
      <c r="B11775" t="s">
        <v>43967</v>
      </c>
      <c r="C11775" t="s">
        <v>43968</v>
      </c>
      <c r="E11775" t="s">
        <v>43969</v>
      </c>
    </row>
    <row r="11776" spans="1:5" x14ac:dyDescent="0.3">
      <c r="A11776" t="s">
        <v>43970</v>
      </c>
      <c r="B11776" t="s">
        <v>43967</v>
      </c>
      <c r="C11776" t="s">
        <v>43968</v>
      </c>
      <c r="E11776" t="s">
        <v>43971</v>
      </c>
    </row>
    <row r="11777" spans="1:5" x14ac:dyDescent="0.3">
      <c r="A11777" t="s">
        <v>43972</v>
      </c>
      <c r="B11777" t="s">
        <v>43973</v>
      </c>
      <c r="C11777" t="s">
        <v>43974</v>
      </c>
      <c r="E11777" t="s">
        <v>43975</v>
      </c>
    </row>
    <row r="11778" spans="1:5" x14ac:dyDescent="0.3">
      <c r="A11778" t="s">
        <v>43976</v>
      </c>
      <c r="B11778" t="s">
        <v>43977</v>
      </c>
      <c r="C11778" t="s">
        <v>43978</v>
      </c>
      <c r="E11778" t="s">
        <v>43979</v>
      </c>
    </row>
    <row r="11779" spans="1:5" x14ac:dyDescent="0.3">
      <c r="A11779" t="s">
        <v>43980</v>
      </c>
      <c r="B11779" t="s">
        <v>43981</v>
      </c>
      <c r="C11779" t="s">
        <v>43982</v>
      </c>
      <c r="E11779" t="s">
        <v>43983</v>
      </c>
    </row>
    <row r="11780" spans="1:5" x14ac:dyDescent="0.3">
      <c r="A11780" t="s">
        <v>43984</v>
      </c>
      <c r="B11780" t="s">
        <v>43981</v>
      </c>
      <c r="C11780" t="s">
        <v>43417</v>
      </c>
      <c r="E11780" t="s">
        <v>43985</v>
      </c>
    </row>
    <row r="11781" spans="1:5" x14ac:dyDescent="0.3">
      <c r="A11781" t="s">
        <v>43986</v>
      </c>
      <c r="B11781" t="s">
        <v>43987</v>
      </c>
      <c r="C11781" t="s">
        <v>43988</v>
      </c>
      <c r="E11781" t="s">
        <v>43989</v>
      </c>
    </row>
    <row r="11782" spans="1:5" x14ac:dyDescent="0.3">
      <c r="A11782" t="s">
        <v>43990</v>
      </c>
      <c r="B11782" t="s">
        <v>43991</v>
      </c>
      <c r="C11782" t="s">
        <v>43992</v>
      </c>
      <c r="E11782" t="s">
        <v>43993</v>
      </c>
    </row>
    <row r="11783" spans="1:5" x14ac:dyDescent="0.3">
      <c r="A11783" t="s">
        <v>43994</v>
      </c>
      <c r="B11783" t="s">
        <v>43995</v>
      </c>
      <c r="C11783" t="s">
        <v>43996</v>
      </c>
      <c r="E11783" t="s">
        <v>43997</v>
      </c>
    </row>
    <row r="11784" spans="1:5" x14ac:dyDescent="0.3">
      <c r="A11784" t="s">
        <v>43998</v>
      </c>
      <c r="B11784" t="s">
        <v>43999</v>
      </c>
      <c r="C11784" t="s">
        <v>44000</v>
      </c>
      <c r="E11784" t="s">
        <v>44001</v>
      </c>
    </row>
    <row r="11785" spans="1:5" x14ac:dyDescent="0.3">
      <c r="A11785" t="s">
        <v>44002</v>
      </c>
      <c r="B11785" t="s">
        <v>44003</v>
      </c>
      <c r="C11785" t="s">
        <v>44004</v>
      </c>
      <c r="E11785" t="s">
        <v>44005</v>
      </c>
    </row>
    <row r="11786" spans="1:5" x14ac:dyDescent="0.3">
      <c r="A11786" t="s">
        <v>44006</v>
      </c>
      <c r="B11786" t="s">
        <v>44007</v>
      </c>
      <c r="C11786" t="s">
        <v>44008</v>
      </c>
      <c r="E11786" t="s">
        <v>44009</v>
      </c>
    </row>
    <row r="11787" spans="1:5" x14ac:dyDescent="0.3">
      <c r="A11787" t="s">
        <v>44010</v>
      </c>
      <c r="B11787" t="s">
        <v>44007</v>
      </c>
      <c r="C11787" t="s">
        <v>44008</v>
      </c>
      <c r="E11787" t="s">
        <v>44011</v>
      </c>
    </row>
    <row r="11788" spans="1:5" x14ac:dyDescent="0.3">
      <c r="A11788" t="s">
        <v>44012</v>
      </c>
      <c r="B11788" t="s">
        <v>44013</v>
      </c>
      <c r="C11788" t="s">
        <v>16292</v>
      </c>
      <c r="E11788" t="s">
        <v>44014</v>
      </c>
    </row>
    <row r="11789" spans="1:5" x14ac:dyDescent="0.3">
      <c r="A11789" t="s">
        <v>44015</v>
      </c>
      <c r="B11789" t="s">
        <v>44016</v>
      </c>
      <c r="C11789" t="s">
        <v>44017</v>
      </c>
      <c r="E11789" t="s">
        <v>44018</v>
      </c>
    </row>
    <row r="11790" spans="1:5" x14ac:dyDescent="0.3">
      <c r="A11790" t="s">
        <v>44019</v>
      </c>
      <c r="B11790" t="s">
        <v>44020</v>
      </c>
      <c r="C11790" t="s">
        <v>40915</v>
      </c>
      <c r="E11790" t="s">
        <v>44021</v>
      </c>
    </row>
    <row r="11791" spans="1:5" x14ac:dyDescent="0.3">
      <c r="A11791" t="s">
        <v>44022</v>
      </c>
      <c r="B11791" t="s">
        <v>44023</v>
      </c>
      <c r="C11791" t="s">
        <v>44024</v>
      </c>
      <c r="E11791" t="s">
        <v>44025</v>
      </c>
    </row>
    <row r="11792" spans="1:5" x14ac:dyDescent="0.3">
      <c r="A11792" t="s">
        <v>44026</v>
      </c>
      <c r="B11792" t="s">
        <v>44027</v>
      </c>
      <c r="C11792" t="s">
        <v>44028</v>
      </c>
      <c r="E11792" t="s">
        <v>44029</v>
      </c>
    </row>
    <row r="11793" spans="1:5" x14ac:dyDescent="0.3">
      <c r="A11793" t="s">
        <v>44030</v>
      </c>
      <c r="B11793" t="s">
        <v>44031</v>
      </c>
      <c r="C11793" t="s">
        <v>44032</v>
      </c>
      <c r="E11793" t="s">
        <v>44033</v>
      </c>
    </row>
    <row r="11794" spans="1:5" x14ac:dyDescent="0.3">
      <c r="A11794" t="s">
        <v>44034</v>
      </c>
      <c r="B11794" t="s">
        <v>44035</v>
      </c>
      <c r="C11794" t="s">
        <v>44036</v>
      </c>
      <c r="E11794" t="s">
        <v>44037</v>
      </c>
    </row>
    <row r="11795" spans="1:5" x14ac:dyDescent="0.3">
      <c r="A11795" t="s">
        <v>44038</v>
      </c>
      <c r="B11795" t="s">
        <v>44039</v>
      </c>
      <c r="C11795" t="s">
        <v>18451</v>
      </c>
      <c r="E11795" t="s">
        <v>44040</v>
      </c>
    </row>
    <row r="11796" spans="1:5" x14ac:dyDescent="0.3">
      <c r="A11796" t="s">
        <v>44041</v>
      </c>
      <c r="B11796" t="s">
        <v>44039</v>
      </c>
      <c r="C11796" t="s">
        <v>44042</v>
      </c>
      <c r="E11796" t="s">
        <v>44043</v>
      </c>
    </row>
    <row r="11797" spans="1:5" x14ac:dyDescent="0.3">
      <c r="A11797" t="s">
        <v>44044</v>
      </c>
      <c r="B11797" t="s">
        <v>44045</v>
      </c>
      <c r="C11797" t="s">
        <v>3404</v>
      </c>
      <c r="E11797" t="s">
        <v>44046</v>
      </c>
    </row>
    <row r="11798" spans="1:5" x14ac:dyDescent="0.3">
      <c r="A11798" t="s">
        <v>44047</v>
      </c>
      <c r="B11798" t="s">
        <v>44045</v>
      </c>
      <c r="C11798" t="s">
        <v>3404</v>
      </c>
      <c r="E11798" t="s">
        <v>44048</v>
      </c>
    </row>
    <row r="11799" spans="1:5" x14ac:dyDescent="0.3">
      <c r="A11799" t="s">
        <v>44049</v>
      </c>
      <c r="B11799" t="s">
        <v>44050</v>
      </c>
      <c r="C11799" t="s">
        <v>11652</v>
      </c>
      <c r="E11799" t="s">
        <v>44051</v>
      </c>
    </row>
    <row r="11800" spans="1:5" x14ac:dyDescent="0.3">
      <c r="A11800" t="s">
        <v>44052</v>
      </c>
      <c r="B11800" t="s">
        <v>44053</v>
      </c>
      <c r="C11800" t="s">
        <v>44054</v>
      </c>
      <c r="E11800" t="s">
        <v>44055</v>
      </c>
    </row>
    <row r="11801" spans="1:5" x14ac:dyDescent="0.3">
      <c r="A11801" t="s">
        <v>44056</v>
      </c>
      <c r="B11801" t="s">
        <v>44057</v>
      </c>
      <c r="C11801" t="s">
        <v>6770</v>
      </c>
      <c r="E11801" t="s">
        <v>44058</v>
      </c>
    </row>
    <row r="11802" spans="1:5" x14ac:dyDescent="0.3">
      <c r="A11802" t="s">
        <v>44059</v>
      </c>
      <c r="B11802" t="s">
        <v>44060</v>
      </c>
      <c r="C11802" t="s">
        <v>32268</v>
      </c>
      <c r="E11802" t="s">
        <v>32268</v>
      </c>
    </row>
    <row r="11803" spans="1:5" x14ac:dyDescent="0.3">
      <c r="A11803" t="s">
        <v>44061</v>
      </c>
      <c r="B11803" t="s">
        <v>44060</v>
      </c>
      <c r="C11803" t="s">
        <v>44062</v>
      </c>
      <c r="E11803" t="s">
        <v>44063</v>
      </c>
    </row>
    <row r="11804" spans="1:5" x14ac:dyDescent="0.3">
      <c r="A11804" t="s">
        <v>44064</v>
      </c>
      <c r="B11804" t="s">
        <v>44060</v>
      </c>
      <c r="C11804" t="s">
        <v>44062</v>
      </c>
      <c r="E11804" t="s">
        <v>44065</v>
      </c>
    </row>
    <row r="11805" spans="1:5" x14ac:dyDescent="0.3">
      <c r="A11805" t="s">
        <v>44066</v>
      </c>
      <c r="B11805" t="s">
        <v>44067</v>
      </c>
      <c r="C11805" t="s">
        <v>11168</v>
      </c>
      <c r="E11805" t="s">
        <v>44068</v>
      </c>
    </row>
    <row r="11806" spans="1:5" x14ac:dyDescent="0.3">
      <c r="A11806" t="s">
        <v>44069</v>
      </c>
      <c r="B11806" t="s">
        <v>44067</v>
      </c>
      <c r="C11806" t="s">
        <v>11160</v>
      </c>
      <c r="E11806" t="s">
        <v>44070</v>
      </c>
    </row>
    <row r="11807" spans="1:5" x14ac:dyDescent="0.3">
      <c r="A11807" t="s">
        <v>44071</v>
      </c>
      <c r="B11807" t="s">
        <v>44072</v>
      </c>
      <c r="C11807" t="s">
        <v>44073</v>
      </c>
      <c r="E11807" t="s">
        <v>44074</v>
      </c>
    </row>
    <row r="11808" spans="1:5" x14ac:dyDescent="0.3">
      <c r="A11808" t="s">
        <v>44075</v>
      </c>
      <c r="B11808" t="s">
        <v>44076</v>
      </c>
      <c r="C11808" t="s">
        <v>25901</v>
      </c>
      <c r="E11808" t="s">
        <v>44077</v>
      </c>
    </row>
    <row r="11809" spans="1:5" x14ac:dyDescent="0.3">
      <c r="A11809" t="s">
        <v>44078</v>
      </c>
      <c r="B11809" t="s">
        <v>44076</v>
      </c>
      <c r="C11809" t="s">
        <v>44079</v>
      </c>
      <c r="E11809" t="s">
        <v>44080</v>
      </c>
    </row>
    <row r="11810" spans="1:5" x14ac:dyDescent="0.3">
      <c r="A11810" t="s">
        <v>44081</v>
      </c>
      <c r="B11810" t="s">
        <v>44082</v>
      </c>
      <c r="C11810" t="s">
        <v>44079</v>
      </c>
      <c r="E11810" t="s">
        <v>44083</v>
      </c>
    </row>
    <row r="11811" spans="1:5" x14ac:dyDescent="0.3">
      <c r="A11811" t="s">
        <v>44084</v>
      </c>
      <c r="B11811" t="s">
        <v>44076</v>
      </c>
      <c r="C11811" t="s">
        <v>44079</v>
      </c>
      <c r="E11811" t="s">
        <v>44085</v>
      </c>
    </row>
    <row r="11812" spans="1:5" x14ac:dyDescent="0.3">
      <c r="A11812" t="s">
        <v>44086</v>
      </c>
      <c r="B11812" t="s">
        <v>44076</v>
      </c>
      <c r="C11812" t="s">
        <v>44079</v>
      </c>
      <c r="E11812" t="s">
        <v>44087</v>
      </c>
    </row>
    <row r="11813" spans="1:5" x14ac:dyDescent="0.3">
      <c r="A11813" t="s">
        <v>44088</v>
      </c>
      <c r="B11813" t="s">
        <v>44089</v>
      </c>
      <c r="C11813" t="s">
        <v>44090</v>
      </c>
      <c r="E11813" t="s">
        <v>44091</v>
      </c>
    </row>
    <row r="11814" spans="1:5" x14ac:dyDescent="0.3">
      <c r="A11814" t="s">
        <v>44092</v>
      </c>
      <c r="B11814" t="s">
        <v>44093</v>
      </c>
      <c r="C11814" t="s">
        <v>44094</v>
      </c>
      <c r="E11814" t="s">
        <v>44095</v>
      </c>
    </row>
    <row r="11815" spans="1:5" x14ac:dyDescent="0.3">
      <c r="A11815" t="s">
        <v>44096</v>
      </c>
      <c r="B11815" t="s">
        <v>44097</v>
      </c>
      <c r="C11815" t="s">
        <v>44098</v>
      </c>
      <c r="E11815" t="s">
        <v>44099</v>
      </c>
    </row>
    <row r="11816" spans="1:5" x14ac:dyDescent="0.3">
      <c r="A11816" t="s">
        <v>44100</v>
      </c>
      <c r="B11816" t="s">
        <v>44101</v>
      </c>
      <c r="C11816" t="s">
        <v>44102</v>
      </c>
      <c r="E11816" t="s">
        <v>44103</v>
      </c>
    </row>
    <row r="11817" spans="1:5" x14ac:dyDescent="0.3">
      <c r="A11817" t="s">
        <v>44104</v>
      </c>
      <c r="B11817" t="s">
        <v>44105</v>
      </c>
      <c r="C11817" t="s">
        <v>44102</v>
      </c>
      <c r="E11817" t="s">
        <v>44106</v>
      </c>
    </row>
    <row r="11818" spans="1:5" x14ac:dyDescent="0.3">
      <c r="A11818" t="s">
        <v>44107</v>
      </c>
      <c r="B11818" t="s">
        <v>44108</v>
      </c>
      <c r="C11818" t="s">
        <v>3423</v>
      </c>
      <c r="E11818" t="s">
        <v>44109</v>
      </c>
    </row>
    <row r="11819" spans="1:5" x14ac:dyDescent="0.3">
      <c r="A11819" t="s">
        <v>44110</v>
      </c>
      <c r="B11819" t="s">
        <v>44111</v>
      </c>
      <c r="C11819" t="s">
        <v>44112</v>
      </c>
      <c r="E11819" t="s">
        <v>44113</v>
      </c>
    </row>
    <row r="11820" spans="1:5" x14ac:dyDescent="0.3">
      <c r="A11820" t="s">
        <v>44114</v>
      </c>
      <c r="B11820" t="s">
        <v>44115</v>
      </c>
      <c r="C11820" t="s">
        <v>44116</v>
      </c>
      <c r="E11820" t="s">
        <v>44117</v>
      </c>
    </row>
    <row r="11821" spans="1:5" x14ac:dyDescent="0.3">
      <c r="A11821" t="s">
        <v>44118</v>
      </c>
      <c r="B11821" t="s">
        <v>44115</v>
      </c>
      <c r="C11821" t="s">
        <v>44119</v>
      </c>
      <c r="E11821" t="s">
        <v>44120</v>
      </c>
    </row>
    <row r="11822" spans="1:5" x14ac:dyDescent="0.3">
      <c r="A11822" t="s">
        <v>44121</v>
      </c>
      <c r="B11822" t="s">
        <v>44115</v>
      </c>
      <c r="C11822" t="s">
        <v>44122</v>
      </c>
      <c r="E11822" t="s">
        <v>44123</v>
      </c>
    </row>
    <row r="11823" spans="1:5" x14ac:dyDescent="0.3">
      <c r="A11823" t="s">
        <v>44124</v>
      </c>
      <c r="B11823" t="s">
        <v>44125</v>
      </c>
      <c r="C11823" t="s">
        <v>9568</v>
      </c>
      <c r="E11823" t="s">
        <v>44126</v>
      </c>
    </row>
    <row r="11824" spans="1:5" x14ac:dyDescent="0.3">
      <c r="A11824" t="s">
        <v>44127</v>
      </c>
      <c r="B11824" t="s">
        <v>44125</v>
      </c>
      <c r="C11824" t="s">
        <v>44128</v>
      </c>
      <c r="E11824" t="s">
        <v>44129</v>
      </c>
    </row>
    <row r="11825" spans="1:5" x14ac:dyDescent="0.3">
      <c r="A11825" t="s">
        <v>44130</v>
      </c>
      <c r="B11825" t="s">
        <v>44125</v>
      </c>
      <c r="C11825" t="s">
        <v>44131</v>
      </c>
      <c r="E11825" t="s">
        <v>44132</v>
      </c>
    </row>
    <row r="11826" spans="1:5" x14ac:dyDescent="0.3">
      <c r="A11826" t="s">
        <v>44133</v>
      </c>
      <c r="B11826" t="s">
        <v>44125</v>
      </c>
      <c r="C11826" t="s">
        <v>44134</v>
      </c>
      <c r="E11826" t="s">
        <v>44135</v>
      </c>
    </row>
    <row r="11827" spans="1:5" x14ac:dyDescent="0.3">
      <c r="A11827" t="s">
        <v>44136</v>
      </c>
      <c r="B11827" t="s">
        <v>44125</v>
      </c>
      <c r="C11827" t="s">
        <v>44137</v>
      </c>
      <c r="E11827" t="s">
        <v>44138</v>
      </c>
    </row>
    <row r="11828" spans="1:5" x14ac:dyDescent="0.3">
      <c r="A11828" t="s">
        <v>44139</v>
      </c>
      <c r="B11828" t="s">
        <v>44125</v>
      </c>
      <c r="C11828" t="s">
        <v>44140</v>
      </c>
      <c r="E11828" t="s">
        <v>44141</v>
      </c>
    </row>
    <row r="11829" spans="1:5" x14ac:dyDescent="0.3">
      <c r="A11829" t="s">
        <v>44142</v>
      </c>
      <c r="B11829" t="s">
        <v>44125</v>
      </c>
      <c r="C11829" t="s">
        <v>44143</v>
      </c>
      <c r="E11829" t="s">
        <v>44144</v>
      </c>
    </row>
    <row r="11830" spans="1:5" x14ac:dyDescent="0.3">
      <c r="A11830" t="s">
        <v>44145</v>
      </c>
      <c r="B11830" t="s">
        <v>44125</v>
      </c>
      <c r="C11830" t="s">
        <v>44146</v>
      </c>
      <c r="E11830" t="s">
        <v>44147</v>
      </c>
    </row>
    <row r="11831" spans="1:5" x14ac:dyDescent="0.3">
      <c r="A11831" t="s">
        <v>44148</v>
      </c>
      <c r="B11831" t="s">
        <v>44125</v>
      </c>
      <c r="C11831" t="s">
        <v>44149</v>
      </c>
      <c r="E11831" t="s">
        <v>44150</v>
      </c>
    </row>
    <row r="11832" spans="1:5" x14ac:dyDescent="0.3">
      <c r="A11832" t="s">
        <v>44151</v>
      </c>
      <c r="B11832" t="s">
        <v>44152</v>
      </c>
      <c r="C11832" t="s">
        <v>14359</v>
      </c>
      <c r="E11832" t="s">
        <v>44153</v>
      </c>
    </row>
    <row r="11833" spans="1:5" x14ac:dyDescent="0.3">
      <c r="A11833" t="s">
        <v>44154</v>
      </c>
      <c r="B11833" t="s">
        <v>44155</v>
      </c>
      <c r="C11833" t="s">
        <v>16063</v>
      </c>
      <c r="E11833" t="s">
        <v>16063</v>
      </c>
    </row>
    <row r="11834" spans="1:5" x14ac:dyDescent="0.3">
      <c r="A11834" t="s">
        <v>44156</v>
      </c>
      <c r="B11834" t="s">
        <v>44157</v>
      </c>
      <c r="C11834" t="s">
        <v>44158</v>
      </c>
      <c r="E11834" t="s">
        <v>44159</v>
      </c>
    </row>
    <row r="11835" spans="1:5" x14ac:dyDescent="0.3">
      <c r="A11835" t="s">
        <v>44160</v>
      </c>
      <c r="B11835" t="s">
        <v>44161</v>
      </c>
      <c r="C11835" t="s">
        <v>44162</v>
      </c>
      <c r="E11835" t="s">
        <v>44163</v>
      </c>
    </row>
    <row r="11836" spans="1:5" x14ac:dyDescent="0.3">
      <c r="A11836" t="s">
        <v>44164</v>
      </c>
      <c r="B11836" t="s">
        <v>44161</v>
      </c>
      <c r="C11836" t="s">
        <v>44162</v>
      </c>
      <c r="E11836" t="s">
        <v>44165</v>
      </c>
    </row>
    <row r="11837" spans="1:5" x14ac:dyDescent="0.3">
      <c r="A11837" t="s">
        <v>44166</v>
      </c>
      <c r="B11837" t="s">
        <v>44167</v>
      </c>
      <c r="C11837" t="s">
        <v>44168</v>
      </c>
      <c r="E11837" t="s">
        <v>44169</v>
      </c>
    </row>
    <row r="11838" spans="1:5" x14ac:dyDescent="0.3">
      <c r="A11838" t="s">
        <v>44170</v>
      </c>
      <c r="B11838" t="s">
        <v>44171</v>
      </c>
      <c r="C11838" t="s">
        <v>9568</v>
      </c>
      <c r="E11838" t="s">
        <v>44172</v>
      </c>
    </row>
    <row r="11839" spans="1:5" x14ac:dyDescent="0.3">
      <c r="A11839" t="s">
        <v>44173</v>
      </c>
      <c r="B11839" t="s">
        <v>44174</v>
      </c>
      <c r="C11839" t="s">
        <v>44175</v>
      </c>
      <c r="E11839" t="s">
        <v>44176</v>
      </c>
    </row>
    <row r="11840" spans="1:5" x14ac:dyDescent="0.3">
      <c r="A11840" t="s">
        <v>44177</v>
      </c>
      <c r="B11840" t="s">
        <v>44178</v>
      </c>
      <c r="C11840" t="s">
        <v>44179</v>
      </c>
      <c r="E11840" t="s">
        <v>44180</v>
      </c>
    </row>
    <row r="11841" spans="1:5" x14ac:dyDescent="0.3">
      <c r="A11841" t="s">
        <v>44181</v>
      </c>
      <c r="B11841" t="s">
        <v>44182</v>
      </c>
      <c r="C11841" t="s">
        <v>14960</v>
      </c>
      <c r="E11841" t="s">
        <v>14960</v>
      </c>
    </row>
    <row r="11842" spans="1:5" x14ac:dyDescent="0.3">
      <c r="A11842" t="s">
        <v>44183</v>
      </c>
      <c r="B11842" t="s">
        <v>44184</v>
      </c>
      <c r="C11842" t="s">
        <v>44185</v>
      </c>
      <c r="E11842" t="s">
        <v>44186</v>
      </c>
    </row>
    <row r="11843" spans="1:5" x14ac:dyDescent="0.3">
      <c r="A11843" t="s">
        <v>44187</v>
      </c>
      <c r="B11843" t="s">
        <v>44184</v>
      </c>
      <c r="C11843" t="s">
        <v>44188</v>
      </c>
      <c r="E11843" t="s">
        <v>44189</v>
      </c>
    </row>
    <row r="11844" spans="1:5" x14ac:dyDescent="0.3">
      <c r="A11844" t="s">
        <v>44190</v>
      </c>
      <c r="B11844" t="s">
        <v>44191</v>
      </c>
      <c r="C11844" t="s">
        <v>44192</v>
      </c>
      <c r="E11844" t="s">
        <v>11682</v>
      </c>
    </row>
    <row r="11845" spans="1:5" x14ac:dyDescent="0.3">
      <c r="A11845" t="s">
        <v>44193</v>
      </c>
      <c r="B11845" t="s">
        <v>44191</v>
      </c>
      <c r="C11845" t="s">
        <v>11682</v>
      </c>
      <c r="E11845" t="s">
        <v>11682</v>
      </c>
    </row>
    <row r="11846" spans="1:5" x14ac:dyDescent="0.3">
      <c r="A11846" t="s">
        <v>44194</v>
      </c>
      <c r="B11846" t="s">
        <v>44195</v>
      </c>
      <c r="C11846" t="s">
        <v>11682</v>
      </c>
      <c r="E11846" t="s">
        <v>11682</v>
      </c>
    </row>
    <row r="11847" spans="1:5" x14ac:dyDescent="0.3">
      <c r="A11847" t="s">
        <v>44196</v>
      </c>
      <c r="B11847" t="s">
        <v>44195</v>
      </c>
      <c r="C11847" t="s">
        <v>18726</v>
      </c>
      <c r="E11847" t="s">
        <v>44197</v>
      </c>
    </row>
    <row r="11848" spans="1:5" x14ac:dyDescent="0.3">
      <c r="A11848" t="s">
        <v>44198</v>
      </c>
      <c r="B11848" t="s">
        <v>44199</v>
      </c>
      <c r="C11848" t="s">
        <v>44200</v>
      </c>
      <c r="E11848" t="s">
        <v>44201</v>
      </c>
    </row>
    <row r="11849" spans="1:5" x14ac:dyDescent="0.3">
      <c r="A11849" t="s">
        <v>44202</v>
      </c>
      <c r="B11849" t="s">
        <v>44203</v>
      </c>
      <c r="C11849" t="s">
        <v>44204</v>
      </c>
      <c r="E11849" t="s">
        <v>44205</v>
      </c>
    </row>
    <row r="11850" spans="1:5" x14ac:dyDescent="0.3">
      <c r="A11850" t="s">
        <v>44206</v>
      </c>
      <c r="B11850" t="s">
        <v>44203</v>
      </c>
      <c r="C11850" t="s">
        <v>44207</v>
      </c>
      <c r="E11850" t="s">
        <v>44208</v>
      </c>
    </row>
    <row r="11851" spans="1:5" x14ac:dyDescent="0.3">
      <c r="A11851" t="s">
        <v>44209</v>
      </c>
      <c r="B11851" t="s">
        <v>44210</v>
      </c>
      <c r="C11851" t="s">
        <v>44211</v>
      </c>
      <c r="E11851" t="s">
        <v>44212</v>
      </c>
    </row>
    <row r="11852" spans="1:5" x14ac:dyDescent="0.3">
      <c r="A11852" t="s">
        <v>44213</v>
      </c>
      <c r="B11852" t="s">
        <v>44214</v>
      </c>
      <c r="C11852" t="s">
        <v>20994</v>
      </c>
      <c r="E11852" t="s">
        <v>44215</v>
      </c>
    </row>
    <row r="11853" spans="1:5" x14ac:dyDescent="0.3">
      <c r="A11853" t="s">
        <v>44216</v>
      </c>
      <c r="B11853" t="s">
        <v>44217</v>
      </c>
      <c r="C11853" t="s">
        <v>9405</v>
      </c>
      <c r="E11853" t="s">
        <v>44218</v>
      </c>
    </row>
    <row r="11854" spans="1:5" x14ac:dyDescent="0.3">
      <c r="A11854" t="s">
        <v>44219</v>
      </c>
      <c r="B11854" t="s">
        <v>44220</v>
      </c>
      <c r="C11854" t="s">
        <v>14775</v>
      </c>
      <c r="E11854" t="s">
        <v>44221</v>
      </c>
    </row>
    <row r="11855" spans="1:5" x14ac:dyDescent="0.3">
      <c r="A11855" t="s">
        <v>44222</v>
      </c>
      <c r="B11855" t="s">
        <v>44223</v>
      </c>
      <c r="C11855" t="s">
        <v>44224</v>
      </c>
      <c r="E11855" t="s">
        <v>44225</v>
      </c>
    </row>
    <row r="11856" spans="1:5" x14ac:dyDescent="0.3">
      <c r="A11856" t="s">
        <v>44226</v>
      </c>
      <c r="B11856" t="s">
        <v>44227</v>
      </c>
      <c r="C11856" t="s">
        <v>44228</v>
      </c>
      <c r="E11856" t="s">
        <v>44229</v>
      </c>
    </row>
    <row r="11857" spans="1:5" x14ac:dyDescent="0.3">
      <c r="A11857" t="s">
        <v>44230</v>
      </c>
      <c r="B11857" t="s">
        <v>44231</v>
      </c>
      <c r="C11857" t="s">
        <v>44228</v>
      </c>
      <c r="E11857" t="s">
        <v>44232</v>
      </c>
    </row>
    <row r="11858" spans="1:5" x14ac:dyDescent="0.3">
      <c r="A11858" t="s">
        <v>44233</v>
      </c>
      <c r="B11858" t="s">
        <v>44231</v>
      </c>
      <c r="C11858" t="s">
        <v>44228</v>
      </c>
      <c r="E11858" t="s">
        <v>44234</v>
      </c>
    </row>
    <row r="11859" spans="1:5" x14ac:dyDescent="0.3">
      <c r="A11859" t="s">
        <v>44235</v>
      </c>
      <c r="B11859" t="s">
        <v>44236</v>
      </c>
      <c r="C11859" t="s">
        <v>44237</v>
      </c>
      <c r="E11859" t="s">
        <v>44238</v>
      </c>
    </row>
    <row r="11860" spans="1:5" x14ac:dyDescent="0.3">
      <c r="A11860" t="s">
        <v>44239</v>
      </c>
      <c r="B11860" t="s">
        <v>44240</v>
      </c>
      <c r="C11860" t="s">
        <v>44241</v>
      </c>
      <c r="E11860" t="s">
        <v>44242</v>
      </c>
    </row>
    <row r="11861" spans="1:5" x14ac:dyDescent="0.3">
      <c r="A11861" t="s">
        <v>44243</v>
      </c>
      <c r="B11861" t="s">
        <v>44244</v>
      </c>
      <c r="C11861" t="s">
        <v>25162</v>
      </c>
      <c r="E11861" t="s">
        <v>44245</v>
      </c>
    </row>
    <row r="11862" spans="1:5" x14ac:dyDescent="0.3">
      <c r="A11862" t="s">
        <v>44246</v>
      </c>
      <c r="B11862" t="s">
        <v>44247</v>
      </c>
      <c r="C11862" t="s">
        <v>44248</v>
      </c>
      <c r="E11862" t="s">
        <v>44249</v>
      </c>
    </row>
    <row r="11863" spans="1:5" x14ac:dyDescent="0.3">
      <c r="A11863" t="s">
        <v>44250</v>
      </c>
      <c r="B11863" t="s">
        <v>44251</v>
      </c>
      <c r="C11863" t="s">
        <v>10727</v>
      </c>
      <c r="E11863" t="s">
        <v>44252</v>
      </c>
    </row>
    <row r="11864" spans="1:5" x14ac:dyDescent="0.3">
      <c r="A11864" t="s">
        <v>44253</v>
      </c>
      <c r="B11864" t="s">
        <v>44254</v>
      </c>
      <c r="C11864" t="s">
        <v>44255</v>
      </c>
      <c r="E11864" t="s">
        <v>44256</v>
      </c>
    </row>
    <row r="11865" spans="1:5" x14ac:dyDescent="0.3">
      <c r="A11865" t="s">
        <v>44257</v>
      </c>
      <c r="B11865" t="s">
        <v>44258</v>
      </c>
      <c r="C11865" t="s">
        <v>44259</v>
      </c>
      <c r="E11865" t="s">
        <v>44260</v>
      </c>
    </row>
    <row r="11866" spans="1:5" x14ac:dyDescent="0.3">
      <c r="A11866" t="s">
        <v>44261</v>
      </c>
      <c r="B11866" t="s">
        <v>44262</v>
      </c>
      <c r="C11866" t="s">
        <v>44263</v>
      </c>
      <c r="E11866" t="s">
        <v>44264</v>
      </c>
    </row>
    <row r="11867" spans="1:5" x14ac:dyDescent="0.3">
      <c r="A11867" t="s">
        <v>44265</v>
      </c>
      <c r="B11867" t="s">
        <v>44266</v>
      </c>
      <c r="C11867" t="s">
        <v>44267</v>
      </c>
      <c r="E11867" t="s">
        <v>44268</v>
      </c>
    </row>
    <row r="11868" spans="1:5" x14ac:dyDescent="0.3">
      <c r="A11868" t="s">
        <v>44269</v>
      </c>
      <c r="B11868" t="s">
        <v>44270</v>
      </c>
      <c r="C11868" t="s">
        <v>216</v>
      </c>
      <c r="E11868" t="s">
        <v>44271</v>
      </c>
    </row>
    <row r="11869" spans="1:5" x14ac:dyDescent="0.3">
      <c r="A11869" t="s">
        <v>44272</v>
      </c>
      <c r="B11869" t="s">
        <v>44273</v>
      </c>
      <c r="C11869" t="s">
        <v>130</v>
      </c>
      <c r="E11869" t="s">
        <v>44274</v>
      </c>
    </row>
    <row r="11870" spans="1:5" x14ac:dyDescent="0.3">
      <c r="A11870" t="s">
        <v>44275</v>
      </c>
      <c r="B11870" t="s">
        <v>44273</v>
      </c>
      <c r="C11870" t="s">
        <v>44276</v>
      </c>
      <c r="E11870" t="s">
        <v>44277</v>
      </c>
    </row>
    <row r="11871" spans="1:5" x14ac:dyDescent="0.3">
      <c r="A11871" t="s">
        <v>44278</v>
      </c>
      <c r="B11871" t="s">
        <v>44273</v>
      </c>
      <c r="C11871" t="s">
        <v>44279</v>
      </c>
      <c r="E11871" t="s">
        <v>44280</v>
      </c>
    </row>
    <row r="11872" spans="1:5" x14ac:dyDescent="0.3">
      <c r="A11872" t="s">
        <v>44281</v>
      </c>
      <c r="B11872" t="s">
        <v>44282</v>
      </c>
      <c r="C11872" t="s">
        <v>44283</v>
      </c>
      <c r="E11872" t="s">
        <v>44284</v>
      </c>
    </row>
    <row r="11873" spans="1:5" x14ac:dyDescent="0.3">
      <c r="A11873" t="s">
        <v>44285</v>
      </c>
      <c r="B11873" t="s">
        <v>44286</v>
      </c>
      <c r="C11873" t="s">
        <v>5448</v>
      </c>
      <c r="E11873" t="s">
        <v>44287</v>
      </c>
    </row>
    <row r="11874" spans="1:5" x14ac:dyDescent="0.3">
      <c r="A11874" t="s">
        <v>44288</v>
      </c>
      <c r="B11874" t="s">
        <v>44289</v>
      </c>
      <c r="C11874" t="s">
        <v>44290</v>
      </c>
      <c r="E11874" t="s">
        <v>44290</v>
      </c>
    </row>
    <row r="11875" spans="1:5" x14ac:dyDescent="0.3">
      <c r="A11875" t="s">
        <v>44291</v>
      </c>
      <c r="B11875" t="s">
        <v>44292</v>
      </c>
      <c r="C11875" t="s">
        <v>44293</v>
      </c>
      <c r="E11875" t="s">
        <v>44294</v>
      </c>
    </row>
    <row r="11876" spans="1:5" x14ac:dyDescent="0.3">
      <c r="A11876" t="s">
        <v>44295</v>
      </c>
      <c r="B11876" t="s">
        <v>44292</v>
      </c>
      <c r="C11876" t="s">
        <v>44293</v>
      </c>
      <c r="E11876" t="s">
        <v>44296</v>
      </c>
    </row>
    <row r="11877" spans="1:5" x14ac:dyDescent="0.3">
      <c r="A11877" t="s">
        <v>44297</v>
      </c>
      <c r="B11877" t="s">
        <v>44292</v>
      </c>
      <c r="C11877" t="s">
        <v>44293</v>
      </c>
      <c r="E11877" t="s">
        <v>44298</v>
      </c>
    </row>
    <row r="11878" spans="1:5" x14ac:dyDescent="0.3">
      <c r="A11878" t="s">
        <v>44299</v>
      </c>
      <c r="B11878" t="s">
        <v>44300</v>
      </c>
      <c r="C11878" t="s">
        <v>44301</v>
      </c>
      <c r="E11878" t="s">
        <v>44302</v>
      </c>
    </row>
    <row r="11879" spans="1:5" x14ac:dyDescent="0.3">
      <c r="A11879" t="s">
        <v>44303</v>
      </c>
      <c r="B11879" t="s">
        <v>44304</v>
      </c>
      <c r="C11879" t="s">
        <v>32165</v>
      </c>
      <c r="E11879" t="s">
        <v>44305</v>
      </c>
    </row>
    <row r="11880" spans="1:5" x14ac:dyDescent="0.3">
      <c r="A11880" t="s">
        <v>44306</v>
      </c>
      <c r="B11880" t="s">
        <v>44307</v>
      </c>
      <c r="C11880" t="s">
        <v>44308</v>
      </c>
      <c r="E11880" t="s">
        <v>44309</v>
      </c>
    </row>
    <row r="11881" spans="1:5" x14ac:dyDescent="0.3">
      <c r="A11881" t="s">
        <v>44310</v>
      </c>
      <c r="B11881" t="s">
        <v>44311</v>
      </c>
      <c r="C11881" t="s">
        <v>16105</v>
      </c>
      <c r="E11881" t="s">
        <v>44312</v>
      </c>
    </row>
    <row r="11882" spans="1:5" x14ac:dyDescent="0.3">
      <c r="A11882" t="s">
        <v>44313</v>
      </c>
      <c r="B11882" t="s">
        <v>44314</v>
      </c>
      <c r="C11882" t="s">
        <v>44315</v>
      </c>
      <c r="E11882" t="s">
        <v>44316</v>
      </c>
    </row>
    <row r="11883" spans="1:5" x14ac:dyDescent="0.3">
      <c r="A11883" t="s">
        <v>44317</v>
      </c>
      <c r="B11883" t="s">
        <v>44318</v>
      </c>
      <c r="C11883" t="s">
        <v>14385</v>
      </c>
      <c r="E11883" t="s">
        <v>44319</v>
      </c>
    </row>
    <row r="11884" spans="1:5" x14ac:dyDescent="0.3">
      <c r="A11884" t="s">
        <v>44320</v>
      </c>
      <c r="B11884" t="s">
        <v>44321</v>
      </c>
      <c r="C11884" t="s">
        <v>16114</v>
      </c>
      <c r="E11884" t="s">
        <v>44322</v>
      </c>
    </row>
    <row r="11885" spans="1:5" x14ac:dyDescent="0.3">
      <c r="A11885" t="s">
        <v>44323</v>
      </c>
      <c r="B11885" t="s">
        <v>44324</v>
      </c>
      <c r="C11885" t="s">
        <v>26309</v>
      </c>
      <c r="E11885" t="s">
        <v>44325</v>
      </c>
    </row>
    <row r="11886" spans="1:5" x14ac:dyDescent="0.3">
      <c r="A11886" t="s">
        <v>44326</v>
      </c>
      <c r="B11886" t="s">
        <v>44327</v>
      </c>
      <c r="C11886" t="s">
        <v>13392</v>
      </c>
      <c r="E11886" t="s">
        <v>44328</v>
      </c>
    </row>
    <row r="11887" spans="1:5" x14ac:dyDescent="0.3">
      <c r="A11887" t="s">
        <v>44329</v>
      </c>
      <c r="B11887" t="s">
        <v>44330</v>
      </c>
      <c r="C11887" t="s">
        <v>44331</v>
      </c>
      <c r="E11887" t="s">
        <v>44332</v>
      </c>
    </row>
    <row r="11888" spans="1:5" x14ac:dyDescent="0.3">
      <c r="A11888" t="s">
        <v>44333</v>
      </c>
      <c r="B11888" t="s">
        <v>44334</v>
      </c>
      <c r="C11888" t="s">
        <v>20892</v>
      </c>
      <c r="E11888" t="s">
        <v>20892</v>
      </c>
    </row>
    <row r="11889" spans="1:5" x14ac:dyDescent="0.3">
      <c r="A11889" t="s">
        <v>44335</v>
      </c>
      <c r="B11889" t="s">
        <v>44334</v>
      </c>
      <c r="C11889" t="s">
        <v>44336</v>
      </c>
      <c r="E11889" t="s">
        <v>44337</v>
      </c>
    </row>
    <row r="11890" spans="1:5" x14ac:dyDescent="0.3">
      <c r="A11890" t="s">
        <v>44338</v>
      </c>
      <c r="B11890" t="s">
        <v>44334</v>
      </c>
      <c r="C11890" t="s">
        <v>44336</v>
      </c>
      <c r="E11890" t="s">
        <v>44339</v>
      </c>
    </row>
    <row r="11891" spans="1:5" x14ac:dyDescent="0.3">
      <c r="A11891" t="s">
        <v>44340</v>
      </c>
      <c r="B11891" t="s">
        <v>44341</v>
      </c>
      <c r="C11891" t="s">
        <v>20892</v>
      </c>
      <c r="E11891" t="s">
        <v>44342</v>
      </c>
    </row>
    <row r="11892" spans="1:5" x14ac:dyDescent="0.3">
      <c r="A11892" t="s">
        <v>44343</v>
      </c>
      <c r="B11892" t="s">
        <v>44344</v>
      </c>
      <c r="C11892" t="s">
        <v>20892</v>
      </c>
      <c r="E11892" t="s">
        <v>44345</v>
      </c>
    </row>
    <row r="11893" spans="1:5" x14ac:dyDescent="0.3">
      <c r="A11893" t="s">
        <v>44346</v>
      </c>
      <c r="B11893" t="s">
        <v>44347</v>
      </c>
      <c r="C11893" t="s">
        <v>44348</v>
      </c>
      <c r="E11893" t="s">
        <v>44349</v>
      </c>
    </row>
    <row r="11894" spans="1:5" x14ac:dyDescent="0.3">
      <c r="A11894" t="s">
        <v>44350</v>
      </c>
      <c r="B11894" t="s">
        <v>44351</v>
      </c>
      <c r="C11894" t="s">
        <v>16955</v>
      </c>
      <c r="E11894" t="s">
        <v>44352</v>
      </c>
    </row>
    <row r="11895" spans="1:5" x14ac:dyDescent="0.3">
      <c r="A11895" t="s">
        <v>44353</v>
      </c>
      <c r="B11895" t="s">
        <v>44354</v>
      </c>
      <c r="C11895" t="s">
        <v>22307</v>
      </c>
      <c r="E11895" t="s">
        <v>44355</v>
      </c>
    </row>
    <row r="11896" spans="1:5" x14ac:dyDescent="0.3">
      <c r="A11896" t="s">
        <v>44356</v>
      </c>
      <c r="B11896" t="s">
        <v>44357</v>
      </c>
      <c r="C11896" t="s">
        <v>12601</v>
      </c>
      <c r="E11896" t="s">
        <v>44358</v>
      </c>
    </row>
    <row r="11897" spans="1:5" x14ac:dyDescent="0.3">
      <c r="A11897" t="s">
        <v>44359</v>
      </c>
      <c r="B11897" t="s">
        <v>44357</v>
      </c>
      <c r="C11897" t="s">
        <v>12601</v>
      </c>
      <c r="E11897" t="s">
        <v>44360</v>
      </c>
    </row>
    <row r="11898" spans="1:5" x14ac:dyDescent="0.3">
      <c r="A11898" t="s">
        <v>44361</v>
      </c>
      <c r="B11898" t="s">
        <v>44357</v>
      </c>
      <c r="C11898" t="s">
        <v>44362</v>
      </c>
      <c r="E11898" t="s">
        <v>44363</v>
      </c>
    </row>
    <row r="11899" spans="1:5" x14ac:dyDescent="0.3">
      <c r="A11899" t="s">
        <v>44364</v>
      </c>
      <c r="B11899" t="s">
        <v>44365</v>
      </c>
      <c r="C11899" t="s">
        <v>44366</v>
      </c>
      <c r="E11899" t="s">
        <v>44367</v>
      </c>
    </row>
    <row r="11900" spans="1:5" x14ac:dyDescent="0.3">
      <c r="A11900" t="s">
        <v>44368</v>
      </c>
      <c r="B11900" t="s">
        <v>44369</v>
      </c>
      <c r="C11900" t="s">
        <v>5125</v>
      </c>
      <c r="E11900" t="s">
        <v>44370</v>
      </c>
    </row>
    <row r="11901" spans="1:5" x14ac:dyDescent="0.3">
      <c r="A11901" t="s">
        <v>44371</v>
      </c>
      <c r="B11901" t="s">
        <v>44372</v>
      </c>
      <c r="C11901" t="s">
        <v>44373</v>
      </c>
      <c r="E11901" t="s">
        <v>44374</v>
      </c>
    </row>
    <row r="11902" spans="1:5" x14ac:dyDescent="0.3">
      <c r="A11902" t="s">
        <v>44375</v>
      </c>
      <c r="B11902" t="s">
        <v>44372</v>
      </c>
      <c r="C11902" t="s">
        <v>44373</v>
      </c>
      <c r="E11902" t="s">
        <v>44374</v>
      </c>
    </row>
    <row r="11903" spans="1:5" x14ac:dyDescent="0.3">
      <c r="A11903" t="s">
        <v>44376</v>
      </c>
      <c r="B11903" t="s">
        <v>44377</v>
      </c>
      <c r="C11903" t="s">
        <v>44378</v>
      </c>
      <c r="E11903" t="s">
        <v>44379</v>
      </c>
    </row>
    <row r="11904" spans="1:5" x14ac:dyDescent="0.3">
      <c r="A11904" t="s">
        <v>44380</v>
      </c>
      <c r="B11904" t="s">
        <v>44381</v>
      </c>
      <c r="C11904" t="s">
        <v>44382</v>
      </c>
      <c r="E11904" t="s">
        <v>44383</v>
      </c>
    </row>
    <row r="11905" spans="1:5" x14ac:dyDescent="0.3">
      <c r="A11905" t="s">
        <v>44384</v>
      </c>
      <c r="B11905" t="s">
        <v>44381</v>
      </c>
      <c r="C11905" t="s">
        <v>44382</v>
      </c>
      <c r="E11905" t="s">
        <v>44385</v>
      </c>
    </row>
    <row r="11906" spans="1:5" x14ac:dyDescent="0.3">
      <c r="A11906" t="s">
        <v>44386</v>
      </c>
      <c r="B11906" t="s">
        <v>44387</v>
      </c>
      <c r="C11906" t="s">
        <v>44388</v>
      </c>
      <c r="E11906" t="s">
        <v>44389</v>
      </c>
    </row>
    <row r="11907" spans="1:5" x14ac:dyDescent="0.3">
      <c r="A11907" t="s">
        <v>44390</v>
      </c>
      <c r="B11907" t="s">
        <v>44391</v>
      </c>
      <c r="C11907" t="s">
        <v>44388</v>
      </c>
      <c r="E11907" t="s">
        <v>44392</v>
      </c>
    </row>
    <row r="11908" spans="1:5" x14ac:dyDescent="0.3">
      <c r="A11908" t="s">
        <v>44393</v>
      </c>
      <c r="B11908" t="s">
        <v>44394</v>
      </c>
      <c r="C11908" t="s">
        <v>44395</v>
      </c>
      <c r="E11908" t="s">
        <v>44396</v>
      </c>
    </row>
    <row r="11909" spans="1:5" x14ac:dyDescent="0.3">
      <c r="A11909" t="s">
        <v>44397</v>
      </c>
      <c r="B11909" t="s">
        <v>44398</v>
      </c>
      <c r="C11909" t="s">
        <v>44399</v>
      </c>
      <c r="E11909" t="s">
        <v>44400</v>
      </c>
    </row>
    <row r="11910" spans="1:5" x14ac:dyDescent="0.3">
      <c r="A11910" t="s">
        <v>44401</v>
      </c>
      <c r="B11910" t="s">
        <v>44402</v>
      </c>
      <c r="C11910" t="s">
        <v>24463</v>
      </c>
      <c r="E11910" t="s">
        <v>44403</v>
      </c>
    </row>
    <row r="11911" spans="1:5" x14ac:dyDescent="0.3">
      <c r="A11911" t="s">
        <v>44404</v>
      </c>
      <c r="B11911" t="s">
        <v>44405</v>
      </c>
      <c r="C11911" t="s">
        <v>31402</v>
      </c>
      <c r="E11911" t="s">
        <v>31402</v>
      </c>
    </row>
    <row r="11912" spans="1:5" x14ac:dyDescent="0.3">
      <c r="A11912" t="s">
        <v>44406</v>
      </c>
      <c r="B11912" t="s">
        <v>44407</v>
      </c>
      <c r="C11912" t="s">
        <v>19833</v>
      </c>
      <c r="E11912" t="s">
        <v>44408</v>
      </c>
    </row>
    <row r="11913" spans="1:5" x14ac:dyDescent="0.3">
      <c r="A11913" t="s">
        <v>44409</v>
      </c>
      <c r="B11913" t="s">
        <v>44410</v>
      </c>
      <c r="C11913" t="s">
        <v>44411</v>
      </c>
      <c r="E11913" t="s">
        <v>44412</v>
      </c>
    </row>
    <row r="11914" spans="1:5" x14ac:dyDescent="0.3">
      <c r="A11914" t="s">
        <v>44413</v>
      </c>
      <c r="B11914" t="s">
        <v>44414</v>
      </c>
      <c r="C11914" t="s">
        <v>11394</v>
      </c>
      <c r="E11914" t="s">
        <v>44415</v>
      </c>
    </row>
    <row r="11915" spans="1:5" x14ac:dyDescent="0.3">
      <c r="A11915" t="s">
        <v>44416</v>
      </c>
      <c r="B11915" t="s">
        <v>44417</v>
      </c>
      <c r="C11915" t="s">
        <v>7407</v>
      </c>
      <c r="E11915" t="s">
        <v>44418</v>
      </c>
    </row>
    <row r="11916" spans="1:5" x14ac:dyDescent="0.3">
      <c r="A11916" t="s">
        <v>44419</v>
      </c>
      <c r="B11916" t="s">
        <v>44420</v>
      </c>
      <c r="C11916" t="s">
        <v>44421</v>
      </c>
      <c r="E11916" t="s">
        <v>44422</v>
      </c>
    </row>
    <row r="11917" spans="1:5" x14ac:dyDescent="0.3">
      <c r="A11917" t="s">
        <v>44423</v>
      </c>
      <c r="B11917" t="s">
        <v>44424</v>
      </c>
      <c r="C11917" t="s">
        <v>44421</v>
      </c>
      <c r="E11917" t="s">
        <v>44425</v>
      </c>
    </row>
    <row r="11918" spans="1:5" x14ac:dyDescent="0.3">
      <c r="A11918" t="s">
        <v>44426</v>
      </c>
      <c r="B11918" t="s">
        <v>44424</v>
      </c>
      <c r="C11918" t="s">
        <v>44427</v>
      </c>
      <c r="E11918" t="s">
        <v>44428</v>
      </c>
    </row>
    <row r="11919" spans="1:5" x14ac:dyDescent="0.3">
      <c r="A11919" t="s">
        <v>44429</v>
      </c>
      <c r="B11919" t="s">
        <v>44430</v>
      </c>
      <c r="C11919" t="s">
        <v>1121</v>
      </c>
      <c r="E11919" t="s">
        <v>44431</v>
      </c>
    </row>
    <row r="11920" spans="1:5" x14ac:dyDescent="0.3">
      <c r="A11920" t="s">
        <v>44432</v>
      </c>
      <c r="B11920" t="s">
        <v>44433</v>
      </c>
      <c r="C11920" t="s">
        <v>44267</v>
      </c>
      <c r="E11920" t="s">
        <v>44268</v>
      </c>
    </row>
    <row r="11921" spans="1:5" x14ac:dyDescent="0.3">
      <c r="A11921" t="s">
        <v>44434</v>
      </c>
      <c r="B11921" t="s">
        <v>44435</v>
      </c>
      <c r="C11921" t="s">
        <v>44436</v>
      </c>
      <c r="E11921" t="s">
        <v>44437</v>
      </c>
    </row>
    <row r="11922" spans="1:5" x14ac:dyDescent="0.3">
      <c r="A11922" t="s">
        <v>44438</v>
      </c>
      <c r="B11922" t="s">
        <v>44439</v>
      </c>
      <c r="C11922" t="s">
        <v>14943</v>
      </c>
      <c r="E11922" t="s">
        <v>14943</v>
      </c>
    </row>
    <row r="11923" spans="1:5" x14ac:dyDescent="0.3">
      <c r="A11923" t="s">
        <v>44440</v>
      </c>
      <c r="B11923" t="s">
        <v>44441</v>
      </c>
      <c r="C11923" t="s">
        <v>44442</v>
      </c>
      <c r="E11923" t="s">
        <v>44443</v>
      </c>
    </row>
    <row r="11924" spans="1:5" x14ac:dyDescent="0.3">
      <c r="A11924" t="s">
        <v>44444</v>
      </c>
      <c r="B11924" t="s">
        <v>44445</v>
      </c>
      <c r="C11924" t="s">
        <v>44421</v>
      </c>
      <c r="E11924" t="s">
        <v>44446</v>
      </c>
    </row>
    <row r="11925" spans="1:5" x14ac:dyDescent="0.3">
      <c r="A11925" t="s">
        <v>44447</v>
      </c>
      <c r="B11925" t="s">
        <v>44448</v>
      </c>
      <c r="C11925" t="s">
        <v>44449</v>
      </c>
      <c r="E11925" t="s">
        <v>44450</v>
      </c>
    </row>
    <row r="11926" spans="1:5" x14ac:dyDescent="0.3">
      <c r="A11926" t="s">
        <v>44451</v>
      </c>
      <c r="B11926" t="s">
        <v>44452</v>
      </c>
      <c r="C11926" t="s">
        <v>13701</v>
      </c>
      <c r="E11926" t="s">
        <v>44453</v>
      </c>
    </row>
    <row r="11927" spans="1:5" x14ac:dyDescent="0.3">
      <c r="A11927" t="s">
        <v>44454</v>
      </c>
      <c r="B11927" t="s">
        <v>44452</v>
      </c>
      <c r="C11927" t="s">
        <v>13701</v>
      </c>
      <c r="E11927" t="s">
        <v>44455</v>
      </c>
    </row>
    <row r="11928" spans="1:5" x14ac:dyDescent="0.3">
      <c r="A11928" t="s">
        <v>44456</v>
      </c>
      <c r="B11928" t="s">
        <v>44452</v>
      </c>
      <c r="C11928" t="s">
        <v>13692</v>
      </c>
      <c r="E11928" t="s">
        <v>44457</v>
      </c>
    </row>
    <row r="11929" spans="1:5" x14ac:dyDescent="0.3">
      <c r="A11929" t="s">
        <v>44458</v>
      </c>
      <c r="B11929" t="s">
        <v>44452</v>
      </c>
      <c r="C11929" t="s">
        <v>13692</v>
      </c>
      <c r="E11929" t="s">
        <v>44459</v>
      </c>
    </row>
    <row r="11930" spans="1:5" x14ac:dyDescent="0.3">
      <c r="A11930" t="s">
        <v>44460</v>
      </c>
      <c r="B11930" t="s">
        <v>44461</v>
      </c>
      <c r="C11930" t="s">
        <v>6417</v>
      </c>
      <c r="E11930" t="s">
        <v>44462</v>
      </c>
    </row>
    <row r="11931" spans="1:5" x14ac:dyDescent="0.3">
      <c r="A11931" t="s">
        <v>44463</v>
      </c>
      <c r="B11931" t="s">
        <v>44461</v>
      </c>
      <c r="C11931" t="s">
        <v>6417</v>
      </c>
      <c r="E11931" t="s">
        <v>44464</v>
      </c>
    </row>
    <row r="11932" spans="1:5" x14ac:dyDescent="0.3">
      <c r="A11932" t="s">
        <v>44465</v>
      </c>
      <c r="B11932" t="s">
        <v>44466</v>
      </c>
      <c r="C11932" t="s">
        <v>44467</v>
      </c>
      <c r="E11932" t="s">
        <v>44468</v>
      </c>
    </row>
    <row r="11933" spans="1:5" x14ac:dyDescent="0.3">
      <c r="A11933" t="s">
        <v>44469</v>
      </c>
      <c r="B11933" t="s">
        <v>44470</v>
      </c>
      <c r="C11933" t="s">
        <v>6417</v>
      </c>
      <c r="E11933" t="s">
        <v>44471</v>
      </c>
    </row>
    <row r="11934" spans="1:5" x14ac:dyDescent="0.3">
      <c r="A11934" t="s">
        <v>44472</v>
      </c>
      <c r="B11934" t="s">
        <v>44473</v>
      </c>
      <c r="C11934" t="s">
        <v>44474</v>
      </c>
      <c r="E11934" t="s">
        <v>44475</v>
      </c>
    </row>
    <row r="11935" spans="1:5" x14ac:dyDescent="0.3">
      <c r="A11935" t="s">
        <v>44476</v>
      </c>
      <c r="B11935" t="s">
        <v>44477</v>
      </c>
      <c r="C11935" t="s">
        <v>26273</v>
      </c>
      <c r="E11935" t="s">
        <v>44478</v>
      </c>
    </row>
    <row r="11936" spans="1:5" x14ac:dyDescent="0.3">
      <c r="A11936" t="s">
        <v>44479</v>
      </c>
      <c r="B11936" t="s">
        <v>44480</v>
      </c>
      <c r="C11936" t="s">
        <v>44481</v>
      </c>
      <c r="E11936" t="s">
        <v>44482</v>
      </c>
    </row>
    <row r="11937" spans="1:5" x14ac:dyDescent="0.3">
      <c r="A11937" t="s">
        <v>44483</v>
      </c>
      <c r="B11937" t="s">
        <v>44480</v>
      </c>
      <c r="C11937" t="s">
        <v>44481</v>
      </c>
      <c r="E11937" t="s">
        <v>44484</v>
      </c>
    </row>
    <row r="11938" spans="1:5" x14ac:dyDescent="0.3">
      <c r="A11938" t="s">
        <v>44485</v>
      </c>
      <c r="B11938" t="s">
        <v>44480</v>
      </c>
      <c r="C11938" t="s">
        <v>44486</v>
      </c>
      <c r="E11938" t="s">
        <v>44487</v>
      </c>
    </row>
    <row r="11939" spans="1:5" x14ac:dyDescent="0.3">
      <c r="A11939" t="s">
        <v>44488</v>
      </c>
      <c r="B11939" t="s">
        <v>44480</v>
      </c>
      <c r="C11939" t="s">
        <v>44489</v>
      </c>
      <c r="E11939" t="s">
        <v>44490</v>
      </c>
    </row>
    <row r="11940" spans="1:5" x14ac:dyDescent="0.3">
      <c r="A11940" t="s">
        <v>44491</v>
      </c>
      <c r="B11940" t="s">
        <v>44492</v>
      </c>
      <c r="C11940" t="s">
        <v>44486</v>
      </c>
      <c r="E11940" t="s">
        <v>44493</v>
      </c>
    </row>
    <row r="11941" spans="1:5" x14ac:dyDescent="0.3">
      <c r="A11941" t="s">
        <v>44494</v>
      </c>
      <c r="B11941" t="s">
        <v>44492</v>
      </c>
      <c r="C11941" t="s">
        <v>44481</v>
      </c>
      <c r="E11941" t="s">
        <v>44495</v>
      </c>
    </row>
    <row r="11942" spans="1:5" x14ac:dyDescent="0.3">
      <c r="A11942" t="s">
        <v>44496</v>
      </c>
      <c r="B11942" t="s">
        <v>44497</v>
      </c>
      <c r="C11942" t="s">
        <v>44498</v>
      </c>
      <c r="E11942" t="s">
        <v>44499</v>
      </c>
    </row>
    <row r="11943" spans="1:5" x14ac:dyDescent="0.3">
      <c r="A11943" t="s">
        <v>44500</v>
      </c>
      <c r="B11943" t="s">
        <v>44501</v>
      </c>
      <c r="C11943" t="s">
        <v>16292</v>
      </c>
      <c r="E11943" t="s">
        <v>44502</v>
      </c>
    </row>
    <row r="11944" spans="1:5" x14ac:dyDescent="0.3">
      <c r="A11944" t="s">
        <v>44503</v>
      </c>
      <c r="B11944" t="s">
        <v>44504</v>
      </c>
      <c r="C11944" t="s">
        <v>11042</v>
      </c>
      <c r="E11944" t="s">
        <v>44505</v>
      </c>
    </row>
    <row r="11945" spans="1:5" x14ac:dyDescent="0.3">
      <c r="A11945" t="s">
        <v>44506</v>
      </c>
      <c r="B11945" t="s">
        <v>44507</v>
      </c>
      <c r="C11945" t="s">
        <v>44508</v>
      </c>
      <c r="E11945" t="s">
        <v>44509</v>
      </c>
    </row>
    <row r="11946" spans="1:5" x14ac:dyDescent="0.3">
      <c r="A11946" t="s">
        <v>44510</v>
      </c>
      <c r="B11946" t="s">
        <v>44507</v>
      </c>
      <c r="C11946" t="s">
        <v>13465</v>
      </c>
      <c r="E11946" t="s">
        <v>13465</v>
      </c>
    </row>
    <row r="11947" spans="1:5" x14ac:dyDescent="0.3">
      <c r="A11947" t="s">
        <v>44511</v>
      </c>
      <c r="B11947" t="s">
        <v>44512</v>
      </c>
      <c r="C11947" t="s">
        <v>11042</v>
      </c>
      <c r="E11947" t="s">
        <v>44513</v>
      </c>
    </row>
    <row r="11948" spans="1:5" x14ac:dyDescent="0.3">
      <c r="A11948" t="s">
        <v>44514</v>
      </c>
      <c r="B11948" t="s">
        <v>44515</v>
      </c>
      <c r="C11948" t="s">
        <v>44516</v>
      </c>
      <c r="E11948" t="s">
        <v>44517</v>
      </c>
    </row>
    <row r="11949" spans="1:5" x14ac:dyDescent="0.3">
      <c r="A11949" t="s">
        <v>44518</v>
      </c>
      <c r="B11949" t="s">
        <v>44519</v>
      </c>
      <c r="C11949" t="s">
        <v>44520</v>
      </c>
      <c r="E11949" t="s">
        <v>44521</v>
      </c>
    </row>
    <row r="11950" spans="1:5" x14ac:dyDescent="0.3">
      <c r="A11950" t="s">
        <v>44522</v>
      </c>
      <c r="B11950" t="s">
        <v>44523</v>
      </c>
      <c r="C11950" t="s">
        <v>16292</v>
      </c>
      <c r="E11950" t="s">
        <v>44524</v>
      </c>
    </row>
    <row r="11951" spans="1:5" x14ac:dyDescent="0.3">
      <c r="A11951" t="s">
        <v>44525</v>
      </c>
      <c r="B11951" t="s">
        <v>44526</v>
      </c>
      <c r="C11951" t="s">
        <v>38388</v>
      </c>
      <c r="E11951" t="s">
        <v>38388</v>
      </c>
    </row>
    <row r="11952" spans="1:5" x14ac:dyDescent="0.3">
      <c r="A11952" t="s">
        <v>44527</v>
      </c>
      <c r="B11952" t="s">
        <v>44528</v>
      </c>
      <c r="C11952" t="s">
        <v>44529</v>
      </c>
      <c r="E11952" t="s">
        <v>44530</v>
      </c>
    </row>
    <row r="11953" spans="1:5" x14ac:dyDescent="0.3">
      <c r="A11953" t="s">
        <v>44531</v>
      </c>
      <c r="B11953" t="s">
        <v>44532</v>
      </c>
      <c r="C11953" t="s">
        <v>44529</v>
      </c>
      <c r="E11953" t="s">
        <v>44530</v>
      </c>
    </row>
    <row r="11954" spans="1:5" x14ac:dyDescent="0.3">
      <c r="A11954" t="s">
        <v>44533</v>
      </c>
      <c r="B11954" t="s">
        <v>44534</v>
      </c>
      <c r="C11954" t="s">
        <v>18106</v>
      </c>
      <c r="E11954" t="s">
        <v>44535</v>
      </c>
    </row>
    <row r="11955" spans="1:5" x14ac:dyDescent="0.3">
      <c r="A11955" t="s">
        <v>44536</v>
      </c>
      <c r="B11955" t="s">
        <v>44537</v>
      </c>
      <c r="C11955" t="s">
        <v>21078</v>
      </c>
      <c r="E11955" t="s">
        <v>44538</v>
      </c>
    </row>
    <row r="11956" spans="1:5" x14ac:dyDescent="0.3">
      <c r="A11956" t="s">
        <v>44539</v>
      </c>
      <c r="B11956" t="s">
        <v>44540</v>
      </c>
      <c r="C11956" t="s">
        <v>44541</v>
      </c>
      <c r="E11956" t="s">
        <v>44542</v>
      </c>
    </row>
    <row r="11957" spans="1:5" x14ac:dyDescent="0.3">
      <c r="A11957" t="s">
        <v>44543</v>
      </c>
      <c r="B11957" t="s">
        <v>44544</v>
      </c>
      <c r="C11957" t="s">
        <v>11073</v>
      </c>
      <c r="E11957" t="s">
        <v>44545</v>
      </c>
    </row>
    <row r="11958" spans="1:5" x14ac:dyDescent="0.3">
      <c r="A11958" t="s">
        <v>44546</v>
      </c>
      <c r="B11958" t="s">
        <v>44544</v>
      </c>
      <c r="C11958" t="s">
        <v>18106</v>
      </c>
      <c r="E11958" t="s">
        <v>44547</v>
      </c>
    </row>
    <row r="11959" spans="1:5" x14ac:dyDescent="0.3">
      <c r="A11959" t="s">
        <v>44548</v>
      </c>
      <c r="B11959" t="s">
        <v>44549</v>
      </c>
      <c r="C11959" t="s">
        <v>6186</v>
      </c>
      <c r="E11959" t="s">
        <v>44550</v>
      </c>
    </row>
    <row r="11960" spans="1:5" x14ac:dyDescent="0.3">
      <c r="A11960" t="s">
        <v>44551</v>
      </c>
      <c r="B11960" t="s">
        <v>44552</v>
      </c>
      <c r="C11960" t="s">
        <v>2399</v>
      </c>
      <c r="E11960" t="s">
        <v>2399</v>
      </c>
    </row>
    <row r="11961" spans="1:5" x14ac:dyDescent="0.3">
      <c r="A11961" t="s">
        <v>44553</v>
      </c>
      <c r="B11961" t="s">
        <v>44554</v>
      </c>
      <c r="C11961" t="s">
        <v>44555</v>
      </c>
      <c r="E11961" t="s">
        <v>44556</v>
      </c>
    </row>
    <row r="11962" spans="1:5" x14ac:dyDescent="0.3">
      <c r="A11962" t="s">
        <v>44557</v>
      </c>
      <c r="B11962" t="s">
        <v>44554</v>
      </c>
      <c r="C11962" t="s">
        <v>44555</v>
      </c>
      <c r="E11962" t="s">
        <v>44558</v>
      </c>
    </row>
    <row r="11963" spans="1:5" x14ac:dyDescent="0.3">
      <c r="A11963" t="s">
        <v>44559</v>
      </c>
      <c r="B11963" t="s">
        <v>44554</v>
      </c>
      <c r="C11963" t="s">
        <v>44555</v>
      </c>
      <c r="E11963" t="s">
        <v>44560</v>
      </c>
    </row>
    <row r="11964" spans="1:5" x14ac:dyDescent="0.3">
      <c r="A11964" t="s">
        <v>44561</v>
      </c>
      <c r="B11964" t="s">
        <v>44554</v>
      </c>
      <c r="C11964" t="s">
        <v>44555</v>
      </c>
      <c r="E11964" t="s">
        <v>44562</v>
      </c>
    </row>
    <row r="11965" spans="1:5" x14ac:dyDescent="0.3">
      <c r="A11965" t="s">
        <v>44563</v>
      </c>
      <c r="B11965" t="s">
        <v>44554</v>
      </c>
      <c r="C11965" t="s">
        <v>44555</v>
      </c>
      <c r="E11965" t="s">
        <v>44564</v>
      </c>
    </row>
    <row r="11966" spans="1:5" x14ac:dyDescent="0.3">
      <c r="A11966" t="s">
        <v>44565</v>
      </c>
      <c r="B11966" t="s">
        <v>44566</v>
      </c>
      <c r="C11966" t="s">
        <v>44567</v>
      </c>
      <c r="E11966" t="s">
        <v>44568</v>
      </c>
    </row>
    <row r="11967" spans="1:5" x14ac:dyDescent="0.3">
      <c r="A11967" t="s">
        <v>44569</v>
      </c>
      <c r="B11967" t="s">
        <v>44570</v>
      </c>
      <c r="C11967" t="s">
        <v>13144</v>
      </c>
      <c r="E11967" t="s">
        <v>44571</v>
      </c>
    </row>
    <row r="11968" spans="1:5" x14ac:dyDescent="0.3">
      <c r="A11968" t="s">
        <v>44572</v>
      </c>
      <c r="B11968" t="s">
        <v>44573</v>
      </c>
      <c r="C11968" t="s">
        <v>44017</v>
      </c>
      <c r="E11968" t="s">
        <v>44574</v>
      </c>
    </row>
    <row r="11969" spans="1:5" x14ac:dyDescent="0.3">
      <c r="A11969" t="s">
        <v>44575</v>
      </c>
      <c r="B11969" t="s">
        <v>44576</v>
      </c>
      <c r="C11969" t="s">
        <v>44577</v>
      </c>
      <c r="E11969" t="s">
        <v>44578</v>
      </c>
    </row>
    <row r="11970" spans="1:5" x14ac:dyDescent="0.3">
      <c r="A11970" t="s">
        <v>44579</v>
      </c>
      <c r="B11970" t="s">
        <v>44580</v>
      </c>
      <c r="C11970" t="s">
        <v>34808</v>
      </c>
      <c r="E11970" t="s">
        <v>44581</v>
      </c>
    </row>
    <row r="11971" spans="1:5" x14ac:dyDescent="0.3">
      <c r="A11971" t="s">
        <v>44582</v>
      </c>
      <c r="B11971" t="s">
        <v>44583</v>
      </c>
      <c r="C11971" t="s">
        <v>44584</v>
      </c>
      <c r="E11971" t="s">
        <v>44585</v>
      </c>
    </row>
    <row r="11972" spans="1:5" x14ac:dyDescent="0.3">
      <c r="A11972" t="s">
        <v>44586</v>
      </c>
      <c r="B11972" t="s">
        <v>44587</v>
      </c>
      <c r="C11972" t="s">
        <v>44588</v>
      </c>
      <c r="E11972" t="s">
        <v>44589</v>
      </c>
    </row>
    <row r="11973" spans="1:5" x14ac:dyDescent="0.3">
      <c r="A11973" t="s">
        <v>44590</v>
      </c>
      <c r="B11973" t="s">
        <v>44591</v>
      </c>
      <c r="C11973" t="s">
        <v>44592</v>
      </c>
      <c r="E11973" t="s">
        <v>44593</v>
      </c>
    </row>
    <row r="11974" spans="1:5" x14ac:dyDescent="0.3">
      <c r="A11974" t="s">
        <v>44594</v>
      </c>
      <c r="B11974" t="s">
        <v>44595</v>
      </c>
      <c r="C11974" t="s">
        <v>8111</v>
      </c>
      <c r="E11974" t="s">
        <v>44596</v>
      </c>
    </row>
    <row r="11975" spans="1:5" x14ac:dyDescent="0.3">
      <c r="A11975" t="s">
        <v>44597</v>
      </c>
      <c r="B11975" t="s">
        <v>44598</v>
      </c>
      <c r="C11975" t="s">
        <v>44599</v>
      </c>
      <c r="E11975" t="s">
        <v>44599</v>
      </c>
    </row>
    <row r="11976" spans="1:5" x14ac:dyDescent="0.3">
      <c r="A11976" t="s">
        <v>44600</v>
      </c>
      <c r="B11976" t="s">
        <v>44601</v>
      </c>
      <c r="C11976" t="s">
        <v>11141</v>
      </c>
      <c r="E11976" t="s">
        <v>44602</v>
      </c>
    </row>
    <row r="11977" spans="1:5" x14ac:dyDescent="0.3">
      <c r="A11977" t="s">
        <v>44603</v>
      </c>
      <c r="B11977" t="s">
        <v>44540</v>
      </c>
      <c r="C11977" t="s">
        <v>11141</v>
      </c>
      <c r="E11977" t="s">
        <v>44604</v>
      </c>
    </row>
    <row r="11978" spans="1:5" x14ac:dyDescent="0.3">
      <c r="A11978" t="s">
        <v>44605</v>
      </c>
      <c r="B11978" t="s">
        <v>44606</v>
      </c>
      <c r="C11978" t="s">
        <v>11141</v>
      </c>
      <c r="E11978" t="s">
        <v>44607</v>
      </c>
    </row>
    <row r="11979" spans="1:5" x14ac:dyDescent="0.3">
      <c r="A11979" t="s">
        <v>44608</v>
      </c>
      <c r="B11979" t="s">
        <v>44609</v>
      </c>
      <c r="C11979" t="s">
        <v>622</v>
      </c>
      <c r="E11979" t="s">
        <v>44610</v>
      </c>
    </row>
    <row r="11980" spans="1:5" x14ac:dyDescent="0.3">
      <c r="A11980" t="s">
        <v>44611</v>
      </c>
      <c r="B11980" t="s">
        <v>44612</v>
      </c>
      <c r="C11980" t="s">
        <v>7133</v>
      </c>
      <c r="E11980" t="s">
        <v>44613</v>
      </c>
    </row>
    <row r="11981" spans="1:5" x14ac:dyDescent="0.3">
      <c r="A11981" t="s">
        <v>44614</v>
      </c>
      <c r="B11981" t="s">
        <v>44612</v>
      </c>
      <c r="C11981" t="s">
        <v>18009</v>
      </c>
      <c r="E11981" t="s">
        <v>44615</v>
      </c>
    </row>
    <row r="11982" spans="1:5" x14ac:dyDescent="0.3">
      <c r="A11982" t="s">
        <v>44616</v>
      </c>
      <c r="B11982" t="s">
        <v>44617</v>
      </c>
      <c r="C11982" t="s">
        <v>44618</v>
      </c>
      <c r="E11982" t="s">
        <v>44619</v>
      </c>
    </row>
    <row r="11983" spans="1:5" x14ac:dyDescent="0.3">
      <c r="A11983" t="s">
        <v>44620</v>
      </c>
      <c r="B11983" t="s">
        <v>44621</v>
      </c>
      <c r="C11983" t="s">
        <v>44622</v>
      </c>
      <c r="E11983" t="s">
        <v>44623</v>
      </c>
    </row>
    <row r="11984" spans="1:5" x14ac:dyDescent="0.3">
      <c r="A11984" t="s">
        <v>44624</v>
      </c>
      <c r="B11984" t="s">
        <v>44625</v>
      </c>
      <c r="C11984" t="s">
        <v>16621</v>
      </c>
      <c r="E11984" t="s">
        <v>44626</v>
      </c>
    </row>
    <row r="11985" spans="1:5" x14ac:dyDescent="0.3">
      <c r="A11985" t="s">
        <v>44627</v>
      </c>
      <c r="B11985" t="s">
        <v>44628</v>
      </c>
      <c r="C11985" t="s">
        <v>10622</v>
      </c>
      <c r="E11985" t="s">
        <v>44629</v>
      </c>
    </row>
    <row r="11986" spans="1:5" x14ac:dyDescent="0.3">
      <c r="A11986" t="s">
        <v>44630</v>
      </c>
      <c r="B11986" t="s">
        <v>44631</v>
      </c>
      <c r="C11986" t="s">
        <v>16621</v>
      </c>
      <c r="E11986" t="s">
        <v>16621</v>
      </c>
    </row>
    <row r="11987" spans="1:5" x14ac:dyDescent="0.3">
      <c r="A11987" t="s">
        <v>44632</v>
      </c>
      <c r="B11987" t="s">
        <v>44633</v>
      </c>
      <c r="C11987" t="s">
        <v>44634</v>
      </c>
      <c r="E11987" t="s">
        <v>44635</v>
      </c>
    </row>
    <row r="11988" spans="1:5" x14ac:dyDescent="0.3">
      <c r="A11988" t="s">
        <v>44636</v>
      </c>
      <c r="B11988" t="s">
        <v>44633</v>
      </c>
      <c r="C11988" t="s">
        <v>1030</v>
      </c>
      <c r="E11988" t="s">
        <v>44637</v>
      </c>
    </row>
    <row r="11989" spans="1:5" x14ac:dyDescent="0.3">
      <c r="A11989" t="s">
        <v>44638</v>
      </c>
      <c r="B11989" t="s">
        <v>44633</v>
      </c>
      <c r="C11989" t="s">
        <v>44639</v>
      </c>
      <c r="E11989" t="s">
        <v>44640</v>
      </c>
    </row>
    <row r="11990" spans="1:5" x14ac:dyDescent="0.3">
      <c r="A11990" t="s">
        <v>44641</v>
      </c>
      <c r="B11990" t="s">
        <v>44633</v>
      </c>
      <c r="C11990" t="s">
        <v>44642</v>
      </c>
      <c r="E11990" t="s">
        <v>44643</v>
      </c>
    </row>
    <row r="11991" spans="1:5" x14ac:dyDescent="0.3">
      <c r="A11991" t="s">
        <v>44644</v>
      </c>
      <c r="B11991" t="s">
        <v>44645</v>
      </c>
      <c r="C11991" t="s">
        <v>20892</v>
      </c>
      <c r="E11991" t="s">
        <v>44646</v>
      </c>
    </row>
    <row r="11992" spans="1:5" x14ac:dyDescent="0.3">
      <c r="A11992" t="s">
        <v>44647</v>
      </c>
      <c r="B11992" t="s">
        <v>44648</v>
      </c>
      <c r="C11992" t="s">
        <v>27589</v>
      </c>
      <c r="E11992" t="s">
        <v>44649</v>
      </c>
    </row>
    <row r="11993" spans="1:5" x14ac:dyDescent="0.3">
      <c r="A11993" t="s">
        <v>44650</v>
      </c>
      <c r="B11993" t="s">
        <v>44651</v>
      </c>
      <c r="C11993" t="s">
        <v>44652</v>
      </c>
      <c r="E11993" t="s">
        <v>44653</v>
      </c>
    </row>
    <row r="11994" spans="1:5" x14ac:dyDescent="0.3">
      <c r="A11994" t="s">
        <v>44654</v>
      </c>
      <c r="B11994" t="s">
        <v>44655</v>
      </c>
      <c r="C11994" t="s">
        <v>5479</v>
      </c>
      <c r="E11994" t="s">
        <v>44656</v>
      </c>
    </row>
    <row r="11995" spans="1:5" x14ac:dyDescent="0.3">
      <c r="A11995" t="s">
        <v>44657</v>
      </c>
      <c r="B11995" t="s">
        <v>44658</v>
      </c>
      <c r="C11995" t="s">
        <v>32542</v>
      </c>
      <c r="E11995" t="s">
        <v>32542</v>
      </c>
    </row>
    <row r="11996" spans="1:5" x14ac:dyDescent="0.3">
      <c r="A11996" t="s">
        <v>44659</v>
      </c>
      <c r="B11996" t="s">
        <v>44660</v>
      </c>
      <c r="C11996" t="s">
        <v>44661</v>
      </c>
      <c r="E11996" t="s">
        <v>44661</v>
      </c>
    </row>
    <row r="11997" spans="1:5" x14ac:dyDescent="0.3">
      <c r="A11997" t="s">
        <v>44662</v>
      </c>
      <c r="B11997" t="s">
        <v>44663</v>
      </c>
      <c r="C11997" t="s">
        <v>20867</v>
      </c>
      <c r="E11997" t="s">
        <v>44664</v>
      </c>
    </row>
    <row r="11998" spans="1:5" x14ac:dyDescent="0.3">
      <c r="A11998" t="s">
        <v>44665</v>
      </c>
      <c r="B11998" t="s">
        <v>44666</v>
      </c>
      <c r="C11998" t="s">
        <v>5516</v>
      </c>
      <c r="E11998" t="s">
        <v>44667</v>
      </c>
    </row>
    <row r="11999" spans="1:5" x14ac:dyDescent="0.3">
      <c r="A11999" t="s">
        <v>44668</v>
      </c>
      <c r="B11999" t="s">
        <v>44669</v>
      </c>
      <c r="C11999" t="s">
        <v>44670</v>
      </c>
      <c r="E11999" t="s">
        <v>44671</v>
      </c>
    </row>
    <row r="12000" spans="1:5" x14ac:dyDescent="0.3">
      <c r="A12000" t="s">
        <v>44672</v>
      </c>
      <c r="B12000" t="s">
        <v>44669</v>
      </c>
      <c r="C12000" t="s">
        <v>44670</v>
      </c>
      <c r="E12000" t="s">
        <v>44673</v>
      </c>
    </row>
    <row r="12001" spans="1:5" x14ac:dyDescent="0.3">
      <c r="A12001" t="s">
        <v>44674</v>
      </c>
      <c r="B12001" t="s">
        <v>44675</v>
      </c>
      <c r="C12001" t="s">
        <v>16292</v>
      </c>
      <c r="E12001" t="s">
        <v>44676</v>
      </c>
    </row>
    <row r="12002" spans="1:5" x14ac:dyDescent="0.3">
      <c r="A12002" t="s">
        <v>44677</v>
      </c>
      <c r="B12002" t="s">
        <v>44678</v>
      </c>
      <c r="C12002" t="s">
        <v>44679</v>
      </c>
      <c r="E12002" t="s">
        <v>44680</v>
      </c>
    </row>
    <row r="12003" spans="1:5" x14ac:dyDescent="0.3">
      <c r="A12003" t="s">
        <v>44681</v>
      </c>
      <c r="B12003" t="s">
        <v>44682</v>
      </c>
      <c r="C12003" t="s">
        <v>44683</v>
      </c>
      <c r="E12003" t="s">
        <v>44684</v>
      </c>
    </row>
    <row r="12004" spans="1:5" x14ac:dyDescent="0.3">
      <c r="A12004" t="s">
        <v>44685</v>
      </c>
      <c r="B12004" t="s">
        <v>44686</v>
      </c>
      <c r="C12004" t="s">
        <v>44687</v>
      </c>
      <c r="E12004" t="s">
        <v>44688</v>
      </c>
    </row>
    <row r="12005" spans="1:5" x14ac:dyDescent="0.3">
      <c r="A12005" t="s">
        <v>44689</v>
      </c>
      <c r="B12005" t="s">
        <v>44690</v>
      </c>
      <c r="C12005" t="s">
        <v>5538</v>
      </c>
      <c r="E12005" t="s">
        <v>44691</v>
      </c>
    </row>
    <row r="12006" spans="1:5" x14ac:dyDescent="0.3">
      <c r="A12006" t="s">
        <v>44692</v>
      </c>
      <c r="B12006" t="s">
        <v>44690</v>
      </c>
      <c r="C12006" t="s">
        <v>5538</v>
      </c>
      <c r="E12006" t="s">
        <v>44693</v>
      </c>
    </row>
    <row r="12007" spans="1:5" x14ac:dyDescent="0.3">
      <c r="A12007" t="s">
        <v>44694</v>
      </c>
      <c r="B12007" t="s">
        <v>44690</v>
      </c>
      <c r="C12007" t="s">
        <v>5538</v>
      </c>
      <c r="E12007" t="s">
        <v>44695</v>
      </c>
    </row>
    <row r="12008" spans="1:5" x14ac:dyDescent="0.3">
      <c r="A12008" t="s">
        <v>44696</v>
      </c>
      <c r="B12008" t="s">
        <v>44690</v>
      </c>
      <c r="C12008" t="s">
        <v>5538</v>
      </c>
      <c r="E12008" t="s">
        <v>44697</v>
      </c>
    </row>
    <row r="12009" spans="1:5" x14ac:dyDescent="0.3">
      <c r="A12009" t="s">
        <v>44698</v>
      </c>
      <c r="B12009" t="s">
        <v>44699</v>
      </c>
      <c r="C12009" t="s">
        <v>44700</v>
      </c>
      <c r="E12009" t="s">
        <v>44701</v>
      </c>
    </row>
    <row r="12010" spans="1:5" x14ac:dyDescent="0.3">
      <c r="A12010" t="s">
        <v>44702</v>
      </c>
      <c r="B12010" t="s">
        <v>44703</v>
      </c>
      <c r="C12010" t="s">
        <v>5300</v>
      </c>
      <c r="E12010" t="s">
        <v>44704</v>
      </c>
    </row>
    <row r="12011" spans="1:5" x14ac:dyDescent="0.3">
      <c r="A12011" t="s">
        <v>44705</v>
      </c>
      <c r="B12011" t="s">
        <v>44706</v>
      </c>
      <c r="C12011" t="s">
        <v>5300</v>
      </c>
      <c r="E12011" t="s">
        <v>44707</v>
      </c>
    </row>
    <row r="12012" spans="1:5" x14ac:dyDescent="0.3">
      <c r="A12012" t="s">
        <v>44708</v>
      </c>
      <c r="B12012" t="s">
        <v>44709</v>
      </c>
      <c r="C12012" t="s">
        <v>44710</v>
      </c>
      <c r="E12012" t="s">
        <v>44711</v>
      </c>
    </row>
    <row r="12013" spans="1:5" x14ac:dyDescent="0.3">
      <c r="A12013" t="s">
        <v>44712</v>
      </c>
      <c r="B12013" t="s">
        <v>44713</v>
      </c>
      <c r="C12013" t="s">
        <v>7719</v>
      </c>
      <c r="E12013" t="s">
        <v>44714</v>
      </c>
    </row>
    <row r="12014" spans="1:5" x14ac:dyDescent="0.3">
      <c r="A12014" t="s">
        <v>44715</v>
      </c>
      <c r="B12014" t="s">
        <v>44716</v>
      </c>
      <c r="C12014" t="s">
        <v>5300</v>
      </c>
      <c r="E12014" t="s">
        <v>44717</v>
      </c>
    </row>
    <row r="12015" spans="1:5" x14ac:dyDescent="0.3">
      <c r="A12015" t="s">
        <v>44718</v>
      </c>
      <c r="B12015" t="s">
        <v>44719</v>
      </c>
      <c r="C12015" t="s">
        <v>6770</v>
      </c>
      <c r="E12015" t="s">
        <v>44720</v>
      </c>
    </row>
    <row r="12016" spans="1:5" x14ac:dyDescent="0.3">
      <c r="A12016" t="s">
        <v>44721</v>
      </c>
      <c r="B12016" t="s">
        <v>44722</v>
      </c>
      <c r="C12016" t="s">
        <v>13392</v>
      </c>
      <c r="E12016" t="s">
        <v>44723</v>
      </c>
    </row>
    <row r="12017" spans="1:5" x14ac:dyDescent="0.3">
      <c r="A12017" t="s">
        <v>44724</v>
      </c>
      <c r="B12017" t="s">
        <v>44725</v>
      </c>
      <c r="C12017" t="s">
        <v>44726</v>
      </c>
      <c r="E12017" t="s">
        <v>44727</v>
      </c>
    </row>
    <row r="12018" spans="1:5" x14ac:dyDescent="0.3">
      <c r="A12018" t="s">
        <v>44728</v>
      </c>
      <c r="B12018" t="s">
        <v>44729</v>
      </c>
      <c r="C12018" t="s">
        <v>44730</v>
      </c>
      <c r="E12018" t="s">
        <v>44731</v>
      </c>
    </row>
    <row r="12019" spans="1:5" x14ac:dyDescent="0.3">
      <c r="A12019" t="s">
        <v>44732</v>
      </c>
      <c r="B12019" t="s">
        <v>44733</v>
      </c>
      <c r="C12019" t="s">
        <v>12531</v>
      </c>
      <c r="E12019" t="s">
        <v>44734</v>
      </c>
    </row>
    <row r="12020" spans="1:5" x14ac:dyDescent="0.3">
      <c r="A12020" t="s">
        <v>44735</v>
      </c>
      <c r="B12020" t="s">
        <v>44736</v>
      </c>
      <c r="C12020" t="s">
        <v>44737</v>
      </c>
      <c r="E12020" t="s">
        <v>44738</v>
      </c>
    </row>
    <row r="12021" spans="1:5" x14ac:dyDescent="0.3">
      <c r="A12021" t="s">
        <v>44739</v>
      </c>
      <c r="B12021" t="s">
        <v>44740</v>
      </c>
      <c r="C12021" t="s">
        <v>11042</v>
      </c>
      <c r="E12021" t="s">
        <v>44741</v>
      </c>
    </row>
    <row r="12022" spans="1:5" x14ac:dyDescent="0.3">
      <c r="A12022" t="s">
        <v>44742</v>
      </c>
      <c r="B12022" t="s">
        <v>44743</v>
      </c>
      <c r="C12022" t="s">
        <v>44744</v>
      </c>
      <c r="E12022" t="s">
        <v>44745</v>
      </c>
    </row>
    <row r="12023" spans="1:5" x14ac:dyDescent="0.3">
      <c r="A12023" t="s">
        <v>44746</v>
      </c>
      <c r="B12023" t="s">
        <v>44747</v>
      </c>
      <c r="C12023" t="s">
        <v>7449</v>
      </c>
      <c r="E12023" t="s">
        <v>44748</v>
      </c>
    </row>
    <row r="12024" spans="1:5" x14ac:dyDescent="0.3">
      <c r="A12024" t="s">
        <v>44749</v>
      </c>
      <c r="B12024" t="s">
        <v>44750</v>
      </c>
      <c r="C12024" t="s">
        <v>44751</v>
      </c>
      <c r="E12024" t="s">
        <v>44752</v>
      </c>
    </row>
    <row r="12025" spans="1:5" x14ac:dyDescent="0.3">
      <c r="A12025" t="s">
        <v>44753</v>
      </c>
      <c r="B12025" t="s">
        <v>44754</v>
      </c>
      <c r="C12025" t="s">
        <v>44755</v>
      </c>
      <c r="E12025" t="s">
        <v>44756</v>
      </c>
    </row>
    <row r="12026" spans="1:5" x14ac:dyDescent="0.3">
      <c r="A12026" t="s">
        <v>44757</v>
      </c>
      <c r="B12026" t="s">
        <v>44758</v>
      </c>
      <c r="C12026" t="s">
        <v>5125</v>
      </c>
      <c r="E12026" t="s">
        <v>44759</v>
      </c>
    </row>
    <row r="12027" spans="1:5" x14ac:dyDescent="0.3">
      <c r="A12027" t="s">
        <v>44760</v>
      </c>
      <c r="B12027" t="s">
        <v>44761</v>
      </c>
      <c r="C12027" t="s">
        <v>44762</v>
      </c>
      <c r="E12027" t="s">
        <v>44763</v>
      </c>
    </row>
    <row r="12028" spans="1:5" x14ac:dyDescent="0.3">
      <c r="A12028" t="s">
        <v>44764</v>
      </c>
      <c r="B12028" t="s">
        <v>44765</v>
      </c>
      <c r="C12028" t="s">
        <v>44766</v>
      </c>
      <c r="E12028" t="s">
        <v>44767</v>
      </c>
    </row>
    <row r="12029" spans="1:5" x14ac:dyDescent="0.3">
      <c r="A12029" t="s">
        <v>44768</v>
      </c>
      <c r="B12029" t="s">
        <v>44769</v>
      </c>
      <c r="C12029" t="s">
        <v>44766</v>
      </c>
      <c r="E12029" t="s">
        <v>44770</v>
      </c>
    </row>
    <row r="12030" spans="1:5" x14ac:dyDescent="0.3">
      <c r="A12030" t="s">
        <v>44771</v>
      </c>
      <c r="B12030" t="s">
        <v>44772</v>
      </c>
      <c r="C12030" t="s">
        <v>44773</v>
      </c>
      <c r="E12030" t="s">
        <v>44774</v>
      </c>
    </row>
    <row r="12031" spans="1:5" x14ac:dyDescent="0.3">
      <c r="A12031" t="s">
        <v>44775</v>
      </c>
      <c r="B12031" t="s">
        <v>44776</v>
      </c>
      <c r="C12031" t="s">
        <v>23313</v>
      </c>
      <c r="E12031" t="s">
        <v>44777</v>
      </c>
    </row>
    <row r="12032" spans="1:5" x14ac:dyDescent="0.3">
      <c r="A12032" t="s">
        <v>44778</v>
      </c>
      <c r="B12032" t="s">
        <v>44779</v>
      </c>
      <c r="C12032" t="s">
        <v>16133</v>
      </c>
      <c r="E12032" t="s">
        <v>16133</v>
      </c>
    </row>
    <row r="12033" spans="1:5" x14ac:dyDescent="0.3">
      <c r="A12033" t="s">
        <v>44780</v>
      </c>
      <c r="B12033" t="s">
        <v>44781</v>
      </c>
      <c r="C12033" t="s">
        <v>44782</v>
      </c>
      <c r="E12033" t="s">
        <v>44783</v>
      </c>
    </row>
    <row r="12034" spans="1:5" x14ac:dyDescent="0.3">
      <c r="A12034" t="s">
        <v>44784</v>
      </c>
      <c r="B12034" t="s">
        <v>44781</v>
      </c>
      <c r="C12034" t="s">
        <v>44785</v>
      </c>
      <c r="E12034" t="s">
        <v>44786</v>
      </c>
    </row>
    <row r="12035" spans="1:5" x14ac:dyDescent="0.3">
      <c r="A12035" t="s">
        <v>44787</v>
      </c>
      <c r="B12035" t="s">
        <v>44788</v>
      </c>
      <c r="C12035" t="s">
        <v>44789</v>
      </c>
      <c r="E12035" t="s">
        <v>44790</v>
      </c>
    </row>
    <row r="12036" spans="1:5" x14ac:dyDescent="0.3">
      <c r="A12036" t="s">
        <v>44791</v>
      </c>
      <c r="B12036" t="s">
        <v>44788</v>
      </c>
      <c r="C12036" t="s">
        <v>44789</v>
      </c>
      <c r="E12036" t="s">
        <v>44792</v>
      </c>
    </row>
    <row r="12037" spans="1:5" x14ac:dyDescent="0.3">
      <c r="A12037" t="s">
        <v>44793</v>
      </c>
      <c r="B12037" t="s">
        <v>44788</v>
      </c>
      <c r="C12037" t="s">
        <v>44789</v>
      </c>
      <c r="E12037" t="s">
        <v>44794</v>
      </c>
    </row>
    <row r="12038" spans="1:5" x14ac:dyDescent="0.3">
      <c r="A12038" t="s">
        <v>44795</v>
      </c>
      <c r="B12038" t="s">
        <v>44788</v>
      </c>
      <c r="C12038" t="s">
        <v>44789</v>
      </c>
      <c r="E12038" t="s">
        <v>44796</v>
      </c>
    </row>
    <row r="12039" spans="1:5" x14ac:dyDescent="0.3">
      <c r="A12039" t="s">
        <v>44797</v>
      </c>
      <c r="B12039" t="s">
        <v>44788</v>
      </c>
      <c r="C12039" t="s">
        <v>44789</v>
      </c>
      <c r="E12039" t="s">
        <v>44798</v>
      </c>
    </row>
    <row r="12040" spans="1:5" x14ac:dyDescent="0.3">
      <c r="A12040" t="s">
        <v>44799</v>
      </c>
      <c r="B12040" t="s">
        <v>44800</v>
      </c>
      <c r="C12040" t="s">
        <v>44382</v>
      </c>
      <c r="E12040" t="s">
        <v>44801</v>
      </c>
    </row>
    <row r="12041" spans="1:5" x14ac:dyDescent="0.3">
      <c r="A12041" t="s">
        <v>44802</v>
      </c>
      <c r="B12041" t="s">
        <v>44803</v>
      </c>
      <c r="C12041" t="s">
        <v>44804</v>
      </c>
      <c r="E12041" t="s">
        <v>44805</v>
      </c>
    </row>
    <row r="12042" spans="1:5" x14ac:dyDescent="0.3">
      <c r="A12042" t="s">
        <v>44806</v>
      </c>
      <c r="B12042" t="s">
        <v>44803</v>
      </c>
      <c r="C12042" t="s">
        <v>44807</v>
      </c>
      <c r="E12042" t="s">
        <v>44808</v>
      </c>
    </row>
    <row r="12043" spans="1:5" x14ac:dyDescent="0.3">
      <c r="A12043" t="s">
        <v>44809</v>
      </c>
      <c r="B12043" t="s">
        <v>44803</v>
      </c>
      <c r="C12043" t="s">
        <v>44810</v>
      </c>
      <c r="E12043" t="s">
        <v>44811</v>
      </c>
    </row>
    <row r="12044" spans="1:5" x14ac:dyDescent="0.3">
      <c r="A12044" t="s">
        <v>44812</v>
      </c>
      <c r="B12044" t="s">
        <v>44803</v>
      </c>
      <c r="C12044" t="s">
        <v>44813</v>
      </c>
      <c r="E12044" t="s">
        <v>44814</v>
      </c>
    </row>
    <row r="12045" spans="1:5" x14ac:dyDescent="0.3">
      <c r="A12045" t="s">
        <v>44815</v>
      </c>
      <c r="B12045" t="s">
        <v>44803</v>
      </c>
      <c r="C12045" t="s">
        <v>44816</v>
      </c>
      <c r="E12045" t="s">
        <v>44817</v>
      </c>
    </row>
    <row r="12046" spans="1:5" x14ac:dyDescent="0.3">
      <c r="A12046" t="s">
        <v>44818</v>
      </c>
      <c r="B12046" t="s">
        <v>44803</v>
      </c>
      <c r="C12046" t="s">
        <v>44819</v>
      </c>
      <c r="E12046" t="s">
        <v>44820</v>
      </c>
    </row>
    <row r="12047" spans="1:5" x14ac:dyDescent="0.3">
      <c r="A12047" t="s">
        <v>44821</v>
      </c>
      <c r="B12047" t="s">
        <v>44822</v>
      </c>
      <c r="C12047" t="s">
        <v>6680</v>
      </c>
      <c r="E12047" t="s">
        <v>44823</v>
      </c>
    </row>
    <row r="12048" spans="1:5" x14ac:dyDescent="0.3">
      <c r="A12048" t="s">
        <v>44824</v>
      </c>
      <c r="B12048" t="s">
        <v>44825</v>
      </c>
      <c r="C12048" t="s">
        <v>212</v>
      </c>
      <c r="E12048" t="s">
        <v>44826</v>
      </c>
    </row>
    <row r="12049" spans="1:5" x14ac:dyDescent="0.3">
      <c r="A12049" t="s">
        <v>44827</v>
      </c>
      <c r="B12049" t="s">
        <v>44828</v>
      </c>
      <c r="C12049" t="s">
        <v>44829</v>
      </c>
      <c r="E12049" t="s">
        <v>44830</v>
      </c>
    </row>
    <row r="12050" spans="1:5" x14ac:dyDescent="0.3">
      <c r="A12050" t="s">
        <v>44831</v>
      </c>
      <c r="B12050" t="s">
        <v>44832</v>
      </c>
      <c r="C12050" t="s">
        <v>44833</v>
      </c>
      <c r="E12050" t="s">
        <v>44834</v>
      </c>
    </row>
    <row r="12051" spans="1:5" x14ac:dyDescent="0.3">
      <c r="A12051" t="s">
        <v>44835</v>
      </c>
      <c r="B12051" t="s">
        <v>44836</v>
      </c>
      <c r="C12051" t="s">
        <v>10400</v>
      </c>
      <c r="E12051" t="s">
        <v>44837</v>
      </c>
    </row>
    <row r="12052" spans="1:5" x14ac:dyDescent="0.3">
      <c r="A12052" t="s">
        <v>44838</v>
      </c>
      <c r="B12052" t="s">
        <v>44839</v>
      </c>
      <c r="C12052" t="s">
        <v>4711</v>
      </c>
      <c r="E12052" t="s">
        <v>44840</v>
      </c>
    </row>
    <row r="12053" spans="1:5" x14ac:dyDescent="0.3">
      <c r="A12053" t="s">
        <v>44841</v>
      </c>
      <c r="B12053" t="s">
        <v>44842</v>
      </c>
      <c r="C12053" t="s">
        <v>25052</v>
      </c>
      <c r="E12053" t="s">
        <v>44843</v>
      </c>
    </row>
    <row r="12054" spans="1:5" x14ac:dyDescent="0.3">
      <c r="A12054" t="s">
        <v>44844</v>
      </c>
      <c r="B12054" t="s">
        <v>44845</v>
      </c>
      <c r="C12054" t="s">
        <v>30102</v>
      </c>
      <c r="E12054" t="s">
        <v>44846</v>
      </c>
    </row>
    <row r="12055" spans="1:5" x14ac:dyDescent="0.3">
      <c r="A12055" t="s">
        <v>44847</v>
      </c>
      <c r="B12055" t="s">
        <v>44845</v>
      </c>
      <c r="C12055" t="s">
        <v>34832</v>
      </c>
      <c r="E12055" t="s">
        <v>44848</v>
      </c>
    </row>
    <row r="12056" spans="1:5" x14ac:dyDescent="0.3">
      <c r="A12056" t="s">
        <v>44849</v>
      </c>
      <c r="B12056" t="s">
        <v>44850</v>
      </c>
      <c r="C12056" t="s">
        <v>21348</v>
      </c>
      <c r="E12056" t="s">
        <v>44851</v>
      </c>
    </row>
    <row r="12057" spans="1:5" x14ac:dyDescent="0.3">
      <c r="A12057" t="s">
        <v>44852</v>
      </c>
      <c r="B12057" t="s">
        <v>44853</v>
      </c>
      <c r="C12057" t="s">
        <v>16088</v>
      </c>
      <c r="E12057" t="s">
        <v>44854</v>
      </c>
    </row>
    <row r="12058" spans="1:5" x14ac:dyDescent="0.3">
      <c r="A12058" t="s">
        <v>44855</v>
      </c>
      <c r="B12058" t="s">
        <v>44853</v>
      </c>
      <c r="C12058" t="s">
        <v>16088</v>
      </c>
      <c r="E12058" t="s">
        <v>44856</v>
      </c>
    </row>
    <row r="12059" spans="1:5" x14ac:dyDescent="0.3">
      <c r="A12059" t="s">
        <v>44857</v>
      </c>
      <c r="B12059" t="s">
        <v>44858</v>
      </c>
      <c r="C12059" t="s">
        <v>25052</v>
      </c>
      <c r="E12059" t="s">
        <v>44859</v>
      </c>
    </row>
    <row r="12060" spans="1:5" x14ac:dyDescent="0.3">
      <c r="A12060" t="s">
        <v>44860</v>
      </c>
      <c r="B12060" t="s">
        <v>44861</v>
      </c>
      <c r="C12060" t="s">
        <v>6417</v>
      </c>
      <c r="E12060" t="s">
        <v>44862</v>
      </c>
    </row>
    <row r="12061" spans="1:5" x14ac:dyDescent="0.3">
      <c r="A12061" t="s">
        <v>44863</v>
      </c>
      <c r="B12061" t="s">
        <v>44864</v>
      </c>
      <c r="C12061" t="s">
        <v>44865</v>
      </c>
      <c r="E12061" t="s">
        <v>44866</v>
      </c>
    </row>
    <row r="12062" spans="1:5" x14ac:dyDescent="0.3">
      <c r="A12062" t="s">
        <v>44867</v>
      </c>
      <c r="B12062" t="s">
        <v>44868</v>
      </c>
      <c r="C12062" t="s">
        <v>44869</v>
      </c>
      <c r="E12062" t="s">
        <v>44870</v>
      </c>
    </row>
    <row r="12063" spans="1:5" x14ac:dyDescent="0.3">
      <c r="A12063" t="s">
        <v>44871</v>
      </c>
      <c r="B12063" t="s">
        <v>44872</v>
      </c>
      <c r="C12063" t="s">
        <v>38724</v>
      </c>
      <c r="E12063" t="s">
        <v>44873</v>
      </c>
    </row>
    <row r="12064" spans="1:5" x14ac:dyDescent="0.3">
      <c r="A12064" t="s">
        <v>44874</v>
      </c>
      <c r="B12064" t="s">
        <v>44875</v>
      </c>
      <c r="C12064" t="s">
        <v>38724</v>
      </c>
      <c r="E12064" t="s">
        <v>44876</v>
      </c>
    </row>
    <row r="12065" spans="1:5" x14ac:dyDescent="0.3">
      <c r="A12065" t="s">
        <v>44877</v>
      </c>
      <c r="B12065" t="s">
        <v>44872</v>
      </c>
      <c r="C12065" t="s">
        <v>44878</v>
      </c>
      <c r="E12065" t="s">
        <v>44879</v>
      </c>
    </row>
    <row r="12066" spans="1:5" x14ac:dyDescent="0.3">
      <c r="A12066" t="s">
        <v>44880</v>
      </c>
      <c r="B12066" t="s">
        <v>44881</v>
      </c>
      <c r="C12066" t="s">
        <v>44882</v>
      </c>
      <c r="E12066" t="s">
        <v>17039</v>
      </c>
    </row>
    <row r="12067" spans="1:5" x14ac:dyDescent="0.3">
      <c r="A12067" t="s">
        <v>44883</v>
      </c>
      <c r="B12067" t="s">
        <v>44884</v>
      </c>
      <c r="C12067" t="s">
        <v>6610</v>
      </c>
      <c r="E12067" t="s">
        <v>6806</v>
      </c>
    </row>
    <row r="12068" spans="1:5" x14ac:dyDescent="0.3">
      <c r="A12068" t="s">
        <v>44885</v>
      </c>
      <c r="B12068" t="s">
        <v>44886</v>
      </c>
      <c r="C12068" t="s">
        <v>44887</v>
      </c>
      <c r="E12068" t="s">
        <v>44888</v>
      </c>
    </row>
    <row r="12069" spans="1:5" x14ac:dyDescent="0.3">
      <c r="A12069" t="s">
        <v>44889</v>
      </c>
      <c r="B12069" t="s">
        <v>44890</v>
      </c>
      <c r="C12069" t="s">
        <v>44891</v>
      </c>
      <c r="E12069" t="s">
        <v>44892</v>
      </c>
    </row>
    <row r="12070" spans="1:5" x14ac:dyDescent="0.3">
      <c r="A12070" t="s">
        <v>44893</v>
      </c>
      <c r="B12070" t="s">
        <v>44890</v>
      </c>
      <c r="C12070" t="s">
        <v>30</v>
      </c>
      <c r="E12070" t="s">
        <v>44894</v>
      </c>
    </row>
    <row r="12071" spans="1:5" x14ac:dyDescent="0.3">
      <c r="A12071" t="s">
        <v>44895</v>
      </c>
      <c r="B12071" t="s">
        <v>44896</v>
      </c>
      <c r="C12071" t="s">
        <v>44897</v>
      </c>
      <c r="E12071" t="s">
        <v>44897</v>
      </c>
    </row>
    <row r="12072" spans="1:5" x14ac:dyDescent="0.3">
      <c r="A12072" t="s">
        <v>44898</v>
      </c>
      <c r="B12072" t="s">
        <v>44899</v>
      </c>
      <c r="C12072" t="s">
        <v>2832</v>
      </c>
      <c r="E12072" t="s">
        <v>44900</v>
      </c>
    </row>
    <row r="12073" spans="1:5" x14ac:dyDescent="0.3">
      <c r="A12073" t="s">
        <v>44901</v>
      </c>
      <c r="B12073" t="s">
        <v>44902</v>
      </c>
      <c r="C12073" t="s">
        <v>44903</v>
      </c>
      <c r="E12073" t="s">
        <v>44904</v>
      </c>
    </row>
    <row r="12074" spans="1:5" x14ac:dyDescent="0.3">
      <c r="A12074" t="s">
        <v>44905</v>
      </c>
      <c r="B12074" t="s">
        <v>44906</v>
      </c>
      <c r="C12074" t="s">
        <v>44907</v>
      </c>
      <c r="E12074" t="s">
        <v>44908</v>
      </c>
    </row>
    <row r="12075" spans="1:5" x14ac:dyDescent="0.3">
      <c r="A12075" t="s">
        <v>44909</v>
      </c>
      <c r="B12075" t="s">
        <v>44906</v>
      </c>
      <c r="C12075" t="s">
        <v>4053</v>
      </c>
      <c r="E12075" t="s">
        <v>44910</v>
      </c>
    </row>
    <row r="12076" spans="1:5" x14ac:dyDescent="0.3">
      <c r="A12076" t="s">
        <v>44911</v>
      </c>
      <c r="B12076" t="s">
        <v>44912</v>
      </c>
      <c r="C12076" t="s">
        <v>44913</v>
      </c>
      <c r="E12076" t="s">
        <v>44914</v>
      </c>
    </row>
    <row r="12077" spans="1:5" x14ac:dyDescent="0.3">
      <c r="A12077" t="s">
        <v>44915</v>
      </c>
      <c r="B12077" t="s">
        <v>44916</v>
      </c>
      <c r="C12077" t="s">
        <v>25979</v>
      </c>
      <c r="E12077" t="s">
        <v>44917</v>
      </c>
    </row>
    <row r="12078" spans="1:5" x14ac:dyDescent="0.3">
      <c r="A12078" t="s">
        <v>44918</v>
      </c>
      <c r="B12078" t="s">
        <v>44919</v>
      </c>
      <c r="C12078" t="s">
        <v>25979</v>
      </c>
      <c r="E12078" t="s">
        <v>44920</v>
      </c>
    </row>
    <row r="12079" spans="1:5" x14ac:dyDescent="0.3">
      <c r="A12079" t="s">
        <v>44921</v>
      </c>
      <c r="B12079" t="s">
        <v>44922</v>
      </c>
      <c r="C12079" t="s">
        <v>44923</v>
      </c>
      <c r="E12079" t="s">
        <v>44924</v>
      </c>
    </row>
    <row r="12080" spans="1:5" x14ac:dyDescent="0.3">
      <c r="A12080" t="s">
        <v>44925</v>
      </c>
      <c r="B12080" t="s">
        <v>44922</v>
      </c>
      <c r="C12080" t="s">
        <v>25979</v>
      </c>
      <c r="E12080" t="s">
        <v>44926</v>
      </c>
    </row>
    <row r="12081" spans="1:5" x14ac:dyDescent="0.3">
      <c r="A12081" t="s">
        <v>44927</v>
      </c>
      <c r="B12081" t="s">
        <v>44928</v>
      </c>
      <c r="C12081" t="s">
        <v>9922</v>
      </c>
      <c r="E12081" t="s">
        <v>44929</v>
      </c>
    </row>
    <row r="12082" spans="1:5" x14ac:dyDescent="0.3">
      <c r="A12082" t="s">
        <v>44930</v>
      </c>
      <c r="B12082" t="s">
        <v>44931</v>
      </c>
      <c r="C12082" t="s">
        <v>135</v>
      </c>
      <c r="E12082" t="s">
        <v>44932</v>
      </c>
    </row>
    <row r="12083" spans="1:5" x14ac:dyDescent="0.3">
      <c r="A12083" t="s">
        <v>44933</v>
      </c>
      <c r="B12083" t="s">
        <v>44934</v>
      </c>
      <c r="C12083" t="s">
        <v>44935</v>
      </c>
      <c r="E12083" t="s">
        <v>44936</v>
      </c>
    </row>
    <row r="12084" spans="1:5" x14ac:dyDescent="0.3">
      <c r="A12084" t="s">
        <v>44937</v>
      </c>
      <c r="B12084" t="s">
        <v>44938</v>
      </c>
      <c r="C12084" t="s">
        <v>44939</v>
      </c>
      <c r="E12084" t="s">
        <v>44940</v>
      </c>
    </row>
    <row r="12085" spans="1:5" x14ac:dyDescent="0.3">
      <c r="A12085" t="s">
        <v>44941</v>
      </c>
      <c r="B12085" t="s">
        <v>44942</v>
      </c>
      <c r="C12085" t="s">
        <v>21895</v>
      </c>
      <c r="E12085" t="s">
        <v>44943</v>
      </c>
    </row>
    <row r="12086" spans="1:5" x14ac:dyDescent="0.3">
      <c r="A12086" t="s">
        <v>44944</v>
      </c>
      <c r="B12086" t="s">
        <v>44945</v>
      </c>
      <c r="C12086" t="s">
        <v>37368</v>
      </c>
      <c r="E12086" t="s">
        <v>44946</v>
      </c>
    </row>
    <row r="12087" spans="1:5" x14ac:dyDescent="0.3">
      <c r="A12087" t="s">
        <v>44947</v>
      </c>
      <c r="B12087" t="s">
        <v>44945</v>
      </c>
      <c r="C12087" t="s">
        <v>37368</v>
      </c>
      <c r="E12087" t="s">
        <v>44948</v>
      </c>
    </row>
    <row r="12088" spans="1:5" x14ac:dyDescent="0.3">
      <c r="A12088" t="s">
        <v>44949</v>
      </c>
      <c r="B12088" t="s">
        <v>44945</v>
      </c>
      <c r="C12088" t="s">
        <v>37368</v>
      </c>
      <c r="E12088" t="s">
        <v>44950</v>
      </c>
    </row>
    <row r="12089" spans="1:5" x14ac:dyDescent="0.3">
      <c r="A12089" t="s">
        <v>44951</v>
      </c>
      <c r="B12089" t="s">
        <v>44952</v>
      </c>
      <c r="C12089" t="s">
        <v>44953</v>
      </c>
      <c r="E12089" t="s">
        <v>44954</v>
      </c>
    </row>
    <row r="12090" spans="1:5" x14ac:dyDescent="0.3">
      <c r="A12090" t="s">
        <v>44955</v>
      </c>
      <c r="B12090" t="s">
        <v>44956</v>
      </c>
      <c r="C12090" t="s">
        <v>44957</v>
      </c>
      <c r="E12090" t="s">
        <v>44958</v>
      </c>
    </row>
    <row r="12091" spans="1:5" x14ac:dyDescent="0.3">
      <c r="A12091" t="s">
        <v>44959</v>
      </c>
      <c r="B12091" t="s">
        <v>44960</v>
      </c>
      <c r="C12091" t="s">
        <v>7639</v>
      </c>
      <c r="E12091" t="s">
        <v>44961</v>
      </c>
    </row>
    <row r="12092" spans="1:5" x14ac:dyDescent="0.3">
      <c r="A12092" t="s">
        <v>44962</v>
      </c>
      <c r="B12092" t="s">
        <v>44963</v>
      </c>
      <c r="C12092" t="s">
        <v>44964</v>
      </c>
      <c r="E12092" t="s">
        <v>44965</v>
      </c>
    </row>
    <row r="12093" spans="1:5" x14ac:dyDescent="0.3">
      <c r="A12093" t="s">
        <v>44966</v>
      </c>
      <c r="B12093" t="s">
        <v>44967</v>
      </c>
      <c r="C12093" t="s">
        <v>44968</v>
      </c>
      <c r="E12093" t="s">
        <v>44969</v>
      </c>
    </row>
    <row r="12094" spans="1:5" x14ac:dyDescent="0.3">
      <c r="A12094" t="s">
        <v>44970</v>
      </c>
      <c r="B12094" t="s">
        <v>44971</v>
      </c>
      <c r="C12094" t="s">
        <v>44968</v>
      </c>
      <c r="E12094" t="s">
        <v>44972</v>
      </c>
    </row>
    <row r="12095" spans="1:5" x14ac:dyDescent="0.3">
      <c r="A12095" t="s">
        <v>44973</v>
      </c>
      <c r="B12095" t="s">
        <v>44967</v>
      </c>
      <c r="C12095" t="s">
        <v>44968</v>
      </c>
      <c r="E12095" t="s">
        <v>44974</v>
      </c>
    </row>
    <row r="12096" spans="1:5" x14ac:dyDescent="0.3">
      <c r="A12096" t="s">
        <v>44975</v>
      </c>
      <c r="B12096" t="s">
        <v>44976</v>
      </c>
      <c r="C12096" t="s">
        <v>44977</v>
      </c>
      <c r="E12096" t="s">
        <v>44978</v>
      </c>
    </row>
    <row r="12097" spans="1:5" x14ac:dyDescent="0.3">
      <c r="A12097" t="s">
        <v>44979</v>
      </c>
      <c r="B12097" t="s">
        <v>44980</v>
      </c>
      <c r="C12097" t="s">
        <v>44981</v>
      </c>
      <c r="E12097" t="s">
        <v>44982</v>
      </c>
    </row>
    <row r="12098" spans="1:5" x14ac:dyDescent="0.3">
      <c r="A12098" t="s">
        <v>44983</v>
      </c>
      <c r="B12098" t="s">
        <v>44984</v>
      </c>
      <c r="C12098" t="s">
        <v>23933</v>
      </c>
      <c r="E12098" t="s">
        <v>44985</v>
      </c>
    </row>
    <row r="12099" spans="1:5" x14ac:dyDescent="0.3">
      <c r="A12099" t="s">
        <v>44986</v>
      </c>
      <c r="B12099" t="s">
        <v>44987</v>
      </c>
      <c r="C12099" t="s">
        <v>25370</v>
      </c>
      <c r="E12099" t="s">
        <v>44988</v>
      </c>
    </row>
    <row r="12100" spans="1:5" x14ac:dyDescent="0.3">
      <c r="A12100" t="s">
        <v>44989</v>
      </c>
      <c r="B12100" t="s">
        <v>44990</v>
      </c>
      <c r="C12100" t="s">
        <v>44991</v>
      </c>
      <c r="E12100" t="s">
        <v>44992</v>
      </c>
    </row>
    <row r="12101" spans="1:5" x14ac:dyDescent="0.3">
      <c r="A12101" t="s">
        <v>44993</v>
      </c>
      <c r="B12101" t="s">
        <v>44994</v>
      </c>
      <c r="C12101" t="s">
        <v>44995</v>
      </c>
      <c r="E12101" t="s">
        <v>44996</v>
      </c>
    </row>
    <row r="12102" spans="1:5" x14ac:dyDescent="0.3">
      <c r="A12102" t="s">
        <v>44997</v>
      </c>
      <c r="B12102" t="s">
        <v>44998</v>
      </c>
      <c r="C12102" t="s">
        <v>44388</v>
      </c>
      <c r="E12102" t="s">
        <v>44999</v>
      </c>
    </row>
    <row r="12103" spans="1:5" x14ac:dyDescent="0.3">
      <c r="A12103" t="s">
        <v>45000</v>
      </c>
      <c r="B12103" t="s">
        <v>45001</v>
      </c>
      <c r="C12103" t="s">
        <v>23084</v>
      </c>
      <c r="E12103" t="s">
        <v>45002</v>
      </c>
    </row>
    <row r="12104" spans="1:5" x14ac:dyDescent="0.3">
      <c r="A12104" t="s">
        <v>45003</v>
      </c>
      <c r="B12104" t="s">
        <v>45004</v>
      </c>
      <c r="C12104" t="s">
        <v>23084</v>
      </c>
      <c r="E12104" t="s">
        <v>45005</v>
      </c>
    </row>
    <row r="12105" spans="1:5" x14ac:dyDescent="0.3">
      <c r="A12105" t="s">
        <v>45006</v>
      </c>
      <c r="B12105" t="s">
        <v>45004</v>
      </c>
      <c r="C12105" t="s">
        <v>23089</v>
      </c>
      <c r="E12105" t="s">
        <v>45007</v>
      </c>
    </row>
    <row r="12106" spans="1:5" x14ac:dyDescent="0.3">
      <c r="A12106" t="s">
        <v>45008</v>
      </c>
      <c r="B12106" t="s">
        <v>45004</v>
      </c>
      <c r="C12106" t="s">
        <v>45009</v>
      </c>
      <c r="E12106" t="s">
        <v>45010</v>
      </c>
    </row>
    <row r="12107" spans="1:5" x14ac:dyDescent="0.3">
      <c r="A12107" t="s">
        <v>45011</v>
      </c>
      <c r="B12107" t="s">
        <v>45012</v>
      </c>
      <c r="C12107" t="s">
        <v>6613</v>
      </c>
      <c r="E12107" t="s">
        <v>45013</v>
      </c>
    </row>
    <row r="12108" spans="1:5" x14ac:dyDescent="0.3">
      <c r="A12108" t="s">
        <v>45014</v>
      </c>
      <c r="B12108" t="s">
        <v>45015</v>
      </c>
      <c r="C12108" t="s">
        <v>6613</v>
      </c>
      <c r="E12108" t="s">
        <v>45016</v>
      </c>
    </row>
    <row r="12109" spans="1:5" x14ac:dyDescent="0.3">
      <c r="A12109" t="s">
        <v>45017</v>
      </c>
      <c r="B12109" t="s">
        <v>45018</v>
      </c>
      <c r="C12109" t="s">
        <v>45019</v>
      </c>
      <c r="E12109" t="s">
        <v>45020</v>
      </c>
    </row>
    <row r="12110" spans="1:5" x14ac:dyDescent="0.3">
      <c r="A12110" t="s">
        <v>45021</v>
      </c>
      <c r="B12110" t="s">
        <v>45022</v>
      </c>
      <c r="C12110" t="s">
        <v>45023</v>
      </c>
      <c r="E12110" t="s">
        <v>45024</v>
      </c>
    </row>
    <row r="12111" spans="1:5" x14ac:dyDescent="0.3">
      <c r="A12111" t="s">
        <v>45025</v>
      </c>
      <c r="B12111" t="s">
        <v>45026</v>
      </c>
      <c r="C12111" t="s">
        <v>32793</v>
      </c>
      <c r="E12111" t="s">
        <v>32793</v>
      </c>
    </row>
    <row r="12112" spans="1:5" x14ac:dyDescent="0.3">
      <c r="A12112" t="s">
        <v>45027</v>
      </c>
      <c r="B12112" t="s">
        <v>45028</v>
      </c>
      <c r="C12112" t="s">
        <v>7</v>
      </c>
      <c r="E12112" t="s">
        <v>45029</v>
      </c>
    </row>
    <row r="12113" spans="1:5" x14ac:dyDescent="0.3">
      <c r="A12113" t="s">
        <v>45030</v>
      </c>
      <c r="B12113" t="s">
        <v>45031</v>
      </c>
      <c r="C12113" t="s">
        <v>45032</v>
      </c>
      <c r="E12113" t="s">
        <v>45033</v>
      </c>
    </row>
    <row r="12114" spans="1:5" x14ac:dyDescent="0.3">
      <c r="A12114" t="s">
        <v>45034</v>
      </c>
      <c r="B12114" t="s">
        <v>45031</v>
      </c>
      <c r="C12114" t="s">
        <v>45032</v>
      </c>
      <c r="E12114" t="s">
        <v>45035</v>
      </c>
    </row>
    <row r="12115" spans="1:5" x14ac:dyDescent="0.3">
      <c r="A12115" t="s">
        <v>45036</v>
      </c>
      <c r="B12115" t="s">
        <v>45037</v>
      </c>
      <c r="C12115" t="s">
        <v>45038</v>
      </c>
      <c r="E12115" t="s">
        <v>45039</v>
      </c>
    </row>
    <row r="12116" spans="1:5" x14ac:dyDescent="0.3">
      <c r="A12116" t="s">
        <v>45040</v>
      </c>
      <c r="B12116" t="s">
        <v>45041</v>
      </c>
      <c r="C12116" t="s">
        <v>5244</v>
      </c>
      <c r="E12116" t="s">
        <v>45042</v>
      </c>
    </row>
    <row r="12117" spans="1:5" x14ac:dyDescent="0.3">
      <c r="A12117" t="s">
        <v>45043</v>
      </c>
      <c r="B12117" t="s">
        <v>45044</v>
      </c>
      <c r="C12117" t="s">
        <v>5244</v>
      </c>
      <c r="E12117" t="s">
        <v>45045</v>
      </c>
    </row>
    <row r="12118" spans="1:5" x14ac:dyDescent="0.3">
      <c r="A12118" t="s">
        <v>45046</v>
      </c>
      <c r="B12118" t="s">
        <v>45047</v>
      </c>
      <c r="C12118" t="s">
        <v>45048</v>
      </c>
      <c r="E12118" t="s">
        <v>45049</v>
      </c>
    </row>
    <row r="12119" spans="1:5" x14ac:dyDescent="0.3">
      <c r="A12119" t="s">
        <v>45050</v>
      </c>
      <c r="B12119" t="s">
        <v>45047</v>
      </c>
      <c r="C12119" t="s">
        <v>45051</v>
      </c>
      <c r="E12119" t="s">
        <v>45052</v>
      </c>
    </row>
    <row r="12120" spans="1:5" x14ac:dyDescent="0.3">
      <c r="A12120" t="s">
        <v>45053</v>
      </c>
      <c r="B12120" t="s">
        <v>45054</v>
      </c>
      <c r="C12120" t="s">
        <v>45055</v>
      </c>
      <c r="E12120" t="s">
        <v>45056</v>
      </c>
    </row>
    <row r="12121" spans="1:5" x14ac:dyDescent="0.3">
      <c r="A12121" t="s">
        <v>45057</v>
      </c>
      <c r="B12121" t="s">
        <v>45058</v>
      </c>
      <c r="C12121" t="s">
        <v>45059</v>
      </c>
      <c r="E12121" t="s">
        <v>45060</v>
      </c>
    </row>
    <row r="12122" spans="1:5" x14ac:dyDescent="0.3">
      <c r="A12122" t="s">
        <v>45061</v>
      </c>
      <c r="B12122" t="s">
        <v>45058</v>
      </c>
      <c r="C12122" t="s">
        <v>45059</v>
      </c>
      <c r="E12122" t="s">
        <v>45062</v>
      </c>
    </row>
    <row r="12123" spans="1:5" x14ac:dyDescent="0.3">
      <c r="A12123" t="s">
        <v>45063</v>
      </c>
      <c r="B12123" t="s">
        <v>45058</v>
      </c>
      <c r="C12123" t="s">
        <v>45059</v>
      </c>
      <c r="E12123" t="s">
        <v>45064</v>
      </c>
    </row>
    <row r="12124" spans="1:5" x14ac:dyDescent="0.3">
      <c r="A12124" t="s">
        <v>45065</v>
      </c>
      <c r="B12124" t="s">
        <v>45058</v>
      </c>
      <c r="C12124" t="s">
        <v>45059</v>
      </c>
      <c r="E12124" t="s">
        <v>45066</v>
      </c>
    </row>
    <row r="12125" spans="1:5" x14ac:dyDescent="0.3">
      <c r="A12125" t="s">
        <v>45067</v>
      </c>
      <c r="B12125" t="s">
        <v>45068</v>
      </c>
      <c r="C12125" t="s">
        <v>45069</v>
      </c>
      <c r="E12125" t="s">
        <v>45070</v>
      </c>
    </row>
    <row r="12126" spans="1:5" x14ac:dyDescent="0.3">
      <c r="A12126" t="s">
        <v>45071</v>
      </c>
      <c r="B12126" t="s">
        <v>45072</v>
      </c>
      <c r="C12126" t="s">
        <v>45073</v>
      </c>
      <c r="E12126" t="s">
        <v>45074</v>
      </c>
    </row>
    <row r="12127" spans="1:5" x14ac:dyDescent="0.3">
      <c r="A12127" t="s">
        <v>45075</v>
      </c>
      <c r="B12127" t="s">
        <v>45072</v>
      </c>
      <c r="C12127" t="s">
        <v>45073</v>
      </c>
      <c r="E12127" t="s">
        <v>45076</v>
      </c>
    </row>
    <row r="12128" spans="1:5" x14ac:dyDescent="0.3">
      <c r="A12128" t="s">
        <v>45077</v>
      </c>
      <c r="B12128" t="s">
        <v>45072</v>
      </c>
      <c r="C12128" t="s">
        <v>45073</v>
      </c>
      <c r="E12128" t="s">
        <v>45078</v>
      </c>
    </row>
    <row r="12129" spans="1:5" x14ac:dyDescent="0.3">
      <c r="A12129" t="s">
        <v>45079</v>
      </c>
      <c r="B12129" t="s">
        <v>45072</v>
      </c>
      <c r="C12129" t="s">
        <v>45073</v>
      </c>
      <c r="E12129" t="s">
        <v>45080</v>
      </c>
    </row>
    <row r="12130" spans="1:5" x14ac:dyDescent="0.3">
      <c r="A12130" t="s">
        <v>45081</v>
      </c>
      <c r="B12130" t="s">
        <v>45082</v>
      </c>
      <c r="C12130" t="s">
        <v>9144</v>
      </c>
      <c r="E12130" t="s">
        <v>45083</v>
      </c>
    </row>
    <row r="12131" spans="1:5" x14ac:dyDescent="0.3">
      <c r="A12131" t="s">
        <v>45084</v>
      </c>
      <c r="B12131" t="s">
        <v>45085</v>
      </c>
      <c r="C12131" t="s">
        <v>45086</v>
      </c>
      <c r="E12131" t="s">
        <v>45087</v>
      </c>
    </row>
    <row r="12132" spans="1:5" x14ac:dyDescent="0.3">
      <c r="A12132" t="s">
        <v>45088</v>
      </c>
      <c r="B12132" t="s">
        <v>45089</v>
      </c>
      <c r="C12132" t="s">
        <v>45090</v>
      </c>
      <c r="E12132" t="s">
        <v>45091</v>
      </c>
    </row>
    <row r="12133" spans="1:5" x14ac:dyDescent="0.3">
      <c r="A12133" t="s">
        <v>45092</v>
      </c>
      <c r="B12133" t="s">
        <v>45093</v>
      </c>
      <c r="C12133" t="s">
        <v>17044</v>
      </c>
      <c r="E12133" t="s">
        <v>45094</v>
      </c>
    </row>
    <row r="12134" spans="1:5" x14ac:dyDescent="0.3">
      <c r="A12134" t="s">
        <v>45095</v>
      </c>
      <c r="B12134" t="s">
        <v>45096</v>
      </c>
      <c r="C12134" t="s">
        <v>2624</v>
      </c>
      <c r="E12134" t="s">
        <v>45097</v>
      </c>
    </row>
    <row r="12135" spans="1:5" x14ac:dyDescent="0.3">
      <c r="A12135" t="s">
        <v>45098</v>
      </c>
      <c r="B12135" t="s">
        <v>45099</v>
      </c>
      <c r="C12135" t="s">
        <v>33704</v>
      </c>
      <c r="E12135" t="s">
        <v>33704</v>
      </c>
    </row>
    <row r="12136" spans="1:5" x14ac:dyDescent="0.3">
      <c r="A12136" t="s">
        <v>45100</v>
      </c>
      <c r="B12136" t="s">
        <v>45101</v>
      </c>
      <c r="C12136" t="s">
        <v>33704</v>
      </c>
      <c r="E12136" t="s">
        <v>33704</v>
      </c>
    </row>
    <row r="12137" spans="1:5" x14ac:dyDescent="0.3">
      <c r="A12137" t="s">
        <v>45102</v>
      </c>
      <c r="B12137" t="s">
        <v>45103</v>
      </c>
      <c r="C12137" t="s">
        <v>45104</v>
      </c>
      <c r="E12137" t="s">
        <v>45105</v>
      </c>
    </row>
    <row r="12138" spans="1:5" x14ac:dyDescent="0.3">
      <c r="A12138" t="s">
        <v>45106</v>
      </c>
      <c r="B12138" t="s">
        <v>45107</v>
      </c>
      <c r="C12138" t="s">
        <v>45108</v>
      </c>
      <c r="E12138" t="s">
        <v>45109</v>
      </c>
    </row>
    <row r="12139" spans="1:5" x14ac:dyDescent="0.3">
      <c r="A12139" t="s">
        <v>45110</v>
      </c>
      <c r="B12139" t="s">
        <v>45111</v>
      </c>
      <c r="C12139" t="s">
        <v>45112</v>
      </c>
      <c r="E12139" t="s">
        <v>45113</v>
      </c>
    </row>
    <row r="12140" spans="1:5" x14ac:dyDescent="0.3">
      <c r="A12140" t="s">
        <v>45114</v>
      </c>
      <c r="B12140" t="s">
        <v>45115</v>
      </c>
      <c r="C12140" t="s">
        <v>45116</v>
      </c>
      <c r="E12140" t="s">
        <v>45117</v>
      </c>
    </row>
    <row r="12141" spans="1:5" x14ac:dyDescent="0.3">
      <c r="A12141" t="s">
        <v>45118</v>
      </c>
      <c r="B12141" t="s">
        <v>45119</v>
      </c>
      <c r="C12141" t="s">
        <v>45120</v>
      </c>
      <c r="E12141" t="s">
        <v>45121</v>
      </c>
    </row>
    <row r="12142" spans="1:5" x14ac:dyDescent="0.3">
      <c r="A12142" t="s">
        <v>45122</v>
      </c>
      <c r="B12142" t="s">
        <v>45123</v>
      </c>
      <c r="C12142" t="s">
        <v>45124</v>
      </c>
      <c r="E12142" t="s">
        <v>45125</v>
      </c>
    </row>
    <row r="12143" spans="1:5" x14ac:dyDescent="0.3">
      <c r="A12143" t="s">
        <v>45126</v>
      </c>
      <c r="B12143" t="s">
        <v>45123</v>
      </c>
      <c r="C12143" t="s">
        <v>45124</v>
      </c>
      <c r="E12143" t="s">
        <v>45127</v>
      </c>
    </row>
    <row r="12144" spans="1:5" x14ac:dyDescent="0.3">
      <c r="A12144" t="s">
        <v>45128</v>
      </c>
      <c r="B12144" t="s">
        <v>45123</v>
      </c>
      <c r="C12144" t="s">
        <v>45124</v>
      </c>
      <c r="E12144" t="s">
        <v>45129</v>
      </c>
    </row>
    <row r="12145" spans="1:5" x14ac:dyDescent="0.3">
      <c r="A12145" t="s">
        <v>45130</v>
      </c>
      <c r="B12145" t="s">
        <v>45123</v>
      </c>
      <c r="C12145" t="s">
        <v>25460</v>
      </c>
      <c r="E12145" t="s">
        <v>45131</v>
      </c>
    </row>
    <row r="12146" spans="1:5" x14ac:dyDescent="0.3">
      <c r="A12146" t="s">
        <v>45132</v>
      </c>
      <c r="B12146" t="s">
        <v>45123</v>
      </c>
      <c r="C12146" t="s">
        <v>45124</v>
      </c>
      <c r="E12146" t="s">
        <v>45133</v>
      </c>
    </row>
    <row r="12147" spans="1:5" x14ac:dyDescent="0.3">
      <c r="A12147" t="s">
        <v>45134</v>
      </c>
      <c r="B12147" t="s">
        <v>45135</v>
      </c>
      <c r="C12147" t="s">
        <v>45136</v>
      </c>
      <c r="E12147" t="s">
        <v>45137</v>
      </c>
    </row>
    <row r="12148" spans="1:5" x14ac:dyDescent="0.3">
      <c r="A12148" t="s">
        <v>45138</v>
      </c>
      <c r="B12148" t="s">
        <v>45135</v>
      </c>
      <c r="C12148" t="s">
        <v>45136</v>
      </c>
      <c r="E12148" t="s">
        <v>45139</v>
      </c>
    </row>
    <row r="12149" spans="1:5" x14ac:dyDescent="0.3">
      <c r="A12149" t="s">
        <v>45140</v>
      </c>
      <c r="B12149" t="s">
        <v>45141</v>
      </c>
      <c r="C12149" t="s">
        <v>45142</v>
      </c>
      <c r="E12149" t="s">
        <v>45143</v>
      </c>
    </row>
    <row r="12150" spans="1:5" x14ac:dyDescent="0.3">
      <c r="A12150" t="s">
        <v>45144</v>
      </c>
      <c r="B12150" t="s">
        <v>45145</v>
      </c>
      <c r="C12150" t="s">
        <v>8503</v>
      </c>
      <c r="E12150" t="s">
        <v>45146</v>
      </c>
    </row>
    <row r="12151" spans="1:5" x14ac:dyDescent="0.3">
      <c r="A12151" t="s">
        <v>45147</v>
      </c>
      <c r="B12151" t="s">
        <v>45148</v>
      </c>
      <c r="C12151" t="s">
        <v>45149</v>
      </c>
      <c r="E12151" t="s">
        <v>45150</v>
      </c>
    </row>
    <row r="12152" spans="1:5" x14ac:dyDescent="0.3">
      <c r="A12152" t="s">
        <v>45151</v>
      </c>
      <c r="B12152" t="s">
        <v>45152</v>
      </c>
      <c r="C12152" t="s">
        <v>44939</v>
      </c>
      <c r="E12152" t="s">
        <v>45153</v>
      </c>
    </row>
    <row r="12153" spans="1:5" x14ac:dyDescent="0.3">
      <c r="A12153" t="s">
        <v>45154</v>
      </c>
      <c r="B12153" t="s">
        <v>45155</v>
      </c>
      <c r="C12153" t="s">
        <v>645</v>
      </c>
      <c r="E12153" t="s">
        <v>45156</v>
      </c>
    </row>
    <row r="12154" spans="1:5" x14ac:dyDescent="0.3">
      <c r="A12154" t="s">
        <v>45157</v>
      </c>
      <c r="B12154" t="s">
        <v>45158</v>
      </c>
      <c r="C12154" t="s">
        <v>5244</v>
      </c>
      <c r="E12154" t="s">
        <v>45159</v>
      </c>
    </row>
    <row r="12155" spans="1:5" x14ac:dyDescent="0.3">
      <c r="A12155" t="s">
        <v>45160</v>
      </c>
      <c r="B12155" t="s">
        <v>45161</v>
      </c>
      <c r="C12155" t="s">
        <v>38350</v>
      </c>
      <c r="E12155" t="s">
        <v>45162</v>
      </c>
    </row>
    <row r="12156" spans="1:5" x14ac:dyDescent="0.3">
      <c r="A12156" t="s">
        <v>45163</v>
      </c>
      <c r="B12156" t="s">
        <v>45164</v>
      </c>
      <c r="C12156" t="s">
        <v>20236</v>
      </c>
      <c r="E12156" t="s">
        <v>20230</v>
      </c>
    </row>
    <row r="12157" spans="1:5" x14ac:dyDescent="0.3">
      <c r="A12157" t="s">
        <v>45165</v>
      </c>
      <c r="B12157" t="s">
        <v>45166</v>
      </c>
      <c r="C12157" t="s">
        <v>11319</v>
      </c>
      <c r="E12157" t="s">
        <v>45167</v>
      </c>
    </row>
    <row r="12158" spans="1:5" x14ac:dyDescent="0.3">
      <c r="A12158" t="s">
        <v>45168</v>
      </c>
      <c r="B12158" t="s">
        <v>45166</v>
      </c>
      <c r="C12158" t="s">
        <v>45169</v>
      </c>
      <c r="E12158" t="s">
        <v>45170</v>
      </c>
    </row>
    <row r="12159" spans="1:5" x14ac:dyDescent="0.3">
      <c r="A12159" t="s">
        <v>45171</v>
      </c>
      <c r="B12159" t="s">
        <v>45166</v>
      </c>
      <c r="C12159" t="s">
        <v>45172</v>
      </c>
      <c r="E12159" t="s">
        <v>45173</v>
      </c>
    </row>
    <row r="12160" spans="1:5" x14ac:dyDescent="0.3">
      <c r="A12160" t="s">
        <v>45174</v>
      </c>
      <c r="B12160" t="s">
        <v>45175</v>
      </c>
      <c r="C12160" t="s">
        <v>11319</v>
      </c>
      <c r="E12160" t="s">
        <v>45176</v>
      </c>
    </row>
    <row r="12161" spans="1:5" x14ac:dyDescent="0.3">
      <c r="A12161" t="s">
        <v>45177</v>
      </c>
      <c r="B12161" t="s">
        <v>45175</v>
      </c>
      <c r="C12161" t="s">
        <v>45169</v>
      </c>
      <c r="E12161" t="s">
        <v>45178</v>
      </c>
    </row>
    <row r="12162" spans="1:5" x14ac:dyDescent="0.3">
      <c r="A12162" t="s">
        <v>45179</v>
      </c>
      <c r="B12162" t="s">
        <v>45180</v>
      </c>
      <c r="C12162" t="s">
        <v>45181</v>
      </c>
      <c r="E12162" t="s">
        <v>45182</v>
      </c>
    </row>
    <row r="12163" spans="1:5" x14ac:dyDescent="0.3">
      <c r="A12163" t="s">
        <v>45183</v>
      </c>
      <c r="B12163" t="s">
        <v>45184</v>
      </c>
      <c r="C12163" t="s">
        <v>45108</v>
      </c>
      <c r="E12163" t="s">
        <v>45185</v>
      </c>
    </row>
    <row r="12164" spans="1:5" x14ac:dyDescent="0.3">
      <c r="A12164" t="s">
        <v>45186</v>
      </c>
      <c r="B12164" t="s">
        <v>45187</v>
      </c>
      <c r="C12164" t="s">
        <v>45188</v>
      </c>
      <c r="E12164" t="s">
        <v>45189</v>
      </c>
    </row>
    <row r="12165" spans="1:5" x14ac:dyDescent="0.3">
      <c r="A12165" t="s">
        <v>45190</v>
      </c>
      <c r="B12165" t="s">
        <v>45187</v>
      </c>
      <c r="C12165" t="s">
        <v>45188</v>
      </c>
      <c r="E12165" t="s">
        <v>45191</v>
      </c>
    </row>
    <row r="12166" spans="1:5" x14ac:dyDescent="0.3">
      <c r="A12166" t="s">
        <v>45192</v>
      </c>
      <c r="B12166" t="s">
        <v>45187</v>
      </c>
      <c r="C12166" t="s">
        <v>45188</v>
      </c>
      <c r="E12166" t="s">
        <v>45193</v>
      </c>
    </row>
    <row r="12167" spans="1:5" x14ac:dyDescent="0.3">
      <c r="A12167" t="s">
        <v>45194</v>
      </c>
      <c r="B12167" t="s">
        <v>45195</v>
      </c>
      <c r="C12167" t="s">
        <v>36783</v>
      </c>
      <c r="E12167" t="s">
        <v>45196</v>
      </c>
    </row>
    <row r="12168" spans="1:5" x14ac:dyDescent="0.3">
      <c r="A12168" t="s">
        <v>45197</v>
      </c>
      <c r="B12168" t="s">
        <v>45198</v>
      </c>
      <c r="C12168" t="s">
        <v>23700</v>
      </c>
      <c r="E12168" t="s">
        <v>45199</v>
      </c>
    </row>
    <row r="12169" spans="1:5" x14ac:dyDescent="0.3">
      <c r="A12169" t="s">
        <v>45200</v>
      </c>
      <c r="B12169" t="s">
        <v>45201</v>
      </c>
      <c r="C12169" t="s">
        <v>45202</v>
      </c>
      <c r="E12169" t="s">
        <v>45203</v>
      </c>
    </row>
    <row r="12170" spans="1:5" x14ac:dyDescent="0.3">
      <c r="A12170" t="s">
        <v>45204</v>
      </c>
      <c r="B12170" t="s">
        <v>45205</v>
      </c>
      <c r="C12170" t="s">
        <v>45206</v>
      </c>
      <c r="E12170" t="s">
        <v>45207</v>
      </c>
    </row>
    <row r="12171" spans="1:5" x14ac:dyDescent="0.3">
      <c r="A12171" t="s">
        <v>45208</v>
      </c>
      <c r="B12171" t="s">
        <v>45209</v>
      </c>
      <c r="C12171" t="s">
        <v>25746</v>
      </c>
      <c r="E12171" t="s">
        <v>45210</v>
      </c>
    </row>
    <row r="12172" spans="1:5" x14ac:dyDescent="0.3">
      <c r="A12172" t="s">
        <v>45211</v>
      </c>
      <c r="B12172" t="s">
        <v>45212</v>
      </c>
      <c r="C12172" t="s">
        <v>645</v>
      </c>
      <c r="E12172" t="s">
        <v>45213</v>
      </c>
    </row>
    <row r="12173" spans="1:5" x14ac:dyDescent="0.3">
      <c r="A12173" t="s">
        <v>45214</v>
      </c>
      <c r="B12173" t="s">
        <v>45215</v>
      </c>
      <c r="C12173" t="s">
        <v>16292</v>
      </c>
      <c r="E12173" t="s">
        <v>45216</v>
      </c>
    </row>
    <row r="12174" spans="1:5" x14ac:dyDescent="0.3">
      <c r="A12174" t="s">
        <v>45217</v>
      </c>
      <c r="B12174" t="s">
        <v>45218</v>
      </c>
      <c r="C12174" t="s">
        <v>16292</v>
      </c>
      <c r="E12174" t="s">
        <v>45216</v>
      </c>
    </row>
    <row r="12175" spans="1:5" x14ac:dyDescent="0.3">
      <c r="A12175" t="s">
        <v>45219</v>
      </c>
      <c r="B12175" t="s">
        <v>45220</v>
      </c>
      <c r="C12175" t="s">
        <v>16292</v>
      </c>
      <c r="E12175" t="s">
        <v>45216</v>
      </c>
    </row>
    <row r="12176" spans="1:5" x14ac:dyDescent="0.3">
      <c r="A12176" t="s">
        <v>45221</v>
      </c>
      <c r="B12176" t="s">
        <v>45222</v>
      </c>
      <c r="C12176" t="s">
        <v>40534</v>
      </c>
      <c r="E12176" t="s">
        <v>40534</v>
      </c>
    </row>
    <row r="12177" spans="1:5" x14ac:dyDescent="0.3">
      <c r="A12177" t="s">
        <v>45223</v>
      </c>
      <c r="B12177" t="s">
        <v>45224</v>
      </c>
      <c r="C12177" t="s">
        <v>45225</v>
      </c>
      <c r="E12177" t="s">
        <v>45226</v>
      </c>
    </row>
    <row r="12178" spans="1:5" x14ac:dyDescent="0.3">
      <c r="A12178" t="s">
        <v>45227</v>
      </c>
      <c r="B12178" t="s">
        <v>45228</v>
      </c>
      <c r="C12178" t="s">
        <v>45229</v>
      </c>
      <c r="E12178" t="s">
        <v>45230</v>
      </c>
    </row>
    <row r="12179" spans="1:5" x14ac:dyDescent="0.3">
      <c r="A12179" t="s">
        <v>45231</v>
      </c>
      <c r="B12179" t="s">
        <v>45228</v>
      </c>
      <c r="C12179" t="s">
        <v>45232</v>
      </c>
      <c r="E12179" t="s">
        <v>45233</v>
      </c>
    </row>
    <row r="12180" spans="1:5" x14ac:dyDescent="0.3">
      <c r="A12180" t="s">
        <v>45234</v>
      </c>
      <c r="B12180" t="s">
        <v>45228</v>
      </c>
      <c r="C12180" t="s">
        <v>45235</v>
      </c>
      <c r="E12180" t="s">
        <v>45236</v>
      </c>
    </row>
    <row r="12181" spans="1:5" x14ac:dyDescent="0.3">
      <c r="A12181" t="s">
        <v>45237</v>
      </c>
      <c r="B12181" t="s">
        <v>45228</v>
      </c>
      <c r="C12181" t="s">
        <v>45238</v>
      </c>
      <c r="E12181" t="s">
        <v>45239</v>
      </c>
    </row>
    <row r="12182" spans="1:5" x14ac:dyDescent="0.3">
      <c r="A12182" t="s">
        <v>45240</v>
      </c>
      <c r="B12182" t="s">
        <v>45228</v>
      </c>
      <c r="C12182" t="s">
        <v>45241</v>
      </c>
      <c r="E12182" t="s">
        <v>45242</v>
      </c>
    </row>
    <row r="12183" spans="1:5" x14ac:dyDescent="0.3">
      <c r="A12183" t="s">
        <v>45243</v>
      </c>
      <c r="B12183" t="s">
        <v>45228</v>
      </c>
      <c r="C12183" t="s">
        <v>45244</v>
      </c>
      <c r="E12183" t="s">
        <v>45245</v>
      </c>
    </row>
    <row r="12184" spans="1:5" x14ac:dyDescent="0.3">
      <c r="A12184" t="s">
        <v>45246</v>
      </c>
      <c r="B12184" t="s">
        <v>45228</v>
      </c>
      <c r="C12184" t="s">
        <v>45247</v>
      </c>
      <c r="E12184" t="s">
        <v>45248</v>
      </c>
    </row>
    <row r="12185" spans="1:5" x14ac:dyDescent="0.3">
      <c r="A12185" t="s">
        <v>45249</v>
      </c>
      <c r="B12185" t="s">
        <v>45228</v>
      </c>
      <c r="C12185" t="s">
        <v>45250</v>
      </c>
      <c r="E12185" t="s">
        <v>45251</v>
      </c>
    </row>
    <row r="12186" spans="1:5" x14ac:dyDescent="0.3">
      <c r="A12186" t="s">
        <v>45252</v>
      </c>
      <c r="B12186" t="s">
        <v>45228</v>
      </c>
      <c r="C12186" t="s">
        <v>45253</v>
      </c>
      <c r="E12186" t="s">
        <v>45254</v>
      </c>
    </row>
    <row r="12187" spans="1:5" x14ac:dyDescent="0.3">
      <c r="A12187" t="s">
        <v>45255</v>
      </c>
      <c r="B12187" t="s">
        <v>45256</v>
      </c>
      <c r="C12187" t="s">
        <v>2624</v>
      </c>
      <c r="E12187" t="s">
        <v>45257</v>
      </c>
    </row>
    <row r="12188" spans="1:5" x14ac:dyDescent="0.3">
      <c r="A12188" t="s">
        <v>45258</v>
      </c>
      <c r="B12188" t="s">
        <v>45259</v>
      </c>
      <c r="C12188" t="s">
        <v>45260</v>
      </c>
      <c r="E12188" t="s">
        <v>45260</v>
      </c>
    </row>
    <row r="12189" spans="1:5" x14ac:dyDescent="0.3">
      <c r="A12189" t="s">
        <v>45261</v>
      </c>
      <c r="B12189" t="s">
        <v>45262</v>
      </c>
      <c r="C12189" t="s">
        <v>45263</v>
      </c>
      <c r="E12189" t="s">
        <v>45264</v>
      </c>
    </row>
    <row r="12190" spans="1:5" x14ac:dyDescent="0.3">
      <c r="A12190" t="s">
        <v>45265</v>
      </c>
      <c r="B12190" t="s">
        <v>45266</v>
      </c>
      <c r="C12190" t="s">
        <v>7497</v>
      </c>
      <c r="E12190" t="s">
        <v>45267</v>
      </c>
    </row>
    <row r="12191" spans="1:5" x14ac:dyDescent="0.3">
      <c r="A12191" t="s">
        <v>45268</v>
      </c>
      <c r="B12191" t="s">
        <v>45266</v>
      </c>
      <c r="C12191" t="s">
        <v>45269</v>
      </c>
      <c r="E12191" t="s">
        <v>45270</v>
      </c>
    </row>
    <row r="12192" spans="1:5" x14ac:dyDescent="0.3">
      <c r="A12192" t="s">
        <v>45271</v>
      </c>
      <c r="B12192" t="s">
        <v>45266</v>
      </c>
      <c r="C12192" t="s">
        <v>45272</v>
      </c>
      <c r="E12192" t="s">
        <v>45273</v>
      </c>
    </row>
    <row r="12193" spans="1:5" x14ac:dyDescent="0.3">
      <c r="A12193" t="s">
        <v>45274</v>
      </c>
      <c r="B12193" t="s">
        <v>45266</v>
      </c>
      <c r="C12193" t="s">
        <v>45275</v>
      </c>
      <c r="E12193" t="s">
        <v>45276</v>
      </c>
    </row>
    <row r="12194" spans="1:5" x14ac:dyDescent="0.3">
      <c r="A12194" t="s">
        <v>45277</v>
      </c>
      <c r="B12194" t="s">
        <v>45266</v>
      </c>
      <c r="C12194" t="s">
        <v>45278</v>
      </c>
      <c r="E12194" t="s">
        <v>45279</v>
      </c>
    </row>
    <row r="12195" spans="1:5" x14ac:dyDescent="0.3">
      <c r="A12195" t="s">
        <v>45280</v>
      </c>
      <c r="B12195" t="s">
        <v>45281</v>
      </c>
      <c r="C12195" t="s">
        <v>45282</v>
      </c>
      <c r="E12195" t="s">
        <v>45283</v>
      </c>
    </row>
    <row r="12196" spans="1:5" x14ac:dyDescent="0.3">
      <c r="A12196" t="s">
        <v>45284</v>
      </c>
      <c r="B12196" t="s">
        <v>45285</v>
      </c>
      <c r="C12196" t="s">
        <v>31617</v>
      </c>
      <c r="E12196" t="s">
        <v>45286</v>
      </c>
    </row>
    <row r="12197" spans="1:5" x14ac:dyDescent="0.3">
      <c r="A12197" t="s">
        <v>45287</v>
      </c>
      <c r="B12197" t="s">
        <v>45288</v>
      </c>
      <c r="C12197" t="s">
        <v>45289</v>
      </c>
      <c r="E12197" t="s">
        <v>45290</v>
      </c>
    </row>
    <row r="12198" spans="1:5" x14ac:dyDescent="0.3">
      <c r="A12198" t="s">
        <v>45291</v>
      </c>
      <c r="B12198" t="s">
        <v>45292</v>
      </c>
      <c r="C12198" t="s">
        <v>25394</v>
      </c>
      <c r="E12198" t="s">
        <v>45293</v>
      </c>
    </row>
    <row r="12199" spans="1:5" x14ac:dyDescent="0.3">
      <c r="A12199" t="s">
        <v>45294</v>
      </c>
      <c r="B12199" t="s">
        <v>45295</v>
      </c>
      <c r="C12199" t="s">
        <v>45296</v>
      </c>
      <c r="E12199" t="s">
        <v>45297</v>
      </c>
    </row>
    <row r="12200" spans="1:5" x14ac:dyDescent="0.3">
      <c r="A12200" t="s">
        <v>45298</v>
      </c>
      <c r="B12200" t="s">
        <v>45299</v>
      </c>
      <c r="C12200" t="s">
        <v>45300</v>
      </c>
      <c r="E12200" t="s">
        <v>45301</v>
      </c>
    </row>
    <row r="12201" spans="1:5" x14ac:dyDescent="0.3">
      <c r="A12201" t="s">
        <v>45302</v>
      </c>
      <c r="B12201" t="s">
        <v>45303</v>
      </c>
      <c r="C12201" t="s">
        <v>14652</v>
      </c>
      <c r="E12201" t="s">
        <v>45304</v>
      </c>
    </row>
    <row r="12202" spans="1:5" x14ac:dyDescent="0.3">
      <c r="A12202" t="s">
        <v>45305</v>
      </c>
      <c r="B12202" t="s">
        <v>45306</v>
      </c>
      <c r="C12202" t="s">
        <v>45307</v>
      </c>
      <c r="E12202" t="s">
        <v>45308</v>
      </c>
    </row>
    <row r="12203" spans="1:5" x14ac:dyDescent="0.3">
      <c r="A12203" t="s">
        <v>45309</v>
      </c>
      <c r="B12203" t="s">
        <v>45310</v>
      </c>
      <c r="C12203" t="s">
        <v>15680</v>
      </c>
      <c r="E12203" t="s">
        <v>45311</v>
      </c>
    </row>
    <row r="12204" spans="1:5" x14ac:dyDescent="0.3">
      <c r="A12204" t="s">
        <v>45312</v>
      </c>
      <c r="B12204" t="s">
        <v>45313</v>
      </c>
      <c r="C12204" t="s">
        <v>39489</v>
      </c>
      <c r="E12204" t="s">
        <v>45314</v>
      </c>
    </row>
    <row r="12205" spans="1:5" x14ac:dyDescent="0.3">
      <c r="A12205" t="s">
        <v>45315</v>
      </c>
      <c r="B12205" t="s">
        <v>45316</v>
      </c>
      <c r="C12205" t="s">
        <v>16592</v>
      </c>
      <c r="E12205" t="s">
        <v>45317</v>
      </c>
    </row>
    <row r="12206" spans="1:5" x14ac:dyDescent="0.3">
      <c r="A12206" t="s">
        <v>45318</v>
      </c>
      <c r="B12206" t="s">
        <v>45319</v>
      </c>
      <c r="C12206" t="s">
        <v>45320</v>
      </c>
      <c r="E12206" t="s">
        <v>45321</v>
      </c>
    </row>
    <row r="12207" spans="1:5" x14ac:dyDescent="0.3">
      <c r="A12207" t="s">
        <v>45322</v>
      </c>
      <c r="B12207" t="s">
        <v>45323</v>
      </c>
      <c r="C12207" t="s">
        <v>45324</v>
      </c>
      <c r="E12207" t="s">
        <v>45325</v>
      </c>
    </row>
    <row r="12208" spans="1:5" x14ac:dyDescent="0.3">
      <c r="A12208" t="s">
        <v>45326</v>
      </c>
      <c r="B12208" t="s">
        <v>45327</v>
      </c>
      <c r="C12208" t="s">
        <v>45328</v>
      </c>
      <c r="E12208" t="s">
        <v>45329</v>
      </c>
    </row>
    <row r="12209" spans="1:5" x14ac:dyDescent="0.3">
      <c r="A12209" t="s">
        <v>45330</v>
      </c>
      <c r="B12209" t="s">
        <v>45331</v>
      </c>
      <c r="C12209" t="s">
        <v>2741</v>
      </c>
      <c r="E12209" t="s">
        <v>45332</v>
      </c>
    </row>
    <row r="12210" spans="1:5" x14ac:dyDescent="0.3">
      <c r="A12210" t="s">
        <v>45333</v>
      </c>
      <c r="B12210" t="s">
        <v>45334</v>
      </c>
      <c r="C12210" t="s">
        <v>45335</v>
      </c>
      <c r="E12210" t="s">
        <v>45336</v>
      </c>
    </row>
    <row r="12211" spans="1:5" x14ac:dyDescent="0.3">
      <c r="A12211" t="s">
        <v>45337</v>
      </c>
      <c r="B12211" t="s">
        <v>45338</v>
      </c>
      <c r="C12211" t="s">
        <v>45339</v>
      </c>
      <c r="E12211" t="s">
        <v>45340</v>
      </c>
    </row>
    <row r="12212" spans="1:5" x14ac:dyDescent="0.3">
      <c r="A12212" t="s">
        <v>45341</v>
      </c>
      <c r="B12212" t="s">
        <v>45342</v>
      </c>
      <c r="C12212" t="s">
        <v>45343</v>
      </c>
      <c r="E12212" t="s">
        <v>45344</v>
      </c>
    </row>
    <row r="12213" spans="1:5" x14ac:dyDescent="0.3">
      <c r="A12213" t="s">
        <v>45345</v>
      </c>
      <c r="B12213" t="s">
        <v>45346</v>
      </c>
      <c r="C12213" t="s">
        <v>1226</v>
      </c>
      <c r="E12213" t="s">
        <v>45347</v>
      </c>
    </row>
    <row r="12214" spans="1:5" x14ac:dyDescent="0.3">
      <c r="A12214" t="s">
        <v>45348</v>
      </c>
      <c r="B12214" t="s">
        <v>45349</v>
      </c>
      <c r="C12214" t="s">
        <v>24615</v>
      </c>
      <c r="E12214" t="s">
        <v>24615</v>
      </c>
    </row>
    <row r="12215" spans="1:5" x14ac:dyDescent="0.3">
      <c r="A12215" t="s">
        <v>45350</v>
      </c>
      <c r="B12215" t="s">
        <v>45351</v>
      </c>
      <c r="C12215" t="s">
        <v>39493</v>
      </c>
      <c r="E12215" t="s">
        <v>45352</v>
      </c>
    </row>
    <row r="12216" spans="1:5" x14ac:dyDescent="0.3">
      <c r="A12216" t="s">
        <v>45353</v>
      </c>
      <c r="B12216" t="s">
        <v>45351</v>
      </c>
      <c r="C12216" t="s">
        <v>11249</v>
      </c>
      <c r="E12216" t="s">
        <v>45354</v>
      </c>
    </row>
    <row r="12217" spans="1:5" x14ac:dyDescent="0.3">
      <c r="A12217" t="s">
        <v>45355</v>
      </c>
      <c r="B12217" t="s">
        <v>45351</v>
      </c>
      <c r="C12217" t="s">
        <v>1456</v>
      </c>
      <c r="E12217" t="s">
        <v>45356</v>
      </c>
    </row>
    <row r="12218" spans="1:5" x14ac:dyDescent="0.3">
      <c r="A12218" t="s">
        <v>45357</v>
      </c>
      <c r="B12218" t="s">
        <v>45358</v>
      </c>
      <c r="C12218" t="s">
        <v>3272</v>
      </c>
      <c r="E12218" t="s">
        <v>45359</v>
      </c>
    </row>
    <row r="12219" spans="1:5" x14ac:dyDescent="0.3">
      <c r="A12219" t="s">
        <v>45360</v>
      </c>
      <c r="B12219" t="s">
        <v>45361</v>
      </c>
      <c r="C12219" t="s">
        <v>39493</v>
      </c>
      <c r="E12219" t="s">
        <v>45352</v>
      </c>
    </row>
    <row r="12220" spans="1:5" x14ac:dyDescent="0.3">
      <c r="A12220" t="s">
        <v>45362</v>
      </c>
      <c r="B12220" t="s">
        <v>45363</v>
      </c>
      <c r="C12220" t="s">
        <v>45364</v>
      </c>
      <c r="E12220" t="s">
        <v>45365</v>
      </c>
    </row>
    <row r="12221" spans="1:5" x14ac:dyDescent="0.3">
      <c r="A12221" t="s">
        <v>45366</v>
      </c>
      <c r="B12221" t="s">
        <v>45367</v>
      </c>
      <c r="C12221" t="s">
        <v>38724</v>
      </c>
      <c r="E12221" t="s">
        <v>45368</v>
      </c>
    </row>
    <row r="12222" spans="1:5" x14ac:dyDescent="0.3">
      <c r="A12222" t="s">
        <v>45369</v>
      </c>
      <c r="B12222" t="s">
        <v>45370</v>
      </c>
      <c r="C12222" t="s">
        <v>45371</v>
      </c>
      <c r="E12222" t="s">
        <v>45372</v>
      </c>
    </row>
    <row r="12223" spans="1:5" x14ac:dyDescent="0.3">
      <c r="A12223" t="s">
        <v>45373</v>
      </c>
      <c r="B12223" t="s">
        <v>45374</v>
      </c>
      <c r="C12223" t="s">
        <v>45375</v>
      </c>
      <c r="E12223" t="s">
        <v>45376</v>
      </c>
    </row>
    <row r="12224" spans="1:5" x14ac:dyDescent="0.3">
      <c r="A12224" t="s">
        <v>45377</v>
      </c>
      <c r="B12224" t="s">
        <v>45374</v>
      </c>
      <c r="C12224" t="s">
        <v>45378</v>
      </c>
      <c r="E12224" t="s">
        <v>45376</v>
      </c>
    </row>
    <row r="12225" spans="1:5" x14ac:dyDescent="0.3">
      <c r="A12225" t="s">
        <v>45379</v>
      </c>
      <c r="B12225" t="s">
        <v>45380</v>
      </c>
      <c r="C12225" t="s">
        <v>45381</v>
      </c>
      <c r="E12225" t="s">
        <v>45382</v>
      </c>
    </row>
    <row r="12226" spans="1:5" x14ac:dyDescent="0.3">
      <c r="A12226" t="s">
        <v>45383</v>
      </c>
      <c r="B12226" t="s">
        <v>45384</v>
      </c>
      <c r="C12226" t="s">
        <v>9390</v>
      </c>
      <c r="E12226" t="s">
        <v>45385</v>
      </c>
    </row>
    <row r="12227" spans="1:5" x14ac:dyDescent="0.3">
      <c r="A12227" t="s">
        <v>45386</v>
      </c>
      <c r="B12227" t="s">
        <v>45387</v>
      </c>
      <c r="C12227" t="s">
        <v>33421</v>
      </c>
      <c r="E12227" t="s">
        <v>45388</v>
      </c>
    </row>
    <row r="12228" spans="1:5" x14ac:dyDescent="0.3">
      <c r="A12228" t="s">
        <v>45389</v>
      </c>
      <c r="B12228" t="s">
        <v>45390</v>
      </c>
      <c r="C12228" t="s">
        <v>1907</v>
      </c>
      <c r="E12228" t="s">
        <v>45391</v>
      </c>
    </row>
    <row r="12229" spans="1:5" x14ac:dyDescent="0.3">
      <c r="A12229" t="s">
        <v>45392</v>
      </c>
      <c r="B12229" t="s">
        <v>45393</v>
      </c>
      <c r="C12229" t="s">
        <v>45394</v>
      </c>
      <c r="E12229" t="s">
        <v>45395</v>
      </c>
    </row>
    <row r="12230" spans="1:5" x14ac:dyDescent="0.3">
      <c r="A12230" t="s">
        <v>45396</v>
      </c>
      <c r="B12230" t="s">
        <v>45397</v>
      </c>
      <c r="C12230" t="s">
        <v>45398</v>
      </c>
      <c r="E12230" t="s">
        <v>45399</v>
      </c>
    </row>
    <row r="12231" spans="1:5" x14ac:dyDescent="0.3">
      <c r="A12231" t="s">
        <v>45400</v>
      </c>
      <c r="B12231" t="s">
        <v>45401</v>
      </c>
      <c r="C12231" t="s">
        <v>45402</v>
      </c>
      <c r="E12231" t="s">
        <v>45402</v>
      </c>
    </row>
    <row r="12232" spans="1:5" x14ac:dyDescent="0.3">
      <c r="A12232" t="s">
        <v>45403</v>
      </c>
      <c r="B12232" t="s">
        <v>45404</v>
      </c>
      <c r="C12232" t="s">
        <v>21106</v>
      </c>
      <c r="E12232" t="s">
        <v>45405</v>
      </c>
    </row>
    <row r="12233" spans="1:5" x14ac:dyDescent="0.3">
      <c r="A12233" t="s">
        <v>45406</v>
      </c>
      <c r="B12233" t="s">
        <v>45407</v>
      </c>
      <c r="C12233" t="s">
        <v>45408</v>
      </c>
      <c r="E12233" t="s">
        <v>45409</v>
      </c>
    </row>
    <row r="12234" spans="1:5" x14ac:dyDescent="0.3">
      <c r="A12234" t="s">
        <v>45410</v>
      </c>
      <c r="B12234" t="s">
        <v>45411</v>
      </c>
      <c r="C12234" t="s">
        <v>16761</v>
      </c>
      <c r="E12234" t="s">
        <v>45412</v>
      </c>
    </row>
    <row r="12235" spans="1:5" x14ac:dyDescent="0.3">
      <c r="A12235" t="s">
        <v>45413</v>
      </c>
      <c r="B12235" t="s">
        <v>45414</v>
      </c>
      <c r="C12235" t="s">
        <v>45415</v>
      </c>
      <c r="E12235" t="s">
        <v>45416</v>
      </c>
    </row>
    <row r="12236" spans="1:5" x14ac:dyDescent="0.3">
      <c r="A12236" t="s">
        <v>45417</v>
      </c>
      <c r="B12236" t="s">
        <v>45414</v>
      </c>
      <c r="C12236" t="s">
        <v>45418</v>
      </c>
      <c r="E12236" t="s">
        <v>45419</v>
      </c>
    </row>
    <row r="12237" spans="1:5" x14ac:dyDescent="0.3">
      <c r="A12237" t="s">
        <v>45420</v>
      </c>
      <c r="B12237" t="s">
        <v>45421</v>
      </c>
      <c r="C12237" t="s">
        <v>45422</v>
      </c>
      <c r="E12237" t="s">
        <v>45423</v>
      </c>
    </row>
    <row r="12238" spans="1:5" x14ac:dyDescent="0.3">
      <c r="A12238" t="s">
        <v>45424</v>
      </c>
      <c r="B12238" t="s">
        <v>45421</v>
      </c>
      <c r="C12238" t="s">
        <v>45422</v>
      </c>
      <c r="E12238" t="s">
        <v>45425</v>
      </c>
    </row>
    <row r="12239" spans="1:5" x14ac:dyDescent="0.3">
      <c r="A12239" t="s">
        <v>45426</v>
      </c>
      <c r="B12239" t="s">
        <v>45427</v>
      </c>
      <c r="C12239" t="s">
        <v>45428</v>
      </c>
      <c r="E12239" t="s">
        <v>45429</v>
      </c>
    </row>
    <row r="12240" spans="1:5" x14ac:dyDescent="0.3">
      <c r="A12240" t="s">
        <v>45430</v>
      </c>
      <c r="B12240" t="s">
        <v>45431</v>
      </c>
      <c r="C12240" t="s">
        <v>4968</v>
      </c>
      <c r="E12240" t="s">
        <v>45432</v>
      </c>
    </row>
    <row r="12241" spans="1:5" x14ac:dyDescent="0.3">
      <c r="A12241" t="s">
        <v>45433</v>
      </c>
      <c r="B12241" t="s">
        <v>45434</v>
      </c>
      <c r="C12241" t="s">
        <v>1625</v>
      </c>
      <c r="E12241" t="s">
        <v>45435</v>
      </c>
    </row>
    <row r="12242" spans="1:5" x14ac:dyDescent="0.3">
      <c r="A12242" t="s">
        <v>45436</v>
      </c>
      <c r="B12242" t="s">
        <v>45437</v>
      </c>
      <c r="C12242" t="s">
        <v>13477</v>
      </c>
      <c r="E12242" t="s">
        <v>45438</v>
      </c>
    </row>
    <row r="12243" spans="1:5" x14ac:dyDescent="0.3">
      <c r="A12243" t="s">
        <v>45439</v>
      </c>
      <c r="B12243" t="s">
        <v>45440</v>
      </c>
      <c r="C12243" t="s">
        <v>45441</v>
      </c>
      <c r="E12243" t="s">
        <v>45442</v>
      </c>
    </row>
    <row r="12244" spans="1:5" x14ac:dyDescent="0.3">
      <c r="A12244" t="s">
        <v>45443</v>
      </c>
      <c r="B12244" t="s">
        <v>45440</v>
      </c>
      <c r="C12244" t="s">
        <v>13477</v>
      </c>
      <c r="E12244" t="s">
        <v>45438</v>
      </c>
    </row>
    <row r="12245" spans="1:5" x14ac:dyDescent="0.3">
      <c r="A12245" t="s">
        <v>45444</v>
      </c>
      <c r="B12245" t="s">
        <v>45445</v>
      </c>
      <c r="C12245" t="s">
        <v>34780</v>
      </c>
      <c r="E12245" t="s">
        <v>45446</v>
      </c>
    </row>
    <row r="12246" spans="1:5" x14ac:dyDescent="0.3">
      <c r="A12246" t="s">
        <v>45447</v>
      </c>
      <c r="B12246" t="s">
        <v>45445</v>
      </c>
      <c r="C12246" t="s">
        <v>6966</v>
      </c>
      <c r="E12246" t="s">
        <v>45448</v>
      </c>
    </row>
    <row r="12247" spans="1:5" x14ac:dyDescent="0.3">
      <c r="A12247" t="s">
        <v>45449</v>
      </c>
      <c r="B12247" t="s">
        <v>45450</v>
      </c>
      <c r="C12247" t="s">
        <v>6966</v>
      </c>
      <c r="E12247" t="s">
        <v>45451</v>
      </c>
    </row>
    <row r="12248" spans="1:5" x14ac:dyDescent="0.3">
      <c r="A12248" t="s">
        <v>45452</v>
      </c>
      <c r="B12248" t="s">
        <v>45453</v>
      </c>
      <c r="C12248" t="s">
        <v>45454</v>
      </c>
      <c r="E12248" t="s">
        <v>45455</v>
      </c>
    </row>
    <row r="12249" spans="1:5" x14ac:dyDescent="0.3">
      <c r="A12249" t="s">
        <v>45456</v>
      </c>
      <c r="B12249" t="s">
        <v>45457</v>
      </c>
      <c r="C12249" t="s">
        <v>31785</v>
      </c>
      <c r="E12249" t="s">
        <v>45458</v>
      </c>
    </row>
    <row r="12250" spans="1:5" x14ac:dyDescent="0.3">
      <c r="A12250" t="s">
        <v>45459</v>
      </c>
      <c r="B12250" t="s">
        <v>45460</v>
      </c>
      <c r="C12250" t="s">
        <v>45461</v>
      </c>
      <c r="E12250" t="s">
        <v>45462</v>
      </c>
    </row>
    <row r="12251" spans="1:5" x14ac:dyDescent="0.3">
      <c r="A12251" t="s">
        <v>45463</v>
      </c>
      <c r="B12251" t="s">
        <v>45464</v>
      </c>
      <c r="C12251" t="s">
        <v>41980</v>
      </c>
      <c r="E12251" t="s">
        <v>12651</v>
      </c>
    </row>
    <row r="12252" spans="1:5" x14ac:dyDescent="0.3">
      <c r="A12252" t="s">
        <v>45465</v>
      </c>
      <c r="B12252" t="s">
        <v>45466</v>
      </c>
      <c r="C12252" t="s">
        <v>41980</v>
      </c>
      <c r="E12252" t="s">
        <v>45467</v>
      </c>
    </row>
    <row r="12253" spans="1:5" x14ac:dyDescent="0.3">
      <c r="A12253" t="s">
        <v>45468</v>
      </c>
      <c r="B12253" t="s">
        <v>45469</v>
      </c>
      <c r="C12253" t="s">
        <v>45470</v>
      </c>
      <c r="E12253" t="s">
        <v>45471</v>
      </c>
    </row>
    <row r="12254" spans="1:5" x14ac:dyDescent="0.3">
      <c r="A12254" t="s">
        <v>45472</v>
      </c>
      <c r="B12254" t="s">
        <v>45473</v>
      </c>
      <c r="C12254" t="s">
        <v>45474</v>
      </c>
      <c r="E12254" t="s">
        <v>45475</v>
      </c>
    </row>
    <row r="12255" spans="1:5" x14ac:dyDescent="0.3">
      <c r="A12255" t="s">
        <v>45476</v>
      </c>
      <c r="B12255" t="s">
        <v>45477</v>
      </c>
      <c r="C12255" t="s">
        <v>45478</v>
      </c>
      <c r="E12255" t="s">
        <v>45479</v>
      </c>
    </row>
    <row r="12256" spans="1:5" x14ac:dyDescent="0.3">
      <c r="A12256" t="s">
        <v>45480</v>
      </c>
      <c r="B12256" t="s">
        <v>45481</v>
      </c>
      <c r="C12256" t="s">
        <v>24870</v>
      </c>
      <c r="E12256" t="s">
        <v>45482</v>
      </c>
    </row>
    <row r="12257" spans="1:5" x14ac:dyDescent="0.3">
      <c r="A12257" t="s">
        <v>45483</v>
      </c>
      <c r="B12257" t="s">
        <v>45481</v>
      </c>
      <c r="C12257" t="s">
        <v>24870</v>
      </c>
      <c r="E12257" t="s">
        <v>45484</v>
      </c>
    </row>
    <row r="12258" spans="1:5" x14ac:dyDescent="0.3">
      <c r="A12258" t="s">
        <v>45485</v>
      </c>
      <c r="B12258" t="s">
        <v>45486</v>
      </c>
      <c r="C12258" t="s">
        <v>45487</v>
      </c>
      <c r="E12258" t="s">
        <v>45488</v>
      </c>
    </row>
    <row r="12259" spans="1:5" x14ac:dyDescent="0.3">
      <c r="A12259" t="s">
        <v>45489</v>
      </c>
      <c r="B12259" t="s">
        <v>45490</v>
      </c>
      <c r="C12259" t="s">
        <v>45491</v>
      </c>
      <c r="E12259" t="s">
        <v>45492</v>
      </c>
    </row>
    <row r="12260" spans="1:5" x14ac:dyDescent="0.3">
      <c r="A12260" t="s">
        <v>45493</v>
      </c>
      <c r="B12260" t="s">
        <v>45494</v>
      </c>
      <c r="C12260" t="s">
        <v>16940</v>
      </c>
      <c r="E12260" t="s">
        <v>45495</v>
      </c>
    </row>
    <row r="12261" spans="1:5" x14ac:dyDescent="0.3">
      <c r="A12261" t="s">
        <v>45496</v>
      </c>
      <c r="B12261" t="s">
        <v>45497</v>
      </c>
      <c r="C12261" t="s">
        <v>45498</v>
      </c>
      <c r="E12261" t="s">
        <v>45499</v>
      </c>
    </row>
    <row r="12262" spans="1:5" x14ac:dyDescent="0.3">
      <c r="A12262" t="s">
        <v>45500</v>
      </c>
      <c r="B12262" t="s">
        <v>45501</v>
      </c>
      <c r="C12262" t="s">
        <v>45502</v>
      </c>
      <c r="E12262" t="s">
        <v>45503</v>
      </c>
    </row>
    <row r="12263" spans="1:5" x14ac:dyDescent="0.3">
      <c r="A12263" t="s">
        <v>45504</v>
      </c>
      <c r="B12263" t="s">
        <v>45505</v>
      </c>
      <c r="C12263" t="s">
        <v>45506</v>
      </c>
      <c r="E12263" t="s">
        <v>45507</v>
      </c>
    </row>
    <row r="12264" spans="1:5" x14ac:dyDescent="0.3">
      <c r="A12264" t="s">
        <v>45508</v>
      </c>
      <c r="B12264" t="s">
        <v>45509</v>
      </c>
      <c r="C12264" t="s">
        <v>45510</v>
      </c>
      <c r="E12264" t="s">
        <v>45511</v>
      </c>
    </row>
    <row r="12265" spans="1:5" x14ac:dyDescent="0.3">
      <c r="A12265" t="s">
        <v>45512</v>
      </c>
      <c r="B12265" t="s">
        <v>45513</v>
      </c>
      <c r="C12265" t="s">
        <v>45514</v>
      </c>
      <c r="E12265" t="s">
        <v>45515</v>
      </c>
    </row>
    <row r="12266" spans="1:5" x14ac:dyDescent="0.3">
      <c r="A12266" t="s">
        <v>45516</v>
      </c>
      <c r="B12266" t="s">
        <v>45517</v>
      </c>
      <c r="C12266" t="s">
        <v>8053</v>
      </c>
      <c r="E12266" t="s">
        <v>45518</v>
      </c>
    </row>
    <row r="12267" spans="1:5" x14ac:dyDescent="0.3">
      <c r="A12267" t="s">
        <v>45519</v>
      </c>
      <c r="B12267" t="s">
        <v>45520</v>
      </c>
      <c r="C12267" t="s">
        <v>6597</v>
      </c>
      <c r="E12267" t="s">
        <v>45521</v>
      </c>
    </row>
    <row r="12268" spans="1:5" x14ac:dyDescent="0.3">
      <c r="A12268" t="s">
        <v>45522</v>
      </c>
      <c r="B12268" t="s">
        <v>45523</v>
      </c>
      <c r="C12268" t="s">
        <v>29077</v>
      </c>
      <c r="E12268" t="s">
        <v>45524</v>
      </c>
    </row>
    <row r="12269" spans="1:5" x14ac:dyDescent="0.3">
      <c r="A12269" t="s">
        <v>45525</v>
      </c>
      <c r="B12269" t="s">
        <v>45526</v>
      </c>
      <c r="C12269" t="s">
        <v>45527</v>
      </c>
      <c r="E12269" t="s">
        <v>45528</v>
      </c>
    </row>
    <row r="12270" spans="1:5" x14ac:dyDescent="0.3">
      <c r="A12270" t="s">
        <v>45529</v>
      </c>
      <c r="B12270" t="s">
        <v>45530</v>
      </c>
      <c r="C12270" t="s">
        <v>45531</v>
      </c>
      <c r="E12270" t="s">
        <v>45532</v>
      </c>
    </row>
    <row r="12271" spans="1:5" x14ac:dyDescent="0.3">
      <c r="A12271" t="s">
        <v>45533</v>
      </c>
      <c r="B12271" t="s">
        <v>45534</v>
      </c>
      <c r="C12271" t="s">
        <v>45535</v>
      </c>
      <c r="E12271" t="s">
        <v>45536</v>
      </c>
    </row>
    <row r="12272" spans="1:5" x14ac:dyDescent="0.3">
      <c r="A12272" t="s">
        <v>45537</v>
      </c>
      <c r="B12272" t="s">
        <v>45538</v>
      </c>
      <c r="C12272" t="s">
        <v>45539</v>
      </c>
      <c r="E12272" t="s">
        <v>45540</v>
      </c>
    </row>
    <row r="12273" spans="1:5" x14ac:dyDescent="0.3">
      <c r="A12273" t="s">
        <v>45541</v>
      </c>
      <c r="B12273" t="s">
        <v>45542</v>
      </c>
      <c r="C12273" t="s">
        <v>40447</v>
      </c>
      <c r="E12273" t="s">
        <v>45543</v>
      </c>
    </row>
    <row r="12274" spans="1:5" x14ac:dyDescent="0.3">
      <c r="A12274" t="s">
        <v>45544</v>
      </c>
      <c r="B12274" t="s">
        <v>45545</v>
      </c>
      <c r="C12274" t="s">
        <v>45546</v>
      </c>
      <c r="E12274" t="s">
        <v>45547</v>
      </c>
    </row>
    <row r="12275" spans="1:5" x14ac:dyDescent="0.3">
      <c r="A12275" t="s">
        <v>45548</v>
      </c>
      <c r="B12275" t="s">
        <v>45549</v>
      </c>
      <c r="C12275" t="s">
        <v>15947</v>
      </c>
      <c r="E12275" t="s">
        <v>45550</v>
      </c>
    </row>
    <row r="12276" spans="1:5" x14ac:dyDescent="0.3">
      <c r="A12276" t="s">
        <v>45551</v>
      </c>
      <c r="B12276" t="s">
        <v>45552</v>
      </c>
      <c r="C12276" t="s">
        <v>45553</v>
      </c>
      <c r="E12276" t="s">
        <v>45554</v>
      </c>
    </row>
    <row r="12277" spans="1:5" x14ac:dyDescent="0.3">
      <c r="A12277" t="s">
        <v>45555</v>
      </c>
      <c r="B12277" t="s">
        <v>45556</v>
      </c>
      <c r="C12277" t="s">
        <v>45557</v>
      </c>
      <c r="E12277" t="s">
        <v>45558</v>
      </c>
    </row>
    <row r="12278" spans="1:5" x14ac:dyDescent="0.3">
      <c r="A12278" t="s">
        <v>45559</v>
      </c>
      <c r="B12278" t="s">
        <v>45560</v>
      </c>
      <c r="C12278" t="s">
        <v>45561</v>
      </c>
      <c r="E12278" t="s">
        <v>45562</v>
      </c>
    </row>
    <row r="12279" spans="1:5" x14ac:dyDescent="0.3">
      <c r="A12279" t="s">
        <v>45563</v>
      </c>
      <c r="B12279" t="s">
        <v>45564</v>
      </c>
      <c r="C12279" t="s">
        <v>45565</v>
      </c>
      <c r="E12279" t="s">
        <v>45566</v>
      </c>
    </row>
    <row r="12280" spans="1:5" x14ac:dyDescent="0.3">
      <c r="A12280" t="s">
        <v>45567</v>
      </c>
      <c r="B12280" t="s">
        <v>45568</v>
      </c>
      <c r="C12280" t="s">
        <v>14411</v>
      </c>
      <c r="E12280" t="s">
        <v>14411</v>
      </c>
    </row>
    <row r="12281" spans="1:5" x14ac:dyDescent="0.3">
      <c r="A12281" t="s">
        <v>45569</v>
      </c>
      <c r="B12281" t="s">
        <v>45568</v>
      </c>
      <c r="C12281" t="s">
        <v>45570</v>
      </c>
      <c r="E12281" t="s">
        <v>45571</v>
      </c>
    </row>
    <row r="12282" spans="1:5" x14ac:dyDescent="0.3">
      <c r="A12282" t="s">
        <v>45572</v>
      </c>
      <c r="B12282" t="s">
        <v>45573</v>
      </c>
      <c r="C12282" t="s">
        <v>16292</v>
      </c>
      <c r="E12282" t="s">
        <v>45574</v>
      </c>
    </row>
    <row r="12283" spans="1:5" x14ac:dyDescent="0.3">
      <c r="A12283" t="s">
        <v>45575</v>
      </c>
      <c r="B12283" t="s">
        <v>45576</v>
      </c>
      <c r="C12283" t="s">
        <v>36221</v>
      </c>
      <c r="E12283" t="s">
        <v>45577</v>
      </c>
    </row>
    <row r="12284" spans="1:5" x14ac:dyDescent="0.3">
      <c r="A12284" t="s">
        <v>45578</v>
      </c>
      <c r="B12284" t="s">
        <v>45579</v>
      </c>
      <c r="C12284" t="s">
        <v>45580</v>
      </c>
      <c r="E12284" t="s">
        <v>45581</v>
      </c>
    </row>
    <row r="12285" spans="1:5" x14ac:dyDescent="0.3">
      <c r="A12285" t="s">
        <v>45582</v>
      </c>
      <c r="B12285" t="s">
        <v>45583</v>
      </c>
      <c r="C12285" t="s">
        <v>45584</v>
      </c>
      <c r="E12285" t="s">
        <v>45585</v>
      </c>
    </row>
    <row r="12286" spans="1:5" x14ac:dyDescent="0.3">
      <c r="A12286" t="s">
        <v>45586</v>
      </c>
      <c r="B12286" t="s">
        <v>45583</v>
      </c>
      <c r="C12286" t="s">
        <v>45584</v>
      </c>
      <c r="E12286" t="s">
        <v>45587</v>
      </c>
    </row>
    <row r="12287" spans="1:5" x14ac:dyDescent="0.3">
      <c r="A12287" t="s">
        <v>45588</v>
      </c>
      <c r="B12287" t="s">
        <v>45583</v>
      </c>
      <c r="C12287" t="s">
        <v>45584</v>
      </c>
      <c r="E12287" t="s">
        <v>45589</v>
      </c>
    </row>
    <row r="12288" spans="1:5" x14ac:dyDescent="0.3">
      <c r="A12288" t="s">
        <v>45590</v>
      </c>
      <c r="B12288" t="s">
        <v>45583</v>
      </c>
      <c r="C12288" t="s">
        <v>45584</v>
      </c>
      <c r="E12288" t="s">
        <v>45591</v>
      </c>
    </row>
    <row r="12289" spans="1:5" x14ac:dyDescent="0.3">
      <c r="A12289" t="s">
        <v>45592</v>
      </c>
      <c r="B12289" t="s">
        <v>45583</v>
      </c>
      <c r="C12289" t="s">
        <v>45584</v>
      </c>
      <c r="E12289" t="s">
        <v>45593</v>
      </c>
    </row>
    <row r="12290" spans="1:5" x14ac:dyDescent="0.3">
      <c r="A12290" t="s">
        <v>45594</v>
      </c>
      <c r="B12290" t="s">
        <v>45583</v>
      </c>
      <c r="C12290" t="s">
        <v>45584</v>
      </c>
      <c r="E12290" t="s">
        <v>45595</v>
      </c>
    </row>
    <row r="12291" spans="1:5" x14ac:dyDescent="0.3">
      <c r="A12291" t="s">
        <v>45596</v>
      </c>
      <c r="B12291" t="s">
        <v>45583</v>
      </c>
      <c r="C12291" t="s">
        <v>45584</v>
      </c>
      <c r="E12291" t="s">
        <v>45597</v>
      </c>
    </row>
    <row r="12292" spans="1:5" x14ac:dyDescent="0.3">
      <c r="A12292" t="s">
        <v>45598</v>
      </c>
      <c r="B12292" t="s">
        <v>45599</v>
      </c>
      <c r="C12292" t="s">
        <v>45600</v>
      </c>
      <c r="E12292" t="s">
        <v>45601</v>
      </c>
    </row>
    <row r="12293" spans="1:5" x14ac:dyDescent="0.3">
      <c r="A12293" t="s">
        <v>45602</v>
      </c>
      <c r="B12293" t="s">
        <v>45599</v>
      </c>
      <c r="C12293" t="s">
        <v>45600</v>
      </c>
      <c r="E12293" t="s">
        <v>45603</v>
      </c>
    </row>
    <row r="12294" spans="1:5" x14ac:dyDescent="0.3">
      <c r="A12294" t="s">
        <v>45604</v>
      </c>
      <c r="B12294" t="s">
        <v>45599</v>
      </c>
      <c r="C12294" t="s">
        <v>45600</v>
      </c>
      <c r="E12294" t="s">
        <v>45605</v>
      </c>
    </row>
    <row r="12295" spans="1:5" x14ac:dyDescent="0.3">
      <c r="A12295" t="s">
        <v>45606</v>
      </c>
      <c r="B12295" t="s">
        <v>45599</v>
      </c>
      <c r="C12295" t="s">
        <v>45600</v>
      </c>
      <c r="E12295" t="s">
        <v>45607</v>
      </c>
    </row>
    <row r="12296" spans="1:5" x14ac:dyDescent="0.3">
      <c r="A12296" t="s">
        <v>45608</v>
      </c>
      <c r="B12296" t="s">
        <v>45609</v>
      </c>
      <c r="C12296" t="s">
        <v>45610</v>
      </c>
      <c r="E12296" t="s">
        <v>45611</v>
      </c>
    </row>
    <row r="12297" spans="1:5" x14ac:dyDescent="0.3">
      <c r="A12297" t="s">
        <v>45612</v>
      </c>
      <c r="B12297" t="s">
        <v>45609</v>
      </c>
      <c r="C12297" t="s">
        <v>45610</v>
      </c>
      <c r="E12297" t="s">
        <v>45613</v>
      </c>
    </row>
    <row r="12298" spans="1:5" x14ac:dyDescent="0.3">
      <c r="A12298" t="s">
        <v>45614</v>
      </c>
      <c r="B12298" t="s">
        <v>45615</v>
      </c>
      <c r="C12298" t="s">
        <v>45616</v>
      </c>
      <c r="E12298" t="s">
        <v>45617</v>
      </c>
    </row>
    <row r="12299" spans="1:5" x14ac:dyDescent="0.3">
      <c r="A12299" t="s">
        <v>45618</v>
      </c>
      <c r="B12299" t="s">
        <v>45615</v>
      </c>
      <c r="C12299" t="s">
        <v>45616</v>
      </c>
      <c r="E12299" t="s">
        <v>45619</v>
      </c>
    </row>
    <row r="12300" spans="1:5" x14ac:dyDescent="0.3">
      <c r="A12300" t="s">
        <v>45620</v>
      </c>
      <c r="B12300" t="s">
        <v>45615</v>
      </c>
      <c r="C12300" t="s">
        <v>45616</v>
      </c>
      <c r="E12300" t="s">
        <v>45621</v>
      </c>
    </row>
    <row r="12301" spans="1:5" x14ac:dyDescent="0.3">
      <c r="A12301" t="s">
        <v>45622</v>
      </c>
      <c r="B12301" t="s">
        <v>45615</v>
      </c>
      <c r="C12301" t="s">
        <v>45616</v>
      </c>
      <c r="E12301" t="s">
        <v>45623</v>
      </c>
    </row>
    <row r="12302" spans="1:5" x14ac:dyDescent="0.3">
      <c r="A12302" t="s">
        <v>45624</v>
      </c>
      <c r="B12302" t="s">
        <v>45615</v>
      </c>
      <c r="C12302" t="s">
        <v>45616</v>
      </c>
      <c r="E12302" t="s">
        <v>45625</v>
      </c>
    </row>
    <row r="12303" spans="1:5" x14ac:dyDescent="0.3">
      <c r="A12303" t="s">
        <v>45626</v>
      </c>
      <c r="B12303" t="s">
        <v>45615</v>
      </c>
      <c r="C12303" t="s">
        <v>45616</v>
      </c>
      <c r="E12303" t="s">
        <v>45627</v>
      </c>
    </row>
    <row r="12304" spans="1:5" x14ac:dyDescent="0.3">
      <c r="A12304" t="s">
        <v>45628</v>
      </c>
      <c r="B12304" t="s">
        <v>45615</v>
      </c>
      <c r="C12304" t="s">
        <v>45616</v>
      </c>
      <c r="E12304" t="s">
        <v>45629</v>
      </c>
    </row>
    <row r="12305" spans="1:5" x14ac:dyDescent="0.3">
      <c r="A12305" t="s">
        <v>45630</v>
      </c>
      <c r="B12305" t="s">
        <v>45615</v>
      </c>
      <c r="C12305" t="s">
        <v>45616</v>
      </c>
      <c r="E12305" t="s">
        <v>45631</v>
      </c>
    </row>
    <row r="12306" spans="1:5" x14ac:dyDescent="0.3">
      <c r="A12306" t="s">
        <v>45632</v>
      </c>
      <c r="B12306" t="s">
        <v>45615</v>
      </c>
      <c r="C12306" t="s">
        <v>45616</v>
      </c>
      <c r="E12306" t="s">
        <v>45633</v>
      </c>
    </row>
    <row r="12307" spans="1:5" x14ac:dyDescent="0.3">
      <c r="A12307" t="s">
        <v>45634</v>
      </c>
      <c r="B12307" t="s">
        <v>45635</v>
      </c>
      <c r="C12307" t="s">
        <v>45636</v>
      </c>
      <c r="E12307" t="s">
        <v>45636</v>
      </c>
    </row>
    <row r="12308" spans="1:5" x14ac:dyDescent="0.3">
      <c r="A12308" t="s">
        <v>45637</v>
      </c>
      <c r="B12308" t="s">
        <v>45638</v>
      </c>
      <c r="C12308" t="s">
        <v>45639</v>
      </c>
      <c r="E12308" t="s">
        <v>45640</v>
      </c>
    </row>
    <row r="12309" spans="1:5" x14ac:dyDescent="0.3">
      <c r="A12309" t="s">
        <v>45641</v>
      </c>
      <c r="B12309" t="s">
        <v>45642</v>
      </c>
      <c r="C12309" t="s">
        <v>45639</v>
      </c>
      <c r="E12309" t="s">
        <v>45643</v>
      </c>
    </row>
    <row r="12310" spans="1:5" x14ac:dyDescent="0.3">
      <c r="A12310" t="s">
        <v>45644</v>
      </c>
      <c r="B12310" t="s">
        <v>45645</v>
      </c>
      <c r="C12310" t="s">
        <v>45646</v>
      </c>
      <c r="E12310" t="s">
        <v>45647</v>
      </c>
    </row>
    <row r="12311" spans="1:5" x14ac:dyDescent="0.3">
      <c r="A12311" t="s">
        <v>45648</v>
      </c>
      <c r="B12311" t="s">
        <v>45649</v>
      </c>
      <c r="C12311" t="s">
        <v>10311</v>
      </c>
      <c r="E12311" t="s">
        <v>45650</v>
      </c>
    </row>
    <row r="12312" spans="1:5" x14ac:dyDescent="0.3">
      <c r="A12312" t="s">
        <v>45651</v>
      </c>
      <c r="B12312" t="s">
        <v>45652</v>
      </c>
      <c r="C12312" t="s">
        <v>45653</v>
      </c>
      <c r="E12312" t="s">
        <v>45654</v>
      </c>
    </row>
    <row r="12313" spans="1:5" x14ac:dyDescent="0.3">
      <c r="A12313" t="s">
        <v>45655</v>
      </c>
      <c r="B12313" t="s">
        <v>45656</v>
      </c>
      <c r="C12313" t="s">
        <v>11168</v>
      </c>
      <c r="E12313" t="s">
        <v>45657</v>
      </c>
    </row>
    <row r="12314" spans="1:5" x14ac:dyDescent="0.3">
      <c r="A12314" t="s">
        <v>45658</v>
      </c>
      <c r="B12314" t="s">
        <v>45659</v>
      </c>
      <c r="C12314" t="s">
        <v>11160</v>
      </c>
      <c r="E12314" t="s">
        <v>45660</v>
      </c>
    </row>
    <row r="12315" spans="1:5" x14ac:dyDescent="0.3">
      <c r="A12315" t="s">
        <v>45661</v>
      </c>
      <c r="B12315" t="s">
        <v>45659</v>
      </c>
      <c r="C12315" t="s">
        <v>45662</v>
      </c>
      <c r="E12315" t="s">
        <v>45663</v>
      </c>
    </row>
    <row r="12316" spans="1:5" x14ac:dyDescent="0.3">
      <c r="A12316" t="s">
        <v>45664</v>
      </c>
      <c r="B12316" t="s">
        <v>45665</v>
      </c>
      <c r="C12316" t="s">
        <v>45666</v>
      </c>
      <c r="E12316" t="s">
        <v>45667</v>
      </c>
    </row>
    <row r="12317" spans="1:5" x14ac:dyDescent="0.3">
      <c r="A12317" t="s">
        <v>45668</v>
      </c>
      <c r="B12317" t="s">
        <v>45665</v>
      </c>
      <c r="C12317" t="s">
        <v>45666</v>
      </c>
      <c r="E12317" t="s">
        <v>45669</v>
      </c>
    </row>
    <row r="12318" spans="1:5" x14ac:dyDescent="0.3">
      <c r="A12318" t="s">
        <v>45670</v>
      </c>
      <c r="B12318" t="s">
        <v>45671</v>
      </c>
      <c r="C12318" t="s">
        <v>45672</v>
      </c>
      <c r="E12318" t="s">
        <v>45673</v>
      </c>
    </row>
    <row r="12319" spans="1:5" x14ac:dyDescent="0.3">
      <c r="A12319" t="s">
        <v>45674</v>
      </c>
      <c r="B12319" t="s">
        <v>45675</v>
      </c>
      <c r="C12319" t="s">
        <v>45676</v>
      </c>
      <c r="E12319" t="s">
        <v>45677</v>
      </c>
    </row>
    <row r="12320" spans="1:5" x14ac:dyDescent="0.3">
      <c r="A12320" t="s">
        <v>45678</v>
      </c>
      <c r="B12320" t="s">
        <v>45679</v>
      </c>
      <c r="C12320" t="s">
        <v>45680</v>
      </c>
      <c r="E12320" t="s">
        <v>45681</v>
      </c>
    </row>
    <row r="12321" spans="1:5" x14ac:dyDescent="0.3">
      <c r="A12321" t="s">
        <v>45682</v>
      </c>
      <c r="B12321" t="s">
        <v>45645</v>
      </c>
      <c r="C12321" t="s">
        <v>45683</v>
      </c>
      <c r="E12321" t="s">
        <v>45684</v>
      </c>
    </row>
    <row r="12322" spans="1:5" x14ac:dyDescent="0.3">
      <c r="A12322" t="s">
        <v>45685</v>
      </c>
      <c r="B12322" t="s">
        <v>45686</v>
      </c>
      <c r="C12322" t="s">
        <v>285</v>
      </c>
      <c r="E12322" t="s">
        <v>45687</v>
      </c>
    </row>
    <row r="12323" spans="1:5" x14ac:dyDescent="0.3">
      <c r="A12323" t="s">
        <v>45688</v>
      </c>
      <c r="B12323" t="s">
        <v>45689</v>
      </c>
      <c r="C12323" t="s">
        <v>11074</v>
      </c>
      <c r="E12323" t="s">
        <v>45690</v>
      </c>
    </row>
    <row r="12324" spans="1:5" x14ac:dyDescent="0.3">
      <c r="A12324" t="s">
        <v>45691</v>
      </c>
      <c r="B12324" t="s">
        <v>45692</v>
      </c>
      <c r="C12324" t="s">
        <v>23750</v>
      </c>
      <c r="E12324" t="s">
        <v>45693</v>
      </c>
    </row>
    <row r="12325" spans="1:5" x14ac:dyDescent="0.3">
      <c r="A12325" t="s">
        <v>45694</v>
      </c>
      <c r="B12325" t="s">
        <v>45695</v>
      </c>
      <c r="C12325" t="s">
        <v>24698</v>
      </c>
      <c r="E12325" t="s">
        <v>45696</v>
      </c>
    </row>
    <row r="12326" spans="1:5" x14ac:dyDescent="0.3">
      <c r="A12326" t="s">
        <v>45697</v>
      </c>
      <c r="B12326" t="s">
        <v>45698</v>
      </c>
      <c r="C12326" t="s">
        <v>16292</v>
      </c>
      <c r="E12326" t="s">
        <v>45699</v>
      </c>
    </row>
    <row r="12327" spans="1:5" x14ac:dyDescent="0.3">
      <c r="A12327" t="s">
        <v>45700</v>
      </c>
      <c r="B12327" t="s">
        <v>45698</v>
      </c>
      <c r="C12327" t="s">
        <v>1381</v>
      </c>
      <c r="E12327" t="s">
        <v>45701</v>
      </c>
    </row>
    <row r="12328" spans="1:5" x14ac:dyDescent="0.3">
      <c r="A12328" t="s">
        <v>45702</v>
      </c>
      <c r="B12328" t="s">
        <v>45703</v>
      </c>
      <c r="C12328" t="s">
        <v>16292</v>
      </c>
      <c r="E12328" t="s">
        <v>16292</v>
      </c>
    </row>
    <row r="12329" spans="1:5" x14ac:dyDescent="0.3">
      <c r="A12329" t="s">
        <v>45704</v>
      </c>
      <c r="B12329" t="s">
        <v>45705</v>
      </c>
      <c r="C12329" t="s">
        <v>25162</v>
      </c>
      <c r="E12329" t="s">
        <v>45706</v>
      </c>
    </row>
    <row r="12330" spans="1:5" x14ac:dyDescent="0.3">
      <c r="A12330" t="s">
        <v>45707</v>
      </c>
      <c r="B12330" t="s">
        <v>45708</v>
      </c>
      <c r="C12330" t="s">
        <v>45709</v>
      </c>
      <c r="E12330" t="s">
        <v>45710</v>
      </c>
    </row>
    <row r="12331" spans="1:5" x14ac:dyDescent="0.3">
      <c r="A12331" t="s">
        <v>45711</v>
      </c>
      <c r="B12331" t="s">
        <v>45712</v>
      </c>
      <c r="C12331" t="s">
        <v>45713</v>
      </c>
      <c r="E12331" t="s">
        <v>45714</v>
      </c>
    </row>
    <row r="12332" spans="1:5" x14ac:dyDescent="0.3">
      <c r="A12332" t="s">
        <v>45715</v>
      </c>
      <c r="B12332" t="s">
        <v>45716</v>
      </c>
      <c r="C12332" t="s">
        <v>7497</v>
      </c>
      <c r="E12332" t="s">
        <v>45717</v>
      </c>
    </row>
    <row r="12333" spans="1:5" x14ac:dyDescent="0.3">
      <c r="A12333" t="s">
        <v>45718</v>
      </c>
      <c r="B12333" t="s">
        <v>45716</v>
      </c>
      <c r="C12333" t="s">
        <v>45719</v>
      </c>
      <c r="E12333" t="s">
        <v>45720</v>
      </c>
    </row>
    <row r="12334" spans="1:5" x14ac:dyDescent="0.3">
      <c r="A12334" t="s">
        <v>45721</v>
      </c>
      <c r="B12334" t="s">
        <v>45722</v>
      </c>
      <c r="C12334" t="s">
        <v>45723</v>
      </c>
      <c r="E12334" t="s">
        <v>45724</v>
      </c>
    </row>
    <row r="12335" spans="1:5" x14ac:dyDescent="0.3">
      <c r="A12335" t="s">
        <v>45725</v>
      </c>
      <c r="B12335" t="s">
        <v>45726</v>
      </c>
      <c r="C12335" t="s">
        <v>14024</v>
      </c>
      <c r="E12335" t="s">
        <v>45727</v>
      </c>
    </row>
    <row r="12336" spans="1:5" x14ac:dyDescent="0.3">
      <c r="A12336" t="s">
        <v>45728</v>
      </c>
      <c r="B12336" t="s">
        <v>45729</v>
      </c>
      <c r="C12336" t="s">
        <v>16292</v>
      </c>
      <c r="E12336" t="s">
        <v>45730</v>
      </c>
    </row>
    <row r="12337" spans="1:5" x14ac:dyDescent="0.3">
      <c r="A12337" t="s">
        <v>45731</v>
      </c>
      <c r="B12337" t="s">
        <v>45732</v>
      </c>
      <c r="C12337" t="s">
        <v>16292</v>
      </c>
      <c r="E12337" t="s">
        <v>45733</v>
      </c>
    </row>
    <row r="12338" spans="1:5" x14ac:dyDescent="0.3">
      <c r="A12338" t="s">
        <v>45734</v>
      </c>
      <c r="B12338" t="s">
        <v>45735</v>
      </c>
      <c r="C12338" t="s">
        <v>45736</v>
      </c>
      <c r="E12338" t="s">
        <v>45737</v>
      </c>
    </row>
    <row r="12339" spans="1:5" x14ac:dyDescent="0.3">
      <c r="A12339" t="s">
        <v>45738</v>
      </c>
      <c r="B12339" t="s">
        <v>45739</v>
      </c>
      <c r="C12339" t="s">
        <v>45740</v>
      </c>
      <c r="E12339" t="s">
        <v>45741</v>
      </c>
    </row>
    <row r="12340" spans="1:5" x14ac:dyDescent="0.3">
      <c r="A12340" t="s">
        <v>45742</v>
      </c>
      <c r="B12340" t="s">
        <v>45739</v>
      </c>
      <c r="C12340" t="s">
        <v>45743</v>
      </c>
      <c r="E12340" t="s">
        <v>45744</v>
      </c>
    </row>
    <row r="12341" spans="1:5" x14ac:dyDescent="0.3">
      <c r="A12341" t="s">
        <v>45745</v>
      </c>
      <c r="B12341" t="s">
        <v>45739</v>
      </c>
      <c r="C12341" t="s">
        <v>45746</v>
      </c>
      <c r="E12341" t="s">
        <v>45747</v>
      </c>
    </row>
    <row r="12342" spans="1:5" x14ac:dyDescent="0.3">
      <c r="A12342" t="s">
        <v>45748</v>
      </c>
      <c r="B12342" t="s">
        <v>45749</v>
      </c>
      <c r="C12342" t="s">
        <v>20470</v>
      </c>
      <c r="E12342" t="s">
        <v>45750</v>
      </c>
    </row>
    <row r="12343" spans="1:5" x14ac:dyDescent="0.3">
      <c r="A12343" t="s">
        <v>45751</v>
      </c>
      <c r="B12343" t="s">
        <v>45752</v>
      </c>
      <c r="C12343" t="s">
        <v>42615</v>
      </c>
      <c r="E12343" t="s">
        <v>45753</v>
      </c>
    </row>
    <row r="12344" spans="1:5" x14ac:dyDescent="0.3">
      <c r="A12344" t="s">
        <v>45754</v>
      </c>
      <c r="B12344" t="s">
        <v>45755</v>
      </c>
      <c r="C12344" t="s">
        <v>45756</v>
      </c>
      <c r="E12344" t="s">
        <v>45757</v>
      </c>
    </row>
    <row r="12345" spans="1:5" x14ac:dyDescent="0.3">
      <c r="A12345" t="s">
        <v>45758</v>
      </c>
      <c r="B12345" t="s">
        <v>45759</v>
      </c>
      <c r="C12345" t="s">
        <v>45760</v>
      </c>
      <c r="E12345" t="s">
        <v>45761</v>
      </c>
    </row>
    <row r="12346" spans="1:5" x14ac:dyDescent="0.3">
      <c r="A12346" t="s">
        <v>45762</v>
      </c>
      <c r="B12346" t="s">
        <v>45763</v>
      </c>
      <c r="C12346" t="s">
        <v>45764</v>
      </c>
      <c r="E12346" t="s">
        <v>45765</v>
      </c>
    </row>
    <row r="12347" spans="1:5" x14ac:dyDescent="0.3">
      <c r="A12347" t="s">
        <v>45766</v>
      </c>
      <c r="B12347" t="s">
        <v>45767</v>
      </c>
      <c r="C12347" t="s">
        <v>5443</v>
      </c>
      <c r="E12347" t="s">
        <v>5443</v>
      </c>
    </row>
    <row r="12348" spans="1:5" x14ac:dyDescent="0.3">
      <c r="A12348" t="s">
        <v>45768</v>
      </c>
      <c r="B12348" t="s">
        <v>45769</v>
      </c>
      <c r="C12348" t="s">
        <v>45770</v>
      </c>
      <c r="E12348" t="s">
        <v>45771</v>
      </c>
    </row>
    <row r="12349" spans="1:5" x14ac:dyDescent="0.3">
      <c r="A12349" t="s">
        <v>45772</v>
      </c>
      <c r="B12349" t="s">
        <v>45773</v>
      </c>
      <c r="C12349" t="s">
        <v>45774</v>
      </c>
      <c r="E12349" t="s">
        <v>45775</v>
      </c>
    </row>
    <row r="12350" spans="1:5" x14ac:dyDescent="0.3">
      <c r="A12350" t="s">
        <v>45776</v>
      </c>
      <c r="B12350" t="s">
        <v>45777</v>
      </c>
      <c r="C12350" t="s">
        <v>4807</v>
      </c>
      <c r="E12350" t="s">
        <v>45778</v>
      </c>
    </row>
    <row r="12351" spans="1:5" x14ac:dyDescent="0.3">
      <c r="A12351" t="s">
        <v>45779</v>
      </c>
      <c r="B12351" t="s">
        <v>45780</v>
      </c>
      <c r="C12351" t="s">
        <v>4807</v>
      </c>
      <c r="E12351" t="s">
        <v>45781</v>
      </c>
    </row>
    <row r="12352" spans="1:5" x14ac:dyDescent="0.3">
      <c r="A12352" t="s">
        <v>45782</v>
      </c>
      <c r="B12352" t="s">
        <v>45777</v>
      </c>
      <c r="C12352" t="s">
        <v>4807</v>
      </c>
      <c r="E12352" t="s">
        <v>45783</v>
      </c>
    </row>
    <row r="12353" spans="1:5" x14ac:dyDescent="0.3">
      <c r="A12353" t="s">
        <v>45784</v>
      </c>
      <c r="B12353" t="s">
        <v>45785</v>
      </c>
      <c r="C12353" t="s">
        <v>23291</v>
      </c>
      <c r="E12353" t="s">
        <v>45786</v>
      </c>
    </row>
    <row r="12354" spans="1:5" x14ac:dyDescent="0.3">
      <c r="A12354" t="s">
        <v>45787</v>
      </c>
      <c r="B12354" t="s">
        <v>45785</v>
      </c>
      <c r="C12354" t="s">
        <v>23291</v>
      </c>
      <c r="E12354" t="s">
        <v>45788</v>
      </c>
    </row>
    <row r="12355" spans="1:5" x14ac:dyDescent="0.3">
      <c r="A12355" t="s">
        <v>45789</v>
      </c>
      <c r="B12355" t="s">
        <v>45790</v>
      </c>
      <c r="C12355" t="s">
        <v>8471</v>
      </c>
      <c r="E12355" t="s">
        <v>45791</v>
      </c>
    </row>
    <row r="12356" spans="1:5" x14ac:dyDescent="0.3">
      <c r="A12356" t="s">
        <v>45792</v>
      </c>
      <c r="B12356" t="s">
        <v>45793</v>
      </c>
      <c r="C12356" t="s">
        <v>17853</v>
      </c>
      <c r="E12356" t="s">
        <v>45794</v>
      </c>
    </row>
    <row r="12357" spans="1:5" x14ac:dyDescent="0.3">
      <c r="A12357" t="s">
        <v>45795</v>
      </c>
      <c r="B12357" t="s">
        <v>45793</v>
      </c>
      <c r="C12357" t="s">
        <v>45796</v>
      </c>
      <c r="E12357" t="s">
        <v>45797</v>
      </c>
    </row>
    <row r="12358" spans="1:5" x14ac:dyDescent="0.3">
      <c r="A12358" t="s">
        <v>45798</v>
      </c>
      <c r="B12358" t="s">
        <v>45793</v>
      </c>
      <c r="C12358" t="s">
        <v>11042</v>
      </c>
      <c r="E12358" t="s">
        <v>45799</v>
      </c>
    </row>
    <row r="12359" spans="1:5" x14ac:dyDescent="0.3">
      <c r="A12359" t="s">
        <v>45800</v>
      </c>
      <c r="B12359" t="s">
        <v>45801</v>
      </c>
      <c r="C12359" t="s">
        <v>44498</v>
      </c>
      <c r="E12359" t="s">
        <v>45802</v>
      </c>
    </row>
    <row r="12360" spans="1:5" x14ac:dyDescent="0.3">
      <c r="A12360" t="s">
        <v>45803</v>
      </c>
      <c r="B12360" t="s">
        <v>45804</v>
      </c>
      <c r="C12360" t="s">
        <v>45805</v>
      </c>
      <c r="E12360" t="s">
        <v>45806</v>
      </c>
    </row>
    <row r="12361" spans="1:5" x14ac:dyDescent="0.3">
      <c r="A12361" t="s">
        <v>45807</v>
      </c>
      <c r="B12361" t="s">
        <v>45808</v>
      </c>
      <c r="C12361" t="s">
        <v>4053</v>
      </c>
      <c r="E12361" t="s">
        <v>45809</v>
      </c>
    </row>
    <row r="12362" spans="1:5" x14ac:dyDescent="0.3">
      <c r="A12362" t="s">
        <v>45810</v>
      </c>
      <c r="B12362" t="s">
        <v>45811</v>
      </c>
      <c r="C12362" t="s">
        <v>30007</v>
      </c>
      <c r="E12362" t="s">
        <v>45812</v>
      </c>
    </row>
    <row r="12363" spans="1:5" x14ac:dyDescent="0.3">
      <c r="A12363" t="s">
        <v>45813</v>
      </c>
      <c r="B12363" t="s">
        <v>45811</v>
      </c>
      <c r="C12363" t="s">
        <v>24463</v>
      </c>
      <c r="E12363" t="s">
        <v>45814</v>
      </c>
    </row>
    <row r="12364" spans="1:5" x14ac:dyDescent="0.3">
      <c r="A12364" t="s">
        <v>45815</v>
      </c>
      <c r="B12364" t="s">
        <v>45816</v>
      </c>
      <c r="C12364" t="s">
        <v>45817</v>
      </c>
      <c r="E12364" t="s">
        <v>45818</v>
      </c>
    </row>
    <row r="12365" spans="1:5" x14ac:dyDescent="0.3">
      <c r="A12365" t="s">
        <v>45819</v>
      </c>
      <c r="B12365" t="s">
        <v>45820</v>
      </c>
      <c r="C12365" t="s">
        <v>45821</v>
      </c>
      <c r="E12365" t="s">
        <v>45822</v>
      </c>
    </row>
    <row r="12366" spans="1:5" x14ac:dyDescent="0.3">
      <c r="A12366" t="s">
        <v>45823</v>
      </c>
      <c r="B12366" t="s">
        <v>45824</v>
      </c>
      <c r="C12366" t="s">
        <v>45048</v>
      </c>
      <c r="E12366" t="s">
        <v>45825</v>
      </c>
    </row>
    <row r="12367" spans="1:5" x14ac:dyDescent="0.3">
      <c r="A12367" t="s">
        <v>45826</v>
      </c>
      <c r="B12367" t="s">
        <v>45827</v>
      </c>
      <c r="C12367" t="s">
        <v>13789</v>
      </c>
      <c r="E12367" t="s">
        <v>45828</v>
      </c>
    </row>
    <row r="12368" spans="1:5" x14ac:dyDescent="0.3">
      <c r="A12368" t="s">
        <v>45829</v>
      </c>
      <c r="B12368" t="s">
        <v>45827</v>
      </c>
      <c r="C12368" t="s">
        <v>484</v>
      </c>
      <c r="E12368" t="s">
        <v>45830</v>
      </c>
    </row>
    <row r="12369" spans="1:5" x14ac:dyDescent="0.3">
      <c r="A12369" t="s">
        <v>45831</v>
      </c>
      <c r="B12369" t="s">
        <v>45832</v>
      </c>
      <c r="C12369" t="s">
        <v>45833</v>
      </c>
      <c r="E12369" t="s">
        <v>45834</v>
      </c>
    </row>
    <row r="12370" spans="1:5" x14ac:dyDescent="0.3">
      <c r="A12370" t="s">
        <v>45835</v>
      </c>
      <c r="B12370" t="s">
        <v>45832</v>
      </c>
      <c r="C12370" t="s">
        <v>45833</v>
      </c>
      <c r="E12370" t="s">
        <v>45836</v>
      </c>
    </row>
    <row r="12371" spans="1:5" x14ac:dyDescent="0.3">
      <c r="A12371" t="s">
        <v>45837</v>
      </c>
      <c r="B12371" t="s">
        <v>45838</v>
      </c>
      <c r="C12371" t="s">
        <v>45839</v>
      </c>
      <c r="E12371" t="s">
        <v>45840</v>
      </c>
    </row>
    <row r="12372" spans="1:5" x14ac:dyDescent="0.3">
      <c r="A12372" t="s">
        <v>45841</v>
      </c>
      <c r="B12372" t="s">
        <v>45842</v>
      </c>
      <c r="C12372" t="s">
        <v>45843</v>
      </c>
      <c r="E12372" t="s">
        <v>45844</v>
      </c>
    </row>
    <row r="12373" spans="1:5" x14ac:dyDescent="0.3">
      <c r="A12373" t="s">
        <v>45845</v>
      </c>
      <c r="B12373" t="s">
        <v>45846</v>
      </c>
      <c r="C12373" t="s">
        <v>45847</v>
      </c>
      <c r="E12373" t="s">
        <v>45848</v>
      </c>
    </row>
    <row r="12374" spans="1:5" x14ac:dyDescent="0.3">
      <c r="A12374" t="s">
        <v>45849</v>
      </c>
      <c r="B12374" t="s">
        <v>45850</v>
      </c>
      <c r="C12374" t="s">
        <v>45851</v>
      </c>
      <c r="E12374" t="s">
        <v>45852</v>
      </c>
    </row>
    <row r="12375" spans="1:5" x14ac:dyDescent="0.3">
      <c r="A12375" t="s">
        <v>45853</v>
      </c>
      <c r="B12375" t="s">
        <v>45850</v>
      </c>
      <c r="C12375" t="s">
        <v>45851</v>
      </c>
      <c r="E12375" t="s">
        <v>45854</v>
      </c>
    </row>
    <row r="12376" spans="1:5" x14ac:dyDescent="0.3">
      <c r="A12376" t="s">
        <v>45855</v>
      </c>
      <c r="B12376" t="s">
        <v>45850</v>
      </c>
      <c r="C12376" t="s">
        <v>45851</v>
      </c>
      <c r="E12376" t="s">
        <v>45856</v>
      </c>
    </row>
    <row r="12377" spans="1:5" x14ac:dyDescent="0.3">
      <c r="A12377" t="s">
        <v>45857</v>
      </c>
      <c r="B12377" t="s">
        <v>45850</v>
      </c>
      <c r="C12377" t="s">
        <v>45851</v>
      </c>
      <c r="E12377" t="s">
        <v>45858</v>
      </c>
    </row>
    <row r="12378" spans="1:5" x14ac:dyDescent="0.3">
      <c r="A12378" t="s">
        <v>45859</v>
      </c>
      <c r="B12378" t="s">
        <v>45860</v>
      </c>
      <c r="C12378" t="s">
        <v>45861</v>
      </c>
      <c r="E12378" t="s">
        <v>45862</v>
      </c>
    </row>
    <row r="12379" spans="1:5" x14ac:dyDescent="0.3">
      <c r="A12379" t="s">
        <v>45863</v>
      </c>
      <c r="B12379" t="s">
        <v>45864</v>
      </c>
      <c r="C12379" t="s">
        <v>45865</v>
      </c>
      <c r="E12379" t="s">
        <v>45866</v>
      </c>
    </row>
    <row r="12380" spans="1:5" x14ac:dyDescent="0.3">
      <c r="A12380" t="s">
        <v>45867</v>
      </c>
      <c r="B12380" t="s">
        <v>45868</v>
      </c>
      <c r="C12380" t="s">
        <v>45869</v>
      </c>
      <c r="E12380" t="s">
        <v>45870</v>
      </c>
    </row>
    <row r="12381" spans="1:5" x14ac:dyDescent="0.3">
      <c r="A12381" t="s">
        <v>45871</v>
      </c>
      <c r="B12381" t="s">
        <v>45868</v>
      </c>
      <c r="C12381" t="s">
        <v>18023</v>
      </c>
      <c r="E12381" t="s">
        <v>45872</v>
      </c>
    </row>
    <row r="12382" spans="1:5" x14ac:dyDescent="0.3">
      <c r="A12382" t="s">
        <v>45873</v>
      </c>
      <c r="B12382" t="s">
        <v>45874</v>
      </c>
      <c r="C12382" t="s">
        <v>45875</v>
      </c>
      <c r="E12382" t="s">
        <v>45876</v>
      </c>
    </row>
    <row r="12383" spans="1:5" x14ac:dyDescent="0.3">
      <c r="A12383" t="s">
        <v>45877</v>
      </c>
      <c r="B12383" t="s">
        <v>45874</v>
      </c>
      <c r="C12383" t="s">
        <v>45878</v>
      </c>
      <c r="E12383" t="s">
        <v>45879</v>
      </c>
    </row>
    <row r="12384" spans="1:5" x14ac:dyDescent="0.3">
      <c r="A12384" t="s">
        <v>45880</v>
      </c>
      <c r="B12384" t="s">
        <v>45881</v>
      </c>
      <c r="C12384" t="s">
        <v>45882</v>
      </c>
      <c r="E12384" t="s">
        <v>45883</v>
      </c>
    </row>
    <row r="12385" spans="1:5" x14ac:dyDescent="0.3">
      <c r="A12385" t="s">
        <v>45884</v>
      </c>
      <c r="B12385" t="s">
        <v>45885</v>
      </c>
      <c r="C12385" t="s">
        <v>259</v>
      </c>
      <c r="E12385" t="s">
        <v>45886</v>
      </c>
    </row>
    <row r="12386" spans="1:5" x14ac:dyDescent="0.3">
      <c r="A12386" t="s">
        <v>45887</v>
      </c>
      <c r="B12386" t="s">
        <v>45888</v>
      </c>
      <c r="C12386" t="s">
        <v>11825</v>
      </c>
      <c r="E12386" t="s">
        <v>45889</v>
      </c>
    </row>
    <row r="12387" spans="1:5" x14ac:dyDescent="0.3">
      <c r="A12387" t="s">
        <v>45890</v>
      </c>
      <c r="B12387" t="s">
        <v>45891</v>
      </c>
      <c r="C12387" t="s">
        <v>26082</v>
      </c>
      <c r="E12387" t="s">
        <v>45892</v>
      </c>
    </row>
    <row r="12388" spans="1:5" x14ac:dyDescent="0.3">
      <c r="A12388" t="s">
        <v>45893</v>
      </c>
      <c r="B12388" t="s">
        <v>45894</v>
      </c>
      <c r="C12388" t="s">
        <v>23527</v>
      </c>
      <c r="E12388" t="s">
        <v>45895</v>
      </c>
    </row>
    <row r="12389" spans="1:5" x14ac:dyDescent="0.3">
      <c r="A12389" t="s">
        <v>45896</v>
      </c>
      <c r="B12389" t="s">
        <v>45897</v>
      </c>
      <c r="C12389" t="s">
        <v>3475</v>
      </c>
      <c r="E12389" t="s">
        <v>3475</v>
      </c>
    </row>
    <row r="12390" spans="1:5" x14ac:dyDescent="0.3">
      <c r="A12390" t="s">
        <v>45898</v>
      </c>
      <c r="B12390" t="s">
        <v>45899</v>
      </c>
      <c r="C12390" t="s">
        <v>45900</v>
      </c>
      <c r="E12390" t="s">
        <v>45901</v>
      </c>
    </row>
    <row r="12391" spans="1:5" x14ac:dyDescent="0.3">
      <c r="A12391" t="s">
        <v>45902</v>
      </c>
      <c r="B12391" t="s">
        <v>45899</v>
      </c>
      <c r="C12391" t="s">
        <v>45900</v>
      </c>
      <c r="E12391" t="s">
        <v>45903</v>
      </c>
    </row>
    <row r="12392" spans="1:5" x14ac:dyDescent="0.3">
      <c r="A12392" t="s">
        <v>45904</v>
      </c>
      <c r="B12392" t="s">
        <v>45899</v>
      </c>
      <c r="C12392" t="s">
        <v>45900</v>
      </c>
      <c r="E12392" t="s">
        <v>45905</v>
      </c>
    </row>
    <row r="12393" spans="1:5" x14ac:dyDescent="0.3">
      <c r="A12393" t="s">
        <v>45906</v>
      </c>
      <c r="B12393" t="s">
        <v>45899</v>
      </c>
      <c r="C12393" t="s">
        <v>45900</v>
      </c>
      <c r="E12393" t="s">
        <v>45907</v>
      </c>
    </row>
    <row r="12394" spans="1:5" x14ac:dyDescent="0.3">
      <c r="A12394" t="s">
        <v>45908</v>
      </c>
      <c r="B12394" t="s">
        <v>45899</v>
      </c>
      <c r="C12394" t="s">
        <v>45900</v>
      </c>
      <c r="E12394" t="s">
        <v>45909</v>
      </c>
    </row>
    <row r="12395" spans="1:5" x14ac:dyDescent="0.3">
      <c r="A12395" t="s">
        <v>45910</v>
      </c>
      <c r="B12395" t="s">
        <v>45899</v>
      </c>
      <c r="C12395" t="s">
        <v>45900</v>
      </c>
      <c r="E12395" t="s">
        <v>45911</v>
      </c>
    </row>
    <row r="12396" spans="1:5" x14ac:dyDescent="0.3">
      <c r="A12396" t="s">
        <v>45912</v>
      </c>
      <c r="B12396" t="s">
        <v>45899</v>
      </c>
      <c r="C12396" t="s">
        <v>45900</v>
      </c>
      <c r="E12396" t="s">
        <v>45913</v>
      </c>
    </row>
    <row r="12397" spans="1:5" x14ac:dyDescent="0.3">
      <c r="A12397" t="s">
        <v>45914</v>
      </c>
      <c r="B12397" t="s">
        <v>45899</v>
      </c>
      <c r="C12397" t="s">
        <v>45900</v>
      </c>
      <c r="E12397" t="s">
        <v>45915</v>
      </c>
    </row>
    <row r="12398" spans="1:5" x14ac:dyDescent="0.3">
      <c r="A12398" t="s">
        <v>45916</v>
      </c>
      <c r="B12398" t="s">
        <v>45917</v>
      </c>
      <c r="C12398" t="s">
        <v>45918</v>
      </c>
      <c r="E12398" t="s">
        <v>45919</v>
      </c>
    </row>
    <row r="12399" spans="1:5" x14ac:dyDescent="0.3">
      <c r="A12399" t="s">
        <v>45920</v>
      </c>
      <c r="B12399" t="s">
        <v>45921</v>
      </c>
      <c r="C12399" t="s">
        <v>30734</v>
      </c>
      <c r="E12399" t="s">
        <v>45922</v>
      </c>
    </row>
    <row r="12400" spans="1:5" x14ac:dyDescent="0.3">
      <c r="A12400" t="s">
        <v>45923</v>
      </c>
      <c r="B12400" t="s">
        <v>45924</v>
      </c>
      <c r="C12400" t="s">
        <v>15447</v>
      </c>
      <c r="E12400" t="s">
        <v>45925</v>
      </c>
    </row>
    <row r="12401" spans="1:5" x14ac:dyDescent="0.3">
      <c r="A12401" t="s">
        <v>45926</v>
      </c>
      <c r="B12401" t="s">
        <v>45927</v>
      </c>
      <c r="C12401" t="s">
        <v>15532</v>
      </c>
      <c r="E12401" t="s">
        <v>45928</v>
      </c>
    </row>
    <row r="12402" spans="1:5" x14ac:dyDescent="0.3">
      <c r="A12402" t="s">
        <v>45929</v>
      </c>
      <c r="B12402" t="s">
        <v>45930</v>
      </c>
      <c r="C12402" t="s">
        <v>45931</v>
      </c>
      <c r="E12402" t="s">
        <v>45932</v>
      </c>
    </row>
    <row r="12403" spans="1:5" x14ac:dyDescent="0.3">
      <c r="A12403" t="s">
        <v>45933</v>
      </c>
      <c r="B12403" t="s">
        <v>45934</v>
      </c>
      <c r="C12403" t="s">
        <v>3475</v>
      </c>
      <c r="E12403" t="s">
        <v>45935</v>
      </c>
    </row>
    <row r="12404" spans="1:5" x14ac:dyDescent="0.3">
      <c r="A12404" t="s">
        <v>45936</v>
      </c>
      <c r="B12404" t="s">
        <v>45937</v>
      </c>
      <c r="C12404" t="s">
        <v>15532</v>
      </c>
      <c r="E12404" t="s">
        <v>45938</v>
      </c>
    </row>
    <row r="12405" spans="1:5" x14ac:dyDescent="0.3">
      <c r="A12405" t="s">
        <v>45939</v>
      </c>
      <c r="B12405" t="s">
        <v>45940</v>
      </c>
      <c r="C12405" t="s">
        <v>45941</v>
      </c>
      <c r="E12405" t="s">
        <v>45942</v>
      </c>
    </row>
    <row r="12406" spans="1:5" x14ac:dyDescent="0.3">
      <c r="A12406" t="s">
        <v>45943</v>
      </c>
      <c r="B12406" t="s">
        <v>45940</v>
      </c>
      <c r="C12406" t="s">
        <v>45941</v>
      </c>
      <c r="E12406" t="s">
        <v>45944</v>
      </c>
    </row>
    <row r="12407" spans="1:5" x14ac:dyDescent="0.3">
      <c r="A12407" t="s">
        <v>45945</v>
      </c>
      <c r="B12407" t="s">
        <v>45940</v>
      </c>
      <c r="C12407" t="s">
        <v>45941</v>
      </c>
      <c r="E12407" t="s">
        <v>45946</v>
      </c>
    </row>
    <row r="12408" spans="1:5" x14ac:dyDescent="0.3">
      <c r="A12408" t="s">
        <v>45947</v>
      </c>
      <c r="B12408" t="s">
        <v>45940</v>
      </c>
      <c r="C12408" t="s">
        <v>45941</v>
      </c>
      <c r="E12408" t="s">
        <v>45948</v>
      </c>
    </row>
    <row r="12409" spans="1:5" x14ac:dyDescent="0.3">
      <c r="A12409" t="s">
        <v>45949</v>
      </c>
      <c r="B12409" t="s">
        <v>45940</v>
      </c>
      <c r="C12409" t="s">
        <v>45941</v>
      </c>
      <c r="E12409" t="s">
        <v>45950</v>
      </c>
    </row>
    <row r="12410" spans="1:5" x14ac:dyDescent="0.3">
      <c r="A12410" t="s">
        <v>45951</v>
      </c>
      <c r="B12410" t="s">
        <v>45940</v>
      </c>
      <c r="C12410" t="s">
        <v>45941</v>
      </c>
      <c r="E12410" t="s">
        <v>45952</v>
      </c>
    </row>
    <row r="12411" spans="1:5" x14ac:dyDescent="0.3">
      <c r="A12411" t="s">
        <v>45953</v>
      </c>
      <c r="B12411" t="s">
        <v>45940</v>
      </c>
      <c r="C12411" t="s">
        <v>45941</v>
      </c>
      <c r="E12411" t="s">
        <v>45954</v>
      </c>
    </row>
    <row r="12412" spans="1:5" x14ac:dyDescent="0.3">
      <c r="A12412" t="s">
        <v>45955</v>
      </c>
      <c r="B12412" t="s">
        <v>45940</v>
      </c>
      <c r="C12412" t="s">
        <v>45941</v>
      </c>
      <c r="E12412" t="s">
        <v>45956</v>
      </c>
    </row>
    <row r="12413" spans="1:5" x14ac:dyDescent="0.3">
      <c r="A12413" t="s">
        <v>45957</v>
      </c>
      <c r="B12413" t="s">
        <v>45940</v>
      </c>
      <c r="C12413" t="s">
        <v>45941</v>
      </c>
      <c r="E12413" t="s">
        <v>45958</v>
      </c>
    </row>
    <row r="12414" spans="1:5" x14ac:dyDescent="0.3">
      <c r="A12414" t="s">
        <v>45959</v>
      </c>
      <c r="B12414" t="s">
        <v>45940</v>
      </c>
      <c r="C12414" t="s">
        <v>45941</v>
      </c>
      <c r="E12414" t="s">
        <v>45960</v>
      </c>
    </row>
    <row r="12415" spans="1:5" x14ac:dyDescent="0.3">
      <c r="A12415" t="s">
        <v>45961</v>
      </c>
      <c r="B12415" t="s">
        <v>45940</v>
      </c>
      <c r="C12415" t="s">
        <v>45941</v>
      </c>
      <c r="E12415" t="s">
        <v>45962</v>
      </c>
    </row>
    <row r="12416" spans="1:5" x14ac:dyDescent="0.3">
      <c r="A12416" t="s">
        <v>45963</v>
      </c>
      <c r="B12416" t="s">
        <v>45940</v>
      </c>
      <c r="C12416" t="s">
        <v>45941</v>
      </c>
      <c r="E12416" t="s">
        <v>45964</v>
      </c>
    </row>
    <row r="12417" spans="1:5" x14ac:dyDescent="0.3">
      <c r="A12417" t="s">
        <v>45965</v>
      </c>
      <c r="B12417" t="s">
        <v>45966</v>
      </c>
      <c r="C12417" t="s">
        <v>10326</v>
      </c>
      <c r="E12417" t="s">
        <v>45967</v>
      </c>
    </row>
    <row r="12418" spans="1:5" x14ac:dyDescent="0.3">
      <c r="A12418" t="s">
        <v>45968</v>
      </c>
      <c r="B12418" t="s">
        <v>45966</v>
      </c>
      <c r="C12418" t="s">
        <v>10326</v>
      </c>
      <c r="E12418" t="s">
        <v>45969</v>
      </c>
    </row>
    <row r="12419" spans="1:5" x14ac:dyDescent="0.3">
      <c r="A12419" t="s">
        <v>45970</v>
      </c>
      <c r="B12419" t="s">
        <v>45966</v>
      </c>
      <c r="C12419" t="s">
        <v>10326</v>
      </c>
      <c r="E12419" t="s">
        <v>45971</v>
      </c>
    </row>
    <row r="12420" spans="1:5" x14ac:dyDescent="0.3">
      <c r="A12420" t="s">
        <v>45972</v>
      </c>
      <c r="B12420" t="s">
        <v>45966</v>
      </c>
      <c r="C12420" t="s">
        <v>10326</v>
      </c>
      <c r="E12420" t="s">
        <v>45973</v>
      </c>
    </row>
    <row r="12421" spans="1:5" x14ac:dyDescent="0.3">
      <c r="A12421" t="s">
        <v>45974</v>
      </c>
      <c r="B12421" t="s">
        <v>45966</v>
      </c>
      <c r="C12421" t="s">
        <v>10326</v>
      </c>
      <c r="E12421" t="s">
        <v>45975</v>
      </c>
    </row>
    <row r="12422" spans="1:5" x14ac:dyDescent="0.3">
      <c r="A12422" t="s">
        <v>45976</v>
      </c>
      <c r="B12422" t="s">
        <v>45966</v>
      </c>
      <c r="C12422" t="s">
        <v>10326</v>
      </c>
      <c r="E12422" t="s">
        <v>45977</v>
      </c>
    </row>
    <row r="12423" spans="1:5" x14ac:dyDescent="0.3">
      <c r="A12423" t="s">
        <v>45978</v>
      </c>
      <c r="B12423" t="s">
        <v>45966</v>
      </c>
      <c r="C12423" t="s">
        <v>10326</v>
      </c>
      <c r="E12423" t="s">
        <v>45979</v>
      </c>
    </row>
    <row r="12424" spans="1:5" x14ac:dyDescent="0.3">
      <c r="A12424" t="s">
        <v>45980</v>
      </c>
      <c r="B12424" t="s">
        <v>45966</v>
      </c>
      <c r="C12424" t="s">
        <v>10326</v>
      </c>
      <c r="E12424" t="s">
        <v>45981</v>
      </c>
    </row>
    <row r="12425" spans="1:5" x14ac:dyDescent="0.3">
      <c r="A12425" t="s">
        <v>45982</v>
      </c>
      <c r="B12425" t="s">
        <v>45966</v>
      </c>
      <c r="C12425" t="s">
        <v>10326</v>
      </c>
      <c r="E12425" t="s">
        <v>45983</v>
      </c>
    </row>
    <row r="12426" spans="1:5" x14ac:dyDescent="0.3">
      <c r="A12426" t="s">
        <v>45984</v>
      </c>
      <c r="B12426" t="s">
        <v>45966</v>
      </c>
      <c r="C12426" t="s">
        <v>10326</v>
      </c>
      <c r="E12426" t="s">
        <v>45985</v>
      </c>
    </row>
    <row r="12427" spans="1:5" x14ac:dyDescent="0.3">
      <c r="A12427" t="s">
        <v>45986</v>
      </c>
      <c r="B12427" t="s">
        <v>45966</v>
      </c>
      <c r="C12427" t="s">
        <v>10326</v>
      </c>
      <c r="E12427" t="s">
        <v>45987</v>
      </c>
    </row>
    <row r="12428" spans="1:5" x14ac:dyDescent="0.3">
      <c r="A12428" t="s">
        <v>45988</v>
      </c>
      <c r="B12428" t="s">
        <v>45966</v>
      </c>
      <c r="C12428" t="s">
        <v>10326</v>
      </c>
      <c r="E12428" t="s">
        <v>45989</v>
      </c>
    </row>
    <row r="12429" spans="1:5" x14ac:dyDescent="0.3">
      <c r="A12429" t="s">
        <v>45990</v>
      </c>
      <c r="B12429" t="s">
        <v>45966</v>
      </c>
      <c r="C12429" t="s">
        <v>10326</v>
      </c>
      <c r="E12429" t="s">
        <v>45991</v>
      </c>
    </row>
    <row r="12430" spans="1:5" x14ac:dyDescent="0.3">
      <c r="A12430" t="s">
        <v>45992</v>
      </c>
      <c r="B12430" t="s">
        <v>45966</v>
      </c>
      <c r="C12430" t="s">
        <v>10326</v>
      </c>
      <c r="E12430" t="s">
        <v>45993</v>
      </c>
    </row>
    <row r="12431" spans="1:5" x14ac:dyDescent="0.3">
      <c r="A12431" t="s">
        <v>45994</v>
      </c>
      <c r="B12431" t="s">
        <v>45966</v>
      </c>
      <c r="C12431" t="s">
        <v>10326</v>
      </c>
      <c r="E12431" t="s">
        <v>45995</v>
      </c>
    </row>
    <row r="12432" spans="1:5" x14ac:dyDescent="0.3">
      <c r="A12432" t="s">
        <v>45996</v>
      </c>
      <c r="B12432" t="s">
        <v>45966</v>
      </c>
      <c r="C12432" t="s">
        <v>10326</v>
      </c>
      <c r="E12432" t="s">
        <v>45997</v>
      </c>
    </row>
    <row r="12433" spans="1:5" x14ac:dyDescent="0.3">
      <c r="A12433" t="s">
        <v>45998</v>
      </c>
      <c r="B12433" t="s">
        <v>45966</v>
      </c>
      <c r="C12433" t="s">
        <v>10326</v>
      </c>
      <c r="E12433" t="s">
        <v>45999</v>
      </c>
    </row>
    <row r="12434" spans="1:5" x14ac:dyDescent="0.3">
      <c r="A12434" t="s">
        <v>46000</v>
      </c>
      <c r="B12434" t="s">
        <v>45966</v>
      </c>
      <c r="C12434" t="s">
        <v>10326</v>
      </c>
      <c r="E12434" t="s">
        <v>46001</v>
      </c>
    </row>
    <row r="12435" spans="1:5" x14ac:dyDescent="0.3">
      <c r="A12435" t="s">
        <v>46002</v>
      </c>
      <c r="B12435" t="s">
        <v>45966</v>
      </c>
      <c r="C12435" t="s">
        <v>10326</v>
      </c>
      <c r="E12435" t="s">
        <v>46003</v>
      </c>
    </row>
    <row r="12436" spans="1:5" x14ac:dyDescent="0.3">
      <c r="A12436" t="s">
        <v>46004</v>
      </c>
      <c r="B12436" t="s">
        <v>45966</v>
      </c>
      <c r="C12436" t="s">
        <v>10326</v>
      </c>
      <c r="E12436" t="s">
        <v>46005</v>
      </c>
    </row>
    <row r="12437" spans="1:5" x14ac:dyDescent="0.3">
      <c r="A12437" t="s">
        <v>46006</v>
      </c>
      <c r="B12437" t="s">
        <v>46007</v>
      </c>
      <c r="C12437" t="s">
        <v>10326</v>
      </c>
      <c r="E12437" t="s">
        <v>46008</v>
      </c>
    </row>
    <row r="12438" spans="1:5" x14ac:dyDescent="0.3">
      <c r="A12438" t="s">
        <v>46009</v>
      </c>
      <c r="B12438" t="s">
        <v>45966</v>
      </c>
      <c r="C12438" t="s">
        <v>10326</v>
      </c>
      <c r="E12438" t="s">
        <v>46010</v>
      </c>
    </row>
    <row r="12439" spans="1:5" x14ac:dyDescent="0.3">
      <c r="A12439" t="s">
        <v>46011</v>
      </c>
      <c r="B12439" t="s">
        <v>45966</v>
      </c>
      <c r="C12439" t="s">
        <v>10326</v>
      </c>
      <c r="E12439" t="s">
        <v>46012</v>
      </c>
    </row>
    <row r="12440" spans="1:5" x14ac:dyDescent="0.3">
      <c r="A12440" t="s">
        <v>46013</v>
      </c>
      <c r="B12440" t="s">
        <v>45966</v>
      </c>
      <c r="C12440" t="s">
        <v>10326</v>
      </c>
      <c r="E12440" t="s">
        <v>46014</v>
      </c>
    </row>
    <row r="12441" spans="1:5" x14ac:dyDescent="0.3">
      <c r="A12441" t="s">
        <v>46015</v>
      </c>
      <c r="B12441" t="s">
        <v>45966</v>
      </c>
      <c r="C12441" t="s">
        <v>10326</v>
      </c>
      <c r="E12441" t="s">
        <v>46016</v>
      </c>
    </row>
    <row r="12442" spans="1:5" x14ac:dyDescent="0.3">
      <c r="A12442" t="s">
        <v>46017</v>
      </c>
      <c r="B12442" t="s">
        <v>46018</v>
      </c>
      <c r="C12442" t="s">
        <v>46019</v>
      </c>
      <c r="E12442" t="s">
        <v>46020</v>
      </c>
    </row>
    <row r="12443" spans="1:5" x14ac:dyDescent="0.3">
      <c r="A12443" t="s">
        <v>46021</v>
      </c>
      <c r="B12443" t="s">
        <v>46022</v>
      </c>
      <c r="C12443" t="s">
        <v>26386</v>
      </c>
      <c r="E12443" t="s">
        <v>46023</v>
      </c>
    </row>
    <row r="12444" spans="1:5" x14ac:dyDescent="0.3">
      <c r="A12444" t="s">
        <v>46024</v>
      </c>
      <c r="B12444" t="s">
        <v>46025</v>
      </c>
      <c r="C12444" t="s">
        <v>20536</v>
      </c>
      <c r="E12444" t="s">
        <v>46026</v>
      </c>
    </row>
    <row r="12445" spans="1:5" x14ac:dyDescent="0.3">
      <c r="A12445" t="s">
        <v>46027</v>
      </c>
      <c r="B12445" t="s">
        <v>46025</v>
      </c>
      <c r="C12445" t="s">
        <v>46028</v>
      </c>
      <c r="E12445" t="s">
        <v>46029</v>
      </c>
    </row>
    <row r="12446" spans="1:5" x14ac:dyDescent="0.3">
      <c r="A12446" t="s">
        <v>46030</v>
      </c>
      <c r="B12446" t="s">
        <v>46031</v>
      </c>
      <c r="C12446" t="s">
        <v>46032</v>
      </c>
      <c r="E12446" t="s">
        <v>46033</v>
      </c>
    </row>
    <row r="12447" spans="1:5" x14ac:dyDescent="0.3">
      <c r="A12447" t="s">
        <v>46034</v>
      </c>
      <c r="B12447" t="s">
        <v>46035</v>
      </c>
      <c r="C12447" t="s">
        <v>46036</v>
      </c>
      <c r="E12447" t="s">
        <v>46037</v>
      </c>
    </row>
    <row r="12448" spans="1:5" x14ac:dyDescent="0.3">
      <c r="A12448" t="s">
        <v>46038</v>
      </c>
      <c r="B12448" t="s">
        <v>46039</v>
      </c>
      <c r="C12448" t="s">
        <v>46040</v>
      </c>
      <c r="E12448" t="s">
        <v>46041</v>
      </c>
    </row>
    <row r="12449" spans="1:5" x14ac:dyDescent="0.3">
      <c r="A12449" t="s">
        <v>46042</v>
      </c>
      <c r="B12449" t="s">
        <v>46039</v>
      </c>
      <c r="C12449" t="s">
        <v>46043</v>
      </c>
      <c r="E12449" t="s">
        <v>46044</v>
      </c>
    </row>
    <row r="12450" spans="1:5" x14ac:dyDescent="0.3">
      <c r="A12450" t="s">
        <v>46045</v>
      </c>
      <c r="B12450" t="s">
        <v>46039</v>
      </c>
      <c r="C12450" t="s">
        <v>46043</v>
      </c>
      <c r="E12450" t="s">
        <v>46046</v>
      </c>
    </row>
    <row r="12451" spans="1:5" x14ac:dyDescent="0.3">
      <c r="A12451" t="s">
        <v>46047</v>
      </c>
      <c r="B12451" t="s">
        <v>46048</v>
      </c>
      <c r="C12451" t="s">
        <v>13144</v>
      </c>
      <c r="E12451" t="s">
        <v>46049</v>
      </c>
    </row>
    <row r="12452" spans="1:5" x14ac:dyDescent="0.3">
      <c r="A12452" t="s">
        <v>46050</v>
      </c>
      <c r="B12452" t="s">
        <v>46051</v>
      </c>
      <c r="C12452" t="s">
        <v>46052</v>
      </c>
      <c r="E12452" t="s">
        <v>46053</v>
      </c>
    </row>
    <row r="12453" spans="1:5" x14ac:dyDescent="0.3">
      <c r="A12453" t="s">
        <v>46054</v>
      </c>
      <c r="B12453" t="s">
        <v>46055</v>
      </c>
      <c r="C12453" t="s">
        <v>25398</v>
      </c>
      <c r="E12453" t="s">
        <v>46056</v>
      </c>
    </row>
    <row r="12454" spans="1:5" x14ac:dyDescent="0.3">
      <c r="A12454" t="s">
        <v>46057</v>
      </c>
      <c r="B12454" t="s">
        <v>46055</v>
      </c>
      <c r="C12454" t="s">
        <v>13144</v>
      </c>
      <c r="E12454" t="s">
        <v>46058</v>
      </c>
    </row>
    <row r="12455" spans="1:5" x14ac:dyDescent="0.3">
      <c r="A12455" t="s">
        <v>46059</v>
      </c>
      <c r="B12455" t="s">
        <v>46060</v>
      </c>
      <c r="C12455" t="s">
        <v>46061</v>
      </c>
      <c r="E12455" t="s">
        <v>46062</v>
      </c>
    </row>
    <row r="12456" spans="1:5" x14ac:dyDescent="0.3">
      <c r="A12456" t="s">
        <v>46063</v>
      </c>
      <c r="B12456" t="s">
        <v>46064</v>
      </c>
      <c r="C12456" t="s">
        <v>4832</v>
      </c>
      <c r="E12456" t="s">
        <v>46065</v>
      </c>
    </row>
    <row r="12457" spans="1:5" x14ac:dyDescent="0.3">
      <c r="A12457" t="s">
        <v>46066</v>
      </c>
      <c r="B12457" t="s">
        <v>46067</v>
      </c>
      <c r="C12457" t="s">
        <v>4837</v>
      </c>
      <c r="E12457" t="s">
        <v>46068</v>
      </c>
    </row>
    <row r="12458" spans="1:5" x14ac:dyDescent="0.3">
      <c r="A12458" t="s">
        <v>46069</v>
      </c>
      <c r="B12458" t="s">
        <v>46070</v>
      </c>
      <c r="C12458" t="s">
        <v>1551</v>
      </c>
      <c r="E12458" t="s">
        <v>46071</v>
      </c>
    </row>
    <row r="12459" spans="1:5" x14ac:dyDescent="0.3">
      <c r="A12459" t="s">
        <v>46072</v>
      </c>
      <c r="B12459" t="s">
        <v>46073</v>
      </c>
      <c r="C12459" t="s">
        <v>8712</v>
      </c>
      <c r="E12459" t="s">
        <v>46074</v>
      </c>
    </row>
    <row r="12460" spans="1:5" x14ac:dyDescent="0.3">
      <c r="A12460" t="s">
        <v>46075</v>
      </c>
      <c r="B12460" t="s">
        <v>46076</v>
      </c>
      <c r="C12460" t="s">
        <v>25149</v>
      </c>
      <c r="E12460" t="s">
        <v>46077</v>
      </c>
    </row>
    <row r="12461" spans="1:5" x14ac:dyDescent="0.3">
      <c r="A12461" t="s">
        <v>46078</v>
      </c>
      <c r="B12461" t="s">
        <v>46073</v>
      </c>
      <c r="C12461" t="s">
        <v>25149</v>
      </c>
      <c r="E12461" t="s">
        <v>46079</v>
      </c>
    </row>
    <row r="12462" spans="1:5" x14ac:dyDescent="0.3">
      <c r="A12462" t="s">
        <v>46080</v>
      </c>
      <c r="B12462" t="s">
        <v>46081</v>
      </c>
      <c r="C12462" t="s">
        <v>499</v>
      </c>
      <c r="E12462" t="s">
        <v>46082</v>
      </c>
    </row>
    <row r="12463" spans="1:5" x14ac:dyDescent="0.3">
      <c r="A12463" t="s">
        <v>46083</v>
      </c>
      <c r="B12463" t="s">
        <v>46081</v>
      </c>
      <c r="C12463" t="s">
        <v>11811</v>
      </c>
      <c r="E12463" t="s">
        <v>46084</v>
      </c>
    </row>
    <row r="12464" spans="1:5" x14ac:dyDescent="0.3">
      <c r="A12464" t="s">
        <v>46085</v>
      </c>
      <c r="B12464" t="s">
        <v>46086</v>
      </c>
      <c r="C12464" t="s">
        <v>46087</v>
      </c>
      <c r="E12464" t="s">
        <v>46088</v>
      </c>
    </row>
    <row r="12465" spans="1:5" x14ac:dyDescent="0.3">
      <c r="A12465" t="s">
        <v>46089</v>
      </c>
      <c r="B12465" t="s">
        <v>46090</v>
      </c>
      <c r="C12465" t="s">
        <v>22047</v>
      </c>
      <c r="E12465" t="s">
        <v>46091</v>
      </c>
    </row>
    <row r="12466" spans="1:5" x14ac:dyDescent="0.3">
      <c r="A12466" t="s">
        <v>46092</v>
      </c>
      <c r="B12466" t="s">
        <v>46093</v>
      </c>
      <c r="C12466" t="s">
        <v>46094</v>
      </c>
      <c r="E12466" t="s">
        <v>46094</v>
      </c>
    </row>
    <row r="12467" spans="1:5" x14ac:dyDescent="0.3">
      <c r="A12467" t="s">
        <v>46095</v>
      </c>
      <c r="B12467" t="s">
        <v>46096</v>
      </c>
      <c r="C12467" t="s">
        <v>46097</v>
      </c>
      <c r="E12467" t="s">
        <v>46098</v>
      </c>
    </row>
    <row r="12468" spans="1:5" x14ac:dyDescent="0.3">
      <c r="A12468" t="s">
        <v>46099</v>
      </c>
      <c r="B12468" t="s">
        <v>46096</v>
      </c>
      <c r="C12468" t="s">
        <v>46100</v>
      </c>
      <c r="E12468" t="s">
        <v>46101</v>
      </c>
    </row>
    <row r="12469" spans="1:5" x14ac:dyDescent="0.3">
      <c r="A12469" t="s">
        <v>46102</v>
      </c>
      <c r="B12469" t="s">
        <v>46103</v>
      </c>
      <c r="C12469" t="s">
        <v>46104</v>
      </c>
      <c r="E12469" t="s">
        <v>46105</v>
      </c>
    </row>
    <row r="12470" spans="1:5" x14ac:dyDescent="0.3">
      <c r="A12470" t="s">
        <v>46106</v>
      </c>
      <c r="B12470" t="s">
        <v>46103</v>
      </c>
      <c r="C12470" t="s">
        <v>46104</v>
      </c>
      <c r="E12470" t="s">
        <v>46107</v>
      </c>
    </row>
    <row r="12471" spans="1:5" x14ac:dyDescent="0.3">
      <c r="A12471" t="s">
        <v>46108</v>
      </c>
      <c r="B12471" t="s">
        <v>46103</v>
      </c>
      <c r="C12471" t="s">
        <v>46104</v>
      </c>
      <c r="E12471" t="s">
        <v>46109</v>
      </c>
    </row>
    <row r="12472" spans="1:5" x14ac:dyDescent="0.3">
      <c r="A12472" t="s">
        <v>46110</v>
      </c>
      <c r="B12472" t="s">
        <v>46103</v>
      </c>
      <c r="C12472" t="s">
        <v>46104</v>
      </c>
      <c r="E12472" t="s">
        <v>46111</v>
      </c>
    </row>
    <row r="12473" spans="1:5" x14ac:dyDescent="0.3">
      <c r="A12473" t="s">
        <v>46112</v>
      </c>
      <c r="B12473" t="s">
        <v>46103</v>
      </c>
      <c r="C12473" t="s">
        <v>46104</v>
      </c>
      <c r="E12473" t="s">
        <v>46113</v>
      </c>
    </row>
    <row r="12474" spans="1:5" x14ac:dyDescent="0.3">
      <c r="A12474" t="s">
        <v>46114</v>
      </c>
      <c r="B12474" t="s">
        <v>46115</v>
      </c>
      <c r="C12474" t="s">
        <v>46116</v>
      </c>
      <c r="E12474" t="s">
        <v>46117</v>
      </c>
    </row>
    <row r="12475" spans="1:5" x14ac:dyDescent="0.3">
      <c r="A12475" t="s">
        <v>46118</v>
      </c>
      <c r="B12475" t="s">
        <v>46119</v>
      </c>
      <c r="C12475" t="s">
        <v>25398</v>
      </c>
      <c r="E12475" t="s">
        <v>46120</v>
      </c>
    </row>
    <row r="12476" spans="1:5" x14ac:dyDescent="0.3">
      <c r="A12476" t="s">
        <v>46121</v>
      </c>
      <c r="B12476" t="s">
        <v>46122</v>
      </c>
      <c r="C12476" t="s">
        <v>34155</v>
      </c>
      <c r="E12476" t="s">
        <v>46123</v>
      </c>
    </row>
    <row r="12477" spans="1:5" x14ac:dyDescent="0.3">
      <c r="A12477" t="s">
        <v>46124</v>
      </c>
      <c r="B12477" t="s">
        <v>46122</v>
      </c>
      <c r="C12477" t="s">
        <v>34155</v>
      </c>
      <c r="E12477" t="s">
        <v>46125</v>
      </c>
    </row>
    <row r="12478" spans="1:5" x14ac:dyDescent="0.3">
      <c r="A12478" t="s">
        <v>46126</v>
      </c>
      <c r="B12478" t="s">
        <v>46127</v>
      </c>
      <c r="C12478" t="s">
        <v>46128</v>
      </c>
      <c r="E12478" t="s">
        <v>46129</v>
      </c>
    </row>
    <row r="12479" spans="1:5" x14ac:dyDescent="0.3">
      <c r="A12479" t="s">
        <v>46130</v>
      </c>
      <c r="B12479" t="s">
        <v>46131</v>
      </c>
      <c r="C12479" t="s">
        <v>17086</v>
      </c>
      <c r="E12479" t="s">
        <v>46132</v>
      </c>
    </row>
    <row r="12480" spans="1:5" x14ac:dyDescent="0.3">
      <c r="A12480" t="s">
        <v>46133</v>
      </c>
      <c r="B12480" t="s">
        <v>46134</v>
      </c>
      <c r="C12480" t="s">
        <v>7610</v>
      </c>
      <c r="E12480" t="s">
        <v>46135</v>
      </c>
    </row>
    <row r="12481" spans="1:5" x14ac:dyDescent="0.3">
      <c r="A12481" t="s">
        <v>46136</v>
      </c>
      <c r="B12481" t="s">
        <v>46137</v>
      </c>
      <c r="C12481" t="s">
        <v>46138</v>
      </c>
      <c r="E12481" t="s">
        <v>46139</v>
      </c>
    </row>
    <row r="12482" spans="1:5" x14ac:dyDescent="0.3">
      <c r="A12482" t="s">
        <v>46140</v>
      </c>
      <c r="B12482" t="s">
        <v>46137</v>
      </c>
      <c r="C12482" t="s">
        <v>46138</v>
      </c>
      <c r="E12482" t="s">
        <v>46141</v>
      </c>
    </row>
    <row r="12483" spans="1:5" x14ac:dyDescent="0.3">
      <c r="A12483" t="s">
        <v>46142</v>
      </c>
      <c r="B12483" t="s">
        <v>46143</v>
      </c>
      <c r="C12483" t="s">
        <v>46144</v>
      </c>
      <c r="E12483" t="s">
        <v>46145</v>
      </c>
    </row>
    <row r="12484" spans="1:5" x14ac:dyDescent="0.3">
      <c r="A12484" t="s">
        <v>46146</v>
      </c>
      <c r="B12484" t="s">
        <v>46147</v>
      </c>
      <c r="C12484" t="s">
        <v>46144</v>
      </c>
      <c r="E12484" t="s">
        <v>46148</v>
      </c>
    </row>
    <row r="12485" spans="1:5" x14ac:dyDescent="0.3">
      <c r="A12485" t="s">
        <v>46149</v>
      </c>
      <c r="B12485" t="s">
        <v>46150</v>
      </c>
      <c r="C12485" t="s">
        <v>19077</v>
      </c>
      <c r="E12485" t="s">
        <v>46151</v>
      </c>
    </row>
    <row r="12486" spans="1:5" x14ac:dyDescent="0.3">
      <c r="A12486" t="s">
        <v>46152</v>
      </c>
      <c r="B12486" t="s">
        <v>46153</v>
      </c>
      <c r="C12486" t="s">
        <v>550</v>
      </c>
      <c r="E12486" t="s">
        <v>46154</v>
      </c>
    </row>
    <row r="12487" spans="1:5" x14ac:dyDescent="0.3">
      <c r="A12487" t="s">
        <v>46155</v>
      </c>
      <c r="B12487" t="s">
        <v>46153</v>
      </c>
      <c r="C12487" t="s">
        <v>16350</v>
      </c>
      <c r="E12487" t="s">
        <v>46156</v>
      </c>
    </row>
    <row r="12488" spans="1:5" x14ac:dyDescent="0.3">
      <c r="A12488" t="s">
        <v>46157</v>
      </c>
      <c r="B12488" t="s">
        <v>46158</v>
      </c>
      <c r="C12488" t="s">
        <v>21078</v>
      </c>
      <c r="E12488" t="s">
        <v>46159</v>
      </c>
    </row>
    <row r="12489" spans="1:5" x14ac:dyDescent="0.3">
      <c r="A12489" t="s">
        <v>46160</v>
      </c>
      <c r="B12489" t="s">
        <v>46161</v>
      </c>
      <c r="C12489" t="s">
        <v>11277</v>
      </c>
      <c r="E12489" t="s">
        <v>11277</v>
      </c>
    </row>
    <row r="12490" spans="1:5" x14ac:dyDescent="0.3">
      <c r="A12490" t="s">
        <v>46162</v>
      </c>
      <c r="B12490" t="s">
        <v>46163</v>
      </c>
      <c r="C12490" t="s">
        <v>46164</v>
      </c>
      <c r="E12490" t="s">
        <v>46165</v>
      </c>
    </row>
    <row r="12491" spans="1:5" x14ac:dyDescent="0.3">
      <c r="A12491" t="s">
        <v>46166</v>
      </c>
      <c r="B12491" t="s">
        <v>46167</v>
      </c>
      <c r="C12491" t="s">
        <v>46168</v>
      </c>
      <c r="E12491" t="s">
        <v>46169</v>
      </c>
    </row>
    <row r="12492" spans="1:5" x14ac:dyDescent="0.3">
      <c r="A12492" t="s">
        <v>46170</v>
      </c>
      <c r="B12492" t="s">
        <v>46171</v>
      </c>
      <c r="C12492" t="s">
        <v>4889</v>
      </c>
      <c r="E12492" t="s">
        <v>46172</v>
      </c>
    </row>
    <row r="12493" spans="1:5" x14ac:dyDescent="0.3">
      <c r="A12493" t="s">
        <v>46173</v>
      </c>
      <c r="B12493" t="s">
        <v>46171</v>
      </c>
      <c r="C12493" t="s">
        <v>4889</v>
      </c>
      <c r="E12493" t="s">
        <v>46174</v>
      </c>
    </row>
    <row r="12494" spans="1:5" x14ac:dyDescent="0.3">
      <c r="A12494" t="s">
        <v>46175</v>
      </c>
      <c r="B12494" t="s">
        <v>46176</v>
      </c>
      <c r="C12494" t="s">
        <v>20747</v>
      </c>
      <c r="E12494" t="s">
        <v>46177</v>
      </c>
    </row>
    <row r="12495" spans="1:5" x14ac:dyDescent="0.3">
      <c r="A12495" t="s">
        <v>46178</v>
      </c>
      <c r="B12495" t="s">
        <v>46179</v>
      </c>
      <c r="C12495" t="s">
        <v>111</v>
      </c>
      <c r="E12495" t="s">
        <v>46180</v>
      </c>
    </row>
    <row r="12496" spans="1:5" x14ac:dyDescent="0.3">
      <c r="A12496" t="s">
        <v>46181</v>
      </c>
      <c r="B12496" t="s">
        <v>46182</v>
      </c>
      <c r="C12496" t="s">
        <v>116</v>
      </c>
      <c r="E12496" t="s">
        <v>46183</v>
      </c>
    </row>
    <row r="12497" spans="1:5" x14ac:dyDescent="0.3">
      <c r="A12497" t="s">
        <v>46184</v>
      </c>
      <c r="B12497" t="s">
        <v>46185</v>
      </c>
      <c r="C12497" t="s">
        <v>46186</v>
      </c>
      <c r="E12497" t="s">
        <v>46187</v>
      </c>
    </row>
    <row r="12498" spans="1:5" x14ac:dyDescent="0.3">
      <c r="A12498" t="s">
        <v>46188</v>
      </c>
      <c r="B12498" t="s">
        <v>46189</v>
      </c>
      <c r="C12498" t="s">
        <v>46190</v>
      </c>
      <c r="E12498" t="s">
        <v>46191</v>
      </c>
    </row>
    <row r="12499" spans="1:5" x14ac:dyDescent="0.3">
      <c r="A12499" t="s">
        <v>46192</v>
      </c>
      <c r="B12499" t="s">
        <v>46193</v>
      </c>
      <c r="C12499" t="s">
        <v>46194</v>
      </c>
      <c r="E12499" t="s">
        <v>46195</v>
      </c>
    </row>
    <row r="12500" spans="1:5" x14ac:dyDescent="0.3">
      <c r="A12500" t="s">
        <v>46196</v>
      </c>
      <c r="B12500" t="s">
        <v>46197</v>
      </c>
      <c r="C12500" t="s">
        <v>1494</v>
      </c>
      <c r="E12500" t="s">
        <v>46198</v>
      </c>
    </row>
    <row r="12501" spans="1:5" x14ac:dyDescent="0.3">
      <c r="A12501" t="s">
        <v>46199</v>
      </c>
      <c r="B12501" t="s">
        <v>46200</v>
      </c>
      <c r="C12501" t="s">
        <v>1494</v>
      </c>
      <c r="E12501" t="s">
        <v>46201</v>
      </c>
    </row>
    <row r="12502" spans="1:5" x14ac:dyDescent="0.3">
      <c r="A12502" t="s">
        <v>46202</v>
      </c>
      <c r="B12502" t="s">
        <v>46203</v>
      </c>
      <c r="C12502" t="s">
        <v>4758</v>
      </c>
      <c r="E12502" t="s">
        <v>46204</v>
      </c>
    </row>
    <row r="12503" spans="1:5" x14ac:dyDescent="0.3">
      <c r="A12503" t="s">
        <v>46205</v>
      </c>
      <c r="B12503" t="s">
        <v>46206</v>
      </c>
      <c r="C12503" t="s">
        <v>46207</v>
      </c>
      <c r="E12503" t="s">
        <v>46208</v>
      </c>
    </row>
    <row r="12504" spans="1:5" x14ac:dyDescent="0.3">
      <c r="A12504" t="s">
        <v>46209</v>
      </c>
      <c r="B12504" t="s">
        <v>46210</v>
      </c>
      <c r="C12504" t="s">
        <v>33785</v>
      </c>
      <c r="E12504" t="s">
        <v>46211</v>
      </c>
    </row>
    <row r="12505" spans="1:5" x14ac:dyDescent="0.3">
      <c r="A12505" t="s">
        <v>46212</v>
      </c>
      <c r="B12505" t="s">
        <v>46213</v>
      </c>
      <c r="C12505" t="s">
        <v>46214</v>
      </c>
      <c r="E12505" t="s">
        <v>46215</v>
      </c>
    </row>
    <row r="12506" spans="1:5" x14ac:dyDescent="0.3">
      <c r="A12506" t="s">
        <v>46216</v>
      </c>
      <c r="B12506" t="s">
        <v>46213</v>
      </c>
      <c r="C12506" t="s">
        <v>46217</v>
      </c>
      <c r="E12506" t="s">
        <v>46218</v>
      </c>
    </row>
    <row r="12507" spans="1:5" x14ac:dyDescent="0.3">
      <c r="A12507" t="s">
        <v>46219</v>
      </c>
      <c r="B12507" t="s">
        <v>46213</v>
      </c>
      <c r="C12507" t="s">
        <v>17315</v>
      </c>
      <c r="E12507" t="s">
        <v>46220</v>
      </c>
    </row>
    <row r="12508" spans="1:5" x14ac:dyDescent="0.3">
      <c r="A12508" t="s">
        <v>46221</v>
      </c>
      <c r="B12508" t="s">
        <v>46222</v>
      </c>
      <c r="C12508" t="s">
        <v>46223</v>
      </c>
      <c r="E12508" t="s">
        <v>46224</v>
      </c>
    </row>
    <row r="12509" spans="1:5" x14ac:dyDescent="0.3">
      <c r="A12509" t="s">
        <v>46225</v>
      </c>
      <c r="B12509" t="s">
        <v>46226</v>
      </c>
      <c r="C12509" t="s">
        <v>5235</v>
      </c>
      <c r="E12509" t="s">
        <v>5235</v>
      </c>
    </row>
    <row r="12510" spans="1:5" x14ac:dyDescent="0.3">
      <c r="A12510" t="s">
        <v>46227</v>
      </c>
      <c r="B12510" t="s">
        <v>46228</v>
      </c>
      <c r="C12510" t="s">
        <v>46229</v>
      </c>
      <c r="E12510" t="s">
        <v>46230</v>
      </c>
    </row>
    <row r="12511" spans="1:5" x14ac:dyDescent="0.3">
      <c r="A12511" t="s">
        <v>46231</v>
      </c>
      <c r="B12511" t="s">
        <v>46232</v>
      </c>
      <c r="C12511" t="s">
        <v>5235</v>
      </c>
      <c r="E12511" t="s">
        <v>5235</v>
      </c>
    </row>
    <row r="12512" spans="1:5" x14ac:dyDescent="0.3">
      <c r="A12512" t="s">
        <v>46233</v>
      </c>
      <c r="B12512" t="s">
        <v>46234</v>
      </c>
      <c r="C12512" t="s">
        <v>8628</v>
      </c>
      <c r="E12512" t="s">
        <v>46235</v>
      </c>
    </row>
    <row r="12513" spans="1:5" x14ac:dyDescent="0.3">
      <c r="A12513" t="s">
        <v>46236</v>
      </c>
      <c r="B12513" t="s">
        <v>46237</v>
      </c>
      <c r="C12513" t="s">
        <v>8628</v>
      </c>
      <c r="E12513" t="s">
        <v>46238</v>
      </c>
    </row>
    <row r="12514" spans="1:5" x14ac:dyDescent="0.3">
      <c r="A12514" t="s">
        <v>46239</v>
      </c>
      <c r="B12514" t="s">
        <v>46240</v>
      </c>
      <c r="C12514" t="s">
        <v>28300</v>
      </c>
      <c r="E12514" t="s">
        <v>46241</v>
      </c>
    </row>
    <row r="12515" spans="1:5" x14ac:dyDescent="0.3">
      <c r="A12515" t="s">
        <v>46242</v>
      </c>
      <c r="B12515" t="s">
        <v>46243</v>
      </c>
      <c r="C12515" t="s">
        <v>42820</v>
      </c>
      <c r="E12515" t="s">
        <v>46244</v>
      </c>
    </row>
    <row r="12516" spans="1:5" x14ac:dyDescent="0.3">
      <c r="A12516" t="s">
        <v>46245</v>
      </c>
      <c r="B12516" t="s">
        <v>46246</v>
      </c>
      <c r="C12516" t="s">
        <v>46247</v>
      </c>
      <c r="E12516" t="s">
        <v>46248</v>
      </c>
    </row>
    <row r="12517" spans="1:5" x14ac:dyDescent="0.3">
      <c r="A12517" t="s">
        <v>46249</v>
      </c>
      <c r="B12517" t="s">
        <v>46250</v>
      </c>
      <c r="C12517" t="s">
        <v>8111</v>
      </c>
      <c r="E12517" t="s">
        <v>46251</v>
      </c>
    </row>
    <row r="12518" spans="1:5" x14ac:dyDescent="0.3">
      <c r="A12518" t="s">
        <v>46252</v>
      </c>
      <c r="B12518" t="s">
        <v>46253</v>
      </c>
      <c r="C12518" t="s">
        <v>10420</v>
      </c>
      <c r="E12518" t="s">
        <v>46254</v>
      </c>
    </row>
    <row r="12519" spans="1:5" x14ac:dyDescent="0.3">
      <c r="A12519" t="s">
        <v>46255</v>
      </c>
      <c r="B12519" t="s">
        <v>46253</v>
      </c>
      <c r="C12519" t="s">
        <v>10420</v>
      </c>
      <c r="E12519" t="s">
        <v>46256</v>
      </c>
    </row>
    <row r="12520" spans="1:5" x14ac:dyDescent="0.3">
      <c r="A12520" t="s">
        <v>46257</v>
      </c>
      <c r="B12520" t="s">
        <v>46258</v>
      </c>
      <c r="C12520" t="s">
        <v>46259</v>
      </c>
      <c r="E12520" t="s">
        <v>46260</v>
      </c>
    </row>
    <row r="12521" spans="1:5" x14ac:dyDescent="0.3">
      <c r="A12521" t="s">
        <v>46261</v>
      </c>
      <c r="B12521" t="s">
        <v>46262</v>
      </c>
      <c r="C12521" t="s">
        <v>6133</v>
      </c>
      <c r="E12521" t="s">
        <v>46263</v>
      </c>
    </row>
    <row r="12522" spans="1:5" x14ac:dyDescent="0.3">
      <c r="A12522" t="s">
        <v>46264</v>
      </c>
      <c r="B12522" t="s">
        <v>46265</v>
      </c>
      <c r="C12522" t="s">
        <v>212</v>
      </c>
      <c r="E12522" t="s">
        <v>46266</v>
      </c>
    </row>
    <row r="12523" spans="1:5" x14ac:dyDescent="0.3">
      <c r="A12523" t="s">
        <v>46267</v>
      </c>
      <c r="B12523" t="s">
        <v>46268</v>
      </c>
      <c r="C12523" t="s">
        <v>46269</v>
      </c>
      <c r="E12523" t="s">
        <v>46270</v>
      </c>
    </row>
    <row r="12524" spans="1:5" x14ac:dyDescent="0.3">
      <c r="A12524" t="s">
        <v>46271</v>
      </c>
      <c r="B12524" t="s">
        <v>46272</v>
      </c>
      <c r="C12524" t="s">
        <v>34808</v>
      </c>
      <c r="E12524" t="s">
        <v>46273</v>
      </c>
    </row>
    <row r="12525" spans="1:5" x14ac:dyDescent="0.3">
      <c r="A12525" t="s">
        <v>46274</v>
      </c>
      <c r="B12525" t="s">
        <v>46275</v>
      </c>
      <c r="C12525" t="s">
        <v>46276</v>
      </c>
      <c r="E12525" t="s">
        <v>46277</v>
      </c>
    </row>
    <row r="12526" spans="1:5" x14ac:dyDescent="0.3">
      <c r="A12526" t="s">
        <v>46278</v>
      </c>
      <c r="B12526" t="s">
        <v>46279</v>
      </c>
      <c r="C12526" t="s">
        <v>46280</v>
      </c>
      <c r="E12526" t="s">
        <v>46281</v>
      </c>
    </row>
    <row r="12527" spans="1:5" x14ac:dyDescent="0.3">
      <c r="A12527" t="s">
        <v>46282</v>
      </c>
      <c r="B12527" t="s">
        <v>46283</v>
      </c>
      <c r="C12527" t="s">
        <v>1892</v>
      </c>
      <c r="E12527" t="s">
        <v>46284</v>
      </c>
    </row>
    <row r="12528" spans="1:5" x14ac:dyDescent="0.3">
      <c r="A12528" t="s">
        <v>46285</v>
      </c>
      <c r="B12528" t="s">
        <v>46286</v>
      </c>
      <c r="C12528" t="s">
        <v>46287</v>
      </c>
      <c r="E12528" t="s">
        <v>46288</v>
      </c>
    </row>
    <row r="12529" spans="1:5" x14ac:dyDescent="0.3">
      <c r="A12529" t="s">
        <v>46289</v>
      </c>
      <c r="B12529" t="s">
        <v>46286</v>
      </c>
      <c r="C12529" t="s">
        <v>10321</v>
      </c>
      <c r="E12529" t="s">
        <v>46290</v>
      </c>
    </row>
    <row r="12530" spans="1:5" x14ac:dyDescent="0.3">
      <c r="A12530" t="s">
        <v>46291</v>
      </c>
      <c r="B12530" t="s">
        <v>46286</v>
      </c>
      <c r="C12530" t="s">
        <v>10321</v>
      </c>
      <c r="E12530" t="s">
        <v>46292</v>
      </c>
    </row>
    <row r="12531" spans="1:5" x14ac:dyDescent="0.3">
      <c r="A12531" t="s">
        <v>46293</v>
      </c>
      <c r="B12531" t="s">
        <v>46286</v>
      </c>
      <c r="C12531" t="s">
        <v>10321</v>
      </c>
      <c r="E12531" t="s">
        <v>46294</v>
      </c>
    </row>
    <row r="12532" spans="1:5" x14ac:dyDescent="0.3">
      <c r="A12532" t="s">
        <v>46295</v>
      </c>
      <c r="B12532" t="s">
        <v>46286</v>
      </c>
      <c r="C12532" t="s">
        <v>10321</v>
      </c>
      <c r="E12532" t="s">
        <v>46296</v>
      </c>
    </row>
    <row r="12533" spans="1:5" x14ac:dyDescent="0.3">
      <c r="A12533" t="s">
        <v>46297</v>
      </c>
      <c r="B12533" t="s">
        <v>46286</v>
      </c>
      <c r="C12533" t="s">
        <v>10321</v>
      </c>
      <c r="E12533" t="s">
        <v>46298</v>
      </c>
    </row>
    <row r="12534" spans="1:5" x14ac:dyDescent="0.3">
      <c r="A12534" t="s">
        <v>46299</v>
      </c>
      <c r="B12534" t="s">
        <v>46286</v>
      </c>
      <c r="C12534" t="s">
        <v>10321</v>
      </c>
      <c r="E12534" t="s">
        <v>46300</v>
      </c>
    </row>
    <row r="12535" spans="1:5" x14ac:dyDescent="0.3">
      <c r="A12535" t="s">
        <v>46301</v>
      </c>
      <c r="B12535" t="s">
        <v>46302</v>
      </c>
      <c r="C12535" t="s">
        <v>46303</v>
      </c>
      <c r="E12535" t="s">
        <v>46304</v>
      </c>
    </row>
    <row r="12536" spans="1:5" x14ac:dyDescent="0.3">
      <c r="A12536" t="s">
        <v>46305</v>
      </c>
      <c r="B12536" t="s">
        <v>46306</v>
      </c>
      <c r="C12536" t="s">
        <v>46307</v>
      </c>
      <c r="E12536" t="s">
        <v>46308</v>
      </c>
    </row>
    <row r="12537" spans="1:5" x14ac:dyDescent="0.3">
      <c r="A12537" t="s">
        <v>46309</v>
      </c>
      <c r="B12537" t="s">
        <v>46306</v>
      </c>
      <c r="C12537" t="s">
        <v>46307</v>
      </c>
      <c r="E12537" t="s">
        <v>46310</v>
      </c>
    </row>
    <row r="12538" spans="1:5" x14ac:dyDescent="0.3">
      <c r="A12538" t="s">
        <v>46311</v>
      </c>
      <c r="B12538" t="s">
        <v>46312</v>
      </c>
      <c r="C12538" t="s">
        <v>12366</v>
      </c>
      <c r="E12538" t="s">
        <v>46313</v>
      </c>
    </row>
    <row r="12539" spans="1:5" x14ac:dyDescent="0.3">
      <c r="A12539" t="s">
        <v>46314</v>
      </c>
      <c r="B12539" t="s">
        <v>46315</v>
      </c>
      <c r="C12539" t="s">
        <v>11104</v>
      </c>
      <c r="E12539" t="s">
        <v>46316</v>
      </c>
    </row>
    <row r="12540" spans="1:5" x14ac:dyDescent="0.3">
      <c r="A12540" t="s">
        <v>46317</v>
      </c>
      <c r="B12540" t="s">
        <v>46318</v>
      </c>
      <c r="C12540" t="s">
        <v>20470</v>
      </c>
      <c r="E12540" t="s">
        <v>46319</v>
      </c>
    </row>
    <row r="12541" spans="1:5" x14ac:dyDescent="0.3">
      <c r="A12541" t="s">
        <v>46320</v>
      </c>
      <c r="B12541" t="s">
        <v>46321</v>
      </c>
      <c r="C12541" t="s">
        <v>21285</v>
      </c>
      <c r="E12541" t="s">
        <v>46322</v>
      </c>
    </row>
    <row r="12542" spans="1:5" x14ac:dyDescent="0.3">
      <c r="A12542" t="s">
        <v>46323</v>
      </c>
      <c r="B12542" t="s">
        <v>46324</v>
      </c>
      <c r="C12542" t="s">
        <v>13376</v>
      </c>
      <c r="E12542" t="s">
        <v>46325</v>
      </c>
    </row>
    <row r="12543" spans="1:5" x14ac:dyDescent="0.3">
      <c r="A12543" t="s">
        <v>46326</v>
      </c>
      <c r="B12543" t="s">
        <v>46324</v>
      </c>
      <c r="C12543" t="s">
        <v>46327</v>
      </c>
      <c r="E12543" t="s">
        <v>46328</v>
      </c>
    </row>
    <row r="12544" spans="1:5" x14ac:dyDescent="0.3">
      <c r="A12544" t="s">
        <v>46329</v>
      </c>
      <c r="B12544" t="s">
        <v>46324</v>
      </c>
      <c r="C12544" t="s">
        <v>46330</v>
      </c>
      <c r="E12544" t="s">
        <v>46331</v>
      </c>
    </row>
    <row r="12545" spans="1:5" x14ac:dyDescent="0.3">
      <c r="A12545" t="s">
        <v>46332</v>
      </c>
      <c r="B12545" t="s">
        <v>46333</v>
      </c>
      <c r="C12545" t="s">
        <v>13376</v>
      </c>
      <c r="E12545" t="s">
        <v>46334</v>
      </c>
    </row>
    <row r="12546" spans="1:5" x14ac:dyDescent="0.3">
      <c r="A12546" t="s">
        <v>46335</v>
      </c>
      <c r="B12546" t="s">
        <v>46336</v>
      </c>
      <c r="C12546" t="s">
        <v>46337</v>
      </c>
      <c r="E12546" t="s">
        <v>46338</v>
      </c>
    </row>
    <row r="12547" spans="1:5" x14ac:dyDescent="0.3">
      <c r="A12547" t="s">
        <v>46339</v>
      </c>
      <c r="B12547" t="s">
        <v>46340</v>
      </c>
      <c r="C12547" t="s">
        <v>46337</v>
      </c>
      <c r="E12547" t="s">
        <v>46341</v>
      </c>
    </row>
    <row r="12548" spans="1:5" x14ac:dyDescent="0.3">
      <c r="A12548" t="s">
        <v>46342</v>
      </c>
      <c r="B12548" t="s">
        <v>46343</v>
      </c>
      <c r="C12548" t="s">
        <v>6133</v>
      </c>
      <c r="E12548" t="s">
        <v>46344</v>
      </c>
    </row>
    <row r="12549" spans="1:5" x14ac:dyDescent="0.3">
      <c r="A12549" t="s">
        <v>46345</v>
      </c>
      <c r="B12549" t="s">
        <v>46346</v>
      </c>
      <c r="C12549" t="s">
        <v>46347</v>
      </c>
      <c r="E12549" t="s">
        <v>46348</v>
      </c>
    </row>
    <row r="12550" spans="1:5" x14ac:dyDescent="0.3">
      <c r="A12550" t="s">
        <v>46349</v>
      </c>
      <c r="B12550" t="s">
        <v>46350</v>
      </c>
      <c r="C12550" t="s">
        <v>46351</v>
      </c>
      <c r="E12550" t="s">
        <v>46352</v>
      </c>
    </row>
    <row r="12551" spans="1:5" x14ac:dyDescent="0.3">
      <c r="A12551" t="s">
        <v>46353</v>
      </c>
      <c r="B12551" t="s">
        <v>46354</v>
      </c>
      <c r="C12551" t="s">
        <v>46355</v>
      </c>
      <c r="E12551" t="s">
        <v>46356</v>
      </c>
    </row>
    <row r="12552" spans="1:5" x14ac:dyDescent="0.3">
      <c r="A12552" t="s">
        <v>46357</v>
      </c>
      <c r="B12552" t="s">
        <v>46358</v>
      </c>
      <c r="C12552" t="s">
        <v>46359</v>
      </c>
      <c r="E12552" t="s">
        <v>46360</v>
      </c>
    </row>
    <row r="12553" spans="1:5" x14ac:dyDescent="0.3">
      <c r="A12553" t="s">
        <v>46361</v>
      </c>
      <c r="B12553" t="s">
        <v>46358</v>
      </c>
      <c r="C12553" t="s">
        <v>46359</v>
      </c>
      <c r="E12553" t="s">
        <v>46362</v>
      </c>
    </row>
    <row r="12554" spans="1:5" x14ac:dyDescent="0.3">
      <c r="A12554" t="s">
        <v>46363</v>
      </c>
      <c r="B12554" t="s">
        <v>46364</v>
      </c>
      <c r="C12554" t="s">
        <v>46365</v>
      </c>
      <c r="E12554" t="s">
        <v>46366</v>
      </c>
    </row>
    <row r="12555" spans="1:5" x14ac:dyDescent="0.3">
      <c r="A12555" t="s">
        <v>46367</v>
      </c>
      <c r="B12555" t="s">
        <v>46368</v>
      </c>
      <c r="C12555" t="s">
        <v>46369</v>
      </c>
      <c r="E12555" t="s">
        <v>46370</v>
      </c>
    </row>
    <row r="12556" spans="1:5" x14ac:dyDescent="0.3">
      <c r="A12556" t="s">
        <v>46371</v>
      </c>
      <c r="B12556" t="s">
        <v>46372</v>
      </c>
      <c r="C12556" t="s">
        <v>14775</v>
      </c>
      <c r="E12556" t="s">
        <v>13426</v>
      </c>
    </row>
    <row r="12557" spans="1:5" x14ac:dyDescent="0.3">
      <c r="A12557" t="s">
        <v>46373</v>
      </c>
      <c r="B12557" t="s">
        <v>46374</v>
      </c>
      <c r="C12557" t="s">
        <v>13742</v>
      </c>
      <c r="E12557" t="s">
        <v>46375</v>
      </c>
    </row>
    <row r="12558" spans="1:5" x14ac:dyDescent="0.3">
      <c r="A12558" t="s">
        <v>46376</v>
      </c>
      <c r="B12558" t="s">
        <v>46377</v>
      </c>
      <c r="C12558" t="s">
        <v>120</v>
      </c>
      <c r="E12558" t="s">
        <v>46378</v>
      </c>
    </row>
    <row r="12559" spans="1:5" x14ac:dyDescent="0.3">
      <c r="A12559" t="s">
        <v>46379</v>
      </c>
      <c r="B12559" t="s">
        <v>46380</v>
      </c>
      <c r="C12559" t="s">
        <v>46381</v>
      </c>
      <c r="E12559" t="s">
        <v>46382</v>
      </c>
    </row>
    <row r="12560" spans="1:5" x14ac:dyDescent="0.3">
      <c r="A12560" t="s">
        <v>46383</v>
      </c>
      <c r="B12560" t="s">
        <v>46384</v>
      </c>
      <c r="C12560" t="s">
        <v>13742</v>
      </c>
      <c r="E12560" t="s">
        <v>46385</v>
      </c>
    </row>
    <row r="12561" spans="1:5" x14ac:dyDescent="0.3">
      <c r="A12561" t="s">
        <v>46386</v>
      </c>
      <c r="B12561" t="s">
        <v>46387</v>
      </c>
      <c r="C12561" t="s">
        <v>447</v>
      </c>
      <c r="E12561" t="s">
        <v>46388</v>
      </c>
    </row>
    <row r="12562" spans="1:5" x14ac:dyDescent="0.3">
      <c r="A12562" t="s">
        <v>46389</v>
      </c>
      <c r="B12562" t="s">
        <v>46390</v>
      </c>
      <c r="C12562" t="s">
        <v>46391</v>
      </c>
      <c r="E12562" t="s">
        <v>46392</v>
      </c>
    </row>
    <row r="12563" spans="1:5" x14ac:dyDescent="0.3">
      <c r="A12563" t="s">
        <v>46393</v>
      </c>
      <c r="B12563" t="s">
        <v>46394</v>
      </c>
      <c r="C12563" t="s">
        <v>15736</v>
      </c>
      <c r="E12563" t="s">
        <v>46395</v>
      </c>
    </row>
    <row r="12564" spans="1:5" x14ac:dyDescent="0.3">
      <c r="A12564" t="s">
        <v>46396</v>
      </c>
      <c r="B12564" t="s">
        <v>46397</v>
      </c>
      <c r="C12564" t="s">
        <v>13392</v>
      </c>
      <c r="E12564" t="s">
        <v>46398</v>
      </c>
    </row>
    <row r="12565" spans="1:5" x14ac:dyDescent="0.3">
      <c r="A12565" t="s">
        <v>46399</v>
      </c>
      <c r="B12565" t="s">
        <v>46400</v>
      </c>
      <c r="C12565" t="s">
        <v>46401</v>
      </c>
      <c r="E12565" t="s">
        <v>46402</v>
      </c>
    </row>
    <row r="12566" spans="1:5" x14ac:dyDescent="0.3">
      <c r="A12566" t="s">
        <v>46403</v>
      </c>
      <c r="B12566" t="s">
        <v>46404</v>
      </c>
      <c r="C12566" t="s">
        <v>46405</v>
      </c>
      <c r="E12566" t="s">
        <v>46406</v>
      </c>
    </row>
    <row r="12567" spans="1:5" x14ac:dyDescent="0.3">
      <c r="A12567" t="s">
        <v>46407</v>
      </c>
      <c r="B12567" t="s">
        <v>46408</v>
      </c>
      <c r="C12567" t="s">
        <v>46409</v>
      </c>
      <c r="E12567" t="s">
        <v>46410</v>
      </c>
    </row>
    <row r="12568" spans="1:5" x14ac:dyDescent="0.3">
      <c r="A12568" t="s">
        <v>46411</v>
      </c>
      <c r="B12568" t="s">
        <v>46408</v>
      </c>
      <c r="C12568" t="s">
        <v>2969</v>
      </c>
      <c r="E12568" t="s">
        <v>46412</v>
      </c>
    </row>
    <row r="12569" spans="1:5" x14ac:dyDescent="0.3">
      <c r="A12569" t="s">
        <v>46413</v>
      </c>
      <c r="B12569" t="s">
        <v>46408</v>
      </c>
      <c r="C12569" t="s">
        <v>46414</v>
      </c>
      <c r="E12569" t="s">
        <v>46415</v>
      </c>
    </row>
    <row r="12570" spans="1:5" x14ac:dyDescent="0.3">
      <c r="A12570" t="s">
        <v>46416</v>
      </c>
      <c r="B12570" t="s">
        <v>46417</v>
      </c>
      <c r="C12570" t="s">
        <v>2969</v>
      </c>
      <c r="E12570" t="s">
        <v>46418</v>
      </c>
    </row>
    <row r="12571" spans="1:5" x14ac:dyDescent="0.3">
      <c r="A12571" t="s">
        <v>46419</v>
      </c>
      <c r="B12571" t="s">
        <v>46420</v>
      </c>
      <c r="C12571" t="s">
        <v>46421</v>
      </c>
      <c r="E12571" t="s">
        <v>46422</v>
      </c>
    </row>
    <row r="12572" spans="1:5" x14ac:dyDescent="0.3">
      <c r="A12572" t="s">
        <v>46423</v>
      </c>
      <c r="B12572" t="s">
        <v>46424</v>
      </c>
      <c r="C12572" t="s">
        <v>26207</v>
      </c>
      <c r="E12572" t="s">
        <v>46425</v>
      </c>
    </row>
    <row r="12573" spans="1:5" x14ac:dyDescent="0.3">
      <c r="A12573" t="s">
        <v>46426</v>
      </c>
      <c r="B12573" t="s">
        <v>46427</v>
      </c>
      <c r="C12573" t="s">
        <v>46428</v>
      </c>
      <c r="E12573" t="s">
        <v>46428</v>
      </c>
    </row>
    <row r="12574" spans="1:5" x14ac:dyDescent="0.3">
      <c r="A12574" t="s">
        <v>46429</v>
      </c>
      <c r="B12574" t="s">
        <v>46420</v>
      </c>
      <c r="C12574" t="s">
        <v>3263</v>
      </c>
      <c r="E12574" t="s">
        <v>3263</v>
      </c>
    </row>
    <row r="12575" spans="1:5" x14ac:dyDescent="0.3">
      <c r="A12575" t="s">
        <v>46430</v>
      </c>
      <c r="B12575" t="s">
        <v>46420</v>
      </c>
      <c r="C12575" t="s">
        <v>46431</v>
      </c>
      <c r="E12575" t="s">
        <v>46432</v>
      </c>
    </row>
    <row r="12576" spans="1:5" x14ac:dyDescent="0.3">
      <c r="A12576" t="s">
        <v>46433</v>
      </c>
      <c r="B12576" t="s">
        <v>46434</v>
      </c>
      <c r="C12576" t="s">
        <v>39597</v>
      </c>
      <c r="E12576" t="s">
        <v>46435</v>
      </c>
    </row>
    <row r="12577" spans="1:5" x14ac:dyDescent="0.3">
      <c r="A12577" t="s">
        <v>46436</v>
      </c>
      <c r="B12577" t="s">
        <v>46437</v>
      </c>
      <c r="C12577" t="s">
        <v>8986</v>
      </c>
      <c r="E12577" t="s">
        <v>46438</v>
      </c>
    </row>
    <row r="12578" spans="1:5" x14ac:dyDescent="0.3">
      <c r="A12578" t="s">
        <v>46439</v>
      </c>
      <c r="B12578" t="s">
        <v>46440</v>
      </c>
      <c r="C12578" t="s">
        <v>8986</v>
      </c>
      <c r="E12578" t="s">
        <v>46441</v>
      </c>
    </row>
    <row r="12579" spans="1:5" x14ac:dyDescent="0.3">
      <c r="A12579" t="s">
        <v>46442</v>
      </c>
      <c r="B12579" t="s">
        <v>46443</v>
      </c>
      <c r="C12579" t="s">
        <v>46444</v>
      </c>
      <c r="E12579" t="s">
        <v>46445</v>
      </c>
    </row>
    <row r="12580" spans="1:5" x14ac:dyDescent="0.3">
      <c r="A12580" t="s">
        <v>46446</v>
      </c>
      <c r="B12580" t="s">
        <v>46447</v>
      </c>
      <c r="C12580" t="s">
        <v>46448</v>
      </c>
      <c r="E12580" t="s">
        <v>46449</v>
      </c>
    </row>
    <row r="12581" spans="1:5" x14ac:dyDescent="0.3">
      <c r="A12581" t="s">
        <v>46450</v>
      </c>
      <c r="B12581" t="s">
        <v>46451</v>
      </c>
      <c r="C12581" t="s">
        <v>46452</v>
      </c>
      <c r="E12581" t="s">
        <v>46453</v>
      </c>
    </row>
    <row r="12582" spans="1:5" x14ac:dyDescent="0.3">
      <c r="A12582" t="s">
        <v>46454</v>
      </c>
      <c r="B12582" t="s">
        <v>46455</v>
      </c>
      <c r="C12582" t="s">
        <v>46456</v>
      </c>
      <c r="E12582" t="s">
        <v>46457</v>
      </c>
    </row>
    <row r="12583" spans="1:5" x14ac:dyDescent="0.3">
      <c r="A12583" t="s">
        <v>46458</v>
      </c>
      <c r="B12583" t="s">
        <v>46459</v>
      </c>
      <c r="C12583" t="s">
        <v>8155</v>
      </c>
      <c r="E12583" t="s">
        <v>46460</v>
      </c>
    </row>
    <row r="12584" spans="1:5" x14ac:dyDescent="0.3">
      <c r="A12584" t="s">
        <v>46461</v>
      </c>
      <c r="B12584" t="s">
        <v>46462</v>
      </c>
      <c r="C12584" t="s">
        <v>46463</v>
      </c>
      <c r="E12584" t="s">
        <v>46464</v>
      </c>
    </row>
    <row r="12585" spans="1:5" x14ac:dyDescent="0.3">
      <c r="A12585" t="s">
        <v>46465</v>
      </c>
      <c r="B12585" t="s">
        <v>46466</v>
      </c>
      <c r="C12585" t="s">
        <v>46467</v>
      </c>
      <c r="E12585" t="s">
        <v>46468</v>
      </c>
    </row>
    <row r="12586" spans="1:5" x14ac:dyDescent="0.3">
      <c r="A12586" t="s">
        <v>46469</v>
      </c>
      <c r="B12586" t="s">
        <v>46470</v>
      </c>
      <c r="C12586" t="s">
        <v>21716</v>
      </c>
      <c r="E12586" t="s">
        <v>46471</v>
      </c>
    </row>
    <row r="12587" spans="1:5" x14ac:dyDescent="0.3">
      <c r="A12587" t="s">
        <v>46472</v>
      </c>
      <c r="B12587" t="s">
        <v>46473</v>
      </c>
      <c r="C12587" t="s">
        <v>46474</v>
      </c>
      <c r="E12587" t="s">
        <v>46475</v>
      </c>
    </row>
    <row r="12588" spans="1:5" x14ac:dyDescent="0.3">
      <c r="A12588" t="s">
        <v>46476</v>
      </c>
      <c r="B12588" t="s">
        <v>46473</v>
      </c>
      <c r="C12588" t="s">
        <v>46477</v>
      </c>
      <c r="E12588" t="s">
        <v>46478</v>
      </c>
    </row>
    <row r="12589" spans="1:5" x14ac:dyDescent="0.3">
      <c r="A12589" t="s">
        <v>46479</v>
      </c>
      <c r="B12589" t="s">
        <v>46473</v>
      </c>
      <c r="C12589" t="s">
        <v>46477</v>
      </c>
      <c r="E12589" t="s">
        <v>46480</v>
      </c>
    </row>
    <row r="12590" spans="1:5" x14ac:dyDescent="0.3">
      <c r="A12590" t="s">
        <v>46481</v>
      </c>
      <c r="B12590" t="s">
        <v>46473</v>
      </c>
      <c r="C12590" t="s">
        <v>46477</v>
      </c>
      <c r="E12590" t="s">
        <v>46482</v>
      </c>
    </row>
    <row r="12591" spans="1:5" x14ac:dyDescent="0.3">
      <c r="A12591" t="s">
        <v>46483</v>
      </c>
      <c r="B12591" t="s">
        <v>46473</v>
      </c>
      <c r="C12591" t="s">
        <v>46477</v>
      </c>
      <c r="E12591" t="s">
        <v>46484</v>
      </c>
    </row>
    <row r="12592" spans="1:5" x14ac:dyDescent="0.3">
      <c r="A12592" t="s">
        <v>46485</v>
      </c>
      <c r="B12592" t="s">
        <v>46486</v>
      </c>
      <c r="C12592" t="s">
        <v>46487</v>
      </c>
      <c r="E12592" t="s">
        <v>46488</v>
      </c>
    </row>
    <row r="12593" spans="1:5" x14ac:dyDescent="0.3">
      <c r="A12593" t="s">
        <v>46489</v>
      </c>
      <c r="B12593" t="s">
        <v>46490</v>
      </c>
      <c r="C12593" t="s">
        <v>22221</v>
      </c>
      <c r="E12593" t="s">
        <v>46491</v>
      </c>
    </row>
    <row r="12594" spans="1:5" x14ac:dyDescent="0.3">
      <c r="A12594" t="s">
        <v>46492</v>
      </c>
      <c r="B12594" t="s">
        <v>46493</v>
      </c>
      <c r="C12594" t="s">
        <v>46494</v>
      </c>
      <c r="E12594" t="s">
        <v>46495</v>
      </c>
    </row>
    <row r="12595" spans="1:5" x14ac:dyDescent="0.3">
      <c r="A12595" t="s">
        <v>46496</v>
      </c>
      <c r="B12595" t="s">
        <v>46497</v>
      </c>
      <c r="C12595" t="s">
        <v>40934</v>
      </c>
      <c r="E12595" t="s">
        <v>46498</v>
      </c>
    </row>
    <row r="12596" spans="1:5" x14ac:dyDescent="0.3">
      <c r="A12596" t="s">
        <v>46499</v>
      </c>
      <c r="B12596" t="s">
        <v>46500</v>
      </c>
      <c r="C12596" t="s">
        <v>46494</v>
      </c>
      <c r="E12596" t="s">
        <v>46501</v>
      </c>
    </row>
    <row r="12597" spans="1:5" x14ac:dyDescent="0.3">
      <c r="A12597" t="s">
        <v>46502</v>
      </c>
      <c r="B12597" t="s">
        <v>46503</v>
      </c>
      <c r="C12597" t="s">
        <v>46504</v>
      </c>
      <c r="E12597" t="s">
        <v>46505</v>
      </c>
    </row>
    <row r="12598" spans="1:5" x14ac:dyDescent="0.3">
      <c r="A12598" t="s">
        <v>46506</v>
      </c>
      <c r="B12598" t="s">
        <v>46507</v>
      </c>
      <c r="C12598" t="s">
        <v>46508</v>
      </c>
      <c r="E12598" t="s">
        <v>46509</v>
      </c>
    </row>
    <row r="12599" spans="1:5" x14ac:dyDescent="0.3">
      <c r="A12599" t="s">
        <v>46510</v>
      </c>
      <c r="B12599" t="s">
        <v>46507</v>
      </c>
      <c r="C12599" t="s">
        <v>46508</v>
      </c>
      <c r="E12599" t="s">
        <v>46511</v>
      </c>
    </row>
    <row r="12600" spans="1:5" x14ac:dyDescent="0.3">
      <c r="A12600" t="s">
        <v>46512</v>
      </c>
      <c r="B12600" t="s">
        <v>46507</v>
      </c>
      <c r="C12600" t="s">
        <v>46513</v>
      </c>
      <c r="E12600" t="s">
        <v>46514</v>
      </c>
    </row>
    <row r="12601" spans="1:5" x14ac:dyDescent="0.3">
      <c r="A12601" t="s">
        <v>46515</v>
      </c>
      <c r="B12601" t="s">
        <v>46507</v>
      </c>
      <c r="C12601" t="s">
        <v>46508</v>
      </c>
      <c r="E12601" t="s">
        <v>46516</v>
      </c>
    </row>
    <row r="12602" spans="1:5" x14ac:dyDescent="0.3">
      <c r="A12602" t="s">
        <v>46517</v>
      </c>
      <c r="B12602" t="s">
        <v>46518</v>
      </c>
      <c r="C12602" t="s">
        <v>46519</v>
      </c>
      <c r="E12602" t="s">
        <v>46520</v>
      </c>
    </row>
    <row r="12603" spans="1:5" x14ac:dyDescent="0.3">
      <c r="A12603" t="s">
        <v>46521</v>
      </c>
      <c r="B12603" t="s">
        <v>46522</v>
      </c>
      <c r="C12603" t="s">
        <v>46523</v>
      </c>
      <c r="E12603" t="s">
        <v>46524</v>
      </c>
    </row>
    <row r="12604" spans="1:5" x14ac:dyDescent="0.3">
      <c r="A12604" t="s">
        <v>46525</v>
      </c>
      <c r="B12604" t="s">
        <v>46526</v>
      </c>
      <c r="C12604" t="s">
        <v>46527</v>
      </c>
      <c r="E12604" t="s">
        <v>46528</v>
      </c>
    </row>
    <row r="12605" spans="1:5" x14ac:dyDescent="0.3">
      <c r="A12605" t="s">
        <v>46529</v>
      </c>
      <c r="B12605" t="s">
        <v>46530</v>
      </c>
      <c r="C12605" t="s">
        <v>46531</v>
      </c>
      <c r="E12605" t="s">
        <v>46532</v>
      </c>
    </row>
    <row r="12606" spans="1:5" x14ac:dyDescent="0.3">
      <c r="A12606" t="s">
        <v>46533</v>
      </c>
      <c r="B12606" t="s">
        <v>46534</v>
      </c>
      <c r="C12606" t="s">
        <v>46535</v>
      </c>
      <c r="E12606" t="s">
        <v>46536</v>
      </c>
    </row>
    <row r="12607" spans="1:5" x14ac:dyDescent="0.3">
      <c r="A12607" t="s">
        <v>46537</v>
      </c>
      <c r="B12607" t="s">
        <v>46538</v>
      </c>
      <c r="C12607" t="s">
        <v>46539</v>
      </c>
      <c r="E12607" t="s">
        <v>46540</v>
      </c>
    </row>
    <row r="12608" spans="1:5" x14ac:dyDescent="0.3">
      <c r="A12608" t="s">
        <v>46541</v>
      </c>
      <c r="B12608" t="s">
        <v>46542</v>
      </c>
      <c r="C12608" t="s">
        <v>46543</v>
      </c>
      <c r="E12608" t="s">
        <v>46544</v>
      </c>
    </row>
    <row r="12609" spans="1:5" x14ac:dyDescent="0.3">
      <c r="A12609" t="s">
        <v>46545</v>
      </c>
      <c r="B12609" t="s">
        <v>46546</v>
      </c>
      <c r="C12609" t="s">
        <v>38462</v>
      </c>
      <c r="E12609" t="s">
        <v>46547</v>
      </c>
    </row>
    <row r="12610" spans="1:5" x14ac:dyDescent="0.3">
      <c r="A12610" t="s">
        <v>46548</v>
      </c>
      <c r="B12610" t="s">
        <v>46549</v>
      </c>
      <c r="C12610" t="s">
        <v>963</v>
      </c>
      <c r="E12610" t="s">
        <v>46550</v>
      </c>
    </row>
    <row r="12611" spans="1:5" x14ac:dyDescent="0.3">
      <c r="A12611" t="s">
        <v>46551</v>
      </c>
      <c r="B12611" t="s">
        <v>46549</v>
      </c>
      <c r="C12611" t="s">
        <v>46552</v>
      </c>
      <c r="E12611" t="s">
        <v>46553</v>
      </c>
    </row>
    <row r="12612" spans="1:5" x14ac:dyDescent="0.3">
      <c r="A12612" t="s">
        <v>46554</v>
      </c>
      <c r="B12612" t="s">
        <v>46555</v>
      </c>
      <c r="C12612" t="s">
        <v>46556</v>
      </c>
      <c r="E12612" t="s">
        <v>46557</v>
      </c>
    </row>
    <row r="12613" spans="1:5" x14ac:dyDescent="0.3">
      <c r="A12613" t="s">
        <v>46558</v>
      </c>
      <c r="B12613" t="s">
        <v>46559</v>
      </c>
      <c r="C12613" t="s">
        <v>46560</v>
      </c>
      <c r="E12613" t="s">
        <v>46561</v>
      </c>
    </row>
    <row r="12614" spans="1:5" x14ac:dyDescent="0.3">
      <c r="A12614" t="s">
        <v>46562</v>
      </c>
      <c r="B12614" t="s">
        <v>46563</v>
      </c>
      <c r="C12614" t="s">
        <v>10175</v>
      </c>
      <c r="E12614" t="s">
        <v>46564</v>
      </c>
    </row>
    <row r="12615" spans="1:5" x14ac:dyDescent="0.3">
      <c r="A12615" t="s">
        <v>46565</v>
      </c>
      <c r="B12615" t="s">
        <v>46566</v>
      </c>
      <c r="C12615" t="s">
        <v>42711</v>
      </c>
      <c r="E12615" t="s">
        <v>46567</v>
      </c>
    </row>
    <row r="12616" spans="1:5" x14ac:dyDescent="0.3">
      <c r="A12616" t="s">
        <v>46568</v>
      </c>
      <c r="B12616" t="s">
        <v>46569</v>
      </c>
      <c r="C12616" t="s">
        <v>46570</v>
      </c>
      <c r="E12616" t="s">
        <v>46571</v>
      </c>
    </row>
    <row r="12617" spans="1:5" x14ac:dyDescent="0.3">
      <c r="A12617" t="s">
        <v>46572</v>
      </c>
      <c r="B12617" t="s">
        <v>46573</v>
      </c>
      <c r="C12617" t="s">
        <v>46574</v>
      </c>
      <c r="E12617" t="s">
        <v>46575</v>
      </c>
    </row>
    <row r="12618" spans="1:5" x14ac:dyDescent="0.3">
      <c r="A12618" t="s">
        <v>46576</v>
      </c>
      <c r="B12618" t="s">
        <v>46577</v>
      </c>
      <c r="C12618" t="s">
        <v>46574</v>
      </c>
      <c r="E12618" t="s">
        <v>46578</v>
      </c>
    </row>
    <row r="12619" spans="1:5" x14ac:dyDescent="0.3">
      <c r="A12619" t="s">
        <v>46579</v>
      </c>
      <c r="B12619" t="s">
        <v>46580</v>
      </c>
      <c r="C12619" t="s">
        <v>46581</v>
      </c>
      <c r="E12619" t="s">
        <v>46582</v>
      </c>
    </row>
    <row r="12620" spans="1:5" x14ac:dyDescent="0.3">
      <c r="A12620" t="s">
        <v>46583</v>
      </c>
      <c r="B12620" t="s">
        <v>46584</v>
      </c>
      <c r="C12620" t="s">
        <v>46585</v>
      </c>
      <c r="E12620" t="s">
        <v>46586</v>
      </c>
    </row>
    <row r="12621" spans="1:5" x14ac:dyDescent="0.3">
      <c r="A12621" t="s">
        <v>46587</v>
      </c>
      <c r="B12621" t="s">
        <v>46584</v>
      </c>
      <c r="C12621" t="s">
        <v>46585</v>
      </c>
      <c r="E12621" t="s">
        <v>46588</v>
      </c>
    </row>
    <row r="12622" spans="1:5" x14ac:dyDescent="0.3">
      <c r="A12622" t="s">
        <v>46589</v>
      </c>
      <c r="B12622" t="s">
        <v>46590</v>
      </c>
      <c r="C12622" t="s">
        <v>46591</v>
      </c>
      <c r="E12622" t="s">
        <v>46592</v>
      </c>
    </row>
    <row r="12623" spans="1:5" x14ac:dyDescent="0.3">
      <c r="A12623" t="s">
        <v>46593</v>
      </c>
      <c r="B12623" t="s">
        <v>46594</v>
      </c>
      <c r="C12623" t="s">
        <v>46595</v>
      </c>
      <c r="E12623" t="s">
        <v>46596</v>
      </c>
    </row>
    <row r="12624" spans="1:5" x14ac:dyDescent="0.3">
      <c r="A12624" t="s">
        <v>46597</v>
      </c>
      <c r="B12624" t="s">
        <v>46598</v>
      </c>
      <c r="C12624" t="s">
        <v>46599</v>
      </c>
      <c r="E12624" t="s">
        <v>46600</v>
      </c>
    </row>
    <row r="12625" spans="1:5" x14ac:dyDescent="0.3">
      <c r="A12625" t="s">
        <v>46601</v>
      </c>
      <c r="B12625" t="s">
        <v>46602</v>
      </c>
      <c r="C12625" t="s">
        <v>1580</v>
      </c>
      <c r="E12625" t="s">
        <v>46603</v>
      </c>
    </row>
    <row r="12626" spans="1:5" x14ac:dyDescent="0.3">
      <c r="A12626" t="s">
        <v>46604</v>
      </c>
      <c r="B12626" t="s">
        <v>46605</v>
      </c>
      <c r="C12626" t="s">
        <v>7206</v>
      </c>
      <c r="E12626" t="s">
        <v>46606</v>
      </c>
    </row>
    <row r="12627" spans="1:5" x14ac:dyDescent="0.3">
      <c r="A12627" t="s">
        <v>46607</v>
      </c>
      <c r="B12627" t="s">
        <v>46605</v>
      </c>
      <c r="C12627" t="s">
        <v>7206</v>
      </c>
      <c r="E12627" t="s">
        <v>46608</v>
      </c>
    </row>
    <row r="12628" spans="1:5" x14ac:dyDescent="0.3">
      <c r="A12628" t="s">
        <v>46609</v>
      </c>
      <c r="B12628" t="s">
        <v>46605</v>
      </c>
      <c r="C12628" t="s">
        <v>46610</v>
      </c>
      <c r="E12628" t="s">
        <v>46610</v>
      </c>
    </row>
    <row r="12629" spans="1:5" x14ac:dyDescent="0.3">
      <c r="A12629" t="s">
        <v>46611</v>
      </c>
      <c r="B12629" t="s">
        <v>46612</v>
      </c>
      <c r="C12629" t="s">
        <v>46613</v>
      </c>
      <c r="E12629" t="s">
        <v>46614</v>
      </c>
    </row>
    <row r="12630" spans="1:5" x14ac:dyDescent="0.3">
      <c r="A12630" t="s">
        <v>46615</v>
      </c>
      <c r="B12630" t="s">
        <v>46616</v>
      </c>
      <c r="C12630" t="s">
        <v>26128</v>
      </c>
      <c r="E12630" t="s">
        <v>46617</v>
      </c>
    </row>
    <row r="12631" spans="1:5" x14ac:dyDescent="0.3">
      <c r="A12631" t="s">
        <v>46618</v>
      </c>
      <c r="B12631" t="s">
        <v>46619</v>
      </c>
      <c r="C12631" t="s">
        <v>37368</v>
      </c>
      <c r="E12631" t="s">
        <v>46620</v>
      </c>
    </row>
    <row r="12632" spans="1:5" x14ac:dyDescent="0.3">
      <c r="A12632" t="s">
        <v>46621</v>
      </c>
      <c r="B12632" t="s">
        <v>46622</v>
      </c>
      <c r="C12632" t="s">
        <v>101</v>
      </c>
      <c r="E12632" t="s">
        <v>46623</v>
      </c>
    </row>
    <row r="12633" spans="1:5" x14ac:dyDescent="0.3">
      <c r="A12633" t="s">
        <v>46624</v>
      </c>
      <c r="B12633" t="s">
        <v>46625</v>
      </c>
      <c r="C12633" t="s">
        <v>46626</v>
      </c>
      <c r="E12633" t="s">
        <v>46627</v>
      </c>
    </row>
    <row r="12634" spans="1:5" x14ac:dyDescent="0.3">
      <c r="A12634" t="s">
        <v>46628</v>
      </c>
      <c r="B12634" t="s">
        <v>46629</v>
      </c>
      <c r="C12634" t="s">
        <v>96</v>
      </c>
      <c r="E12634" t="s">
        <v>46630</v>
      </c>
    </row>
    <row r="12635" spans="1:5" x14ac:dyDescent="0.3">
      <c r="A12635" t="s">
        <v>46631</v>
      </c>
      <c r="B12635" t="s">
        <v>46629</v>
      </c>
      <c r="C12635" t="s">
        <v>96</v>
      </c>
      <c r="E12635" t="s">
        <v>46632</v>
      </c>
    </row>
    <row r="12636" spans="1:5" x14ac:dyDescent="0.3">
      <c r="A12636" t="s">
        <v>46633</v>
      </c>
      <c r="B12636" t="s">
        <v>46634</v>
      </c>
      <c r="C12636" t="s">
        <v>14775</v>
      </c>
      <c r="E12636" t="s">
        <v>46635</v>
      </c>
    </row>
    <row r="12637" spans="1:5" x14ac:dyDescent="0.3">
      <c r="A12637" t="s">
        <v>46636</v>
      </c>
      <c r="B12637" t="s">
        <v>46637</v>
      </c>
      <c r="C12637" t="s">
        <v>46638</v>
      </c>
      <c r="E12637" t="s">
        <v>46639</v>
      </c>
    </row>
    <row r="12638" spans="1:5" x14ac:dyDescent="0.3">
      <c r="A12638" t="s">
        <v>46640</v>
      </c>
      <c r="B12638" t="s">
        <v>46641</v>
      </c>
      <c r="C12638" t="s">
        <v>18009</v>
      </c>
      <c r="E12638" t="s">
        <v>46642</v>
      </c>
    </row>
    <row r="12639" spans="1:5" x14ac:dyDescent="0.3">
      <c r="A12639" t="s">
        <v>46643</v>
      </c>
      <c r="B12639" t="s">
        <v>46644</v>
      </c>
      <c r="C12639" t="s">
        <v>13565</v>
      </c>
      <c r="E12639" t="s">
        <v>46645</v>
      </c>
    </row>
    <row r="12640" spans="1:5" x14ac:dyDescent="0.3">
      <c r="A12640" t="s">
        <v>46646</v>
      </c>
      <c r="B12640" t="s">
        <v>46647</v>
      </c>
      <c r="C12640" t="s">
        <v>46648</v>
      </c>
      <c r="E12640" t="s">
        <v>46649</v>
      </c>
    </row>
    <row r="12641" spans="1:5" x14ac:dyDescent="0.3">
      <c r="A12641" t="s">
        <v>46650</v>
      </c>
      <c r="B12641" t="s">
        <v>46651</v>
      </c>
      <c r="C12641" t="s">
        <v>46652</v>
      </c>
      <c r="E12641" t="s">
        <v>46653</v>
      </c>
    </row>
    <row r="12642" spans="1:5" x14ac:dyDescent="0.3">
      <c r="A12642" t="s">
        <v>46654</v>
      </c>
      <c r="B12642" t="s">
        <v>46655</v>
      </c>
      <c r="C12642" t="s">
        <v>42588</v>
      </c>
      <c r="E12642" t="s">
        <v>46656</v>
      </c>
    </row>
    <row r="12643" spans="1:5" x14ac:dyDescent="0.3">
      <c r="A12643" t="s">
        <v>46657</v>
      </c>
      <c r="B12643" t="s">
        <v>46658</v>
      </c>
      <c r="C12643" t="s">
        <v>46659</v>
      </c>
      <c r="E12643" t="s">
        <v>46660</v>
      </c>
    </row>
    <row r="12644" spans="1:5" x14ac:dyDescent="0.3">
      <c r="A12644" t="s">
        <v>46661</v>
      </c>
      <c r="B12644" t="s">
        <v>46662</v>
      </c>
      <c r="C12644" t="s">
        <v>13819</v>
      </c>
      <c r="E12644" t="s">
        <v>46663</v>
      </c>
    </row>
    <row r="12645" spans="1:5" x14ac:dyDescent="0.3">
      <c r="A12645" t="s">
        <v>46664</v>
      </c>
      <c r="B12645" t="s">
        <v>46665</v>
      </c>
      <c r="C12645" t="s">
        <v>46666</v>
      </c>
      <c r="E12645" t="s">
        <v>46667</v>
      </c>
    </row>
    <row r="12646" spans="1:5" x14ac:dyDescent="0.3">
      <c r="A12646" t="s">
        <v>46668</v>
      </c>
      <c r="B12646" t="s">
        <v>46669</v>
      </c>
      <c r="C12646" t="s">
        <v>37368</v>
      </c>
      <c r="E12646" t="s">
        <v>46670</v>
      </c>
    </row>
    <row r="12647" spans="1:5" x14ac:dyDescent="0.3">
      <c r="A12647" t="s">
        <v>46671</v>
      </c>
      <c r="B12647" t="s">
        <v>46672</v>
      </c>
      <c r="C12647" t="s">
        <v>46673</v>
      </c>
      <c r="E12647" t="s">
        <v>46674</v>
      </c>
    </row>
    <row r="12648" spans="1:5" x14ac:dyDescent="0.3">
      <c r="A12648" t="s">
        <v>46675</v>
      </c>
      <c r="B12648" t="s">
        <v>46676</v>
      </c>
      <c r="C12648" t="s">
        <v>1590</v>
      </c>
      <c r="E12648" t="s">
        <v>46677</v>
      </c>
    </row>
    <row r="12649" spans="1:5" x14ac:dyDescent="0.3">
      <c r="A12649" t="s">
        <v>46678</v>
      </c>
      <c r="B12649" t="s">
        <v>46679</v>
      </c>
      <c r="C12649" t="s">
        <v>46680</v>
      </c>
      <c r="E12649" t="s">
        <v>46681</v>
      </c>
    </row>
    <row r="12650" spans="1:5" x14ac:dyDescent="0.3">
      <c r="A12650" t="s">
        <v>46682</v>
      </c>
      <c r="B12650" t="s">
        <v>46679</v>
      </c>
      <c r="C12650" t="s">
        <v>11953</v>
      </c>
      <c r="E12650" t="s">
        <v>46683</v>
      </c>
    </row>
    <row r="12651" spans="1:5" x14ac:dyDescent="0.3">
      <c r="A12651" t="s">
        <v>46684</v>
      </c>
      <c r="B12651" t="s">
        <v>46685</v>
      </c>
      <c r="C12651" t="s">
        <v>15338</v>
      </c>
      <c r="E12651" t="s">
        <v>46686</v>
      </c>
    </row>
    <row r="12652" spans="1:5" x14ac:dyDescent="0.3">
      <c r="A12652" t="s">
        <v>46687</v>
      </c>
      <c r="B12652" t="s">
        <v>46685</v>
      </c>
      <c r="C12652" t="s">
        <v>46688</v>
      </c>
      <c r="E12652" t="s">
        <v>46689</v>
      </c>
    </row>
    <row r="12653" spans="1:5" x14ac:dyDescent="0.3">
      <c r="A12653" t="s">
        <v>46690</v>
      </c>
      <c r="B12653" t="s">
        <v>46685</v>
      </c>
      <c r="C12653" t="s">
        <v>46691</v>
      </c>
      <c r="E12653" t="s">
        <v>46692</v>
      </c>
    </row>
    <row r="12654" spans="1:5" x14ac:dyDescent="0.3">
      <c r="A12654" t="s">
        <v>46693</v>
      </c>
      <c r="B12654" t="s">
        <v>46694</v>
      </c>
      <c r="C12654" t="s">
        <v>46695</v>
      </c>
      <c r="E12654" t="s">
        <v>46696</v>
      </c>
    </row>
    <row r="12655" spans="1:5" x14ac:dyDescent="0.3">
      <c r="A12655" t="s">
        <v>46697</v>
      </c>
      <c r="B12655" t="s">
        <v>46698</v>
      </c>
      <c r="C12655" t="s">
        <v>11953</v>
      </c>
      <c r="E12655" t="s">
        <v>46699</v>
      </c>
    </row>
    <row r="12656" spans="1:5" x14ac:dyDescent="0.3">
      <c r="A12656" t="s">
        <v>46700</v>
      </c>
      <c r="B12656" t="s">
        <v>46701</v>
      </c>
      <c r="C12656" t="s">
        <v>5576</v>
      </c>
      <c r="E12656" t="s">
        <v>46702</v>
      </c>
    </row>
    <row r="12657" spans="1:5" x14ac:dyDescent="0.3">
      <c r="A12657" t="s">
        <v>46703</v>
      </c>
      <c r="B12657" t="s">
        <v>46704</v>
      </c>
      <c r="C12657" t="s">
        <v>46705</v>
      </c>
      <c r="E12657" t="s">
        <v>46706</v>
      </c>
    </row>
    <row r="12658" spans="1:5" x14ac:dyDescent="0.3">
      <c r="A12658" t="s">
        <v>46707</v>
      </c>
      <c r="B12658" t="s">
        <v>46708</v>
      </c>
      <c r="C12658" t="s">
        <v>17139</v>
      </c>
      <c r="E12658" t="s">
        <v>46709</v>
      </c>
    </row>
    <row r="12659" spans="1:5" x14ac:dyDescent="0.3">
      <c r="A12659" t="s">
        <v>46710</v>
      </c>
      <c r="B12659" t="s">
        <v>46711</v>
      </c>
      <c r="C12659" t="s">
        <v>46712</v>
      </c>
      <c r="E12659" t="s">
        <v>46713</v>
      </c>
    </row>
    <row r="12660" spans="1:5" x14ac:dyDescent="0.3">
      <c r="A12660" t="s">
        <v>46714</v>
      </c>
      <c r="B12660" t="s">
        <v>46715</v>
      </c>
      <c r="C12660" t="s">
        <v>37662</v>
      </c>
      <c r="E12660" t="s">
        <v>46716</v>
      </c>
    </row>
    <row r="12661" spans="1:5" x14ac:dyDescent="0.3">
      <c r="A12661" t="s">
        <v>46717</v>
      </c>
      <c r="B12661" t="s">
        <v>46715</v>
      </c>
      <c r="C12661" t="s">
        <v>44362</v>
      </c>
      <c r="E12661" t="s">
        <v>46718</v>
      </c>
    </row>
    <row r="12662" spans="1:5" x14ac:dyDescent="0.3">
      <c r="A12662" t="s">
        <v>46719</v>
      </c>
      <c r="B12662" t="s">
        <v>46720</v>
      </c>
      <c r="C12662" t="s">
        <v>46721</v>
      </c>
      <c r="E12662" t="s">
        <v>46722</v>
      </c>
    </row>
    <row r="12663" spans="1:5" x14ac:dyDescent="0.3">
      <c r="A12663" t="s">
        <v>46723</v>
      </c>
      <c r="B12663" t="s">
        <v>46724</v>
      </c>
      <c r="C12663" t="s">
        <v>6123</v>
      </c>
      <c r="E12663" t="s">
        <v>46725</v>
      </c>
    </row>
    <row r="12664" spans="1:5" x14ac:dyDescent="0.3">
      <c r="A12664" t="s">
        <v>46726</v>
      </c>
      <c r="B12664" t="s">
        <v>46727</v>
      </c>
      <c r="C12664" t="s">
        <v>9853</v>
      </c>
      <c r="E12664" t="s">
        <v>46728</v>
      </c>
    </row>
    <row r="12665" spans="1:5" x14ac:dyDescent="0.3">
      <c r="A12665" t="s">
        <v>46729</v>
      </c>
      <c r="B12665" t="s">
        <v>46727</v>
      </c>
      <c r="C12665" t="s">
        <v>13934</v>
      </c>
      <c r="E12665" t="s">
        <v>46730</v>
      </c>
    </row>
    <row r="12666" spans="1:5" x14ac:dyDescent="0.3">
      <c r="A12666" t="s">
        <v>46731</v>
      </c>
      <c r="B12666" t="s">
        <v>46732</v>
      </c>
      <c r="C12666" t="s">
        <v>46733</v>
      </c>
      <c r="E12666" t="s">
        <v>46734</v>
      </c>
    </row>
    <row r="12667" spans="1:5" x14ac:dyDescent="0.3">
      <c r="A12667" t="s">
        <v>46735</v>
      </c>
      <c r="B12667" t="s">
        <v>46736</v>
      </c>
      <c r="C12667" t="s">
        <v>46737</v>
      </c>
      <c r="E12667" t="s">
        <v>46738</v>
      </c>
    </row>
    <row r="12668" spans="1:5" x14ac:dyDescent="0.3">
      <c r="A12668" t="s">
        <v>46739</v>
      </c>
      <c r="B12668" t="s">
        <v>46740</v>
      </c>
      <c r="C12668" t="s">
        <v>23313</v>
      </c>
      <c r="E12668" t="s">
        <v>46741</v>
      </c>
    </row>
    <row r="12669" spans="1:5" x14ac:dyDescent="0.3">
      <c r="A12669" t="s">
        <v>46742</v>
      </c>
      <c r="B12669" t="s">
        <v>46743</v>
      </c>
      <c r="C12669" t="s">
        <v>46744</v>
      </c>
      <c r="E12669" t="s">
        <v>46745</v>
      </c>
    </row>
    <row r="12670" spans="1:5" x14ac:dyDescent="0.3">
      <c r="A12670" t="s">
        <v>46746</v>
      </c>
      <c r="B12670" t="s">
        <v>46747</v>
      </c>
      <c r="C12670" t="s">
        <v>29831</v>
      </c>
      <c r="E12670" t="s">
        <v>46748</v>
      </c>
    </row>
    <row r="12671" spans="1:5" x14ac:dyDescent="0.3">
      <c r="A12671" t="s">
        <v>46749</v>
      </c>
      <c r="B12671" t="s">
        <v>46747</v>
      </c>
      <c r="C12671" t="s">
        <v>34409</v>
      </c>
      <c r="E12671" t="s">
        <v>46750</v>
      </c>
    </row>
    <row r="12672" spans="1:5" x14ac:dyDescent="0.3">
      <c r="A12672" t="s">
        <v>46751</v>
      </c>
      <c r="B12672" t="s">
        <v>46752</v>
      </c>
      <c r="C12672" t="s">
        <v>46753</v>
      </c>
      <c r="E12672" t="s">
        <v>46754</v>
      </c>
    </row>
    <row r="12673" spans="1:5" x14ac:dyDescent="0.3">
      <c r="A12673" t="s">
        <v>46755</v>
      </c>
      <c r="B12673" t="s">
        <v>46756</v>
      </c>
      <c r="C12673" t="s">
        <v>46757</v>
      </c>
      <c r="E12673" t="s">
        <v>46758</v>
      </c>
    </row>
    <row r="12674" spans="1:5" x14ac:dyDescent="0.3">
      <c r="A12674" t="s">
        <v>46759</v>
      </c>
      <c r="B12674" t="s">
        <v>46756</v>
      </c>
      <c r="C12674" t="s">
        <v>46757</v>
      </c>
      <c r="E12674" t="s">
        <v>46760</v>
      </c>
    </row>
    <row r="12675" spans="1:5" x14ac:dyDescent="0.3">
      <c r="A12675" t="s">
        <v>46761</v>
      </c>
      <c r="B12675" t="s">
        <v>46756</v>
      </c>
      <c r="C12675" t="s">
        <v>46757</v>
      </c>
      <c r="E12675" t="s">
        <v>46762</v>
      </c>
    </row>
    <row r="12676" spans="1:5" x14ac:dyDescent="0.3">
      <c r="A12676" t="s">
        <v>46763</v>
      </c>
      <c r="B12676" t="s">
        <v>46756</v>
      </c>
      <c r="C12676" t="s">
        <v>46757</v>
      </c>
      <c r="E12676" t="s">
        <v>46764</v>
      </c>
    </row>
    <row r="12677" spans="1:5" x14ac:dyDescent="0.3">
      <c r="A12677" t="s">
        <v>46765</v>
      </c>
      <c r="B12677" t="s">
        <v>46766</v>
      </c>
      <c r="C12677" t="s">
        <v>46767</v>
      </c>
      <c r="E12677" t="s">
        <v>46768</v>
      </c>
    </row>
    <row r="12678" spans="1:5" x14ac:dyDescent="0.3">
      <c r="A12678" t="s">
        <v>46769</v>
      </c>
      <c r="B12678" t="s">
        <v>46770</v>
      </c>
      <c r="C12678" t="s">
        <v>46771</v>
      </c>
      <c r="E12678" t="s">
        <v>46772</v>
      </c>
    </row>
    <row r="12679" spans="1:5" x14ac:dyDescent="0.3">
      <c r="A12679" t="s">
        <v>46773</v>
      </c>
      <c r="B12679" t="s">
        <v>46766</v>
      </c>
      <c r="C12679" t="s">
        <v>46774</v>
      </c>
      <c r="E12679" t="s">
        <v>46775</v>
      </c>
    </row>
    <row r="12680" spans="1:5" x14ac:dyDescent="0.3">
      <c r="A12680" t="s">
        <v>46776</v>
      </c>
      <c r="B12680" t="s">
        <v>46766</v>
      </c>
      <c r="C12680" t="s">
        <v>46777</v>
      </c>
      <c r="E12680" t="s">
        <v>46778</v>
      </c>
    </row>
    <row r="12681" spans="1:5" x14ac:dyDescent="0.3">
      <c r="A12681" t="s">
        <v>46779</v>
      </c>
      <c r="B12681" t="s">
        <v>46766</v>
      </c>
      <c r="C12681" t="s">
        <v>46780</v>
      </c>
      <c r="E12681" t="s">
        <v>46781</v>
      </c>
    </row>
    <row r="12682" spans="1:5" x14ac:dyDescent="0.3">
      <c r="A12682" t="s">
        <v>46782</v>
      </c>
      <c r="B12682" t="s">
        <v>46766</v>
      </c>
      <c r="C12682" t="s">
        <v>46783</v>
      </c>
      <c r="E12682" t="s">
        <v>46784</v>
      </c>
    </row>
    <row r="12683" spans="1:5" x14ac:dyDescent="0.3">
      <c r="A12683" t="s">
        <v>46785</v>
      </c>
      <c r="B12683" t="s">
        <v>46766</v>
      </c>
      <c r="C12683" t="s">
        <v>46786</v>
      </c>
      <c r="E12683" t="s">
        <v>46787</v>
      </c>
    </row>
    <row r="12684" spans="1:5" x14ac:dyDescent="0.3">
      <c r="A12684" t="s">
        <v>46788</v>
      </c>
      <c r="B12684" t="s">
        <v>46789</v>
      </c>
      <c r="C12684" t="s">
        <v>1376</v>
      </c>
      <c r="E12684" t="s">
        <v>1376</v>
      </c>
    </row>
    <row r="12685" spans="1:5" x14ac:dyDescent="0.3">
      <c r="A12685" t="s">
        <v>46790</v>
      </c>
      <c r="B12685" t="s">
        <v>46791</v>
      </c>
      <c r="C12685" t="s">
        <v>46792</v>
      </c>
      <c r="E12685" t="s">
        <v>46793</v>
      </c>
    </row>
    <row r="12686" spans="1:5" x14ac:dyDescent="0.3">
      <c r="A12686" t="s">
        <v>46794</v>
      </c>
      <c r="B12686" t="s">
        <v>46795</v>
      </c>
      <c r="C12686" t="s">
        <v>15090</v>
      </c>
      <c r="E12686" t="s">
        <v>15090</v>
      </c>
    </row>
    <row r="12687" spans="1:5" x14ac:dyDescent="0.3">
      <c r="A12687" t="s">
        <v>46796</v>
      </c>
      <c r="B12687" t="s">
        <v>46795</v>
      </c>
      <c r="C12687" t="s">
        <v>46797</v>
      </c>
      <c r="E12687" t="s">
        <v>46798</v>
      </c>
    </row>
    <row r="12688" spans="1:5" x14ac:dyDescent="0.3">
      <c r="A12688" t="s">
        <v>46799</v>
      </c>
      <c r="B12688" t="s">
        <v>46800</v>
      </c>
      <c r="C12688" t="s">
        <v>21334</v>
      </c>
      <c r="E12688" t="s">
        <v>46801</v>
      </c>
    </row>
    <row r="12689" spans="1:5" x14ac:dyDescent="0.3">
      <c r="A12689" t="s">
        <v>46802</v>
      </c>
      <c r="B12689" t="s">
        <v>46803</v>
      </c>
      <c r="C12689" t="s">
        <v>46804</v>
      </c>
      <c r="E12689" t="s">
        <v>46805</v>
      </c>
    </row>
    <row r="12690" spans="1:5" x14ac:dyDescent="0.3">
      <c r="A12690" t="s">
        <v>46806</v>
      </c>
      <c r="B12690" t="s">
        <v>46807</v>
      </c>
      <c r="C12690" t="s">
        <v>46808</v>
      </c>
      <c r="E12690" t="s">
        <v>46809</v>
      </c>
    </row>
    <row r="12691" spans="1:5" x14ac:dyDescent="0.3">
      <c r="A12691" t="s">
        <v>46810</v>
      </c>
      <c r="B12691" t="s">
        <v>46811</v>
      </c>
      <c r="C12691" t="s">
        <v>46812</v>
      </c>
      <c r="E12691" t="s">
        <v>46813</v>
      </c>
    </row>
    <row r="12692" spans="1:5" x14ac:dyDescent="0.3">
      <c r="A12692" t="s">
        <v>46814</v>
      </c>
      <c r="B12692" t="s">
        <v>46815</v>
      </c>
      <c r="C12692" t="s">
        <v>8771</v>
      </c>
      <c r="E12692" t="s">
        <v>46816</v>
      </c>
    </row>
    <row r="12693" spans="1:5" x14ac:dyDescent="0.3">
      <c r="A12693" t="s">
        <v>46817</v>
      </c>
      <c r="B12693" t="s">
        <v>46818</v>
      </c>
      <c r="C12693" t="s">
        <v>46819</v>
      </c>
      <c r="E12693" t="s">
        <v>16742</v>
      </c>
    </row>
    <row r="12694" spans="1:5" x14ac:dyDescent="0.3">
      <c r="A12694" t="s">
        <v>46820</v>
      </c>
      <c r="B12694" t="s">
        <v>46821</v>
      </c>
      <c r="C12694" t="s">
        <v>14186</v>
      </c>
      <c r="E12694" t="s">
        <v>46822</v>
      </c>
    </row>
    <row r="12695" spans="1:5" x14ac:dyDescent="0.3">
      <c r="A12695" t="s">
        <v>46823</v>
      </c>
      <c r="B12695" t="s">
        <v>46821</v>
      </c>
      <c r="C12695" t="s">
        <v>41801</v>
      </c>
      <c r="E12695" t="s">
        <v>46824</v>
      </c>
    </row>
    <row r="12696" spans="1:5" x14ac:dyDescent="0.3">
      <c r="A12696" t="s">
        <v>46825</v>
      </c>
      <c r="B12696" t="s">
        <v>46821</v>
      </c>
      <c r="C12696" t="s">
        <v>41801</v>
      </c>
      <c r="E12696" t="s">
        <v>46826</v>
      </c>
    </row>
    <row r="12697" spans="1:5" x14ac:dyDescent="0.3">
      <c r="A12697" t="s">
        <v>46827</v>
      </c>
      <c r="B12697" t="s">
        <v>46821</v>
      </c>
      <c r="C12697" t="s">
        <v>41801</v>
      </c>
      <c r="E12697" t="s">
        <v>46828</v>
      </c>
    </row>
    <row r="12698" spans="1:5" x14ac:dyDescent="0.3">
      <c r="A12698" t="s">
        <v>46829</v>
      </c>
      <c r="B12698" t="s">
        <v>46830</v>
      </c>
      <c r="C12698" t="s">
        <v>46831</v>
      </c>
      <c r="E12698" t="s">
        <v>46822</v>
      </c>
    </row>
    <row r="12699" spans="1:5" x14ac:dyDescent="0.3">
      <c r="A12699" t="s">
        <v>46832</v>
      </c>
      <c r="B12699" t="s">
        <v>46833</v>
      </c>
      <c r="C12699" t="s">
        <v>16742</v>
      </c>
      <c r="E12699" t="s">
        <v>46834</v>
      </c>
    </row>
    <row r="12700" spans="1:5" x14ac:dyDescent="0.3">
      <c r="A12700" t="s">
        <v>46835</v>
      </c>
      <c r="B12700" t="s">
        <v>46836</v>
      </c>
      <c r="C12700" t="s">
        <v>46837</v>
      </c>
      <c r="E12700" t="s">
        <v>46838</v>
      </c>
    </row>
    <row r="12701" spans="1:5" x14ac:dyDescent="0.3">
      <c r="A12701" t="s">
        <v>46839</v>
      </c>
      <c r="B12701" t="s">
        <v>46840</v>
      </c>
      <c r="C12701" t="s">
        <v>14186</v>
      </c>
      <c r="E12701" t="s">
        <v>14186</v>
      </c>
    </row>
    <row r="12702" spans="1:5" x14ac:dyDescent="0.3">
      <c r="A12702" t="s">
        <v>46841</v>
      </c>
      <c r="B12702" t="s">
        <v>46842</v>
      </c>
      <c r="C12702" t="s">
        <v>46843</v>
      </c>
      <c r="E12702" t="s">
        <v>46844</v>
      </c>
    </row>
    <row r="12703" spans="1:5" x14ac:dyDescent="0.3">
      <c r="A12703" t="s">
        <v>46845</v>
      </c>
      <c r="B12703" t="s">
        <v>46846</v>
      </c>
      <c r="C12703" t="s">
        <v>46847</v>
      </c>
      <c r="E12703" t="s">
        <v>46848</v>
      </c>
    </row>
    <row r="12704" spans="1:5" x14ac:dyDescent="0.3">
      <c r="A12704" t="s">
        <v>46849</v>
      </c>
      <c r="B12704" t="s">
        <v>46850</v>
      </c>
      <c r="C12704" t="s">
        <v>46851</v>
      </c>
      <c r="E12704" t="s">
        <v>46852</v>
      </c>
    </row>
    <row r="12705" spans="1:5" x14ac:dyDescent="0.3">
      <c r="A12705" t="s">
        <v>46853</v>
      </c>
      <c r="B12705" t="s">
        <v>46850</v>
      </c>
      <c r="C12705" t="s">
        <v>46854</v>
      </c>
      <c r="E12705" t="s">
        <v>46855</v>
      </c>
    </row>
    <row r="12706" spans="1:5" x14ac:dyDescent="0.3">
      <c r="A12706" t="s">
        <v>46856</v>
      </c>
      <c r="B12706" t="s">
        <v>46850</v>
      </c>
      <c r="C12706" t="s">
        <v>46854</v>
      </c>
      <c r="E12706" t="s">
        <v>46857</v>
      </c>
    </row>
    <row r="12707" spans="1:5" x14ac:dyDescent="0.3">
      <c r="A12707" t="s">
        <v>46858</v>
      </c>
      <c r="B12707" t="s">
        <v>46850</v>
      </c>
      <c r="C12707" t="s">
        <v>46851</v>
      </c>
      <c r="E12707" t="s">
        <v>46857</v>
      </c>
    </row>
    <row r="12708" spans="1:5" x14ac:dyDescent="0.3">
      <c r="A12708" t="s">
        <v>46859</v>
      </c>
      <c r="B12708" t="s">
        <v>46860</v>
      </c>
      <c r="C12708" t="s">
        <v>46861</v>
      </c>
      <c r="E12708" t="s">
        <v>46862</v>
      </c>
    </row>
    <row r="12709" spans="1:5" x14ac:dyDescent="0.3">
      <c r="A12709" t="s">
        <v>46863</v>
      </c>
      <c r="B12709" t="s">
        <v>46864</v>
      </c>
      <c r="C12709" t="s">
        <v>19833</v>
      </c>
      <c r="E12709" t="s">
        <v>46865</v>
      </c>
    </row>
    <row r="12710" spans="1:5" x14ac:dyDescent="0.3">
      <c r="A12710" t="s">
        <v>46866</v>
      </c>
      <c r="B12710" t="s">
        <v>46864</v>
      </c>
      <c r="C12710" t="s">
        <v>26909</v>
      </c>
      <c r="E12710" t="s">
        <v>46867</v>
      </c>
    </row>
    <row r="12711" spans="1:5" x14ac:dyDescent="0.3">
      <c r="A12711" t="s">
        <v>46868</v>
      </c>
      <c r="B12711" t="s">
        <v>46869</v>
      </c>
      <c r="C12711" t="s">
        <v>46870</v>
      </c>
      <c r="E12711" t="s">
        <v>46871</v>
      </c>
    </row>
    <row r="12712" spans="1:5" x14ac:dyDescent="0.3">
      <c r="A12712" t="s">
        <v>46872</v>
      </c>
      <c r="B12712" t="s">
        <v>46873</v>
      </c>
      <c r="C12712" t="s">
        <v>46874</v>
      </c>
      <c r="E12712" t="s">
        <v>46875</v>
      </c>
    </row>
    <row r="12713" spans="1:5" x14ac:dyDescent="0.3">
      <c r="A12713" t="s">
        <v>46876</v>
      </c>
      <c r="B12713" t="s">
        <v>46877</v>
      </c>
      <c r="C12713" t="s">
        <v>46878</v>
      </c>
      <c r="E12713" t="s">
        <v>46879</v>
      </c>
    </row>
    <row r="12714" spans="1:5" x14ac:dyDescent="0.3">
      <c r="A12714" t="s">
        <v>46880</v>
      </c>
      <c r="B12714" t="s">
        <v>46881</v>
      </c>
      <c r="C12714" t="s">
        <v>46878</v>
      </c>
      <c r="E12714" t="s">
        <v>46882</v>
      </c>
    </row>
    <row r="12715" spans="1:5" x14ac:dyDescent="0.3">
      <c r="A12715" t="s">
        <v>46883</v>
      </c>
      <c r="B12715" t="s">
        <v>46881</v>
      </c>
      <c r="C12715" t="s">
        <v>46878</v>
      </c>
      <c r="E12715" t="s">
        <v>46884</v>
      </c>
    </row>
    <row r="12716" spans="1:5" x14ac:dyDescent="0.3">
      <c r="A12716" t="s">
        <v>46885</v>
      </c>
      <c r="B12716" t="s">
        <v>46886</v>
      </c>
      <c r="C12716" t="s">
        <v>46887</v>
      </c>
      <c r="E12716" t="s">
        <v>46888</v>
      </c>
    </row>
    <row r="12717" spans="1:5" x14ac:dyDescent="0.3">
      <c r="A12717" t="s">
        <v>46889</v>
      </c>
      <c r="B12717" t="s">
        <v>46890</v>
      </c>
      <c r="C12717" t="s">
        <v>46891</v>
      </c>
      <c r="E12717" t="s">
        <v>46892</v>
      </c>
    </row>
    <row r="12718" spans="1:5" x14ac:dyDescent="0.3">
      <c r="A12718" t="s">
        <v>46893</v>
      </c>
      <c r="B12718" t="s">
        <v>46894</v>
      </c>
      <c r="C12718" t="s">
        <v>46895</v>
      </c>
      <c r="E12718" t="s">
        <v>46896</v>
      </c>
    </row>
    <row r="12719" spans="1:5" x14ac:dyDescent="0.3">
      <c r="A12719" t="s">
        <v>46897</v>
      </c>
      <c r="B12719" t="s">
        <v>46894</v>
      </c>
      <c r="C12719" t="s">
        <v>46895</v>
      </c>
      <c r="E12719" t="s">
        <v>46898</v>
      </c>
    </row>
    <row r="12720" spans="1:5" x14ac:dyDescent="0.3">
      <c r="A12720" t="s">
        <v>46899</v>
      </c>
      <c r="B12720" t="s">
        <v>46900</v>
      </c>
      <c r="C12720" t="s">
        <v>3939</v>
      </c>
      <c r="E12720" t="s">
        <v>46901</v>
      </c>
    </row>
    <row r="12721" spans="1:5" x14ac:dyDescent="0.3">
      <c r="A12721" t="s">
        <v>46902</v>
      </c>
      <c r="B12721" t="s">
        <v>46903</v>
      </c>
      <c r="C12721" t="s">
        <v>46904</v>
      </c>
      <c r="E12721" t="s">
        <v>46905</v>
      </c>
    </row>
    <row r="12722" spans="1:5" x14ac:dyDescent="0.3">
      <c r="A12722" t="s">
        <v>46906</v>
      </c>
      <c r="B12722" t="s">
        <v>46907</v>
      </c>
      <c r="C12722" t="s">
        <v>3939</v>
      </c>
      <c r="E12722" t="s">
        <v>46908</v>
      </c>
    </row>
    <row r="12723" spans="1:5" x14ac:dyDescent="0.3">
      <c r="A12723" t="s">
        <v>46909</v>
      </c>
      <c r="B12723" t="s">
        <v>46910</v>
      </c>
      <c r="C12723" t="s">
        <v>14775</v>
      </c>
      <c r="E12723" t="s">
        <v>46911</v>
      </c>
    </row>
    <row r="12724" spans="1:5" x14ac:dyDescent="0.3">
      <c r="A12724" t="s">
        <v>46912</v>
      </c>
      <c r="B12724" t="s">
        <v>46913</v>
      </c>
      <c r="C12724" t="s">
        <v>46737</v>
      </c>
      <c r="E12724" t="s">
        <v>46738</v>
      </c>
    </row>
    <row r="12725" spans="1:5" x14ac:dyDescent="0.3">
      <c r="A12725" t="s">
        <v>46914</v>
      </c>
      <c r="B12725" t="s">
        <v>46915</v>
      </c>
      <c r="C12725" t="s">
        <v>46916</v>
      </c>
      <c r="E12725" t="s">
        <v>46917</v>
      </c>
    </row>
    <row r="12726" spans="1:5" x14ac:dyDescent="0.3">
      <c r="A12726" t="s">
        <v>46918</v>
      </c>
      <c r="B12726" t="s">
        <v>46919</v>
      </c>
      <c r="C12726" t="s">
        <v>16784</v>
      </c>
      <c r="E12726" t="s">
        <v>46920</v>
      </c>
    </row>
    <row r="12727" spans="1:5" x14ac:dyDescent="0.3">
      <c r="A12727" t="s">
        <v>46921</v>
      </c>
      <c r="B12727" t="s">
        <v>46922</v>
      </c>
      <c r="C12727" t="s">
        <v>16784</v>
      </c>
      <c r="E12727" t="s">
        <v>46923</v>
      </c>
    </row>
    <row r="12728" spans="1:5" x14ac:dyDescent="0.3">
      <c r="A12728" t="s">
        <v>46924</v>
      </c>
      <c r="B12728" t="s">
        <v>46925</v>
      </c>
      <c r="C12728" t="s">
        <v>16784</v>
      </c>
      <c r="E12728" t="s">
        <v>46926</v>
      </c>
    </row>
    <row r="12729" spans="1:5" x14ac:dyDescent="0.3">
      <c r="A12729" t="s">
        <v>46927</v>
      </c>
      <c r="B12729" t="s">
        <v>46928</v>
      </c>
      <c r="C12729" t="s">
        <v>46929</v>
      </c>
      <c r="E12729" t="s">
        <v>46930</v>
      </c>
    </row>
    <row r="12730" spans="1:5" x14ac:dyDescent="0.3">
      <c r="A12730" t="s">
        <v>46931</v>
      </c>
      <c r="B12730" t="s">
        <v>46932</v>
      </c>
      <c r="C12730" t="s">
        <v>16784</v>
      </c>
      <c r="E12730" t="s">
        <v>46933</v>
      </c>
    </row>
    <row r="12731" spans="1:5" x14ac:dyDescent="0.3">
      <c r="A12731" t="s">
        <v>46934</v>
      </c>
      <c r="B12731" t="s">
        <v>46935</v>
      </c>
      <c r="C12731" t="s">
        <v>46936</v>
      </c>
      <c r="E12731" t="s">
        <v>46937</v>
      </c>
    </row>
    <row r="12732" spans="1:5" x14ac:dyDescent="0.3">
      <c r="A12732" t="s">
        <v>46938</v>
      </c>
      <c r="B12732" t="s">
        <v>46939</v>
      </c>
      <c r="C12732" t="s">
        <v>46940</v>
      </c>
      <c r="E12732" t="s">
        <v>46941</v>
      </c>
    </row>
    <row r="12733" spans="1:5" x14ac:dyDescent="0.3">
      <c r="A12733" t="s">
        <v>46942</v>
      </c>
      <c r="B12733" t="s">
        <v>46943</v>
      </c>
      <c r="C12733" t="s">
        <v>46944</v>
      </c>
      <c r="E12733" t="s">
        <v>46945</v>
      </c>
    </row>
    <row r="12734" spans="1:5" x14ac:dyDescent="0.3">
      <c r="A12734" t="s">
        <v>46946</v>
      </c>
      <c r="B12734" t="s">
        <v>46947</v>
      </c>
      <c r="C12734" t="s">
        <v>16784</v>
      </c>
      <c r="E12734" t="s">
        <v>46948</v>
      </c>
    </row>
    <row r="12735" spans="1:5" x14ac:dyDescent="0.3">
      <c r="A12735" t="s">
        <v>46949</v>
      </c>
      <c r="B12735" t="s">
        <v>46950</v>
      </c>
      <c r="C12735" t="s">
        <v>3798</v>
      </c>
      <c r="E12735" t="s">
        <v>46951</v>
      </c>
    </row>
    <row r="12736" spans="1:5" x14ac:dyDescent="0.3">
      <c r="A12736" t="s">
        <v>46952</v>
      </c>
      <c r="B12736" t="s">
        <v>46953</v>
      </c>
      <c r="C12736" t="s">
        <v>46954</v>
      </c>
      <c r="E12736" t="s">
        <v>46955</v>
      </c>
    </row>
    <row r="12737" spans="1:5" x14ac:dyDescent="0.3">
      <c r="A12737" t="s">
        <v>46956</v>
      </c>
      <c r="B12737" t="s">
        <v>46957</v>
      </c>
      <c r="C12737" t="s">
        <v>46958</v>
      </c>
      <c r="E12737" t="s">
        <v>46959</v>
      </c>
    </row>
    <row r="12738" spans="1:5" x14ac:dyDescent="0.3">
      <c r="A12738" t="s">
        <v>46960</v>
      </c>
      <c r="B12738" t="s">
        <v>46957</v>
      </c>
      <c r="C12738" t="s">
        <v>46958</v>
      </c>
      <c r="E12738" t="s">
        <v>46961</v>
      </c>
    </row>
    <row r="12739" spans="1:5" x14ac:dyDescent="0.3">
      <c r="A12739" t="s">
        <v>46962</v>
      </c>
      <c r="B12739" t="s">
        <v>46963</v>
      </c>
      <c r="C12739" t="s">
        <v>46964</v>
      </c>
      <c r="E12739" t="s">
        <v>46965</v>
      </c>
    </row>
    <row r="12740" spans="1:5" x14ac:dyDescent="0.3">
      <c r="A12740" t="s">
        <v>46966</v>
      </c>
      <c r="B12740" t="s">
        <v>46963</v>
      </c>
      <c r="C12740" t="s">
        <v>46967</v>
      </c>
      <c r="E12740" t="s">
        <v>46968</v>
      </c>
    </row>
    <row r="12741" spans="1:5" x14ac:dyDescent="0.3">
      <c r="A12741" t="s">
        <v>46969</v>
      </c>
      <c r="B12741" t="s">
        <v>46963</v>
      </c>
      <c r="C12741" t="s">
        <v>46970</v>
      </c>
      <c r="E12741" t="s">
        <v>46971</v>
      </c>
    </row>
    <row r="12742" spans="1:5" x14ac:dyDescent="0.3">
      <c r="A12742" t="s">
        <v>46972</v>
      </c>
      <c r="B12742" t="s">
        <v>46963</v>
      </c>
      <c r="C12742" t="s">
        <v>46973</v>
      </c>
      <c r="E12742" t="s">
        <v>46974</v>
      </c>
    </row>
    <row r="12743" spans="1:5" x14ac:dyDescent="0.3">
      <c r="A12743" t="s">
        <v>46975</v>
      </c>
      <c r="B12743" t="s">
        <v>46963</v>
      </c>
      <c r="C12743" t="s">
        <v>46976</v>
      </c>
      <c r="E12743" t="s">
        <v>46977</v>
      </c>
    </row>
    <row r="12744" spans="1:5" x14ac:dyDescent="0.3">
      <c r="A12744" t="s">
        <v>46978</v>
      </c>
      <c r="B12744" t="s">
        <v>46979</v>
      </c>
      <c r="C12744" t="s">
        <v>4651</v>
      </c>
      <c r="E12744" t="s">
        <v>46980</v>
      </c>
    </row>
    <row r="12745" spans="1:5" x14ac:dyDescent="0.3">
      <c r="A12745" t="s">
        <v>46981</v>
      </c>
      <c r="B12745" t="s">
        <v>46982</v>
      </c>
      <c r="C12745" t="s">
        <v>13657</v>
      </c>
      <c r="E12745" t="s">
        <v>46983</v>
      </c>
    </row>
    <row r="12746" spans="1:5" x14ac:dyDescent="0.3">
      <c r="A12746" t="s">
        <v>46984</v>
      </c>
      <c r="B12746" t="s">
        <v>46985</v>
      </c>
      <c r="C12746" t="s">
        <v>11652</v>
      </c>
      <c r="E12746" t="s">
        <v>11652</v>
      </c>
    </row>
    <row r="12747" spans="1:5" x14ac:dyDescent="0.3">
      <c r="A12747" t="s">
        <v>46986</v>
      </c>
      <c r="B12747" t="s">
        <v>46987</v>
      </c>
      <c r="C12747" t="s">
        <v>11652</v>
      </c>
      <c r="E12747" t="s">
        <v>11652</v>
      </c>
    </row>
    <row r="12748" spans="1:5" x14ac:dyDescent="0.3">
      <c r="A12748" t="s">
        <v>46988</v>
      </c>
      <c r="B12748" t="s">
        <v>46989</v>
      </c>
      <c r="C12748" t="s">
        <v>11652</v>
      </c>
      <c r="E12748" t="s">
        <v>46990</v>
      </c>
    </row>
    <row r="12749" spans="1:5" x14ac:dyDescent="0.3">
      <c r="A12749" t="s">
        <v>46991</v>
      </c>
      <c r="B12749" t="s">
        <v>46992</v>
      </c>
      <c r="C12749" t="s">
        <v>4642</v>
      </c>
      <c r="E12749" t="s">
        <v>46993</v>
      </c>
    </row>
    <row r="12750" spans="1:5" x14ac:dyDescent="0.3">
      <c r="A12750" t="s">
        <v>46994</v>
      </c>
      <c r="B12750" t="s">
        <v>46995</v>
      </c>
      <c r="C12750" t="s">
        <v>46996</v>
      </c>
      <c r="E12750" t="s">
        <v>46997</v>
      </c>
    </row>
    <row r="12751" spans="1:5" x14ac:dyDescent="0.3">
      <c r="A12751" t="s">
        <v>46998</v>
      </c>
      <c r="B12751" t="s">
        <v>46999</v>
      </c>
      <c r="C12751" t="s">
        <v>6997</v>
      </c>
      <c r="E12751" t="s">
        <v>47000</v>
      </c>
    </row>
    <row r="12752" spans="1:5" x14ac:dyDescent="0.3">
      <c r="A12752" t="s">
        <v>47001</v>
      </c>
      <c r="B12752" t="s">
        <v>46999</v>
      </c>
      <c r="C12752" t="s">
        <v>47002</v>
      </c>
      <c r="E12752" t="s">
        <v>47003</v>
      </c>
    </row>
    <row r="12753" spans="1:5" x14ac:dyDescent="0.3">
      <c r="A12753" t="s">
        <v>47004</v>
      </c>
      <c r="B12753" t="s">
        <v>46999</v>
      </c>
      <c r="C12753" t="s">
        <v>6997</v>
      </c>
      <c r="E12753" t="s">
        <v>47005</v>
      </c>
    </row>
    <row r="12754" spans="1:5" x14ac:dyDescent="0.3">
      <c r="A12754" t="s">
        <v>47006</v>
      </c>
      <c r="B12754" t="s">
        <v>46999</v>
      </c>
      <c r="C12754" t="s">
        <v>6997</v>
      </c>
      <c r="E12754" t="s">
        <v>47007</v>
      </c>
    </row>
    <row r="12755" spans="1:5" x14ac:dyDescent="0.3">
      <c r="A12755" t="s">
        <v>47008</v>
      </c>
      <c r="B12755" t="s">
        <v>46999</v>
      </c>
      <c r="C12755" t="s">
        <v>6997</v>
      </c>
      <c r="E12755" t="s">
        <v>47009</v>
      </c>
    </row>
    <row r="12756" spans="1:5" x14ac:dyDescent="0.3">
      <c r="A12756" t="s">
        <v>47010</v>
      </c>
      <c r="B12756" t="s">
        <v>47011</v>
      </c>
      <c r="C12756" t="s">
        <v>45539</v>
      </c>
      <c r="E12756" t="s">
        <v>47012</v>
      </c>
    </row>
    <row r="12757" spans="1:5" x14ac:dyDescent="0.3">
      <c r="A12757" t="s">
        <v>47013</v>
      </c>
      <c r="B12757" t="s">
        <v>47014</v>
      </c>
      <c r="C12757" t="s">
        <v>1276</v>
      </c>
      <c r="E12757" t="s">
        <v>47015</v>
      </c>
    </row>
    <row r="12758" spans="1:5" x14ac:dyDescent="0.3">
      <c r="A12758" t="s">
        <v>47016</v>
      </c>
      <c r="B12758" t="s">
        <v>47017</v>
      </c>
      <c r="C12758" t="s">
        <v>1281</v>
      </c>
      <c r="E12758" t="s">
        <v>47018</v>
      </c>
    </row>
    <row r="12759" spans="1:5" x14ac:dyDescent="0.3">
      <c r="A12759" t="s">
        <v>47019</v>
      </c>
      <c r="B12759" t="s">
        <v>47020</v>
      </c>
      <c r="C12759" t="s">
        <v>47021</v>
      </c>
      <c r="E12759" t="s">
        <v>47022</v>
      </c>
    </row>
    <row r="12760" spans="1:5" x14ac:dyDescent="0.3">
      <c r="A12760" t="s">
        <v>47023</v>
      </c>
      <c r="B12760" t="s">
        <v>47024</v>
      </c>
      <c r="C12760" t="s">
        <v>1281</v>
      </c>
      <c r="E12760" t="s">
        <v>47025</v>
      </c>
    </row>
    <row r="12761" spans="1:5" x14ac:dyDescent="0.3">
      <c r="A12761" t="s">
        <v>47026</v>
      </c>
      <c r="B12761" t="s">
        <v>47027</v>
      </c>
      <c r="C12761" t="s">
        <v>47028</v>
      </c>
      <c r="E12761" t="s">
        <v>47029</v>
      </c>
    </row>
    <row r="12762" spans="1:5" x14ac:dyDescent="0.3">
      <c r="A12762" t="s">
        <v>47030</v>
      </c>
      <c r="B12762" t="s">
        <v>47027</v>
      </c>
      <c r="C12762" t="s">
        <v>1281</v>
      </c>
      <c r="E12762" t="s">
        <v>47031</v>
      </c>
    </row>
    <row r="12763" spans="1:5" x14ac:dyDescent="0.3">
      <c r="A12763" t="s">
        <v>47032</v>
      </c>
      <c r="B12763" t="s">
        <v>47033</v>
      </c>
      <c r="C12763" t="s">
        <v>1281</v>
      </c>
      <c r="E12763" t="s">
        <v>47034</v>
      </c>
    </row>
    <row r="12764" spans="1:5" x14ac:dyDescent="0.3">
      <c r="A12764" t="s">
        <v>47035</v>
      </c>
      <c r="B12764" t="s">
        <v>47033</v>
      </c>
      <c r="C12764" t="s">
        <v>47036</v>
      </c>
      <c r="E12764" t="s">
        <v>47037</v>
      </c>
    </row>
    <row r="12765" spans="1:5" x14ac:dyDescent="0.3">
      <c r="A12765" t="s">
        <v>47038</v>
      </c>
      <c r="B12765" t="s">
        <v>47033</v>
      </c>
      <c r="C12765" t="s">
        <v>47039</v>
      </c>
      <c r="E12765" t="s">
        <v>47040</v>
      </c>
    </row>
    <row r="12766" spans="1:5" x14ac:dyDescent="0.3">
      <c r="A12766" t="s">
        <v>47041</v>
      </c>
      <c r="B12766" t="s">
        <v>47042</v>
      </c>
      <c r="C12766" t="s">
        <v>43000</v>
      </c>
      <c r="E12766" t="s">
        <v>47043</v>
      </c>
    </row>
    <row r="12767" spans="1:5" x14ac:dyDescent="0.3">
      <c r="A12767" t="s">
        <v>47044</v>
      </c>
      <c r="B12767" t="s">
        <v>47045</v>
      </c>
      <c r="C12767" t="s">
        <v>47046</v>
      </c>
      <c r="E12767" t="s">
        <v>47047</v>
      </c>
    </row>
    <row r="12768" spans="1:5" x14ac:dyDescent="0.3">
      <c r="A12768" t="s">
        <v>47048</v>
      </c>
      <c r="B12768" t="s">
        <v>47049</v>
      </c>
      <c r="C12768" t="s">
        <v>34366</v>
      </c>
      <c r="E12768" t="s">
        <v>47050</v>
      </c>
    </row>
    <row r="12769" spans="1:5" x14ac:dyDescent="0.3">
      <c r="A12769" t="s">
        <v>47051</v>
      </c>
      <c r="B12769" t="s">
        <v>47052</v>
      </c>
      <c r="C12769" t="s">
        <v>47053</v>
      </c>
      <c r="E12769" t="s">
        <v>47054</v>
      </c>
    </row>
    <row r="12770" spans="1:5" x14ac:dyDescent="0.3">
      <c r="A12770" t="s">
        <v>47055</v>
      </c>
      <c r="B12770" t="s">
        <v>47052</v>
      </c>
      <c r="C12770" t="s">
        <v>47053</v>
      </c>
      <c r="E12770" t="s">
        <v>47056</v>
      </c>
    </row>
    <row r="12771" spans="1:5" x14ac:dyDescent="0.3">
      <c r="A12771" t="s">
        <v>47057</v>
      </c>
      <c r="B12771" t="s">
        <v>47052</v>
      </c>
      <c r="C12771" t="s">
        <v>47053</v>
      </c>
      <c r="E12771" t="s">
        <v>47058</v>
      </c>
    </row>
    <row r="12772" spans="1:5" x14ac:dyDescent="0.3">
      <c r="A12772" t="s">
        <v>47059</v>
      </c>
      <c r="B12772" t="s">
        <v>47052</v>
      </c>
      <c r="C12772" t="s">
        <v>47053</v>
      </c>
      <c r="E12772" t="s">
        <v>47060</v>
      </c>
    </row>
    <row r="12773" spans="1:5" x14ac:dyDescent="0.3">
      <c r="A12773" t="s">
        <v>47061</v>
      </c>
      <c r="B12773" t="s">
        <v>47062</v>
      </c>
      <c r="C12773" t="s">
        <v>1281</v>
      </c>
      <c r="E12773" t="s">
        <v>47063</v>
      </c>
    </row>
    <row r="12774" spans="1:5" x14ac:dyDescent="0.3">
      <c r="A12774" t="s">
        <v>47064</v>
      </c>
      <c r="B12774" t="s">
        <v>47065</v>
      </c>
      <c r="C12774" t="s">
        <v>47028</v>
      </c>
      <c r="E12774" t="s">
        <v>47066</v>
      </c>
    </row>
    <row r="12775" spans="1:5" x14ac:dyDescent="0.3">
      <c r="A12775" t="s">
        <v>47067</v>
      </c>
      <c r="B12775" t="s">
        <v>47068</v>
      </c>
      <c r="C12775" t="s">
        <v>47069</v>
      </c>
      <c r="E12775" t="s">
        <v>47070</v>
      </c>
    </row>
    <row r="12776" spans="1:5" x14ac:dyDescent="0.3">
      <c r="A12776" t="s">
        <v>47071</v>
      </c>
      <c r="B12776" t="s">
        <v>47072</v>
      </c>
      <c r="C12776" t="s">
        <v>47073</v>
      </c>
      <c r="E12776" t="s">
        <v>47074</v>
      </c>
    </row>
    <row r="12777" spans="1:5" x14ac:dyDescent="0.3">
      <c r="A12777" t="s">
        <v>47075</v>
      </c>
      <c r="B12777" t="s">
        <v>47076</v>
      </c>
      <c r="C12777" t="s">
        <v>47077</v>
      </c>
      <c r="E12777" t="s">
        <v>47078</v>
      </c>
    </row>
    <row r="12778" spans="1:5" x14ac:dyDescent="0.3">
      <c r="A12778" t="s">
        <v>47079</v>
      </c>
      <c r="B12778" t="s">
        <v>47080</v>
      </c>
      <c r="C12778" t="s">
        <v>1674</v>
      </c>
      <c r="E12778" t="s">
        <v>47081</v>
      </c>
    </row>
    <row r="12779" spans="1:5" x14ac:dyDescent="0.3">
      <c r="A12779" t="s">
        <v>47082</v>
      </c>
      <c r="B12779" t="s">
        <v>47083</v>
      </c>
      <c r="C12779" t="s">
        <v>310</v>
      </c>
      <c r="E12779" t="s">
        <v>47084</v>
      </c>
    </row>
    <row r="12780" spans="1:5" x14ac:dyDescent="0.3">
      <c r="A12780" t="s">
        <v>47085</v>
      </c>
      <c r="B12780" t="s">
        <v>47086</v>
      </c>
      <c r="C12780" t="s">
        <v>13144</v>
      </c>
      <c r="E12780" t="s">
        <v>47087</v>
      </c>
    </row>
    <row r="12781" spans="1:5" x14ac:dyDescent="0.3">
      <c r="A12781" t="s">
        <v>47088</v>
      </c>
      <c r="B12781" t="s">
        <v>47089</v>
      </c>
      <c r="C12781" t="s">
        <v>47090</v>
      </c>
      <c r="E12781" t="s">
        <v>47091</v>
      </c>
    </row>
    <row r="12782" spans="1:5" x14ac:dyDescent="0.3">
      <c r="A12782" t="s">
        <v>47092</v>
      </c>
      <c r="B12782" t="s">
        <v>47089</v>
      </c>
      <c r="C12782" t="s">
        <v>47093</v>
      </c>
      <c r="E12782" t="s">
        <v>47093</v>
      </c>
    </row>
    <row r="12783" spans="1:5" x14ac:dyDescent="0.3">
      <c r="A12783" t="s">
        <v>47094</v>
      </c>
      <c r="B12783" t="s">
        <v>47095</v>
      </c>
      <c r="C12783" t="s">
        <v>10468</v>
      </c>
      <c r="E12783" t="s">
        <v>47096</v>
      </c>
    </row>
    <row r="12784" spans="1:5" x14ac:dyDescent="0.3">
      <c r="A12784" t="s">
        <v>47097</v>
      </c>
      <c r="B12784" t="s">
        <v>47095</v>
      </c>
      <c r="C12784" t="s">
        <v>47098</v>
      </c>
      <c r="E12784" t="s">
        <v>47098</v>
      </c>
    </row>
    <row r="12785" spans="1:5" x14ac:dyDescent="0.3">
      <c r="A12785" t="s">
        <v>47099</v>
      </c>
      <c r="B12785" t="s">
        <v>47100</v>
      </c>
      <c r="C12785" t="s">
        <v>4683</v>
      </c>
      <c r="E12785" t="s">
        <v>47101</v>
      </c>
    </row>
    <row r="12786" spans="1:5" x14ac:dyDescent="0.3">
      <c r="A12786" t="s">
        <v>47102</v>
      </c>
      <c r="B12786" t="s">
        <v>47089</v>
      </c>
      <c r="C12786" t="s">
        <v>47103</v>
      </c>
      <c r="E12786" t="s">
        <v>47104</v>
      </c>
    </row>
    <row r="12787" spans="1:5" x14ac:dyDescent="0.3">
      <c r="A12787" t="s">
        <v>47105</v>
      </c>
      <c r="B12787" t="s">
        <v>47106</v>
      </c>
      <c r="C12787" t="s">
        <v>4688</v>
      </c>
      <c r="E12787" t="s">
        <v>47107</v>
      </c>
    </row>
    <row r="12788" spans="1:5" x14ac:dyDescent="0.3">
      <c r="A12788" t="s">
        <v>47108</v>
      </c>
      <c r="B12788" t="s">
        <v>47109</v>
      </c>
      <c r="C12788" t="s">
        <v>47110</v>
      </c>
      <c r="E12788" t="s">
        <v>47111</v>
      </c>
    </row>
    <row r="12789" spans="1:5" x14ac:dyDescent="0.3">
      <c r="A12789" t="s">
        <v>47112</v>
      </c>
      <c r="B12789" t="s">
        <v>47113</v>
      </c>
      <c r="C12789" t="s">
        <v>38069</v>
      </c>
      <c r="E12789" t="s">
        <v>47114</v>
      </c>
    </row>
    <row r="12790" spans="1:5" x14ac:dyDescent="0.3">
      <c r="A12790" t="s">
        <v>47115</v>
      </c>
      <c r="B12790" t="s">
        <v>47116</v>
      </c>
      <c r="C12790" t="s">
        <v>4688</v>
      </c>
      <c r="E12790" t="s">
        <v>47117</v>
      </c>
    </row>
    <row r="12791" spans="1:5" x14ac:dyDescent="0.3">
      <c r="A12791" t="s">
        <v>47118</v>
      </c>
      <c r="B12791" t="s">
        <v>47119</v>
      </c>
      <c r="C12791" t="s">
        <v>26533</v>
      </c>
      <c r="E12791" t="s">
        <v>47120</v>
      </c>
    </row>
    <row r="12792" spans="1:5" x14ac:dyDescent="0.3">
      <c r="A12792" t="s">
        <v>47121</v>
      </c>
      <c r="B12792" t="s">
        <v>47122</v>
      </c>
      <c r="C12792" t="s">
        <v>47123</v>
      </c>
      <c r="E12792" t="s">
        <v>47124</v>
      </c>
    </row>
    <row r="12793" spans="1:5" x14ac:dyDescent="0.3">
      <c r="A12793" t="s">
        <v>47125</v>
      </c>
      <c r="B12793" t="s">
        <v>47126</v>
      </c>
      <c r="C12793" t="s">
        <v>47103</v>
      </c>
      <c r="E12793" t="s">
        <v>47103</v>
      </c>
    </row>
    <row r="12794" spans="1:5" x14ac:dyDescent="0.3">
      <c r="A12794" t="s">
        <v>47127</v>
      </c>
      <c r="B12794" t="s">
        <v>47128</v>
      </c>
      <c r="C12794" t="s">
        <v>4688</v>
      </c>
      <c r="E12794" t="s">
        <v>47129</v>
      </c>
    </row>
    <row r="12795" spans="1:5" x14ac:dyDescent="0.3">
      <c r="A12795" t="s">
        <v>47130</v>
      </c>
      <c r="B12795" t="s">
        <v>47131</v>
      </c>
      <c r="C12795" t="s">
        <v>47132</v>
      </c>
      <c r="E12795" t="s">
        <v>47133</v>
      </c>
    </row>
    <row r="12796" spans="1:5" x14ac:dyDescent="0.3">
      <c r="A12796" t="s">
        <v>47134</v>
      </c>
      <c r="B12796" t="s">
        <v>46770</v>
      </c>
      <c r="C12796" t="s">
        <v>47135</v>
      </c>
      <c r="E12796" t="s">
        <v>47136</v>
      </c>
    </row>
    <row r="12797" spans="1:5" x14ac:dyDescent="0.3">
      <c r="A12797" t="s">
        <v>47137</v>
      </c>
      <c r="B12797" t="s">
        <v>47138</v>
      </c>
      <c r="C12797" t="s">
        <v>47135</v>
      </c>
      <c r="E12797" t="s">
        <v>47139</v>
      </c>
    </row>
    <row r="12798" spans="1:5" x14ac:dyDescent="0.3">
      <c r="A12798" t="s">
        <v>47140</v>
      </c>
      <c r="B12798" t="s">
        <v>47141</v>
      </c>
      <c r="C12798" t="s">
        <v>47142</v>
      </c>
      <c r="E12798" t="s">
        <v>47143</v>
      </c>
    </row>
    <row r="12799" spans="1:5" x14ac:dyDescent="0.3">
      <c r="A12799" t="s">
        <v>47144</v>
      </c>
      <c r="B12799" t="s">
        <v>47145</v>
      </c>
      <c r="C12799" t="s">
        <v>47146</v>
      </c>
      <c r="E12799" t="s">
        <v>47147</v>
      </c>
    </row>
    <row r="12800" spans="1:5" x14ac:dyDescent="0.3">
      <c r="A12800" t="s">
        <v>47148</v>
      </c>
      <c r="B12800" t="s">
        <v>47141</v>
      </c>
      <c r="C12800" t="s">
        <v>11652</v>
      </c>
      <c r="E12800" t="s">
        <v>47149</v>
      </c>
    </row>
    <row r="12801" spans="1:5" x14ac:dyDescent="0.3">
      <c r="A12801" t="s">
        <v>47150</v>
      </c>
      <c r="B12801" t="s">
        <v>47141</v>
      </c>
      <c r="C12801" t="s">
        <v>47151</v>
      </c>
      <c r="E12801" t="s">
        <v>47152</v>
      </c>
    </row>
    <row r="12802" spans="1:5" x14ac:dyDescent="0.3">
      <c r="A12802" t="s">
        <v>47153</v>
      </c>
      <c r="B12802" t="s">
        <v>47141</v>
      </c>
      <c r="C12802" t="s">
        <v>47154</v>
      </c>
      <c r="E12802" t="s">
        <v>47155</v>
      </c>
    </row>
    <row r="12803" spans="1:5" x14ac:dyDescent="0.3">
      <c r="A12803" t="s">
        <v>47156</v>
      </c>
      <c r="B12803" t="s">
        <v>47141</v>
      </c>
      <c r="C12803" t="s">
        <v>11652</v>
      </c>
      <c r="E12803" t="s">
        <v>47157</v>
      </c>
    </row>
    <row r="12804" spans="1:5" x14ac:dyDescent="0.3">
      <c r="A12804" t="s">
        <v>47158</v>
      </c>
      <c r="B12804" t="s">
        <v>47159</v>
      </c>
      <c r="C12804" t="s">
        <v>47160</v>
      </c>
      <c r="E12804" t="s">
        <v>47161</v>
      </c>
    </row>
    <row r="12805" spans="1:5" x14ac:dyDescent="0.3">
      <c r="A12805" t="s">
        <v>47162</v>
      </c>
      <c r="B12805" t="s">
        <v>47163</v>
      </c>
      <c r="C12805" t="s">
        <v>47164</v>
      </c>
      <c r="E12805" t="s">
        <v>47165</v>
      </c>
    </row>
    <row r="12806" spans="1:5" x14ac:dyDescent="0.3">
      <c r="A12806" t="s">
        <v>47166</v>
      </c>
      <c r="B12806" t="s">
        <v>47167</v>
      </c>
      <c r="C12806" t="s">
        <v>47168</v>
      </c>
      <c r="E12806" t="s">
        <v>47169</v>
      </c>
    </row>
    <row r="12807" spans="1:5" x14ac:dyDescent="0.3">
      <c r="A12807" t="s">
        <v>47170</v>
      </c>
      <c r="B12807" t="s">
        <v>47171</v>
      </c>
      <c r="C12807" t="s">
        <v>10070</v>
      </c>
      <c r="E12807" t="s">
        <v>47172</v>
      </c>
    </row>
    <row r="12808" spans="1:5" x14ac:dyDescent="0.3">
      <c r="A12808" t="s">
        <v>47173</v>
      </c>
      <c r="B12808" t="s">
        <v>47174</v>
      </c>
      <c r="C12808" t="s">
        <v>15090</v>
      </c>
      <c r="E12808" t="s">
        <v>47175</v>
      </c>
    </row>
    <row r="12809" spans="1:5" x14ac:dyDescent="0.3">
      <c r="A12809" t="s">
        <v>47176</v>
      </c>
      <c r="B12809" t="s">
        <v>47177</v>
      </c>
      <c r="C12809" t="s">
        <v>8780</v>
      </c>
      <c r="E12809" t="s">
        <v>47178</v>
      </c>
    </row>
    <row r="12810" spans="1:5" x14ac:dyDescent="0.3">
      <c r="A12810" t="s">
        <v>47179</v>
      </c>
      <c r="B12810" t="s">
        <v>47180</v>
      </c>
      <c r="C12810" t="s">
        <v>47181</v>
      </c>
      <c r="E12810" t="s">
        <v>47182</v>
      </c>
    </row>
    <row r="12811" spans="1:5" x14ac:dyDescent="0.3">
      <c r="A12811" t="s">
        <v>47183</v>
      </c>
      <c r="B12811" t="s">
        <v>47180</v>
      </c>
      <c r="C12811" t="s">
        <v>47184</v>
      </c>
      <c r="E12811" t="s">
        <v>47185</v>
      </c>
    </row>
    <row r="12812" spans="1:5" x14ac:dyDescent="0.3">
      <c r="A12812" t="s">
        <v>47186</v>
      </c>
      <c r="B12812" t="s">
        <v>47180</v>
      </c>
      <c r="C12812" t="s">
        <v>47187</v>
      </c>
      <c r="E12812" t="s">
        <v>47188</v>
      </c>
    </row>
    <row r="12813" spans="1:5" x14ac:dyDescent="0.3">
      <c r="A12813" t="s">
        <v>47189</v>
      </c>
      <c r="B12813" t="s">
        <v>47180</v>
      </c>
      <c r="C12813" t="s">
        <v>47190</v>
      </c>
      <c r="E12813" t="s">
        <v>47191</v>
      </c>
    </row>
    <row r="12814" spans="1:5" x14ac:dyDescent="0.3">
      <c r="A12814" t="s">
        <v>47192</v>
      </c>
      <c r="B12814" t="s">
        <v>47193</v>
      </c>
      <c r="C12814" t="s">
        <v>47194</v>
      </c>
      <c r="E12814" t="s">
        <v>47195</v>
      </c>
    </row>
    <row r="12815" spans="1:5" x14ac:dyDescent="0.3">
      <c r="A12815" t="s">
        <v>47196</v>
      </c>
      <c r="B12815" t="s">
        <v>47197</v>
      </c>
      <c r="C12815" t="s">
        <v>46851</v>
      </c>
      <c r="E12815" t="s">
        <v>47198</v>
      </c>
    </row>
    <row r="12816" spans="1:5" x14ac:dyDescent="0.3">
      <c r="A12816" t="s">
        <v>47199</v>
      </c>
      <c r="B12816" t="s">
        <v>47197</v>
      </c>
      <c r="C12816" t="s">
        <v>46851</v>
      </c>
      <c r="E12816" t="s">
        <v>47200</v>
      </c>
    </row>
    <row r="12817" spans="1:5" x14ac:dyDescent="0.3">
      <c r="A12817" t="s">
        <v>47201</v>
      </c>
      <c r="B12817" t="s">
        <v>47202</v>
      </c>
      <c r="C12817" t="s">
        <v>47203</v>
      </c>
      <c r="E12817" t="s">
        <v>47204</v>
      </c>
    </row>
    <row r="12818" spans="1:5" x14ac:dyDescent="0.3">
      <c r="A12818" t="s">
        <v>47205</v>
      </c>
      <c r="B12818" t="s">
        <v>47202</v>
      </c>
      <c r="C12818" t="s">
        <v>22829</v>
      </c>
      <c r="E12818" t="s">
        <v>22829</v>
      </c>
    </row>
    <row r="12819" spans="1:5" x14ac:dyDescent="0.3">
      <c r="A12819" t="s">
        <v>47206</v>
      </c>
      <c r="B12819" t="s">
        <v>47207</v>
      </c>
      <c r="C12819" t="s">
        <v>47208</v>
      </c>
      <c r="E12819" t="s">
        <v>47209</v>
      </c>
    </row>
    <row r="12820" spans="1:5" x14ac:dyDescent="0.3">
      <c r="A12820" t="s">
        <v>47210</v>
      </c>
      <c r="B12820" t="s">
        <v>47211</v>
      </c>
      <c r="C12820" t="s">
        <v>47212</v>
      </c>
      <c r="E12820" t="s">
        <v>47213</v>
      </c>
    </row>
    <row r="12821" spans="1:5" x14ac:dyDescent="0.3">
      <c r="A12821" t="s">
        <v>47214</v>
      </c>
      <c r="B12821" t="s">
        <v>47215</v>
      </c>
      <c r="C12821" t="s">
        <v>45539</v>
      </c>
      <c r="E12821" t="s">
        <v>47216</v>
      </c>
    </row>
    <row r="12822" spans="1:5" x14ac:dyDescent="0.3">
      <c r="A12822" t="s">
        <v>47217</v>
      </c>
      <c r="B12822" t="s">
        <v>47218</v>
      </c>
      <c r="C12822" t="s">
        <v>47219</v>
      </c>
      <c r="E12822" t="s">
        <v>47220</v>
      </c>
    </row>
    <row r="12823" spans="1:5" x14ac:dyDescent="0.3">
      <c r="A12823" t="s">
        <v>47221</v>
      </c>
      <c r="B12823" t="s">
        <v>47222</v>
      </c>
      <c r="C12823" t="s">
        <v>21252</v>
      </c>
      <c r="E12823" t="s">
        <v>47223</v>
      </c>
    </row>
    <row r="12824" spans="1:5" x14ac:dyDescent="0.3">
      <c r="A12824" t="s">
        <v>47224</v>
      </c>
      <c r="B12824" t="s">
        <v>47225</v>
      </c>
      <c r="C12824" t="s">
        <v>47226</v>
      </c>
      <c r="E12824" t="s">
        <v>47227</v>
      </c>
    </row>
    <row r="12825" spans="1:5" x14ac:dyDescent="0.3">
      <c r="A12825" t="s">
        <v>47228</v>
      </c>
      <c r="B12825" t="s">
        <v>47229</v>
      </c>
      <c r="C12825" t="s">
        <v>16217</v>
      </c>
      <c r="E12825" t="s">
        <v>47230</v>
      </c>
    </row>
    <row r="12826" spans="1:5" x14ac:dyDescent="0.3">
      <c r="A12826" t="s">
        <v>47231</v>
      </c>
      <c r="B12826" t="s">
        <v>47232</v>
      </c>
      <c r="C12826" t="s">
        <v>47233</v>
      </c>
      <c r="E12826" t="s">
        <v>47234</v>
      </c>
    </row>
    <row r="12827" spans="1:5" x14ac:dyDescent="0.3">
      <c r="A12827" t="s">
        <v>47235</v>
      </c>
      <c r="B12827" t="s">
        <v>47236</v>
      </c>
      <c r="C12827" t="s">
        <v>47237</v>
      </c>
      <c r="E12827" t="s">
        <v>47238</v>
      </c>
    </row>
    <row r="12828" spans="1:5" x14ac:dyDescent="0.3">
      <c r="A12828" t="s">
        <v>47239</v>
      </c>
      <c r="B12828" t="s">
        <v>47240</v>
      </c>
      <c r="C12828" t="s">
        <v>21252</v>
      </c>
      <c r="E12828" t="s">
        <v>47241</v>
      </c>
    </row>
    <row r="12829" spans="1:5" x14ac:dyDescent="0.3">
      <c r="A12829" t="s">
        <v>47242</v>
      </c>
      <c r="B12829" t="s">
        <v>47243</v>
      </c>
      <c r="C12829" t="s">
        <v>21242</v>
      </c>
      <c r="E12829" t="s">
        <v>47244</v>
      </c>
    </row>
    <row r="12830" spans="1:5" x14ac:dyDescent="0.3">
      <c r="A12830" t="s">
        <v>47245</v>
      </c>
      <c r="B12830" t="s">
        <v>47243</v>
      </c>
      <c r="C12830" t="s">
        <v>21242</v>
      </c>
      <c r="E12830" t="s">
        <v>47246</v>
      </c>
    </row>
    <row r="12831" spans="1:5" x14ac:dyDescent="0.3">
      <c r="A12831" t="s">
        <v>47247</v>
      </c>
      <c r="B12831" t="s">
        <v>47248</v>
      </c>
      <c r="C12831" t="s">
        <v>47249</v>
      </c>
      <c r="E12831" t="s">
        <v>47250</v>
      </c>
    </row>
    <row r="12832" spans="1:5" x14ac:dyDescent="0.3">
      <c r="A12832" t="s">
        <v>47251</v>
      </c>
      <c r="B12832" t="s">
        <v>47248</v>
      </c>
      <c r="C12832" t="s">
        <v>47252</v>
      </c>
      <c r="E12832" t="s">
        <v>47253</v>
      </c>
    </row>
    <row r="12833" spans="1:5" x14ac:dyDescent="0.3">
      <c r="A12833" t="s">
        <v>47254</v>
      </c>
      <c r="B12833" t="s">
        <v>47255</v>
      </c>
      <c r="C12833" t="s">
        <v>21242</v>
      </c>
      <c r="E12833" t="s">
        <v>47256</v>
      </c>
    </row>
    <row r="12834" spans="1:5" x14ac:dyDescent="0.3">
      <c r="A12834" t="s">
        <v>47257</v>
      </c>
      <c r="B12834" t="s">
        <v>47258</v>
      </c>
      <c r="C12834" t="s">
        <v>47259</v>
      </c>
      <c r="E12834" t="s">
        <v>47260</v>
      </c>
    </row>
    <row r="12835" spans="1:5" x14ac:dyDescent="0.3">
      <c r="A12835" t="s">
        <v>47261</v>
      </c>
      <c r="B12835" t="s">
        <v>47262</v>
      </c>
      <c r="C12835" t="s">
        <v>16105</v>
      </c>
      <c r="E12835" t="s">
        <v>47263</v>
      </c>
    </row>
    <row r="12836" spans="1:5" x14ac:dyDescent="0.3">
      <c r="A12836" t="s">
        <v>47264</v>
      </c>
      <c r="B12836" t="s">
        <v>47265</v>
      </c>
      <c r="C12836" t="s">
        <v>47266</v>
      </c>
      <c r="E12836" t="s">
        <v>47267</v>
      </c>
    </row>
    <row r="12837" spans="1:5" x14ac:dyDescent="0.3">
      <c r="A12837" t="s">
        <v>47268</v>
      </c>
      <c r="B12837" t="s">
        <v>47265</v>
      </c>
      <c r="C12837" t="s">
        <v>47269</v>
      </c>
      <c r="E12837" t="s">
        <v>47270</v>
      </c>
    </row>
    <row r="12838" spans="1:5" x14ac:dyDescent="0.3">
      <c r="A12838" t="s">
        <v>47271</v>
      </c>
      <c r="B12838" t="s">
        <v>47272</v>
      </c>
      <c r="C12838" t="s">
        <v>34832</v>
      </c>
      <c r="E12838" t="s">
        <v>47273</v>
      </c>
    </row>
    <row r="12839" spans="1:5" x14ac:dyDescent="0.3">
      <c r="A12839" t="s">
        <v>47274</v>
      </c>
      <c r="B12839" t="s">
        <v>47272</v>
      </c>
      <c r="C12839" t="s">
        <v>47275</v>
      </c>
      <c r="E12839" t="s">
        <v>47276</v>
      </c>
    </row>
    <row r="12840" spans="1:5" x14ac:dyDescent="0.3">
      <c r="A12840" t="s">
        <v>47277</v>
      </c>
      <c r="B12840" t="s">
        <v>47278</v>
      </c>
      <c r="C12840" t="s">
        <v>5019</v>
      </c>
      <c r="E12840" t="s">
        <v>47279</v>
      </c>
    </row>
    <row r="12841" spans="1:5" x14ac:dyDescent="0.3">
      <c r="A12841" t="s">
        <v>47280</v>
      </c>
      <c r="B12841" t="s">
        <v>47281</v>
      </c>
      <c r="C12841" t="s">
        <v>47282</v>
      </c>
      <c r="E12841" t="s">
        <v>47283</v>
      </c>
    </row>
    <row r="12842" spans="1:5" x14ac:dyDescent="0.3">
      <c r="A12842" t="s">
        <v>47284</v>
      </c>
      <c r="B12842" t="s">
        <v>47285</v>
      </c>
      <c r="C12842" t="s">
        <v>47286</v>
      </c>
      <c r="E12842" t="s">
        <v>47287</v>
      </c>
    </row>
    <row r="12843" spans="1:5" x14ac:dyDescent="0.3">
      <c r="A12843" t="s">
        <v>47288</v>
      </c>
      <c r="B12843" t="s">
        <v>47289</v>
      </c>
      <c r="C12843" t="s">
        <v>36394</v>
      </c>
      <c r="E12843" t="s">
        <v>47290</v>
      </c>
    </row>
    <row r="12844" spans="1:5" x14ac:dyDescent="0.3">
      <c r="A12844" t="s">
        <v>47291</v>
      </c>
      <c r="B12844" t="s">
        <v>47292</v>
      </c>
      <c r="C12844" t="s">
        <v>47293</v>
      </c>
      <c r="E12844" t="s">
        <v>47294</v>
      </c>
    </row>
    <row r="12845" spans="1:5" x14ac:dyDescent="0.3">
      <c r="A12845" t="s">
        <v>47295</v>
      </c>
      <c r="B12845" t="s">
        <v>47296</v>
      </c>
      <c r="C12845" t="s">
        <v>47297</v>
      </c>
      <c r="E12845" t="s">
        <v>47298</v>
      </c>
    </row>
    <row r="12846" spans="1:5" x14ac:dyDescent="0.3">
      <c r="A12846" t="s">
        <v>47299</v>
      </c>
      <c r="B12846" t="s">
        <v>47300</v>
      </c>
      <c r="C12846" t="s">
        <v>27688</v>
      </c>
      <c r="E12846" t="s">
        <v>47301</v>
      </c>
    </row>
    <row r="12847" spans="1:5" x14ac:dyDescent="0.3">
      <c r="A12847" t="s">
        <v>47302</v>
      </c>
      <c r="B12847" t="s">
        <v>47303</v>
      </c>
      <c r="C12847" t="s">
        <v>47304</v>
      </c>
      <c r="E12847" t="s">
        <v>47305</v>
      </c>
    </row>
    <row r="12848" spans="1:5" x14ac:dyDescent="0.3">
      <c r="A12848" t="s">
        <v>47306</v>
      </c>
      <c r="B12848" t="s">
        <v>47307</v>
      </c>
      <c r="C12848" t="s">
        <v>47308</v>
      </c>
      <c r="E12848" t="s">
        <v>47309</v>
      </c>
    </row>
    <row r="12849" spans="1:5" x14ac:dyDescent="0.3">
      <c r="A12849" t="s">
        <v>47310</v>
      </c>
      <c r="B12849" t="s">
        <v>47307</v>
      </c>
      <c r="C12849" t="s">
        <v>47308</v>
      </c>
      <c r="E12849" t="s">
        <v>47311</v>
      </c>
    </row>
    <row r="12850" spans="1:5" x14ac:dyDescent="0.3">
      <c r="A12850" t="s">
        <v>47312</v>
      </c>
      <c r="B12850" t="s">
        <v>47313</v>
      </c>
      <c r="C12850" t="s">
        <v>3668</v>
      </c>
      <c r="E12850" t="s">
        <v>47314</v>
      </c>
    </row>
    <row r="12851" spans="1:5" x14ac:dyDescent="0.3">
      <c r="A12851" t="s">
        <v>47315</v>
      </c>
      <c r="B12851" t="s">
        <v>47313</v>
      </c>
      <c r="C12851" t="s">
        <v>19602</v>
      </c>
      <c r="E12851" t="s">
        <v>47316</v>
      </c>
    </row>
    <row r="12852" spans="1:5" x14ac:dyDescent="0.3">
      <c r="A12852" t="s">
        <v>47317</v>
      </c>
      <c r="B12852" t="s">
        <v>47313</v>
      </c>
      <c r="C12852" t="s">
        <v>3672</v>
      </c>
      <c r="E12852" t="s">
        <v>47318</v>
      </c>
    </row>
    <row r="12853" spans="1:5" x14ac:dyDescent="0.3">
      <c r="A12853" t="s">
        <v>47319</v>
      </c>
      <c r="B12853" t="s">
        <v>47313</v>
      </c>
      <c r="C12853" t="s">
        <v>47320</v>
      </c>
      <c r="E12853" t="s">
        <v>47321</v>
      </c>
    </row>
    <row r="12854" spans="1:5" x14ac:dyDescent="0.3">
      <c r="A12854" t="s">
        <v>47322</v>
      </c>
      <c r="B12854" t="s">
        <v>47323</v>
      </c>
      <c r="C12854" t="s">
        <v>47324</v>
      </c>
      <c r="E12854" t="s">
        <v>47325</v>
      </c>
    </row>
    <row r="12855" spans="1:5" x14ac:dyDescent="0.3">
      <c r="A12855" t="s">
        <v>47326</v>
      </c>
      <c r="B12855" t="s">
        <v>47327</v>
      </c>
      <c r="C12855" t="s">
        <v>8508</v>
      </c>
      <c r="E12855" t="s">
        <v>47328</v>
      </c>
    </row>
    <row r="12856" spans="1:5" x14ac:dyDescent="0.3">
      <c r="A12856" t="s">
        <v>47329</v>
      </c>
      <c r="B12856" t="s">
        <v>47330</v>
      </c>
      <c r="C12856" t="s">
        <v>47331</v>
      </c>
      <c r="E12856" t="s">
        <v>47332</v>
      </c>
    </row>
    <row r="12857" spans="1:5" x14ac:dyDescent="0.3">
      <c r="A12857" t="s">
        <v>47333</v>
      </c>
      <c r="B12857" t="s">
        <v>47330</v>
      </c>
      <c r="C12857" t="s">
        <v>47331</v>
      </c>
      <c r="E12857" t="s">
        <v>47334</v>
      </c>
    </row>
    <row r="12858" spans="1:5" x14ac:dyDescent="0.3">
      <c r="A12858" t="s">
        <v>47335</v>
      </c>
      <c r="B12858" t="s">
        <v>47336</v>
      </c>
      <c r="C12858" t="s">
        <v>11151</v>
      </c>
      <c r="E12858" t="s">
        <v>47337</v>
      </c>
    </row>
    <row r="12859" spans="1:5" x14ac:dyDescent="0.3">
      <c r="A12859" t="s">
        <v>47338</v>
      </c>
      <c r="B12859" t="s">
        <v>47339</v>
      </c>
      <c r="C12859" t="s">
        <v>3263</v>
      </c>
      <c r="E12859" t="s">
        <v>47340</v>
      </c>
    </row>
    <row r="12860" spans="1:5" x14ac:dyDescent="0.3">
      <c r="A12860" t="s">
        <v>47341</v>
      </c>
      <c r="B12860" t="s">
        <v>47342</v>
      </c>
      <c r="C12860" t="s">
        <v>3676</v>
      </c>
      <c r="E12860" t="s">
        <v>47343</v>
      </c>
    </row>
    <row r="12861" spans="1:5" x14ac:dyDescent="0.3">
      <c r="A12861" t="s">
        <v>47344</v>
      </c>
      <c r="B12861" t="s">
        <v>47345</v>
      </c>
      <c r="C12861" t="s">
        <v>47346</v>
      </c>
      <c r="E12861" t="s">
        <v>47347</v>
      </c>
    </row>
    <row r="12862" spans="1:5" x14ac:dyDescent="0.3">
      <c r="A12862" t="s">
        <v>47348</v>
      </c>
      <c r="B12862" t="s">
        <v>47349</v>
      </c>
      <c r="C12862" t="s">
        <v>47350</v>
      </c>
      <c r="E12862" t="s">
        <v>47351</v>
      </c>
    </row>
    <row r="12863" spans="1:5" x14ac:dyDescent="0.3">
      <c r="A12863" t="s">
        <v>47352</v>
      </c>
      <c r="B12863" t="s">
        <v>47353</v>
      </c>
      <c r="C12863" t="s">
        <v>16332</v>
      </c>
      <c r="E12863" t="s">
        <v>47354</v>
      </c>
    </row>
    <row r="12864" spans="1:5" x14ac:dyDescent="0.3">
      <c r="A12864" t="s">
        <v>47355</v>
      </c>
      <c r="B12864" t="s">
        <v>47356</v>
      </c>
      <c r="C12864" t="s">
        <v>310</v>
      </c>
      <c r="E12864" t="s">
        <v>47357</v>
      </c>
    </row>
    <row r="12865" spans="1:5" x14ac:dyDescent="0.3">
      <c r="A12865" t="s">
        <v>47358</v>
      </c>
      <c r="B12865" t="s">
        <v>47359</v>
      </c>
      <c r="C12865" t="s">
        <v>47360</v>
      </c>
      <c r="E12865" t="s">
        <v>47361</v>
      </c>
    </row>
    <row r="12866" spans="1:5" x14ac:dyDescent="0.3">
      <c r="A12866" t="s">
        <v>47362</v>
      </c>
      <c r="B12866" t="s">
        <v>47359</v>
      </c>
      <c r="C12866" t="s">
        <v>47363</v>
      </c>
      <c r="E12866" t="s">
        <v>47364</v>
      </c>
    </row>
    <row r="12867" spans="1:5" x14ac:dyDescent="0.3">
      <c r="A12867" t="s">
        <v>47365</v>
      </c>
      <c r="B12867" t="s">
        <v>47366</v>
      </c>
      <c r="C12867" t="s">
        <v>14616</v>
      </c>
      <c r="E12867" t="s">
        <v>14616</v>
      </c>
    </row>
    <row r="12868" spans="1:5" x14ac:dyDescent="0.3">
      <c r="A12868" t="s">
        <v>47367</v>
      </c>
      <c r="B12868" t="s">
        <v>47368</v>
      </c>
      <c r="C12868" t="s">
        <v>47369</v>
      </c>
      <c r="E12868" t="s">
        <v>47370</v>
      </c>
    </row>
    <row r="12869" spans="1:5" x14ac:dyDescent="0.3">
      <c r="A12869" t="s">
        <v>47371</v>
      </c>
      <c r="B12869" t="s">
        <v>47372</v>
      </c>
      <c r="C12869" t="s">
        <v>3986</v>
      </c>
      <c r="E12869" t="s">
        <v>47373</v>
      </c>
    </row>
    <row r="12870" spans="1:5" x14ac:dyDescent="0.3">
      <c r="A12870" t="s">
        <v>47374</v>
      </c>
      <c r="B12870" t="s">
        <v>47375</v>
      </c>
      <c r="C12870" t="s">
        <v>47376</v>
      </c>
      <c r="E12870" t="s">
        <v>47377</v>
      </c>
    </row>
    <row r="12871" spans="1:5" x14ac:dyDescent="0.3">
      <c r="A12871" t="s">
        <v>47378</v>
      </c>
      <c r="B12871" t="s">
        <v>47379</v>
      </c>
      <c r="C12871" t="s">
        <v>26246</v>
      </c>
      <c r="E12871" t="s">
        <v>47380</v>
      </c>
    </row>
    <row r="12872" spans="1:5" x14ac:dyDescent="0.3">
      <c r="A12872" t="s">
        <v>47381</v>
      </c>
      <c r="B12872" t="s">
        <v>47382</v>
      </c>
      <c r="C12872" t="s">
        <v>40787</v>
      </c>
      <c r="E12872" t="s">
        <v>47383</v>
      </c>
    </row>
    <row r="12873" spans="1:5" x14ac:dyDescent="0.3">
      <c r="A12873" t="s">
        <v>47384</v>
      </c>
      <c r="B12873" t="s">
        <v>47385</v>
      </c>
      <c r="C12873" t="s">
        <v>47386</v>
      </c>
      <c r="E12873" t="s">
        <v>47387</v>
      </c>
    </row>
    <row r="12874" spans="1:5" x14ac:dyDescent="0.3">
      <c r="A12874" t="s">
        <v>47388</v>
      </c>
      <c r="B12874" t="s">
        <v>47389</v>
      </c>
      <c r="C12874" t="s">
        <v>47390</v>
      </c>
      <c r="E12874" t="s">
        <v>47391</v>
      </c>
    </row>
    <row r="12875" spans="1:5" x14ac:dyDescent="0.3">
      <c r="A12875" t="s">
        <v>47392</v>
      </c>
      <c r="B12875" t="s">
        <v>47389</v>
      </c>
      <c r="C12875" t="s">
        <v>47393</v>
      </c>
      <c r="E12875" t="s">
        <v>47394</v>
      </c>
    </row>
    <row r="12876" spans="1:5" x14ac:dyDescent="0.3">
      <c r="A12876" t="s">
        <v>47395</v>
      </c>
      <c r="B12876" t="s">
        <v>47389</v>
      </c>
      <c r="C12876" t="s">
        <v>47396</v>
      </c>
      <c r="E12876" t="s">
        <v>47397</v>
      </c>
    </row>
    <row r="12877" spans="1:5" x14ac:dyDescent="0.3">
      <c r="A12877" t="s">
        <v>47398</v>
      </c>
      <c r="B12877" t="s">
        <v>47389</v>
      </c>
      <c r="C12877" t="s">
        <v>47399</v>
      </c>
      <c r="E12877" t="s">
        <v>47400</v>
      </c>
    </row>
    <row r="12878" spans="1:5" x14ac:dyDescent="0.3">
      <c r="A12878" t="s">
        <v>47401</v>
      </c>
      <c r="B12878" t="s">
        <v>47389</v>
      </c>
      <c r="C12878" t="s">
        <v>47402</v>
      </c>
      <c r="E12878" t="s">
        <v>47403</v>
      </c>
    </row>
    <row r="12879" spans="1:5" x14ac:dyDescent="0.3">
      <c r="A12879" t="s">
        <v>47404</v>
      </c>
      <c r="B12879" t="s">
        <v>47405</v>
      </c>
      <c r="C12879" t="s">
        <v>47406</v>
      </c>
      <c r="E12879" t="s">
        <v>47407</v>
      </c>
    </row>
    <row r="12880" spans="1:5" x14ac:dyDescent="0.3">
      <c r="A12880" t="s">
        <v>47408</v>
      </c>
      <c r="B12880" t="s">
        <v>47405</v>
      </c>
      <c r="C12880" t="s">
        <v>47409</v>
      </c>
      <c r="E12880" t="s">
        <v>47410</v>
      </c>
    </row>
    <row r="12881" spans="1:5" x14ac:dyDescent="0.3">
      <c r="A12881" t="s">
        <v>47411</v>
      </c>
      <c r="B12881" t="s">
        <v>47405</v>
      </c>
      <c r="C12881" t="s">
        <v>47412</v>
      </c>
      <c r="E12881" t="s">
        <v>47413</v>
      </c>
    </row>
    <row r="12882" spans="1:5" x14ac:dyDescent="0.3">
      <c r="A12882" t="s">
        <v>47414</v>
      </c>
      <c r="B12882" t="s">
        <v>47415</v>
      </c>
      <c r="C12882" t="s">
        <v>23550</v>
      </c>
      <c r="E12882" t="s">
        <v>47416</v>
      </c>
    </row>
    <row r="12883" spans="1:5" x14ac:dyDescent="0.3">
      <c r="A12883" t="s">
        <v>47417</v>
      </c>
      <c r="B12883" t="s">
        <v>47415</v>
      </c>
      <c r="C12883" t="s">
        <v>8503</v>
      </c>
      <c r="E12883" t="s">
        <v>47418</v>
      </c>
    </row>
    <row r="12884" spans="1:5" x14ac:dyDescent="0.3">
      <c r="A12884" t="s">
        <v>47419</v>
      </c>
      <c r="B12884" t="s">
        <v>47420</v>
      </c>
      <c r="C12884" t="s">
        <v>8508</v>
      </c>
      <c r="E12884" t="s">
        <v>47421</v>
      </c>
    </row>
    <row r="12885" spans="1:5" x14ac:dyDescent="0.3">
      <c r="A12885" t="s">
        <v>47422</v>
      </c>
      <c r="B12885" t="s">
        <v>47420</v>
      </c>
      <c r="C12885" t="s">
        <v>45289</v>
      </c>
      <c r="E12885" t="s">
        <v>47423</v>
      </c>
    </row>
    <row r="12886" spans="1:5" x14ac:dyDescent="0.3">
      <c r="A12886" t="s">
        <v>47424</v>
      </c>
      <c r="B12886" t="s">
        <v>47425</v>
      </c>
      <c r="C12886" t="s">
        <v>47426</v>
      </c>
      <c r="E12886" t="s">
        <v>47427</v>
      </c>
    </row>
    <row r="12887" spans="1:5" x14ac:dyDescent="0.3">
      <c r="A12887" t="s">
        <v>47428</v>
      </c>
      <c r="B12887" t="s">
        <v>47429</v>
      </c>
      <c r="C12887" t="s">
        <v>47430</v>
      </c>
      <c r="E12887" t="s">
        <v>47431</v>
      </c>
    </row>
    <row r="12888" spans="1:5" x14ac:dyDescent="0.3">
      <c r="A12888" t="s">
        <v>47432</v>
      </c>
      <c r="B12888" t="s">
        <v>47433</v>
      </c>
      <c r="C12888" t="s">
        <v>47434</v>
      </c>
      <c r="E12888" t="s">
        <v>47435</v>
      </c>
    </row>
    <row r="12889" spans="1:5" x14ac:dyDescent="0.3">
      <c r="A12889" t="s">
        <v>47436</v>
      </c>
      <c r="B12889" t="s">
        <v>47437</v>
      </c>
      <c r="C12889" t="s">
        <v>2356</v>
      </c>
      <c r="E12889" t="s">
        <v>47438</v>
      </c>
    </row>
    <row r="12890" spans="1:5" x14ac:dyDescent="0.3">
      <c r="A12890" t="s">
        <v>47439</v>
      </c>
      <c r="B12890" t="s">
        <v>47440</v>
      </c>
      <c r="C12890" t="s">
        <v>2356</v>
      </c>
      <c r="E12890" t="s">
        <v>47441</v>
      </c>
    </row>
    <row r="12891" spans="1:5" x14ac:dyDescent="0.3">
      <c r="A12891" t="s">
        <v>47442</v>
      </c>
      <c r="B12891" t="s">
        <v>47443</v>
      </c>
      <c r="C12891" t="s">
        <v>2266</v>
      </c>
      <c r="E12891" t="s">
        <v>47444</v>
      </c>
    </row>
    <row r="12892" spans="1:5" x14ac:dyDescent="0.3">
      <c r="A12892" t="s">
        <v>47445</v>
      </c>
      <c r="B12892" t="s">
        <v>47443</v>
      </c>
      <c r="C12892" t="s">
        <v>47446</v>
      </c>
      <c r="E12892" t="s">
        <v>47447</v>
      </c>
    </row>
    <row r="12893" spans="1:5" x14ac:dyDescent="0.3">
      <c r="A12893" t="s">
        <v>47448</v>
      </c>
      <c r="B12893" t="s">
        <v>47449</v>
      </c>
      <c r="C12893" t="s">
        <v>20447</v>
      </c>
      <c r="E12893" t="s">
        <v>47450</v>
      </c>
    </row>
    <row r="12894" spans="1:5" x14ac:dyDescent="0.3">
      <c r="A12894" t="s">
        <v>47451</v>
      </c>
      <c r="B12894" t="s">
        <v>47449</v>
      </c>
      <c r="C12894" t="s">
        <v>16756</v>
      </c>
      <c r="E12894" t="s">
        <v>47452</v>
      </c>
    </row>
    <row r="12895" spans="1:5" x14ac:dyDescent="0.3">
      <c r="A12895" t="s">
        <v>47453</v>
      </c>
      <c r="B12895" t="s">
        <v>47454</v>
      </c>
      <c r="C12895" t="s">
        <v>47455</v>
      </c>
      <c r="E12895" t="s">
        <v>47456</v>
      </c>
    </row>
    <row r="12896" spans="1:5" x14ac:dyDescent="0.3">
      <c r="A12896" t="s">
        <v>47457</v>
      </c>
      <c r="B12896" t="s">
        <v>47454</v>
      </c>
      <c r="C12896" t="s">
        <v>47455</v>
      </c>
      <c r="E12896" t="s">
        <v>47458</v>
      </c>
    </row>
    <row r="12897" spans="1:5" x14ac:dyDescent="0.3">
      <c r="A12897" t="s">
        <v>47459</v>
      </c>
      <c r="B12897" t="s">
        <v>47460</v>
      </c>
      <c r="C12897" t="s">
        <v>47461</v>
      </c>
      <c r="E12897" t="s">
        <v>47462</v>
      </c>
    </row>
    <row r="12898" spans="1:5" x14ac:dyDescent="0.3">
      <c r="A12898" t="s">
        <v>47463</v>
      </c>
      <c r="B12898" t="s">
        <v>47464</v>
      </c>
      <c r="C12898" t="s">
        <v>2832</v>
      </c>
      <c r="E12898" t="s">
        <v>47465</v>
      </c>
    </row>
    <row r="12899" spans="1:5" x14ac:dyDescent="0.3">
      <c r="A12899" t="s">
        <v>47466</v>
      </c>
      <c r="B12899" t="s">
        <v>47464</v>
      </c>
      <c r="C12899" t="s">
        <v>47467</v>
      </c>
      <c r="E12899" t="s">
        <v>47468</v>
      </c>
    </row>
    <row r="12900" spans="1:5" x14ac:dyDescent="0.3">
      <c r="A12900" t="s">
        <v>47469</v>
      </c>
      <c r="B12900" t="s">
        <v>47470</v>
      </c>
      <c r="C12900" t="s">
        <v>47471</v>
      </c>
      <c r="E12900" t="s">
        <v>47472</v>
      </c>
    </row>
    <row r="12901" spans="1:5" x14ac:dyDescent="0.3">
      <c r="A12901" t="s">
        <v>47473</v>
      </c>
      <c r="B12901" t="s">
        <v>47470</v>
      </c>
      <c r="C12901" t="s">
        <v>47474</v>
      </c>
      <c r="E12901" t="s">
        <v>47475</v>
      </c>
    </row>
    <row r="12902" spans="1:5" x14ac:dyDescent="0.3">
      <c r="A12902" t="s">
        <v>47476</v>
      </c>
      <c r="B12902" t="s">
        <v>47470</v>
      </c>
      <c r="C12902" t="s">
        <v>47477</v>
      </c>
      <c r="E12902" t="s">
        <v>47478</v>
      </c>
    </row>
    <row r="12903" spans="1:5" x14ac:dyDescent="0.3">
      <c r="A12903" t="s">
        <v>47479</v>
      </c>
      <c r="B12903" t="s">
        <v>47480</v>
      </c>
      <c r="C12903" t="s">
        <v>47471</v>
      </c>
      <c r="E12903" t="s">
        <v>47481</v>
      </c>
    </row>
    <row r="12904" spans="1:5" x14ac:dyDescent="0.3">
      <c r="A12904" t="s">
        <v>47482</v>
      </c>
      <c r="B12904" t="s">
        <v>47483</v>
      </c>
      <c r="C12904" t="s">
        <v>14109</v>
      </c>
      <c r="E12904" t="s">
        <v>47484</v>
      </c>
    </row>
    <row r="12905" spans="1:5" x14ac:dyDescent="0.3">
      <c r="A12905" t="s">
        <v>47485</v>
      </c>
      <c r="B12905" t="s">
        <v>47483</v>
      </c>
      <c r="C12905" t="s">
        <v>47486</v>
      </c>
      <c r="E12905" t="s">
        <v>47487</v>
      </c>
    </row>
    <row r="12906" spans="1:5" x14ac:dyDescent="0.3">
      <c r="A12906" t="s">
        <v>47488</v>
      </c>
      <c r="B12906" t="s">
        <v>47489</v>
      </c>
      <c r="C12906" t="s">
        <v>14109</v>
      </c>
      <c r="E12906" t="s">
        <v>14109</v>
      </c>
    </row>
    <row r="12907" spans="1:5" x14ac:dyDescent="0.3">
      <c r="A12907" t="s">
        <v>47490</v>
      </c>
      <c r="B12907" t="s">
        <v>47491</v>
      </c>
      <c r="C12907" t="s">
        <v>14109</v>
      </c>
      <c r="E12907" t="s">
        <v>14109</v>
      </c>
    </row>
    <row r="12908" spans="1:5" x14ac:dyDescent="0.3">
      <c r="A12908" t="s">
        <v>47492</v>
      </c>
      <c r="B12908" t="s">
        <v>47493</v>
      </c>
      <c r="C12908" t="s">
        <v>47471</v>
      </c>
      <c r="E12908" t="s">
        <v>47494</v>
      </c>
    </row>
    <row r="12909" spans="1:5" x14ac:dyDescent="0.3">
      <c r="A12909" t="s">
        <v>47495</v>
      </c>
      <c r="B12909" t="s">
        <v>47493</v>
      </c>
      <c r="C12909" t="s">
        <v>47474</v>
      </c>
      <c r="E12909" t="s">
        <v>47496</v>
      </c>
    </row>
    <row r="12910" spans="1:5" x14ac:dyDescent="0.3">
      <c r="A12910" t="s">
        <v>47497</v>
      </c>
      <c r="B12910" t="s">
        <v>47498</v>
      </c>
      <c r="C12910" t="s">
        <v>13385</v>
      </c>
      <c r="E12910" t="s">
        <v>47499</v>
      </c>
    </row>
    <row r="12911" spans="1:5" x14ac:dyDescent="0.3">
      <c r="A12911" t="s">
        <v>47500</v>
      </c>
      <c r="B12911" t="s">
        <v>47501</v>
      </c>
      <c r="C12911" t="s">
        <v>6041</v>
      </c>
      <c r="E12911" t="s">
        <v>47502</v>
      </c>
    </row>
    <row r="12912" spans="1:5" x14ac:dyDescent="0.3">
      <c r="A12912" t="s">
        <v>47503</v>
      </c>
      <c r="B12912" t="s">
        <v>47504</v>
      </c>
      <c r="C12912" t="s">
        <v>47505</v>
      </c>
      <c r="E12912" t="s">
        <v>47506</v>
      </c>
    </row>
    <row r="12913" spans="1:5" x14ac:dyDescent="0.3">
      <c r="A12913" t="s">
        <v>47507</v>
      </c>
      <c r="B12913" t="s">
        <v>47508</v>
      </c>
      <c r="C12913" t="s">
        <v>47509</v>
      </c>
      <c r="E12913" t="s">
        <v>47510</v>
      </c>
    </row>
    <row r="12914" spans="1:5" x14ac:dyDescent="0.3">
      <c r="A12914" t="s">
        <v>47511</v>
      </c>
      <c r="B12914" t="s">
        <v>47512</v>
      </c>
      <c r="C12914" t="s">
        <v>47513</v>
      </c>
      <c r="E12914" t="s">
        <v>47514</v>
      </c>
    </row>
    <row r="12915" spans="1:5" x14ac:dyDescent="0.3">
      <c r="A12915" t="s">
        <v>47515</v>
      </c>
      <c r="B12915" t="s">
        <v>47512</v>
      </c>
      <c r="C12915" t="s">
        <v>47513</v>
      </c>
      <c r="E12915" t="s">
        <v>47516</v>
      </c>
    </row>
    <row r="12916" spans="1:5" x14ac:dyDescent="0.3">
      <c r="A12916" t="s">
        <v>47517</v>
      </c>
      <c r="B12916" t="s">
        <v>47512</v>
      </c>
      <c r="C12916" t="s">
        <v>47513</v>
      </c>
      <c r="E12916" t="s">
        <v>47518</v>
      </c>
    </row>
    <row r="12917" spans="1:5" x14ac:dyDescent="0.3">
      <c r="A12917" t="s">
        <v>47519</v>
      </c>
      <c r="B12917" t="s">
        <v>47512</v>
      </c>
      <c r="C12917" t="s">
        <v>47513</v>
      </c>
      <c r="E12917" t="s">
        <v>47520</v>
      </c>
    </row>
    <row r="12918" spans="1:5" x14ac:dyDescent="0.3">
      <c r="A12918" t="s">
        <v>47521</v>
      </c>
      <c r="B12918" t="s">
        <v>47512</v>
      </c>
      <c r="C12918" t="s">
        <v>47513</v>
      </c>
      <c r="E12918" t="s">
        <v>47522</v>
      </c>
    </row>
    <row r="12919" spans="1:5" x14ac:dyDescent="0.3">
      <c r="A12919" t="s">
        <v>47523</v>
      </c>
      <c r="B12919" t="s">
        <v>47512</v>
      </c>
      <c r="C12919" t="s">
        <v>47513</v>
      </c>
      <c r="E12919" t="s">
        <v>47524</v>
      </c>
    </row>
    <row r="12920" spans="1:5" x14ac:dyDescent="0.3">
      <c r="A12920" t="s">
        <v>47525</v>
      </c>
      <c r="B12920" t="s">
        <v>47512</v>
      </c>
      <c r="C12920" t="s">
        <v>47513</v>
      </c>
      <c r="E12920" t="s">
        <v>47526</v>
      </c>
    </row>
    <row r="12921" spans="1:5" x14ac:dyDescent="0.3">
      <c r="A12921" t="s">
        <v>47527</v>
      </c>
      <c r="B12921" t="s">
        <v>47528</v>
      </c>
      <c r="C12921" t="s">
        <v>47474</v>
      </c>
      <c r="E12921" t="s">
        <v>47529</v>
      </c>
    </row>
    <row r="12922" spans="1:5" x14ac:dyDescent="0.3">
      <c r="A12922" t="s">
        <v>47530</v>
      </c>
      <c r="B12922" t="s">
        <v>47531</v>
      </c>
      <c r="C12922" t="s">
        <v>47532</v>
      </c>
      <c r="E12922" t="s">
        <v>47533</v>
      </c>
    </row>
    <row r="12923" spans="1:5" x14ac:dyDescent="0.3">
      <c r="A12923" t="s">
        <v>47534</v>
      </c>
      <c r="B12923" t="s">
        <v>47535</v>
      </c>
      <c r="C12923" t="s">
        <v>47536</v>
      </c>
      <c r="E12923" t="s">
        <v>47537</v>
      </c>
    </row>
    <row r="12924" spans="1:5" x14ac:dyDescent="0.3">
      <c r="A12924" t="s">
        <v>47538</v>
      </c>
      <c r="B12924" t="s">
        <v>47539</v>
      </c>
      <c r="C12924" t="s">
        <v>39296</v>
      </c>
      <c r="E12924" t="s">
        <v>47540</v>
      </c>
    </row>
    <row r="12925" spans="1:5" x14ac:dyDescent="0.3">
      <c r="A12925" t="s">
        <v>47541</v>
      </c>
      <c r="B12925" t="s">
        <v>47542</v>
      </c>
      <c r="C12925" t="s">
        <v>3681</v>
      </c>
      <c r="E12925" t="s">
        <v>3681</v>
      </c>
    </row>
    <row r="12926" spans="1:5" x14ac:dyDescent="0.3">
      <c r="A12926" t="s">
        <v>47543</v>
      </c>
      <c r="B12926" t="s">
        <v>47544</v>
      </c>
      <c r="C12926" t="s">
        <v>18114</v>
      </c>
      <c r="E12926" t="s">
        <v>47545</v>
      </c>
    </row>
    <row r="12927" spans="1:5" x14ac:dyDescent="0.3">
      <c r="A12927" t="s">
        <v>47546</v>
      </c>
      <c r="B12927" t="s">
        <v>47544</v>
      </c>
      <c r="C12927" t="s">
        <v>10345</v>
      </c>
      <c r="E12927" t="s">
        <v>47547</v>
      </c>
    </row>
    <row r="12928" spans="1:5" x14ac:dyDescent="0.3">
      <c r="A12928" t="s">
        <v>47548</v>
      </c>
      <c r="B12928" t="s">
        <v>47544</v>
      </c>
      <c r="C12928" t="s">
        <v>45300</v>
      </c>
      <c r="E12928" t="s">
        <v>47549</v>
      </c>
    </row>
    <row r="12929" spans="1:5" x14ac:dyDescent="0.3">
      <c r="A12929" t="s">
        <v>47550</v>
      </c>
      <c r="B12929" t="s">
        <v>47544</v>
      </c>
      <c r="C12929" t="s">
        <v>45300</v>
      </c>
      <c r="E12929" t="s">
        <v>47551</v>
      </c>
    </row>
    <row r="12930" spans="1:5" x14ac:dyDescent="0.3">
      <c r="A12930" t="s">
        <v>47552</v>
      </c>
      <c r="B12930" t="s">
        <v>47553</v>
      </c>
      <c r="C12930" t="s">
        <v>10935</v>
      </c>
      <c r="E12930" t="s">
        <v>47554</v>
      </c>
    </row>
    <row r="12931" spans="1:5" x14ac:dyDescent="0.3">
      <c r="A12931" t="s">
        <v>47555</v>
      </c>
      <c r="B12931" t="s">
        <v>47556</v>
      </c>
      <c r="C12931" t="s">
        <v>46190</v>
      </c>
      <c r="E12931" t="s">
        <v>47557</v>
      </c>
    </row>
    <row r="12932" spans="1:5" x14ac:dyDescent="0.3">
      <c r="A12932" t="s">
        <v>47558</v>
      </c>
      <c r="B12932" t="s">
        <v>47559</v>
      </c>
      <c r="C12932" t="s">
        <v>47560</v>
      </c>
      <c r="E12932" t="s">
        <v>47561</v>
      </c>
    </row>
    <row r="12933" spans="1:5" x14ac:dyDescent="0.3">
      <c r="A12933" t="s">
        <v>47562</v>
      </c>
      <c r="B12933" t="s">
        <v>47563</v>
      </c>
      <c r="C12933" t="s">
        <v>10935</v>
      </c>
      <c r="E12933" t="s">
        <v>47564</v>
      </c>
    </row>
    <row r="12934" spans="1:5" x14ac:dyDescent="0.3">
      <c r="A12934" t="s">
        <v>47565</v>
      </c>
      <c r="B12934" t="s">
        <v>47566</v>
      </c>
      <c r="C12934" t="s">
        <v>11465</v>
      </c>
      <c r="E12934" t="s">
        <v>47567</v>
      </c>
    </row>
    <row r="12935" spans="1:5" x14ac:dyDescent="0.3">
      <c r="A12935" t="s">
        <v>47568</v>
      </c>
      <c r="B12935" t="s">
        <v>47569</v>
      </c>
      <c r="C12935" t="s">
        <v>47570</v>
      </c>
      <c r="E12935" t="s">
        <v>47571</v>
      </c>
    </row>
    <row r="12936" spans="1:5" x14ac:dyDescent="0.3">
      <c r="A12936" t="s">
        <v>47572</v>
      </c>
      <c r="B12936" t="s">
        <v>47573</v>
      </c>
      <c r="C12936" t="s">
        <v>35633</v>
      </c>
      <c r="E12936" t="s">
        <v>47574</v>
      </c>
    </row>
    <row r="12937" spans="1:5" x14ac:dyDescent="0.3">
      <c r="A12937" t="s">
        <v>47575</v>
      </c>
      <c r="B12937" t="s">
        <v>47576</v>
      </c>
      <c r="C12937" t="s">
        <v>9144</v>
      </c>
      <c r="E12937" t="s">
        <v>47577</v>
      </c>
    </row>
    <row r="12938" spans="1:5" x14ac:dyDescent="0.3">
      <c r="A12938" t="s">
        <v>47578</v>
      </c>
      <c r="B12938" t="s">
        <v>47569</v>
      </c>
      <c r="C12938" t="s">
        <v>47579</v>
      </c>
      <c r="E12938" t="s">
        <v>47571</v>
      </c>
    </row>
    <row r="12939" spans="1:5" x14ac:dyDescent="0.3">
      <c r="A12939" t="s">
        <v>47580</v>
      </c>
      <c r="B12939" t="s">
        <v>47581</v>
      </c>
      <c r="C12939" t="s">
        <v>47582</v>
      </c>
      <c r="E12939" t="s">
        <v>47583</v>
      </c>
    </row>
    <row r="12940" spans="1:5" x14ac:dyDescent="0.3">
      <c r="A12940" t="s">
        <v>47584</v>
      </c>
      <c r="B12940" t="s">
        <v>47563</v>
      </c>
      <c r="C12940" t="s">
        <v>46190</v>
      </c>
      <c r="E12940" t="s">
        <v>47585</v>
      </c>
    </row>
    <row r="12941" spans="1:5" x14ac:dyDescent="0.3">
      <c r="A12941" t="s">
        <v>47586</v>
      </c>
      <c r="B12941" t="s">
        <v>47587</v>
      </c>
      <c r="C12941" t="s">
        <v>10935</v>
      </c>
      <c r="E12941" t="s">
        <v>47588</v>
      </c>
    </row>
    <row r="12942" spans="1:5" x14ac:dyDescent="0.3">
      <c r="A12942" t="s">
        <v>47589</v>
      </c>
      <c r="B12942" t="s">
        <v>47590</v>
      </c>
      <c r="C12942" t="s">
        <v>47591</v>
      </c>
      <c r="E12942" t="s">
        <v>47592</v>
      </c>
    </row>
    <row r="12943" spans="1:5" x14ac:dyDescent="0.3">
      <c r="A12943" t="s">
        <v>47593</v>
      </c>
      <c r="B12943" t="s">
        <v>47594</v>
      </c>
      <c r="C12943" t="s">
        <v>47595</v>
      </c>
      <c r="E12943" t="s">
        <v>47596</v>
      </c>
    </row>
    <row r="12944" spans="1:5" x14ac:dyDescent="0.3">
      <c r="A12944" t="s">
        <v>47597</v>
      </c>
      <c r="B12944" t="s">
        <v>47598</v>
      </c>
      <c r="C12944" t="s">
        <v>47599</v>
      </c>
      <c r="E12944" t="s">
        <v>47600</v>
      </c>
    </row>
    <row r="12945" spans="1:5" x14ac:dyDescent="0.3">
      <c r="A12945" t="s">
        <v>47601</v>
      </c>
      <c r="B12945" t="s">
        <v>47602</v>
      </c>
      <c r="C12945" t="s">
        <v>47603</v>
      </c>
      <c r="E12945" t="s">
        <v>47604</v>
      </c>
    </row>
    <row r="12946" spans="1:5" x14ac:dyDescent="0.3">
      <c r="A12946" t="s">
        <v>47605</v>
      </c>
      <c r="B12946" t="s">
        <v>47606</v>
      </c>
      <c r="C12946" t="s">
        <v>47607</v>
      </c>
      <c r="E12946" t="s">
        <v>47608</v>
      </c>
    </row>
    <row r="12947" spans="1:5" x14ac:dyDescent="0.3">
      <c r="A12947" t="s">
        <v>47609</v>
      </c>
      <c r="B12947" t="s">
        <v>47610</v>
      </c>
      <c r="C12947" t="s">
        <v>12069</v>
      </c>
      <c r="E12947" t="s">
        <v>47611</v>
      </c>
    </row>
    <row r="12948" spans="1:5" x14ac:dyDescent="0.3">
      <c r="A12948" t="s">
        <v>47612</v>
      </c>
      <c r="B12948" t="s">
        <v>47613</v>
      </c>
      <c r="C12948" t="s">
        <v>47614</v>
      </c>
      <c r="E12948" t="s">
        <v>47615</v>
      </c>
    </row>
    <row r="12949" spans="1:5" x14ac:dyDescent="0.3">
      <c r="A12949" t="s">
        <v>47616</v>
      </c>
      <c r="B12949" t="s">
        <v>47617</v>
      </c>
      <c r="C12949" t="s">
        <v>16722</v>
      </c>
      <c r="E12949" t="s">
        <v>47618</v>
      </c>
    </row>
    <row r="12950" spans="1:5" x14ac:dyDescent="0.3">
      <c r="A12950" t="s">
        <v>47619</v>
      </c>
      <c r="B12950" t="s">
        <v>47617</v>
      </c>
      <c r="C12950" t="s">
        <v>8032</v>
      </c>
      <c r="E12950" t="s">
        <v>47620</v>
      </c>
    </row>
    <row r="12951" spans="1:5" x14ac:dyDescent="0.3">
      <c r="A12951" t="s">
        <v>47621</v>
      </c>
      <c r="B12951" t="s">
        <v>47622</v>
      </c>
      <c r="C12951" t="s">
        <v>18110</v>
      </c>
      <c r="E12951" t="s">
        <v>47623</v>
      </c>
    </row>
    <row r="12952" spans="1:5" x14ac:dyDescent="0.3">
      <c r="A12952" t="s">
        <v>47624</v>
      </c>
      <c r="B12952" t="s">
        <v>47625</v>
      </c>
      <c r="C12952" t="s">
        <v>47626</v>
      </c>
      <c r="E12952" t="s">
        <v>47627</v>
      </c>
    </row>
    <row r="12953" spans="1:5" x14ac:dyDescent="0.3">
      <c r="A12953" t="s">
        <v>47628</v>
      </c>
      <c r="B12953" t="s">
        <v>47629</v>
      </c>
      <c r="C12953" t="s">
        <v>47630</v>
      </c>
      <c r="E12953" t="s">
        <v>47631</v>
      </c>
    </row>
    <row r="12954" spans="1:5" x14ac:dyDescent="0.3">
      <c r="A12954" t="s">
        <v>47632</v>
      </c>
      <c r="B12954" t="s">
        <v>47633</v>
      </c>
      <c r="C12954" t="s">
        <v>47634</v>
      </c>
      <c r="E12954" t="s">
        <v>47635</v>
      </c>
    </row>
    <row r="12955" spans="1:5" x14ac:dyDescent="0.3">
      <c r="A12955" t="s">
        <v>47636</v>
      </c>
      <c r="B12955" t="s">
        <v>47637</v>
      </c>
      <c r="C12955" t="s">
        <v>18099</v>
      </c>
      <c r="E12955" t="s">
        <v>47638</v>
      </c>
    </row>
    <row r="12956" spans="1:5" x14ac:dyDescent="0.3">
      <c r="A12956" t="s">
        <v>47639</v>
      </c>
      <c r="B12956" t="s">
        <v>47640</v>
      </c>
      <c r="C12956" t="s">
        <v>24177</v>
      </c>
      <c r="E12956" t="s">
        <v>47641</v>
      </c>
    </row>
    <row r="12957" spans="1:5" x14ac:dyDescent="0.3">
      <c r="A12957" t="s">
        <v>47642</v>
      </c>
      <c r="B12957" t="s">
        <v>47643</v>
      </c>
      <c r="C12957" t="s">
        <v>16464</v>
      </c>
      <c r="E12957" t="s">
        <v>47644</v>
      </c>
    </row>
    <row r="12958" spans="1:5" x14ac:dyDescent="0.3">
      <c r="A12958" t="s">
        <v>47645</v>
      </c>
      <c r="B12958" t="s">
        <v>47646</v>
      </c>
      <c r="C12958" t="s">
        <v>10930</v>
      </c>
      <c r="E12958" t="s">
        <v>47647</v>
      </c>
    </row>
    <row r="12959" spans="1:5" x14ac:dyDescent="0.3">
      <c r="A12959" t="s">
        <v>47648</v>
      </c>
      <c r="B12959" t="s">
        <v>47649</v>
      </c>
      <c r="C12959" t="s">
        <v>21642</v>
      </c>
      <c r="E12959" t="s">
        <v>47650</v>
      </c>
    </row>
    <row r="12960" spans="1:5" x14ac:dyDescent="0.3">
      <c r="A12960" t="s">
        <v>47651</v>
      </c>
      <c r="B12960" t="s">
        <v>47652</v>
      </c>
      <c r="C12960" t="s">
        <v>32050</v>
      </c>
      <c r="E12960" t="s">
        <v>47653</v>
      </c>
    </row>
    <row r="12961" spans="1:5" x14ac:dyDescent="0.3">
      <c r="A12961" t="s">
        <v>47654</v>
      </c>
      <c r="B12961" t="s">
        <v>47655</v>
      </c>
      <c r="C12961" t="s">
        <v>43336</v>
      </c>
      <c r="E12961" t="s">
        <v>47656</v>
      </c>
    </row>
    <row r="12962" spans="1:5" x14ac:dyDescent="0.3">
      <c r="A12962" t="s">
        <v>47657</v>
      </c>
      <c r="B12962" t="s">
        <v>47658</v>
      </c>
      <c r="C12962" t="s">
        <v>10441</v>
      </c>
      <c r="E12962" t="s">
        <v>47659</v>
      </c>
    </row>
    <row r="12963" spans="1:5" x14ac:dyDescent="0.3">
      <c r="A12963" t="s">
        <v>47660</v>
      </c>
      <c r="B12963" t="s">
        <v>47661</v>
      </c>
      <c r="C12963" t="s">
        <v>47662</v>
      </c>
      <c r="E12963" t="s">
        <v>47663</v>
      </c>
    </row>
    <row r="12964" spans="1:5" x14ac:dyDescent="0.3">
      <c r="A12964" t="s">
        <v>47664</v>
      </c>
      <c r="B12964" t="s">
        <v>47661</v>
      </c>
      <c r="C12964" t="s">
        <v>12325</v>
      </c>
      <c r="E12964" t="s">
        <v>47665</v>
      </c>
    </row>
    <row r="12965" spans="1:5" x14ac:dyDescent="0.3">
      <c r="A12965" t="s">
        <v>47666</v>
      </c>
      <c r="B12965" t="s">
        <v>47658</v>
      </c>
      <c r="C12965" t="s">
        <v>10436</v>
      </c>
      <c r="E12965" t="s">
        <v>47667</v>
      </c>
    </row>
    <row r="12966" spans="1:5" x14ac:dyDescent="0.3">
      <c r="A12966" t="s">
        <v>47668</v>
      </c>
      <c r="B12966" t="s">
        <v>47669</v>
      </c>
      <c r="C12966" t="s">
        <v>10436</v>
      </c>
      <c r="E12966" t="s">
        <v>47667</v>
      </c>
    </row>
    <row r="12967" spans="1:5" x14ac:dyDescent="0.3">
      <c r="A12967" t="s">
        <v>47670</v>
      </c>
      <c r="B12967" t="s">
        <v>47671</v>
      </c>
      <c r="C12967" t="s">
        <v>16732</v>
      </c>
      <c r="E12967" t="s">
        <v>16732</v>
      </c>
    </row>
    <row r="12968" spans="1:5" x14ac:dyDescent="0.3">
      <c r="A12968" t="s">
        <v>47672</v>
      </c>
      <c r="B12968" t="s">
        <v>47673</v>
      </c>
      <c r="C12968" t="s">
        <v>3123</v>
      </c>
      <c r="E12968" t="s">
        <v>47674</v>
      </c>
    </row>
    <row r="12969" spans="1:5" x14ac:dyDescent="0.3">
      <c r="A12969" t="s">
        <v>47675</v>
      </c>
      <c r="B12969" t="s">
        <v>47676</v>
      </c>
      <c r="C12969" t="s">
        <v>47677</v>
      </c>
      <c r="E12969" t="s">
        <v>47678</v>
      </c>
    </row>
    <row r="12970" spans="1:5" x14ac:dyDescent="0.3">
      <c r="A12970" t="s">
        <v>47679</v>
      </c>
      <c r="B12970" t="s">
        <v>47676</v>
      </c>
      <c r="C12970" t="s">
        <v>47680</v>
      </c>
      <c r="E12970" t="s">
        <v>47681</v>
      </c>
    </row>
    <row r="12971" spans="1:5" x14ac:dyDescent="0.3">
      <c r="A12971" t="s">
        <v>47682</v>
      </c>
      <c r="B12971" t="s">
        <v>47676</v>
      </c>
      <c r="C12971" t="s">
        <v>47662</v>
      </c>
      <c r="E12971" t="s">
        <v>47683</v>
      </c>
    </row>
    <row r="12972" spans="1:5" x14ac:dyDescent="0.3">
      <c r="A12972" t="s">
        <v>47684</v>
      </c>
      <c r="B12972" t="s">
        <v>47685</v>
      </c>
      <c r="C12972" t="s">
        <v>16477</v>
      </c>
      <c r="E12972" t="s">
        <v>47686</v>
      </c>
    </row>
    <row r="12973" spans="1:5" x14ac:dyDescent="0.3">
      <c r="A12973" t="s">
        <v>47687</v>
      </c>
      <c r="B12973" t="s">
        <v>47688</v>
      </c>
      <c r="C12973" t="s">
        <v>16477</v>
      </c>
      <c r="E12973" t="s">
        <v>47689</v>
      </c>
    </row>
    <row r="12974" spans="1:5" x14ac:dyDescent="0.3">
      <c r="A12974" t="s">
        <v>47690</v>
      </c>
      <c r="B12974" t="s">
        <v>47691</v>
      </c>
      <c r="C12974" t="s">
        <v>16998</v>
      </c>
      <c r="E12974" t="s">
        <v>47692</v>
      </c>
    </row>
    <row r="12975" spans="1:5" x14ac:dyDescent="0.3">
      <c r="A12975" t="s">
        <v>47693</v>
      </c>
      <c r="B12975" t="s">
        <v>47691</v>
      </c>
      <c r="C12975" t="s">
        <v>43471</v>
      </c>
      <c r="E12975" t="s">
        <v>47694</v>
      </c>
    </row>
    <row r="12976" spans="1:5" x14ac:dyDescent="0.3">
      <c r="A12976" t="s">
        <v>47695</v>
      </c>
      <c r="B12976" t="s">
        <v>47691</v>
      </c>
      <c r="C12976" t="s">
        <v>47696</v>
      </c>
      <c r="E12976" t="s">
        <v>47697</v>
      </c>
    </row>
    <row r="12977" spans="1:5" x14ac:dyDescent="0.3">
      <c r="A12977" t="s">
        <v>47698</v>
      </c>
      <c r="B12977" t="s">
        <v>47699</v>
      </c>
      <c r="C12977" t="s">
        <v>47700</v>
      </c>
      <c r="E12977" t="s">
        <v>47701</v>
      </c>
    </row>
    <row r="12978" spans="1:5" x14ac:dyDescent="0.3">
      <c r="A12978" t="s">
        <v>47702</v>
      </c>
      <c r="B12978" t="s">
        <v>47617</v>
      </c>
      <c r="C12978" t="s">
        <v>43471</v>
      </c>
      <c r="E12978" t="s">
        <v>43471</v>
      </c>
    </row>
    <row r="12979" spans="1:5" x14ac:dyDescent="0.3">
      <c r="A12979" t="s">
        <v>47703</v>
      </c>
      <c r="B12979" t="s">
        <v>47704</v>
      </c>
      <c r="C12979" t="s">
        <v>47582</v>
      </c>
      <c r="E12979" t="s">
        <v>47705</v>
      </c>
    </row>
    <row r="12980" spans="1:5" x14ac:dyDescent="0.3">
      <c r="A12980" t="s">
        <v>47706</v>
      </c>
      <c r="B12980" t="s">
        <v>47707</v>
      </c>
      <c r="C12980" t="s">
        <v>47708</v>
      </c>
      <c r="E12980" t="s">
        <v>47709</v>
      </c>
    </row>
    <row r="12981" spans="1:5" x14ac:dyDescent="0.3">
      <c r="A12981" t="s">
        <v>47710</v>
      </c>
      <c r="B12981" t="s">
        <v>47711</v>
      </c>
      <c r="C12981" t="s">
        <v>18143</v>
      </c>
      <c r="E12981" t="s">
        <v>47712</v>
      </c>
    </row>
    <row r="12982" spans="1:5" x14ac:dyDescent="0.3">
      <c r="A12982" t="s">
        <v>47713</v>
      </c>
      <c r="B12982" t="s">
        <v>47714</v>
      </c>
      <c r="C12982" t="s">
        <v>18099</v>
      </c>
      <c r="E12982" t="s">
        <v>47715</v>
      </c>
    </row>
    <row r="12983" spans="1:5" x14ac:dyDescent="0.3">
      <c r="A12983" t="s">
        <v>47716</v>
      </c>
      <c r="B12983" t="s">
        <v>47714</v>
      </c>
      <c r="C12983" t="s">
        <v>5078</v>
      </c>
      <c r="E12983" t="s">
        <v>47717</v>
      </c>
    </row>
    <row r="12984" spans="1:5" x14ac:dyDescent="0.3">
      <c r="A12984" t="s">
        <v>47718</v>
      </c>
      <c r="B12984" t="s">
        <v>47719</v>
      </c>
      <c r="C12984" t="s">
        <v>29268</v>
      </c>
      <c r="E12984" t="s">
        <v>47720</v>
      </c>
    </row>
    <row r="12985" spans="1:5" x14ac:dyDescent="0.3">
      <c r="A12985" t="s">
        <v>47721</v>
      </c>
      <c r="B12985" t="s">
        <v>47722</v>
      </c>
      <c r="C12985" t="s">
        <v>18151</v>
      </c>
      <c r="E12985" t="s">
        <v>47723</v>
      </c>
    </row>
    <row r="12986" spans="1:5" x14ac:dyDescent="0.3">
      <c r="A12986" t="s">
        <v>47724</v>
      </c>
      <c r="B12986" t="s">
        <v>47725</v>
      </c>
      <c r="C12986" t="s">
        <v>47726</v>
      </c>
      <c r="E12986" t="s">
        <v>47727</v>
      </c>
    </row>
    <row r="12987" spans="1:5" x14ac:dyDescent="0.3">
      <c r="A12987" t="s">
        <v>47728</v>
      </c>
      <c r="B12987" t="s">
        <v>47729</v>
      </c>
      <c r="C12987" t="s">
        <v>47730</v>
      </c>
      <c r="E12987" t="s">
        <v>47731</v>
      </c>
    </row>
    <row r="12988" spans="1:5" x14ac:dyDescent="0.3">
      <c r="A12988" t="s">
        <v>47732</v>
      </c>
      <c r="B12988" t="s">
        <v>47729</v>
      </c>
      <c r="C12988" t="s">
        <v>47733</v>
      </c>
      <c r="E12988" t="s">
        <v>47734</v>
      </c>
    </row>
    <row r="12989" spans="1:5" x14ac:dyDescent="0.3">
      <c r="A12989" t="s">
        <v>47735</v>
      </c>
      <c r="B12989" t="s">
        <v>47736</v>
      </c>
      <c r="C12989" t="s">
        <v>47737</v>
      </c>
      <c r="E12989" t="s">
        <v>47738</v>
      </c>
    </row>
    <row r="12990" spans="1:5" x14ac:dyDescent="0.3">
      <c r="A12990" t="s">
        <v>47739</v>
      </c>
      <c r="B12990" t="s">
        <v>47736</v>
      </c>
      <c r="C12990" t="s">
        <v>47737</v>
      </c>
      <c r="E12990" t="s">
        <v>47740</v>
      </c>
    </row>
    <row r="12991" spans="1:5" x14ac:dyDescent="0.3">
      <c r="A12991" t="s">
        <v>47741</v>
      </c>
      <c r="B12991" t="s">
        <v>47742</v>
      </c>
      <c r="C12991" t="s">
        <v>47743</v>
      </c>
      <c r="E12991" t="s">
        <v>47744</v>
      </c>
    </row>
    <row r="12992" spans="1:5" x14ac:dyDescent="0.3">
      <c r="A12992" t="s">
        <v>47745</v>
      </c>
      <c r="B12992" t="s">
        <v>47746</v>
      </c>
      <c r="C12992" t="s">
        <v>47747</v>
      </c>
      <c r="E12992" t="s">
        <v>47748</v>
      </c>
    </row>
    <row r="12993" spans="1:5" x14ac:dyDescent="0.3">
      <c r="A12993" t="s">
        <v>47749</v>
      </c>
      <c r="B12993" t="s">
        <v>47750</v>
      </c>
      <c r="C12993" t="s">
        <v>47751</v>
      </c>
      <c r="E12993" t="s">
        <v>47752</v>
      </c>
    </row>
    <row r="12994" spans="1:5" x14ac:dyDescent="0.3">
      <c r="A12994" t="s">
        <v>47753</v>
      </c>
      <c r="B12994" t="s">
        <v>47754</v>
      </c>
      <c r="C12994" t="s">
        <v>47755</v>
      </c>
      <c r="E12994" t="s">
        <v>47756</v>
      </c>
    </row>
    <row r="12995" spans="1:5" x14ac:dyDescent="0.3">
      <c r="A12995" t="s">
        <v>47757</v>
      </c>
      <c r="B12995" t="s">
        <v>47758</v>
      </c>
      <c r="C12995" t="s">
        <v>47759</v>
      </c>
      <c r="E12995" t="s">
        <v>47760</v>
      </c>
    </row>
    <row r="12996" spans="1:5" x14ac:dyDescent="0.3">
      <c r="A12996" t="s">
        <v>47761</v>
      </c>
      <c r="B12996" t="s">
        <v>47758</v>
      </c>
      <c r="C12996" t="s">
        <v>47762</v>
      </c>
      <c r="E12996" t="s">
        <v>47763</v>
      </c>
    </row>
    <row r="12997" spans="1:5" x14ac:dyDescent="0.3">
      <c r="A12997" t="s">
        <v>47764</v>
      </c>
      <c r="B12997" t="s">
        <v>47765</v>
      </c>
      <c r="C12997" t="s">
        <v>47766</v>
      </c>
      <c r="E12997" t="s">
        <v>47767</v>
      </c>
    </row>
    <row r="12998" spans="1:5" x14ac:dyDescent="0.3">
      <c r="A12998" t="s">
        <v>47768</v>
      </c>
      <c r="B12998" t="s">
        <v>47765</v>
      </c>
      <c r="C12998" t="s">
        <v>47766</v>
      </c>
      <c r="E12998" t="s">
        <v>47769</v>
      </c>
    </row>
    <row r="12999" spans="1:5" x14ac:dyDescent="0.3">
      <c r="A12999" t="s">
        <v>47770</v>
      </c>
      <c r="B12999" t="s">
        <v>47765</v>
      </c>
      <c r="C12999" t="s">
        <v>47766</v>
      </c>
      <c r="E12999" t="s">
        <v>47771</v>
      </c>
    </row>
    <row r="13000" spans="1:5" x14ac:dyDescent="0.3">
      <c r="A13000" t="s">
        <v>47772</v>
      </c>
      <c r="B13000" t="s">
        <v>47773</v>
      </c>
      <c r="C13000" t="s">
        <v>47774</v>
      </c>
      <c r="E13000" t="s">
        <v>47775</v>
      </c>
    </row>
    <row r="13001" spans="1:5" x14ac:dyDescent="0.3">
      <c r="A13001" t="s">
        <v>47776</v>
      </c>
      <c r="B13001" t="s">
        <v>47777</v>
      </c>
      <c r="C13001" t="s">
        <v>47778</v>
      </c>
      <c r="E13001" t="s">
        <v>47779</v>
      </c>
    </row>
    <row r="13002" spans="1:5" x14ac:dyDescent="0.3">
      <c r="A13002" t="s">
        <v>47780</v>
      </c>
      <c r="B13002" t="s">
        <v>47781</v>
      </c>
      <c r="C13002" t="s">
        <v>8525</v>
      </c>
      <c r="E13002" t="s">
        <v>47782</v>
      </c>
    </row>
    <row r="13003" spans="1:5" x14ac:dyDescent="0.3">
      <c r="A13003" t="s">
        <v>47783</v>
      </c>
      <c r="B13003" t="s">
        <v>47781</v>
      </c>
      <c r="C13003" t="s">
        <v>8525</v>
      </c>
      <c r="E13003" t="s">
        <v>47784</v>
      </c>
    </row>
    <row r="13004" spans="1:5" x14ac:dyDescent="0.3">
      <c r="A13004" t="s">
        <v>47785</v>
      </c>
      <c r="B13004" t="s">
        <v>47781</v>
      </c>
      <c r="C13004" t="s">
        <v>47786</v>
      </c>
      <c r="E13004" t="s">
        <v>47787</v>
      </c>
    </row>
    <row r="13005" spans="1:5" x14ac:dyDescent="0.3">
      <c r="A13005" t="s">
        <v>47788</v>
      </c>
      <c r="B13005" t="s">
        <v>47781</v>
      </c>
      <c r="C13005" t="s">
        <v>47786</v>
      </c>
      <c r="E13005" t="s">
        <v>47789</v>
      </c>
    </row>
    <row r="13006" spans="1:5" x14ac:dyDescent="0.3">
      <c r="A13006" t="s">
        <v>47790</v>
      </c>
      <c r="B13006" t="s">
        <v>47791</v>
      </c>
      <c r="C13006" t="s">
        <v>47792</v>
      </c>
      <c r="E13006" t="s">
        <v>47793</v>
      </c>
    </row>
    <row r="13007" spans="1:5" x14ac:dyDescent="0.3">
      <c r="A13007" t="s">
        <v>47794</v>
      </c>
      <c r="B13007" t="s">
        <v>47791</v>
      </c>
      <c r="C13007" t="s">
        <v>47792</v>
      </c>
      <c r="E13007" t="s">
        <v>47795</v>
      </c>
    </row>
    <row r="13008" spans="1:5" x14ac:dyDescent="0.3">
      <c r="A13008" t="s">
        <v>47796</v>
      </c>
      <c r="B13008" t="s">
        <v>47791</v>
      </c>
      <c r="C13008" t="s">
        <v>47792</v>
      </c>
      <c r="E13008" t="s">
        <v>47797</v>
      </c>
    </row>
    <row r="13009" spans="1:5" x14ac:dyDescent="0.3">
      <c r="A13009" t="s">
        <v>47798</v>
      </c>
      <c r="B13009" t="s">
        <v>47799</v>
      </c>
      <c r="C13009" t="s">
        <v>47800</v>
      </c>
      <c r="E13009" t="s">
        <v>47800</v>
      </c>
    </row>
    <row r="13010" spans="1:5" x14ac:dyDescent="0.3">
      <c r="A13010" t="s">
        <v>47801</v>
      </c>
      <c r="B13010" t="s">
        <v>47802</v>
      </c>
      <c r="C13010" t="s">
        <v>47803</v>
      </c>
      <c r="E13010" t="s">
        <v>47804</v>
      </c>
    </row>
    <row r="13011" spans="1:5" x14ac:dyDescent="0.3">
      <c r="A13011" t="s">
        <v>47805</v>
      </c>
      <c r="B13011" t="s">
        <v>47806</v>
      </c>
      <c r="C13011" t="s">
        <v>30620</v>
      </c>
      <c r="E13011" t="s">
        <v>47807</v>
      </c>
    </row>
    <row r="13012" spans="1:5" x14ac:dyDescent="0.3">
      <c r="A13012" t="s">
        <v>47808</v>
      </c>
      <c r="B13012" t="s">
        <v>47809</v>
      </c>
      <c r="C13012" t="s">
        <v>47810</v>
      </c>
      <c r="E13012" t="s">
        <v>47811</v>
      </c>
    </row>
    <row r="13013" spans="1:5" x14ac:dyDescent="0.3">
      <c r="A13013" t="s">
        <v>47812</v>
      </c>
      <c r="B13013" t="s">
        <v>47813</v>
      </c>
      <c r="C13013" t="s">
        <v>47814</v>
      </c>
      <c r="E13013" t="s">
        <v>47815</v>
      </c>
    </row>
    <row r="13014" spans="1:5" x14ac:dyDescent="0.3">
      <c r="A13014" t="s">
        <v>47816</v>
      </c>
      <c r="B13014" t="s">
        <v>47817</v>
      </c>
      <c r="C13014" t="s">
        <v>34366</v>
      </c>
      <c r="E13014" t="s">
        <v>47818</v>
      </c>
    </row>
    <row r="13015" spans="1:5" x14ac:dyDescent="0.3">
      <c r="A13015" t="s">
        <v>47819</v>
      </c>
      <c r="B13015" t="s">
        <v>47820</v>
      </c>
      <c r="C13015" t="s">
        <v>47821</v>
      </c>
      <c r="E13015" t="s">
        <v>47822</v>
      </c>
    </row>
    <row r="13016" spans="1:5" x14ac:dyDescent="0.3">
      <c r="A13016" t="s">
        <v>47823</v>
      </c>
      <c r="B13016" t="s">
        <v>47820</v>
      </c>
      <c r="C13016" t="s">
        <v>47821</v>
      </c>
      <c r="E13016" t="s">
        <v>47824</v>
      </c>
    </row>
    <row r="13017" spans="1:5" x14ac:dyDescent="0.3">
      <c r="A13017" t="s">
        <v>47825</v>
      </c>
      <c r="B13017" t="s">
        <v>47826</v>
      </c>
      <c r="C13017" t="s">
        <v>47827</v>
      </c>
      <c r="E13017" t="s">
        <v>47828</v>
      </c>
    </row>
    <row r="13018" spans="1:5" x14ac:dyDescent="0.3">
      <c r="A13018" t="s">
        <v>47829</v>
      </c>
      <c r="B13018" t="s">
        <v>47830</v>
      </c>
      <c r="C13018" t="s">
        <v>47759</v>
      </c>
      <c r="E13018" t="s">
        <v>47831</v>
      </c>
    </row>
    <row r="13019" spans="1:5" x14ac:dyDescent="0.3">
      <c r="A13019" t="s">
        <v>47832</v>
      </c>
      <c r="B13019" t="s">
        <v>47833</v>
      </c>
      <c r="C13019" t="s">
        <v>14339</v>
      </c>
      <c r="E13019" t="s">
        <v>47834</v>
      </c>
    </row>
    <row r="13020" spans="1:5" x14ac:dyDescent="0.3">
      <c r="A13020" t="s">
        <v>47835</v>
      </c>
      <c r="B13020" t="s">
        <v>47836</v>
      </c>
      <c r="C13020" t="s">
        <v>26764</v>
      </c>
      <c r="E13020" t="s">
        <v>47837</v>
      </c>
    </row>
    <row r="13021" spans="1:5" x14ac:dyDescent="0.3">
      <c r="A13021" t="s">
        <v>47838</v>
      </c>
      <c r="B13021" t="s">
        <v>47839</v>
      </c>
      <c r="C13021" t="s">
        <v>28532</v>
      </c>
      <c r="E13021" t="s">
        <v>47840</v>
      </c>
    </row>
    <row r="13022" spans="1:5" x14ac:dyDescent="0.3">
      <c r="A13022" t="s">
        <v>47841</v>
      </c>
      <c r="B13022" t="s">
        <v>47839</v>
      </c>
      <c r="C13022" t="s">
        <v>28532</v>
      </c>
      <c r="E13022" t="s">
        <v>47842</v>
      </c>
    </row>
    <row r="13023" spans="1:5" x14ac:dyDescent="0.3">
      <c r="A13023" t="s">
        <v>47843</v>
      </c>
      <c r="B13023" t="s">
        <v>47844</v>
      </c>
      <c r="C13023" t="s">
        <v>47845</v>
      </c>
      <c r="E13023" t="s">
        <v>47846</v>
      </c>
    </row>
    <row r="13024" spans="1:5" x14ac:dyDescent="0.3">
      <c r="A13024" t="s">
        <v>47847</v>
      </c>
      <c r="B13024" t="s">
        <v>47848</v>
      </c>
      <c r="C13024" t="s">
        <v>47849</v>
      </c>
      <c r="E13024" t="s">
        <v>47850</v>
      </c>
    </row>
    <row r="13025" spans="1:5" x14ac:dyDescent="0.3">
      <c r="A13025" t="s">
        <v>47851</v>
      </c>
      <c r="B13025" t="s">
        <v>47852</v>
      </c>
      <c r="C13025" t="s">
        <v>47853</v>
      </c>
      <c r="E13025" t="s">
        <v>47854</v>
      </c>
    </row>
    <row r="13026" spans="1:5" x14ac:dyDescent="0.3">
      <c r="A13026" t="s">
        <v>47855</v>
      </c>
      <c r="B13026" t="s">
        <v>47856</v>
      </c>
      <c r="C13026" t="s">
        <v>33424</v>
      </c>
      <c r="E13026" t="s">
        <v>47857</v>
      </c>
    </row>
    <row r="13027" spans="1:5" x14ac:dyDescent="0.3">
      <c r="A13027" t="s">
        <v>47858</v>
      </c>
      <c r="B13027" t="s">
        <v>47859</v>
      </c>
      <c r="C13027" t="s">
        <v>47860</v>
      </c>
      <c r="E13027" t="s">
        <v>47861</v>
      </c>
    </row>
    <row r="13028" spans="1:5" x14ac:dyDescent="0.3">
      <c r="A13028" t="s">
        <v>47862</v>
      </c>
      <c r="B13028" t="s">
        <v>47859</v>
      </c>
      <c r="C13028" t="s">
        <v>45796</v>
      </c>
      <c r="E13028" t="s">
        <v>47863</v>
      </c>
    </row>
    <row r="13029" spans="1:5" x14ac:dyDescent="0.3">
      <c r="A13029" t="s">
        <v>47864</v>
      </c>
      <c r="B13029" t="s">
        <v>47865</v>
      </c>
      <c r="C13029" t="s">
        <v>47860</v>
      </c>
      <c r="E13029" t="s">
        <v>47866</v>
      </c>
    </row>
    <row r="13030" spans="1:5" x14ac:dyDescent="0.3">
      <c r="A13030" t="s">
        <v>47867</v>
      </c>
      <c r="B13030" t="s">
        <v>47868</v>
      </c>
      <c r="C13030" t="s">
        <v>47869</v>
      </c>
      <c r="E13030" t="s">
        <v>47870</v>
      </c>
    </row>
    <row r="13031" spans="1:5" x14ac:dyDescent="0.3">
      <c r="A13031" t="s">
        <v>47871</v>
      </c>
      <c r="B13031" t="s">
        <v>47868</v>
      </c>
      <c r="C13031" t="s">
        <v>47869</v>
      </c>
      <c r="E13031" t="s">
        <v>47872</v>
      </c>
    </row>
    <row r="13032" spans="1:5" x14ac:dyDescent="0.3">
      <c r="A13032" t="s">
        <v>47873</v>
      </c>
      <c r="B13032" t="s">
        <v>47868</v>
      </c>
      <c r="C13032" t="s">
        <v>47869</v>
      </c>
      <c r="E13032" t="s">
        <v>47874</v>
      </c>
    </row>
    <row r="13033" spans="1:5" x14ac:dyDescent="0.3">
      <c r="A13033" t="s">
        <v>47875</v>
      </c>
      <c r="B13033" t="s">
        <v>47868</v>
      </c>
      <c r="C13033" t="s">
        <v>47869</v>
      </c>
      <c r="E13033" t="s">
        <v>47876</v>
      </c>
    </row>
    <row r="13034" spans="1:5" x14ac:dyDescent="0.3">
      <c r="A13034" t="s">
        <v>47877</v>
      </c>
      <c r="B13034" t="s">
        <v>47868</v>
      </c>
      <c r="C13034" t="s">
        <v>47869</v>
      </c>
      <c r="E13034" t="s">
        <v>47878</v>
      </c>
    </row>
    <row r="13035" spans="1:5" x14ac:dyDescent="0.3">
      <c r="A13035" t="s">
        <v>47879</v>
      </c>
      <c r="B13035" t="s">
        <v>47868</v>
      </c>
      <c r="C13035" t="s">
        <v>47869</v>
      </c>
      <c r="E13035" t="s">
        <v>47880</v>
      </c>
    </row>
    <row r="13036" spans="1:5" x14ac:dyDescent="0.3">
      <c r="A13036" t="s">
        <v>47881</v>
      </c>
      <c r="B13036" t="s">
        <v>47868</v>
      </c>
      <c r="C13036" t="s">
        <v>47869</v>
      </c>
      <c r="E13036" t="s">
        <v>47882</v>
      </c>
    </row>
    <row r="13037" spans="1:5" x14ac:dyDescent="0.3">
      <c r="A13037" t="s">
        <v>47883</v>
      </c>
      <c r="B13037" t="s">
        <v>47868</v>
      </c>
      <c r="C13037" t="s">
        <v>47869</v>
      </c>
      <c r="E13037" t="s">
        <v>47884</v>
      </c>
    </row>
    <row r="13038" spans="1:5" x14ac:dyDescent="0.3">
      <c r="A13038" t="s">
        <v>47885</v>
      </c>
      <c r="B13038" t="s">
        <v>47868</v>
      </c>
      <c r="C13038" t="s">
        <v>47869</v>
      </c>
      <c r="E13038" t="s">
        <v>47886</v>
      </c>
    </row>
    <row r="13039" spans="1:5" x14ac:dyDescent="0.3">
      <c r="A13039" t="s">
        <v>47887</v>
      </c>
      <c r="B13039" t="s">
        <v>47888</v>
      </c>
      <c r="C13039" t="s">
        <v>47889</v>
      </c>
      <c r="E13039" t="s">
        <v>47890</v>
      </c>
    </row>
    <row r="13040" spans="1:5" x14ac:dyDescent="0.3">
      <c r="A13040" t="s">
        <v>47891</v>
      </c>
      <c r="B13040" t="s">
        <v>47892</v>
      </c>
      <c r="C13040" t="s">
        <v>47893</v>
      </c>
      <c r="E13040" t="s">
        <v>47894</v>
      </c>
    </row>
    <row r="13041" spans="1:5" x14ac:dyDescent="0.3">
      <c r="A13041" t="s">
        <v>47895</v>
      </c>
      <c r="B13041" t="s">
        <v>47892</v>
      </c>
      <c r="C13041" t="s">
        <v>47893</v>
      </c>
      <c r="E13041" t="s">
        <v>47896</v>
      </c>
    </row>
    <row r="13042" spans="1:5" x14ac:dyDescent="0.3">
      <c r="A13042" t="s">
        <v>47897</v>
      </c>
      <c r="B13042" t="s">
        <v>47892</v>
      </c>
      <c r="C13042" t="s">
        <v>47893</v>
      </c>
      <c r="E13042" t="s">
        <v>47898</v>
      </c>
    </row>
    <row r="13043" spans="1:5" x14ac:dyDescent="0.3">
      <c r="A13043" t="s">
        <v>47899</v>
      </c>
      <c r="B13043" t="s">
        <v>47892</v>
      </c>
      <c r="C13043" t="s">
        <v>47893</v>
      </c>
      <c r="E13043" t="s">
        <v>47900</v>
      </c>
    </row>
    <row r="13044" spans="1:5" x14ac:dyDescent="0.3">
      <c r="A13044" t="s">
        <v>47901</v>
      </c>
      <c r="B13044" t="s">
        <v>47892</v>
      </c>
      <c r="C13044" t="s">
        <v>47893</v>
      </c>
      <c r="E13044" t="s">
        <v>47902</v>
      </c>
    </row>
    <row r="13045" spans="1:5" x14ac:dyDescent="0.3">
      <c r="A13045" t="s">
        <v>47903</v>
      </c>
      <c r="B13045" t="s">
        <v>47904</v>
      </c>
      <c r="C13045" t="s">
        <v>47905</v>
      </c>
      <c r="E13045" t="s">
        <v>47906</v>
      </c>
    </row>
    <row r="13046" spans="1:5" x14ac:dyDescent="0.3">
      <c r="A13046" t="s">
        <v>47907</v>
      </c>
      <c r="B13046" t="s">
        <v>47908</v>
      </c>
      <c r="C13046" t="s">
        <v>47905</v>
      </c>
      <c r="E13046" t="s">
        <v>47909</v>
      </c>
    </row>
    <row r="13047" spans="1:5" x14ac:dyDescent="0.3">
      <c r="A13047" t="s">
        <v>47910</v>
      </c>
      <c r="B13047" t="s">
        <v>47904</v>
      </c>
      <c r="C13047" t="s">
        <v>47905</v>
      </c>
      <c r="E13047" t="s">
        <v>47911</v>
      </c>
    </row>
    <row r="13048" spans="1:5" x14ac:dyDescent="0.3">
      <c r="A13048" t="s">
        <v>47912</v>
      </c>
      <c r="B13048" t="s">
        <v>47904</v>
      </c>
      <c r="C13048" t="s">
        <v>47905</v>
      </c>
      <c r="E13048" t="s">
        <v>47913</v>
      </c>
    </row>
    <row r="13049" spans="1:5" x14ac:dyDescent="0.3">
      <c r="A13049" t="s">
        <v>47914</v>
      </c>
      <c r="B13049" t="s">
        <v>47904</v>
      </c>
      <c r="C13049" t="s">
        <v>47905</v>
      </c>
      <c r="E13049" t="s">
        <v>47915</v>
      </c>
    </row>
    <row r="13050" spans="1:5" x14ac:dyDescent="0.3">
      <c r="A13050" t="s">
        <v>47916</v>
      </c>
      <c r="B13050" t="s">
        <v>47904</v>
      </c>
      <c r="C13050" t="s">
        <v>47905</v>
      </c>
      <c r="E13050" t="s">
        <v>47917</v>
      </c>
    </row>
    <row r="13051" spans="1:5" x14ac:dyDescent="0.3">
      <c r="A13051" t="s">
        <v>47918</v>
      </c>
      <c r="B13051" t="s">
        <v>47904</v>
      </c>
      <c r="C13051" t="s">
        <v>47905</v>
      </c>
      <c r="E13051" t="s">
        <v>47919</v>
      </c>
    </row>
    <row r="13052" spans="1:5" x14ac:dyDescent="0.3">
      <c r="A13052" t="s">
        <v>47920</v>
      </c>
      <c r="B13052" t="s">
        <v>47904</v>
      </c>
      <c r="C13052" t="s">
        <v>47905</v>
      </c>
      <c r="E13052" t="s">
        <v>47921</v>
      </c>
    </row>
    <row r="13053" spans="1:5" x14ac:dyDescent="0.3">
      <c r="A13053" t="s">
        <v>47922</v>
      </c>
      <c r="B13053" t="s">
        <v>47904</v>
      </c>
      <c r="C13053" t="s">
        <v>47905</v>
      </c>
      <c r="E13053" t="s">
        <v>47923</v>
      </c>
    </row>
    <row r="13054" spans="1:5" x14ac:dyDescent="0.3">
      <c r="A13054" t="s">
        <v>47924</v>
      </c>
      <c r="B13054" t="s">
        <v>47904</v>
      </c>
      <c r="C13054" t="s">
        <v>47905</v>
      </c>
      <c r="E13054" t="s">
        <v>47925</v>
      </c>
    </row>
    <row r="13055" spans="1:5" x14ac:dyDescent="0.3">
      <c r="A13055" t="s">
        <v>47926</v>
      </c>
      <c r="B13055" t="s">
        <v>47904</v>
      </c>
      <c r="C13055" t="s">
        <v>47905</v>
      </c>
      <c r="E13055" t="s">
        <v>47927</v>
      </c>
    </row>
    <row r="13056" spans="1:5" x14ac:dyDescent="0.3">
      <c r="A13056" t="s">
        <v>47928</v>
      </c>
      <c r="B13056" t="s">
        <v>47904</v>
      </c>
      <c r="C13056" t="s">
        <v>47905</v>
      </c>
      <c r="E13056" t="s">
        <v>47929</v>
      </c>
    </row>
    <row r="13057" spans="1:5" x14ac:dyDescent="0.3">
      <c r="A13057" t="s">
        <v>47930</v>
      </c>
      <c r="B13057" t="s">
        <v>47904</v>
      </c>
      <c r="C13057" t="s">
        <v>47905</v>
      </c>
      <c r="E13057" t="s">
        <v>47931</v>
      </c>
    </row>
    <row r="13058" spans="1:5" x14ac:dyDescent="0.3">
      <c r="A13058" t="s">
        <v>47932</v>
      </c>
      <c r="B13058" t="s">
        <v>47904</v>
      </c>
      <c r="C13058" t="s">
        <v>47905</v>
      </c>
      <c r="E13058" t="s">
        <v>47933</v>
      </c>
    </row>
    <row r="13059" spans="1:5" x14ac:dyDescent="0.3">
      <c r="A13059" t="s">
        <v>47934</v>
      </c>
      <c r="B13059" t="s">
        <v>47904</v>
      </c>
      <c r="C13059" t="s">
        <v>47905</v>
      </c>
      <c r="E13059" t="s">
        <v>47935</v>
      </c>
    </row>
    <row r="13060" spans="1:5" x14ac:dyDescent="0.3">
      <c r="A13060" t="s">
        <v>47936</v>
      </c>
      <c r="B13060" t="s">
        <v>47904</v>
      </c>
      <c r="C13060" t="s">
        <v>47905</v>
      </c>
      <c r="E13060" t="s">
        <v>47937</v>
      </c>
    </row>
    <row r="13061" spans="1:5" x14ac:dyDescent="0.3">
      <c r="A13061" t="s">
        <v>47938</v>
      </c>
      <c r="B13061" t="s">
        <v>47939</v>
      </c>
      <c r="C13061" t="s">
        <v>47940</v>
      </c>
      <c r="E13061" t="s">
        <v>47941</v>
      </c>
    </row>
    <row r="13062" spans="1:5" x14ac:dyDescent="0.3">
      <c r="A13062" t="s">
        <v>47942</v>
      </c>
      <c r="B13062" t="s">
        <v>47943</v>
      </c>
      <c r="C13062" t="s">
        <v>26228</v>
      </c>
      <c r="E13062" t="s">
        <v>47944</v>
      </c>
    </row>
    <row r="13063" spans="1:5" x14ac:dyDescent="0.3">
      <c r="A13063" t="s">
        <v>47945</v>
      </c>
      <c r="B13063" t="s">
        <v>47943</v>
      </c>
      <c r="C13063" t="s">
        <v>4555</v>
      </c>
      <c r="E13063" t="s">
        <v>47946</v>
      </c>
    </row>
    <row r="13064" spans="1:5" x14ac:dyDescent="0.3">
      <c r="A13064" t="s">
        <v>47947</v>
      </c>
      <c r="B13064" t="s">
        <v>47948</v>
      </c>
      <c r="C13064" t="s">
        <v>47949</v>
      </c>
      <c r="E13064" t="s">
        <v>47950</v>
      </c>
    </row>
    <row r="13065" spans="1:5" x14ac:dyDescent="0.3">
      <c r="A13065" t="s">
        <v>47951</v>
      </c>
      <c r="B13065" t="s">
        <v>47952</v>
      </c>
      <c r="C13065" t="s">
        <v>47949</v>
      </c>
      <c r="E13065" t="s">
        <v>47953</v>
      </c>
    </row>
    <row r="13066" spans="1:5" x14ac:dyDescent="0.3">
      <c r="A13066" t="s">
        <v>47954</v>
      </c>
      <c r="B13066" t="s">
        <v>47955</v>
      </c>
      <c r="C13066" t="s">
        <v>2483</v>
      </c>
      <c r="E13066" t="s">
        <v>47956</v>
      </c>
    </row>
    <row r="13067" spans="1:5" x14ac:dyDescent="0.3">
      <c r="A13067" t="s">
        <v>47957</v>
      </c>
      <c r="B13067" t="s">
        <v>47958</v>
      </c>
      <c r="C13067" t="s">
        <v>47959</v>
      </c>
      <c r="E13067" t="s">
        <v>47960</v>
      </c>
    </row>
    <row r="13068" spans="1:5" x14ac:dyDescent="0.3">
      <c r="A13068" t="s">
        <v>47961</v>
      </c>
      <c r="B13068" t="s">
        <v>47962</v>
      </c>
      <c r="C13068" t="s">
        <v>25109</v>
      </c>
      <c r="E13068" t="s">
        <v>47963</v>
      </c>
    </row>
    <row r="13069" spans="1:5" x14ac:dyDescent="0.3">
      <c r="A13069" t="s">
        <v>47964</v>
      </c>
      <c r="B13069" t="s">
        <v>47962</v>
      </c>
      <c r="C13069" t="s">
        <v>47965</v>
      </c>
      <c r="E13069" t="s">
        <v>47966</v>
      </c>
    </row>
    <row r="13070" spans="1:5" x14ac:dyDescent="0.3">
      <c r="A13070" t="s">
        <v>47967</v>
      </c>
      <c r="B13070" t="s">
        <v>47968</v>
      </c>
      <c r="C13070" t="s">
        <v>25124</v>
      </c>
      <c r="E13070" t="s">
        <v>47969</v>
      </c>
    </row>
    <row r="13071" spans="1:5" x14ac:dyDescent="0.3">
      <c r="A13071" t="s">
        <v>47970</v>
      </c>
      <c r="B13071" t="s">
        <v>47968</v>
      </c>
      <c r="C13071" t="s">
        <v>732</v>
      </c>
      <c r="E13071" t="s">
        <v>47971</v>
      </c>
    </row>
    <row r="13072" spans="1:5" x14ac:dyDescent="0.3">
      <c r="A13072" t="s">
        <v>47972</v>
      </c>
      <c r="B13072" t="s">
        <v>47968</v>
      </c>
      <c r="C13072" t="s">
        <v>47973</v>
      </c>
      <c r="E13072" t="s">
        <v>47974</v>
      </c>
    </row>
    <row r="13073" spans="1:5" x14ac:dyDescent="0.3">
      <c r="A13073" t="s">
        <v>47975</v>
      </c>
      <c r="B13073" t="s">
        <v>47976</v>
      </c>
      <c r="C13073" t="s">
        <v>47977</v>
      </c>
      <c r="E13073" t="s">
        <v>47978</v>
      </c>
    </row>
    <row r="13074" spans="1:5" x14ac:dyDescent="0.3">
      <c r="A13074" t="s">
        <v>47979</v>
      </c>
      <c r="B13074" t="s">
        <v>47980</v>
      </c>
      <c r="C13074" t="s">
        <v>47981</v>
      </c>
      <c r="E13074" t="s">
        <v>47982</v>
      </c>
    </row>
    <row r="13075" spans="1:5" x14ac:dyDescent="0.3">
      <c r="A13075" t="s">
        <v>47983</v>
      </c>
      <c r="B13075" t="s">
        <v>47984</v>
      </c>
      <c r="C13075" t="s">
        <v>47985</v>
      </c>
      <c r="E13075" t="s">
        <v>47986</v>
      </c>
    </row>
    <row r="13076" spans="1:5" x14ac:dyDescent="0.3">
      <c r="A13076" t="s">
        <v>47987</v>
      </c>
      <c r="B13076" t="s">
        <v>47984</v>
      </c>
      <c r="C13076" t="s">
        <v>47985</v>
      </c>
      <c r="E13076" t="s">
        <v>47988</v>
      </c>
    </row>
    <row r="13077" spans="1:5" x14ac:dyDescent="0.3">
      <c r="A13077" t="s">
        <v>47989</v>
      </c>
      <c r="B13077" t="s">
        <v>47990</v>
      </c>
      <c r="C13077" t="s">
        <v>47991</v>
      </c>
      <c r="E13077" t="s">
        <v>47992</v>
      </c>
    </row>
    <row r="13078" spans="1:5" x14ac:dyDescent="0.3">
      <c r="A13078" t="s">
        <v>47993</v>
      </c>
      <c r="B13078" t="s">
        <v>47994</v>
      </c>
      <c r="C13078" t="s">
        <v>10111</v>
      </c>
      <c r="E13078" t="s">
        <v>47995</v>
      </c>
    </row>
    <row r="13079" spans="1:5" x14ac:dyDescent="0.3">
      <c r="A13079" t="s">
        <v>47996</v>
      </c>
      <c r="B13079" t="s">
        <v>47997</v>
      </c>
      <c r="C13079" t="s">
        <v>47998</v>
      </c>
      <c r="E13079" t="s">
        <v>47998</v>
      </c>
    </row>
    <row r="13080" spans="1:5" x14ac:dyDescent="0.3">
      <c r="A13080" t="s">
        <v>47999</v>
      </c>
      <c r="B13080" t="s">
        <v>48000</v>
      </c>
      <c r="C13080" t="s">
        <v>963</v>
      </c>
      <c r="E13080" t="s">
        <v>963</v>
      </c>
    </row>
    <row r="13081" spans="1:5" x14ac:dyDescent="0.3">
      <c r="A13081" t="s">
        <v>48001</v>
      </c>
      <c r="B13081" t="s">
        <v>48002</v>
      </c>
      <c r="C13081" t="s">
        <v>13616</v>
      </c>
      <c r="E13081" t="s">
        <v>39289</v>
      </c>
    </row>
    <row r="13082" spans="1:5" x14ac:dyDescent="0.3">
      <c r="A13082" t="s">
        <v>48003</v>
      </c>
      <c r="B13082" t="s">
        <v>48004</v>
      </c>
      <c r="C13082" t="s">
        <v>48005</v>
      </c>
      <c r="E13082" t="s">
        <v>48006</v>
      </c>
    </row>
    <row r="13083" spans="1:5" x14ac:dyDescent="0.3">
      <c r="A13083" t="s">
        <v>48007</v>
      </c>
      <c r="B13083" t="s">
        <v>48008</v>
      </c>
      <c r="C13083" t="s">
        <v>1705</v>
      </c>
      <c r="E13083" t="s">
        <v>48009</v>
      </c>
    </row>
    <row r="13084" spans="1:5" x14ac:dyDescent="0.3">
      <c r="A13084" t="s">
        <v>48010</v>
      </c>
      <c r="B13084" t="s">
        <v>48011</v>
      </c>
      <c r="C13084" t="s">
        <v>24429</v>
      </c>
      <c r="E13084" t="s">
        <v>48012</v>
      </c>
    </row>
    <row r="13085" spans="1:5" x14ac:dyDescent="0.3">
      <c r="A13085" t="s">
        <v>48013</v>
      </c>
      <c r="B13085" t="s">
        <v>48014</v>
      </c>
      <c r="C13085" t="s">
        <v>48015</v>
      </c>
      <c r="E13085" t="s">
        <v>48016</v>
      </c>
    </row>
    <row r="13086" spans="1:5" x14ac:dyDescent="0.3">
      <c r="A13086" t="s">
        <v>48017</v>
      </c>
      <c r="B13086" t="s">
        <v>48018</v>
      </c>
      <c r="C13086" t="s">
        <v>48019</v>
      </c>
      <c r="E13086" t="s">
        <v>48020</v>
      </c>
    </row>
    <row r="13087" spans="1:5" x14ac:dyDescent="0.3">
      <c r="A13087" t="s">
        <v>48021</v>
      </c>
      <c r="B13087" t="s">
        <v>48022</v>
      </c>
      <c r="C13087" t="s">
        <v>8741</v>
      </c>
      <c r="E13087" t="s">
        <v>48023</v>
      </c>
    </row>
    <row r="13088" spans="1:5" x14ac:dyDescent="0.3">
      <c r="A13088" t="s">
        <v>48024</v>
      </c>
      <c r="B13088" t="s">
        <v>48025</v>
      </c>
      <c r="C13088" t="s">
        <v>14652</v>
      </c>
      <c r="E13088" t="s">
        <v>48026</v>
      </c>
    </row>
    <row r="13089" spans="1:5" x14ac:dyDescent="0.3">
      <c r="A13089" t="s">
        <v>48027</v>
      </c>
      <c r="B13089" t="s">
        <v>48028</v>
      </c>
      <c r="C13089" t="s">
        <v>4651</v>
      </c>
      <c r="E13089" t="s">
        <v>4651</v>
      </c>
    </row>
    <row r="13090" spans="1:5" x14ac:dyDescent="0.3">
      <c r="A13090" t="s">
        <v>48029</v>
      </c>
      <c r="B13090" t="s">
        <v>48030</v>
      </c>
      <c r="C13090" t="s">
        <v>16998</v>
      </c>
      <c r="E13090" t="s">
        <v>48031</v>
      </c>
    </row>
    <row r="13091" spans="1:5" x14ac:dyDescent="0.3">
      <c r="A13091" t="s">
        <v>48032</v>
      </c>
      <c r="B13091" t="s">
        <v>48033</v>
      </c>
      <c r="C13091" t="s">
        <v>31961</v>
      </c>
      <c r="E13091" t="s">
        <v>48034</v>
      </c>
    </row>
    <row r="13092" spans="1:5" x14ac:dyDescent="0.3">
      <c r="A13092" t="s">
        <v>48035</v>
      </c>
      <c r="B13092" t="s">
        <v>48036</v>
      </c>
      <c r="C13092" t="s">
        <v>14114</v>
      </c>
      <c r="E13092" t="s">
        <v>48037</v>
      </c>
    </row>
    <row r="13093" spans="1:5" x14ac:dyDescent="0.3">
      <c r="A13093" t="s">
        <v>48038</v>
      </c>
      <c r="B13093" t="s">
        <v>48036</v>
      </c>
      <c r="C13093" t="s">
        <v>48005</v>
      </c>
      <c r="E13093" t="s">
        <v>48039</v>
      </c>
    </row>
    <row r="13094" spans="1:5" x14ac:dyDescent="0.3">
      <c r="A13094" t="s">
        <v>48040</v>
      </c>
      <c r="B13094" t="s">
        <v>48041</v>
      </c>
      <c r="C13094" t="s">
        <v>20114</v>
      </c>
      <c r="E13094" t="s">
        <v>48042</v>
      </c>
    </row>
    <row r="13095" spans="1:5" x14ac:dyDescent="0.3">
      <c r="A13095" t="s">
        <v>48043</v>
      </c>
      <c r="B13095" t="s">
        <v>48044</v>
      </c>
      <c r="C13095" t="s">
        <v>48045</v>
      </c>
      <c r="E13095" t="s">
        <v>48046</v>
      </c>
    </row>
    <row r="13096" spans="1:5" x14ac:dyDescent="0.3">
      <c r="A13096" t="s">
        <v>48047</v>
      </c>
      <c r="B13096" t="s">
        <v>48048</v>
      </c>
      <c r="C13096" t="s">
        <v>48049</v>
      </c>
      <c r="E13096" t="s">
        <v>48050</v>
      </c>
    </row>
    <row r="13097" spans="1:5" x14ac:dyDescent="0.3">
      <c r="A13097" t="s">
        <v>48051</v>
      </c>
      <c r="B13097" t="s">
        <v>48052</v>
      </c>
      <c r="C13097" t="s">
        <v>24009</v>
      </c>
      <c r="E13097" t="s">
        <v>48053</v>
      </c>
    </row>
    <row r="13098" spans="1:5" x14ac:dyDescent="0.3">
      <c r="A13098" t="s">
        <v>48054</v>
      </c>
      <c r="B13098" t="s">
        <v>48055</v>
      </c>
      <c r="C13098" t="s">
        <v>11835</v>
      </c>
      <c r="E13098" t="s">
        <v>48056</v>
      </c>
    </row>
    <row r="13099" spans="1:5" x14ac:dyDescent="0.3">
      <c r="A13099" t="s">
        <v>48057</v>
      </c>
      <c r="B13099" t="s">
        <v>48058</v>
      </c>
      <c r="C13099" t="s">
        <v>48059</v>
      </c>
      <c r="E13099" t="s">
        <v>48060</v>
      </c>
    </row>
    <row r="13100" spans="1:5" x14ac:dyDescent="0.3">
      <c r="A13100" t="s">
        <v>48061</v>
      </c>
      <c r="B13100" t="s">
        <v>48062</v>
      </c>
      <c r="C13100" t="s">
        <v>9164</v>
      </c>
      <c r="E13100" t="s">
        <v>48063</v>
      </c>
    </row>
    <row r="13101" spans="1:5" x14ac:dyDescent="0.3">
      <c r="A13101" t="s">
        <v>48064</v>
      </c>
      <c r="B13101" t="s">
        <v>48065</v>
      </c>
      <c r="C13101" t="s">
        <v>48066</v>
      </c>
      <c r="E13101" t="s">
        <v>48067</v>
      </c>
    </row>
    <row r="13102" spans="1:5" x14ac:dyDescent="0.3">
      <c r="A13102" t="s">
        <v>48068</v>
      </c>
      <c r="B13102" t="s">
        <v>48065</v>
      </c>
      <c r="C13102" t="s">
        <v>48069</v>
      </c>
      <c r="E13102" t="s">
        <v>48070</v>
      </c>
    </row>
    <row r="13103" spans="1:5" x14ac:dyDescent="0.3">
      <c r="A13103" t="s">
        <v>48071</v>
      </c>
      <c r="B13103" t="s">
        <v>48072</v>
      </c>
      <c r="C13103" t="s">
        <v>29842</v>
      </c>
      <c r="E13103" t="s">
        <v>48073</v>
      </c>
    </row>
    <row r="13104" spans="1:5" x14ac:dyDescent="0.3">
      <c r="A13104" t="s">
        <v>48074</v>
      </c>
      <c r="B13104" t="s">
        <v>48075</v>
      </c>
      <c r="C13104" t="s">
        <v>48076</v>
      </c>
      <c r="E13104" t="s">
        <v>48077</v>
      </c>
    </row>
    <row r="13105" spans="1:5" x14ac:dyDescent="0.3">
      <c r="A13105" t="s">
        <v>48078</v>
      </c>
      <c r="B13105" t="s">
        <v>48079</v>
      </c>
      <c r="C13105" t="s">
        <v>48080</v>
      </c>
      <c r="E13105" t="s">
        <v>48081</v>
      </c>
    </row>
    <row r="13106" spans="1:5" x14ac:dyDescent="0.3">
      <c r="A13106" t="s">
        <v>48082</v>
      </c>
      <c r="B13106" t="s">
        <v>48079</v>
      </c>
      <c r="C13106" t="s">
        <v>48080</v>
      </c>
      <c r="E13106" t="s">
        <v>48083</v>
      </c>
    </row>
    <row r="13107" spans="1:5" x14ac:dyDescent="0.3">
      <c r="A13107" t="s">
        <v>48084</v>
      </c>
      <c r="B13107" t="s">
        <v>48085</v>
      </c>
      <c r="C13107" t="s">
        <v>24487</v>
      </c>
      <c r="E13107" t="s">
        <v>48086</v>
      </c>
    </row>
    <row r="13108" spans="1:5" x14ac:dyDescent="0.3">
      <c r="A13108" t="s">
        <v>48087</v>
      </c>
      <c r="B13108" t="s">
        <v>48088</v>
      </c>
      <c r="C13108" t="s">
        <v>48089</v>
      </c>
      <c r="E13108" t="s">
        <v>48090</v>
      </c>
    </row>
    <row r="13109" spans="1:5" x14ac:dyDescent="0.3">
      <c r="A13109" t="s">
        <v>48091</v>
      </c>
      <c r="B13109" t="s">
        <v>48092</v>
      </c>
      <c r="C13109" t="s">
        <v>35971</v>
      </c>
      <c r="E13109" t="s">
        <v>48093</v>
      </c>
    </row>
    <row r="13110" spans="1:5" x14ac:dyDescent="0.3">
      <c r="A13110" t="s">
        <v>48094</v>
      </c>
      <c r="B13110" t="s">
        <v>48095</v>
      </c>
      <c r="C13110" t="s">
        <v>48096</v>
      </c>
      <c r="E13110" t="s">
        <v>48097</v>
      </c>
    </row>
    <row r="13111" spans="1:5" x14ac:dyDescent="0.3">
      <c r="A13111" t="s">
        <v>48098</v>
      </c>
      <c r="B13111" t="s">
        <v>48099</v>
      </c>
      <c r="C13111" t="s">
        <v>48100</v>
      </c>
      <c r="E13111" t="s">
        <v>48101</v>
      </c>
    </row>
    <row r="13112" spans="1:5" x14ac:dyDescent="0.3">
      <c r="A13112" t="s">
        <v>48102</v>
      </c>
      <c r="B13112" t="s">
        <v>48095</v>
      </c>
      <c r="C13112" t="s">
        <v>48103</v>
      </c>
      <c r="E13112" t="s">
        <v>48104</v>
      </c>
    </row>
    <row r="13113" spans="1:5" x14ac:dyDescent="0.3">
      <c r="A13113" t="s">
        <v>48105</v>
      </c>
      <c r="B13113" t="s">
        <v>48106</v>
      </c>
      <c r="C13113" t="s">
        <v>10512</v>
      </c>
      <c r="E13113" t="s">
        <v>48107</v>
      </c>
    </row>
    <row r="13114" spans="1:5" x14ac:dyDescent="0.3">
      <c r="A13114" t="s">
        <v>48108</v>
      </c>
      <c r="B13114" t="s">
        <v>48109</v>
      </c>
      <c r="C13114" t="s">
        <v>48110</v>
      </c>
      <c r="E13114" t="s">
        <v>48111</v>
      </c>
    </row>
    <row r="13115" spans="1:5" x14ac:dyDescent="0.3">
      <c r="A13115" t="s">
        <v>48112</v>
      </c>
      <c r="B13115" t="s">
        <v>48109</v>
      </c>
      <c r="C13115" t="s">
        <v>48113</v>
      </c>
      <c r="E13115" t="s">
        <v>48114</v>
      </c>
    </row>
    <row r="13116" spans="1:5" x14ac:dyDescent="0.3">
      <c r="A13116" t="s">
        <v>48115</v>
      </c>
      <c r="B13116" t="s">
        <v>48116</v>
      </c>
      <c r="C13116" t="s">
        <v>1575</v>
      </c>
      <c r="E13116" t="s">
        <v>48117</v>
      </c>
    </row>
    <row r="13117" spans="1:5" x14ac:dyDescent="0.3">
      <c r="A13117" t="s">
        <v>48118</v>
      </c>
      <c r="B13117" t="s">
        <v>48119</v>
      </c>
      <c r="C13117" t="s">
        <v>737</v>
      </c>
      <c r="E13117" t="s">
        <v>48120</v>
      </c>
    </row>
    <row r="13118" spans="1:5" x14ac:dyDescent="0.3">
      <c r="A13118" t="s">
        <v>48121</v>
      </c>
      <c r="B13118" t="s">
        <v>48122</v>
      </c>
      <c r="C13118" t="s">
        <v>48123</v>
      </c>
      <c r="E13118" t="s">
        <v>48124</v>
      </c>
    </row>
    <row r="13119" spans="1:5" x14ac:dyDescent="0.3">
      <c r="A13119" t="s">
        <v>48125</v>
      </c>
      <c r="B13119" t="s">
        <v>48122</v>
      </c>
      <c r="C13119" t="s">
        <v>48123</v>
      </c>
      <c r="E13119" t="s">
        <v>48126</v>
      </c>
    </row>
    <row r="13120" spans="1:5" x14ac:dyDescent="0.3">
      <c r="A13120" t="s">
        <v>48127</v>
      </c>
      <c r="B13120" t="s">
        <v>48122</v>
      </c>
      <c r="C13120" t="s">
        <v>48123</v>
      </c>
      <c r="E13120" t="s">
        <v>48128</v>
      </c>
    </row>
    <row r="13121" spans="1:5" x14ac:dyDescent="0.3">
      <c r="A13121" t="s">
        <v>48129</v>
      </c>
      <c r="B13121" t="s">
        <v>48122</v>
      </c>
      <c r="C13121" t="s">
        <v>48123</v>
      </c>
      <c r="E13121" t="s">
        <v>48130</v>
      </c>
    </row>
    <row r="13122" spans="1:5" x14ac:dyDescent="0.3">
      <c r="A13122" t="s">
        <v>48131</v>
      </c>
      <c r="B13122" t="s">
        <v>48132</v>
      </c>
      <c r="C13122" t="s">
        <v>48133</v>
      </c>
      <c r="E13122" t="s">
        <v>48134</v>
      </c>
    </row>
    <row r="13123" spans="1:5" x14ac:dyDescent="0.3">
      <c r="A13123" t="s">
        <v>48135</v>
      </c>
      <c r="B13123" t="s">
        <v>48136</v>
      </c>
      <c r="C13123" t="s">
        <v>48137</v>
      </c>
      <c r="E13123" t="s">
        <v>48138</v>
      </c>
    </row>
    <row r="13124" spans="1:5" x14ac:dyDescent="0.3">
      <c r="A13124" t="s">
        <v>48139</v>
      </c>
      <c r="B13124" t="s">
        <v>48140</v>
      </c>
      <c r="C13124" t="s">
        <v>48141</v>
      </c>
      <c r="E13124" t="s">
        <v>48142</v>
      </c>
    </row>
    <row r="13125" spans="1:5" x14ac:dyDescent="0.3">
      <c r="A13125" t="s">
        <v>48143</v>
      </c>
      <c r="B13125" t="s">
        <v>48144</v>
      </c>
      <c r="C13125" t="s">
        <v>1575</v>
      </c>
      <c r="E13125" t="s">
        <v>48145</v>
      </c>
    </row>
    <row r="13126" spans="1:5" x14ac:dyDescent="0.3">
      <c r="A13126" t="s">
        <v>48146</v>
      </c>
      <c r="B13126" t="s">
        <v>48147</v>
      </c>
      <c r="C13126" t="s">
        <v>9038</v>
      </c>
      <c r="E13126" t="s">
        <v>48148</v>
      </c>
    </row>
    <row r="13127" spans="1:5" x14ac:dyDescent="0.3">
      <c r="A13127" t="s">
        <v>48149</v>
      </c>
      <c r="B13127" t="s">
        <v>48150</v>
      </c>
      <c r="C13127" t="s">
        <v>48151</v>
      </c>
      <c r="E13127" t="s">
        <v>48152</v>
      </c>
    </row>
    <row r="13128" spans="1:5" x14ac:dyDescent="0.3">
      <c r="A13128" t="s">
        <v>48153</v>
      </c>
      <c r="B13128" t="s">
        <v>48154</v>
      </c>
      <c r="C13128" t="s">
        <v>48155</v>
      </c>
      <c r="E13128" t="s">
        <v>48156</v>
      </c>
    </row>
    <row r="13129" spans="1:5" x14ac:dyDescent="0.3">
      <c r="A13129" t="s">
        <v>48157</v>
      </c>
      <c r="B13129" t="s">
        <v>48158</v>
      </c>
      <c r="C13129" t="s">
        <v>7839</v>
      </c>
      <c r="E13129" t="s">
        <v>7839</v>
      </c>
    </row>
    <row r="13130" spans="1:5" x14ac:dyDescent="0.3">
      <c r="A13130" t="s">
        <v>48159</v>
      </c>
      <c r="B13130" t="s">
        <v>48160</v>
      </c>
      <c r="C13130" t="s">
        <v>7839</v>
      </c>
      <c r="E13130" t="s">
        <v>48161</v>
      </c>
    </row>
    <row r="13131" spans="1:5" x14ac:dyDescent="0.3">
      <c r="A13131" t="s">
        <v>48162</v>
      </c>
      <c r="B13131" t="s">
        <v>48163</v>
      </c>
      <c r="C13131" t="s">
        <v>377</v>
      </c>
      <c r="E13131" t="s">
        <v>48164</v>
      </c>
    </row>
    <row r="13132" spans="1:5" x14ac:dyDescent="0.3">
      <c r="A13132" t="s">
        <v>48165</v>
      </c>
      <c r="B13132" t="s">
        <v>48166</v>
      </c>
      <c r="C13132" t="s">
        <v>4575</v>
      </c>
      <c r="E13132" t="s">
        <v>4575</v>
      </c>
    </row>
    <row r="13133" spans="1:5" x14ac:dyDescent="0.3">
      <c r="A13133" t="s">
        <v>48167</v>
      </c>
      <c r="B13133" t="s">
        <v>48168</v>
      </c>
      <c r="C13133" t="s">
        <v>14070</v>
      </c>
      <c r="E13133" t="s">
        <v>48169</v>
      </c>
    </row>
    <row r="13134" spans="1:5" x14ac:dyDescent="0.3">
      <c r="A13134" t="s">
        <v>48170</v>
      </c>
      <c r="B13134" t="s">
        <v>48171</v>
      </c>
      <c r="C13134" t="s">
        <v>2832</v>
      </c>
      <c r="E13134" t="s">
        <v>48172</v>
      </c>
    </row>
    <row r="13135" spans="1:5" x14ac:dyDescent="0.3">
      <c r="A13135" t="s">
        <v>48173</v>
      </c>
      <c r="B13135" t="s">
        <v>48174</v>
      </c>
      <c r="C13135" t="s">
        <v>48175</v>
      </c>
      <c r="E13135" t="s">
        <v>48176</v>
      </c>
    </row>
    <row r="13136" spans="1:5" x14ac:dyDescent="0.3">
      <c r="A13136" t="s">
        <v>48177</v>
      </c>
      <c r="B13136" t="s">
        <v>48174</v>
      </c>
      <c r="C13136" t="s">
        <v>48175</v>
      </c>
      <c r="E13136" t="s">
        <v>48178</v>
      </c>
    </row>
    <row r="13137" spans="1:5" x14ac:dyDescent="0.3">
      <c r="A13137" t="s">
        <v>48179</v>
      </c>
      <c r="B13137" t="s">
        <v>48174</v>
      </c>
      <c r="C13137" t="s">
        <v>48175</v>
      </c>
      <c r="E13137" t="s">
        <v>48180</v>
      </c>
    </row>
    <row r="13138" spans="1:5" x14ac:dyDescent="0.3">
      <c r="A13138" t="s">
        <v>48181</v>
      </c>
      <c r="B13138" t="s">
        <v>48174</v>
      </c>
      <c r="C13138" t="s">
        <v>48175</v>
      </c>
      <c r="E13138" t="s">
        <v>48182</v>
      </c>
    </row>
    <row r="13139" spans="1:5" x14ac:dyDescent="0.3">
      <c r="A13139" t="s">
        <v>48183</v>
      </c>
      <c r="B13139" t="s">
        <v>48174</v>
      </c>
      <c r="C13139" t="s">
        <v>48175</v>
      </c>
      <c r="E13139" t="s">
        <v>48184</v>
      </c>
    </row>
    <row r="13140" spans="1:5" x14ac:dyDescent="0.3">
      <c r="A13140" t="s">
        <v>48185</v>
      </c>
      <c r="B13140" t="s">
        <v>48186</v>
      </c>
      <c r="C13140" t="s">
        <v>48187</v>
      </c>
      <c r="E13140" t="s">
        <v>48188</v>
      </c>
    </row>
    <row r="13141" spans="1:5" x14ac:dyDescent="0.3">
      <c r="A13141" t="s">
        <v>48189</v>
      </c>
      <c r="B13141" t="s">
        <v>48190</v>
      </c>
      <c r="C13141" t="s">
        <v>32282</v>
      </c>
      <c r="E13141" t="s">
        <v>48191</v>
      </c>
    </row>
    <row r="13142" spans="1:5" x14ac:dyDescent="0.3">
      <c r="A13142" t="s">
        <v>48192</v>
      </c>
      <c r="B13142" t="s">
        <v>48193</v>
      </c>
      <c r="C13142" t="s">
        <v>10590</v>
      </c>
      <c r="E13142" t="s">
        <v>48194</v>
      </c>
    </row>
    <row r="13143" spans="1:5" x14ac:dyDescent="0.3">
      <c r="A13143" t="s">
        <v>48195</v>
      </c>
      <c r="B13143" t="s">
        <v>48196</v>
      </c>
      <c r="C13143" t="s">
        <v>4575</v>
      </c>
      <c r="E13143" t="s">
        <v>4575</v>
      </c>
    </row>
    <row r="13144" spans="1:5" x14ac:dyDescent="0.3">
      <c r="A13144" t="s">
        <v>48197</v>
      </c>
      <c r="B13144" t="s">
        <v>48193</v>
      </c>
      <c r="C13144" t="s">
        <v>48198</v>
      </c>
      <c r="E13144" t="s">
        <v>48199</v>
      </c>
    </row>
    <row r="13145" spans="1:5" x14ac:dyDescent="0.3">
      <c r="A13145" t="s">
        <v>48200</v>
      </c>
      <c r="B13145" t="s">
        <v>48201</v>
      </c>
      <c r="C13145" t="s">
        <v>48202</v>
      </c>
      <c r="E13145" t="s">
        <v>48203</v>
      </c>
    </row>
    <row r="13146" spans="1:5" x14ac:dyDescent="0.3">
      <c r="A13146" t="s">
        <v>48204</v>
      </c>
      <c r="B13146" t="s">
        <v>48205</v>
      </c>
      <c r="C13146" t="s">
        <v>15602</v>
      </c>
      <c r="E13146" t="s">
        <v>48206</v>
      </c>
    </row>
    <row r="13147" spans="1:5" x14ac:dyDescent="0.3">
      <c r="A13147" t="s">
        <v>48207</v>
      </c>
      <c r="B13147" t="s">
        <v>48205</v>
      </c>
      <c r="C13147" t="s">
        <v>25052</v>
      </c>
      <c r="E13147" t="s">
        <v>48208</v>
      </c>
    </row>
    <row r="13148" spans="1:5" x14ac:dyDescent="0.3">
      <c r="A13148" t="s">
        <v>48209</v>
      </c>
      <c r="B13148" t="s">
        <v>48205</v>
      </c>
      <c r="C13148" t="s">
        <v>48210</v>
      </c>
      <c r="E13148" t="s">
        <v>48211</v>
      </c>
    </row>
    <row r="13149" spans="1:5" x14ac:dyDescent="0.3">
      <c r="A13149" t="s">
        <v>48212</v>
      </c>
      <c r="B13149" t="s">
        <v>48213</v>
      </c>
      <c r="C13149" t="s">
        <v>13426</v>
      </c>
      <c r="E13149" t="s">
        <v>48214</v>
      </c>
    </row>
    <row r="13150" spans="1:5" x14ac:dyDescent="0.3">
      <c r="A13150" t="s">
        <v>48215</v>
      </c>
      <c r="B13150" t="s">
        <v>48216</v>
      </c>
      <c r="C13150" t="s">
        <v>13426</v>
      </c>
      <c r="E13150" t="s">
        <v>48217</v>
      </c>
    </row>
    <row r="13151" spans="1:5" x14ac:dyDescent="0.3">
      <c r="A13151" t="s">
        <v>48218</v>
      </c>
      <c r="B13151" t="s">
        <v>48219</v>
      </c>
      <c r="C13151" t="s">
        <v>48220</v>
      </c>
      <c r="E13151" t="s">
        <v>48221</v>
      </c>
    </row>
    <row r="13152" spans="1:5" x14ac:dyDescent="0.3">
      <c r="A13152" t="s">
        <v>48222</v>
      </c>
      <c r="B13152" t="s">
        <v>48223</v>
      </c>
      <c r="C13152" t="s">
        <v>2832</v>
      </c>
      <c r="E13152" t="s">
        <v>48224</v>
      </c>
    </row>
    <row r="13153" spans="1:5" x14ac:dyDescent="0.3">
      <c r="A13153" t="s">
        <v>48225</v>
      </c>
      <c r="B13153" t="s">
        <v>48223</v>
      </c>
      <c r="C13153" t="s">
        <v>26131</v>
      </c>
      <c r="E13153" t="s">
        <v>48226</v>
      </c>
    </row>
    <row r="13154" spans="1:5" x14ac:dyDescent="0.3">
      <c r="A13154" t="s">
        <v>48227</v>
      </c>
      <c r="B13154" t="s">
        <v>48228</v>
      </c>
      <c r="C13154" t="s">
        <v>36397</v>
      </c>
      <c r="E13154" t="s">
        <v>36397</v>
      </c>
    </row>
    <row r="13155" spans="1:5" x14ac:dyDescent="0.3">
      <c r="A13155" t="s">
        <v>48229</v>
      </c>
      <c r="B13155" t="s">
        <v>48230</v>
      </c>
      <c r="C13155" t="s">
        <v>48231</v>
      </c>
      <c r="E13155" t="s">
        <v>48232</v>
      </c>
    </row>
    <row r="13156" spans="1:5" x14ac:dyDescent="0.3">
      <c r="A13156" t="s">
        <v>48233</v>
      </c>
      <c r="B13156" t="s">
        <v>48234</v>
      </c>
      <c r="C13156" t="s">
        <v>20593</v>
      </c>
      <c r="E13156" t="s">
        <v>48235</v>
      </c>
    </row>
    <row r="13157" spans="1:5" x14ac:dyDescent="0.3">
      <c r="A13157" t="s">
        <v>48236</v>
      </c>
      <c r="B13157" t="s">
        <v>48237</v>
      </c>
      <c r="C13157" t="s">
        <v>18838</v>
      </c>
      <c r="E13157" t="s">
        <v>48238</v>
      </c>
    </row>
    <row r="13158" spans="1:5" x14ac:dyDescent="0.3">
      <c r="A13158" t="s">
        <v>48239</v>
      </c>
      <c r="B13158" t="s">
        <v>48240</v>
      </c>
      <c r="C13158" t="s">
        <v>48241</v>
      </c>
      <c r="E13158" t="s">
        <v>48242</v>
      </c>
    </row>
    <row r="13159" spans="1:5" x14ac:dyDescent="0.3">
      <c r="A13159" t="s">
        <v>48243</v>
      </c>
      <c r="B13159" t="s">
        <v>48240</v>
      </c>
      <c r="C13159" t="s">
        <v>13934</v>
      </c>
      <c r="E13159" t="s">
        <v>48244</v>
      </c>
    </row>
    <row r="13160" spans="1:5" x14ac:dyDescent="0.3">
      <c r="A13160" t="s">
        <v>48245</v>
      </c>
      <c r="B13160" t="s">
        <v>48246</v>
      </c>
      <c r="C13160" t="s">
        <v>48247</v>
      </c>
      <c r="E13160" t="s">
        <v>48248</v>
      </c>
    </row>
    <row r="13161" spans="1:5" x14ac:dyDescent="0.3">
      <c r="A13161" t="s">
        <v>48249</v>
      </c>
      <c r="B13161" t="s">
        <v>48250</v>
      </c>
      <c r="C13161" t="s">
        <v>48251</v>
      </c>
      <c r="E13161" t="s">
        <v>48252</v>
      </c>
    </row>
    <row r="13162" spans="1:5" x14ac:dyDescent="0.3">
      <c r="A13162" t="s">
        <v>48253</v>
      </c>
      <c r="B13162" t="s">
        <v>48254</v>
      </c>
      <c r="C13162" t="s">
        <v>48255</v>
      </c>
      <c r="E13162" t="s">
        <v>48256</v>
      </c>
    </row>
    <row r="13163" spans="1:5" x14ac:dyDescent="0.3">
      <c r="A13163" t="s">
        <v>48257</v>
      </c>
      <c r="B13163" t="s">
        <v>48258</v>
      </c>
      <c r="C13163" t="s">
        <v>48259</v>
      </c>
      <c r="E13163" t="s">
        <v>48260</v>
      </c>
    </row>
    <row r="13164" spans="1:5" x14ac:dyDescent="0.3">
      <c r="A13164" t="s">
        <v>48261</v>
      </c>
      <c r="B13164" t="s">
        <v>48262</v>
      </c>
      <c r="C13164" t="s">
        <v>9759</v>
      </c>
      <c r="E13164" t="s">
        <v>48263</v>
      </c>
    </row>
    <row r="13165" spans="1:5" x14ac:dyDescent="0.3">
      <c r="A13165" t="s">
        <v>48264</v>
      </c>
      <c r="B13165" t="s">
        <v>48262</v>
      </c>
      <c r="C13165" t="s">
        <v>9759</v>
      </c>
      <c r="E13165" t="s">
        <v>48265</v>
      </c>
    </row>
    <row r="13166" spans="1:5" x14ac:dyDescent="0.3">
      <c r="A13166" t="s">
        <v>48266</v>
      </c>
      <c r="B13166" t="s">
        <v>48262</v>
      </c>
      <c r="C13166" t="s">
        <v>48267</v>
      </c>
      <c r="E13166" t="s">
        <v>48268</v>
      </c>
    </row>
    <row r="13167" spans="1:5" x14ac:dyDescent="0.3">
      <c r="A13167" t="s">
        <v>48269</v>
      </c>
      <c r="B13167" t="s">
        <v>48262</v>
      </c>
      <c r="C13167" t="s">
        <v>9759</v>
      </c>
      <c r="E13167" t="s">
        <v>48270</v>
      </c>
    </row>
    <row r="13168" spans="1:5" x14ac:dyDescent="0.3">
      <c r="A13168" t="s">
        <v>48271</v>
      </c>
      <c r="B13168" t="s">
        <v>48272</v>
      </c>
      <c r="C13168" t="s">
        <v>48273</v>
      </c>
      <c r="E13168" t="s">
        <v>48274</v>
      </c>
    </row>
    <row r="13169" spans="1:5" x14ac:dyDescent="0.3">
      <c r="A13169" t="s">
        <v>48275</v>
      </c>
      <c r="B13169" t="s">
        <v>48276</v>
      </c>
      <c r="C13169" t="s">
        <v>48277</v>
      </c>
      <c r="E13169" t="s">
        <v>48278</v>
      </c>
    </row>
    <row r="13170" spans="1:5" x14ac:dyDescent="0.3">
      <c r="A13170" t="s">
        <v>48279</v>
      </c>
      <c r="B13170" t="s">
        <v>48280</v>
      </c>
      <c r="C13170" t="s">
        <v>48281</v>
      </c>
      <c r="E13170" t="s">
        <v>48282</v>
      </c>
    </row>
    <row r="13171" spans="1:5" x14ac:dyDescent="0.3">
      <c r="A13171" t="s">
        <v>48283</v>
      </c>
      <c r="B13171" t="s">
        <v>48284</v>
      </c>
      <c r="C13171" t="s">
        <v>48285</v>
      </c>
      <c r="E13171" t="s">
        <v>48286</v>
      </c>
    </row>
    <row r="13172" spans="1:5" x14ac:dyDescent="0.3">
      <c r="A13172" t="s">
        <v>48287</v>
      </c>
      <c r="B13172" t="s">
        <v>48288</v>
      </c>
      <c r="C13172" t="s">
        <v>48289</v>
      </c>
      <c r="E13172" t="s">
        <v>48290</v>
      </c>
    </row>
    <row r="13173" spans="1:5" x14ac:dyDescent="0.3">
      <c r="A13173" t="s">
        <v>48291</v>
      </c>
      <c r="B13173" t="s">
        <v>48292</v>
      </c>
      <c r="C13173" t="s">
        <v>48293</v>
      </c>
      <c r="E13173" t="s">
        <v>48294</v>
      </c>
    </row>
    <row r="13174" spans="1:5" x14ac:dyDescent="0.3">
      <c r="A13174" t="s">
        <v>48295</v>
      </c>
      <c r="B13174" t="s">
        <v>48296</v>
      </c>
      <c r="C13174" t="s">
        <v>48297</v>
      </c>
      <c r="E13174" t="s">
        <v>48298</v>
      </c>
    </row>
    <row r="13175" spans="1:5" x14ac:dyDescent="0.3">
      <c r="A13175" t="s">
        <v>48299</v>
      </c>
      <c r="B13175" t="s">
        <v>48300</v>
      </c>
      <c r="C13175" t="s">
        <v>48297</v>
      </c>
      <c r="E13175" t="s">
        <v>48301</v>
      </c>
    </row>
    <row r="13176" spans="1:5" x14ac:dyDescent="0.3">
      <c r="A13176" t="s">
        <v>48302</v>
      </c>
      <c r="B13176" t="s">
        <v>48303</v>
      </c>
      <c r="C13176" t="s">
        <v>48304</v>
      </c>
      <c r="E13176" t="s">
        <v>48305</v>
      </c>
    </row>
    <row r="13177" spans="1:5" x14ac:dyDescent="0.3">
      <c r="A13177" t="s">
        <v>48306</v>
      </c>
      <c r="B13177" t="s">
        <v>48307</v>
      </c>
      <c r="C13177" t="s">
        <v>48308</v>
      </c>
      <c r="E13177" t="s">
        <v>48309</v>
      </c>
    </row>
    <row r="13178" spans="1:5" x14ac:dyDescent="0.3">
      <c r="A13178" t="s">
        <v>48310</v>
      </c>
      <c r="B13178" t="s">
        <v>48307</v>
      </c>
      <c r="C13178" t="s">
        <v>48311</v>
      </c>
      <c r="E13178" t="s">
        <v>48312</v>
      </c>
    </row>
    <row r="13179" spans="1:5" x14ac:dyDescent="0.3">
      <c r="A13179" t="s">
        <v>48313</v>
      </c>
      <c r="B13179" t="s">
        <v>48307</v>
      </c>
      <c r="C13179" t="s">
        <v>48314</v>
      </c>
      <c r="E13179" t="s">
        <v>48315</v>
      </c>
    </row>
    <row r="13180" spans="1:5" x14ac:dyDescent="0.3">
      <c r="A13180" t="s">
        <v>48316</v>
      </c>
      <c r="B13180" t="s">
        <v>48317</v>
      </c>
      <c r="C13180" t="s">
        <v>8494</v>
      </c>
      <c r="E13180" t="s">
        <v>48318</v>
      </c>
    </row>
    <row r="13181" spans="1:5" x14ac:dyDescent="0.3">
      <c r="A13181" t="s">
        <v>48319</v>
      </c>
      <c r="B13181" t="s">
        <v>48320</v>
      </c>
      <c r="C13181" t="s">
        <v>48321</v>
      </c>
      <c r="E13181" t="s">
        <v>48322</v>
      </c>
    </row>
    <row r="13182" spans="1:5" x14ac:dyDescent="0.3">
      <c r="A13182" t="s">
        <v>48323</v>
      </c>
      <c r="B13182" t="s">
        <v>48324</v>
      </c>
      <c r="C13182" t="s">
        <v>48325</v>
      </c>
      <c r="E13182" t="s">
        <v>48326</v>
      </c>
    </row>
    <row r="13183" spans="1:5" x14ac:dyDescent="0.3">
      <c r="A13183" t="s">
        <v>48327</v>
      </c>
      <c r="B13183" t="s">
        <v>48328</v>
      </c>
      <c r="C13183" t="s">
        <v>6557</v>
      </c>
      <c r="E13183" t="s">
        <v>48329</v>
      </c>
    </row>
    <row r="13184" spans="1:5" x14ac:dyDescent="0.3">
      <c r="A13184" t="s">
        <v>48330</v>
      </c>
      <c r="B13184" t="s">
        <v>48331</v>
      </c>
      <c r="C13184" t="s">
        <v>6552</v>
      </c>
      <c r="E13184" t="s">
        <v>48332</v>
      </c>
    </row>
    <row r="13185" spans="1:5" x14ac:dyDescent="0.3">
      <c r="A13185" t="s">
        <v>48333</v>
      </c>
      <c r="B13185" t="s">
        <v>48334</v>
      </c>
      <c r="C13185" t="s">
        <v>48335</v>
      </c>
      <c r="E13185" t="s">
        <v>48336</v>
      </c>
    </row>
    <row r="13186" spans="1:5" x14ac:dyDescent="0.3">
      <c r="A13186" t="s">
        <v>48337</v>
      </c>
      <c r="B13186" t="s">
        <v>48338</v>
      </c>
      <c r="C13186" t="s">
        <v>48339</v>
      </c>
      <c r="E13186" t="s">
        <v>48340</v>
      </c>
    </row>
    <row r="13187" spans="1:5" x14ac:dyDescent="0.3">
      <c r="A13187" t="s">
        <v>48341</v>
      </c>
      <c r="B13187" t="s">
        <v>48342</v>
      </c>
      <c r="C13187" t="s">
        <v>1575</v>
      </c>
      <c r="E13187" t="s">
        <v>48343</v>
      </c>
    </row>
    <row r="13188" spans="1:5" x14ac:dyDescent="0.3">
      <c r="A13188" t="s">
        <v>48344</v>
      </c>
      <c r="B13188" t="s">
        <v>48345</v>
      </c>
      <c r="C13188" t="s">
        <v>48346</v>
      </c>
      <c r="E13188" t="s">
        <v>48347</v>
      </c>
    </row>
    <row r="13189" spans="1:5" x14ac:dyDescent="0.3">
      <c r="A13189" t="s">
        <v>48348</v>
      </c>
      <c r="B13189" t="s">
        <v>46833</v>
      </c>
      <c r="C13189" t="s">
        <v>20819</v>
      </c>
      <c r="E13189" t="s">
        <v>48349</v>
      </c>
    </row>
    <row r="13190" spans="1:5" x14ac:dyDescent="0.3">
      <c r="A13190" t="s">
        <v>48350</v>
      </c>
      <c r="B13190" t="s">
        <v>48351</v>
      </c>
      <c r="C13190" t="s">
        <v>27589</v>
      </c>
      <c r="E13190" t="s">
        <v>48352</v>
      </c>
    </row>
    <row r="13191" spans="1:5" x14ac:dyDescent="0.3">
      <c r="A13191" t="s">
        <v>48353</v>
      </c>
      <c r="B13191" t="s">
        <v>48354</v>
      </c>
      <c r="C13191" t="s">
        <v>16249</v>
      </c>
      <c r="E13191" t="s">
        <v>48355</v>
      </c>
    </row>
    <row r="13192" spans="1:5" x14ac:dyDescent="0.3">
      <c r="A13192" t="s">
        <v>48356</v>
      </c>
      <c r="B13192" t="s">
        <v>48354</v>
      </c>
      <c r="C13192" t="s">
        <v>2969</v>
      </c>
      <c r="E13192" t="s">
        <v>48357</v>
      </c>
    </row>
    <row r="13193" spans="1:5" x14ac:dyDescent="0.3">
      <c r="A13193" t="s">
        <v>48358</v>
      </c>
      <c r="B13193" t="s">
        <v>48359</v>
      </c>
      <c r="C13193" t="s">
        <v>31755</v>
      </c>
      <c r="E13193" t="s">
        <v>48360</v>
      </c>
    </row>
    <row r="13194" spans="1:5" x14ac:dyDescent="0.3">
      <c r="A13194" t="s">
        <v>48361</v>
      </c>
      <c r="B13194" t="s">
        <v>48362</v>
      </c>
      <c r="C13194" t="s">
        <v>48363</v>
      </c>
      <c r="E13194" t="s">
        <v>48364</v>
      </c>
    </row>
    <row r="13195" spans="1:5" x14ac:dyDescent="0.3">
      <c r="A13195" t="s">
        <v>48365</v>
      </c>
      <c r="B13195" t="s">
        <v>48366</v>
      </c>
      <c r="C13195" t="s">
        <v>14840</v>
      </c>
      <c r="E13195" t="s">
        <v>48367</v>
      </c>
    </row>
    <row r="13196" spans="1:5" x14ac:dyDescent="0.3">
      <c r="A13196" t="s">
        <v>48368</v>
      </c>
      <c r="B13196" t="s">
        <v>48354</v>
      </c>
      <c r="C13196" t="s">
        <v>48369</v>
      </c>
      <c r="E13196" t="s">
        <v>48369</v>
      </c>
    </row>
    <row r="13197" spans="1:5" x14ac:dyDescent="0.3">
      <c r="A13197" t="s">
        <v>48370</v>
      </c>
      <c r="B13197" t="s">
        <v>48354</v>
      </c>
      <c r="C13197" t="s">
        <v>48371</v>
      </c>
      <c r="E13197" t="s">
        <v>48372</v>
      </c>
    </row>
    <row r="13198" spans="1:5" x14ac:dyDescent="0.3">
      <c r="A13198" t="s">
        <v>48373</v>
      </c>
      <c r="B13198" t="s">
        <v>48374</v>
      </c>
      <c r="C13198" t="s">
        <v>25872</v>
      </c>
      <c r="E13198" t="s">
        <v>48375</v>
      </c>
    </row>
    <row r="13199" spans="1:5" x14ac:dyDescent="0.3">
      <c r="A13199" t="s">
        <v>48376</v>
      </c>
      <c r="B13199" t="s">
        <v>48374</v>
      </c>
      <c r="C13199" t="s">
        <v>48377</v>
      </c>
      <c r="E13199" t="s">
        <v>48377</v>
      </c>
    </row>
    <row r="13200" spans="1:5" x14ac:dyDescent="0.3">
      <c r="A13200" t="s">
        <v>48378</v>
      </c>
      <c r="B13200" t="s">
        <v>48379</v>
      </c>
      <c r="C13200" t="s">
        <v>48380</v>
      </c>
      <c r="E13200" t="s">
        <v>48381</v>
      </c>
    </row>
    <row r="13201" spans="1:5" x14ac:dyDescent="0.3">
      <c r="A13201" t="s">
        <v>48382</v>
      </c>
      <c r="B13201" t="s">
        <v>48383</v>
      </c>
      <c r="C13201" t="s">
        <v>48377</v>
      </c>
      <c r="E13201" t="s">
        <v>48384</v>
      </c>
    </row>
    <row r="13202" spans="1:5" x14ac:dyDescent="0.3">
      <c r="A13202" t="s">
        <v>48385</v>
      </c>
      <c r="B13202" t="s">
        <v>48386</v>
      </c>
      <c r="C13202" t="s">
        <v>48387</v>
      </c>
      <c r="E13202" t="s">
        <v>48388</v>
      </c>
    </row>
    <row r="13203" spans="1:5" x14ac:dyDescent="0.3">
      <c r="A13203" t="s">
        <v>48389</v>
      </c>
      <c r="B13203" t="s">
        <v>48390</v>
      </c>
      <c r="C13203" t="s">
        <v>25872</v>
      </c>
      <c r="E13203" t="s">
        <v>25872</v>
      </c>
    </row>
    <row r="13204" spans="1:5" x14ac:dyDescent="0.3">
      <c r="A13204" t="s">
        <v>48391</v>
      </c>
      <c r="B13204" t="s">
        <v>48392</v>
      </c>
      <c r="C13204" t="s">
        <v>48393</v>
      </c>
      <c r="E13204" t="s">
        <v>48394</v>
      </c>
    </row>
    <row r="13205" spans="1:5" x14ac:dyDescent="0.3">
      <c r="A13205" t="s">
        <v>48395</v>
      </c>
      <c r="B13205" t="s">
        <v>48392</v>
      </c>
      <c r="C13205" t="s">
        <v>48393</v>
      </c>
      <c r="E13205" t="s">
        <v>48396</v>
      </c>
    </row>
    <row r="13206" spans="1:5" x14ac:dyDescent="0.3">
      <c r="A13206" t="s">
        <v>48397</v>
      </c>
      <c r="B13206" t="s">
        <v>48398</v>
      </c>
      <c r="C13206" t="s">
        <v>48399</v>
      </c>
      <c r="E13206" t="s">
        <v>48400</v>
      </c>
    </row>
    <row r="13207" spans="1:5" x14ac:dyDescent="0.3">
      <c r="A13207" t="s">
        <v>48401</v>
      </c>
      <c r="B13207" t="s">
        <v>48402</v>
      </c>
      <c r="C13207" t="s">
        <v>963</v>
      </c>
      <c r="E13207" t="s">
        <v>48403</v>
      </c>
    </row>
    <row r="13208" spans="1:5" x14ac:dyDescent="0.3">
      <c r="A13208" t="s">
        <v>48404</v>
      </c>
      <c r="B13208" t="s">
        <v>48405</v>
      </c>
      <c r="C13208" t="s">
        <v>23291</v>
      </c>
      <c r="E13208" t="s">
        <v>48406</v>
      </c>
    </row>
    <row r="13209" spans="1:5" x14ac:dyDescent="0.3">
      <c r="A13209" t="s">
        <v>48407</v>
      </c>
      <c r="B13209" t="s">
        <v>48408</v>
      </c>
      <c r="C13209" t="s">
        <v>8471</v>
      </c>
      <c r="E13209" t="s">
        <v>48409</v>
      </c>
    </row>
    <row r="13210" spans="1:5" x14ac:dyDescent="0.3">
      <c r="A13210" t="s">
        <v>48410</v>
      </c>
      <c r="B13210" t="s">
        <v>48411</v>
      </c>
      <c r="C13210" t="s">
        <v>8471</v>
      </c>
      <c r="E13210" t="s">
        <v>48412</v>
      </c>
    </row>
    <row r="13211" spans="1:5" x14ac:dyDescent="0.3">
      <c r="A13211" t="s">
        <v>48413</v>
      </c>
      <c r="B13211" t="s">
        <v>48411</v>
      </c>
      <c r="C13211" t="s">
        <v>48414</v>
      </c>
      <c r="E13211" t="s">
        <v>48415</v>
      </c>
    </row>
    <row r="13212" spans="1:5" x14ac:dyDescent="0.3">
      <c r="A13212" t="s">
        <v>48416</v>
      </c>
      <c r="B13212" t="s">
        <v>48417</v>
      </c>
      <c r="C13212" t="s">
        <v>48418</v>
      </c>
      <c r="E13212" t="s">
        <v>48419</v>
      </c>
    </row>
    <row r="13213" spans="1:5" x14ac:dyDescent="0.3">
      <c r="A13213" t="s">
        <v>48420</v>
      </c>
      <c r="B13213" t="s">
        <v>48421</v>
      </c>
      <c r="C13213" t="s">
        <v>48422</v>
      </c>
      <c r="E13213" t="s">
        <v>48423</v>
      </c>
    </row>
    <row r="13214" spans="1:5" x14ac:dyDescent="0.3">
      <c r="A13214" t="s">
        <v>48424</v>
      </c>
      <c r="B13214" t="s">
        <v>48425</v>
      </c>
      <c r="C13214" t="s">
        <v>48426</v>
      </c>
      <c r="E13214" t="s">
        <v>48427</v>
      </c>
    </row>
    <row r="13215" spans="1:5" x14ac:dyDescent="0.3">
      <c r="A13215" t="s">
        <v>48428</v>
      </c>
      <c r="B13215" t="s">
        <v>48429</v>
      </c>
      <c r="C13215" t="s">
        <v>48430</v>
      </c>
      <c r="E13215" t="s">
        <v>48431</v>
      </c>
    </row>
    <row r="13216" spans="1:5" x14ac:dyDescent="0.3">
      <c r="A13216" t="s">
        <v>48432</v>
      </c>
      <c r="B13216" t="s">
        <v>48433</v>
      </c>
      <c r="C13216" t="s">
        <v>48434</v>
      </c>
      <c r="E13216" t="s">
        <v>48435</v>
      </c>
    </row>
    <row r="13217" spans="1:5" x14ac:dyDescent="0.3">
      <c r="A13217" t="s">
        <v>48436</v>
      </c>
      <c r="B13217" t="s">
        <v>48437</v>
      </c>
      <c r="C13217" t="s">
        <v>31546</v>
      </c>
      <c r="E13217" t="s">
        <v>48438</v>
      </c>
    </row>
    <row r="13218" spans="1:5" x14ac:dyDescent="0.3">
      <c r="A13218" t="s">
        <v>48439</v>
      </c>
      <c r="B13218" t="s">
        <v>48440</v>
      </c>
      <c r="C13218" t="s">
        <v>48441</v>
      </c>
      <c r="E13218" t="s">
        <v>48442</v>
      </c>
    </row>
    <row r="13219" spans="1:5" x14ac:dyDescent="0.3">
      <c r="A13219" t="s">
        <v>48443</v>
      </c>
      <c r="B13219" t="s">
        <v>48444</v>
      </c>
      <c r="C13219" t="s">
        <v>48445</v>
      </c>
      <c r="E13219" t="s">
        <v>48446</v>
      </c>
    </row>
    <row r="13220" spans="1:5" x14ac:dyDescent="0.3">
      <c r="A13220" t="s">
        <v>48447</v>
      </c>
      <c r="B13220" t="s">
        <v>48448</v>
      </c>
      <c r="C13220" t="s">
        <v>48449</v>
      </c>
      <c r="E13220" t="s">
        <v>48450</v>
      </c>
    </row>
    <row r="13221" spans="1:5" x14ac:dyDescent="0.3">
      <c r="A13221" t="s">
        <v>48451</v>
      </c>
      <c r="B13221" t="s">
        <v>48452</v>
      </c>
      <c r="C13221" t="s">
        <v>46610</v>
      </c>
      <c r="E13221" t="s">
        <v>48453</v>
      </c>
    </row>
    <row r="13222" spans="1:5" x14ac:dyDescent="0.3">
      <c r="A13222" t="s">
        <v>48454</v>
      </c>
      <c r="B13222" t="s">
        <v>48452</v>
      </c>
      <c r="C13222" t="s">
        <v>5881</v>
      </c>
      <c r="E13222" t="s">
        <v>48455</v>
      </c>
    </row>
    <row r="13223" spans="1:5" x14ac:dyDescent="0.3">
      <c r="A13223" t="s">
        <v>48456</v>
      </c>
      <c r="B13223" t="s">
        <v>48452</v>
      </c>
      <c r="C13223" t="s">
        <v>48457</v>
      </c>
      <c r="E13223" t="s">
        <v>48458</v>
      </c>
    </row>
    <row r="13224" spans="1:5" x14ac:dyDescent="0.3">
      <c r="A13224" t="s">
        <v>48459</v>
      </c>
      <c r="B13224" t="s">
        <v>48452</v>
      </c>
      <c r="C13224" t="s">
        <v>25162</v>
      </c>
      <c r="E13224" t="s">
        <v>48460</v>
      </c>
    </row>
    <row r="13225" spans="1:5" x14ac:dyDescent="0.3">
      <c r="A13225" t="s">
        <v>48461</v>
      </c>
      <c r="B13225" t="s">
        <v>48452</v>
      </c>
      <c r="C13225" t="s">
        <v>48462</v>
      </c>
      <c r="E13225" t="s">
        <v>48463</v>
      </c>
    </row>
    <row r="13226" spans="1:5" x14ac:dyDescent="0.3">
      <c r="A13226" t="s">
        <v>48464</v>
      </c>
      <c r="B13226" t="s">
        <v>48465</v>
      </c>
      <c r="C13226" t="s">
        <v>48466</v>
      </c>
      <c r="E13226" t="s">
        <v>48467</v>
      </c>
    </row>
    <row r="13227" spans="1:5" x14ac:dyDescent="0.3">
      <c r="A13227" t="s">
        <v>48468</v>
      </c>
      <c r="B13227" t="s">
        <v>48469</v>
      </c>
      <c r="C13227" t="s">
        <v>48470</v>
      </c>
      <c r="E13227" t="s">
        <v>48471</v>
      </c>
    </row>
    <row r="13228" spans="1:5" x14ac:dyDescent="0.3">
      <c r="A13228" t="s">
        <v>48472</v>
      </c>
      <c r="B13228" t="s">
        <v>48473</v>
      </c>
      <c r="C13228" t="s">
        <v>10935</v>
      </c>
      <c r="E13228" t="s">
        <v>48474</v>
      </c>
    </row>
    <row r="13229" spans="1:5" x14ac:dyDescent="0.3">
      <c r="A13229" t="s">
        <v>48475</v>
      </c>
      <c r="B13229" t="s">
        <v>48476</v>
      </c>
      <c r="C13229" t="s">
        <v>48477</v>
      </c>
      <c r="E13229" t="s">
        <v>48478</v>
      </c>
    </row>
    <row r="13230" spans="1:5" x14ac:dyDescent="0.3">
      <c r="A13230" t="s">
        <v>48479</v>
      </c>
      <c r="B13230" t="s">
        <v>48480</v>
      </c>
      <c r="C13230" t="s">
        <v>48481</v>
      </c>
      <c r="E13230" t="s">
        <v>48482</v>
      </c>
    </row>
    <row r="13231" spans="1:5" x14ac:dyDescent="0.3">
      <c r="A13231" t="s">
        <v>48483</v>
      </c>
      <c r="B13231" t="s">
        <v>48480</v>
      </c>
      <c r="C13231" t="s">
        <v>48481</v>
      </c>
      <c r="E13231" t="s">
        <v>48484</v>
      </c>
    </row>
    <row r="13232" spans="1:5" x14ac:dyDescent="0.3">
      <c r="A13232" t="s">
        <v>48485</v>
      </c>
      <c r="B13232" t="s">
        <v>48486</v>
      </c>
      <c r="C13232" t="s">
        <v>12870</v>
      </c>
      <c r="E13232" t="s">
        <v>48487</v>
      </c>
    </row>
    <row r="13233" spans="1:5" x14ac:dyDescent="0.3">
      <c r="A13233" t="s">
        <v>48488</v>
      </c>
      <c r="B13233" t="s">
        <v>48489</v>
      </c>
      <c r="C13233" t="s">
        <v>14186</v>
      </c>
      <c r="E13233" t="s">
        <v>48490</v>
      </c>
    </row>
    <row r="13234" spans="1:5" x14ac:dyDescent="0.3">
      <c r="A13234" t="s">
        <v>48491</v>
      </c>
      <c r="B13234" t="s">
        <v>48489</v>
      </c>
      <c r="C13234" t="s">
        <v>48492</v>
      </c>
      <c r="E13234" t="s">
        <v>48493</v>
      </c>
    </row>
    <row r="13235" spans="1:5" x14ac:dyDescent="0.3">
      <c r="A13235" t="s">
        <v>48494</v>
      </c>
      <c r="B13235" t="s">
        <v>48489</v>
      </c>
      <c r="C13235" t="s">
        <v>48495</v>
      </c>
      <c r="E13235" t="s">
        <v>48496</v>
      </c>
    </row>
    <row r="13236" spans="1:5" x14ac:dyDescent="0.3">
      <c r="A13236" t="s">
        <v>48497</v>
      </c>
      <c r="B13236" t="s">
        <v>48489</v>
      </c>
      <c r="C13236" t="s">
        <v>48495</v>
      </c>
      <c r="E13236" t="s">
        <v>48498</v>
      </c>
    </row>
    <row r="13237" spans="1:5" x14ac:dyDescent="0.3">
      <c r="A13237" t="s">
        <v>48499</v>
      </c>
      <c r="B13237" t="s">
        <v>48500</v>
      </c>
      <c r="C13237" t="s">
        <v>4311</v>
      </c>
      <c r="E13237" t="s">
        <v>48501</v>
      </c>
    </row>
    <row r="13238" spans="1:5" x14ac:dyDescent="0.3">
      <c r="A13238" t="s">
        <v>48502</v>
      </c>
      <c r="B13238" t="s">
        <v>48503</v>
      </c>
      <c r="C13238" t="s">
        <v>48504</v>
      </c>
      <c r="E13238" t="s">
        <v>48505</v>
      </c>
    </row>
    <row r="13239" spans="1:5" x14ac:dyDescent="0.3">
      <c r="A13239" t="s">
        <v>48506</v>
      </c>
      <c r="B13239" t="s">
        <v>48507</v>
      </c>
      <c r="C13239" t="s">
        <v>48508</v>
      </c>
      <c r="E13239" t="s">
        <v>48509</v>
      </c>
    </row>
    <row r="13240" spans="1:5" x14ac:dyDescent="0.3">
      <c r="A13240" t="s">
        <v>48510</v>
      </c>
      <c r="B13240" t="s">
        <v>48507</v>
      </c>
      <c r="C13240" t="s">
        <v>48508</v>
      </c>
      <c r="E13240" t="s">
        <v>48511</v>
      </c>
    </row>
    <row r="13241" spans="1:5" x14ac:dyDescent="0.3">
      <c r="A13241" t="s">
        <v>48512</v>
      </c>
      <c r="B13241" t="s">
        <v>48513</v>
      </c>
      <c r="C13241" t="s">
        <v>48514</v>
      </c>
      <c r="E13241" t="s">
        <v>48515</v>
      </c>
    </row>
    <row r="13242" spans="1:5" x14ac:dyDescent="0.3">
      <c r="A13242" t="s">
        <v>48516</v>
      </c>
      <c r="B13242" t="s">
        <v>48517</v>
      </c>
      <c r="C13242" t="s">
        <v>27158</v>
      </c>
      <c r="E13242" t="s">
        <v>48518</v>
      </c>
    </row>
    <row r="13243" spans="1:5" x14ac:dyDescent="0.3">
      <c r="A13243" t="s">
        <v>48519</v>
      </c>
      <c r="B13243" t="s">
        <v>48520</v>
      </c>
      <c r="C13243" t="s">
        <v>46032</v>
      </c>
      <c r="E13243" t="s">
        <v>48521</v>
      </c>
    </row>
    <row r="13244" spans="1:5" x14ac:dyDescent="0.3">
      <c r="A13244" t="s">
        <v>48522</v>
      </c>
      <c r="B13244" t="s">
        <v>48523</v>
      </c>
      <c r="C13244" t="s">
        <v>48524</v>
      </c>
      <c r="E13244" t="s">
        <v>48525</v>
      </c>
    </row>
    <row r="13245" spans="1:5" x14ac:dyDescent="0.3">
      <c r="A13245" t="s">
        <v>48526</v>
      </c>
      <c r="B13245" t="s">
        <v>48527</v>
      </c>
      <c r="C13245" t="s">
        <v>48528</v>
      </c>
      <c r="E13245" t="s">
        <v>48529</v>
      </c>
    </row>
    <row r="13246" spans="1:5" x14ac:dyDescent="0.3">
      <c r="A13246" t="s">
        <v>48530</v>
      </c>
      <c r="B13246" t="s">
        <v>48531</v>
      </c>
      <c r="C13246" t="s">
        <v>40462</v>
      </c>
      <c r="E13246" t="s">
        <v>48532</v>
      </c>
    </row>
    <row r="13247" spans="1:5" x14ac:dyDescent="0.3">
      <c r="A13247" t="s">
        <v>48533</v>
      </c>
      <c r="B13247" t="s">
        <v>48534</v>
      </c>
      <c r="C13247" t="s">
        <v>48535</v>
      </c>
      <c r="E13247" t="s">
        <v>48536</v>
      </c>
    </row>
    <row r="13248" spans="1:5" x14ac:dyDescent="0.3">
      <c r="A13248" t="s">
        <v>48537</v>
      </c>
      <c r="B13248" t="s">
        <v>48534</v>
      </c>
      <c r="C13248" t="s">
        <v>48538</v>
      </c>
      <c r="E13248" t="s">
        <v>48539</v>
      </c>
    </row>
    <row r="13249" spans="1:5" x14ac:dyDescent="0.3">
      <c r="A13249" t="s">
        <v>48540</v>
      </c>
      <c r="B13249" t="s">
        <v>48541</v>
      </c>
      <c r="C13249" t="s">
        <v>48542</v>
      </c>
      <c r="E13249" t="s">
        <v>48543</v>
      </c>
    </row>
    <row r="13250" spans="1:5" x14ac:dyDescent="0.3">
      <c r="A13250" t="s">
        <v>48544</v>
      </c>
      <c r="B13250" t="s">
        <v>48541</v>
      </c>
      <c r="C13250" t="s">
        <v>1413</v>
      </c>
      <c r="E13250" t="s">
        <v>48545</v>
      </c>
    </row>
    <row r="13251" spans="1:5" x14ac:dyDescent="0.3">
      <c r="A13251" t="s">
        <v>48546</v>
      </c>
      <c r="B13251" t="s">
        <v>48547</v>
      </c>
      <c r="C13251" t="s">
        <v>48548</v>
      </c>
      <c r="E13251" t="s">
        <v>48549</v>
      </c>
    </row>
    <row r="13252" spans="1:5" x14ac:dyDescent="0.3">
      <c r="A13252" t="s">
        <v>48550</v>
      </c>
      <c r="B13252" t="s">
        <v>48551</v>
      </c>
      <c r="C13252" t="s">
        <v>48552</v>
      </c>
      <c r="E13252" t="s">
        <v>48553</v>
      </c>
    </row>
    <row r="13253" spans="1:5" x14ac:dyDescent="0.3">
      <c r="A13253" t="s">
        <v>48554</v>
      </c>
      <c r="B13253" t="s">
        <v>48551</v>
      </c>
      <c r="C13253" t="s">
        <v>48552</v>
      </c>
      <c r="E13253" t="s">
        <v>48555</v>
      </c>
    </row>
    <row r="13254" spans="1:5" x14ac:dyDescent="0.3">
      <c r="A13254" t="s">
        <v>48556</v>
      </c>
      <c r="B13254" t="s">
        <v>48551</v>
      </c>
      <c r="C13254" t="s">
        <v>48552</v>
      </c>
      <c r="E13254" t="s">
        <v>48557</v>
      </c>
    </row>
    <row r="13255" spans="1:5" x14ac:dyDescent="0.3">
      <c r="A13255" t="s">
        <v>48558</v>
      </c>
      <c r="B13255" t="s">
        <v>48551</v>
      </c>
      <c r="C13255" t="s">
        <v>48552</v>
      </c>
      <c r="E13255" t="s">
        <v>48559</v>
      </c>
    </row>
    <row r="13256" spans="1:5" x14ac:dyDescent="0.3">
      <c r="A13256" t="s">
        <v>48560</v>
      </c>
      <c r="B13256" t="s">
        <v>48551</v>
      </c>
      <c r="C13256" t="s">
        <v>48552</v>
      </c>
      <c r="E13256" t="s">
        <v>48561</v>
      </c>
    </row>
    <row r="13257" spans="1:5" x14ac:dyDescent="0.3">
      <c r="A13257" t="s">
        <v>48562</v>
      </c>
      <c r="B13257" t="s">
        <v>48563</v>
      </c>
      <c r="C13257" t="s">
        <v>48564</v>
      </c>
      <c r="E13257" t="s">
        <v>48565</v>
      </c>
    </row>
    <row r="13258" spans="1:5" x14ac:dyDescent="0.3">
      <c r="A13258" t="s">
        <v>48566</v>
      </c>
      <c r="B13258" t="s">
        <v>48567</v>
      </c>
      <c r="C13258" t="s">
        <v>48568</v>
      </c>
      <c r="E13258" t="s">
        <v>48569</v>
      </c>
    </row>
    <row r="13259" spans="1:5" x14ac:dyDescent="0.3">
      <c r="A13259" t="s">
        <v>48570</v>
      </c>
      <c r="B13259" t="s">
        <v>48571</v>
      </c>
      <c r="C13259" t="s">
        <v>48572</v>
      </c>
      <c r="E13259" t="s">
        <v>48573</v>
      </c>
    </row>
    <row r="13260" spans="1:5" x14ac:dyDescent="0.3">
      <c r="A13260" t="s">
        <v>48574</v>
      </c>
      <c r="B13260" t="s">
        <v>48575</v>
      </c>
      <c r="C13260" t="s">
        <v>6685</v>
      </c>
      <c r="E13260" t="s">
        <v>6685</v>
      </c>
    </row>
    <row r="13261" spans="1:5" x14ac:dyDescent="0.3">
      <c r="A13261" t="s">
        <v>48576</v>
      </c>
      <c r="B13261" t="s">
        <v>48577</v>
      </c>
      <c r="C13261" t="s">
        <v>24870</v>
      </c>
      <c r="E13261" t="s">
        <v>48578</v>
      </c>
    </row>
    <row r="13262" spans="1:5" x14ac:dyDescent="0.3">
      <c r="A13262" t="s">
        <v>48579</v>
      </c>
      <c r="B13262" t="s">
        <v>48577</v>
      </c>
      <c r="C13262" t="s">
        <v>24870</v>
      </c>
      <c r="E13262" t="s">
        <v>48580</v>
      </c>
    </row>
    <row r="13263" spans="1:5" x14ac:dyDescent="0.3">
      <c r="A13263" t="s">
        <v>48581</v>
      </c>
      <c r="B13263" t="s">
        <v>48582</v>
      </c>
      <c r="C13263" t="s">
        <v>48583</v>
      </c>
      <c r="E13263" t="s">
        <v>48584</v>
      </c>
    </row>
    <row r="13264" spans="1:5" x14ac:dyDescent="0.3">
      <c r="A13264" t="s">
        <v>48585</v>
      </c>
      <c r="B13264" t="s">
        <v>48586</v>
      </c>
      <c r="C13264" t="s">
        <v>48587</v>
      </c>
      <c r="E13264" t="s">
        <v>48588</v>
      </c>
    </row>
    <row r="13265" spans="1:5" x14ac:dyDescent="0.3">
      <c r="A13265" t="s">
        <v>48589</v>
      </c>
      <c r="B13265" t="s">
        <v>48590</v>
      </c>
      <c r="C13265" t="s">
        <v>48591</v>
      </c>
      <c r="E13265" t="s">
        <v>48592</v>
      </c>
    </row>
    <row r="13266" spans="1:5" x14ac:dyDescent="0.3">
      <c r="A13266" t="s">
        <v>48593</v>
      </c>
      <c r="B13266" t="s">
        <v>48594</v>
      </c>
      <c r="C13266" t="s">
        <v>10553</v>
      </c>
      <c r="E13266" t="s">
        <v>10553</v>
      </c>
    </row>
    <row r="13267" spans="1:5" x14ac:dyDescent="0.3">
      <c r="A13267" t="s">
        <v>48595</v>
      </c>
      <c r="B13267" t="s">
        <v>48594</v>
      </c>
      <c r="C13267" t="s">
        <v>48596</v>
      </c>
      <c r="E13267" t="s">
        <v>48597</v>
      </c>
    </row>
    <row r="13268" spans="1:5" x14ac:dyDescent="0.3">
      <c r="A13268" t="s">
        <v>48598</v>
      </c>
      <c r="B13268" t="s">
        <v>48594</v>
      </c>
      <c r="C13268" t="s">
        <v>48599</v>
      </c>
      <c r="E13268" t="s">
        <v>48600</v>
      </c>
    </row>
    <row r="13269" spans="1:5" x14ac:dyDescent="0.3">
      <c r="A13269" t="s">
        <v>48601</v>
      </c>
      <c r="B13269" t="s">
        <v>48594</v>
      </c>
      <c r="C13269" t="s">
        <v>48602</v>
      </c>
      <c r="E13269" t="s">
        <v>48603</v>
      </c>
    </row>
    <row r="13270" spans="1:5" x14ac:dyDescent="0.3">
      <c r="A13270" t="s">
        <v>48604</v>
      </c>
      <c r="B13270" t="s">
        <v>48605</v>
      </c>
      <c r="C13270" t="s">
        <v>48606</v>
      </c>
      <c r="E13270" t="s">
        <v>48607</v>
      </c>
    </row>
    <row r="13271" spans="1:5" x14ac:dyDescent="0.3">
      <c r="A13271" t="s">
        <v>48608</v>
      </c>
      <c r="B13271" t="s">
        <v>48609</v>
      </c>
      <c r="C13271" t="s">
        <v>48610</v>
      </c>
      <c r="E13271" t="s">
        <v>48611</v>
      </c>
    </row>
    <row r="13272" spans="1:5" x14ac:dyDescent="0.3">
      <c r="A13272" t="s">
        <v>48612</v>
      </c>
      <c r="B13272" t="s">
        <v>48609</v>
      </c>
      <c r="C13272" t="s">
        <v>17740</v>
      </c>
      <c r="E13272" t="s">
        <v>48613</v>
      </c>
    </row>
    <row r="13273" spans="1:5" x14ac:dyDescent="0.3">
      <c r="A13273" t="s">
        <v>48614</v>
      </c>
      <c r="B13273" t="s">
        <v>48609</v>
      </c>
      <c r="C13273" t="s">
        <v>31047</v>
      </c>
      <c r="E13273" t="s">
        <v>48615</v>
      </c>
    </row>
    <row r="13274" spans="1:5" x14ac:dyDescent="0.3">
      <c r="A13274" t="s">
        <v>48616</v>
      </c>
      <c r="B13274" t="s">
        <v>48617</v>
      </c>
      <c r="C13274" t="s">
        <v>48618</v>
      </c>
      <c r="E13274" t="s">
        <v>48619</v>
      </c>
    </row>
    <row r="13275" spans="1:5" x14ac:dyDescent="0.3">
      <c r="A13275" t="s">
        <v>48620</v>
      </c>
      <c r="B13275" t="s">
        <v>48621</v>
      </c>
      <c r="C13275" t="s">
        <v>48622</v>
      </c>
      <c r="E13275" t="s">
        <v>48623</v>
      </c>
    </row>
    <row r="13276" spans="1:5" x14ac:dyDescent="0.3">
      <c r="A13276" t="s">
        <v>48624</v>
      </c>
      <c r="B13276" t="s">
        <v>48625</v>
      </c>
      <c r="C13276" t="s">
        <v>16684</v>
      </c>
      <c r="E13276" t="s">
        <v>48626</v>
      </c>
    </row>
    <row r="13277" spans="1:5" x14ac:dyDescent="0.3">
      <c r="A13277" t="s">
        <v>48627</v>
      </c>
      <c r="B13277" t="s">
        <v>48628</v>
      </c>
      <c r="C13277" t="s">
        <v>5873</v>
      </c>
      <c r="E13277" t="s">
        <v>48629</v>
      </c>
    </row>
    <row r="13278" spans="1:5" x14ac:dyDescent="0.3">
      <c r="A13278" t="s">
        <v>48630</v>
      </c>
      <c r="B13278" t="s">
        <v>48631</v>
      </c>
      <c r="C13278" t="s">
        <v>47461</v>
      </c>
      <c r="E13278" t="s">
        <v>48632</v>
      </c>
    </row>
    <row r="13279" spans="1:5" x14ac:dyDescent="0.3">
      <c r="A13279" t="s">
        <v>48633</v>
      </c>
      <c r="B13279" t="s">
        <v>48634</v>
      </c>
      <c r="C13279" t="s">
        <v>39601</v>
      </c>
      <c r="E13279" t="s">
        <v>48635</v>
      </c>
    </row>
    <row r="13280" spans="1:5" x14ac:dyDescent="0.3">
      <c r="A13280" t="s">
        <v>48636</v>
      </c>
      <c r="B13280" t="s">
        <v>48637</v>
      </c>
      <c r="C13280" t="s">
        <v>48638</v>
      </c>
      <c r="E13280" t="s">
        <v>48639</v>
      </c>
    </row>
    <row r="13281" spans="1:5" x14ac:dyDescent="0.3">
      <c r="A13281" t="s">
        <v>48640</v>
      </c>
      <c r="B13281" t="s">
        <v>48641</v>
      </c>
      <c r="C13281" t="s">
        <v>1106</v>
      </c>
      <c r="E13281" t="s">
        <v>48642</v>
      </c>
    </row>
    <row r="13282" spans="1:5" x14ac:dyDescent="0.3">
      <c r="A13282" t="s">
        <v>48643</v>
      </c>
      <c r="B13282" t="s">
        <v>48644</v>
      </c>
      <c r="C13282" t="s">
        <v>12865</v>
      </c>
      <c r="E13282" t="s">
        <v>48645</v>
      </c>
    </row>
    <row r="13283" spans="1:5" x14ac:dyDescent="0.3">
      <c r="A13283" t="s">
        <v>48646</v>
      </c>
      <c r="B13283" t="s">
        <v>48647</v>
      </c>
      <c r="C13283" t="s">
        <v>48648</v>
      </c>
      <c r="E13283" t="s">
        <v>48649</v>
      </c>
    </row>
    <row r="13284" spans="1:5" x14ac:dyDescent="0.3">
      <c r="A13284" t="s">
        <v>48650</v>
      </c>
      <c r="B13284" t="s">
        <v>48651</v>
      </c>
      <c r="C13284" t="s">
        <v>48652</v>
      </c>
      <c r="E13284" t="s">
        <v>48653</v>
      </c>
    </row>
    <row r="13285" spans="1:5" x14ac:dyDescent="0.3">
      <c r="A13285" t="s">
        <v>48654</v>
      </c>
      <c r="B13285" t="s">
        <v>48655</v>
      </c>
      <c r="C13285" t="s">
        <v>48656</v>
      </c>
      <c r="E13285" t="s">
        <v>48657</v>
      </c>
    </row>
    <row r="13286" spans="1:5" x14ac:dyDescent="0.3">
      <c r="A13286" t="s">
        <v>48658</v>
      </c>
      <c r="B13286" t="s">
        <v>48659</v>
      </c>
      <c r="C13286" t="s">
        <v>21004</v>
      </c>
      <c r="E13286" t="s">
        <v>48660</v>
      </c>
    </row>
    <row r="13287" spans="1:5" x14ac:dyDescent="0.3">
      <c r="A13287" t="s">
        <v>48661</v>
      </c>
      <c r="B13287" t="s">
        <v>48662</v>
      </c>
      <c r="C13287" t="s">
        <v>48663</v>
      </c>
      <c r="E13287" t="s">
        <v>48664</v>
      </c>
    </row>
    <row r="13288" spans="1:5" x14ac:dyDescent="0.3">
      <c r="A13288" t="s">
        <v>48665</v>
      </c>
      <c r="B13288" t="s">
        <v>48662</v>
      </c>
      <c r="C13288" t="s">
        <v>48666</v>
      </c>
      <c r="E13288" t="s">
        <v>48667</v>
      </c>
    </row>
    <row r="13289" spans="1:5" x14ac:dyDescent="0.3">
      <c r="A13289" t="s">
        <v>48668</v>
      </c>
      <c r="B13289" t="s">
        <v>48662</v>
      </c>
      <c r="C13289" t="s">
        <v>48669</v>
      </c>
      <c r="E13289" t="s">
        <v>48670</v>
      </c>
    </row>
    <row r="13290" spans="1:5" x14ac:dyDescent="0.3">
      <c r="A13290" t="s">
        <v>48671</v>
      </c>
      <c r="B13290" t="s">
        <v>48672</v>
      </c>
      <c r="C13290" t="s">
        <v>48673</v>
      </c>
      <c r="E13290" t="s">
        <v>48674</v>
      </c>
    </row>
    <row r="13291" spans="1:5" x14ac:dyDescent="0.3">
      <c r="A13291" t="s">
        <v>48675</v>
      </c>
      <c r="B13291" t="s">
        <v>48672</v>
      </c>
      <c r="C13291" t="s">
        <v>16264</v>
      </c>
      <c r="E13291" t="s">
        <v>48676</v>
      </c>
    </row>
    <row r="13292" spans="1:5" x14ac:dyDescent="0.3">
      <c r="A13292" t="s">
        <v>48677</v>
      </c>
      <c r="B13292" t="s">
        <v>48678</v>
      </c>
      <c r="C13292" t="s">
        <v>48679</v>
      </c>
      <c r="E13292" t="s">
        <v>48680</v>
      </c>
    </row>
    <row r="13293" spans="1:5" x14ac:dyDescent="0.3">
      <c r="A13293" t="s">
        <v>48681</v>
      </c>
      <c r="B13293" t="s">
        <v>48682</v>
      </c>
      <c r="C13293" t="s">
        <v>48683</v>
      </c>
      <c r="E13293" t="s">
        <v>48683</v>
      </c>
    </row>
    <row r="13294" spans="1:5" x14ac:dyDescent="0.3">
      <c r="A13294" t="s">
        <v>48684</v>
      </c>
      <c r="B13294" t="s">
        <v>48685</v>
      </c>
      <c r="C13294" t="s">
        <v>48679</v>
      </c>
      <c r="E13294" t="s">
        <v>48686</v>
      </c>
    </row>
    <row r="13295" spans="1:5" x14ac:dyDescent="0.3">
      <c r="A13295" t="s">
        <v>48687</v>
      </c>
      <c r="B13295" t="s">
        <v>48688</v>
      </c>
      <c r="C13295" t="s">
        <v>48689</v>
      </c>
      <c r="E13295" t="s">
        <v>48690</v>
      </c>
    </row>
    <row r="13296" spans="1:5" x14ac:dyDescent="0.3">
      <c r="A13296" t="s">
        <v>48691</v>
      </c>
      <c r="B13296" t="s">
        <v>48692</v>
      </c>
      <c r="C13296" t="s">
        <v>48693</v>
      </c>
      <c r="E13296" t="s">
        <v>48694</v>
      </c>
    </row>
    <row r="13297" spans="1:5" x14ac:dyDescent="0.3">
      <c r="A13297" t="s">
        <v>48695</v>
      </c>
      <c r="B13297" t="s">
        <v>48696</v>
      </c>
      <c r="C13297" t="s">
        <v>48697</v>
      </c>
      <c r="E13297" t="s">
        <v>48698</v>
      </c>
    </row>
    <row r="13298" spans="1:5" x14ac:dyDescent="0.3">
      <c r="A13298" t="s">
        <v>48699</v>
      </c>
      <c r="B13298" t="s">
        <v>48696</v>
      </c>
      <c r="C13298" t="s">
        <v>48700</v>
      </c>
      <c r="E13298" t="s">
        <v>48701</v>
      </c>
    </row>
    <row r="13299" spans="1:5" x14ac:dyDescent="0.3">
      <c r="A13299" t="s">
        <v>48702</v>
      </c>
      <c r="B13299" t="s">
        <v>48703</v>
      </c>
      <c r="C13299" t="s">
        <v>8494</v>
      </c>
      <c r="E13299" t="s">
        <v>48704</v>
      </c>
    </row>
    <row r="13300" spans="1:5" x14ac:dyDescent="0.3">
      <c r="A13300" t="s">
        <v>48705</v>
      </c>
      <c r="B13300" t="s">
        <v>48706</v>
      </c>
      <c r="C13300" t="s">
        <v>48707</v>
      </c>
      <c r="E13300" t="s">
        <v>48708</v>
      </c>
    </row>
    <row r="13301" spans="1:5" x14ac:dyDescent="0.3">
      <c r="A13301" t="s">
        <v>48709</v>
      </c>
      <c r="B13301" t="s">
        <v>48710</v>
      </c>
      <c r="C13301" t="s">
        <v>48711</v>
      </c>
      <c r="E13301" t="s">
        <v>48712</v>
      </c>
    </row>
    <row r="13302" spans="1:5" x14ac:dyDescent="0.3">
      <c r="A13302" t="s">
        <v>48713</v>
      </c>
      <c r="B13302" t="s">
        <v>48710</v>
      </c>
      <c r="C13302" t="s">
        <v>48714</v>
      </c>
      <c r="E13302" t="s">
        <v>48715</v>
      </c>
    </row>
    <row r="13303" spans="1:5" x14ac:dyDescent="0.3">
      <c r="A13303" t="s">
        <v>48716</v>
      </c>
      <c r="B13303" t="s">
        <v>48710</v>
      </c>
      <c r="C13303" t="s">
        <v>48717</v>
      </c>
      <c r="E13303" t="s">
        <v>48718</v>
      </c>
    </row>
    <row r="13304" spans="1:5" x14ac:dyDescent="0.3">
      <c r="A13304" t="s">
        <v>48719</v>
      </c>
      <c r="B13304" t="s">
        <v>48710</v>
      </c>
      <c r="C13304" t="s">
        <v>48720</v>
      </c>
      <c r="E13304" t="s">
        <v>48721</v>
      </c>
    </row>
    <row r="13305" spans="1:5" x14ac:dyDescent="0.3">
      <c r="A13305" t="s">
        <v>48722</v>
      </c>
      <c r="B13305" t="s">
        <v>48723</v>
      </c>
      <c r="C13305" t="s">
        <v>48724</v>
      </c>
      <c r="E13305" t="s">
        <v>48725</v>
      </c>
    </row>
    <row r="13306" spans="1:5" x14ac:dyDescent="0.3">
      <c r="A13306" t="s">
        <v>48726</v>
      </c>
      <c r="B13306" t="s">
        <v>48727</v>
      </c>
      <c r="C13306" t="s">
        <v>48728</v>
      </c>
      <c r="E13306" t="s">
        <v>48729</v>
      </c>
    </row>
    <row r="13307" spans="1:5" x14ac:dyDescent="0.3">
      <c r="A13307" t="s">
        <v>48730</v>
      </c>
      <c r="B13307" t="s">
        <v>48731</v>
      </c>
      <c r="C13307" t="s">
        <v>48732</v>
      </c>
      <c r="E13307" t="s">
        <v>48733</v>
      </c>
    </row>
    <row r="13308" spans="1:5" x14ac:dyDescent="0.3">
      <c r="A13308" t="s">
        <v>48734</v>
      </c>
      <c r="B13308" t="s">
        <v>48735</v>
      </c>
      <c r="C13308" t="s">
        <v>48736</v>
      </c>
      <c r="E13308" t="s">
        <v>48737</v>
      </c>
    </row>
    <row r="13309" spans="1:5" x14ac:dyDescent="0.3">
      <c r="A13309" t="s">
        <v>48738</v>
      </c>
      <c r="B13309" t="s">
        <v>48739</v>
      </c>
      <c r="C13309" t="s">
        <v>9216</v>
      </c>
      <c r="E13309" t="s">
        <v>48740</v>
      </c>
    </row>
    <row r="13310" spans="1:5" x14ac:dyDescent="0.3">
      <c r="A13310" t="s">
        <v>48741</v>
      </c>
      <c r="B13310" t="s">
        <v>48739</v>
      </c>
      <c r="C13310" t="s">
        <v>48742</v>
      </c>
      <c r="E13310" t="s">
        <v>48743</v>
      </c>
    </row>
    <row r="13311" spans="1:5" x14ac:dyDescent="0.3">
      <c r="A13311" t="s">
        <v>48744</v>
      </c>
      <c r="B13311" t="s">
        <v>48745</v>
      </c>
      <c r="C13311" t="s">
        <v>48746</v>
      </c>
      <c r="E13311" t="s">
        <v>48747</v>
      </c>
    </row>
    <row r="13312" spans="1:5" x14ac:dyDescent="0.3">
      <c r="A13312" t="s">
        <v>48748</v>
      </c>
      <c r="B13312" t="s">
        <v>48749</v>
      </c>
      <c r="C13312" t="s">
        <v>48750</v>
      </c>
      <c r="E13312" t="s">
        <v>48751</v>
      </c>
    </row>
    <row r="13313" spans="1:5" x14ac:dyDescent="0.3">
      <c r="A13313" t="s">
        <v>48752</v>
      </c>
      <c r="B13313" t="s">
        <v>48749</v>
      </c>
      <c r="C13313" t="s">
        <v>48750</v>
      </c>
      <c r="E13313" t="s">
        <v>48753</v>
      </c>
    </row>
    <row r="13314" spans="1:5" x14ac:dyDescent="0.3">
      <c r="A13314" t="s">
        <v>48754</v>
      </c>
      <c r="B13314" t="s">
        <v>48749</v>
      </c>
      <c r="C13314" t="s">
        <v>48750</v>
      </c>
      <c r="E13314" t="s">
        <v>48755</v>
      </c>
    </row>
    <row r="13315" spans="1:5" x14ac:dyDescent="0.3">
      <c r="A13315" t="s">
        <v>48756</v>
      </c>
      <c r="B13315" t="s">
        <v>48749</v>
      </c>
      <c r="C13315" t="s">
        <v>48750</v>
      </c>
      <c r="E13315" t="s">
        <v>48757</v>
      </c>
    </row>
    <row r="13316" spans="1:5" x14ac:dyDescent="0.3">
      <c r="A13316" t="s">
        <v>48758</v>
      </c>
      <c r="B13316" t="s">
        <v>48749</v>
      </c>
      <c r="C13316" t="s">
        <v>48750</v>
      </c>
      <c r="E13316" t="s">
        <v>48759</v>
      </c>
    </row>
    <row r="13317" spans="1:5" x14ac:dyDescent="0.3">
      <c r="A13317" t="s">
        <v>48760</v>
      </c>
      <c r="B13317" t="s">
        <v>48749</v>
      </c>
      <c r="C13317" t="s">
        <v>48750</v>
      </c>
      <c r="E13317" t="s">
        <v>48761</v>
      </c>
    </row>
    <row r="13318" spans="1:5" x14ac:dyDescent="0.3">
      <c r="A13318" t="s">
        <v>48762</v>
      </c>
      <c r="B13318" t="s">
        <v>48749</v>
      </c>
      <c r="C13318" t="s">
        <v>48750</v>
      </c>
      <c r="E13318" t="s">
        <v>48763</v>
      </c>
    </row>
    <row r="13319" spans="1:5" x14ac:dyDescent="0.3">
      <c r="A13319" t="s">
        <v>48764</v>
      </c>
      <c r="B13319" t="s">
        <v>48749</v>
      </c>
      <c r="C13319" t="s">
        <v>48750</v>
      </c>
      <c r="E13319" t="s">
        <v>48765</v>
      </c>
    </row>
    <row r="13320" spans="1:5" x14ac:dyDescent="0.3">
      <c r="A13320" t="s">
        <v>48766</v>
      </c>
      <c r="B13320" t="s">
        <v>48749</v>
      </c>
      <c r="C13320" t="s">
        <v>48750</v>
      </c>
      <c r="E13320" t="s">
        <v>48767</v>
      </c>
    </row>
    <row r="13321" spans="1:5" x14ac:dyDescent="0.3">
      <c r="A13321" t="s">
        <v>48768</v>
      </c>
      <c r="B13321" t="s">
        <v>48749</v>
      </c>
      <c r="C13321" t="s">
        <v>48750</v>
      </c>
      <c r="E13321" t="s">
        <v>48769</v>
      </c>
    </row>
    <row r="13322" spans="1:5" x14ac:dyDescent="0.3">
      <c r="A13322" t="s">
        <v>48770</v>
      </c>
      <c r="B13322" t="s">
        <v>48771</v>
      </c>
      <c r="C13322" t="s">
        <v>48772</v>
      </c>
      <c r="E13322" t="s">
        <v>48773</v>
      </c>
    </row>
    <row r="13323" spans="1:5" x14ac:dyDescent="0.3">
      <c r="A13323" t="s">
        <v>48774</v>
      </c>
      <c r="B13323" t="s">
        <v>48775</v>
      </c>
      <c r="C13323" t="s">
        <v>48776</v>
      </c>
      <c r="E13323" t="s">
        <v>48777</v>
      </c>
    </row>
    <row r="13324" spans="1:5" x14ac:dyDescent="0.3">
      <c r="A13324" t="s">
        <v>48778</v>
      </c>
      <c r="B13324" t="s">
        <v>48775</v>
      </c>
      <c r="C13324" t="s">
        <v>48776</v>
      </c>
      <c r="E13324" t="s">
        <v>48779</v>
      </c>
    </row>
    <row r="13325" spans="1:5" x14ac:dyDescent="0.3">
      <c r="A13325" t="s">
        <v>48780</v>
      </c>
      <c r="B13325" t="s">
        <v>48781</v>
      </c>
      <c r="C13325" t="s">
        <v>20887</v>
      </c>
      <c r="E13325" t="s">
        <v>48782</v>
      </c>
    </row>
    <row r="13326" spans="1:5" x14ac:dyDescent="0.3">
      <c r="A13326" t="s">
        <v>48783</v>
      </c>
      <c r="B13326" t="s">
        <v>48784</v>
      </c>
      <c r="C13326" t="s">
        <v>48785</v>
      </c>
      <c r="E13326" t="s">
        <v>48786</v>
      </c>
    </row>
    <row r="13327" spans="1:5" x14ac:dyDescent="0.3">
      <c r="A13327" t="s">
        <v>48787</v>
      </c>
      <c r="B13327" t="s">
        <v>48784</v>
      </c>
      <c r="C13327" t="s">
        <v>48785</v>
      </c>
      <c r="E13327" t="s">
        <v>48788</v>
      </c>
    </row>
    <row r="13328" spans="1:5" x14ac:dyDescent="0.3">
      <c r="A13328" t="s">
        <v>48789</v>
      </c>
      <c r="B13328" t="s">
        <v>48784</v>
      </c>
      <c r="C13328" t="s">
        <v>48785</v>
      </c>
      <c r="E13328" t="s">
        <v>48790</v>
      </c>
    </row>
    <row r="13329" spans="1:5" x14ac:dyDescent="0.3">
      <c r="A13329" t="s">
        <v>48791</v>
      </c>
      <c r="B13329" t="s">
        <v>48784</v>
      </c>
      <c r="C13329" t="s">
        <v>48785</v>
      </c>
      <c r="E13329" t="s">
        <v>48792</v>
      </c>
    </row>
    <row r="13330" spans="1:5" x14ac:dyDescent="0.3">
      <c r="A13330" t="s">
        <v>48793</v>
      </c>
      <c r="B13330" t="s">
        <v>48794</v>
      </c>
      <c r="C13330" t="s">
        <v>5286</v>
      </c>
      <c r="E13330" t="s">
        <v>48795</v>
      </c>
    </row>
    <row r="13331" spans="1:5" x14ac:dyDescent="0.3">
      <c r="A13331" t="s">
        <v>48796</v>
      </c>
      <c r="B13331" t="s">
        <v>48797</v>
      </c>
      <c r="C13331" t="s">
        <v>48798</v>
      </c>
      <c r="E13331" t="s">
        <v>48799</v>
      </c>
    </row>
    <row r="13332" spans="1:5" x14ac:dyDescent="0.3">
      <c r="A13332" t="s">
        <v>48800</v>
      </c>
      <c r="B13332" t="s">
        <v>48801</v>
      </c>
      <c r="C13332" t="s">
        <v>19631</v>
      </c>
      <c r="E13332" t="s">
        <v>48802</v>
      </c>
    </row>
    <row r="13333" spans="1:5" x14ac:dyDescent="0.3">
      <c r="A13333" t="s">
        <v>48803</v>
      </c>
      <c r="B13333" t="s">
        <v>48801</v>
      </c>
      <c r="C13333" t="s">
        <v>1533</v>
      </c>
      <c r="E13333" t="s">
        <v>48804</v>
      </c>
    </row>
    <row r="13334" spans="1:5" x14ac:dyDescent="0.3">
      <c r="A13334" t="s">
        <v>48805</v>
      </c>
      <c r="B13334" t="s">
        <v>48806</v>
      </c>
      <c r="C13334" t="s">
        <v>48807</v>
      </c>
      <c r="E13334" t="s">
        <v>48808</v>
      </c>
    </row>
    <row r="13335" spans="1:5" x14ac:dyDescent="0.3">
      <c r="A13335" t="s">
        <v>48809</v>
      </c>
      <c r="B13335" t="s">
        <v>48810</v>
      </c>
      <c r="C13335" t="s">
        <v>27443</v>
      </c>
      <c r="E13335" t="s">
        <v>48811</v>
      </c>
    </row>
    <row r="13336" spans="1:5" x14ac:dyDescent="0.3">
      <c r="A13336" t="s">
        <v>48812</v>
      </c>
      <c r="B13336" t="s">
        <v>48813</v>
      </c>
      <c r="C13336" t="s">
        <v>21139</v>
      </c>
      <c r="E13336" t="s">
        <v>48814</v>
      </c>
    </row>
    <row r="13337" spans="1:5" x14ac:dyDescent="0.3">
      <c r="A13337" t="s">
        <v>48815</v>
      </c>
      <c r="B13337" t="s">
        <v>48816</v>
      </c>
      <c r="C13337" t="s">
        <v>5286</v>
      </c>
      <c r="E13337" t="s">
        <v>48817</v>
      </c>
    </row>
    <row r="13338" spans="1:5" x14ac:dyDescent="0.3">
      <c r="A13338" t="s">
        <v>48818</v>
      </c>
      <c r="B13338" t="s">
        <v>48819</v>
      </c>
      <c r="C13338" t="s">
        <v>48820</v>
      </c>
      <c r="E13338" t="s">
        <v>48821</v>
      </c>
    </row>
    <row r="13339" spans="1:5" x14ac:dyDescent="0.3">
      <c r="A13339" t="s">
        <v>48822</v>
      </c>
      <c r="B13339" t="s">
        <v>48823</v>
      </c>
      <c r="C13339" t="s">
        <v>4049</v>
      </c>
      <c r="E13339" t="s">
        <v>48824</v>
      </c>
    </row>
    <row r="13340" spans="1:5" x14ac:dyDescent="0.3">
      <c r="A13340" t="s">
        <v>48825</v>
      </c>
      <c r="B13340" t="s">
        <v>48826</v>
      </c>
      <c r="C13340" t="s">
        <v>5286</v>
      </c>
      <c r="E13340" t="s">
        <v>48827</v>
      </c>
    </row>
    <row r="13341" spans="1:5" x14ac:dyDescent="0.3">
      <c r="A13341" t="s">
        <v>48828</v>
      </c>
      <c r="B13341" t="s">
        <v>48829</v>
      </c>
      <c r="C13341" t="s">
        <v>48830</v>
      </c>
      <c r="E13341" t="s">
        <v>48831</v>
      </c>
    </row>
    <row r="13342" spans="1:5" x14ac:dyDescent="0.3">
      <c r="A13342" t="s">
        <v>48832</v>
      </c>
      <c r="B13342" t="s">
        <v>48833</v>
      </c>
      <c r="C13342" t="s">
        <v>22307</v>
      </c>
      <c r="E13342" t="s">
        <v>48834</v>
      </c>
    </row>
    <row r="13343" spans="1:5" x14ac:dyDescent="0.3">
      <c r="A13343" t="s">
        <v>48835</v>
      </c>
      <c r="B13343" t="s">
        <v>48836</v>
      </c>
      <c r="C13343" t="s">
        <v>48837</v>
      </c>
      <c r="E13343" t="s">
        <v>48838</v>
      </c>
    </row>
    <row r="13344" spans="1:5" x14ac:dyDescent="0.3">
      <c r="A13344" t="s">
        <v>48839</v>
      </c>
      <c r="B13344" t="s">
        <v>48836</v>
      </c>
      <c r="C13344" t="s">
        <v>48837</v>
      </c>
      <c r="E13344" t="s">
        <v>48840</v>
      </c>
    </row>
    <row r="13345" spans="1:5" x14ac:dyDescent="0.3">
      <c r="A13345" t="s">
        <v>48841</v>
      </c>
      <c r="B13345" t="s">
        <v>48836</v>
      </c>
      <c r="C13345" t="s">
        <v>48837</v>
      </c>
      <c r="E13345" t="s">
        <v>48842</v>
      </c>
    </row>
    <row r="13346" spans="1:5" x14ac:dyDescent="0.3">
      <c r="A13346" t="s">
        <v>48843</v>
      </c>
      <c r="B13346" t="s">
        <v>48844</v>
      </c>
      <c r="C13346" t="s">
        <v>48845</v>
      </c>
      <c r="E13346" t="s">
        <v>48846</v>
      </c>
    </row>
    <row r="13347" spans="1:5" x14ac:dyDescent="0.3">
      <c r="A13347" t="s">
        <v>48847</v>
      </c>
      <c r="B13347" t="s">
        <v>48848</v>
      </c>
      <c r="C13347" t="s">
        <v>31998</v>
      </c>
      <c r="E13347" t="s">
        <v>48849</v>
      </c>
    </row>
    <row r="13348" spans="1:5" x14ac:dyDescent="0.3">
      <c r="A13348" t="s">
        <v>48850</v>
      </c>
      <c r="B13348" t="s">
        <v>48851</v>
      </c>
      <c r="C13348" t="s">
        <v>48852</v>
      </c>
      <c r="E13348" t="s">
        <v>48853</v>
      </c>
    </row>
    <row r="13349" spans="1:5" x14ac:dyDescent="0.3">
      <c r="A13349" t="s">
        <v>48854</v>
      </c>
      <c r="B13349" t="s">
        <v>48855</v>
      </c>
      <c r="C13349" t="s">
        <v>48856</v>
      </c>
      <c r="E13349" t="s">
        <v>48857</v>
      </c>
    </row>
    <row r="13350" spans="1:5" x14ac:dyDescent="0.3">
      <c r="A13350" t="s">
        <v>48858</v>
      </c>
      <c r="B13350" t="s">
        <v>48859</v>
      </c>
      <c r="C13350" t="s">
        <v>48860</v>
      </c>
      <c r="E13350" t="s">
        <v>48861</v>
      </c>
    </row>
    <row r="13351" spans="1:5" x14ac:dyDescent="0.3">
      <c r="A13351" t="s">
        <v>48862</v>
      </c>
      <c r="B13351" t="s">
        <v>48863</v>
      </c>
      <c r="C13351" t="s">
        <v>7393</v>
      </c>
      <c r="E13351" t="s">
        <v>48864</v>
      </c>
    </row>
    <row r="13352" spans="1:5" x14ac:dyDescent="0.3">
      <c r="A13352" t="s">
        <v>48865</v>
      </c>
      <c r="B13352" t="s">
        <v>48866</v>
      </c>
      <c r="C13352" t="s">
        <v>48867</v>
      </c>
      <c r="E13352" t="s">
        <v>48868</v>
      </c>
    </row>
    <row r="13353" spans="1:5" x14ac:dyDescent="0.3">
      <c r="A13353" t="s">
        <v>48869</v>
      </c>
      <c r="B13353" t="s">
        <v>48870</v>
      </c>
      <c r="C13353" t="s">
        <v>11465</v>
      </c>
      <c r="E13353" t="s">
        <v>48871</v>
      </c>
    </row>
    <row r="13354" spans="1:5" x14ac:dyDescent="0.3">
      <c r="A13354" t="s">
        <v>48872</v>
      </c>
      <c r="B13354" t="s">
        <v>48870</v>
      </c>
      <c r="C13354" t="s">
        <v>48873</v>
      </c>
      <c r="E13354" t="s">
        <v>48874</v>
      </c>
    </row>
    <row r="13355" spans="1:5" x14ac:dyDescent="0.3">
      <c r="A13355" t="s">
        <v>48875</v>
      </c>
      <c r="B13355" t="s">
        <v>48876</v>
      </c>
      <c r="C13355" t="s">
        <v>9144</v>
      </c>
      <c r="E13355" t="s">
        <v>48877</v>
      </c>
    </row>
    <row r="13356" spans="1:5" x14ac:dyDescent="0.3">
      <c r="A13356" t="s">
        <v>48878</v>
      </c>
      <c r="B13356" t="s">
        <v>48879</v>
      </c>
      <c r="C13356" t="s">
        <v>5484</v>
      </c>
      <c r="E13356" t="s">
        <v>48880</v>
      </c>
    </row>
    <row r="13357" spans="1:5" x14ac:dyDescent="0.3">
      <c r="A13357" t="s">
        <v>48881</v>
      </c>
      <c r="B13357" t="s">
        <v>48882</v>
      </c>
      <c r="C13357" t="s">
        <v>48883</v>
      </c>
      <c r="E13357" t="s">
        <v>48884</v>
      </c>
    </row>
    <row r="13358" spans="1:5" x14ac:dyDescent="0.3">
      <c r="A13358" t="s">
        <v>48885</v>
      </c>
      <c r="B13358" t="s">
        <v>48886</v>
      </c>
      <c r="C13358" t="s">
        <v>48887</v>
      </c>
      <c r="E13358" t="s">
        <v>48888</v>
      </c>
    </row>
    <row r="13359" spans="1:5" x14ac:dyDescent="0.3">
      <c r="A13359" t="s">
        <v>48889</v>
      </c>
      <c r="B13359" t="s">
        <v>48890</v>
      </c>
      <c r="C13359" t="s">
        <v>14300</v>
      </c>
      <c r="E13359" t="s">
        <v>48891</v>
      </c>
    </row>
    <row r="13360" spans="1:5" x14ac:dyDescent="0.3">
      <c r="A13360" t="s">
        <v>48892</v>
      </c>
      <c r="B13360" t="s">
        <v>48893</v>
      </c>
      <c r="C13360" t="s">
        <v>4248</v>
      </c>
      <c r="E13360" t="s">
        <v>48894</v>
      </c>
    </row>
    <row r="13361" spans="1:5" x14ac:dyDescent="0.3">
      <c r="A13361" t="s">
        <v>48895</v>
      </c>
      <c r="B13361" t="s">
        <v>48896</v>
      </c>
      <c r="C13361" t="s">
        <v>48897</v>
      </c>
      <c r="E13361" t="s">
        <v>48898</v>
      </c>
    </row>
    <row r="13362" spans="1:5" x14ac:dyDescent="0.3">
      <c r="A13362" t="s">
        <v>48899</v>
      </c>
      <c r="B13362" t="s">
        <v>48900</v>
      </c>
      <c r="C13362" t="s">
        <v>38462</v>
      </c>
      <c r="E13362" t="s">
        <v>48901</v>
      </c>
    </row>
    <row r="13363" spans="1:5" x14ac:dyDescent="0.3">
      <c r="A13363" t="s">
        <v>48902</v>
      </c>
      <c r="B13363" t="s">
        <v>48900</v>
      </c>
      <c r="C13363" t="s">
        <v>48903</v>
      </c>
      <c r="E13363" t="s">
        <v>48904</v>
      </c>
    </row>
    <row r="13364" spans="1:5" x14ac:dyDescent="0.3">
      <c r="A13364" t="s">
        <v>48905</v>
      </c>
      <c r="B13364" t="s">
        <v>48906</v>
      </c>
      <c r="C13364" t="s">
        <v>48907</v>
      </c>
      <c r="E13364" t="s">
        <v>48908</v>
      </c>
    </row>
    <row r="13365" spans="1:5" x14ac:dyDescent="0.3">
      <c r="A13365" t="s">
        <v>48909</v>
      </c>
      <c r="B13365" t="s">
        <v>48910</v>
      </c>
      <c r="C13365" t="s">
        <v>48911</v>
      </c>
      <c r="E13365" t="s">
        <v>48912</v>
      </c>
    </row>
    <row r="13366" spans="1:5" x14ac:dyDescent="0.3">
      <c r="A13366" t="s">
        <v>48913</v>
      </c>
      <c r="B13366" t="s">
        <v>48914</v>
      </c>
      <c r="C13366" t="s">
        <v>38462</v>
      </c>
      <c r="E13366" t="s">
        <v>48915</v>
      </c>
    </row>
    <row r="13367" spans="1:5" x14ac:dyDescent="0.3">
      <c r="A13367" t="s">
        <v>48916</v>
      </c>
      <c r="B13367" t="s">
        <v>48917</v>
      </c>
      <c r="C13367" t="s">
        <v>39809</v>
      </c>
      <c r="E13367" t="s">
        <v>39809</v>
      </c>
    </row>
    <row r="13368" spans="1:5" x14ac:dyDescent="0.3">
      <c r="A13368" t="s">
        <v>48918</v>
      </c>
      <c r="B13368" t="s">
        <v>48919</v>
      </c>
      <c r="C13368" t="s">
        <v>38462</v>
      </c>
      <c r="E13368" t="s">
        <v>38462</v>
      </c>
    </row>
    <row r="13369" spans="1:5" x14ac:dyDescent="0.3">
      <c r="A13369" t="s">
        <v>48920</v>
      </c>
      <c r="B13369" t="s">
        <v>48921</v>
      </c>
      <c r="C13369" t="s">
        <v>48922</v>
      </c>
      <c r="E13369" t="s">
        <v>48923</v>
      </c>
    </row>
    <row r="13370" spans="1:5" x14ac:dyDescent="0.3">
      <c r="A13370" t="s">
        <v>48924</v>
      </c>
      <c r="B13370" t="s">
        <v>48925</v>
      </c>
      <c r="C13370" t="s">
        <v>38462</v>
      </c>
      <c r="E13370" t="s">
        <v>38462</v>
      </c>
    </row>
    <row r="13371" spans="1:5" x14ac:dyDescent="0.3">
      <c r="A13371" t="s">
        <v>48926</v>
      </c>
      <c r="B13371" t="s">
        <v>48927</v>
      </c>
      <c r="C13371" t="s">
        <v>16891</v>
      </c>
      <c r="E13371" t="s">
        <v>48928</v>
      </c>
    </row>
    <row r="13372" spans="1:5" x14ac:dyDescent="0.3">
      <c r="A13372" t="s">
        <v>48929</v>
      </c>
      <c r="B13372" t="s">
        <v>48930</v>
      </c>
      <c r="C13372" t="s">
        <v>29192</v>
      </c>
      <c r="E13372" t="s">
        <v>48931</v>
      </c>
    </row>
    <row r="13373" spans="1:5" x14ac:dyDescent="0.3">
      <c r="A13373" t="s">
        <v>48932</v>
      </c>
      <c r="B13373" t="s">
        <v>48933</v>
      </c>
      <c r="C13373" t="s">
        <v>48934</v>
      </c>
      <c r="E13373" t="s">
        <v>48935</v>
      </c>
    </row>
    <row r="13374" spans="1:5" x14ac:dyDescent="0.3">
      <c r="A13374" t="s">
        <v>48936</v>
      </c>
      <c r="B13374" t="s">
        <v>48937</v>
      </c>
      <c r="C13374" t="s">
        <v>48938</v>
      </c>
      <c r="E13374" t="s">
        <v>48939</v>
      </c>
    </row>
    <row r="13375" spans="1:5" x14ac:dyDescent="0.3">
      <c r="A13375" t="s">
        <v>48940</v>
      </c>
      <c r="B13375" t="s">
        <v>48941</v>
      </c>
      <c r="C13375" t="s">
        <v>12671</v>
      </c>
      <c r="E13375" t="s">
        <v>48942</v>
      </c>
    </row>
    <row r="13376" spans="1:5" x14ac:dyDescent="0.3">
      <c r="A13376" t="s">
        <v>48943</v>
      </c>
      <c r="B13376" t="s">
        <v>48944</v>
      </c>
      <c r="C13376" t="s">
        <v>12671</v>
      </c>
      <c r="E13376" t="s">
        <v>48945</v>
      </c>
    </row>
    <row r="13377" spans="1:5" x14ac:dyDescent="0.3">
      <c r="A13377" t="s">
        <v>48946</v>
      </c>
      <c r="B13377" t="s">
        <v>48947</v>
      </c>
      <c r="C13377" t="s">
        <v>5484</v>
      </c>
      <c r="E13377" t="s">
        <v>48948</v>
      </c>
    </row>
    <row r="13378" spans="1:5" x14ac:dyDescent="0.3">
      <c r="A13378" t="s">
        <v>48949</v>
      </c>
      <c r="B13378" t="s">
        <v>48950</v>
      </c>
      <c r="C13378" t="s">
        <v>25787</v>
      </c>
      <c r="E13378" t="s">
        <v>48951</v>
      </c>
    </row>
    <row r="13379" spans="1:5" x14ac:dyDescent="0.3">
      <c r="A13379" t="s">
        <v>48952</v>
      </c>
      <c r="B13379" t="s">
        <v>48953</v>
      </c>
      <c r="C13379" t="s">
        <v>29262</v>
      </c>
      <c r="E13379" t="s">
        <v>48954</v>
      </c>
    </row>
    <row r="13380" spans="1:5" x14ac:dyDescent="0.3">
      <c r="A13380" t="s">
        <v>48955</v>
      </c>
      <c r="B13380" t="s">
        <v>48956</v>
      </c>
      <c r="C13380" t="s">
        <v>48957</v>
      </c>
      <c r="E13380" t="s">
        <v>48958</v>
      </c>
    </row>
    <row r="13381" spans="1:5" x14ac:dyDescent="0.3">
      <c r="A13381" t="s">
        <v>48959</v>
      </c>
      <c r="B13381" t="s">
        <v>48960</v>
      </c>
      <c r="C13381" t="s">
        <v>48961</v>
      </c>
      <c r="E13381" t="s">
        <v>48962</v>
      </c>
    </row>
    <row r="13382" spans="1:5" x14ac:dyDescent="0.3">
      <c r="A13382" t="s">
        <v>48963</v>
      </c>
      <c r="B13382" t="s">
        <v>48964</v>
      </c>
      <c r="C13382" t="s">
        <v>3456</v>
      </c>
      <c r="E13382" t="s">
        <v>48965</v>
      </c>
    </row>
    <row r="13383" spans="1:5" x14ac:dyDescent="0.3">
      <c r="A13383" t="s">
        <v>48966</v>
      </c>
      <c r="B13383" t="s">
        <v>48967</v>
      </c>
      <c r="C13383" t="s">
        <v>48968</v>
      </c>
      <c r="E13383" t="s">
        <v>48969</v>
      </c>
    </row>
    <row r="13384" spans="1:5" x14ac:dyDescent="0.3">
      <c r="A13384" t="s">
        <v>48970</v>
      </c>
      <c r="B13384" t="s">
        <v>48971</v>
      </c>
      <c r="C13384" t="s">
        <v>16945</v>
      </c>
      <c r="E13384" t="s">
        <v>48972</v>
      </c>
    </row>
    <row r="13385" spans="1:5" x14ac:dyDescent="0.3">
      <c r="A13385" t="s">
        <v>48973</v>
      </c>
      <c r="B13385" t="s">
        <v>48974</v>
      </c>
      <c r="C13385" t="s">
        <v>48975</v>
      </c>
      <c r="E13385" t="s">
        <v>48976</v>
      </c>
    </row>
    <row r="13386" spans="1:5" x14ac:dyDescent="0.3">
      <c r="A13386" t="s">
        <v>48977</v>
      </c>
      <c r="B13386" t="s">
        <v>48978</v>
      </c>
      <c r="C13386" t="s">
        <v>38462</v>
      </c>
      <c r="E13386" t="s">
        <v>38462</v>
      </c>
    </row>
    <row r="13387" spans="1:5" x14ac:dyDescent="0.3">
      <c r="A13387" t="s">
        <v>48979</v>
      </c>
      <c r="B13387" t="s">
        <v>48978</v>
      </c>
      <c r="C13387" t="s">
        <v>48980</v>
      </c>
      <c r="E13387" t="s">
        <v>48981</v>
      </c>
    </row>
    <row r="13388" spans="1:5" x14ac:dyDescent="0.3">
      <c r="A13388" t="s">
        <v>48982</v>
      </c>
      <c r="B13388" t="s">
        <v>48983</v>
      </c>
      <c r="C13388" t="s">
        <v>48984</v>
      </c>
      <c r="E13388" t="s">
        <v>48985</v>
      </c>
    </row>
    <row r="13389" spans="1:5" x14ac:dyDescent="0.3">
      <c r="A13389" t="s">
        <v>48986</v>
      </c>
      <c r="B13389" t="s">
        <v>48987</v>
      </c>
      <c r="C13389" t="s">
        <v>25881</v>
      </c>
      <c r="E13389" t="s">
        <v>48988</v>
      </c>
    </row>
    <row r="13390" spans="1:5" x14ac:dyDescent="0.3">
      <c r="A13390" t="s">
        <v>48989</v>
      </c>
      <c r="B13390" t="s">
        <v>48990</v>
      </c>
      <c r="C13390" t="s">
        <v>48991</v>
      </c>
      <c r="E13390" t="s">
        <v>48992</v>
      </c>
    </row>
    <row r="13391" spans="1:5" x14ac:dyDescent="0.3">
      <c r="A13391" t="s">
        <v>48993</v>
      </c>
      <c r="B13391" t="s">
        <v>48994</v>
      </c>
      <c r="C13391" t="s">
        <v>48995</v>
      </c>
      <c r="E13391" t="s">
        <v>48996</v>
      </c>
    </row>
    <row r="13392" spans="1:5" x14ac:dyDescent="0.3">
      <c r="A13392" t="s">
        <v>48997</v>
      </c>
      <c r="B13392" t="s">
        <v>48998</v>
      </c>
      <c r="C13392" t="s">
        <v>48999</v>
      </c>
      <c r="E13392" t="s">
        <v>48999</v>
      </c>
    </row>
    <row r="13393" spans="1:5" x14ac:dyDescent="0.3">
      <c r="A13393" t="s">
        <v>49000</v>
      </c>
      <c r="B13393" t="s">
        <v>49001</v>
      </c>
      <c r="C13393" t="s">
        <v>24041</v>
      </c>
      <c r="E13393" t="s">
        <v>49002</v>
      </c>
    </row>
    <row r="13394" spans="1:5" x14ac:dyDescent="0.3">
      <c r="A13394" t="s">
        <v>49003</v>
      </c>
      <c r="B13394" t="s">
        <v>49004</v>
      </c>
      <c r="C13394" t="s">
        <v>12666</v>
      </c>
      <c r="E13394" t="s">
        <v>49005</v>
      </c>
    </row>
    <row r="13395" spans="1:5" x14ac:dyDescent="0.3">
      <c r="A13395" t="s">
        <v>49006</v>
      </c>
      <c r="B13395" t="s">
        <v>49007</v>
      </c>
      <c r="C13395" t="s">
        <v>13477</v>
      </c>
      <c r="E13395" t="s">
        <v>49008</v>
      </c>
    </row>
    <row r="13396" spans="1:5" x14ac:dyDescent="0.3">
      <c r="A13396" t="s">
        <v>49009</v>
      </c>
      <c r="B13396" t="s">
        <v>49007</v>
      </c>
      <c r="C13396" t="s">
        <v>49010</v>
      </c>
      <c r="E13396" t="s">
        <v>49011</v>
      </c>
    </row>
    <row r="13397" spans="1:5" x14ac:dyDescent="0.3">
      <c r="A13397" t="s">
        <v>49012</v>
      </c>
      <c r="B13397" t="s">
        <v>49013</v>
      </c>
      <c r="C13397" t="s">
        <v>13580</v>
      </c>
      <c r="E13397" t="s">
        <v>49014</v>
      </c>
    </row>
    <row r="13398" spans="1:5" x14ac:dyDescent="0.3">
      <c r="A13398" t="s">
        <v>49015</v>
      </c>
      <c r="B13398" t="s">
        <v>49013</v>
      </c>
      <c r="C13398" t="s">
        <v>49016</v>
      </c>
      <c r="E13398" t="s">
        <v>49017</v>
      </c>
    </row>
    <row r="13399" spans="1:5" x14ac:dyDescent="0.3">
      <c r="A13399" t="s">
        <v>49018</v>
      </c>
      <c r="B13399" t="s">
        <v>49019</v>
      </c>
      <c r="C13399" t="s">
        <v>49020</v>
      </c>
      <c r="E13399" t="s">
        <v>49021</v>
      </c>
    </row>
    <row r="13400" spans="1:5" x14ac:dyDescent="0.3">
      <c r="A13400" t="s">
        <v>49022</v>
      </c>
      <c r="B13400" t="s">
        <v>49023</v>
      </c>
      <c r="C13400" t="s">
        <v>49024</v>
      </c>
      <c r="E13400" t="s">
        <v>49025</v>
      </c>
    </row>
    <row r="13401" spans="1:5" x14ac:dyDescent="0.3">
      <c r="A13401" t="s">
        <v>49026</v>
      </c>
      <c r="B13401" t="s">
        <v>49027</v>
      </c>
      <c r="C13401" t="s">
        <v>49028</v>
      </c>
      <c r="E13401" t="s">
        <v>49029</v>
      </c>
    </row>
    <row r="13402" spans="1:5" x14ac:dyDescent="0.3">
      <c r="A13402" t="s">
        <v>49030</v>
      </c>
      <c r="B13402" t="s">
        <v>49031</v>
      </c>
      <c r="C13402" t="s">
        <v>4350</v>
      </c>
      <c r="E13402" t="s">
        <v>49032</v>
      </c>
    </row>
    <row r="13403" spans="1:5" x14ac:dyDescent="0.3">
      <c r="A13403" t="s">
        <v>49033</v>
      </c>
      <c r="B13403" t="s">
        <v>49034</v>
      </c>
      <c r="C13403" t="s">
        <v>49035</v>
      </c>
      <c r="E13403" t="s">
        <v>49036</v>
      </c>
    </row>
    <row r="13404" spans="1:5" x14ac:dyDescent="0.3">
      <c r="A13404" t="s">
        <v>49037</v>
      </c>
      <c r="B13404" t="s">
        <v>49038</v>
      </c>
      <c r="C13404" t="s">
        <v>4946</v>
      </c>
      <c r="E13404" t="s">
        <v>49039</v>
      </c>
    </row>
    <row r="13405" spans="1:5" x14ac:dyDescent="0.3">
      <c r="A13405" t="s">
        <v>49040</v>
      </c>
      <c r="B13405" t="s">
        <v>49041</v>
      </c>
      <c r="C13405" t="s">
        <v>49042</v>
      </c>
      <c r="E13405" t="s">
        <v>49043</v>
      </c>
    </row>
    <row r="13406" spans="1:5" x14ac:dyDescent="0.3">
      <c r="A13406" t="s">
        <v>49044</v>
      </c>
      <c r="B13406" t="s">
        <v>49045</v>
      </c>
      <c r="C13406" t="s">
        <v>5484</v>
      </c>
      <c r="E13406" t="s">
        <v>49046</v>
      </c>
    </row>
    <row r="13407" spans="1:5" x14ac:dyDescent="0.3">
      <c r="A13407" t="s">
        <v>49047</v>
      </c>
      <c r="B13407" t="s">
        <v>49048</v>
      </c>
      <c r="C13407" t="s">
        <v>49049</v>
      </c>
      <c r="E13407" t="s">
        <v>49050</v>
      </c>
    </row>
    <row r="13408" spans="1:5" x14ac:dyDescent="0.3">
      <c r="A13408" t="s">
        <v>49051</v>
      </c>
      <c r="B13408" t="s">
        <v>49052</v>
      </c>
      <c r="C13408" t="s">
        <v>35682</v>
      </c>
      <c r="E13408" t="s">
        <v>49053</v>
      </c>
    </row>
    <row r="13409" spans="1:5" x14ac:dyDescent="0.3">
      <c r="A13409" t="s">
        <v>49054</v>
      </c>
      <c r="B13409" t="s">
        <v>49055</v>
      </c>
      <c r="C13409" t="s">
        <v>49056</v>
      </c>
      <c r="E13409" t="s">
        <v>49057</v>
      </c>
    </row>
    <row r="13410" spans="1:5" x14ac:dyDescent="0.3">
      <c r="A13410" t="s">
        <v>49058</v>
      </c>
      <c r="B13410" t="s">
        <v>49059</v>
      </c>
      <c r="C13410" t="s">
        <v>259</v>
      </c>
      <c r="E13410" t="s">
        <v>49060</v>
      </c>
    </row>
    <row r="13411" spans="1:5" x14ac:dyDescent="0.3">
      <c r="A13411" t="s">
        <v>49061</v>
      </c>
      <c r="B13411" t="s">
        <v>49062</v>
      </c>
      <c r="C13411" t="s">
        <v>49063</v>
      </c>
      <c r="E13411" t="s">
        <v>49064</v>
      </c>
    </row>
    <row r="13412" spans="1:5" x14ac:dyDescent="0.3">
      <c r="A13412" t="s">
        <v>49065</v>
      </c>
      <c r="B13412" t="s">
        <v>49066</v>
      </c>
      <c r="C13412" t="s">
        <v>49067</v>
      </c>
      <c r="E13412" t="s">
        <v>49068</v>
      </c>
    </row>
    <row r="13413" spans="1:5" x14ac:dyDescent="0.3">
      <c r="A13413" t="s">
        <v>49069</v>
      </c>
      <c r="B13413" t="s">
        <v>49070</v>
      </c>
      <c r="C13413" t="s">
        <v>231</v>
      </c>
      <c r="E13413" t="s">
        <v>49071</v>
      </c>
    </row>
    <row r="13414" spans="1:5" x14ac:dyDescent="0.3">
      <c r="A13414" t="s">
        <v>49072</v>
      </c>
      <c r="B13414" t="s">
        <v>49073</v>
      </c>
      <c r="C13414" t="s">
        <v>49074</v>
      </c>
      <c r="E13414" t="s">
        <v>49075</v>
      </c>
    </row>
    <row r="13415" spans="1:5" x14ac:dyDescent="0.3">
      <c r="A13415" t="s">
        <v>49076</v>
      </c>
      <c r="B13415" t="s">
        <v>49077</v>
      </c>
      <c r="C13415" t="s">
        <v>49078</v>
      </c>
      <c r="E13415" t="s">
        <v>49079</v>
      </c>
    </row>
    <row r="13416" spans="1:5" x14ac:dyDescent="0.3">
      <c r="A13416" t="s">
        <v>49080</v>
      </c>
      <c r="B13416" t="s">
        <v>49081</v>
      </c>
      <c r="C13416" t="s">
        <v>20715</v>
      </c>
      <c r="E13416" t="s">
        <v>49082</v>
      </c>
    </row>
    <row r="13417" spans="1:5" x14ac:dyDescent="0.3">
      <c r="A13417" t="s">
        <v>49083</v>
      </c>
      <c r="B13417" t="s">
        <v>49084</v>
      </c>
      <c r="C13417" t="s">
        <v>49085</v>
      </c>
      <c r="E13417" t="s">
        <v>49086</v>
      </c>
    </row>
    <row r="13418" spans="1:5" x14ac:dyDescent="0.3">
      <c r="A13418" t="s">
        <v>49087</v>
      </c>
      <c r="B13418" t="s">
        <v>49084</v>
      </c>
      <c r="C13418" t="s">
        <v>49088</v>
      </c>
      <c r="E13418" t="s">
        <v>49089</v>
      </c>
    </row>
    <row r="13419" spans="1:5" x14ac:dyDescent="0.3">
      <c r="A13419" t="s">
        <v>49090</v>
      </c>
      <c r="B13419" t="s">
        <v>49084</v>
      </c>
      <c r="C13419" t="s">
        <v>87</v>
      </c>
      <c r="E13419" t="s">
        <v>49091</v>
      </c>
    </row>
    <row r="13420" spans="1:5" x14ac:dyDescent="0.3">
      <c r="A13420" t="s">
        <v>49092</v>
      </c>
      <c r="B13420" t="s">
        <v>49093</v>
      </c>
      <c r="C13420" t="s">
        <v>49094</v>
      </c>
      <c r="E13420" t="s">
        <v>49095</v>
      </c>
    </row>
    <row r="13421" spans="1:5" x14ac:dyDescent="0.3">
      <c r="A13421" t="s">
        <v>49096</v>
      </c>
      <c r="B13421" t="s">
        <v>49084</v>
      </c>
      <c r="C13421" t="s">
        <v>49097</v>
      </c>
      <c r="E13421" t="s">
        <v>49098</v>
      </c>
    </row>
    <row r="13422" spans="1:5" x14ac:dyDescent="0.3">
      <c r="A13422" t="s">
        <v>49099</v>
      </c>
      <c r="B13422" t="s">
        <v>49100</v>
      </c>
      <c r="C13422" t="s">
        <v>92</v>
      </c>
      <c r="E13422" t="s">
        <v>49101</v>
      </c>
    </row>
    <row r="13423" spans="1:5" x14ac:dyDescent="0.3">
      <c r="A13423" t="s">
        <v>49102</v>
      </c>
      <c r="B13423" t="s">
        <v>49103</v>
      </c>
      <c r="C13423" t="s">
        <v>49104</v>
      </c>
      <c r="E13423" t="s">
        <v>49105</v>
      </c>
    </row>
    <row r="13424" spans="1:5" x14ac:dyDescent="0.3">
      <c r="A13424" t="s">
        <v>49106</v>
      </c>
      <c r="B13424" t="s">
        <v>49107</v>
      </c>
      <c r="C13424" t="s">
        <v>49108</v>
      </c>
      <c r="E13424" t="s">
        <v>49109</v>
      </c>
    </row>
    <row r="13425" spans="1:5" x14ac:dyDescent="0.3">
      <c r="A13425" t="s">
        <v>49110</v>
      </c>
      <c r="B13425" t="s">
        <v>49107</v>
      </c>
      <c r="C13425" t="s">
        <v>49111</v>
      </c>
      <c r="E13425" t="s">
        <v>49112</v>
      </c>
    </row>
    <row r="13426" spans="1:5" x14ac:dyDescent="0.3">
      <c r="A13426" t="s">
        <v>49113</v>
      </c>
      <c r="B13426" t="s">
        <v>49107</v>
      </c>
      <c r="C13426" t="s">
        <v>49111</v>
      </c>
      <c r="E13426" t="s">
        <v>49114</v>
      </c>
    </row>
    <row r="13427" spans="1:5" x14ac:dyDescent="0.3">
      <c r="A13427" t="s">
        <v>49115</v>
      </c>
      <c r="B13427" t="s">
        <v>49107</v>
      </c>
      <c r="C13427" t="s">
        <v>49108</v>
      </c>
      <c r="E13427" t="s">
        <v>49116</v>
      </c>
    </row>
    <row r="13428" spans="1:5" x14ac:dyDescent="0.3">
      <c r="A13428" t="s">
        <v>49117</v>
      </c>
      <c r="B13428" t="s">
        <v>49118</v>
      </c>
      <c r="C13428" t="s">
        <v>15937</v>
      </c>
      <c r="E13428" t="s">
        <v>49119</v>
      </c>
    </row>
    <row r="13429" spans="1:5" x14ac:dyDescent="0.3">
      <c r="A13429" t="s">
        <v>49120</v>
      </c>
      <c r="B13429" t="s">
        <v>49121</v>
      </c>
      <c r="C13429" t="s">
        <v>49122</v>
      </c>
      <c r="E13429" t="s">
        <v>49123</v>
      </c>
    </row>
    <row r="13430" spans="1:5" x14ac:dyDescent="0.3">
      <c r="A13430" t="s">
        <v>49124</v>
      </c>
      <c r="B13430" t="s">
        <v>49125</v>
      </c>
      <c r="C13430" t="s">
        <v>49126</v>
      </c>
      <c r="E13430" t="s">
        <v>49127</v>
      </c>
    </row>
    <row r="13431" spans="1:5" x14ac:dyDescent="0.3">
      <c r="A13431" t="s">
        <v>49128</v>
      </c>
      <c r="B13431" t="s">
        <v>49129</v>
      </c>
      <c r="C13431" t="s">
        <v>49130</v>
      </c>
      <c r="E13431" t="s">
        <v>49131</v>
      </c>
    </row>
    <row r="13432" spans="1:5" x14ac:dyDescent="0.3">
      <c r="A13432" t="s">
        <v>49132</v>
      </c>
      <c r="B13432" t="s">
        <v>49133</v>
      </c>
      <c r="C13432" t="s">
        <v>25516</v>
      </c>
      <c r="E13432" t="s">
        <v>49134</v>
      </c>
    </row>
    <row r="13433" spans="1:5" x14ac:dyDescent="0.3">
      <c r="A13433" t="s">
        <v>49135</v>
      </c>
      <c r="B13433" t="s">
        <v>49136</v>
      </c>
      <c r="C13433" t="s">
        <v>49137</v>
      </c>
      <c r="E13433" t="s">
        <v>49138</v>
      </c>
    </row>
    <row r="13434" spans="1:5" x14ac:dyDescent="0.3">
      <c r="A13434" t="s">
        <v>49139</v>
      </c>
      <c r="B13434" t="s">
        <v>49136</v>
      </c>
      <c r="C13434" t="s">
        <v>16940</v>
      </c>
      <c r="E13434" t="s">
        <v>49140</v>
      </c>
    </row>
    <row r="13435" spans="1:5" x14ac:dyDescent="0.3">
      <c r="A13435" t="s">
        <v>49141</v>
      </c>
      <c r="B13435" t="s">
        <v>49142</v>
      </c>
      <c r="C13435" t="s">
        <v>49143</v>
      </c>
      <c r="E13435" t="s">
        <v>49144</v>
      </c>
    </row>
    <row r="13436" spans="1:5" x14ac:dyDescent="0.3">
      <c r="A13436" t="s">
        <v>49145</v>
      </c>
      <c r="B13436" t="s">
        <v>49146</v>
      </c>
      <c r="C13436" t="s">
        <v>3703</v>
      </c>
      <c r="E13436" t="s">
        <v>49147</v>
      </c>
    </row>
    <row r="13437" spans="1:5" x14ac:dyDescent="0.3">
      <c r="A13437" t="s">
        <v>49148</v>
      </c>
      <c r="B13437" t="s">
        <v>49149</v>
      </c>
      <c r="C13437" t="s">
        <v>26131</v>
      </c>
      <c r="E13437" t="s">
        <v>49150</v>
      </c>
    </row>
    <row r="13438" spans="1:5" x14ac:dyDescent="0.3">
      <c r="A13438" t="s">
        <v>49151</v>
      </c>
      <c r="B13438" t="s">
        <v>49152</v>
      </c>
      <c r="C13438" t="s">
        <v>49153</v>
      </c>
      <c r="E13438" t="s">
        <v>49154</v>
      </c>
    </row>
    <row r="13439" spans="1:5" x14ac:dyDescent="0.3">
      <c r="A13439" t="s">
        <v>49155</v>
      </c>
      <c r="B13439" t="s">
        <v>49156</v>
      </c>
      <c r="C13439" t="s">
        <v>49157</v>
      </c>
      <c r="E13439" t="s">
        <v>49158</v>
      </c>
    </row>
    <row r="13440" spans="1:5" x14ac:dyDescent="0.3">
      <c r="A13440" t="s">
        <v>49159</v>
      </c>
      <c r="B13440" t="s">
        <v>49160</v>
      </c>
      <c r="C13440" t="s">
        <v>1106</v>
      </c>
      <c r="E13440" t="s">
        <v>49161</v>
      </c>
    </row>
    <row r="13441" spans="1:5" x14ac:dyDescent="0.3">
      <c r="A13441" t="s">
        <v>49162</v>
      </c>
      <c r="B13441" t="s">
        <v>49163</v>
      </c>
      <c r="C13441" t="s">
        <v>25705</v>
      </c>
      <c r="E13441" t="s">
        <v>25705</v>
      </c>
    </row>
    <row r="13442" spans="1:5" x14ac:dyDescent="0.3">
      <c r="A13442" t="s">
        <v>49164</v>
      </c>
      <c r="B13442" t="s">
        <v>49165</v>
      </c>
      <c r="C13442" t="s">
        <v>49166</v>
      </c>
      <c r="E13442" t="s">
        <v>49167</v>
      </c>
    </row>
    <row r="13443" spans="1:5" x14ac:dyDescent="0.3">
      <c r="A13443" t="s">
        <v>49168</v>
      </c>
      <c r="B13443" t="s">
        <v>49169</v>
      </c>
      <c r="C13443" t="s">
        <v>49170</v>
      </c>
      <c r="E13443" t="s">
        <v>49171</v>
      </c>
    </row>
    <row r="13444" spans="1:5" x14ac:dyDescent="0.3">
      <c r="A13444" t="s">
        <v>49172</v>
      </c>
      <c r="B13444" t="s">
        <v>49173</v>
      </c>
      <c r="C13444" t="s">
        <v>49174</v>
      </c>
      <c r="E13444" t="s">
        <v>49175</v>
      </c>
    </row>
    <row r="13445" spans="1:5" x14ac:dyDescent="0.3">
      <c r="A13445" t="s">
        <v>49176</v>
      </c>
      <c r="B13445" t="s">
        <v>49177</v>
      </c>
      <c r="C13445" t="s">
        <v>47259</v>
      </c>
      <c r="E13445" t="s">
        <v>49178</v>
      </c>
    </row>
    <row r="13446" spans="1:5" x14ac:dyDescent="0.3">
      <c r="A13446" t="s">
        <v>49179</v>
      </c>
      <c r="B13446" t="s">
        <v>49180</v>
      </c>
      <c r="C13446" t="s">
        <v>49181</v>
      </c>
      <c r="E13446" t="s">
        <v>49182</v>
      </c>
    </row>
    <row r="13447" spans="1:5" x14ac:dyDescent="0.3">
      <c r="A13447" t="s">
        <v>49183</v>
      </c>
      <c r="B13447" t="s">
        <v>49184</v>
      </c>
      <c r="C13447" t="s">
        <v>28433</v>
      </c>
      <c r="E13447" t="s">
        <v>49185</v>
      </c>
    </row>
    <row r="13448" spans="1:5" x14ac:dyDescent="0.3">
      <c r="A13448" t="s">
        <v>49186</v>
      </c>
      <c r="B13448" t="s">
        <v>49184</v>
      </c>
      <c r="C13448" t="s">
        <v>28433</v>
      </c>
      <c r="E13448" t="s">
        <v>49187</v>
      </c>
    </row>
    <row r="13449" spans="1:5" x14ac:dyDescent="0.3">
      <c r="A13449" t="s">
        <v>49188</v>
      </c>
      <c r="B13449" t="s">
        <v>49189</v>
      </c>
      <c r="C13449" t="s">
        <v>31455</v>
      </c>
      <c r="E13449" t="s">
        <v>49190</v>
      </c>
    </row>
    <row r="13450" spans="1:5" x14ac:dyDescent="0.3">
      <c r="A13450" t="s">
        <v>49191</v>
      </c>
      <c r="B13450" t="s">
        <v>49192</v>
      </c>
      <c r="C13450" t="s">
        <v>1381</v>
      </c>
      <c r="E13450" t="s">
        <v>49193</v>
      </c>
    </row>
    <row r="13451" spans="1:5" x14ac:dyDescent="0.3">
      <c r="A13451" t="s">
        <v>49194</v>
      </c>
      <c r="B13451" t="s">
        <v>49195</v>
      </c>
      <c r="C13451" t="s">
        <v>49196</v>
      </c>
      <c r="E13451" t="s">
        <v>49197</v>
      </c>
    </row>
    <row r="13452" spans="1:5" x14ac:dyDescent="0.3">
      <c r="A13452" t="s">
        <v>49198</v>
      </c>
      <c r="B13452" t="s">
        <v>49199</v>
      </c>
      <c r="C13452" t="s">
        <v>1381</v>
      </c>
      <c r="E13452" t="s">
        <v>49200</v>
      </c>
    </row>
    <row r="13453" spans="1:5" x14ac:dyDescent="0.3">
      <c r="A13453" t="s">
        <v>49201</v>
      </c>
      <c r="B13453" t="s">
        <v>49202</v>
      </c>
      <c r="C13453" t="s">
        <v>776</v>
      </c>
      <c r="E13453" t="s">
        <v>49203</v>
      </c>
    </row>
    <row r="13454" spans="1:5" x14ac:dyDescent="0.3">
      <c r="A13454" t="s">
        <v>49204</v>
      </c>
      <c r="B13454" t="s">
        <v>49205</v>
      </c>
      <c r="C13454" t="s">
        <v>9164</v>
      </c>
      <c r="E13454" t="s">
        <v>49206</v>
      </c>
    </row>
    <row r="13455" spans="1:5" x14ac:dyDescent="0.3">
      <c r="A13455" t="s">
        <v>49207</v>
      </c>
      <c r="B13455" t="s">
        <v>49208</v>
      </c>
      <c r="C13455" t="s">
        <v>49209</v>
      </c>
      <c r="E13455" t="s">
        <v>49210</v>
      </c>
    </row>
    <row r="13456" spans="1:5" x14ac:dyDescent="0.3">
      <c r="A13456" t="s">
        <v>49211</v>
      </c>
      <c r="B13456" t="s">
        <v>49212</v>
      </c>
      <c r="C13456" t="s">
        <v>49213</v>
      </c>
      <c r="E13456" t="s">
        <v>49214</v>
      </c>
    </row>
    <row r="13457" spans="1:5" x14ac:dyDescent="0.3">
      <c r="A13457" t="s">
        <v>49215</v>
      </c>
      <c r="B13457" t="s">
        <v>49212</v>
      </c>
      <c r="C13457" t="s">
        <v>49213</v>
      </c>
      <c r="E13457" t="s">
        <v>49216</v>
      </c>
    </row>
    <row r="13458" spans="1:5" x14ac:dyDescent="0.3">
      <c r="A13458" t="s">
        <v>49217</v>
      </c>
      <c r="B13458" t="s">
        <v>49218</v>
      </c>
      <c r="C13458" t="s">
        <v>49219</v>
      </c>
      <c r="E13458" t="s">
        <v>49220</v>
      </c>
    </row>
    <row r="13459" spans="1:5" x14ac:dyDescent="0.3">
      <c r="A13459" t="s">
        <v>49221</v>
      </c>
      <c r="B13459" t="s">
        <v>49222</v>
      </c>
      <c r="C13459" t="s">
        <v>15589</v>
      </c>
      <c r="E13459" t="s">
        <v>49223</v>
      </c>
    </row>
    <row r="13460" spans="1:5" x14ac:dyDescent="0.3">
      <c r="A13460" t="s">
        <v>49224</v>
      </c>
      <c r="B13460" t="s">
        <v>49225</v>
      </c>
      <c r="C13460" t="s">
        <v>811</v>
      </c>
      <c r="E13460" t="s">
        <v>811</v>
      </c>
    </row>
    <row r="13461" spans="1:5" x14ac:dyDescent="0.3">
      <c r="A13461" t="s">
        <v>49226</v>
      </c>
      <c r="B13461" t="s">
        <v>49222</v>
      </c>
      <c r="C13461" t="s">
        <v>814</v>
      </c>
      <c r="E13461" t="s">
        <v>49227</v>
      </c>
    </row>
    <row r="13462" spans="1:5" x14ac:dyDescent="0.3">
      <c r="A13462" t="s">
        <v>49228</v>
      </c>
      <c r="B13462" t="s">
        <v>49229</v>
      </c>
      <c r="C13462" t="s">
        <v>811</v>
      </c>
      <c r="E13462" t="s">
        <v>49230</v>
      </c>
    </row>
    <row r="13463" spans="1:5" x14ac:dyDescent="0.3">
      <c r="A13463" t="s">
        <v>49231</v>
      </c>
      <c r="B13463" t="s">
        <v>49232</v>
      </c>
      <c r="C13463" t="s">
        <v>15589</v>
      </c>
      <c r="E13463" t="s">
        <v>49233</v>
      </c>
    </row>
    <row r="13464" spans="1:5" x14ac:dyDescent="0.3">
      <c r="A13464" t="s">
        <v>49234</v>
      </c>
      <c r="B13464" t="s">
        <v>49235</v>
      </c>
      <c r="C13464" t="s">
        <v>13742</v>
      </c>
      <c r="E13464" t="s">
        <v>49236</v>
      </c>
    </row>
    <row r="13465" spans="1:5" x14ac:dyDescent="0.3">
      <c r="A13465" t="s">
        <v>49237</v>
      </c>
      <c r="B13465" t="s">
        <v>49238</v>
      </c>
      <c r="C13465" t="s">
        <v>13589</v>
      </c>
      <c r="E13465" t="s">
        <v>13589</v>
      </c>
    </row>
    <row r="13466" spans="1:5" x14ac:dyDescent="0.3">
      <c r="A13466" t="s">
        <v>49239</v>
      </c>
      <c r="B13466" t="s">
        <v>49240</v>
      </c>
      <c r="C13466" t="s">
        <v>49241</v>
      </c>
      <c r="E13466" t="s">
        <v>49242</v>
      </c>
    </row>
    <row r="13467" spans="1:5" x14ac:dyDescent="0.3">
      <c r="A13467" t="s">
        <v>49243</v>
      </c>
      <c r="B13467" t="s">
        <v>49244</v>
      </c>
      <c r="C13467" t="s">
        <v>34441</v>
      </c>
      <c r="E13467" t="s">
        <v>49245</v>
      </c>
    </row>
    <row r="13468" spans="1:5" x14ac:dyDescent="0.3">
      <c r="A13468" t="s">
        <v>49246</v>
      </c>
      <c r="B13468" t="s">
        <v>49247</v>
      </c>
      <c r="C13468" t="s">
        <v>691</v>
      </c>
      <c r="E13468" t="s">
        <v>49248</v>
      </c>
    </row>
    <row r="13469" spans="1:5" x14ac:dyDescent="0.3">
      <c r="A13469" t="s">
        <v>49249</v>
      </c>
      <c r="B13469" t="s">
        <v>49250</v>
      </c>
      <c r="C13469" t="s">
        <v>4807</v>
      </c>
      <c r="E13469" t="s">
        <v>49251</v>
      </c>
    </row>
    <row r="13470" spans="1:5" x14ac:dyDescent="0.3">
      <c r="A13470" t="s">
        <v>49252</v>
      </c>
      <c r="B13470" t="s">
        <v>49253</v>
      </c>
      <c r="C13470" t="s">
        <v>27732</v>
      </c>
      <c r="E13470" t="s">
        <v>49254</v>
      </c>
    </row>
    <row r="13471" spans="1:5" x14ac:dyDescent="0.3">
      <c r="A13471" t="s">
        <v>49255</v>
      </c>
      <c r="B13471" t="s">
        <v>49250</v>
      </c>
      <c r="C13471" t="s">
        <v>49256</v>
      </c>
      <c r="E13471" t="s">
        <v>49257</v>
      </c>
    </row>
    <row r="13472" spans="1:5" x14ac:dyDescent="0.3">
      <c r="A13472" t="s">
        <v>49258</v>
      </c>
      <c r="B13472" t="s">
        <v>49250</v>
      </c>
      <c r="C13472" t="s">
        <v>9437</v>
      </c>
      <c r="E13472" t="s">
        <v>49259</v>
      </c>
    </row>
    <row r="13473" spans="1:5" x14ac:dyDescent="0.3">
      <c r="A13473" t="s">
        <v>49260</v>
      </c>
      <c r="B13473" t="s">
        <v>49261</v>
      </c>
      <c r="C13473" t="s">
        <v>49262</v>
      </c>
      <c r="E13473" t="s">
        <v>49263</v>
      </c>
    </row>
    <row r="13474" spans="1:5" x14ac:dyDescent="0.3">
      <c r="A13474" t="s">
        <v>49264</v>
      </c>
      <c r="B13474" t="s">
        <v>49261</v>
      </c>
      <c r="C13474" t="s">
        <v>7449</v>
      </c>
      <c r="E13474" t="s">
        <v>49265</v>
      </c>
    </row>
    <row r="13475" spans="1:5" x14ac:dyDescent="0.3">
      <c r="A13475" t="s">
        <v>49266</v>
      </c>
      <c r="B13475" t="s">
        <v>49267</v>
      </c>
      <c r="C13475" t="s">
        <v>15947</v>
      </c>
      <c r="E13475" t="s">
        <v>49268</v>
      </c>
    </row>
    <row r="13476" spans="1:5" x14ac:dyDescent="0.3">
      <c r="A13476" t="s">
        <v>49269</v>
      </c>
      <c r="B13476" t="s">
        <v>49270</v>
      </c>
      <c r="C13476" t="s">
        <v>7571</v>
      </c>
      <c r="E13476" t="s">
        <v>49271</v>
      </c>
    </row>
    <row r="13477" spans="1:5" x14ac:dyDescent="0.3">
      <c r="A13477" t="s">
        <v>49272</v>
      </c>
      <c r="B13477" t="s">
        <v>49273</v>
      </c>
      <c r="C13477" t="s">
        <v>49274</v>
      </c>
      <c r="E13477" t="s">
        <v>49275</v>
      </c>
    </row>
    <row r="13478" spans="1:5" x14ac:dyDescent="0.3">
      <c r="A13478" t="s">
        <v>49276</v>
      </c>
      <c r="B13478" t="s">
        <v>49277</v>
      </c>
      <c r="C13478" t="s">
        <v>49274</v>
      </c>
      <c r="E13478" t="s">
        <v>49278</v>
      </c>
    </row>
    <row r="13479" spans="1:5" x14ac:dyDescent="0.3">
      <c r="A13479" t="s">
        <v>49279</v>
      </c>
      <c r="B13479" t="s">
        <v>49280</v>
      </c>
      <c r="C13479" t="s">
        <v>49281</v>
      </c>
      <c r="E13479" t="s">
        <v>49282</v>
      </c>
    </row>
    <row r="13480" spans="1:5" x14ac:dyDescent="0.3">
      <c r="A13480" t="s">
        <v>49283</v>
      </c>
      <c r="B13480" t="s">
        <v>49284</v>
      </c>
      <c r="C13480" t="s">
        <v>49285</v>
      </c>
      <c r="E13480" t="s">
        <v>49286</v>
      </c>
    </row>
    <row r="13481" spans="1:5" x14ac:dyDescent="0.3">
      <c r="A13481" t="s">
        <v>49287</v>
      </c>
      <c r="B13481" t="s">
        <v>49288</v>
      </c>
      <c r="C13481" t="s">
        <v>49289</v>
      </c>
      <c r="E13481" t="s">
        <v>49290</v>
      </c>
    </row>
    <row r="13482" spans="1:5" x14ac:dyDescent="0.3">
      <c r="A13482" t="s">
        <v>49291</v>
      </c>
      <c r="B13482" t="s">
        <v>49292</v>
      </c>
      <c r="C13482" t="s">
        <v>49293</v>
      </c>
      <c r="E13482" t="s">
        <v>49294</v>
      </c>
    </row>
    <row r="13483" spans="1:5" x14ac:dyDescent="0.3">
      <c r="A13483" t="s">
        <v>49295</v>
      </c>
      <c r="B13483" t="s">
        <v>49296</v>
      </c>
      <c r="C13483" t="s">
        <v>49297</v>
      </c>
      <c r="E13483" t="s">
        <v>49298</v>
      </c>
    </row>
    <row r="13484" spans="1:5" x14ac:dyDescent="0.3">
      <c r="A13484" t="s">
        <v>49299</v>
      </c>
      <c r="B13484" t="s">
        <v>49300</v>
      </c>
      <c r="C13484" t="s">
        <v>49301</v>
      </c>
      <c r="E13484" t="s">
        <v>49302</v>
      </c>
    </row>
    <row r="13485" spans="1:5" x14ac:dyDescent="0.3">
      <c r="A13485" t="s">
        <v>49303</v>
      </c>
      <c r="B13485" t="s">
        <v>49304</v>
      </c>
      <c r="C13485" t="s">
        <v>49305</v>
      </c>
      <c r="E13485" t="s">
        <v>49306</v>
      </c>
    </row>
    <row r="13486" spans="1:5" x14ac:dyDescent="0.3">
      <c r="A13486" t="s">
        <v>49307</v>
      </c>
      <c r="B13486" t="s">
        <v>49308</v>
      </c>
      <c r="C13486" t="s">
        <v>6547</v>
      </c>
      <c r="E13486" t="s">
        <v>49309</v>
      </c>
    </row>
    <row r="13487" spans="1:5" x14ac:dyDescent="0.3">
      <c r="A13487" t="s">
        <v>49310</v>
      </c>
      <c r="B13487" t="s">
        <v>49311</v>
      </c>
      <c r="C13487" t="s">
        <v>49312</v>
      </c>
      <c r="E13487" t="s">
        <v>49313</v>
      </c>
    </row>
    <row r="13488" spans="1:5" x14ac:dyDescent="0.3">
      <c r="A13488" t="s">
        <v>49314</v>
      </c>
      <c r="B13488" t="s">
        <v>49315</v>
      </c>
      <c r="C13488" t="s">
        <v>8116</v>
      </c>
      <c r="E13488" t="s">
        <v>49316</v>
      </c>
    </row>
    <row r="13489" spans="1:5" x14ac:dyDescent="0.3">
      <c r="A13489" t="s">
        <v>49317</v>
      </c>
      <c r="B13489" t="s">
        <v>49318</v>
      </c>
      <c r="C13489" t="s">
        <v>4375</v>
      </c>
      <c r="E13489" t="s">
        <v>49319</v>
      </c>
    </row>
    <row r="13490" spans="1:5" x14ac:dyDescent="0.3">
      <c r="A13490" t="s">
        <v>49320</v>
      </c>
      <c r="B13490" t="s">
        <v>49321</v>
      </c>
      <c r="C13490" t="s">
        <v>4410</v>
      </c>
      <c r="E13490" t="s">
        <v>4410</v>
      </c>
    </row>
    <row r="13491" spans="1:5" x14ac:dyDescent="0.3">
      <c r="A13491" t="s">
        <v>49322</v>
      </c>
      <c r="B13491" t="s">
        <v>49323</v>
      </c>
      <c r="C13491" t="s">
        <v>49324</v>
      </c>
      <c r="E13491" t="s">
        <v>49325</v>
      </c>
    </row>
    <row r="13492" spans="1:5" x14ac:dyDescent="0.3">
      <c r="A13492" t="s">
        <v>49326</v>
      </c>
      <c r="B13492" t="s">
        <v>49327</v>
      </c>
      <c r="C13492" t="s">
        <v>8116</v>
      </c>
      <c r="E13492" t="s">
        <v>49328</v>
      </c>
    </row>
    <row r="13493" spans="1:5" x14ac:dyDescent="0.3">
      <c r="A13493" t="s">
        <v>49329</v>
      </c>
      <c r="B13493" t="s">
        <v>49330</v>
      </c>
      <c r="C13493" t="s">
        <v>6118</v>
      </c>
      <c r="E13493" t="s">
        <v>49331</v>
      </c>
    </row>
    <row r="13494" spans="1:5" x14ac:dyDescent="0.3">
      <c r="A13494" t="s">
        <v>49332</v>
      </c>
      <c r="B13494" t="s">
        <v>49333</v>
      </c>
      <c r="C13494" t="s">
        <v>49334</v>
      </c>
      <c r="E13494" t="s">
        <v>49335</v>
      </c>
    </row>
    <row r="13495" spans="1:5" x14ac:dyDescent="0.3">
      <c r="A13495" t="s">
        <v>49336</v>
      </c>
      <c r="B13495" t="s">
        <v>49337</v>
      </c>
      <c r="C13495" t="s">
        <v>49338</v>
      </c>
      <c r="E13495" t="s">
        <v>49339</v>
      </c>
    </row>
    <row r="13496" spans="1:5" x14ac:dyDescent="0.3">
      <c r="A13496" t="s">
        <v>49340</v>
      </c>
      <c r="B13496" t="s">
        <v>49341</v>
      </c>
      <c r="C13496" t="s">
        <v>49342</v>
      </c>
      <c r="E13496" t="s">
        <v>49343</v>
      </c>
    </row>
    <row r="13497" spans="1:5" x14ac:dyDescent="0.3">
      <c r="A13497" t="s">
        <v>49344</v>
      </c>
      <c r="B13497" t="s">
        <v>49345</v>
      </c>
      <c r="C13497" t="s">
        <v>49346</v>
      </c>
      <c r="E13497" t="s">
        <v>49347</v>
      </c>
    </row>
    <row r="13498" spans="1:5" x14ac:dyDescent="0.3">
      <c r="A13498" t="s">
        <v>49348</v>
      </c>
      <c r="B13498" t="s">
        <v>49349</v>
      </c>
      <c r="C13498" t="s">
        <v>49350</v>
      </c>
      <c r="E13498" t="s">
        <v>49351</v>
      </c>
    </row>
    <row r="13499" spans="1:5" x14ac:dyDescent="0.3">
      <c r="A13499" t="s">
        <v>49352</v>
      </c>
      <c r="B13499" t="s">
        <v>49353</v>
      </c>
      <c r="C13499" t="s">
        <v>49354</v>
      </c>
      <c r="E13499" t="s">
        <v>49355</v>
      </c>
    </row>
    <row r="13500" spans="1:5" x14ac:dyDescent="0.3">
      <c r="A13500" t="s">
        <v>49356</v>
      </c>
      <c r="B13500" t="s">
        <v>49357</v>
      </c>
      <c r="C13500" t="s">
        <v>49358</v>
      </c>
      <c r="E13500" t="s">
        <v>49359</v>
      </c>
    </row>
    <row r="13501" spans="1:5" x14ac:dyDescent="0.3">
      <c r="A13501" t="s">
        <v>49360</v>
      </c>
      <c r="B13501" t="s">
        <v>49357</v>
      </c>
      <c r="C13501" t="s">
        <v>49358</v>
      </c>
      <c r="E13501" t="s">
        <v>49361</v>
      </c>
    </row>
    <row r="13502" spans="1:5" x14ac:dyDescent="0.3">
      <c r="A13502" t="s">
        <v>49362</v>
      </c>
      <c r="B13502" t="s">
        <v>49357</v>
      </c>
      <c r="C13502" t="s">
        <v>49358</v>
      </c>
      <c r="E13502" t="s">
        <v>49363</v>
      </c>
    </row>
    <row r="13503" spans="1:5" x14ac:dyDescent="0.3">
      <c r="A13503" t="s">
        <v>49364</v>
      </c>
      <c r="B13503" t="s">
        <v>49357</v>
      </c>
      <c r="C13503" t="s">
        <v>49365</v>
      </c>
      <c r="E13503" t="s">
        <v>49366</v>
      </c>
    </row>
    <row r="13504" spans="1:5" x14ac:dyDescent="0.3">
      <c r="A13504" t="s">
        <v>49367</v>
      </c>
      <c r="B13504" t="s">
        <v>49368</v>
      </c>
      <c r="C13504" t="s">
        <v>49369</v>
      </c>
      <c r="E13504" t="s">
        <v>49370</v>
      </c>
    </row>
    <row r="13505" spans="1:5" x14ac:dyDescent="0.3">
      <c r="A13505" t="s">
        <v>49371</v>
      </c>
      <c r="B13505" t="s">
        <v>49368</v>
      </c>
      <c r="C13505" t="s">
        <v>49369</v>
      </c>
      <c r="E13505" t="s">
        <v>49372</v>
      </c>
    </row>
    <row r="13506" spans="1:5" x14ac:dyDescent="0.3">
      <c r="A13506" t="s">
        <v>49373</v>
      </c>
      <c r="B13506" t="s">
        <v>49368</v>
      </c>
      <c r="C13506" t="s">
        <v>49369</v>
      </c>
      <c r="E13506" t="s">
        <v>49374</v>
      </c>
    </row>
    <row r="13507" spans="1:5" x14ac:dyDescent="0.3">
      <c r="A13507" t="s">
        <v>49375</v>
      </c>
      <c r="B13507" t="s">
        <v>49368</v>
      </c>
      <c r="C13507" t="s">
        <v>49369</v>
      </c>
      <c r="E13507" t="s">
        <v>49376</v>
      </c>
    </row>
    <row r="13508" spans="1:5" x14ac:dyDescent="0.3">
      <c r="A13508" t="s">
        <v>49377</v>
      </c>
      <c r="B13508" t="s">
        <v>49378</v>
      </c>
      <c r="C13508" t="s">
        <v>49379</v>
      </c>
      <c r="E13508" t="s">
        <v>49380</v>
      </c>
    </row>
    <row r="13509" spans="1:5" x14ac:dyDescent="0.3">
      <c r="A13509" t="s">
        <v>49381</v>
      </c>
      <c r="B13509" t="s">
        <v>49382</v>
      </c>
      <c r="C13509" t="s">
        <v>15750</v>
      </c>
      <c r="E13509" t="s">
        <v>49383</v>
      </c>
    </row>
    <row r="13510" spans="1:5" x14ac:dyDescent="0.3">
      <c r="A13510" t="s">
        <v>49384</v>
      </c>
      <c r="B13510" t="s">
        <v>49382</v>
      </c>
      <c r="C13510" t="s">
        <v>28876</v>
      </c>
      <c r="E13510" t="s">
        <v>49385</v>
      </c>
    </row>
    <row r="13511" spans="1:5" x14ac:dyDescent="0.3">
      <c r="A13511" t="s">
        <v>49386</v>
      </c>
      <c r="B13511" t="s">
        <v>49387</v>
      </c>
      <c r="C13511" t="s">
        <v>49388</v>
      </c>
      <c r="E13511" t="s">
        <v>49389</v>
      </c>
    </row>
    <row r="13512" spans="1:5" x14ac:dyDescent="0.3">
      <c r="A13512" t="s">
        <v>49390</v>
      </c>
      <c r="B13512" t="s">
        <v>49387</v>
      </c>
      <c r="C13512" t="s">
        <v>49391</v>
      </c>
      <c r="E13512" t="s">
        <v>49392</v>
      </c>
    </row>
    <row r="13513" spans="1:5" x14ac:dyDescent="0.3">
      <c r="A13513" t="s">
        <v>49393</v>
      </c>
      <c r="B13513" t="s">
        <v>49394</v>
      </c>
      <c r="C13513" t="s">
        <v>2678</v>
      </c>
      <c r="E13513" t="s">
        <v>49395</v>
      </c>
    </row>
    <row r="13514" spans="1:5" x14ac:dyDescent="0.3">
      <c r="A13514" t="s">
        <v>49396</v>
      </c>
      <c r="B13514" t="s">
        <v>49397</v>
      </c>
      <c r="C13514" t="s">
        <v>11783</v>
      </c>
      <c r="E13514" t="s">
        <v>49398</v>
      </c>
    </row>
    <row r="13515" spans="1:5" x14ac:dyDescent="0.3">
      <c r="A13515" t="s">
        <v>49399</v>
      </c>
      <c r="B13515" t="s">
        <v>49397</v>
      </c>
      <c r="C13515" t="s">
        <v>11783</v>
      </c>
      <c r="E13515" t="s">
        <v>49400</v>
      </c>
    </row>
    <row r="13516" spans="1:5" x14ac:dyDescent="0.3">
      <c r="A13516" t="s">
        <v>49401</v>
      </c>
      <c r="B13516" t="s">
        <v>49402</v>
      </c>
      <c r="C13516" t="s">
        <v>40682</v>
      </c>
      <c r="E13516" t="s">
        <v>40682</v>
      </c>
    </row>
    <row r="13517" spans="1:5" x14ac:dyDescent="0.3">
      <c r="A13517" t="s">
        <v>49403</v>
      </c>
      <c r="B13517" t="s">
        <v>49404</v>
      </c>
      <c r="C13517" t="s">
        <v>49405</v>
      </c>
      <c r="E13517" t="s">
        <v>49406</v>
      </c>
    </row>
    <row r="13518" spans="1:5" x14ac:dyDescent="0.3">
      <c r="A13518" t="s">
        <v>49407</v>
      </c>
      <c r="B13518" t="s">
        <v>49408</v>
      </c>
      <c r="C13518" t="s">
        <v>9034</v>
      </c>
      <c r="E13518" t="s">
        <v>49409</v>
      </c>
    </row>
    <row r="13519" spans="1:5" x14ac:dyDescent="0.3">
      <c r="A13519" t="s">
        <v>49410</v>
      </c>
      <c r="B13519" t="s">
        <v>49411</v>
      </c>
      <c r="C13519" t="s">
        <v>49412</v>
      </c>
      <c r="E13519" t="s">
        <v>49413</v>
      </c>
    </row>
    <row r="13520" spans="1:5" x14ac:dyDescent="0.3">
      <c r="A13520" t="s">
        <v>49414</v>
      </c>
      <c r="B13520" t="s">
        <v>49415</v>
      </c>
      <c r="C13520" t="s">
        <v>49416</v>
      </c>
      <c r="E13520" t="s">
        <v>49417</v>
      </c>
    </row>
    <row r="13521" spans="1:5" x14ac:dyDescent="0.3">
      <c r="A13521" t="s">
        <v>49418</v>
      </c>
      <c r="B13521" t="s">
        <v>49419</v>
      </c>
      <c r="C13521" t="s">
        <v>49420</v>
      </c>
      <c r="E13521" t="s">
        <v>49421</v>
      </c>
    </row>
    <row r="13522" spans="1:5" x14ac:dyDescent="0.3">
      <c r="A13522" t="s">
        <v>49422</v>
      </c>
      <c r="B13522" t="s">
        <v>49419</v>
      </c>
      <c r="C13522" t="s">
        <v>49416</v>
      </c>
      <c r="E13522" t="s">
        <v>49423</v>
      </c>
    </row>
    <row r="13523" spans="1:5" x14ac:dyDescent="0.3">
      <c r="A13523" t="s">
        <v>49424</v>
      </c>
      <c r="B13523" t="s">
        <v>49425</v>
      </c>
      <c r="C13523" t="s">
        <v>49426</v>
      </c>
      <c r="E13523" t="s">
        <v>49427</v>
      </c>
    </row>
    <row r="13524" spans="1:5" x14ac:dyDescent="0.3">
      <c r="A13524" t="s">
        <v>49428</v>
      </c>
      <c r="B13524" t="s">
        <v>49429</v>
      </c>
      <c r="C13524" t="s">
        <v>49430</v>
      </c>
      <c r="E13524" t="s">
        <v>49431</v>
      </c>
    </row>
    <row r="13525" spans="1:5" x14ac:dyDescent="0.3">
      <c r="A13525" t="s">
        <v>49432</v>
      </c>
      <c r="B13525" t="s">
        <v>49429</v>
      </c>
      <c r="C13525" t="s">
        <v>49430</v>
      </c>
      <c r="E13525" t="s">
        <v>49433</v>
      </c>
    </row>
    <row r="13526" spans="1:5" x14ac:dyDescent="0.3">
      <c r="A13526" t="s">
        <v>49434</v>
      </c>
      <c r="B13526" t="s">
        <v>49435</v>
      </c>
      <c r="C13526" t="s">
        <v>49436</v>
      </c>
      <c r="E13526" t="s">
        <v>49437</v>
      </c>
    </row>
    <row r="13527" spans="1:5" x14ac:dyDescent="0.3">
      <c r="A13527" t="s">
        <v>49438</v>
      </c>
      <c r="B13527" t="s">
        <v>49439</v>
      </c>
      <c r="C13527" t="s">
        <v>348</v>
      </c>
      <c r="E13527" t="s">
        <v>49440</v>
      </c>
    </row>
    <row r="13528" spans="1:5" x14ac:dyDescent="0.3">
      <c r="A13528" t="s">
        <v>49441</v>
      </c>
      <c r="B13528" t="s">
        <v>49442</v>
      </c>
      <c r="C13528" t="s">
        <v>49391</v>
      </c>
      <c r="E13528" t="s">
        <v>49443</v>
      </c>
    </row>
    <row r="13529" spans="1:5" x14ac:dyDescent="0.3">
      <c r="A13529" t="s">
        <v>49444</v>
      </c>
      <c r="B13529" t="s">
        <v>49442</v>
      </c>
      <c r="C13529" t="s">
        <v>49445</v>
      </c>
      <c r="E13529" t="s">
        <v>49446</v>
      </c>
    </row>
    <row r="13530" spans="1:5" x14ac:dyDescent="0.3">
      <c r="A13530" t="s">
        <v>49447</v>
      </c>
      <c r="B13530" t="s">
        <v>49448</v>
      </c>
      <c r="C13530" t="s">
        <v>49449</v>
      </c>
      <c r="E13530" t="s">
        <v>49450</v>
      </c>
    </row>
    <row r="13531" spans="1:5" x14ac:dyDescent="0.3">
      <c r="A13531" t="s">
        <v>49451</v>
      </c>
      <c r="B13531" t="s">
        <v>49452</v>
      </c>
      <c r="C13531" t="s">
        <v>49453</v>
      </c>
      <c r="E13531" t="s">
        <v>49454</v>
      </c>
    </row>
    <row r="13532" spans="1:5" x14ac:dyDescent="0.3">
      <c r="A13532" t="s">
        <v>49455</v>
      </c>
      <c r="B13532" t="s">
        <v>49456</v>
      </c>
      <c r="C13532" t="s">
        <v>49457</v>
      </c>
      <c r="E13532" t="s">
        <v>49458</v>
      </c>
    </row>
    <row r="13533" spans="1:5" x14ac:dyDescent="0.3">
      <c r="A13533" t="s">
        <v>49459</v>
      </c>
      <c r="B13533" t="s">
        <v>49460</v>
      </c>
      <c r="C13533" t="s">
        <v>49461</v>
      </c>
      <c r="E13533" t="s">
        <v>49462</v>
      </c>
    </row>
    <row r="13534" spans="1:5" x14ac:dyDescent="0.3">
      <c r="A13534" t="s">
        <v>49463</v>
      </c>
      <c r="B13534" t="s">
        <v>49464</v>
      </c>
      <c r="C13534" t="s">
        <v>49465</v>
      </c>
      <c r="E13534" t="s">
        <v>49466</v>
      </c>
    </row>
    <row r="13535" spans="1:5" x14ac:dyDescent="0.3">
      <c r="A13535" t="s">
        <v>49467</v>
      </c>
      <c r="B13535" t="s">
        <v>49468</v>
      </c>
      <c r="C13535" t="s">
        <v>49469</v>
      </c>
      <c r="E13535" t="s">
        <v>49470</v>
      </c>
    </row>
    <row r="13536" spans="1:5" x14ac:dyDescent="0.3">
      <c r="A13536" t="s">
        <v>49471</v>
      </c>
      <c r="B13536" t="s">
        <v>49468</v>
      </c>
      <c r="C13536" t="s">
        <v>49469</v>
      </c>
      <c r="E13536" t="s">
        <v>49472</v>
      </c>
    </row>
    <row r="13537" spans="1:5" x14ac:dyDescent="0.3">
      <c r="A13537" t="s">
        <v>49473</v>
      </c>
      <c r="B13537" t="s">
        <v>49474</v>
      </c>
      <c r="C13537" t="s">
        <v>49475</v>
      </c>
      <c r="E13537" t="s">
        <v>49476</v>
      </c>
    </row>
    <row r="13538" spans="1:5" x14ac:dyDescent="0.3">
      <c r="A13538" t="s">
        <v>49477</v>
      </c>
      <c r="B13538" t="s">
        <v>49478</v>
      </c>
      <c r="C13538" t="s">
        <v>49479</v>
      </c>
      <c r="E13538" t="s">
        <v>49480</v>
      </c>
    </row>
    <row r="13539" spans="1:5" x14ac:dyDescent="0.3">
      <c r="A13539" t="s">
        <v>49481</v>
      </c>
      <c r="B13539" t="s">
        <v>49482</v>
      </c>
      <c r="C13539" t="s">
        <v>49483</v>
      </c>
      <c r="E13539" t="s">
        <v>49484</v>
      </c>
    </row>
    <row r="13540" spans="1:5" x14ac:dyDescent="0.3">
      <c r="A13540" t="s">
        <v>49485</v>
      </c>
      <c r="B13540" t="s">
        <v>49486</v>
      </c>
      <c r="C13540" t="s">
        <v>49487</v>
      </c>
      <c r="E13540" t="s">
        <v>49488</v>
      </c>
    </row>
    <row r="13541" spans="1:5" x14ac:dyDescent="0.3">
      <c r="A13541" t="s">
        <v>49489</v>
      </c>
      <c r="B13541" t="s">
        <v>49490</v>
      </c>
      <c r="C13541" t="s">
        <v>49491</v>
      </c>
      <c r="E13541" t="s">
        <v>49492</v>
      </c>
    </row>
    <row r="13542" spans="1:5" x14ac:dyDescent="0.3">
      <c r="A13542" t="s">
        <v>49493</v>
      </c>
      <c r="B13542" t="s">
        <v>49494</v>
      </c>
      <c r="C13542" t="s">
        <v>49495</v>
      </c>
      <c r="E13542" t="s">
        <v>49496</v>
      </c>
    </row>
    <row r="13543" spans="1:5" x14ac:dyDescent="0.3">
      <c r="A13543" t="s">
        <v>49497</v>
      </c>
      <c r="B13543" t="s">
        <v>49494</v>
      </c>
      <c r="C13543" t="s">
        <v>48369</v>
      </c>
      <c r="E13543" t="s">
        <v>49498</v>
      </c>
    </row>
    <row r="13544" spans="1:5" x14ac:dyDescent="0.3">
      <c r="A13544" t="s">
        <v>49499</v>
      </c>
      <c r="B13544" t="s">
        <v>49494</v>
      </c>
      <c r="C13544" t="s">
        <v>49500</v>
      </c>
      <c r="E13544" t="s">
        <v>49501</v>
      </c>
    </row>
    <row r="13545" spans="1:5" x14ac:dyDescent="0.3">
      <c r="A13545" t="s">
        <v>49502</v>
      </c>
      <c r="B13545" t="s">
        <v>49494</v>
      </c>
      <c r="C13545" t="s">
        <v>49503</v>
      </c>
      <c r="E13545" t="s">
        <v>49504</v>
      </c>
    </row>
    <row r="13546" spans="1:5" x14ac:dyDescent="0.3">
      <c r="A13546" t="s">
        <v>49505</v>
      </c>
      <c r="B13546" t="s">
        <v>49494</v>
      </c>
      <c r="C13546" t="s">
        <v>49503</v>
      </c>
      <c r="E13546" t="s">
        <v>49506</v>
      </c>
    </row>
    <row r="13547" spans="1:5" x14ac:dyDescent="0.3">
      <c r="A13547" t="s">
        <v>49507</v>
      </c>
      <c r="B13547" t="s">
        <v>49508</v>
      </c>
      <c r="C13547" t="s">
        <v>49509</v>
      </c>
      <c r="E13547" t="s">
        <v>48388</v>
      </c>
    </row>
    <row r="13548" spans="1:5" x14ac:dyDescent="0.3">
      <c r="A13548" t="s">
        <v>49510</v>
      </c>
      <c r="B13548" t="s">
        <v>49511</v>
      </c>
      <c r="C13548" t="s">
        <v>49512</v>
      </c>
      <c r="E13548" t="s">
        <v>49513</v>
      </c>
    </row>
    <row r="13549" spans="1:5" x14ac:dyDescent="0.3">
      <c r="A13549" t="s">
        <v>49514</v>
      </c>
      <c r="B13549" t="s">
        <v>49515</v>
      </c>
      <c r="C13549" t="s">
        <v>49509</v>
      </c>
      <c r="E13549" t="s">
        <v>49516</v>
      </c>
    </row>
    <row r="13550" spans="1:5" x14ac:dyDescent="0.3">
      <c r="A13550" t="s">
        <v>49517</v>
      </c>
      <c r="B13550" t="s">
        <v>49515</v>
      </c>
      <c r="C13550" t="s">
        <v>40283</v>
      </c>
      <c r="E13550" t="s">
        <v>49518</v>
      </c>
    </row>
    <row r="13551" spans="1:5" x14ac:dyDescent="0.3">
      <c r="A13551" t="s">
        <v>49519</v>
      </c>
      <c r="B13551" t="s">
        <v>49520</v>
      </c>
      <c r="C13551" t="s">
        <v>49521</v>
      </c>
      <c r="E13551" t="s">
        <v>49522</v>
      </c>
    </row>
    <row r="13552" spans="1:5" x14ac:dyDescent="0.3">
      <c r="A13552" t="s">
        <v>49523</v>
      </c>
      <c r="B13552" t="s">
        <v>49520</v>
      </c>
      <c r="C13552" t="s">
        <v>49521</v>
      </c>
      <c r="E13552" t="s">
        <v>49524</v>
      </c>
    </row>
    <row r="13553" spans="1:5" x14ac:dyDescent="0.3">
      <c r="A13553" t="s">
        <v>49525</v>
      </c>
      <c r="B13553" t="s">
        <v>49520</v>
      </c>
      <c r="C13553" t="s">
        <v>49521</v>
      </c>
      <c r="E13553" t="s">
        <v>49526</v>
      </c>
    </row>
    <row r="13554" spans="1:5" x14ac:dyDescent="0.3">
      <c r="A13554" t="s">
        <v>49527</v>
      </c>
      <c r="B13554" t="s">
        <v>49528</v>
      </c>
      <c r="C13554" t="s">
        <v>34642</v>
      </c>
      <c r="E13554" t="s">
        <v>49529</v>
      </c>
    </row>
    <row r="13555" spans="1:5" x14ac:dyDescent="0.3">
      <c r="A13555" t="s">
        <v>49530</v>
      </c>
      <c r="B13555" t="s">
        <v>49531</v>
      </c>
      <c r="C13555" t="s">
        <v>332</v>
      </c>
      <c r="E13555" t="s">
        <v>49532</v>
      </c>
    </row>
    <row r="13556" spans="1:5" x14ac:dyDescent="0.3">
      <c r="A13556" t="s">
        <v>49533</v>
      </c>
      <c r="B13556" t="s">
        <v>49534</v>
      </c>
      <c r="C13556" t="s">
        <v>49535</v>
      </c>
      <c r="E13556" t="s">
        <v>49536</v>
      </c>
    </row>
    <row r="13557" spans="1:5" x14ac:dyDescent="0.3">
      <c r="A13557" t="s">
        <v>49537</v>
      </c>
      <c r="B13557" t="s">
        <v>49538</v>
      </c>
      <c r="C13557" t="s">
        <v>49539</v>
      </c>
      <c r="E13557" t="s">
        <v>49540</v>
      </c>
    </row>
    <row r="13558" spans="1:5" x14ac:dyDescent="0.3">
      <c r="A13558" t="s">
        <v>49541</v>
      </c>
      <c r="B13558" t="s">
        <v>49542</v>
      </c>
      <c r="C13558" t="s">
        <v>17937</v>
      </c>
      <c r="E13558" t="s">
        <v>49543</v>
      </c>
    </row>
    <row r="13559" spans="1:5" x14ac:dyDescent="0.3">
      <c r="A13559" t="s">
        <v>49544</v>
      </c>
      <c r="B13559" t="s">
        <v>49542</v>
      </c>
      <c r="C13559" t="s">
        <v>49545</v>
      </c>
      <c r="E13559" t="s">
        <v>49546</v>
      </c>
    </row>
    <row r="13560" spans="1:5" x14ac:dyDescent="0.3">
      <c r="A13560" t="s">
        <v>49547</v>
      </c>
      <c r="B13560" t="s">
        <v>49548</v>
      </c>
      <c r="C13560" t="s">
        <v>44024</v>
      </c>
      <c r="E13560" t="s">
        <v>49549</v>
      </c>
    </row>
    <row r="13561" spans="1:5" x14ac:dyDescent="0.3">
      <c r="A13561" t="s">
        <v>49550</v>
      </c>
      <c r="B13561" t="s">
        <v>49551</v>
      </c>
      <c r="C13561" t="s">
        <v>49552</v>
      </c>
      <c r="E13561" t="s">
        <v>49553</v>
      </c>
    </row>
    <row r="13562" spans="1:5" x14ac:dyDescent="0.3">
      <c r="A13562" t="s">
        <v>49554</v>
      </c>
      <c r="B13562" t="s">
        <v>49555</v>
      </c>
      <c r="C13562" t="s">
        <v>49556</v>
      </c>
      <c r="E13562" t="s">
        <v>49557</v>
      </c>
    </row>
    <row r="13563" spans="1:5" x14ac:dyDescent="0.3">
      <c r="A13563" t="s">
        <v>49558</v>
      </c>
      <c r="B13563" t="s">
        <v>49559</v>
      </c>
      <c r="C13563" t="s">
        <v>15654</v>
      </c>
      <c r="E13563" t="s">
        <v>49560</v>
      </c>
    </row>
    <row r="13564" spans="1:5" x14ac:dyDescent="0.3">
      <c r="A13564" t="s">
        <v>49561</v>
      </c>
      <c r="B13564" t="s">
        <v>49562</v>
      </c>
      <c r="C13564" t="s">
        <v>49563</v>
      </c>
      <c r="E13564" t="s">
        <v>49564</v>
      </c>
    </row>
    <row r="13565" spans="1:5" x14ac:dyDescent="0.3">
      <c r="A13565" t="s">
        <v>49565</v>
      </c>
      <c r="B13565" t="s">
        <v>49566</v>
      </c>
      <c r="C13565" t="s">
        <v>49567</v>
      </c>
      <c r="E13565" t="s">
        <v>49568</v>
      </c>
    </row>
    <row r="13566" spans="1:5" x14ac:dyDescent="0.3">
      <c r="A13566" t="s">
        <v>49569</v>
      </c>
      <c r="B13566" t="s">
        <v>49570</v>
      </c>
      <c r="C13566" t="s">
        <v>49571</v>
      </c>
      <c r="E13566" t="s">
        <v>49572</v>
      </c>
    </row>
    <row r="13567" spans="1:5" x14ac:dyDescent="0.3">
      <c r="A13567" t="s">
        <v>49573</v>
      </c>
      <c r="B13567" t="s">
        <v>49574</v>
      </c>
      <c r="C13567" t="s">
        <v>15654</v>
      </c>
      <c r="E13567" t="s">
        <v>49575</v>
      </c>
    </row>
    <row r="13568" spans="1:5" x14ac:dyDescent="0.3">
      <c r="A13568" t="s">
        <v>49576</v>
      </c>
      <c r="B13568" t="s">
        <v>49570</v>
      </c>
      <c r="C13568" t="s">
        <v>49563</v>
      </c>
      <c r="E13568" t="s">
        <v>49577</v>
      </c>
    </row>
    <row r="13569" spans="1:5" x14ac:dyDescent="0.3">
      <c r="A13569" t="s">
        <v>49578</v>
      </c>
      <c r="B13569" t="s">
        <v>49579</v>
      </c>
      <c r="C13569" t="s">
        <v>31643</v>
      </c>
      <c r="E13569" t="s">
        <v>49580</v>
      </c>
    </row>
    <row r="13570" spans="1:5" x14ac:dyDescent="0.3">
      <c r="A13570" t="s">
        <v>49581</v>
      </c>
      <c r="B13570" t="s">
        <v>49582</v>
      </c>
      <c r="C13570" t="s">
        <v>24463</v>
      </c>
      <c r="E13570" t="s">
        <v>49583</v>
      </c>
    </row>
    <row r="13571" spans="1:5" x14ac:dyDescent="0.3">
      <c r="A13571" t="s">
        <v>49584</v>
      </c>
      <c r="B13571" t="s">
        <v>49585</v>
      </c>
      <c r="C13571" t="s">
        <v>49586</v>
      </c>
      <c r="E13571" t="s">
        <v>49587</v>
      </c>
    </row>
    <row r="13572" spans="1:5" x14ac:dyDescent="0.3">
      <c r="A13572" t="s">
        <v>49588</v>
      </c>
      <c r="B13572" t="s">
        <v>49589</v>
      </c>
      <c r="C13572" t="s">
        <v>49590</v>
      </c>
      <c r="E13572" t="s">
        <v>49591</v>
      </c>
    </row>
    <row r="13573" spans="1:5" x14ac:dyDescent="0.3">
      <c r="A13573" t="s">
        <v>49592</v>
      </c>
      <c r="B13573" t="s">
        <v>49593</v>
      </c>
      <c r="C13573" t="s">
        <v>24904</v>
      </c>
      <c r="E13573" t="s">
        <v>49594</v>
      </c>
    </row>
    <row r="13574" spans="1:5" x14ac:dyDescent="0.3">
      <c r="A13574" t="s">
        <v>49595</v>
      </c>
      <c r="B13574" t="s">
        <v>49593</v>
      </c>
      <c r="C13574" t="s">
        <v>49596</v>
      </c>
      <c r="E13574" t="s">
        <v>49594</v>
      </c>
    </row>
    <row r="13575" spans="1:5" x14ac:dyDescent="0.3">
      <c r="A13575" t="s">
        <v>49597</v>
      </c>
      <c r="B13575" t="s">
        <v>49593</v>
      </c>
      <c r="C13575" t="s">
        <v>49598</v>
      </c>
      <c r="E13575" t="s">
        <v>49594</v>
      </c>
    </row>
    <row r="13576" spans="1:5" x14ac:dyDescent="0.3">
      <c r="A13576" t="s">
        <v>49599</v>
      </c>
      <c r="B13576" t="s">
        <v>49593</v>
      </c>
      <c r="C13576" t="s">
        <v>49600</v>
      </c>
      <c r="E13576" t="s">
        <v>49594</v>
      </c>
    </row>
    <row r="13577" spans="1:5" x14ac:dyDescent="0.3">
      <c r="A13577" t="s">
        <v>49601</v>
      </c>
      <c r="B13577" t="s">
        <v>49593</v>
      </c>
      <c r="C13577" t="s">
        <v>49602</v>
      </c>
      <c r="E13577" t="s">
        <v>49594</v>
      </c>
    </row>
    <row r="13578" spans="1:5" x14ac:dyDescent="0.3">
      <c r="A13578" t="s">
        <v>49603</v>
      </c>
      <c r="B13578" t="s">
        <v>49593</v>
      </c>
      <c r="C13578" t="s">
        <v>49604</v>
      </c>
      <c r="E13578" t="s">
        <v>49594</v>
      </c>
    </row>
    <row r="13579" spans="1:5" x14ac:dyDescent="0.3">
      <c r="A13579" t="s">
        <v>49605</v>
      </c>
      <c r="B13579" t="s">
        <v>49593</v>
      </c>
      <c r="C13579" t="s">
        <v>49606</v>
      </c>
      <c r="E13579" t="s">
        <v>49607</v>
      </c>
    </row>
    <row r="13580" spans="1:5" x14ac:dyDescent="0.3">
      <c r="A13580" t="s">
        <v>49608</v>
      </c>
      <c r="B13580" t="s">
        <v>49593</v>
      </c>
      <c r="C13580" t="s">
        <v>49609</v>
      </c>
      <c r="E13580" t="s">
        <v>49610</v>
      </c>
    </row>
    <row r="13581" spans="1:5" x14ac:dyDescent="0.3">
      <c r="A13581" t="s">
        <v>49611</v>
      </c>
      <c r="B13581" t="s">
        <v>49593</v>
      </c>
      <c r="C13581" t="s">
        <v>49612</v>
      </c>
      <c r="E13581" t="s">
        <v>49613</v>
      </c>
    </row>
    <row r="13582" spans="1:5" x14ac:dyDescent="0.3">
      <c r="A13582" t="s">
        <v>49614</v>
      </c>
      <c r="B13582" t="s">
        <v>49593</v>
      </c>
      <c r="C13582" t="s">
        <v>49615</v>
      </c>
      <c r="E13582" t="s">
        <v>49616</v>
      </c>
    </row>
    <row r="13583" spans="1:5" x14ac:dyDescent="0.3">
      <c r="A13583" t="s">
        <v>49617</v>
      </c>
      <c r="B13583" t="s">
        <v>49593</v>
      </c>
      <c r="C13583" t="s">
        <v>49618</v>
      </c>
      <c r="E13583" t="s">
        <v>49619</v>
      </c>
    </row>
    <row r="13584" spans="1:5" x14ac:dyDescent="0.3">
      <c r="A13584" t="s">
        <v>49620</v>
      </c>
      <c r="B13584" t="s">
        <v>49593</v>
      </c>
      <c r="C13584" t="s">
        <v>49621</v>
      </c>
      <c r="E13584" t="s">
        <v>49622</v>
      </c>
    </row>
    <row r="13585" spans="1:5" x14ac:dyDescent="0.3">
      <c r="A13585" t="s">
        <v>49623</v>
      </c>
      <c r="B13585" t="s">
        <v>49593</v>
      </c>
      <c r="C13585" t="s">
        <v>49624</v>
      </c>
      <c r="E13585" t="s">
        <v>49625</v>
      </c>
    </row>
    <row r="13586" spans="1:5" x14ac:dyDescent="0.3">
      <c r="A13586" t="s">
        <v>49626</v>
      </c>
      <c r="B13586" t="s">
        <v>49593</v>
      </c>
      <c r="C13586" t="s">
        <v>49627</v>
      </c>
      <c r="E13586" t="s">
        <v>49628</v>
      </c>
    </row>
    <row r="13587" spans="1:5" x14ac:dyDescent="0.3">
      <c r="A13587" t="s">
        <v>49629</v>
      </c>
      <c r="B13587" t="s">
        <v>49593</v>
      </c>
      <c r="C13587" t="s">
        <v>49630</v>
      </c>
      <c r="E13587" t="s">
        <v>49631</v>
      </c>
    </row>
    <row r="13588" spans="1:5" x14ac:dyDescent="0.3">
      <c r="A13588" t="s">
        <v>49632</v>
      </c>
      <c r="B13588" t="s">
        <v>49593</v>
      </c>
      <c r="C13588" t="s">
        <v>49633</v>
      </c>
      <c r="E13588" t="s">
        <v>49634</v>
      </c>
    </row>
    <row r="13589" spans="1:5" x14ac:dyDescent="0.3">
      <c r="A13589" t="s">
        <v>49635</v>
      </c>
      <c r="B13589" t="s">
        <v>49593</v>
      </c>
      <c r="C13589" t="s">
        <v>49636</v>
      </c>
      <c r="E13589" t="s">
        <v>49637</v>
      </c>
    </row>
    <row r="13590" spans="1:5" x14ac:dyDescent="0.3">
      <c r="A13590" t="s">
        <v>49638</v>
      </c>
      <c r="B13590" t="s">
        <v>49593</v>
      </c>
      <c r="C13590" t="s">
        <v>49639</v>
      </c>
      <c r="E13590" t="s">
        <v>49640</v>
      </c>
    </row>
    <row r="13591" spans="1:5" x14ac:dyDescent="0.3">
      <c r="A13591" t="s">
        <v>49641</v>
      </c>
      <c r="B13591" t="s">
        <v>49642</v>
      </c>
      <c r="C13591" t="s">
        <v>24904</v>
      </c>
      <c r="E13591" t="s">
        <v>49643</v>
      </c>
    </row>
    <row r="13592" spans="1:5" x14ac:dyDescent="0.3">
      <c r="A13592" t="s">
        <v>49644</v>
      </c>
      <c r="B13592" t="s">
        <v>49645</v>
      </c>
      <c r="C13592" t="s">
        <v>650</v>
      </c>
      <c r="E13592" t="s">
        <v>49646</v>
      </c>
    </row>
    <row r="13593" spans="1:5" x14ac:dyDescent="0.3">
      <c r="A13593" t="s">
        <v>49647</v>
      </c>
      <c r="B13593" t="s">
        <v>49648</v>
      </c>
      <c r="C13593" t="s">
        <v>49649</v>
      </c>
      <c r="E13593" t="s">
        <v>49650</v>
      </c>
    </row>
    <row r="13594" spans="1:5" x14ac:dyDescent="0.3">
      <c r="A13594" t="s">
        <v>49651</v>
      </c>
      <c r="B13594" t="s">
        <v>49652</v>
      </c>
      <c r="C13594" t="s">
        <v>49653</v>
      </c>
      <c r="E13594" t="s">
        <v>49654</v>
      </c>
    </row>
    <row r="13595" spans="1:5" x14ac:dyDescent="0.3">
      <c r="A13595" t="s">
        <v>49655</v>
      </c>
      <c r="B13595" t="s">
        <v>49656</v>
      </c>
      <c r="C13595" t="s">
        <v>49657</v>
      </c>
      <c r="E13595" t="s">
        <v>49658</v>
      </c>
    </row>
    <row r="13596" spans="1:5" x14ac:dyDescent="0.3">
      <c r="A13596" t="s">
        <v>49659</v>
      </c>
      <c r="B13596" t="s">
        <v>49660</v>
      </c>
      <c r="C13596" t="s">
        <v>130</v>
      </c>
      <c r="E13596" t="s">
        <v>49661</v>
      </c>
    </row>
    <row r="13597" spans="1:5" x14ac:dyDescent="0.3">
      <c r="A13597" t="s">
        <v>49662</v>
      </c>
      <c r="B13597" t="s">
        <v>49663</v>
      </c>
      <c r="C13597" t="s">
        <v>49664</v>
      </c>
      <c r="E13597" t="s">
        <v>49665</v>
      </c>
    </row>
    <row r="13598" spans="1:5" x14ac:dyDescent="0.3">
      <c r="A13598" t="s">
        <v>49666</v>
      </c>
      <c r="B13598" t="s">
        <v>49667</v>
      </c>
      <c r="C13598" t="s">
        <v>37372</v>
      </c>
      <c r="E13598" t="s">
        <v>49668</v>
      </c>
    </row>
    <row r="13599" spans="1:5" x14ac:dyDescent="0.3">
      <c r="A13599" t="s">
        <v>49669</v>
      </c>
      <c r="B13599" t="s">
        <v>49667</v>
      </c>
      <c r="C13599" t="s">
        <v>49670</v>
      </c>
      <c r="E13599" t="s">
        <v>49671</v>
      </c>
    </row>
    <row r="13600" spans="1:5" x14ac:dyDescent="0.3">
      <c r="A13600" t="s">
        <v>49672</v>
      </c>
      <c r="B13600" t="s">
        <v>49673</v>
      </c>
      <c r="C13600" t="s">
        <v>49674</v>
      </c>
      <c r="E13600" t="s">
        <v>49675</v>
      </c>
    </row>
    <row r="13601" spans="1:5" x14ac:dyDescent="0.3">
      <c r="A13601" t="s">
        <v>49676</v>
      </c>
      <c r="B13601" t="s">
        <v>49677</v>
      </c>
      <c r="C13601" t="s">
        <v>49678</v>
      </c>
      <c r="E13601" t="s">
        <v>49679</v>
      </c>
    </row>
    <row r="13602" spans="1:5" x14ac:dyDescent="0.3">
      <c r="A13602" t="s">
        <v>49680</v>
      </c>
      <c r="B13602" t="s">
        <v>49677</v>
      </c>
      <c r="C13602" t="s">
        <v>49678</v>
      </c>
      <c r="E13602" t="s">
        <v>49681</v>
      </c>
    </row>
    <row r="13603" spans="1:5" x14ac:dyDescent="0.3">
      <c r="A13603" t="s">
        <v>49682</v>
      </c>
      <c r="B13603" t="s">
        <v>49683</v>
      </c>
      <c r="C13603" t="s">
        <v>49684</v>
      </c>
      <c r="E13603" t="s">
        <v>49685</v>
      </c>
    </row>
    <row r="13604" spans="1:5" x14ac:dyDescent="0.3">
      <c r="A13604" t="s">
        <v>49686</v>
      </c>
      <c r="B13604" t="s">
        <v>49683</v>
      </c>
      <c r="C13604" t="s">
        <v>49684</v>
      </c>
      <c r="E13604" t="s">
        <v>49687</v>
      </c>
    </row>
    <row r="13605" spans="1:5" x14ac:dyDescent="0.3">
      <c r="A13605" t="s">
        <v>49688</v>
      </c>
      <c r="B13605" t="s">
        <v>49689</v>
      </c>
      <c r="C13605" t="s">
        <v>130</v>
      </c>
      <c r="E13605" t="s">
        <v>49690</v>
      </c>
    </row>
    <row r="13606" spans="1:5" x14ac:dyDescent="0.3">
      <c r="A13606" t="s">
        <v>49691</v>
      </c>
      <c r="B13606" t="s">
        <v>49692</v>
      </c>
      <c r="C13606" t="s">
        <v>125</v>
      </c>
      <c r="E13606" t="s">
        <v>125</v>
      </c>
    </row>
    <row r="13607" spans="1:5" x14ac:dyDescent="0.3">
      <c r="A13607" t="s">
        <v>49693</v>
      </c>
      <c r="B13607" t="s">
        <v>49694</v>
      </c>
      <c r="C13607" t="s">
        <v>49695</v>
      </c>
      <c r="E13607" t="s">
        <v>49696</v>
      </c>
    </row>
    <row r="13608" spans="1:5" x14ac:dyDescent="0.3">
      <c r="A13608" t="s">
        <v>49697</v>
      </c>
      <c r="B13608" t="s">
        <v>49698</v>
      </c>
      <c r="C13608" t="s">
        <v>49699</v>
      </c>
      <c r="E13608" t="s">
        <v>49700</v>
      </c>
    </row>
    <row r="13609" spans="1:5" x14ac:dyDescent="0.3">
      <c r="A13609" t="s">
        <v>49701</v>
      </c>
      <c r="B13609" t="s">
        <v>49702</v>
      </c>
      <c r="C13609" t="s">
        <v>49703</v>
      </c>
      <c r="E13609" t="s">
        <v>49704</v>
      </c>
    </row>
    <row r="13610" spans="1:5" x14ac:dyDescent="0.3">
      <c r="A13610" t="s">
        <v>49705</v>
      </c>
      <c r="B13610" t="s">
        <v>49702</v>
      </c>
      <c r="C13610" t="s">
        <v>49703</v>
      </c>
      <c r="E13610" t="s">
        <v>49706</v>
      </c>
    </row>
    <row r="13611" spans="1:5" x14ac:dyDescent="0.3">
      <c r="A13611" t="s">
        <v>49707</v>
      </c>
      <c r="B13611" t="s">
        <v>49708</v>
      </c>
      <c r="C13611" t="s">
        <v>49709</v>
      </c>
      <c r="E13611" t="s">
        <v>49710</v>
      </c>
    </row>
    <row r="13612" spans="1:5" x14ac:dyDescent="0.3">
      <c r="A13612" t="s">
        <v>49711</v>
      </c>
      <c r="B13612" t="s">
        <v>49708</v>
      </c>
      <c r="C13612" t="s">
        <v>49709</v>
      </c>
      <c r="E13612" t="s">
        <v>49712</v>
      </c>
    </row>
    <row r="13613" spans="1:5" x14ac:dyDescent="0.3">
      <c r="A13613" t="s">
        <v>49713</v>
      </c>
      <c r="B13613" t="s">
        <v>49708</v>
      </c>
      <c r="C13613" t="s">
        <v>49709</v>
      </c>
      <c r="E13613" t="s">
        <v>49714</v>
      </c>
    </row>
    <row r="13614" spans="1:5" x14ac:dyDescent="0.3">
      <c r="A13614" t="s">
        <v>49715</v>
      </c>
      <c r="B13614" t="s">
        <v>49708</v>
      </c>
      <c r="C13614" t="s">
        <v>49709</v>
      </c>
      <c r="E13614" t="s">
        <v>49716</v>
      </c>
    </row>
    <row r="13615" spans="1:5" x14ac:dyDescent="0.3">
      <c r="A13615" t="s">
        <v>49717</v>
      </c>
      <c r="B13615" t="s">
        <v>49718</v>
      </c>
      <c r="C13615" t="s">
        <v>49719</v>
      </c>
      <c r="E13615" t="s">
        <v>49720</v>
      </c>
    </row>
    <row r="13616" spans="1:5" x14ac:dyDescent="0.3">
      <c r="A13616" t="s">
        <v>49721</v>
      </c>
      <c r="B13616" t="s">
        <v>49722</v>
      </c>
      <c r="C13616" t="s">
        <v>5249</v>
      </c>
      <c r="E13616" t="s">
        <v>49723</v>
      </c>
    </row>
    <row r="13617" spans="1:5" x14ac:dyDescent="0.3">
      <c r="A13617" t="s">
        <v>49724</v>
      </c>
      <c r="B13617" t="s">
        <v>49725</v>
      </c>
      <c r="C13617" t="s">
        <v>5249</v>
      </c>
      <c r="E13617" t="s">
        <v>49726</v>
      </c>
    </row>
    <row r="13618" spans="1:5" x14ac:dyDescent="0.3">
      <c r="A13618" t="s">
        <v>49727</v>
      </c>
      <c r="B13618" t="s">
        <v>49728</v>
      </c>
      <c r="C13618" t="s">
        <v>49729</v>
      </c>
      <c r="E13618" t="s">
        <v>49730</v>
      </c>
    </row>
    <row r="13619" spans="1:5" x14ac:dyDescent="0.3">
      <c r="A13619" t="s">
        <v>49731</v>
      </c>
      <c r="B13619" t="s">
        <v>49732</v>
      </c>
      <c r="C13619" t="s">
        <v>49703</v>
      </c>
      <c r="E13619" t="s">
        <v>49733</v>
      </c>
    </row>
    <row r="13620" spans="1:5" x14ac:dyDescent="0.3">
      <c r="A13620" t="s">
        <v>49734</v>
      </c>
      <c r="B13620" t="s">
        <v>49732</v>
      </c>
      <c r="C13620" t="s">
        <v>49703</v>
      </c>
      <c r="E13620" t="s">
        <v>49735</v>
      </c>
    </row>
    <row r="13621" spans="1:5" x14ac:dyDescent="0.3">
      <c r="A13621" t="s">
        <v>49736</v>
      </c>
      <c r="B13621" t="s">
        <v>49732</v>
      </c>
      <c r="C13621" t="s">
        <v>49703</v>
      </c>
      <c r="E13621" t="s">
        <v>49737</v>
      </c>
    </row>
    <row r="13622" spans="1:5" x14ac:dyDescent="0.3">
      <c r="A13622" t="s">
        <v>49738</v>
      </c>
      <c r="B13622" t="s">
        <v>49732</v>
      </c>
      <c r="C13622" t="s">
        <v>49703</v>
      </c>
      <c r="E13622" t="s">
        <v>49739</v>
      </c>
    </row>
    <row r="13623" spans="1:5" x14ac:dyDescent="0.3">
      <c r="A13623" t="s">
        <v>49740</v>
      </c>
      <c r="B13623" t="s">
        <v>49741</v>
      </c>
      <c r="C13623" t="s">
        <v>49742</v>
      </c>
      <c r="E13623" t="s">
        <v>49743</v>
      </c>
    </row>
    <row r="13624" spans="1:5" x14ac:dyDescent="0.3">
      <c r="A13624" t="s">
        <v>49744</v>
      </c>
      <c r="B13624" t="s">
        <v>49745</v>
      </c>
      <c r="C13624" t="s">
        <v>49746</v>
      </c>
      <c r="E13624" t="s">
        <v>49747</v>
      </c>
    </row>
    <row r="13625" spans="1:5" x14ac:dyDescent="0.3">
      <c r="A13625" t="s">
        <v>49748</v>
      </c>
      <c r="B13625" t="s">
        <v>49749</v>
      </c>
      <c r="C13625" t="s">
        <v>6308</v>
      </c>
      <c r="E13625" t="s">
        <v>49750</v>
      </c>
    </row>
    <row r="13626" spans="1:5" x14ac:dyDescent="0.3">
      <c r="A13626" t="s">
        <v>49751</v>
      </c>
      <c r="B13626" t="s">
        <v>49752</v>
      </c>
      <c r="C13626" t="s">
        <v>6308</v>
      </c>
      <c r="E13626" t="s">
        <v>49753</v>
      </c>
    </row>
    <row r="13627" spans="1:5" x14ac:dyDescent="0.3">
      <c r="A13627" t="s">
        <v>49754</v>
      </c>
      <c r="B13627" t="s">
        <v>49755</v>
      </c>
      <c r="C13627" t="s">
        <v>4410</v>
      </c>
      <c r="E13627" t="s">
        <v>49756</v>
      </c>
    </row>
    <row r="13628" spans="1:5" x14ac:dyDescent="0.3">
      <c r="A13628" t="s">
        <v>49757</v>
      </c>
      <c r="B13628" t="s">
        <v>49758</v>
      </c>
      <c r="C13628" t="s">
        <v>49759</v>
      </c>
      <c r="E13628" t="s">
        <v>49760</v>
      </c>
    </row>
    <row r="13629" spans="1:5" x14ac:dyDescent="0.3">
      <c r="A13629" t="s">
        <v>49761</v>
      </c>
      <c r="B13629" t="s">
        <v>49762</v>
      </c>
      <c r="C13629" t="s">
        <v>49763</v>
      </c>
      <c r="E13629" t="s">
        <v>49764</v>
      </c>
    </row>
    <row r="13630" spans="1:5" x14ac:dyDescent="0.3">
      <c r="A13630" t="s">
        <v>49765</v>
      </c>
      <c r="B13630" t="s">
        <v>49766</v>
      </c>
      <c r="C13630" t="s">
        <v>49767</v>
      </c>
      <c r="E13630" t="s">
        <v>49768</v>
      </c>
    </row>
    <row r="13631" spans="1:5" x14ac:dyDescent="0.3">
      <c r="A13631" t="s">
        <v>49769</v>
      </c>
      <c r="B13631" t="s">
        <v>49770</v>
      </c>
      <c r="C13631" t="s">
        <v>49771</v>
      </c>
      <c r="E13631" t="s">
        <v>49772</v>
      </c>
    </row>
    <row r="13632" spans="1:5" x14ac:dyDescent="0.3">
      <c r="A13632" t="s">
        <v>49773</v>
      </c>
      <c r="B13632" t="s">
        <v>49774</v>
      </c>
      <c r="C13632" t="s">
        <v>49775</v>
      </c>
      <c r="E13632" t="s">
        <v>49776</v>
      </c>
    </row>
    <row r="13633" spans="1:5" x14ac:dyDescent="0.3">
      <c r="A13633" t="s">
        <v>49777</v>
      </c>
      <c r="B13633" t="s">
        <v>49774</v>
      </c>
      <c r="C13633" t="s">
        <v>49775</v>
      </c>
      <c r="E13633" t="s">
        <v>49778</v>
      </c>
    </row>
    <row r="13634" spans="1:5" x14ac:dyDescent="0.3">
      <c r="A13634" t="s">
        <v>49779</v>
      </c>
      <c r="B13634" t="s">
        <v>49774</v>
      </c>
      <c r="C13634" t="s">
        <v>49775</v>
      </c>
      <c r="E13634" t="s">
        <v>49780</v>
      </c>
    </row>
    <row r="13635" spans="1:5" x14ac:dyDescent="0.3">
      <c r="A13635" t="s">
        <v>49781</v>
      </c>
      <c r="B13635" t="s">
        <v>49774</v>
      </c>
      <c r="C13635" t="s">
        <v>49775</v>
      </c>
      <c r="E13635" t="s">
        <v>49782</v>
      </c>
    </row>
    <row r="13636" spans="1:5" x14ac:dyDescent="0.3">
      <c r="A13636" t="s">
        <v>49783</v>
      </c>
      <c r="B13636" t="s">
        <v>49774</v>
      </c>
      <c r="C13636" t="s">
        <v>49775</v>
      </c>
      <c r="E13636" t="s">
        <v>49784</v>
      </c>
    </row>
    <row r="13637" spans="1:5" x14ac:dyDescent="0.3">
      <c r="A13637" t="s">
        <v>49785</v>
      </c>
      <c r="B13637" t="s">
        <v>49786</v>
      </c>
      <c r="C13637" t="s">
        <v>49787</v>
      </c>
      <c r="E13637" t="s">
        <v>49788</v>
      </c>
    </row>
    <row r="13638" spans="1:5" x14ac:dyDescent="0.3">
      <c r="A13638" t="s">
        <v>49789</v>
      </c>
      <c r="B13638" t="s">
        <v>49786</v>
      </c>
      <c r="C13638" t="s">
        <v>49787</v>
      </c>
      <c r="E13638" t="s">
        <v>49790</v>
      </c>
    </row>
    <row r="13639" spans="1:5" x14ac:dyDescent="0.3">
      <c r="A13639" t="s">
        <v>49791</v>
      </c>
      <c r="B13639" t="s">
        <v>49786</v>
      </c>
      <c r="C13639" t="s">
        <v>38040</v>
      </c>
      <c r="E13639" t="s">
        <v>49792</v>
      </c>
    </row>
    <row r="13640" spans="1:5" x14ac:dyDescent="0.3">
      <c r="A13640" t="s">
        <v>49793</v>
      </c>
      <c r="B13640" t="s">
        <v>49794</v>
      </c>
      <c r="C13640" t="s">
        <v>49795</v>
      </c>
      <c r="E13640" t="s">
        <v>49796</v>
      </c>
    </row>
    <row r="13641" spans="1:5" x14ac:dyDescent="0.3">
      <c r="A13641" t="s">
        <v>49797</v>
      </c>
      <c r="B13641" t="s">
        <v>49794</v>
      </c>
      <c r="C13641" t="s">
        <v>49795</v>
      </c>
      <c r="E13641" t="s">
        <v>49798</v>
      </c>
    </row>
    <row r="13642" spans="1:5" x14ac:dyDescent="0.3">
      <c r="A13642" t="s">
        <v>49799</v>
      </c>
      <c r="B13642" t="s">
        <v>49800</v>
      </c>
      <c r="C13642" t="s">
        <v>11493</v>
      </c>
      <c r="E13642" t="s">
        <v>49801</v>
      </c>
    </row>
    <row r="13643" spans="1:5" x14ac:dyDescent="0.3">
      <c r="A13643" t="s">
        <v>49802</v>
      </c>
      <c r="B13643" t="s">
        <v>49803</v>
      </c>
      <c r="C13643" t="s">
        <v>11502</v>
      </c>
      <c r="E13643" t="s">
        <v>49804</v>
      </c>
    </row>
    <row r="13644" spans="1:5" x14ac:dyDescent="0.3">
      <c r="A13644" t="s">
        <v>49805</v>
      </c>
      <c r="B13644" t="s">
        <v>49806</v>
      </c>
      <c r="C13644" t="s">
        <v>11493</v>
      </c>
      <c r="E13644" t="s">
        <v>49807</v>
      </c>
    </row>
    <row r="13645" spans="1:5" x14ac:dyDescent="0.3">
      <c r="A13645" t="s">
        <v>49808</v>
      </c>
      <c r="B13645" t="s">
        <v>49806</v>
      </c>
      <c r="C13645" t="s">
        <v>11493</v>
      </c>
      <c r="E13645" t="s">
        <v>49809</v>
      </c>
    </row>
    <row r="13646" spans="1:5" x14ac:dyDescent="0.3">
      <c r="A13646" t="s">
        <v>49810</v>
      </c>
      <c r="B13646" t="s">
        <v>49806</v>
      </c>
      <c r="C13646" t="s">
        <v>11493</v>
      </c>
      <c r="E13646" t="s">
        <v>49811</v>
      </c>
    </row>
    <row r="13647" spans="1:5" x14ac:dyDescent="0.3">
      <c r="A13647" t="s">
        <v>49812</v>
      </c>
      <c r="B13647" t="s">
        <v>49806</v>
      </c>
      <c r="C13647" t="s">
        <v>11493</v>
      </c>
      <c r="E13647" t="s">
        <v>49813</v>
      </c>
    </row>
    <row r="13648" spans="1:5" x14ac:dyDescent="0.3">
      <c r="A13648" t="s">
        <v>49814</v>
      </c>
      <c r="B13648" t="s">
        <v>49806</v>
      </c>
      <c r="C13648" t="s">
        <v>11493</v>
      </c>
      <c r="E13648" t="s">
        <v>49815</v>
      </c>
    </row>
    <row r="13649" spans="1:5" x14ac:dyDescent="0.3">
      <c r="A13649" t="s">
        <v>49816</v>
      </c>
      <c r="B13649" t="s">
        <v>49806</v>
      </c>
      <c r="C13649" t="s">
        <v>11493</v>
      </c>
      <c r="E13649" t="s">
        <v>49817</v>
      </c>
    </row>
    <row r="13650" spans="1:5" x14ac:dyDescent="0.3">
      <c r="A13650" t="s">
        <v>49818</v>
      </c>
      <c r="B13650" t="s">
        <v>49806</v>
      </c>
      <c r="C13650" t="s">
        <v>11493</v>
      </c>
      <c r="E13650" t="s">
        <v>49819</v>
      </c>
    </row>
    <row r="13651" spans="1:5" x14ac:dyDescent="0.3">
      <c r="A13651" t="s">
        <v>49820</v>
      </c>
      <c r="B13651" t="s">
        <v>49806</v>
      </c>
      <c r="C13651" t="s">
        <v>11497</v>
      </c>
      <c r="E13651" t="s">
        <v>49821</v>
      </c>
    </row>
    <row r="13652" spans="1:5" x14ac:dyDescent="0.3">
      <c r="A13652" t="s">
        <v>49822</v>
      </c>
      <c r="B13652" t="s">
        <v>49806</v>
      </c>
      <c r="C13652" t="s">
        <v>49823</v>
      </c>
      <c r="E13652" t="s">
        <v>49824</v>
      </c>
    </row>
    <row r="13653" spans="1:5" x14ac:dyDescent="0.3">
      <c r="A13653" t="s">
        <v>49825</v>
      </c>
      <c r="B13653" t="s">
        <v>49826</v>
      </c>
      <c r="C13653" t="s">
        <v>11502</v>
      </c>
      <c r="E13653" t="s">
        <v>49827</v>
      </c>
    </row>
    <row r="13654" spans="1:5" x14ac:dyDescent="0.3">
      <c r="A13654" t="s">
        <v>49828</v>
      </c>
      <c r="B13654" t="s">
        <v>49826</v>
      </c>
      <c r="C13654" t="s">
        <v>49829</v>
      </c>
      <c r="E13654" t="s">
        <v>49830</v>
      </c>
    </row>
    <row r="13655" spans="1:5" x14ac:dyDescent="0.3">
      <c r="A13655" t="s">
        <v>49831</v>
      </c>
      <c r="B13655" t="s">
        <v>49826</v>
      </c>
      <c r="C13655" t="s">
        <v>49832</v>
      </c>
      <c r="E13655" t="s">
        <v>49833</v>
      </c>
    </row>
    <row r="13656" spans="1:5" x14ac:dyDescent="0.3">
      <c r="A13656" t="s">
        <v>49834</v>
      </c>
      <c r="B13656" t="s">
        <v>49826</v>
      </c>
      <c r="C13656" t="s">
        <v>49835</v>
      </c>
      <c r="E13656" t="s">
        <v>49836</v>
      </c>
    </row>
    <row r="13657" spans="1:5" x14ac:dyDescent="0.3">
      <c r="A13657" t="s">
        <v>49837</v>
      </c>
      <c r="B13657" t="s">
        <v>49838</v>
      </c>
      <c r="C13657" t="s">
        <v>49839</v>
      </c>
      <c r="E13657" t="s">
        <v>49840</v>
      </c>
    </row>
    <row r="13658" spans="1:5" x14ac:dyDescent="0.3">
      <c r="A13658" t="s">
        <v>49841</v>
      </c>
      <c r="B13658" t="s">
        <v>49838</v>
      </c>
      <c r="C13658" t="s">
        <v>11507</v>
      </c>
      <c r="E13658" t="s">
        <v>49842</v>
      </c>
    </row>
    <row r="13659" spans="1:5" x14ac:dyDescent="0.3">
      <c r="A13659" t="s">
        <v>49843</v>
      </c>
      <c r="B13659" t="s">
        <v>49838</v>
      </c>
      <c r="C13659" t="s">
        <v>49844</v>
      </c>
      <c r="E13659" t="s">
        <v>49845</v>
      </c>
    </row>
    <row r="13660" spans="1:5" x14ac:dyDescent="0.3">
      <c r="A13660" t="s">
        <v>49846</v>
      </c>
      <c r="B13660" t="s">
        <v>49847</v>
      </c>
      <c r="C13660" t="s">
        <v>49746</v>
      </c>
      <c r="E13660" t="s">
        <v>49848</v>
      </c>
    </row>
    <row r="13661" spans="1:5" x14ac:dyDescent="0.3">
      <c r="A13661" t="s">
        <v>49849</v>
      </c>
      <c r="B13661" t="s">
        <v>49847</v>
      </c>
      <c r="C13661" t="s">
        <v>49850</v>
      </c>
      <c r="E13661" t="s">
        <v>49851</v>
      </c>
    </row>
    <row r="13662" spans="1:5" x14ac:dyDescent="0.3">
      <c r="A13662" t="s">
        <v>49852</v>
      </c>
      <c r="B13662" t="s">
        <v>49847</v>
      </c>
      <c r="C13662" t="s">
        <v>49853</v>
      </c>
      <c r="E13662" t="s">
        <v>49854</v>
      </c>
    </row>
    <row r="13663" spans="1:5" x14ac:dyDescent="0.3">
      <c r="A13663" t="s">
        <v>49855</v>
      </c>
      <c r="B13663" t="s">
        <v>49856</v>
      </c>
      <c r="C13663" t="s">
        <v>49857</v>
      </c>
      <c r="E13663" t="s">
        <v>49858</v>
      </c>
    </row>
    <row r="13664" spans="1:5" x14ac:dyDescent="0.3">
      <c r="A13664" t="s">
        <v>49859</v>
      </c>
      <c r="B13664" t="s">
        <v>49860</v>
      </c>
      <c r="C13664" t="s">
        <v>49861</v>
      </c>
      <c r="E13664" t="s">
        <v>49862</v>
      </c>
    </row>
    <row r="13665" spans="1:5" x14ac:dyDescent="0.3">
      <c r="A13665" t="s">
        <v>49863</v>
      </c>
      <c r="B13665" t="s">
        <v>49864</v>
      </c>
      <c r="C13665" t="s">
        <v>49865</v>
      </c>
      <c r="E13665" t="s">
        <v>49866</v>
      </c>
    </row>
    <row r="13666" spans="1:5" x14ac:dyDescent="0.3">
      <c r="A13666" t="s">
        <v>49867</v>
      </c>
      <c r="B13666" t="s">
        <v>49868</v>
      </c>
      <c r="C13666" t="s">
        <v>49869</v>
      </c>
      <c r="E13666" t="s">
        <v>49870</v>
      </c>
    </row>
    <row r="13667" spans="1:5" x14ac:dyDescent="0.3">
      <c r="A13667" t="s">
        <v>49871</v>
      </c>
      <c r="B13667" t="s">
        <v>49872</v>
      </c>
      <c r="C13667" t="s">
        <v>49873</v>
      </c>
      <c r="E13667" t="s">
        <v>49874</v>
      </c>
    </row>
    <row r="13668" spans="1:5" x14ac:dyDescent="0.3">
      <c r="A13668" t="s">
        <v>49875</v>
      </c>
      <c r="B13668" t="s">
        <v>49876</v>
      </c>
      <c r="C13668" t="s">
        <v>49877</v>
      </c>
      <c r="E13668" t="s">
        <v>49878</v>
      </c>
    </row>
    <row r="13669" spans="1:5" x14ac:dyDescent="0.3">
      <c r="A13669" t="s">
        <v>49879</v>
      </c>
      <c r="B13669" t="s">
        <v>49880</v>
      </c>
      <c r="C13669" t="s">
        <v>49881</v>
      </c>
      <c r="E13669" t="s">
        <v>49882</v>
      </c>
    </row>
    <row r="13670" spans="1:5" x14ac:dyDescent="0.3">
      <c r="A13670" t="s">
        <v>49883</v>
      </c>
      <c r="B13670" t="s">
        <v>49880</v>
      </c>
      <c r="C13670" t="s">
        <v>49881</v>
      </c>
      <c r="E13670" t="s">
        <v>49884</v>
      </c>
    </row>
    <row r="13671" spans="1:5" x14ac:dyDescent="0.3">
      <c r="A13671" t="s">
        <v>49885</v>
      </c>
      <c r="B13671" t="s">
        <v>49880</v>
      </c>
      <c r="C13671" t="s">
        <v>49881</v>
      </c>
      <c r="E13671" t="s">
        <v>49886</v>
      </c>
    </row>
    <row r="13672" spans="1:5" x14ac:dyDescent="0.3">
      <c r="A13672" t="s">
        <v>49887</v>
      </c>
      <c r="B13672" t="s">
        <v>49888</v>
      </c>
      <c r="C13672" t="s">
        <v>49889</v>
      </c>
      <c r="E13672" t="s">
        <v>49890</v>
      </c>
    </row>
    <row r="13673" spans="1:5" x14ac:dyDescent="0.3">
      <c r="A13673" t="s">
        <v>49891</v>
      </c>
      <c r="B13673" t="s">
        <v>49888</v>
      </c>
      <c r="C13673" t="s">
        <v>49889</v>
      </c>
      <c r="E13673" t="s">
        <v>49892</v>
      </c>
    </row>
    <row r="13674" spans="1:5" x14ac:dyDescent="0.3">
      <c r="A13674" t="s">
        <v>49893</v>
      </c>
      <c r="B13674" t="s">
        <v>49888</v>
      </c>
      <c r="C13674" t="s">
        <v>49894</v>
      </c>
      <c r="E13674" t="s">
        <v>49895</v>
      </c>
    </row>
    <row r="13675" spans="1:5" x14ac:dyDescent="0.3">
      <c r="A13675" t="s">
        <v>49896</v>
      </c>
      <c r="B13675" t="s">
        <v>49888</v>
      </c>
      <c r="C13675" t="s">
        <v>49894</v>
      </c>
      <c r="E13675" t="s">
        <v>49897</v>
      </c>
    </row>
    <row r="13676" spans="1:5" x14ac:dyDescent="0.3">
      <c r="A13676" t="s">
        <v>49898</v>
      </c>
      <c r="B13676" t="s">
        <v>49888</v>
      </c>
      <c r="C13676" t="s">
        <v>49894</v>
      </c>
      <c r="E13676" t="s">
        <v>49899</v>
      </c>
    </row>
    <row r="13677" spans="1:5" x14ac:dyDescent="0.3">
      <c r="A13677" t="s">
        <v>49900</v>
      </c>
      <c r="B13677" t="s">
        <v>49888</v>
      </c>
      <c r="C13677" t="s">
        <v>49889</v>
      </c>
      <c r="E13677" t="s">
        <v>49901</v>
      </c>
    </row>
    <row r="13678" spans="1:5" x14ac:dyDescent="0.3">
      <c r="A13678" t="s">
        <v>49902</v>
      </c>
      <c r="B13678" t="s">
        <v>49888</v>
      </c>
      <c r="C13678" t="s">
        <v>49894</v>
      </c>
      <c r="E13678" t="s">
        <v>49903</v>
      </c>
    </row>
    <row r="13679" spans="1:5" x14ac:dyDescent="0.3">
      <c r="A13679" t="s">
        <v>49904</v>
      </c>
      <c r="B13679" t="s">
        <v>49888</v>
      </c>
      <c r="C13679" t="s">
        <v>49894</v>
      </c>
      <c r="E13679" t="s">
        <v>49905</v>
      </c>
    </row>
    <row r="13680" spans="1:5" x14ac:dyDescent="0.3">
      <c r="A13680" t="s">
        <v>49906</v>
      </c>
      <c r="B13680" t="s">
        <v>49888</v>
      </c>
      <c r="C13680" t="s">
        <v>49894</v>
      </c>
      <c r="E13680" t="s">
        <v>49907</v>
      </c>
    </row>
    <row r="13681" spans="1:5" x14ac:dyDescent="0.3">
      <c r="A13681" t="s">
        <v>49908</v>
      </c>
      <c r="B13681" t="s">
        <v>49888</v>
      </c>
      <c r="C13681" t="s">
        <v>49894</v>
      </c>
      <c r="E13681" t="s">
        <v>49909</v>
      </c>
    </row>
    <row r="13682" spans="1:5" x14ac:dyDescent="0.3">
      <c r="A13682" t="s">
        <v>49910</v>
      </c>
      <c r="B13682" t="s">
        <v>49888</v>
      </c>
      <c r="C13682" t="s">
        <v>49894</v>
      </c>
      <c r="E13682" t="s">
        <v>49911</v>
      </c>
    </row>
    <row r="13683" spans="1:5" x14ac:dyDescent="0.3">
      <c r="A13683" t="s">
        <v>49912</v>
      </c>
      <c r="B13683" t="s">
        <v>49913</v>
      </c>
      <c r="C13683" t="s">
        <v>49914</v>
      </c>
      <c r="E13683" t="s">
        <v>49915</v>
      </c>
    </row>
    <row r="13684" spans="1:5" x14ac:dyDescent="0.3">
      <c r="A13684" t="s">
        <v>49916</v>
      </c>
      <c r="B13684" t="s">
        <v>49913</v>
      </c>
      <c r="C13684" t="s">
        <v>49914</v>
      </c>
      <c r="E13684" t="s">
        <v>49917</v>
      </c>
    </row>
    <row r="13685" spans="1:5" x14ac:dyDescent="0.3">
      <c r="A13685" t="s">
        <v>49918</v>
      </c>
      <c r="B13685" t="s">
        <v>49913</v>
      </c>
      <c r="C13685" t="s">
        <v>49914</v>
      </c>
      <c r="E13685" t="s">
        <v>49919</v>
      </c>
    </row>
    <row r="13686" spans="1:5" x14ac:dyDescent="0.3">
      <c r="A13686" t="s">
        <v>49920</v>
      </c>
      <c r="B13686" t="s">
        <v>49913</v>
      </c>
      <c r="C13686" t="s">
        <v>49914</v>
      </c>
      <c r="E13686" t="s">
        <v>49921</v>
      </c>
    </row>
    <row r="13687" spans="1:5" x14ac:dyDescent="0.3">
      <c r="A13687" t="s">
        <v>49922</v>
      </c>
      <c r="B13687" t="s">
        <v>49923</v>
      </c>
      <c r="C13687" t="s">
        <v>49924</v>
      </c>
      <c r="E13687" t="s">
        <v>49925</v>
      </c>
    </row>
    <row r="13688" spans="1:5" x14ac:dyDescent="0.3">
      <c r="A13688" t="s">
        <v>49926</v>
      </c>
      <c r="B13688" t="s">
        <v>49927</v>
      </c>
      <c r="C13688" t="s">
        <v>49928</v>
      </c>
      <c r="E13688" t="s">
        <v>49929</v>
      </c>
    </row>
    <row r="13689" spans="1:5" x14ac:dyDescent="0.3">
      <c r="A13689" t="s">
        <v>49930</v>
      </c>
      <c r="B13689" t="s">
        <v>49931</v>
      </c>
      <c r="C13689" t="s">
        <v>49932</v>
      </c>
      <c r="E13689" t="s">
        <v>49933</v>
      </c>
    </row>
    <row r="13690" spans="1:5" x14ac:dyDescent="0.3">
      <c r="A13690" t="s">
        <v>49934</v>
      </c>
      <c r="B13690" t="s">
        <v>49931</v>
      </c>
      <c r="C13690" t="s">
        <v>49932</v>
      </c>
      <c r="E13690" t="s">
        <v>49935</v>
      </c>
    </row>
    <row r="13691" spans="1:5" x14ac:dyDescent="0.3">
      <c r="A13691" t="s">
        <v>49936</v>
      </c>
      <c r="B13691" t="s">
        <v>49937</v>
      </c>
      <c r="C13691" t="s">
        <v>49938</v>
      </c>
      <c r="E13691" t="s">
        <v>49939</v>
      </c>
    </row>
    <row r="13692" spans="1:5" x14ac:dyDescent="0.3">
      <c r="A13692" t="s">
        <v>49940</v>
      </c>
      <c r="B13692" t="s">
        <v>49941</v>
      </c>
      <c r="C13692" t="s">
        <v>49942</v>
      </c>
      <c r="E13692" t="s">
        <v>49943</v>
      </c>
    </row>
    <row r="13693" spans="1:5" x14ac:dyDescent="0.3">
      <c r="A13693" t="s">
        <v>49944</v>
      </c>
      <c r="B13693" t="s">
        <v>49941</v>
      </c>
      <c r="C13693" t="s">
        <v>49942</v>
      </c>
      <c r="E13693" t="s">
        <v>49945</v>
      </c>
    </row>
    <row r="13694" spans="1:5" x14ac:dyDescent="0.3">
      <c r="A13694" t="s">
        <v>49946</v>
      </c>
      <c r="B13694" t="s">
        <v>49947</v>
      </c>
      <c r="C13694" t="s">
        <v>49948</v>
      </c>
      <c r="E13694" t="s">
        <v>49949</v>
      </c>
    </row>
    <row r="13695" spans="1:5" x14ac:dyDescent="0.3">
      <c r="A13695" t="s">
        <v>49950</v>
      </c>
      <c r="B13695" t="s">
        <v>49947</v>
      </c>
      <c r="C13695" t="s">
        <v>49948</v>
      </c>
      <c r="E13695" t="s">
        <v>49951</v>
      </c>
    </row>
    <row r="13696" spans="1:5" x14ac:dyDescent="0.3">
      <c r="A13696" t="s">
        <v>49952</v>
      </c>
      <c r="B13696" t="s">
        <v>49947</v>
      </c>
      <c r="C13696" t="s">
        <v>49948</v>
      </c>
      <c r="E13696" t="s">
        <v>49953</v>
      </c>
    </row>
    <row r="13697" spans="1:5" x14ac:dyDescent="0.3">
      <c r="A13697" t="s">
        <v>49954</v>
      </c>
      <c r="B13697" t="s">
        <v>49947</v>
      </c>
      <c r="C13697" t="s">
        <v>49948</v>
      </c>
      <c r="E13697" t="s">
        <v>49955</v>
      </c>
    </row>
    <row r="13698" spans="1:5" x14ac:dyDescent="0.3">
      <c r="A13698" t="s">
        <v>49956</v>
      </c>
      <c r="B13698" t="s">
        <v>49947</v>
      </c>
      <c r="C13698" t="s">
        <v>49948</v>
      </c>
      <c r="E13698" t="s">
        <v>49957</v>
      </c>
    </row>
    <row r="13699" spans="1:5" x14ac:dyDescent="0.3">
      <c r="A13699" t="s">
        <v>49958</v>
      </c>
      <c r="B13699" t="s">
        <v>49947</v>
      </c>
      <c r="C13699" t="s">
        <v>49959</v>
      </c>
      <c r="E13699" t="s">
        <v>49960</v>
      </c>
    </row>
    <row r="13700" spans="1:5" x14ac:dyDescent="0.3">
      <c r="A13700" t="s">
        <v>49961</v>
      </c>
      <c r="B13700" t="s">
        <v>49947</v>
      </c>
      <c r="C13700" t="s">
        <v>49959</v>
      </c>
      <c r="E13700" t="s">
        <v>49962</v>
      </c>
    </row>
    <row r="13701" spans="1:5" x14ac:dyDescent="0.3">
      <c r="A13701" t="s">
        <v>49963</v>
      </c>
      <c r="B13701" t="s">
        <v>49947</v>
      </c>
      <c r="C13701" t="s">
        <v>49948</v>
      </c>
      <c r="E13701" t="s">
        <v>49964</v>
      </c>
    </row>
    <row r="13702" spans="1:5" x14ac:dyDescent="0.3">
      <c r="A13702" t="s">
        <v>49965</v>
      </c>
      <c r="B13702" t="s">
        <v>49947</v>
      </c>
      <c r="C13702" t="s">
        <v>49948</v>
      </c>
      <c r="E13702" t="s">
        <v>49966</v>
      </c>
    </row>
    <row r="13703" spans="1:5" x14ac:dyDescent="0.3">
      <c r="A13703" t="s">
        <v>49967</v>
      </c>
      <c r="B13703" t="s">
        <v>49968</v>
      </c>
      <c r="C13703" t="s">
        <v>11756</v>
      </c>
      <c r="E13703" t="s">
        <v>49969</v>
      </c>
    </row>
    <row r="13704" spans="1:5" x14ac:dyDescent="0.3">
      <c r="A13704" t="s">
        <v>49970</v>
      </c>
      <c r="B13704" t="s">
        <v>49971</v>
      </c>
      <c r="C13704" t="s">
        <v>49972</v>
      </c>
      <c r="E13704" t="s">
        <v>49973</v>
      </c>
    </row>
    <row r="13705" spans="1:5" x14ac:dyDescent="0.3">
      <c r="A13705" t="s">
        <v>49974</v>
      </c>
      <c r="B13705" t="s">
        <v>49975</v>
      </c>
      <c r="C13705" t="s">
        <v>49976</v>
      </c>
      <c r="E13705" t="s">
        <v>49977</v>
      </c>
    </row>
    <row r="13706" spans="1:5" x14ac:dyDescent="0.3">
      <c r="A13706" t="s">
        <v>49978</v>
      </c>
      <c r="B13706" t="s">
        <v>49979</v>
      </c>
      <c r="C13706" t="s">
        <v>49980</v>
      </c>
      <c r="E13706" t="s">
        <v>49981</v>
      </c>
    </row>
    <row r="13707" spans="1:5" x14ac:dyDescent="0.3">
      <c r="A13707" t="s">
        <v>49982</v>
      </c>
      <c r="B13707" t="s">
        <v>49983</v>
      </c>
      <c r="C13707" t="s">
        <v>49984</v>
      </c>
      <c r="E13707" t="s">
        <v>49985</v>
      </c>
    </row>
    <row r="13708" spans="1:5" x14ac:dyDescent="0.3">
      <c r="A13708" t="s">
        <v>49986</v>
      </c>
      <c r="B13708" t="s">
        <v>49983</v>
      </c>
      <c r="C13708" t="s">
        <v>49984</v>
      </c>
      <c r="E13708" t="s">
        <v>49987</v>
      </c>
    </row>
    <row r="13709" spans="1:5" x14ac:dyDescent="0.3">
      <c r="A13709" t="s">
        <v>49988</v>
      </c>
      <c r="B13709" t="s">
        <v>49983</v>
      </c>
      <c r="C13709" t="s">
        <v>11738</v>
      </c>
      <c r="E13709" t="s">
        <v>49989</v>
      </c>
    </row>
    <row r="13710" spans="1:5" x14ac:dyDescent="0.3">
      <c r="A13710" t="s">
        <v>49990</v>
      </c>
      <c r="B13710" t="s">
        <v>49991</v>
      </c>
      <c r="C13710" t="s">
        <v>49992</v>
      </c>
      <c r="E13710" t="s">
        <v>49993</v>
      </c>
    </row>
    <row r="13711" spans="1:5" x14ac:dyDescent="0.3">
      <c r="A13711" t="s">
        <v>49994</v>
      </c>
      <c r="B13711" t="s">
        <v>49995</v>
      </c>
      <c r="C13711" t="s">
        <v>49996</v>
      </c>
      <c r="E13711" t="s">
        <v>49997</v>
      </c>
    </row>
    <row r="13712" spans="1:5" x14ac:dyDescent="0.3">
      <c r="A13712" t="s">
        <v>49998</v>
      </c>
      <c r="B13712" t="s">
        <v>49999</v>
      </c>
      <c r="C13712" t="s">
        <v>11382</v>
      </c>
      <c r="E13712" t="s">
        <v>50000</v>
      </c>
    </row>
    <row r="13713" spans="1:5" x14ac:dyDescent="0.3">
      <c r="A13713" t="s">
        <v>50001</v>
      </c>
      <c r="B13713" t="s">
        <v>49999</v>
      </c>
      <c r="C13713" t="s">
        <v>11382</v>
      </c>
      <c r="E13713" t="s">
        <v>50002</v>
      </c>
    </row>
    <row r="13714" spans="1:5" x14ac:dyDescent="0.3">
      <c r="A13714" t="s">
        <v>50003</v>
      </c>
      <c r="B13714" t="s">
        <v>49999</v>
      </c>
      <c r="C13714" t="s">
        <v>11382</v>
      </c>
      <c r="E13714" t="s">
        <v>50004</v>
      </c>
    </row>
    <row r="13715" spans="1:5" x14ac:dyDescent="0.3">
      <c r="A13715" t="s">
        <v>50005</v>
      </c>
      <c r="B13715" t="s">
        <v>49999</v>
      </c>
      <c r="C13715" t="s">
        <v>11382</v>
      </c>
      <c r="E13715" t="s">
        <v>50006</v>
      </c>
    </row>
    <row r="13716" spans="1:5" x14ac:dyDescent="0.3">
      <c r="A13716" t="s">
        <v>50007</v>
      </c>
      <c r="B13716" t="s">
        <v>50008</v>
      </c>
      <c r="C13716" t="s">
        <v>11747</v>
      </c>
      <c r="E13716" t="s">
        <v>50009</v>
      </c>
    </row>
    <row r="13717" spans="1:5" x14ac:dyDescent="0.3">
      <c r="A13717" t="s">
        <v>50010</v>
      </c>
      <c r="B13717" t="s">
        <v>50008</v>
      </c>
      <c r="C13717" t="s">
        <v>11747</v>
      </c>
      <c r="E13717" t="s">
        <v>50011</v>
      </c>
    </row>
    <row r="13718" spans="1:5" x14ac:dyDescent="0.3">
      <c r="A13718" t="s">
        <v>50012</v>
      </c>
      <c r="B13718" t="s">
        <v>50008</v>
      </c>
      <c r="C13718" t="s">
        <v>11747</v>
      </c>
      <c r="E13718" t="s">
        <v>50013</v>
      </c>
    </row>
    <row r="13719" spans="1:5" x14ac:dyDescent="0.3">
      <c r="A13719" t="s">
        <v>50014</v>
      </c>
      <c r="B13719" t="s">
        <v>50008</v>
      </c>
      <c r="C13719" t="s">
        <v>11747</v>
      </c>
      <c r="E13719" t="s">
        <v>50015</v>
      </c>
    </row>
    <row r="13720" spans="1:5" x14ac:dyDescent="0.3">
      <c r="A13720" t="s">
        <v>50016</v>
      </c>
      <c r="B13720" t="s">
        <v>50008</v>
      </c>
      <c r="C13720" t="s">
        <v>50017</v>
      </c>
      <c r="E13720" t="s">
        <v>50018</v>
      </c>
    </row>
    <row r="13721" spans="1:5" x14ac:dyDescent="0.3">
      <c r="A13721" t="s">
        <v>50019</v>
      </c>
      <c r="B13721" t="s">
        <v>50020</v>
      </c>
      <c r="C13721" t="s">
        <v>42731</v>
      </c>
      <c r="E13721" t="s">
        <v>50021</v>
      </c>
    </row>
    <row r="13722" spans="1:5" x14ac:dyDescent="0.3">
      <c r="A13722" t="s">
        <v>50022</v>
      </c>
      <c r="B13722" t="s">
        <v>50023</v>
      </c>
      <c r="C13722" t="s">
        <v>50024</v>
      </c>
      <c r="E13722" t="s">
        <v>50025</v>
      </c>
    </row>
    <row r="13723" spans="1:5" x14ac:dyDescent="0.3">
      <c r="A13723" t="s">
        <v>50026</v>
      </c>
      <c r="B13723" t="s">
        <v>50023</v>
      </c>
      <c r="C13723" t="s">
        <v>50024</v>
      </c>
      <c r="E13723" t="s">
        <v>50027</v>
      </c>
    </row>
    <row r="13724" spans="1:5" x14ac:dyDescent="0.3">
      <c r="A13724" t="s">
        <v>50028</v>
      </c>
      <c r="B13724" t="s">
        <v>50029</v>
      </c>
      <c r="C13724" t="s">
        <v>11235</v>
      </c>
      <c r="E13724" t="s">
        <v>50030</v>
      </c>
    </row>
    <row r="13725" spans="1:5" x14ac:dyDescent="0.3">
      <c r="A13725" t="s">
        <v>50031</v>
      </c>
      <c r="B13725" t="s">
        <v>50032</v>
      </c>
      <c r="C13725" t="s">
        <v>50033</v>
      </c>
      <c r="E13725" t="s">
        <v>50034</v>
      </c>
    </row>
    <row r="13726" spans="1:5" x14ac:dyDescent="0.3">
      <c r="A13726" t="s">
        <v>50035</v>
      </c>
      <c r="B13726" t="s">
        <v>50036</v>
      </c>
      <c r="C13726" t="s">
        <v>50037</v>
      </c>
      <c r="E13726" t="s">
        <v>50038</v>
      </c>
    </row>
    <row r="13727" spans="1:5" x14ac:dyDescent="0.3">
      <c r="A13727" t="s">
        <v>50039</v>
      </c>
      <c r="B13727" t="s">
        <v>50036</v>
      </c>
      <c r="C13727" t="s">
        <v>50037</v>
      </c>
      <c r="E13727" t="s">
        <v>50040</v>
      </c>
    </row>
    <row r="13728" spans="1:5" x14ac:dyDescent="0.3">
      <c r="A13728" t="s">
        <v>50041</v>
      </c>
      <c r="B13728" t="s">
        <v>50036</v>
      </c>
      <c r="C13728" t="s">
        <v>50037</v>
      </c>
      <c r="E13728" t="s">
        <v>50042</v>
      </c>
    </row>
    <row r="13729" spans="1:5" x14ac:dyDescent="0.3">
      <c r="A13729" t="s">
        <v>50043</v>
      </c>
      <c r="B13729" t="s">
        <v>50036</v>
      </c>
      <c r="C13729" t="s">
        <v>50037</v>
      </c>
      <c r="E13729" t="s">
        <v>50044</v>
      </c>
    </row>
    <row r="13730" spans="1:5" x14ac:dyDescent="0.3">
      <c r="A13730" t="s">
        <v>50045</v>
      </c>
      <c r="B13730" t="s">
        <v>50046</v>
      </c>
      <c r="C13730" t="s">
        <v>50047</v>
      </c>
      <c r="E13730" t="s">
        <v>50048</v>
      </c>
    </row>
    <row r="13731" spans="1:5" x14ac:dyDescent="0.3">
      <c r="A13731" t="s">
        <v>50049</v>
      </c>
      <c r="B13731" t="s">
        <v>50046</v>
      </c>
      <c r="C13731" t="s">
        <v>50047</v>
      </c>
      <c r="E13731" t="s">
        <v>50050</v>
      </c>
    </row>
    <row r="13732" spans="1:5" x14ac:dyDescent="0.3">
      <c r="A13732" t="s">
        <v>50051</v>
      </c>
      <c r="B13732" t="s">
        <v>50046</v>
      </c>
      <c r="C13732" t="s">
        <v>50047</v>
      </c>
      <c r="E13732" t="s">
        <v>50052</v>
      </c>
    </row>
    <row r="13733" spans="1:5" x14ac:dyDescent="0.3">
      <c r="A13733" t="s">
        <v>50053</v>
      </c>
      <c r="B13733" t="s">
        <v>50046</v>
      </c>
      <c r="C13733" t="s">
        <v>50047</v>
      </c>
      <c r="E13733" t="s">
        <v>50054</v>
      </c>
    </row>
    <row r="13734" spans="1:5" x14ac:dyDescent="0.3">
      <c r="A13734" t="s">
        <v>50055</v>
      </c>
      <c r="B13734" t="s">
        <v>50046</v>
      </c>
      <c r="C13734" t="s">
        <v>50047</v>
      </c>
      <c r="E13734" t="s">
        <v>50056</v>
      </c>
    </row>
    <row r="13735" spans="1:5" x14ac:dyDescent="0.3">
      <c r="A13735" t="s">
        <v>50057</v>
      </c>
      <c r="B13735" t="s">
        <v>50046</v>
      </c>
      <c r="C13735" t="s">
        <v>50047</v>
      </c>
      <c r="E13735" t="s">
        <v>50058</v>
      </c>
    </row>
    <row r="13736" spans="1:5" x14ac:dyDescent="0.3">
      <c r="A13736" t="s">
        <v>50059</v>
      </c>
      <c r="B13736" t="s">
        <v>50060</v>
      </c>
      <c r="C13736" t="s">
        <v>50061</v>
      </c>
      <c r="E13736" t="s">
        <v>50062</v>
      </c>
    </row>
    <row r="13737" spans="1:5" x14ac:dyDescent="0.3">
      <c r="A13737" t="s">
        <v>50063</v>
      </c>
      <c r="B13737" t="s">
        <v>50060</v>
      </c>
      <c r="C13737" t="s">
        <v>50061</v>
      </c>
      <c r="E13737" t="s">
        <v>50064</v>
      </c>
    </row>
    <row r="13738" spans="1:5" x14ac:dyDescent="0.3">
      <c r="A13738" t="s">
        <v>50065</v>
      </c>
      <c r="B13738" t="s">
        <v>50060</v>
      </c>
      <c r="C13738" t="s">
        <v>49787</v>
      </c>
      <c r="E13738" t="s">
        <v>50066</v>
      </c>
    </row>
    <row r="13739" spans="1:5" x14ac:dyDescent="0.3">
      <c r="A13739" t="s">
        <v>50067</v>
      </c>
      <c r="B13739" t="s">
        <v>50068</v>
      </c>
      <c r="C13739" t="s">
        <v>11724</v>
      </c>
      <c r="E13739" t="s">
        <v>50069</v>
      </c>
    </row>
    <row r="13740" spans="1:5" x14ac:dyDescent="0.3">
      <c r="A13740" t="s">
        <v>50070</v>
      </c>
      <c r="B13740" t="s">
        <v>50068</v>
      </c>
      <c r="C13740" t="s">
        <v>11724</v>
      </c>
      <c r="E13740" t="s">
        <v>50071</v>
      </c>
    </row>
    <row r="13741" spans="1:5" x14ac:dyDescent="0.3">
      <c r="A13741" t="s">
        <v>50072</v>
      </c>
      <c r="B13741" t="s">
        <v>50068</v>
      </c>
      <c r="C13741" t="s">
        <v>11724</v>
      </c>
      <c r="E13741" t="s">
        <v>50073</v>
      </c>
    </row>
    <row r="13742" spans="1:5" x14ac:dyDescent="0.3">
      <c r="A13742" t="s">
        <v>50074</v>
      </c>
      <c r="B13742" t="s">
        <v>50068</v>
      </c>
      <c r="C13742" t="s">
        <v>11724</v>
      </c>
      <c r="E13742" t="s">
        <v>50075</v>
      </c>
    </row>
    <row r="13743" spans="1:5" x14ac:dyDescent="0.3">
      <c r="A13743" t="s">
        <v>50076</v>
      </c>
      <c r="B13743" t="s">
        <v>50068</v>
      </c>
      <c r="C13743" t="s">
        <v>11724</v>
      </c>
      <c r="E13743" t="s">
        <v>50077</v>
      </c>
    </row>
    <row r="13744" spans="1:5" x14ac:dyDescent="0.3">
      <c r="A13744" t="s">
        <v>50078</v>
      </c>
      <c r="B13744" t="s">
        <v>50068</v>
      </c>
      <c r="C13744" t="s">
        <v>11724</v>
      </c>
      <c r="E13744" t="s">
        <v>50079</v>
      </c>
    </row>
    <row r="13745" spans="1:5" x14ac:dyDescent="0.3">
      <c r="A13745" t="s">
        <v>50080</v>
      </c>
      <c r="B13745" t="s">
        <v>50068</v>
      </c>
      <c r="C13745" t="s">
        <v>11724</v>
      </c>
      <c r="E13745" t="s">
        <v>50081</v>
      </c>
    </row>
    <row r="13746" spans="1:5" x14ac:dyDescent="0.3">
      <c r="A13746" t="s">
        <v>50082</v>
      </c>
      <c r="B13746" t="s">
        <v>50068</v>
      </c>
      <c r="C13746" t="s">
        <v>11724</v>
      </c>
      <c r="E13746" t="s">
        <v>50083</v>
      </c>
    </row>
    <row r="13747" spans="1:5" x14ac:dyDescent="0.3">
      <c r="A13747" t="s">
        <v>50084</v>
      </c>
      <c r="B13747" t="s">
        <v>50068</v>
      </c>
      <c r="C13747" t="s">
        <v>11724</v>
      </c>
      <c r="E13747" t="s">
        <v>50085</v>
      </c>
    </row>
    <row r="13748" spans="1:5" x14ac:dyDescent="0.3">
      <c r="A13748" t="s">
        <v>50086</v>
      </c>
      <c r="B13748" t="s">
        <v>50068</v>
      </c>
      <c r="C13748" t="s">
        <v>11724</v>
      </c>
      <c r="E13748" t="s">
        <v>50087</v>
      </c>
    </row>
    <row r="13749" spans="1:5" x14ac:dyDescent="0.3">
      <c r="A13749" t="s">
        <v>50088</v>
      </c>
      <c r="B13749" t="s">
        <v>50068</v>
      </c>
      <c r="C13749" t="s">
        <v>11724</v>
      </c>
      <c r="E13749" t="s">
        <v>50089</v>
      </c>
    </row>
    <row r="13750" spans="1:5" x14ac:dyDescent="0.3">
      <c r="A13750" t="s">
        <v>50090</v>
      </c>
      <c r="B13750" t="s">
        <v>50068</v>
      </c>
      <c r="C13750" t="s">
        <v>11724</v>
      </c>
      <c r="E13750" t="s">
        <v>50091</v>
      </c>
    </row>
    <row r="13751" spans="1:5" x14ac:dyDescent="0.3">
      <c r="A13751" t="s">
        <v>50092</v>
      </c>
      <c r="B13751" t="s">
        <v>50068</v>
      </c>
      <c r="C13751" t="s">
        <v>11724</v>
      </c>
      <c r="E13751" t="s">
        <v>50093</v>
      </c>
    </row>
    <row r="13752" spans="1:5" x14ac:dyDescent="0.3">
      <c r="A13752" t="s">
        <v>50094</v>
      </c>
      <c r="B13752" t="s">
        <v>50068</v>
      </c>
      <c r="C13752" t="s">
        <v>11724</v>
      </c>
      <c r="E13752" t="s">
        <v>50095</v>
      </c>
    </row>
    <row r="13753" spans="1:5" x14ac:dyDescent="0.3">
      <c r="A13753" t="s">
        <v>50096</v>
      </c>
      <c r="B13753" t="s">
        <v>50068</v>
      </c>
      <c r="C13753" t="s">
        <v>11724</v>
      </c>
      <c r="E13753" t="s">
        <v>50097</v>
      </c>
    </row>
    <row r="13754" spans="1:5" x14ac:dyDescent="0.3">
      <c r="A13754" t="s">
        <v>50098</v>
      </c>
      <c r="B13754" t="s">
        <v>50099</v>
      </c>
      <c r="C13754" t="s">
        <v>50100</v>
      </c>
      <c r="E13754" t="s">
        <v>50101</v>
      </c>
    </row>
    <row r="13755" spans="1:5" x14ac:dyDescent="0.3">
      <c r="A13755" t="s">
        <v>50102</v>
      </c>
      <c r="B13755" t="s">
        <v>50099</v>
      </c>
      <c r="C13755" t="s">
        <v>50100</v>
      </c>
      <c r="E13755" t="s">
        <v>50103</v>
      </c>
    </row>
    <row r="13756" spans="1:5" x14ac:dyDescent="0.3">
      <c r="A13756" t="s">
        <v>50104</v>
      </c>
      <c r="B13756" t="s">
        <v>50099</v>
      </c>
      <c r="C13756" t="s">
        <v>50100</v>
      </c>
      <c r="E13756" t="s">
        <v>50105</v>
      </c>
    </row>
    <row r="13757" spans="1:5" x14ac:dyDescent="0.3">
      <c r="A13757" t="s">
        <v>50106</v>
      </c>
      <c r="B13757" t="s">
        <v>50099</v>
      </c>
      <c r="C13757" t="s">
        <v>50100</v>
      </c>
      <c r="E13757" t="s">
        <v>50107</v>
      </c>
    </row>
    <row r="13758" spans="1:5" x14ac:dyDescent="0.3">
      <c r="A13758" t="s">
        <v>50108</v>
      </c>
      <c r="B13758" t="s">
        <v>50099</v>
      </c>
      <c r="C13758" t="s">
        <v>50100</v>
      </c>
      <c r="E13758" t="s">
        <v>50109</v>
      </c>
    </row>
    <row r="13759" spans="1:5" x14ac:dyDescent="0.3">
      <c r="A13759" t="s">
        <v>50110</v>
      </c>
      <c r="B13759" t="s">
        <v>50099</v>
      </c>
      <c r="C13759" t="s">
        <v>50100</v>
      </c>
      <c r="E13759" t="s">
        <v>50111</v>
      </c>
    </row>
    <row r="13760" spans="1:5" x14ac:dyDescent="0.3">
      <c r="A13760" t="s">
        <v>50112</v>
      </c>
      <c r="B13760" t="s">
        <v>50113</v>
      </c>
      <c r="C13760" t="s">
        <v>50114</v>
      </c>
      <c r="E13760" t="s">
        <v>50115</v>
      </c>
    </row>
    <row r="13761" spans="1:5" x14ac:dyDescent="0.3">
      <c r="A13761" t="s">
        <v>50116</v>
      </c>
      <c r="B13761" t="s">
        <v>50117</v>
      </c>
      <c r="C13761" t="s">
        <v>50118</v>
      </c>
      <c r="E13761" t="s">
        <v>50119</v>
      </c>
    </row>
    <row r="13762" spans="1:5" x14ac:dyDescent="0.3">
      <c r="A13762" t="s">
        <v>50120</v>
      </c>
      <c r="B13762" t="s">
        <v>50117</v>
      </c>
      <c r="C13762" t="s">
        <v>50118</v>
      </c>
      <c r="E13762" t="s">
        <v>50121</v>
      </c>
    </row>
    <row r="13763" spans="1:5" x14ac:dyDescent="0.3">
      <c r="A13763" t="s">
        <v>50122</v>
      </c>
      <c r="B13763" t="s">
        <v>50117</v>
      </c>
      <c r="C13763" t="s">
        <v>50118</v>
      </c>
      <c r="E13763" t="s">
        <v>50123</v>
      </c>
    </row>
    <row r="13764" spans="1:5" x14ac:dyDescent="0.3">
      <c r="A13764" t="s">
        <v>50124</v>
      </c>
      <c r="B13764" t="s">
        <v>50117</v>
      </c>
      <c r="C13764" t="s">
        <v>50118</v>
      </c>
      <c r="E13764" t="s">
        <v>50125</v>
      </c>
    </row>
    <row r="13765" spans="1:5" x14ac:dyDescent="0.3">
      <c r="A13765" t="s">
        <v>50126</v>
      </c>
      <c r="B13765" t="s">
        <v>50117</v>
      </c>
      <c r="C13765" t="s">
        <v>50118</v>
      </c>
      <c r="E13765" t="s">
        <v>50127</v>
      </c>
    </row>
    <row r="13766" spans="1:5" x14ac:dyDescent="0.3">
      <c r="A13766" t="s">
        <v>50128</v>
      </c>
      <c r="B13766" t="s">
        <v>50129</v>
      </c>
      <c r="C13766" t="s">
        <v>50130</v>
      </c>
      <c r="E13766" t="s">
        <v>50131</v>
      </c>
    </row>
    <row r="13767" spans="1:5" x14ac:dyDescent="0.3">
      <c r="A13767" t="s">
        <v>50132</v>
      </c>
      <c r="B13767" t="s">
        <v>50133</v>
      </c>
      <c r="C13767" t="s">
        <v>49391</v>
      </c>
      <c r="E13767" t="s">
        <v>49391</v>
      </c>
    </row>
    <row r="13768" spans="1:5" x14ac:dyDescent="0.3">
      <c r="A13768" t="s">
        <v>50134</v>
      </c>
      <c r="B13768" t="s">
        <v>50135</v>
      </c>
      <c r="C13768" t="s">
        <v>50136</v>
      </c>
      <c r="E13768" t="s">
        <v>50137</v>
      </c>
    </row>
    <row r="13769" spans="1:5" x14ac:dyDescent="0.3">
      <c r="A13769" t="s">
        <v>50138</v>
      </c>
      <c r="B13769" t="s">
        <v>50139</v>
      </c>
      <c r="C13769" t="s">
        <v>50140</v>
      </c>
      <c r="E13769" t="s">
        <v>50141</v>
      </c>
    </row>
    <row r="13770" spans="1:5" x14ac:dyDescent="0.3">
      <c r="A13770" t="s">
        <v>50142</v>
      </c>
      <c r="B13770" t="s">
        <v>50139</v>
      </c>
      <c r="C13770" t="s">
        <v>50143</v>
      </c>
      <c r="E13770" t="s">
        <v>50144</v>
      </c>
    </row>
    <row r="13771" spans="1:5" x14ac:dyDescent="0.3">
      <c r="A13771" t="s">
        <v>50145</v>
      </c>
      <c r="B13771" t="s">
        <v>50139</v>
      </c>
      <c r="C13771" t="s">
        <v>50143</v>
      </c>
      <c r="E13771" t="s">
        <v>50146</v>
      </c>
    </row>
    <row r="13772" spans="1:5" x14ac:dyDescent="0.3">
      <c r="A13772" t="s">
        <v>50147</v>
      </c>
      <c r="B13772" t="s">
        <v>50139</v>
      </c>
      <c r="C13772" t="s">
        <v>50143</v>
      </c>
      <c r="E13772" t="s">
        <v>50148</v>
      </c>
    </row>
    <row r="13773" spans="1:5" x14ac:dyDescent="0.3">
      <c r="A13773" t="s">
        <v>50149</v>
      </c>
      <c r="B13773" t="s">
        <v>50139</v>
      </c>
      <c r="C13773" t="s">
        <v>50143</v>
      </c>
      <c r="E13773" t="s">
        <v>50150</v>
      </c>
    </row>
    <row r="13774" spans="1:5" x14ac:dyDescent="0.3">
      <c r="A13774" t="s">
        <v>50151</v>
      </c>
      <c r="B13774" t="s">
        <v>50139</v>
      </c>
      <c r="C13774" t="s">
        <v>50143</v>
      </c>
      <c r="E13774" t="s">
        <v>50152</v>
      </c>
    </row>
    <row r="13775" spans="1:5" x14ac:dyDescent="0.3">
      <c r="A13775" t="s">
        <v>50153</v>
      </c>
      <c r="B13775" t="s">
        <v>50139</v>
      </c>
      <c r="C13775" t="s">
        <v>50143</v>
      </c>
      <c r="E13775" t="s">
        <v>50154</v>
      </c>
    </row>
    <row r="13776" spans="1:5" x14ac:dyDescent="0.3">
      <c r="A13776" t="s">
        <v>50155</v>
      </c>
      <c r="B13776" t="s">
        <v>50139</v>
      </c>
      <c r="C13776" t="s">
        <v>50143</v>
      </c>
      <c r="E13776" t="s">
        <v>50156</v>
      </c>
    </row>
    <row r="13777" spans="1:5" x14ac:dyDescent="0.3">
      <c r="A13777" t="s">
        <v>50157</v>
      </c>
      <c r="B13777" t="s">
        <v>50139</v>
      </c>
      <c r="C13777" t="s">
        <v>50143</v>
      </c>
      <c r="E13777" t="s">
        <v>50158</v>
      </c>
    </row>
    <row r="13778" spans="1:5" x14ac:dyDescent="0.3">
      <c r="A13778" t="s">
        <v>50159</v>
      </c>
      <c r="B13778" t="s">
        <v>50139</v>
      </c>
      <c r="C13778" t="s">
        <v>50143</v>
      </c>
      <c r="E13778" t="s">
        <v>50160</v>
      </c>
    </row>
    <row r="13779" spans="1:5" x14ac:dyDescent="0.3">
      <c r="A13779" t="s">
        <v>50161</v>
      </c>
      <c r="B13779" t="s">
        <v>50139</v>
      </c>
      <c r="C13779" t="s">
        <v>50143</v>
      </c>
      <c r="E13779" t="s">
        <v>50162</v>
      </c>
    </row>
    <row r="13780" spans="1:5" x14ac:dyDescent="0.3">
      <c r="A13780" t="s">
        <v>50163</v>
      </c>
      <c r="B13780" t="s">
        <v>50164</v>
      </c>
      <c r="C13780" t="s">
        <v>50140</v>
      </c>
      <c r="E13780" t="s">
        <v>50165</v>
      </c>
    </row>
    <row r="13781" spans="1:5" x14ac:dyDescent="0.3">
      <c r="A13781" t="s">
        <v>50166</v>
      </c>
      <c r="B13781" t="s">
        <v>50167</v>
      </c>
      <c r="C13781" t="s">
        <v>50168</v>
      </c>
      <c r="E13781" t="s">
        <v>50169</v>
      </c>
    </row>
    <row r="13782" spans="1:5" x14ac:dyDescent="0.3">
      <c r="A13782" t="s">
        <v>50170</v>
      </c>
      <c r="B13782" t="s">
        <v>50167</v>
      </c>
      <c r="C13782" t="s">
        <v>50168</v>
      </c>
      <c r="E13782" t="s">
        <v>50171</v>
      </c>
    </row>
    <row r="13783" spans="1:5" x14ac:dyDescent="0.3">
      <c r="A13783" t="s">
        <v>50172</v>
      </c>
      <c r="B13783" t="s">
        <v>50173</v>
      </c>
      <c r="C13783" t="s">
        <v>49889</v>
      </c>
      <c r="E13783" t="s">
        <v>50174</v>
      </c>
    </row>
    <row r="13784" spans="1:5" x14ac:dyDescent="0.3">
      <c r="A13784" t="s">
        <v>50175</v>
      </c>
      <c r="B13784" t="s">
        <v>50173</v>
      </c>
      <c r="C13784" t="s">
        <v>49889</v>
      </c>
      <c r="E13784" t="s">
        <v>50176</v>
      </c>
    </row>
    <row r="13785" spans="1:5" x14ac:dyDescent="0.3">
      <c r="A13785" t="s">
        <v>50177</v>
      </c>
      <c r="B13785" t="s">
        <v>50173</v>
      </c>
      <c r="C13785" t="s">
        <v>49889</v>
      </c>
      <c r="E13785" t="s">
        <v>50178</v>
      </c>
    </row>
    <row r="13786" spans="1:5" x14ac:dyDescent="0.3">
      <c r="A13786" t="s">
        <v>50179</v>
      </c>
      <c r="B13786" t="s">
        <v>50173</v>
      </c>
      <c r="C13786" t="s">
        <v>49889</v>
      </c>
      <c r="E13786" t="s">
        <v>50180</v>
      </c>
    </row>
    <row r="13787" spans="1:5" x14ac:dyDescent="0.3">
      <c r="A13787" t="s">
        <v>50181</v>
      </c>
      <c r="B13787" t="s">
        <v>50173</v>
      </c>
      <c r="C13787" t="s">
        <v>49889</v>
      </c>
      <c r="E13787" t="s">
        <v>50182</v>
      </c>
    </row>
    <row r="13788" spans="1:5" x14ac:dyDescent="0.3">
      <c r="A13788" t="s">
        <v>50183</v>
      </c>
      <c r="B13788" t="s">
        <v>50173</v>
      </c>
      <c r="C13788" t="s">
        <v>49889</v>
      </c>
      <c r="E13788" t="s">
        <v>50184</v>
      </c>
    </row>
    <row r="13789" spans="1:5" x14ac:dyDescent="0.3">
      <c r="A13789" t="s">
        <v>50185</v>
      </c>
      <c r="B13789" t="s">
        <v>50186</v>
      </c>
      <c r="C13789" t="s">
        <v>50187</v>
      </c>
      <c r="E13789" t="s">
        <v>50188</v>
      </c>
    </row>
    <row r="13790" spans="1:5" x14ac:dyDescent="0.3">
      <c r="A13790" t="s">
        <v>50189</v>
      </c>
      <c r="B13790" t="s">
        <v>50186</v>
      </c>
      <c r="C13790" t="s">
        <v>50187</v>
      </c>
      <c r="E13790" t="s">
        <v>50190</v>
      </c>
    </row>
    <row r="13791" spans="1:5" x14ac:dyDescent="0.3">
      <c r="A13791" t="s">
        <v>50191</v>
      </c>
      <c r="B13791" t="s">
        <v>50192</v>
      </c>
      <c r="C13791" t="s">
        <v>49924</v>
      </c>
      <c r="E13791" t="s">
        <v>50193</v>
      </c>
    </row>
    <row r="13792" spans="1:5" x14ac:dyDescent="0.3">
      <c r="A13792" t="s">
        <v>50194</v>
      </c>
      <c r="B13792" t="s">
        <v>50195</v>
      </c>
      <c r="C13792" t="s">
        <v>50196</v>
      </c>
      <c r="E13792" t="s">
        <v>50197</v>
      </c>
    </row>
    <row r="13793" spans="1:5" x14ac:dyDescent="0.3">
      <c r="A13793" t="s">
        <v>50198</v>
      </c>
      <c r="B13793" t="s">
        <v>50199</v>
      </c>
      <c r="C13793" t="s">
        <v>50200</v>
      </c>
      <c r="E13793" t="s">
        <v>50201</v>
      </c>
    </row>
    <row r="13794" spans="1:5" x14ac:dyDescent="0.3">
      <c r="A13794" t="s">
        <v>50202</v>
      </c>
      <c r="B13794" t="s">
        <v>50199</v>
      </c>
      <c r="C13794" t="s">
        <v>50200</v>
      </c>
      <c r="E13794" t="s">
        <v>50203</v>
      </c>
    </row>
    <row r="13795" spans="1:5" x14ac:dyDescent="0.3">
      <c r="A13795" t="s">
        <v>50204</v>
      </c>
      <c r="B13795" t="s">
        <v>50199</v>
      </c>
      <c r="C13795" t="s">
        <v>50200</v>
      </c>
      <c r="E13795" t="s">
        <v>50205</v>
      </c>
    </row>
    <row r="13796" spans="1:5" x14ac:dyDescent="0.3">
      <c r="A13796" t="s">
        <v>50206</v>
      </c>
      <c r="B13796" t="s">
        <v>50207</v>
      </c>
      <c r="C13796" t="s">
        <v>50208</v>
      </c>
      <c r="E13796" t="s">
        <v>50209</v>
      </c>
    </row>
    <row r="13797" spans="1:5" x14ac:dyDescent="0.3">
      <c r="A13797" t="s">
        <v>50210</v>
      </c>
      <c r="B13797" t="s">
        <v>50211</v>
      </c>
      <c r="C13797" t="s">
        <v>50212</v>
      </c>
      <c r="E13797" t="s">
        <v>50213</v>
      </c>
    </row>
    <row r="13798" spans="1:5" x14ac:dyDescent="0.3">
      <c r="A13798" t="s">
        <v>50214</v>
      </c>
      <c r="B13798" t="s">
        <v>50215</v>
      </c>
      <c r="C13798" t="s">
        <v>10569</v>
      </c>
      <c r="E13798" t="s">
        <v>50216</v>
      </c>
    </row>
    <row r="13799" spans="1:5" x14ac:dyDescent="0.3">
      <c r="A13799" t="s">
        <v>50217</v>
      </c>
      <c r="B13799" t="s">
        <v>50215</v>
      </c>
      <c r="C13799" t="s">
        <v>50218</v>
      </c>
      <c r="E13799" t="s">
        <v>50219</v>
      </c>
    </row>
    <row r="13800" spans="1:5" x14ac:dyDescent="0.3">
      <c r="A13800" t="s">
        <v>50220</v>
      </c>
      <c r="B13800" t="s">
        <v>50215</v>
      </c>
      <c r="C13800" t="s">
        <v>50221</v>
      </c>
      <c r="E13800" t="s">
        <v>50222</v>
      </c>
    </row>
    <row r="13801" spans="1:5" x14ac:dyDescent="0.3">
      <c r="A13801" t="s">
        <v>50223</v>
      </c>
      <c r="B13801" t="s">
        <v>50215</v>
      </c>
      <c r="C13801" t="s">
        <v>50224</v>
      </c>
      <c r="E13801" t="s">
        <v>50225</v>
      </c>
    </row>
    <row r="13802" spans="1:5" x14ac:dyDescent="0.3">
      <c r="A13802" t="s">
        <v>50226</v>
      </c>
      <c r="B13802" t="s">
        <v>50215</v>
      </c>
      <c r="C13802" t="s">
        <v>50227</v>
      </c>
      <c r="E13802" t="s">
        <v>50228</v>
      </c>
    </row>
    <row r="13803" spans="1:5" x14ac:dyDescent="0.3">
      <c r="A13803" t="s">
        <v>50229</v>
      </c>
      <c r="B13803" t="s">
        <v>50215</v>
      </c>
      <c r="C13803" t="s">
        <v>50230</v>
      </c>
      <c r="E13803" t="s">
        <v>50231</v>
      </c>
    </row>
    <row r="13804" spans="1:5" x14ac:dyDescent="0.3">
      <c r="A13804" t="s">
        <v>50232</v>
      </c>
      <c r="B13804" t="s">
        <v>50215</v>
      </c>
      <c r="C13804" t="s">
        <v>10569</v>
      </c>
      <c r="E13804" t="s">
        <v>50233</v>
      </c>
    </row>
    <row r="13805" spans="1:5" x14ac:dyDescent="0.3">
      <c r="A13805" t="s">
        <v>50234</v>
      </c>
      <c r="B13805" t="s">
        <v>50235</v>
      </c>
      <c r="C13805" t="s">
        <v>50236</v>
      </c>
      <c r="E13805" t="s">
        <v>50237</v>
      </c>
    </row>
    <row r="13806" spans="1:5" x14ac:dyDescent="0.3">
      <c r="A13806" t="s">
        <v>50238</v>
      </c>
      <c r="B13806" t="s">
        <v>50239</v>
      </c>
      <c r="C13806" t="s">
        <v>50240</v>
      </c>
      <c r="E13806" t="s">
        <v>50241</v>
      </c>
    </row>
    <row r="13807" spans="1:5" x14ac:dyDescent="0.3">
      <c r="A13807" t="s">
        <v>50242</v>
      </c>
      <c r="B13807" t="s">
        <v>50239</v>
      </c>
      <c r="C13807" t="s">
        <v>7907</v>
      </c>
      <c r="E13807" t="s">
        <v>50243</v>
      </c>
    </row>
    <row r="13808" spans="1:5" x14ac:dyDescent="0.3">
      <c r="A13808" t="s">
        <v>50244</v>
      </c>
      <c r="B13808" t="s">
        <v>50245</v>
      </c>
      <c r="C13808" t="s">
        <v>4798</v>
      </c>
      <c r="E13808" t="s">
        <v>50246</v>
      </c>
    </row>
    <row r="13809" spans="1:5" x14ac:dyDescent="0.3">
      <c r="A13809" t="s">
        <v>50247</v>
      </c>
      <c r="B13809" t="s">
        <v>50248</v>
      </c>
      <c r="C13809" t="s">
        <v>49942</v>
      </c>
      <c r="E13809" t="s">
        <v>50249</v>
      </c>
    </row>
    <row r="13810" spans="1:5" x14ac:dyDescent="0.3">
      <c r="A13810" t="s">
        <v>50250</v>
      </c>
      <c r="B13810" t="s">
        <v>50248</v>
      </c>
      <c r="C13810" t="s">
        <v>49942</v>
      </c>
      <c r="E13810" t="s">
        <v>50251</v>
      </c>
    </row>
    <row r="13811" spans="1:5" x14ac:dyDescent="0.3">
      <c r="A13811" t="s">
        <v>50252</v>
      </c>
      <c r="B13811" t="s">
        <v>50253</v>
      </c>
      <c r="C13811" t="s">
        <v>18388</v>
      </c>
      <c r="E13811" t="s">
        <v>18389</v>
      </c>
    </row>
    <row r="13812" spans="1:5" x14ac:dyDescent="0.3">
      <c r="A13812" t="s">
        <v>50254</v>
      </c>
      <c r="B13812" t="s">
        <v>50253</v>
      </c>
      <c r="C13812" t="s">
        <v>11734</v>
      </c>
      <c r="E13812" t="s">
        <v>50255</v>
      </c>
    </row>
    <row r="13813" spans="1:5" x14ac:dyDescent="0.3">
      <c r="A13813" t="s">
        <v>50256</v>
      </c>
      <c r="B13813" t="s">
        <v>50257</v>
      </c>
      <c r="C13813" t="s">
        <v>7916</v>
      </c>
      <c r="E13813" t="s">
        <v>50258</v>
      </c>
    </row>
    <row r="13814" spans="1:5" x14ac:dyDescent="0.3">
      <c r="A13814" t="s">
        <v>50259</v>
      </c>
      <c r="B13814" t="s">
        <v>50260</v>
      </c>
      <c r="C13814" t="s">
        <v>50261</v>
      </c>
      <c r="E13814" t="s">
        <v>50262</v>
      </c>
    </row>
    <row r="13815" spans="1:5" x14ac:dyDescent="0.3">
      <c r="A13815" t="s">
        <v>50263</v>
      </c>
      <c r="B13815" t="s">
        <v>50264</v>
      </c>
      <c r="C13815" t="s">
        <v>50265</v>
      </c>
      <c r="E13815" t="s">
        <v>50266</v>
      </c>
    </row>
    <row r="13816" spans="1:5" x14ac:dyDescent="0.3">
      <c r="A13816" t="s">
        <v>50267</v>
      </c>
      <c r="B13816" t="s">
        <v>50268</v>
      </c>
      <c r="C13816" t="s">
        <v>50269</v>
      </c>
      <c r="E13816" t="s">
        <v>50270</v>
      </c>
    </row>
    <row r="13817" spans="1:5" x14ac:dyDescent="0.3">
      <c r="A13817" t="s">
        <v>50271</v>
      </c>
      <c r="B13817" t="s">
        <v>50272</v>
      </c>
      <c r="C13817" t="s">
        <v>49948</v>
      </c>
      <c r="E13817" t="s">
        <v>50273</v>
      </c>
    </row>
    <row r="13818" spans="1:5" x14ac:dyDescent="0.3">
      <c r="A13818" t="s">
        <v>50274</v>
      </c>
      <c r="B13818" t="s">
        <v>50272</v>
      </c>
      <c r="C13818" t="s">
        <v>49948</v>
      </c>
      <c r="E13818" t="s">
        <v>50275</v>
      </c>
    </row>
    <row r="13819" spans="1:5" x14ac:dyDescent="0.3">
      <c r="A13819" t="s">
        <v>50276</v>
      </c>
      <c r="B13819" t="s">
        <v>50272</v>
      </c>
      <c r="C13819" t="s">
        <v>49948</v>
      </c>
      <c r="E13819" t="s">
        <v>50277</v>
      </c>
    </row>
    <row r="13820" spans="1:5" x14ac:dyDescent="0.3">
      <c r="A13820" t="s">
        <v>50278</v>
      </c>
      <c r="B13820" t="s">
        <v>50272</v>
      </c>
      <c r="C13820" t="s">
        <v>49948</v>
      </c>
      <c r="E13820" t="s">
        <v>50279</v>
      </c>
    </row>
    <row r="13821" spans="1:5" x14ac:dyDescent="0.3">
      <c r="A13821" t="s">
        <v>50280</v>
      </c>
      <c r="B13821" t="s">
        <v>50272</v>
      </c>
      <c r="C13821" t="s">
        <v>49948</v>
      </c>
      <c r="E13821" t="s">
        <v>50281</v>
      </c>
    </row>
    <row r="13822" spans="1:5" x14ac:dyDescent="0.3">
      <c r="A13822" t="s">
        <v>50282</v>
      </c>
      <c r="B13822" t="s">
        <v>50272</v>
      </c>
      <c r="C13822" t="s">
        <v>49948</v>
      </c>
      <c r="E13822" t="s">
        <v>50283</v>
      </c>
    </row>
    <row r="13823" spans="1:5" x14ac:dyDescent="0.3">
      <c r="A13823" t="s">
        <v>50284</v>
      </c>
      <c r="B13823" t="s">
        <v>50272</v>
      </c>
      <c r="C13823" t="s">
        <v>49948</v>
      </c>
      <c r="E13823" t="s">
        <v>50285</v>
      </c>
    </row>
    <row r="13824" spans="1:5" x14ac:dyDescent="0.3">
      <c r="A13824" t="s">
        <v>50286</v>
      </c>
      <c r="B13824" t="s">
        <v>50272</v>
      </c>
      <c r="C13824" t="s">
        <v>49948</v>
      </c>
      <c r="E13824" t="s">
        <v>50287</v>
      </c>
    </row>
    <row r="13825" spans="1:5" x14ac:dyDescent="0.3">
      <c r="A13825" t="s">
        <v>50288</v>
      </c>
      <c r="B13825" t="s">
        <v>50272</v>
      </c>
      <c r="C13825" t="s">
        <v>49948</v>
      </c>
      <c r="E13825" t="s">
        <v>50289</v>
      </c>
    </row>
    <row r="13826" spans="1:5" x14ac:dyDescent="0.3">
      <c r="A13826" t="s">
        <v>50290</v>
      </c>
      <c r="B13826" t="s">
        <v>50272</v>
      </c>
      <c r="C13826" t="s">
        <v>49948</v>
      </c>
      <c r="E13826" t="s">
        <v>50291</v>
      </c>
    </row>
    <row r="13827" spans="1:5" x14ac:dyDescent="0.3">
      <c r="A13827" t="s">
        <v>50292</v>
      </c>
      <c r="B13827" t="s">
        <v>50293</v>
      </c>
      <c r="C13827" t="s">
        <v>11756</v>
      </c>
      <c r="E13827" t="s">
        <v>50294</v>
      </c>
    </row>
    <row r="13828" spans="1:5" x14ac:dyDescent="0.3">
      <c r="A13828" t="s">
        <v>50295</v>
      </c>
      <c r="B13828" t="s">
        <v>50293</v>
      </c>
      <c r="C13828" t="s">
        <v>11756</v>
      </c>
      <c r="E13828" t="s">
        <v>50296</v>
      </c>
    </row>
    <row r="13829" spans="1:5" x14ac:dyDescent="0.3">
      <c r="A13829" t="s">
        <v>50297</v>
      </c>
      <c r="B13829" t="s">
        <v>50293</v>
      </c>
      <c r="C13829" t="s">
        <v>11756</v>
      </c>
      <c r="E13829" t="s">
        <v>50298</v>
      </c>
    </row>
    <row r="13830" spans="1:5" x14ac:dyDescent="0.3">
      <c r="A13830" t="s">
        <v>50299</v>
      </c>
      <c r="B13830" t="s">
        <v>50293</v>
      </c>
      <c r="C13830" t="s">
        <v>11756</v>
      </c>
      <c r="E13830" t="s">
        <v>50300</v>
      </c>
    </row>
    <row r="13831" spans="1:5" x14ac:dyDescent="0.3">
      <c r="A13831" t="s">
        <v>50301</v>
      </c>
      <c r="B13831" t="s">
        <v>50293</v>
      </c>
      <c r="C13831" t="s">
        <v>11756</v>
      </c>
      <c r="E13831" t="s">
        <v>50302</v>
      </c>
    </row>
    <row r="13832" spans="1:5" x14ac:dyDescent="0.3">
      <c r="A13832" t="s">
        <v>50303</v>
      </c>
      <c r="B13832" t="s">
        <v>50304</v>
      </c>
      <c r="C13832" t="s">
        <v>50305</v>
      </c>
      <c r="E13832" t="s">
        <v>50306</v>
      </c>
    </row>
    <row r="13833" spans="1:5" x14ac:dyDescent="0.3">
      <c r="A13833" t="s">
        <v>50307</v>
      </c>
      <c r="B13833" t="s">
        <v>50308</v>
      </c>
      <c r="C13833" t="s">
        <v>50309</v>
      </c>
      <c r="E13833" t="s">
        <v>50310</v>
      </c>
    </row>
    <row r="13834" spans="1:5" x14ac:dyDescent="0.3">
      <c r="A13834" t="s">
        <v>50311</v>
      </c>
      <c r="B13834" t="s">
        <v>50312</v>
      </c>
      <c r="C13834" t="s">
        <v>50313</v>
      </c>
      <c r="E13834" t="s">
        <v>50314</v>
      </c>
    </row>
    <row r="13835" spans="1:5" x14ac:dyDescent="0.3">
      <c r="A13835" t="s">
        <v>50315</v>
      </c>
      <c r="B13835" t="s">
        <v>50316</v>
      </c>
      <c r="C13835" t="s">
        <v>50317</v>
      </c>
      <c r="E13835" t="s">
        <v>50318</v>
      </c>
    </row>
    <row r="13836" spans="1:5" x14ac:dyDescent="0.3">
      <c r="A13836" t="s">
        <v>50319</v>
      </c>
      <c r="B13836" t="s">
        <v>50320</v>
      </c>
      <c r="C13836" t="s">
        <v>50100</v>
      </c>
      <c r="E13836" t="s">
        <v>50321</v>
      </c>
    </row>
    <row r="13837" spans="1:5" x14ac:dyDescent="0.3">
      <c r="A13837" t="s">
        <v>50322</v>
      </c>
      <c r="B13837" t="s">
        <v>50320</v>
      </c>
      <c r="C13837" t="s">
        <v>50100</v>
      </c>
      <c r="E13837" t="s">
        <v>50323</v>
      </c>
    </row>
    <row r="13838" spans="1:5" x14ac:dyDescent="0.3">
      <c r="A13838" t="s">
        <v>50324</v>
      </c>
      <c r="B13838" t="s">
        <v>50325</v>
      </c>
      <c r="C13838" t="s">
        <v>50326</v>
      </c>
      <c r="E13838" t="s">
        <v>50327</v>
      </c>
    </row>
    <row r="13839" spans="1:5" x14ac:dyDescent="0.3">
      <c r="A13839" t="s">
        <v>50328</v>
      </c>
      <c r="B13839" t="s">
        <v>50325</v>
      </c>
      <c r="C13839" t="s">
        <v>50326</v>
      </c>
      <c r="E13839" t="s">
        <v>50329</v>
      </c>
    </row>
    <row r="13840" spans="1:5" x14ac:dyDescent="0.3">
      <c r="A13840" t="s">
        <v>50330</v>
      </c>
      <c r="B13840" t="s">
        <v>50325</v>
      </c>
      <c r="C13840" t="s">
        <v>50326</v>
      </c>
      <c r="E13840" t="s">
        <v>50331</v>
      </c>
    </row>
    <row r="13841" spans="1:5" x14ac:dyDescent="0.3">
      <c r="A13841" t="s">
        <v>50332</v>
      </c>
      <c r="B13841" t="s">
        <v>50333</v>
      </c>
      <c r="C13841" t="s">
        <v>50334</v>
      </c>
      <c r="E13841" t="s">
        <v>50335</v>
      </c>
    </row>
    <row r="13842" spans="1:5" x14ac:dyDescent="0.3">
      <c r="A13842" t="s">
        <v>50336</v>
      </c>
      <c r="B13842" t="s">
        <v>50337</v>
      </c>
      <c r="C13842" t="s">
        <v>50338</v>
      </c>
      <c r="E13842" t="s">
        <v>50339</v>
      </c>
    </row>
    <row r="13843" spans="1:5" x14ac:dyDescent="0.3">
      <c r="A13843" t="s">
        <v>50340</v>
      </c>
      <c r="B13843" t="s">
        <v>50341</v>
      </c>
      <c r="C13843" t="s">
        <v>50342</v>
      </c>
      <c r="E13843" t="s">
        <v>50343</v>
      </c>
    </row>
    <row r="13844" spans="1:5" x14ac:dyDescent="0.3">
      <c r="A13844" t="s">
        <v>50344</v>
      </c>
      <c r="B13844" t="s">
        <v>50345</v>
      </c>
      <c r="C13844" t="s">
        <v>50346</v>
      </c>
      <c r="E13844" t="s">
        <v>50347</v>
      </c>
    </row>
    <row r="13845" spans="1:5" x14ac:dyDescent="0.3">
      <c r="A13845" t="s">
        <v>50348</v>
      </c>
      <c r="B13845" t="s">
        <v>50349</v>
      </c>
      <c r="C13845" t="s">
        <v>11738</v>
      </c>
      <c r="E13845" t="s">
        <v>50350</v>
      </c>
    </row>
    <row r="13846" spans="1:5" x14ac:dyDescent="0.3">
      <c r="A13846" t="s">
        <v>50351</v>
      </c>
      <c r="B13846" t="s">
        <v>50349</v>
      </c>
      <c r="C13846" t="s">
        <v>11738</v>
      </c>
      <c r="E13846" t="s">
        <v>50352</v>
      </c>
    </row>
    <row r="13847" spans="1:5" x14ac:dyDescent="0.3">
      <c r="A13847" t="s">
        <v>50353</v>
      </c>
      <c r="B13847" t="s">
        <v>50349</v>
      </c>
      <c r="C13847" t="s">
        <v>11738</v>
      </c>
      <c r="E13847" t="s">
        <v>50354</v>
      </c>
    </row>
    <row r="13848" spans="1:5" x14ac:dyDescent="0.3">
      <c r="A13848" t="s">
        <v>50355</v>
      </c>
      <c r="B13848" t="s">
        <v>50349</v>
      </c>
      <c r="C13848" t="s">
        <v>11738</v>
      </c>
      <c r="E13848" t="s">
        <v>50356</v>
      </c>
    </row>
    <row r="13849" spans="1:5" x14ac:dyDescent="0.3">
      <c r="A13849" t="s">
        <v>50357</v>
      </c>
      <c r="B13849" t="s">
        <v>50358</v>
      </c>
      <c r="C13849" t="s">
        <v>50359</v>
      </c>
      <c r="E13849" t="s">
        <v>50360</v>
      </c>
    </row>
    <row r="13850" spans="1:5" x14ac:dyDescent="0.3">
      <c r="A13850" t="s">
        <v>50361</v>
      </c>
      <c r="B13850" t="s">
        <v>50362</v>
      </c>
      <c r="C13850" t="s">
        <v>50363</v>
      </c>
      <c r="E13850" t="s">
        <v>50364</v>
      </c>
    </row>
    <row r="13851" spans="1:5" x14ac:dyDescent="0.3">
      <c r="A13851" t="s">
        <v>50365</v>
      </c>
      <c r="B13851" t="s">
        <v>50366</v>
      </c>
      <c r="C13851" t="s">
        <v>50367</v>
      </c>
      <c r="E13851" t="s">
        <v>50368</v>
      </c>
    </row>
    <row r="13852" spans="1:5" x14ac:dyDescent="0.3">
      <c r="A13852" t="s">
        <v>50369</v>
      </c>
      <c r="B13852" t="s">
        <v>50370</v>
      </c>
      <c r="C13852" t="s">
        <v>50371</v>
      </c>
      <c r="E13852" t="s">
        <v>50372</v>
      </c>
    </row>
    <row r="13853" spans="1:5" x14ac:dyDescent="0.3">
      <c r="A13853" t="s">
        <v>50373</v>
      </c>
      <c r="B13853" t="s">
        <v>50374</v>
      </c>
      <c r="C13853" t="s">
        <v>50375</v>
      </c>
      <c r="E13853" t="s">
        <v>50376</v>
      </c>
    </row>
    <row r="13854" spans="1:5" x14ac:dyDescent="0.3">
      <c r="A13854" t="s">
        <v>50377</v>
      </c>
      <c r="B13854" t="s">
        <v>50374</v>
      </c>
      <c r="C13854" t="s">
        <v>50375</v>
      </c>
      <c r="E13854" t="s">
        <v>50378</v>
      </c>
    </row>
    <row r="13855" spans="1:5" x14ac:dyDescent="0.3">
      <c r="A13855" t="s">
        <v>50379</v>
      </c>
      <c r="B13855" t="s">
        <v>50380</v>
      </c>
      <c r="C13855" t="s">
        <v>11691</v>
      </c>
      <c r="E13855" t="s">
        <v>50381</v>
      </c>
    </row>
    <row r="13856" spans="1:5" x14ac:dyDescent="0.3">
      <c r="A13856" t="s">
        <v>50382</v>
      </c>
      <c r="B13856" t="s">
        <v>50380</v>
      </c>
      <c r="C13856" t="s">
        <v>11691</v>
      </c>
      <c r="E13856" t="s">
        <v>50383</v>
      </c>
    </row>
    <row r="13857" spans="1:5" x14ac:dyDescent="0.3">
      <c r="A13857" t="s">
        <v>50384</v>
      </c>
      <c r="B13857" t="s">
        <v>50380</v>
      </c>
      <c r="C13857" t="s">
        <v>11691</v>
      </c>
      <c r="E13857" t="s">
        <v>50385</v>
      </c>
    </row>
    <row r="13858" spans="1:5" x14ac:dyDescent="0.3">
      <c r="A13858" t="s">
        <v>50386</v>
      </c>
      <c r="B13858" t="s">
        <v>50387</v>
      </c>
      <c r="C13858" t="s">
        <v>25481</v>
      </c>
      <c r="E13858" t="s">
        <v>50388</v>
      </c>
    </row>
    <row r="13859" spans="1:5" x14ac:dyDescent="0.3">
      <c r="A13859" t="s">
        <v>50389</v>
      </c>
      <c r="B13859" t="s">
        <v>50390</v>
      </c>
      <c r="C13859" t="s">
        <v>50391</v>
      </c>
      <c r="E13859" t="s">
        <v>50392</v>
      </c>
    </row>
    <row r="13860" spans="1:5" x14ac:dyDescent="0.3">
      <c r="A13860" t="s">
        <v>50393</v>
      </c>
      <c r="B13860" t="s">
        <v>50394</v>
      </c>
      <c r="C13860" t="s">
        <v>50395</v>
      </c>
      <c r="E13860" t="s">
        <v>50396</v>
      </c>
    </row>
    <row r="13861" spans="1:5" x14ac:dyDescent="0.3">
      <c r="A13861" t="s">
        <v>50397</v>
      </c>
      <c r="B13861" t="s">
        <v>50398</v>
      </c>
      <c r="C13861" t="s">
        <v>50399</v>
      </c>
      <c r="E13861" t="s">
        <v>50400</v>
      </c>
    </row>
    <row r="13862" spans="1:5" x14ac:dyDescent="0.3">
      <c r="A13862" t="s">
        <v>50401</v>
      </c>
      <c r="B13862" t="s">
        <v>50402</v>
      </c>
      <c r="C13862" t="s">
        <v>50403</v>
      </c>
      <c r="E13862" t="s">
        <v>50404</v>
      </c>
    </row>
    <row r="13863" spans="1:5" x14ac:dyDescent="0.3">
      <c r="A13863" t="s">
        <v>50405</v>
      </c>
      <c r="B13863" t="s">
        <v>50406</v>
      </c>
      <c r="C13863" t="s">
        <v>49365</v>
      </c>
      <c r="E13863" t="s">
        <v>50407</v>
      </c>
    </row>
    <row r="13864" spans="1:5" x14ac:dyDescent="0.3">
      <c r="A13864" t="s">
        <v>50408</v>
      </c>
      <c r="B13864" t="s">
        <v>50409</v>
      </c>
      <c r="C13864" t="s">
        <v>11277</v>
      </c>
      <c r="E13864" t="s">
        <v>11278</v>
      </c>
    </row>
    <row r="13865" spans="1:5" x14ac:dyDescent="0.3">
      <c r="A13865" t="s">
        <v>50410</v>
      </c>
      <c r="B13865" t="s">
        <v>50411</v>
      </c>
      <c r="C13865" t="s">
        <v>50412</v>
      </c>
      <c r="E13865" t="s">
        <v>50413</v>
      </c>
    </row>
    <row r="13866" spans="1:5" x14ac:dyDescent="0.3">
      <c r="A13866" t="s">
        <v>50414</v>
      </c>
      <c r="B13866" t="s">
        <v>50415</v>
      </c>
      <c r="C13866" t="s">
        <v>50416</v>
      </c>
      <c r="E13866" t="s">
        <v>50417</v>
      </c>
    </row>
    <row r="13867" spans="1:5" x14ac:dyDescent="0.3">
      <c r="A13867" t="s">
        <v>50418</v>
      </c>
      <c r="B13867" t="s">
        <v>50415</v>
      </c>
      <c r="C13867" t="s">
        <v>50419</v>
      </c>
      <c r="E13867" t="s">
        <v>50420</v>
      </c>
    </row>
    <row r="13868" spans="1:5" x14ac:dyDescent="0.3">
      <c r="A13868" t="s">
        <v>50421</v>
      </c>
      <c r="B13868" t="s">
        <v>50422</v>
      </c>
      <c r="C13868" t="s">
        <v>50423</v>
      </c>
      <c r="E13868" t="s">
        <v>50424</v>
      </c>
    </row>
    <row r="13869" spans="1:5" x14ac:dyDescent="0.3">
      <c r="A13869" t="s">
        <v>50425</v>
      </c>
      <c r="B13869" t="s">
        <v>50422</v>
      </c>
      <c r="C13869" t="s">
        <v>50423</v>
      </c>
      <c r="E13869" t="s">
        <v>50426</v>
      </c>
    </row>
    <row r="13870" spans="1:5" x14ac:dyDescent="0.3">
      <c r="A13870" t="s">
        <v>50427</v>
      </c>
      <c r="B13870" t="s">
        <v>50422</v>
      </c>
      <c r="C13870" t="s">
        <v>50423</v>
      </c>
      <c r="E13870" t="s">
        <v>50428</v>
      </c>
    </row>
    <row r="13871" spans="1:5" x14ac:dyDescent="0.3">
      <c r="A13871" t="s">
        <v>50429</v>
      </c>
      <c r="B13871" t="s">
        <v>50422</v>
      </c>
      <c r="C13871" t="s">
        <v>50423</v>
      </c>
      <c r="E13871" t="s">
        <v>50430</v>
      </c>
    </row>
    <row r="13872" spans="1:5" x14ac:dyDescent="0.3">
      <c r="A13872" t="s">
        <v>50431</v>
      </c>
      <c r="B13872" t="s">
        <v>50422</v>
      </c>
      <c r="C13872" t="s">
        <v>50423</v>
      </c>
      <c r="E13872" t="s">
        <v>50432</v>
      </c>
    </row>
    <row r="13873" spans="1:5" x14ac:dyDescent="0.3">
      <c r="A13873" t="s">
        <v>50433</v>
      </c>
      <c r="B13873" t="s">
        <v>50422</v>
      </c>
      <c r="C13873" t="s">
        <v>50434</v>
      </c>
      <c r="E13873" t="s">
        <v>50435</v>
      </c>
    </row>
    <row r="13874" spans="1:5" x14ac:dyDescent="0.3">
      <c r="A13874" t="s">
        <v>50436</v>
      </c>
      <c r="B13874" t="s">
        <v>50437</v>
      </c>
      <c r="C13874" t="s">
        <v>50423</v>
      </c>
      <c r="E13874" t="s">
        <v>50438</v>
      </c>
    </row>
    <row r="13875" spans="1:5" x14ac:dyDescent="0.3">
      <c r="A13875" t="s">
        <v>50439</v>
      </c>
      <c r="B13875" t="s">
        <v>50437</v>
      </c>
      <c r="C13875" t="s">
        <v>50440</v>
      </c>
      <c r="E13875" t="s">
        <v>50441</v>
      </c>
    </row>
    <row r="13876" spans="1:5" x14ac:dyDescent="0.3">
      <c r="A13876" t="s">
        <v>50442</v>
      </c>
      <c r="B13876" t="s">
        <v>50443</v>
      </c>
      <c r="C13876" t="s">
        <v>50444</v>
      </c>
      <c r="E13876" t="s">
        <v>50445</v>
      </c>
    </row>
    <row r="13877" spans="1:5" x14ac:dyDescent="0.3">
      <c r="A13877" t="s">
        <v>50446</v>
      </c>
      <c r="B13877" t="s">
        <v>50447</v>
      </c>
      <c r="C13877" t="s">
        <v>50448</v>
      </c>
      <c r="E13877" t="s">
        <v>50449</v>
      </c>
    </row>
    <row r="13878" spans="1:5" x14ac:dyDescent="0.3">
      <c r="A13878" t="s">
        <v>50450</v>
      </c>
      <c r="B13878" t="s">
        <v>50451</v>
      </c>
      <c r="C13878" t="s">
        <v>50452</v>
      </c>
      <c r="E13878" t="s">
        <v>50453</v>
      </c>
    </row>
    <row r="13879" spans="1:5" x14ac:dyDescent="0.3">
      <c r="A13879" t="s">
        <v>50454</v>
      </c>
      <c r="B13879" t="s">
        <v>50455</v>
      </c>
      <c r="C13879" t="s">
        <v>50456</v>
      </c>
      <c r="E13879" t="s">
        <v>50457</v>
      </c>
    </row>
    <row r="13880" spans="1:5" x14ac:dyDescent="0.3">
      <c r="A13880" t="s">
        <v>50458</v>
      </c>
      <c r="B13880" t="s">
        <v>50459</v>
      </c>
      <c r="C13880" t="s">
        <v>1257</v>
      </c>
      <c r="E13880" t="s">
        <v>50460</v>
      </c>
    </row>
    <row r="13881" spans="1:5" x14ac:dyDescent="0.3">
      <c r="A13881" t="s">
        <v>50461</v>
      </c>
      <c r="B13881" t="s">
        <v>50462</v>
      </c>
      <c r="C13881" t="s">
        <v>50463</v>
      </c>
      <c r="E13881" t="s">
        <v>50464</v>
      </c>
    </row>
    <row r="13882" spans="1:5" x14ac:dyDescent="0.3">
      <c r="A13882" t="s">
        <v>50465</v>
      </c>
      <c r="B13882" t="s">
        <v>50466</v>
      </c>
      <c r="C13882" t="s">
        <v>50467</v>
      </c>
      <c r="E13882" t="s">
        <v>50468</v>
      </c>
    </row>
    <row r="13883" spans="1:5" x14ac:dyDescent="0.3">
      <c r="A13883" t="s">
        <v>50469</v>
      </c>
      <c r="B13883" t="s">
        <v>50470</v>
      </c>
      <c r="C13883" t="s">
        <v>50471</v>
      </c>
      <c r="E13883" t="s">
        <v>50472</v>
      </c>
    </row>
    <row r="13884" spans="1:5" x14ac:dyDescent="0.3">
      <c r="A13884" t="s">
        <v>50473</v>
      </c>
      <c r="B13884" t="s">
        <v>50470</v>
      </c>
      <c r="C13884" t="s">
        <v>50471</v>
      </c>
      <c r="E13884" t="s">
        <v>50474</v>
      </c>
    </row>
    <row r="13885" spans="1:5" x14ac:dyDescent="0.3">
      <c r="A13885" t="s">
        <v>50475</v>
      </c>
      <c r="B13885" t="s">
        <v>50476</v>
      </c>
      <c r="C13885" t="s">
        <v>50477</v>
      </c>
      <c r="E13885" t="s">
        <v>50478</v>
      </c>
    </row>
    <row r="13886" spans="1:5" x14ac:dyDescent="0.3">
      <c r="A13886" t="s">
        <v>50479</v>
      </c>
      <c r="B13886" t="s">
        <v>50476</v>
      </c>
      <c r="C13886" t="s">
        <v>50477</v>
      </c>
      <c r="E13886" t="s">
        <v>50480</v>
      </c>
    </row>
    <row r="13887" spans="1:5" x14ac:dyDescent="0.3">
      <c r="A13887" t="s">
        <v>50481</v>
      </c>
      <c r="B13887" t="s">
        <v>50476</v>
      </c>
      <c r="C13887" t="s">
        <v>50477</v>
      </c>
      <c r="E13887" t="s">
        <v>50482</v>
      </c>
    </row>
    <row r="13888" spans="1:5" x14ac:dyDescent="0.3">
      <c r="A13888" t="s">
        <v>50483</v>
      </c>
      <c r="B13888" t="s">
        <v>50476</v>
      </c>
      <c r="C13888" t="s">
        <v>50477</v>
      </c>
      <c r="E13888" t="s">
        <v>50484</v>
      </c>
    </row>
    <row r="13889" spans="1:5" x14ac:dyDescent="0.3">
      <c r="A13889" t="s">
        <v>50485</v>
      </c>
      <c r="B13889" t="s">
        <v>50476</v>
      </c>
      <c r="C13889" t="s">
        <v>50477</v>
      </c>
      <c r="E13889" t="s">
        <v>50486</v>
      </c>
    </row>
    <row r="13890" spans="1:5" x14ac:dyDescent="0.3">
      <c r="A13890" t="s">
        <v>50487</v>
      </c>
      <c r="B13890" t="s">
        <v>50488</v>
      </c>
      <c r="C13890" t="s">
        <v>50489</v>
      </c>
      <c r="E13890" t="s">
        <v>50490</v>
      </c>
    </row>
    <row r="13891" spans="1:5" x14ac:dyDescent="0.3">
      <c r="A13891" t="s">
        <v>50491</v>
      </c>
      <c r="B13891" t="s">
        <v>50492</v>
      </c>
      <c r="C13891" t="s">
        <v>50493</v>
      </c>
      <c r="E13891" t="s">
        <v>50494</v>
      </c>
    </row>
    <row r="13892" spans="1:5" x14ac:dyDescent="0.3">
      <c r="A13892" t="s">
        <v>50495</v>
      </c>
      <c r="B13892" t="s">
        <v>50492</v>
      </c>
      <c r="C13892" t="s">
        <v>50496</v>
      </c>
      <c r="E13892" t="s">
        <v>50497</v>
      </c>
    </row>
    <row r="13893" spans="1:5" x14ac:dyDescent="0.3">
      <c r="A13893" t="s">
        <v>50498</v>
      </c>
      <c r="B13893" t="s">
        <v>50499</v>
      </c>
      <c r="C13893" t="s">
        <v>50500</v>
      </c>
      <c r="E13893" t="s">
        <v>50501</v>
      </c>
    </row>
    <row r="13894" spans="1:5" x14ac:dyDescent="0.3">
      <c r="A13894" t="s">
        <v>50502</v>
      </c>
      <c r="B13894" t="s">
        <v>50499</v>
      </c>
      <c r="C13894" t="s">
        <v>6997</v>
      </c>
      <c r="E13894" t="s">
        <v>50503</v>
      </c>
    </row>
    <row r="13895" spans="1:5" x14ac:dyDescent="0.3">
      <c r="A13895" t="s">
        <v>50504</v>
      </c>
      <c r="B13895" t="s">
        <v>50499</v>
      </c>
      <c r="C13895" t="s">
        <v>6997</v>
      </c>
      <c r="E13895" t="s">
        <v>50505</v>
      </c>
    </row>
    <row r="13896" spans="1:5" x14ac:dyDescent="0.3">
      <c r="A13896" t="s">
        <v>50506</v>
      </c>
      <c r="B13896" t="s">
        <v>50507</v>
      </c>
      <c r="C13896" t="s">
        <v>50508</v>
      </c>
      <c r="E13896" t="s">
        <v>50509</v>
      </c>
    </row>
    <row r="13897" spans="1:5" x14ac:dyDescent="0.3">
      <c r="A13897" t="s">
        <v>50510</v>
      </c>
      <c r="B13897" t="s">
        <v>50511</v>
      </c>
      <c r="C13897" t="s">
        <v>50512</v>
      </c>
      <c r="E13897" t="s">
        <v>50513</v>
      </c>
    </row>
    <row r="13898" spans="1:5" x14ac:dyDescent="0.3">
      <c r="A13898" t="s">
        <v>50514</v>
      </c>
      <c r="B13898" t="s">
        <v>50511</v>
      </c>
      <c r="C13898" t="s">
        <v>50512</v>
      </c>
      <c r="E13898" t="s">
        <v>50515</v>
      </c>
    </row>
    <row r="13899" spans="1:5" x14ac:dyDescent="0.3">
      <c r="A13899" t="s">
        <v>50516</v>
      </c>
      <c r="B13899" t="s">
        <v>50511</v>
      </c>
      <c r="C13899" t="s">
        <v>50512</v>
      </c>
      <c r="E13899" t="s">
        <v>50517</v>
      </c>
    </row>
    <row r="13900" spans="1:5" x14ac:dyDescent="0.3">
      <c r="A13900" t="s">
        <v>50518</v>
      </c>
      <c r="B13900" t="s">
        <v>50511</v>
      </c>
      <c r="C13900" t="s">
        <v>50512</v>
      </c>
      <c r="E13900" t="s">
        <v>50519</v>
      </c>
    </row>
    <row r="13901" spans="1:5" x14ac:dyDescent="0.3">
      <c r="A13901" t="s">
        <v>50520</v>
      </c>
      <c r="B13901" t="s">
        <v>50511</v>
      </c>
      <c r="C13901" t="s">
        <v>50521</v>
      </c>
      <c r="E13901" t="s">
        <v>50522</v>
      </c>
    </row>
    <row r="13902" spans="1:5" x14ac:dyDescent="0.3">
      <c r="A13902" t="s">
        <v>50523</v>
      </c>
      <c r="B13902" t="s">
        <v>50511</v>
      </c>
      <c r="C13902" t="s">
        <v>50512</v>
      </c>
      <c r="E13902" t="s">
        <v>50524</v>
      </c>
    </row>
    <row r="13903" spans="1:5" x14ac:dyDescent="0.3">
      <c r="A13903" t="s">
        <v>50525</v>
      </c>
      <c r="B13903" t="s">
        <v>50511</v>
      </c>
      <c r="C13903" t="s">
        <v>50512</v>
      </c>
      <c r="E13903" t="s">
        <v>50526</v>
      </c>
    </row>
    <row r="13904" spans="1:5" x14ac:dyDescent="0.3">
      <c r="A13904" t="s">
        <v>50527</v>
      </c>
      <c r="B13904" t="s">
        <v>50511</v>
      </c>
      <c r="C13904" t="s">
        <v>50512</v>
      </c>
      <c r="E13904" t="s">
        <v>50528</v>
      </c>
    </row>
    <row r="13905" spans="1:5" x14ac:dyDescent="0.3">
      <c r="A13905" t="s">
        <v>50529</v>
      </c>
      <c r="B13905" t="s">
        <v>50511</v>
      </c>
      <c r="C13905" t="s">
        <v>50512</v>
      </c>
      <c r="E13905" t="s">
        <v>50530</v>
      </c>
    </row>
    <row r="13906" spans="1:5" x14ac:dyDescent="0.3">
      <c r="A13906" t="s">
        <v>50531</v>
      </c>
      <c r="B13906" t="s">
        <v>50511</v>
      </c>
      <c r="C13906" t="s">
        <v>50512</v>
      </c>
      <c r="E13906" t="s">
        <v>50532</v>
      </c>
    </row>
    <row r="13907" spans="1:5" x14ac:dyDescent="0.3">
      <c r="A13907" t="s">
        <v>50533</v>
      </c>
      <c r="B13907" t="s">
        <v>50511</v>
      </c>
      <c r="C13907" t="s">
        <v>50512</v>
      </c>
      <c r="E13907" t="s">
        <v>50534</v>
      </c>
    </row>
    <row r="13908" spans="1:5" x14ac:dyDescent="0.3">
      <c r="A13908" t="s">
        <v>50535</v>
      </c>
      <c r="B13908" t="s">
        <v>50536</v>
      </c>
      <c r="C13908" t="s">
        <v>50537</v>
      </c>
      <c r="E13908" t="s">
        <v>50538</v>
      </c>
    </row>
    <row r="13909" spans="1:5" x14ac:dyDescent="0.3">
      <c r="A13909" t="s">
        <v>50539</v>
      </c>
      <c r="B13909" t="s">
        <v>50540</v>
      </c>
      <c r="C13909" t="s">
        <v>15612</v>
      </c>
      <c r="E13909" t="s">
        <v>50541</v>
      </c>
    </row>
    <row r="13910" spans="1:5" x14ac:dyDescent="0.3">
      <c r="A13910" t="s">
        <v>50542</v>
      </c>
      <c r="B13910" t="s">
        <v>50543</v>
      </c>
      <c r="C13910" t="s">
        <v>50544</v>
      </c>
      <c r="E13910" t="s">
        <v>50545</v>
      </c>
    </row>
    <row r="13911" spans="1:5" x14ac:dyDescent="0.3">
      <c r="A13911" t="s">
        <v>50546</v>
      </c>
      <c r="B13911" t="s">
        <v>50547</v>
      </c>
      <c r="C13911" t="s">
        <v>50548</v>
      </c>
      <c r="E13911" t="s">
        <v>50549</v>
      </c>
    </row>
    <row r="13912" spans="1:5" x14ac:dyDescent="0.3">
      <c r="A13912" t="s">
        <v>50550</v>
      </c>
      <c r="B13912" t="s">
        <v>50551</v>
      </c>
      <c r="C13912" t="s">
        <v>50552</v>
      </c>
      <c r="E13912" t="s">
        <v>50553</v>
      </c>
    </row>
    <row r="13913" spans="1:5" x14ac:dyDescent="0.3">
      <c r="A13913" t="s">
        <v>50554</v>
      </c>
      <c r="B13913" t="s">
        <v>50551</v>
      </c>
      <c r="C13913" t="s">
        <v>50555</v>
      </c>
      <c r="E13913" t="s">
        <v>50556</v>
      </c>
    </row>
    <row r="13914" spans="1:5" x14ac:dyDescent="0.3">
      <c r="A13914" t="s">
        <v>50557</v>
      </c>
      <c r="B13914" t="s">
        <v>50558</v>
      </c>
      <c r="C13914" t="s">
        <v>50559</v>
      </c>
      <c r="E13914" t="s">
        <v>50560</v>
      </c>
    </row>
    <row r="13915" spans="1:5" x14ac:dyDescent="0.3">
      <c r="A13915" t="s">
        <v>50561</v>
      </c>
      <c r="B13915" t="s">
        <v>50562</v>
      </c>
      <c r="C13915" t="s">
        <v>50563</v>
      </c>
      <c r="E13915" t="s">
        <v>50564</v>
      </c>
    </row>
    <row r="13916" spans="1:5" x14ac:dyDescent="0.3">
      <c r="A13916" t="s">
        <v>50565</v>
      </c>
      <c r="B13916" t="s">
        <v>50566</v>
      </c>
      <c r="C13916" t="s">
        <v>34780</v>
      </c>
      <c r="E13916" t="s">
        <v>50567</v>
      </c>
    </row>
    <row r="13917" spans="1:5" x14ac:dyDescent="0.3">
      <c r="A13917" t="s">
        <v>50568</v>
      </c>
      <c r="B13917" t="s">
        <v>50569</v>
      </c>
      <c r="C13917" t="s">
        <v>27611</v>
      </c>
      <c r="E13917" t="s">
        <v>50570</v>
      </c>
    </row>
    <row r="13918" spans="1:5" x14ac:dyDescent="0.3">
      <c r="A13918" t="s">
        <v>50571</v>
      </c>
      <c r="B13918" t="s">
        <v>50572</v>
      </c>
      <c r="C13918" t="s">
        <v>50573</v>
      </c>
      <c r="E13918" t="s">
        <v>50574</v>
      </c>
    </row>
    <row r="13919" spans="1:5" x14ac:dyDescent="0.3">
      <c r="A13919" t="s">
        <v>50575</v>
      </c>
      <c r="B13919" t="s">
        <v>50576</v>
      </c>
      <c r="C13919" t="s">
        <v>26681</v>
      </c>
      <c r="E13919" t="s">
        <v>50577</v>
      </c>
    </row>
    <row r="13920" spans="1:5" x14ac:dyDescent="0.3">
      <c r="A13920" t="s">
        <v>50578</v>
      </c>
      <c r="B13920" t="s">
        <v>50579</v>
      </c>
      <c r="C13920" t="s">
        <v>50580</v>
      </c>
      <c r="E13920" t="s">
        <v>50581</v>
      </c>
    </row>
    <row r="13921" spans="1:5" x14ac:dyDescent="0.3">
      <c r="A13921" t="s">
        <v>50582</v>
      </c>
      <c r="B13921" t="s">
        <v>50583</v>
      </c>
      <c r="C13921" t="s">
        <v>50584</v>
      </c>
      <c r="E13921" t="s">
        <v>50585</v>
      </c>
    </row>
    <row r="13922" spans="1:5" x14ac:dyDescent="0.3">
      <c r="A13922" t="s">
        <v>50586</v>
      </c>
      <c r="B13922" t="s">
        <v>50587</v>
      </c>
      <c r="C13922" t="s">
        <v>50588</v>
      </c>
      <c r="E13922" t="s">
        <v>50589</v>
      </c>
    </row>
    <row r="13923" spans="1:5" x14ac:dyDescent="0.3">
      <c r="A13923" t="s">
        <v>50590</v>
      </c>
      <c r="B13923" t="s">
        <v>50591</v>
      </c>
      <c r="C13923" t="s">
        <v>4868</v>
      </c>
      <c r="E13923" t="s">
        <v>50592</v>
      </c>
    </row>
    <row r="13924" spans="1:5" x14ac:dyDescent="0.3">
      <c r="A13924" t="s">
        <v>50593</v>
      </c>
      <c r="B13924" t="s">
        <v>50594</v>
      </c>
      <c r="C13924" t="s">
        <v>50595</v>
      </c>
      <c r="E13924" t="s">
        <v>50596</v>
      </c>
    </row>
    <row r="13925" spans="1:5" x14ac:dyDescent="0.3">
      <c r="A13925" t="s">
        <v>50597</v>
      </c>
      <c r="B13925" t="s">
        <v>50598</v>
      </c>
      <c r="C13925" t="s">
        <v>5135</v>
      </c>
      <c r="E13925" t="s">
        <v>5135</v>
      </c>
    </row>
    <row r="13926" spans="1:5" x14ac:dyDescent="0.3">
      <c r="A13926" t="s">
        <v>50599</v>
      </c>
      <c r="B13926" t="s">
        <v>50600</v>
      </c>
      <c r="C13926" t="s">
        <v>50601</v>
      </c>
      <c r="E13926" t="s">
        <v>50602</v>
      </c>
    </row>
    <row r="13927" spans="1:5" x14ac:dyDescent="0.3">
      <c r="A13927" t="s">
        <v>50603</v>
      </c>
      <c r="B13927" t="s">
        <v>50600</v>
      </c>
      <c r="C13927" t="s">
        <v>50601</v>
      </c>
      <c r="E13927" t="s">
        <v>50604</v>
      </c>
    </row>
    <row r="13928" spans="1:5" x14ac:dyDescent="0.3">
      <c r="A13928" t="s">
        <v>50605</v>
      </c>
      <c r="B13928" t="s">
        <v>50600</v>
      </c>
      <c r="C13928" t="s">
        <v>50601</v>
      </c>
      <c r="E13928" t="s">
        <v>50606</v>
      </c>
    </row>
    <row r="13929" spans="1:5" x14ac:dyDescent="0.3">
      <c r="A13929" t="s">
        <v>50607</v>
      </c>
      <c r="B13929" t="s">
        <v>50600</v>
      </c>
      <c r="C13929" t="s">
        <v>50601</v>
      </c>
      <c r="E13929" t="s">
        <v>50608</v>
      </c>
    </row>
    <row r="13930" spans="1:5" x14ac:dyDescent="0.3">
      <c r="A13930" t="s">
        <v>50609</v>
      </c>
      <c r="B13930" t="s">
        <v>50600</v>
      </c>
      <c r="C13930" t="s">
        <v>50601</v>
      </c>
      <c r="E13930" t="s">
        <v>50610</v>
      </c>
    </row>
    <row r="13931" spans="1:5" x14ac:dyDescent="0.3">
      <c r="A13931" t="s">
        <v>50611</v>
      </c>
      <c r="B13931" t="s">
        <v>50600</v>
      </c>
      <c r="C13931" t="s">
        <v>50601</v>
      </c>
      <c r="E13931" t="s">
        <v>50612</v>
      </c>
    </row>
    <row r="13932" spans="1:5" x14ac:dyDescent="0.3">
      <c r="A13932" t="s">
        <v>50613</v>
      </c>
      <c r="B13932" t="s">
        <v>50614</v>
      </c>
      <c r="C13932" t="s">
        <v>48984</v>
      </c>
      <c r="E13932" t="s">
        <v>50615</v>
      </c>
    </row>
    <row r="13933" spans="1:5" x14ac:dyDescent="0.3">
      <c r="A13933" t="s">
        <v>50616</v>
      </c>
      <c r="B13933" t="s">
        <v>50617</v>
      </c>
      <c r="C13933" t="s">
        <v>48984</v>
      </c>
      <c r="E13933" t="s">
        <v>50618</v>
      </c>
    </row>
    <row r="13934" spans="1:5" x14ac:dyDescent="0.3">
      <c r="A13934" t="s">
        <v>50619</v>
      </c>
      <c r="B13934" t="s">
        <v>50620</v>
      </c>
      <c r="C13934" t="s">
        <v>50621</v>
      </c>
      <c r="E13934" t="s">
        <v>50622</v>
      </c>
    </row>
    <row r="13935" spans="1:5" x14ac:dyDescent="0.3">
      <c r="A13935" t="s">
        <v>50623</v>
      </c>
      <c r="B13935" t="s">
        <v>50624</v>
      </c>
      <c r="C13935" t="s">
        <v>50625</v>
      </c>
      <c r="E13935" t="s">
        <v>50626</v>
      </c>
    </row>
    <row r="13936" spans="1:5" x14ac:dyDescent="0.3">
      <c r="A13936" t="s">
        <v>50627</v>
      </c>
      <c r="B13936" t="s">
        <v>50628</v>
      </c>
      <c r="C13936" t="s">
        <v>50629</v>
      </c>
      <c r="E13936" t="s">
        <v>50630</v>
      </c>
    </row>
    <row r="13937" spans="1:5" x14ac:dyDescent="0.3">
      <c r="A13937" t="s">
        <v>50631</v>
      </c>
      <c r="B13937" t="s">
        <v>50632</v>
      </c>
      <c r="C13937" t="s">
        <v>50633</v>
      </c>
      <c r="E13937" t="s">
        <v>50634</v>
      </c>
    </row>
    <row r="13938" spans="1:5" x14ac:dyDescent="0.3">
      <c r="A13938" t="s">
        <v>50635</v>
      </c>
      <c r="B13938" t="s">
        <v>50632</v>
      </c>
      <c r="C13938" t="s">
        <v>50633</v>
      </c>
      <c r="E13938" t="s">
        <v>50636</v>
      </c>
    </row>
    <row r="13939" spans="1:5" x14ac:dyDescent="0.3">
      <c r="A13939" t="s">
        <v>50637</v>
      </c>
      <c r="B13939" t="s">
        <v>50638</v>
      </c>
      <c r="C13939" t="s">
        <v>16477</v>
      </c>
      <c r="E13939" t="s">
        <v>16477</v>
      </c>
    </row>
    <row r="13940" spans="1:5" x14ac:dyDescent="0.3">
      <c r="A13940" t="s">
        <v>50639</v>
      </c>
      <c r="B13940" t="s">
        <v>50640</v>
      </c>
      <c r="C13940" t="s">
        <v>18707</v>
      </c>
      <c r="E13940" t="s">
        <v>50641</v>
      </c>
    </row>
    <row r="13941" spans="1:5" x14ac:dyDescent="0.3">
      <c r="A13941" t="s">
        <v>50642</v>
      </c>
      <c r="B13941" t="s">
        <v>50643</v>
      </c>
      <c r="C13941" t="s">
        <v>7810</v>
      </c>
      <c r="E13941" t="s">
        <v>50644</v>
      </c>
    </row>
    <row r="13942" spans="1:5" x14ac:dyDescent="0.3">
      <c r="A13942" t="s">
        <v>50645</v>
      </c>
      <c r="B13942" t="s">
        <v>50646</v>
      </c>
      <c r="C13942" t="s">
        <v>50647</v>
      </c>
      <c r="E13942" t="s">
        <v>50648</v>
      </c>
    </row>
    <row r="13943" spans="1:5" x14ac:dyDescent="0.3">
      <c r="A13943" t="s">
        <v>50649</v>
      </c>
      <c r="B13943" t="s">
        <v>50646</v>
      </c>
      <c r="C13943" t="s">
        <v>50647</v>
      </c>
      <c r="E13943" t="s">
        <v>50650</v>
      </c>
    </row>
    <row r="13944" spans="1:5" x14ac:dyDescent="0.3">
      <c r="A13944" t="s">
        <v>50651</v>
      </c>
      <c r="B13944" t="s">
        <v>50646</v>
      </c>
      <c r="C13944" t="s">
        <v>50647</v>
      </c>
      <c r="E13944" t="s">
        <v>50652</v>
      </c>
    </row>
    <row r="13945" spans="1:5" x14ac:dyDescent="0.3">
      <c r="A13945" t="s">
        <v>50653</v>
      </c>
      <c r="B13945" t="s">
        <v>50646</v>
      </c>
      <c r="C13945" t="s">
        <v>50647</v>
      </c>
      <c r="E13945" t="s">
        <v>50654</v>
      </c>
    </row>
    <row r="13946" spans="1:5" x14ac:dyDescent="0.3">
      <c r="A13946" t="s">
        <v>50655</v>
      </c>
      <c r="B13946" t="s">
        <v>50656</v>
      </c>
      <c r="C13946" t="s">
        <v>50657</v>
      </c>
      <c r="E13946" t="s">
        <v>50658</v>
      </c>
    </row>
    <row r="13947" spans="1:5" x14ac:dyDescent="0.3">
      <c r="A13947" t="s">
        <v>50659</v>
      </c>
      <c r="B13947" t="s">
        <v>50660</v>
      </c>
      <c r="C13947" t="s">
        <v>6698</v>
      </c>
      <c r="E13947" t="s">
        <v>50661</v>
      </c>
    </row>
    <row r="13948" spans="1:5" x14ac:dyDescent="0.3">
      <c r="A13948" t="s">
        <v>50662</v>
      </c>
      <c r="B13948" t="s">
        <v>50663</v>
      </c>
      <c r="C13948" t="s">
        <v>6698</v>
      </c>
      <c r="E13948" t="s">
        <v>50664</v>
      </c>
    </row>
    <row r="13949" spans="1:5" x14ac:dyDescent="0.3">
      <c r="A13949" t="s">
        <v>50665</v>
      </c>
      <c r="B13949" t="s">
        <v>50666</v>
      </c>
      <c r="C13949" t="s">
        <v>50667</v>
      </c>
      <c r="E13949" t="s">
        <v>50668</v>
      </c>
    </row>
    <row r="13950" spans="1:5" x14ac:dyDescent="0.3">
      <c r="A13950" t="s">
        <v>50669</v>
      </c>
      <c r="B13950" t="s">
        <v>50670</v>
      </c>
      <c r="C13950" t="s">
        <v>50671</v>
      </c>
      <c r="E13950" t="s">
        <v>50672</v>
      </c>
    </row>
    <row r="13951" spans="1:5" x14ac:dyDescent="0.3">
      <c r="A13951" t="s">
        <v>50673</v>
      </c>
      <c r="B13951" t="s">
        <v>50674</v>
      </c>
      <c r="C13951" t="s">
        <v>1508</v>
      </c>
      <c r="E13951" t="s">
        <v>50675</v>
      </c>
    </row>
    <row r="13952" spans="1:5" x14ac:dyDescent="0.3">
      <c r="A13952" t="s">
        <v>50676</v>
      </c>
      <c r="B13952" t="s">
        <v>50677</v>
      </c>
      <c r="C13952" t="s">
        <v>15890</v>
      </c>
      <c r="E13952" t="s">
        <v>50678</v>
      </c>
    </row>
    <row r="13953" spans="1:5" x14ac:dyDescent="0.3">
      <c r="A13953" t="s">
        <v>50679</v>
      </c>
      <c r="B13953" t="s">
        <v>50680</v>
      </c>
      <c r="C13953" t="s">
        <v>50681</v>
      </c>
      <c r="E13953" t="s">
        <v>50682</v>
      </c>
    </row>
    <row r="13954" spans="1:5" x14ac:dyDescent="0.3">
      <c r="A13954" t="s">
        <v>50683</v>
      </c>
      <c r="B13954" t="s">
        <v>50684</v>
      </c>
      <c r="C13954" t="s">
        <v>15890</v>
      </c>
      <c r="E13954" t="s">
        <v>50685</v>
      </c>
    </row>
    <row r="13955" spans="1:5" x14ac:dyDescent="0.3">
      <c r="A13955" t="s">
        <v>50686</v>
      </c>
      <c r="B13955" t="s">
        <v>50687</v>
      </c>
      <c r="C13955" t="s">
        <v>5173</v>
      </c>
      <c r="E13955" t="s">
        <v>5173</v>
      </c>
    </row>
    <row r="13956" spans="1:5" x14ac:dyDescent="0.3">
      <c r="A13956" t="s">
        <v>50688</v>
      </c>
      <c r="B13956" t="s">
        <v>50689</v>
      </c>
      <c r="C13956" t="s">
        <v>50690</v>
      </c>
      <c r="E13956" t="s">
        <v>50691</v>
      </c>
    </row>
    <row r="13957" spans="1:5" x14ac:dyDescent="0.3">
      <c r="A13957" t="s">
        <v>50692</v>
      </c>
      <c r="B13957" t="s">
        <v>50693</v>
      </c>
      <c r="C13957" t="s">
        <v>5173</v>
      </c>
      <c r="E13957" t="s">
        <v>5173</v>
      </c>
    </row>
    <row r="13958" spans="1:5" x14ac:dyDescent="0.3">
      <c r="A13958" t="s">
        <v>50694</v>
      </c>
      <c r="B13958" t="s">
        <v>50695</v>
      </c>
      <c r="C13958" t="s">
        <v>18033</v>
      </c>
      <c r="E13958" t="s">
        <v>50696</v>
      </c>
    </row>
    <row r="13959" spans="1:5" x14ac:dyDescent="0.3">
      <c r="A13959" t="s">
        <v>50697</v>
      </c>
      <c r="B13959" t="s">
        <v>50698</v>
      </c>
      <c r="C13959" t="s">
        <v>1030</v>
      </c>
      <c r="E13959" t="s">
        <v>50699</v>
      </c>
    </row>
    <row r="13960" spans="1:5" x14ac:dyDescent="0.3">
      <c r="A13960" t="s">
        <v>50700</v>
      </c>
      <c r="B13960" t="s">
        <v>50701</v>
      </c>
      <c r="C13960" t="s">
        <v>50702</v>
      </c>
      <c r="E13960" t="s">
        <v>50703</v>
      </c>
    </row>
    <row r="13961" spans="1:5" x14ac:dyDescent="0.3">
      <c r="A13961" t="s">
        <v>50704</v>
      </c>
      <c r="B13961" t="s">
        <v>50705</v>
      </c>
      <c r="C13961" t="s">
        <v>30551</v>
      </c>
      <c r="E13961" t="s">
        <v>50706</v>
      </c>
    </row>
    <row r="13962" spans="1:5" x14ac:dyDescent="0.3">
      <c r="A13962" t="s">
        <v>50707</v>
      </c>
      <c r="B13962" t="s">
        <v>50708</v>
      </c>
      <c r="C13962" t="s">
        <v>50709</v>
      </c>
      <c r="E13962" t="s">
        <v>50710</v>
      </c>
    </row>
    <row r="13963" spans="1:5" x14ac:dyDescent="0.3">
      <c r="A13963" t="s">
        <v>50711</v>
      </c>
      <c r="B13963" t="s">
        <v>50712</v>
      </c>
      <c r="C13963" t="s">
        <v>43822</v>
      </c>
      <c r="E13963" t="s">
        <v>50713</v>
      </c>
    </row>
    <row r="13964" spans="1:5" x14ac:dyDescent="0.3">
      <c r="A13964" t="s">
        <v>50714</v>
      </c>
      <c r="B13964" t="s">
        <v>50715</v>
      </c>
      <c r="C13964" t="s">
        <v>963</v>
      </c>
      <c r="E13964" t="s">
        <v>50716</v>
      </c>
    </row>
    <row r="13965" spans="1:5" x14ac:dyDescent="0.3">
      <c r="A13965" t="s">
        <v>50717</v>
      </c>
      <c r="B13965" t="s">
        <v>50718</v>
      </c>
      <c r="C13965" t="s">
        <v>50719</v>
      </c>
      <c r="E13965" t="s">
        <v>50720</v>
      </c>
    </row>
    <row r="13966" spans="1:5" x14ac:dyDescent="0.3">
      <c r="A13966" t="s">
        <v>50721</v>
      </c>
      <c r="B13966" t="s">
        <v>50722</v>
      </c>
      <c r="C13966" t="s">
        <v>10712</v>
      </c>
      <c r="E13966" t="s">
        <v>50723</v>
      </c>
    </row>
    <row r="13967" spans="1:5" x14ac:dyDescent="0.3">
      <c r="A13967" t="s">
        <v>50724</v>
      </c>
      <c r="B13967" t="s">
        <v>50722</v>
      </c>
      <c r="C13967" t="s">
        <v>50725</v>
      </c>
      <c r="E13967" t="s">
        <v>50726</v>
      </c>
    </row>
    <row r="13968" spans="1:5" x14ac:dyDescent="0.3">
      <c r="A13968" t="s">
        <v>50727</v>
      </c>
      <c r="B13968" t="s">
        <v>50722</v>
      </c>
      <c r="C13968" t="s">
        <v>50728</v>
      </c>
      <c r="E13968" t="s">
        <v>50729</v>
      </c>
    </row>
    <row r="13969" spans="1:5" x14ac:dyDescent="0.3">
      <c r="A13969" t="s">
        <v>50730</v>
      </c>
      <c r="B13969" t="s">
        <v>50731</v>
      </c>
      <c r="C13969" t="s">
        <v>10712</v>
      </c>
      <c r="E13969" t="s">
        <v>50732</v>
      </c>
    </row>
    <row r="13970" spans="1:5" x14ac:dyDescent="0.3">
      <c r="A13970" t="s">
        <v>50733</v>
      </c>
      <c r="B13970" t="s">
        <v>50734</v>
      </c>
      <c r="C13970" t="s">
        <v>50735</v>
      </c>
      <c r="E13970" t="s">
        <v>50736</v>
      </c>
    </row>
    <row r="13971" spans="1:5" x14ac:dyDescent="0.3">
      <c r="A13971" t="s">
        <v>50737</v>
      </c>
      <c r="B13971" t="s">
        <v>50738</v>
      </c>
      <c r="C13971" t="s">
        <v>50739</v>
      </c>
      <c r="E13971" t="s">
        <v>50740</v>
      </c>
    </row>
    <row r="13972" spans="1:5" x14ac:dyDescent="0.3">
      <c r="A13972" t="s">
        <v>50741</v>
      </c>
      <c r="B13972" t="s">
        <v>50742</v>
      </c>
      <c r="C13972" t="s">
        <v>50743</v>
      </c>
      <c r="E13972" t="s">
        <v>50744</v>
      </c>
    </row>
    <row r="13973" spans="1:5" x14ac:dyDescent="0.3">
      <c r="A13973" t="s">
        <v>50745</v>
      </c>
      <c r="B13973" t="s">
        <v>50746</v>
      </c>
      <c r="C13973" t="s">
        <v>5675</v>
      </c>
      <c r="E13973" t="s">
        <v>50747</v>
      </c>
    </row>
    <row r="13974" spans="1:5" x14ac:dyDescent="0.3">
      <c r="A13974" t="s">
        <v>50748</v>
      </c>
      <c r="B13974" t="s">
        <v>50746</v>
      </c>
      <c r="C13974" t="s">
        <v>50749</v>
      </c>
      <c r="E13974" t="s">
        <v>50750</v>
      </c>
    </row>
    <row r="13975" spans="1:5" x14ac:dyDescent="0.3">
      <c r="A13975" t="s">
        <v>50751</v>
      </c>
      <c r="B13975" t="s">
        <v>50746</v>
      </c>
      <c r="C13975" t="s">
        <v>50752</v>
      </c>
      <c r="E13975" t="s">
        <v>50753</v>
      </c>
    </row>
    <row r="13976" spans="1:5" x14ac:dyDescent="0.3">
      <c r="A13976" t="s">
        <v>50754</v>
      </c>
      <c r="B13976" t="s">
        <v>50746</v>
      </c>
      <c r="C13976" t="s">
        <v>50755</v>
      </c>
      <c r="E13976" t="s">
        <v>50756</v>
      </c>
    </row>
    <row r="13977" spans="1:5" x14ac:dyDescent="0.3">
      <c r="A13977" t="s">
        <v>50757</v>
      </c>
      <c r="B13977" t="s">
        <v>50746</v>
      </c>
      <c r="C13977" t="s">
        <v>50755</v>
      </c>
      <c r="E13977" t="s">
        <v>50758</v>
      </c>
    </row>
    <row r="13978" spans="1:5" x14ac:dyDescent="0.3">
      <c r="A13978" t="s">
        <v>50759</v>
      </c>
      <c r="B13978" t="s">
        <v>50746</v>
      </c>
      <c r="C13978" t="s">
        <v>50755</v>
      </c>
      <c r="E13978" t="s">
        <v>50760</v>
      </c>
    </row>
    <row r="13979" spans="1:5" x14ac:dyDescent="0.3">
      <c r="A13979" t="s">
        <v>50761</v>
      </c>
      <c r="B13979" t="s">
        <v>50762</v>
      </c>
      <c r="C13979" t="s">
        <v>5675</v>
      </c>
      <c r="E13979" t="s">
        <v>50763</v>
      </c>
    </row>
    <row r="13980" spans="1:5" x14ac:dyDescent="0.3">
      <c r="A13980" t="s">
        <v>50764</v>
      </c>
      <c r="B13980" t="s">
        <v>50762</v>
      </c>
      <c r="C13980" t="s">
        <v>50765</v>
      </c>
      <c r="E13980" t="s">
        <v>50766</v>
      </c>
    </row>
    <row r="13981" spans="1:5" x14ac:dyDescent="0.3">
      <c r="A13981" t="s">
        <v>50767</v>
      </c>
      <c r="B13981" t="s">
        <v>50762</v>
      </c>
      <c r="C13981" t="s">
        <v>50749</v>
      </c>
      <c r="E13981" t="s">
        <v>50768</v>
      </c>
    </row>
    <row r="13982" spans="1:5" x14ac:dyDescent="0.3">
      <c r="A13982" t="s">
        <v>50769</v>
      </c>
      <c r="B13982" t="s">
        <v>50770</v>
      </c>
      <c r="C13982" t="s">
        <v>50765</v>
      </c>
      <c r="E13982" t="s">
        <v>50771</v>
      </c>
    </row>
    <row r="13983" spans="1:5" x14ac:dyDescent="0.3">
      <c r="A13983" t="s">
        <v>50772</v>
      </c>
      <c r="B13983" t="s">
        <v>50770</v>
      </c>
      <c r="C13983" t="s">
        <v>50773</v>
      </c>
      <c r="E13983" t="s">
        <v>50774</v>
      </c>
    </row>
    <row r="13984" spans="1:5" x14ac:dyDescent="0.3">
      <c r="A13984" t="s">
        <v>50775</v>
      </c>
      <c r="B13984" t="s">
        <v>50776</v>
      </c>
      <c r="C13984" t="s">
        <v>50777</v>
      </c>
      <c r="E13984" t="s">
        <v>50778</v>
      </c>
    </row>
    <row r="13985" spans="1:5" x14ac:dyDescent="0.3">
      <c r="A13985" t="s">
        <v>50779</v>
      </c>
      <c r="B13985" t="s">
        <v>50780</v>
      </c>
      <c r="C13985" t="s">
        <v>50781</v>
      </c>
      <c r="E13985" t="s">
        <v>50782</v>
      </c>
    </row>
    <row r="13986" spans="1:5" x14ac:dyDescent="0.3">
      <c r="A13986" t="s">
        <v>50783</v>
      </c>
      <c r="B13986" t="s">
        <v>50784</v>
      </c>
      <c r="C13986" t="s">
        <v>50785</v>
      </c>
      <c r="E13986" t="s">
        <v>50786</v>
      </c>
    </row>
    <row r="13987" spans="1:5" x14ac:dyDescent="0.3">
      <c r="A13987" t="s">
        <v>50787</v>
      </c>
      <c r="B13987" t="s">
        <v>50788</v>
      </c>
      <c r="C13987" t="s">
        <v>50789</v>
      </c>
      <c r="E13987" t="s">
        <v>50790</v>
      </c>
    </row>
    <row r="13988" spans="1:5" x14ac:dyDescent="0.3">
      <c r="A13988" t="s">
        <v>50791</v>
      </c>
      <c r="B13988" t="s">
        <v>50788</v>
      </c>
      <c r="C13988" t="s">
        <v>50789</v>
      </c>
      <c r="E13988" t="s">
        <v>50792</v>
      </c>
    </row>
    <row r="13989" spans="1:5" x14ac:dyDescent="0.3">
      <c r="A13989" t="s">
        <v>50793</v>
      </c>
      <c r="B13989" t="s">
        <v>50794</v>
      </c>
      <c r="C13989" t="s">
        <v>5675</v>
      </c>
      <c r="E13989" t="s">
        <v>50795</v>
      </c>
    </row>
    <row r="13990" spans="1:5" x14ac:dyDescent="0.3">
      <c r="A13990" t="s">
        <v>50796</v>
      </c>
      <c r="B13990" t="s">
        <v>50794</v>
      </c>
      <c r="C13990" t="s">
        <v>50749</v>
      </c>
      <c r="E13990" t="s">
        <v>50797</v>
      </c>
    </row>
    <row r="13991" spans="1:5" x14ac:dyDescent="0.3">
      <c r="A13991" t="s">
        <v>50798</v>
      </c>
      <c r="B13991" t="s">
        <v>50799</v>
      </c>
      <c r="C13991" t="s">
        <v>50800</v>
      </c>
      <c r="E13991" t="s">
        <v>50801</v>
      </c>
    </row>
    <row r="13992" spans="1:5" x14ac:dyDescent="0.3">
      <c r="A13992" t="s">
        <v>50802</v>
      </c>
      <c r="B13992" t="s">
        <v>50803</v>
      </c>
      <c r="C13992" t="s">
        <v>15169</v>
      </c>
      <c r="E13992" t="s">
        <v>50804</v>
      </c>
    </row>
    <row r="13993" spans="1:5" x14ac:dyDescent="0.3">
      <c r="A13993" t="s">
        <v>50805</v>
      </c>
      <c r="B13993" t="s">
        <v>50806</v>
      </c>
      <c r="C13993" t="s">
        <v>50807</v>
      </c>
      <c r="E13993" t="s">
        <v>50808</v>
      </c>
    </row>
    <row r="13994" spans="1:5" x14ac:dyDescent="0.3">
      <c r="A13994" t="s">
        <v>50809</v>
      </c>
      <c r="B13994" t="s">
        <v>50810</v>
      </c>
      <c r="C13994" t="s">
        <v>50811</v>
      </c>
      <c r="E13994" t="s">
        <v>50812</v>
      </c>
    </row>
    <row r="13995" spans="1:5" x14ac:dyDescent="0.3">
      <c r="A13995" t="s">
        <v>50813</v>
      </c>
      <c r="B13995" t="s">
        <v>50814</v>
      </c>
      <c r="C13995" t="s">
        <v>12325</v>
      </c>
      <c r="E13995" t="s">
        <v>50815</v>
      </c>
    </row>
    <row r="13996" spans="1:5" x14ac:dyDescent="0.3">
      <c r="A13996" t="s">
        <v>50816</v>
      </c>
      <c r="B13996" t="s">
        <v>50817</v>
      </c>
      <c r="C13996" t="s">
        <v>50818</v>
      </c>
      <c r="E13996" t="s">
        <v>50819</v>
      </c>
    </row>
    <row r="13997" spans="1:5" x14ac:dyDescent="0.3">
      <c r="A13997" t="s">
        <v>50820</v>
      </c>
      <c r="B13997" t="s">
        <v>50821</v>
      </c>
      <c r="C13997" t="s">
        <v>50818</v>
      </c>
      <c r="E13997" t="s">
        <v>50822</v>
      </c>
    </row>
    <row r="13998" spans="1:5" x14ac:dyDescent="0.3">
      <c r="A13998" t="s">
        <v>50823</v>
      </c>
      <c r="B13998" t="s">
        <v>50824</v>
      </c>
      <c r="C13998" t="s">
        <v>31571</v>
      </c>
      <c r="E13998" t="s">
        <v>50825</v>
      </c>
    </row>
    <row r="13999" spans="1:5" x14ac:dyDescent="0.3">
      <c r="A13999" t="s">
        <v>50826</v>
      </c>
      <c r="B13999" t="s">
        <v>50827</v>
      </c>
      <c r="C13999" t="s">
        <v>50828</v>
      </c>
      <c r="E13999" t="s">
        <v>50829</v>
      </c>
    </row>
    <row r="14000" spans="1:5" x14ac:dyDescent="0.3">
      <c r="A14000" t="s">
        <v>50830</v>
      </c>
      <c r="B14000" t="s">
        <v>50831</v>
      </c>
      <c r="C14000" t="s">
        <v>50265</v>
      </c>
      <c r="E14000" t="s">
        <v>50266</v>
      </c>
    </row>
    <row r="14001" spans="1:5" x14ac:dyDescent="0.3">
      <c r="A14001" t="s">
        <v>50832</v>
      </c>
      <c r="B14001" t="s">
        <v>50833</v>
      </c>
      <c r="C14001" t="s">
        <v>10972</v>
      </c>
      <c r="E14001" t="s">
        <v>50834</v>
      </c>
    </row>
    <row r="14002" spans="1:5" x14ac:dyDescent="0.3">
      <c r="A14002" t="s">
        <v>50835</v>
      </c>
      <c r="B14002" t="s">
        <v>50836</v>
      </c>
      <c r="C14002" t="s">
        <v>27756</v>
      </c>
      <c r="E14002" t="s">
        <v>50837</v>
      </c>
    </row>
    <row r="14003" spans="1:5" x14ac:dyDescent="0.3">
      <c r="A14003" t="s">
        <v>50838</v>
      </c>
      <c r="B14003" t="s">
        <v>50839</v>
      </c>
      <c r="C14003" t="s">
        <v>10849</v>
      </c>
      <c r="E14003" t="s">
        <v>50840</v>
      </c>
    </row>
    <row r="14004" spans="1:5" x14ac:dyDescent="0.3">
      <c r="A14004" t="s">
        <v>50841</v>
      </c>
      <c r="B14004" t="s">
        <v>50842</v>
      </c>
      <c r="C14004" t="s">
        <v>3549</v>
      </c>
      <c r="E14004" t="s">
        <v>50843</v>
      </c>
    </row>
    <row r="14005" spans="1:5" x14ac:dyDescent="0.3">
      <c r="A14005" t="s">
        <v>50844</v>
      </c>
      <c r="B14005" t="s">
        <v>50845</v>
      </c>
      <c r="C14005" t="s">
        <v>50846</v>
      </c>
      <c r="E14005" t="s">
        <v>50847</v>
      </c>
    </row>
    <row r="14006" spans="1:5" x14ac:dyDescent="0.3">
      <c r="A14006" t="s">
        <v>50848</v>
      </c>
      <c r="B14006" t="s">
        <v>50845</v>
      </c>
      <c r="C14006" t="s">
        <v>6993</v>
      </c>
      <c r="E14006" t="s">
        <v>50849</v>
      </c>
    </row>
    <row r="14007" spans="1:5" x14ac:dyDescent="0.3">
      <c r="A14007" t="s">
        <v>50850</v>
      </c>
      <c r="B14007" t="s">
        <v>50851</v>
      </c>
      <c r="C14007" t="s">
        <v>6993</v>
      </c>
      <c r="E14007" t="s">
        <v>50852</v>
      </c>
    </row>
    <row r="14008" spans="1:5" x14ac:dyDescent="0.3">
      <c r="A14008" t="s">
        <v>50853</v>
      </c>
      <c r="B14008" t="s">
        <v>50854</v>
      </c>
      <c r="C14008" t="s">
        <v>50855</v>
      </c>
      <c r="E14008" t="s">
        <v>50856</v>
      </c>
    </row>
    <row r="14009" spans="1:5" x14ac:dyDescent="0.3">
      <c r="A14009" t="s">
        <v>50857</v>
      </c>
      <c r="B14009" t="s">
        <v>50858</v>
      </c>
      <c r="C14009" t="s">
        <v>50859</v>
      </c>
      <c r="E14009" t="s">
        <v>50860</v>
      </c>
    </row>
    <row r="14010" spans="1:5" x14ac:dyDescent="0.3">
      <c r="A14010" t="s">
        <v>50861</v>
      </c>
      <c r="B14010" t="s">
        <v>50862</v>
      </c>
      <c r="C14010" t="s">
        <v>4926</v>
      </c>
      <c r="E14010" t="s">
        <v>50863</v>
      </c>
    </row>
    <row r="14011" spans="1:5" x14ac:dyDescent="0.3">
      <c r="A14011" t="s">
        <v>50864</v>
      </c>
      <c r="B14011" t="s">
        <v>50865</v>
      </c>
      <c r="C14011" t="s">
        <v>50866</v>
      </c>
      <c r="E14011" t="s">
        <v>50867</v>
      </c>
    </row>
    <row r="14012" spans="1:5" x14ac:dyDescent="0.3">
      <c r="A14012" t="s">
        <v>50868</v>
      </c>
      <c r="B14012" t="s">
        <v>50869</v>
      </c>
      <c r="C14012" t="s">
        <v>50870</v>
      </c>
      <c r="E14012" t="s">
        <v>50871</v>
      </c>
    </row>
    <row r="14013" spans="1:5" x14ac:dyDescent="0.3">
      <c r="A14013" t="s">
        <v>50872</v>
      </c>
      <c r="B14013" t="s">
        <v>50873</v>
      </c>
      <c r="C14013" t="s">
        <v>50874</v>
      </c>
      <c r="E14013" t="s">
        <v>50875</v>
      </c>
    </row>
    <row r="14014" spans="1:5" x14ac:dyDescent="0.3">
      <c r="A14014" t="s">
        <v>50876</v>
      </c>
      <c r="B14014" t="s">
        <v>50873</v>
      </c>
      <c r="C14014" t="s">
        <v>50877</v>
      </c>
      <c r="E14014" t="s">
        <v>50878</v>
      </c>
    </row>
    <row r="14015" spans="1:5" x14ac:dyDescent="0.3">
      <c r="A14015" t="s">
        <v>50879</v>
      </c>
      <c r="B14015" t="s">
        <v>50880</v>
      </c>
      <c r="C14015" t="s">
        <v>50877</v>
      </c>
      <c r="E14015" t="s">
        <v>50881</v>
      </c>
    </row>
    <row r="14016" spans="1:5" x14ac:dyDescent="0.3">
      <c r="A14016" t="s">
        <v>50882</v>
      </c>
      <c r="B14016" t="s">
        <v>50883</v>
      </c>
      <c r="C14016" t="s">
        <v>50884</v>
      </c>
      <c r="E14016" t="s">
        <v>50885</v>
      </c>
    </row>
    <row r="14017" spans="1:5" x14ac:dyDescent="0.3">
      <c r="A14017" t="s">
        <v>50886</v>
      </c>
      <c r="B14017" t="s">
        <v>50887</v>
      </c>
      <c r="C14017" t="s">
        <v>50888</v>
      </c>
      <c r="E14017" t="s">
        <v>50888</v>
      </c>
    </row>
    <row r="14018" spans="1:5" x14ac:dyDescent="0.3">
      <c r="A14018" t="s">
        <v>50889</v>
      </c>
      <c r="B14018" t="s">
        <v>50890</v>
      </c>
      <c r="C14018" t="s">
        <v>50891</v>
      </c>
      <c r="E14018" t="s">
        <v>50892</v>
      </c>
    </row>
    <row r="14019" spans="1:5" x14ac:dyDescent="0.3">
      <c r="A14019" t="s">
        <v>50893</v>
      </c>
      <c r="B14019" t="s">
        <v>50890</v>
      </c>
      <c r="C14019" t="s">
        <v>50891</v>
      </c>
      <c r="E14019" t="s">
        <v>50894</v>
      </c>
    </row>
    <row r="14020" spans="1:5" x14ac:dyDescent="0.3">
      <c r="A14020" t="s">
        <v>50895</v>
      </c>
      <c r="B14020" t="s">
        <v>50896</v>
      </c>
      <c r="C14020" t="s">
        <v>1551</v>
      </c>
      <c r="E14020" t="s">
        <v>50897</v>
      </c>
    </row>
    <row r="14021" spans="1:5" x14ac:dyDescent="0.3">
      <c r="A14021" t="s">
        <v>50898</v>
      </c>
      <c r="B14021" t="s">
        <v>50899</v>
      </c>
      <c r="C14021" t="s">
        <v>37372</v>
      </c>
      <c r="E14021" t="s">
        <v>50900</v>
      </c>
    </row>
    <row r="14022" spans="1:5" x14ac:dyDescent="0.3">
      <c r="A14022" t="s">
        <v>50901</v>
      </c>
      <c r="B14022" t="s">
        <v>50902</v>
      </c>
      <c r="C14022" t="s">
        <v>43900</v>
      </c>
      <c r="E14022" t="s">
        <v>50903</v>
      </c>
    </row>
    <row r="14023" spans="1:5" x14ac:dyDescent="0.3">
      <c r="A14023" t="s">
        <v>50904</v>
      </c>
      <c r="B14023" t="s">
        <v>50905</v>
      </c>
      <c r="C14023" t="s">
        <v>50906</v>
      </c>
      <c r="E14023" t="s">
        <v>50907</v>
      </c>
    </row>
    <row r="14024" spans="1:5" x14ac:dyDescent="0.3">
      <c r="A14024" t="s">
        <v>50908</v>
      </c>
      <c r="B14024" t="s">
        <v>50909</v>
      </c>
      <c r="C14024" t="s">
        <v>50910</v>
      </c>
      <c r="E14024" t="s">
        <v>50911</v>
      </c>
    </row>
    <row r="14025" spans="1:5" x14ac:dyDescent="0.3">
      <c r="A14025" t="s">
        <v>50912</v>
      </c>
      <c r="B14025" t="s">
        <v>50913</v>
      </c>
      <c r="C14025" t="s">
        <v>16264</v>
      </c>
      <c r="E14025" t="s">
        <v>50914</v>
      </c>
    </row>
    <row r="14026" spans="1:5" x14ac:dyDescent="0.3">
      <c r="A14026" t="s">
        <v>50915</v>
      </c>
      <c r="B14026" t="s">
        <v>50916</v>
      </c>
      <c r="C14026" t="s">
        <v>49369</v>
      </c>
      <c r="E14026" t="s">
        <v>50917</v>
      </c>
    </row>
    <row r="14027" spans="1:5" x14ac:dyDescent="0.3">
      <c r="A14027" t="s">
        <v>50918</v>
      </c>
      <c r="B14027" t="s">
        <v>50919</v>
      </c>
      <c r="C14027" t="s">
        <v>50920</v>
      </c>
      <c r="E14027" t="s">
        <v>50921</v>
      </c>
    </row>
    <row r="14028" spans="1:5" x14ac:dyDescent="0.3">
      <c r="A14028" t="s">
        <v>50922</v>
      </c>
      <c r="B14028" t="s">
        <v>50919</v>
      </c>
      <c r="C14028" t="s">
        <v>50920</v>
      </c>
      <c r="E14028" t="s">
        <v>50923</v>
      </c>
    </row>
    <row r="14029" spans="1:5" x14ac:dyDescent="0.3">
      <c r="A14029" t="s">
        <v>50924</v>
      </c>
      <c r="B14029" t="s">
        <v>50919</v>
      </c>
      <c r="C14029" t="s">
        <v>50920</v>
      </c>
      <c r="E14029" t="s">
        <v>50925</v>
      </c>
    </row>
    <row r="14030" spans="1:5" x14ac:dyDescent="0.3">
      <c r="A14030" t="s">
        <v>50926</v>
      </c>
      <c r="B14030" t="s">
        <v>50919</v>
      </c>
      <c r="C14030" t="s">
        <v>50920</v>
      </c>
      <c r="E14030" t="s">
        <v>50927</v>
      </c>
    </row>
    <row r="14031" spans="1:5" x14ac:dyDescent="0.3">
      <c r="A14031" t="s">
        <v>50928</v>
      </c>
      <c r="B14031" t="s">
        <v>50919</v>
      </c>
      <c r="C14031" t="s">
        <v>50920</v>
      </c>
      <c r="E14031" t="s">
        <v>50929</v>
      </c>
    </row>
    <row r="14032" spans="1:5" x14ac:dyDescent="0.3">
      <c r="A14032" t="s">
        <v>50930</v>
      </c>
      <c r="B14032" t="s">
        <v>50931</v>
      </c>
      <c r="C14032" t="s">
        <v>50932</v>
      </c>
      <c r="E14032" t="s">
        <v>50933</v>
      </c>
    </row>
    <row r="14033" spans="1:5" x14ac:dyDescent="0.3">
      <c r="A14033" t="s">
        <v>50934</v>
      </c>
      <c r="B14033" t="s">
        <v>50935</v>
      </c>
      <c r="C14033" t="s">
        <v>50936</v>
      </c>
      <c r="E14033" t="s">
        <v>50937</v>
      </c>
    </row>
    <row r="14034" spans="1:5" x14ac:dyDescent="0.3">
      <c r="A14034" t="s">
        <v>50938</v>
      </c>
      <c r="B14034" t="s">
        <v>50939</v>
      </c>
      <c r="C14034" t="s">
        <v>50940</v>
      </c>
      <c r="E14034" t="s">
        <v>50941</v>
      </c>
    </row>
    <row r="14035" spans="1:5" x14ac:dyDescent="0.3">
      <c r="A14035" t="s">
        <v>50942</v>
      </c>
      <c r="B14035" t="s">
        <v>50943</v>
      </c>
      <c r="C14035" t="s">
        <v>50944</v>
      </c>
      <c r="E14035" t="s">
        <v>50945</v>
      </c>
    </row>
    <row r="14036" spans="1:5" x14ac:dyDescent="0.3">
      <c r="A14036" t="s">
        <v>50946</v>
      </c>
      <c r="B14036" t="s">
        <v>50943</v>
      </c>
      <c r="C14036" t="s">
        <v>50947</v>
      </c>
      <c r="E14036" t="s">
        <v>50945</v>
      </c>
    </row>
    <row r="14037" spans="1:5" x14ac:dyDescent="0.3">
      <c r="A14037" t="s">
        <v>50948</v>
      </c>
      <c r="B14037" t="s">
        <v>50949</v>
      </c>
      <c r="C14037" t="s">
        <v>9164</v>
      </c>
      <c r="E14037" t="s">
        <v>50950</v>
      </c>
    </row>
    <row r="14038" spans="1:5" x14ac:dyDescent="0.3">
      <c r="A14038" t="s">
        <v>50951</v>
      </c>
      <c r="B14038" t="s">
        <v>50952</v>
      </c>
      <c r="C14038" t="s">
        <v>50953</v>
      </c>
      <c r="E14038" t="s">
        <v>50954</v>
      </c>
    </row>
    <row r="14039" spans="1:5" x14ac:dyDescent="0.3">
      <c r="A14039" t="s">
        <v>50955</v>
      </c>
      <c r="B14039" t="s">
        <v>50956</v>
      </c>
      <c r="C14039" t="s">
        <v>17562</v>
      </c>
      <c r="E14039" t="s">
        <v>50957</v>
      </c>
    </row>
    <row r="14040" spans="1:5" x14ac:dyDescent="0.3">
      <c r="A14040" t="s">
        <v>50958</v>
      </c>
      <c r="B14040" t="s">
        <v>50959</v>
      </c>
      <c r="C14040" t="s">
        <v>50960</v>
      </c>
      <c r="E14040" t="s">
        <v>50961</v>
      </c>
    </row>
    <row r="14041" spans="1:5" x14ac:dyDescent="0.3">
      <c r="A14041" t="s">
        <v>50962</v>
      </c>
      <c r="B14041" t="s">
        <v>50959</v>
      </c>
      <c r="C14041" t="s">
        <v>50960</v>
      </c>
      <c r="E14041" t="s">
        <v>50963</v>
      </c>
    </row>
    <row r="14042" spans="1:5" x14ac:dyDescent="0.3">
      <c r="A14042" t="s">
        <v>50964</v>
      </c>
      <c r="B14042" t="s">
        <v>50959</v>
      </c>
      <c r="C14042" t="s">
        <v>50960</v>
      </c>
      <c r="E14042" t="s">
        <v>50965</v>
      </c>
    </row>
    <row r="14043" spans="1:5" x14ac:dyDescent="0.3">
      <c r="A14043" t="s">
        <v>50966</v>
      </c>
      <c r="B14043" t="s">
        <v>50959</v>
      </c>
      <c r="C14043" t="s">
        <v>50960</v>
      </c>
      <c r="E14043" t="s">
        <v>50967</v>
      </c>
    </row>
    <row r="14044" spans="1:5" x14ac:dyDescent="0.3">
      <c r="A14044" t="s">
        <v>50968</v>
      </c>
      <c r="B14044" t="s">
        <v>50959</v>
      </c>
      <c r="C14044" t="s">
        <v>50960</v>
      </c>
      <c r="E14044" t="s">
        <v>50969</v>
      </c>
    </row>
    <row r="14045" spans="1:5" x14ac:dyDescent="0.3">
      <c r="A14045" t="s">
        <v>50970</v>
      </c>
      <c r="B14045" t="s">
        <v>50959</v>
      </c>
      <c r="C14045" t="s">
        <v>50906</v>
      </c>
      <c r="E14045" t="s">
        <v>50971</v>
      </c>
    </row>
    <row r="14046" spans="1:5" x14ac:dyDescent="0.3">
      <c r="A14046" t="s">
        <v>50972</v>
      </c>
      <c r="B14046" t="s">
        <v>50959</v>
      </c>
      <c r="C14046" t="s">
        <v>50960</v>
      </c>
      <c r="E14046" t="s">
        <v>50973</v>
      </c>
    </row>
    <row r="14047" spans="1:5" x14ac:dyDescent="0.3">
      <c r="A14047" t="s">
        <v>50974</v>
      </c>
      <c r="B14047" t="s">
        <v>50959</v>
      </c>
      <c r="C14047" t="s">
        <v>50906</v>
      </c>
      <c r="E14047" t="s">
        <v>50975</v>
      </c>
    </row>
    <row r="14048" spans="1:5" x14ac:dyDescent="0.3">
      <c r="A14048" t="s">
        <v>50976</v>
      </c>
      <c r="B14048" t="s">
        <v>50959</v>
      </c>
      <c r="C14048" t="s">
        <v>50960</v>
      </c>
      <c r="E14048" t="s">
        <v>50977</v>
      </c>
    </row>
    <row r="14049" spans="1:5" x14ac:dyDescent="0.3">
      <c r="A14049" t="s">
        <v>50978</v>
      </c>
      <c r="B14049" t="s">
        <v>50959</v>
      </c>
      <c r="C14049" t="s">
        <v>50960</v>
      </c>
      <c r="E14049" t="s">
        <v>50979</v>
      </c>
    </row>
    <row r="14050" spans="1:5" x14ac:dyDescent="0.3">
      <c r="A14050" t="s">
        <v>50980</v>
      </c>
      <c r="B14050" t="s">
        <v>50981</v>
      </c>
      <c r="C14050" t="s">
        <v>50920</v>
      </c>
      <c r="E14050" t="s">
        <v>50982</v>
      </c>
    </row>
    <row r="14051" spans="1:5" x14ac:dyDescent="0.3">
      <c r="A14051" t="s">
        <v>50983</v>
      </c>
      <c r="B14051" t="s">
        <v>50984</v>
      </c>
      <c r="C14051" t="s">
        <v>50985</v>
      </c>
      <c r="E14051" t="s">
        <v>50986</v>
      </c>
    </row>
    <row r="14052" spans="1:5" x14ac:dyDescent="0.3">
      <c r="A14052" t="s">
        <v>50987</v>
      </c>
      <c r="B14052" t="s">
        <v>50988</v>
      </c>
      <c r="C14052" t="s">
        <v>13009</v>
      </c>
      <c r="E14052" t="s">
        <v>50989</v>
      </c>
    </row>
    <row r="14053" spans="1:5" x14ac:dyDescent="0.3">
      <c r="A14053" t="s">
        <v>50990</v>
      </c>
      <c r="B14053" t="s">
        <v>50991</v>
      </c>
      <c r="C14053" t="s">
        <v>50992</v>
      </c>
      <c r="E14053" t="s">
        <v>50993</v>
      </c>
    </row>
    <row r="14054" spans="1:5" x14ac:dyDescent="0.3">
      <c r="A14054" t="s">
        <v>50994</v>
      </c>
      <c r="B14054" t="s">
        <v>50991</v>
      </c>
      <c r="C14054" t="s">
        <v>9680</v>
      </c>
      <c r="E14054" t="s">
        <v>46087</v>
      </c>
    </row>
    <row r="14055" spans="1:5" x14ac:dyDescent="0.3">
      <c r="A14055" t="s">
        <v>50995</v>
      </c>
      <c r="B14055" t="s">
        <v>50991</v>
      </c>
      <c r="C14055" t="s">
        <v>50996</v>
      </c>
      <c r="E14055" t="s">
        <v>50997</v>
      </c>
    </row>
    <row r="14056" spans="1:5" x14ac:dyDescent="0.3">
      <c r="A14056" t="s">
        <v>50998</v>
      </c>
      <c r="B14056" t="s">
        <v>50999</v>
      </c>
      <c r="C14056" t="s">
        <v>51000</v>
      </c>
      <c r="E14056" t="s">
        <v>51001</v>
      </c>
    </row>
    <row r="14057" spans="1:5" x14ac:dyDescent="0.3">
      <c r="A14057" t="s">
        <v>51002</v>
      </c>
      <c r="B14057" t="s">
        <v>51003</v>
      </c>
      <c r="C14057" t="s">
        <v>38407</v>
      </c>
      <c r="E14057" t="s">
        <v>51004</v>
      </c>
    </row>
    <row r="14058" spans="1:5" x14ac:dyDescent="0.3">
      <c r="A14058" t="s">
        <v>51005</v>
      </c>
      <c r="B14058" t="s">
        <v>51006</v>
      </c>
      <c r="C14058" t="s">
        <v>51007</v>
      </c>
      <c r="E14058" t="s">
        <v>51008</v>
      </c>
    </row>
    <row r="14059" spans="1:5" x14ac:dyDescent="0.3">
      <c r="A14059" t="s">
        <v>51009</v>
      </c>
      <c r="B14059" t="s">
        <v>44699</v>
      </c>
      <c r="C14059" t="s">
        <v>6470</v>
      </c>
      <c r="E14059" t="s">
        <v>51010</v>
      </c>
    </row>
    <row r="14060" spans="1:5" x14ac:dyDescent="0.3">
      <c r="A14060" t="s">
        <v>51011</v>
      </c>
      <c r="B14060" t="s">
        <v>51012</v>
      </c>
      <c r="C14060" t="s">
        <v>51013</v>
      </c>
      <c r="E14060" t="s">
        <v>51014</v>
      </c>
    </row>
    <row r="14061" spans="1:5" x14ac:dyDescent="0.3">
      <c r="A14061" t="s">
        <v>51015</v>
      </c>
      <c r="B14061" t="s">
        <v>51016</v>
      </c>
      <c r="C14061" t="s">
        <v>51013</v>
      </c>
      <c r="E14061" t="s">
        <v>51017</v>
      </c>
    </row>
    <row r="14062" spans="1:5" x14ac:dyDescent="0.3">
      <c r="A14062" t="s">
        <v>51018</v>
      </c>
      <c r="B14062" t="s">
        <v>51019</v>
      </c>
      <c r="C14062" t="s">
        <v>51020</v>
      </c>
      <c r="E14062" t="s">
        <v>51021</v>
      </c>
    </row>
    <row r="14063" spans="1:5" x14ac:dyDescent="0.3">
      <c r="A14063" t="s">
        <v>51022</v>
      </c>
      <c r="B14063" t="s">
        <v>51023</v>
      </c>
      <c r="C14063" t="s">
        <v>3218</v>
      </c>
      <c r="E14063" t="s">
        <v>51024</v>
      </c>
    </row>
    <row r="14064" spans="1:5" x14ac:dyDescent="0.3">
      <c r="A14064" t="s">
        <v>51025</v>
      </c>
      <c r="B14064" t="s">
        <v>51023</v>
      </c>
      <c r="C14064" t="s">
        <v>49563</v>
      </c>
      <c r="E14064" t="s">
        <v>51026</v>
      </c>
    </row>
    <row r="14065" spans="1:5" x14ac:dyDescent="0.3">
      <c r="A14065" t="s">
        <v>51027</v>
      </c>
      <c r="B14065" t="s">
        <v>51028</v>
      </c>
      <c r="C14065" t="s">
        <v>31643</v>
      </c>
      <c r="E14065" t="s">
        <v>51029</v>
      </c>
    </row>
    <row r="14066" spans="1:5" x14ac:dyDescent="0.3">
      <c r="A14066" t="s">
        <v>51030</v>
      </c>
      <c r="B14066" t="s">
        <v>51031</v>
      </c>
      <c r="C14066" t="s">
        <v>51032</v>
      </c>
      <c r="E14066" t="s">
        <v>51033</v>
      </c>
    </row>
    <row r="14067" spans="1:5" x14ac:dyDescent="0.3">
      <c r="A14067" t="s">
        <v>51034</v>
      </c>
      <c r="B14067" t="s">
        <v>51035</v>
      </c>
      <c r="C14067" t="s">
        <v>11186</v>
      </c>
      <c r="E14067" t="s">
        <v>51036</v>
      </c>
    </row>
    <row r="14068" spans="1:5" x14ac:dyDescent="0.3">
      <c r="A14068" t="s">
        <v>51037</v>
      </c>
      <c r="B14068" t="s">
        <v>51038</v>
      </c>
      <c r="C14068" t="s">
        <v>51039</v>
      </c>
      <c r="E14068" t="s">
        <v>51040</v>
      </c>
    </row>
    <row r="14069" spans="1:5" x14ac:dyDescent="0.3">
      <c r="A14069" t="s">
        <v>51041</v>
      </c>
      <c r="B14069" t="s">
        <v>51042</v>
      </c>
      <c r="C14069" t="s">
        <v>51043</v>
      </c>
      <c r="E14069" t="s">
        <v>51044</v>
      </c>
    </row>
    <row r="14070" spans="1:5" x14ac:dyDescent="0.3">
      <c r="A14070" t="s">
        <v>51045</v>
      </c>
      <c r="B14070" t="s">
        <v>51046</v>
      </c>
      <c r="C14070" t="s">
        <v>16264</v>
      </c>
      <c r="E14070" t="s">
        <v>51047</v>
      </c>
    </row>
    <row r="14071" spans="1:5" x14ac:dyDescent="0.3">
      <c r="A14071" t="s">
        <v>51048</v>
      </c>
      <c r="B14071" t="s">
        <v>51046</v>
      </c>
      <c r="C14071" t="s">
        <v>13060</v>
      </c>
      <c r="E14071" t="s">
        <v>13060</v>
      </c>
    </row>
    <row r="14072" spans="1:5" x14ac:dyDescent="0.3">
      <c r="A14072" t="s">
        <v>51049</v>
      </c>
      <c r="B14072" t="s">
        <v>51046</v>
      </c>
      <c r="C14072" t="s">
        <v>51050</v>
      </c>
      <c r="E14072" t="s">
        <v>51051</v>
      </c>
    </row>
    <row r="14073" spans="1:5" x14ac:dyDescent="0.3">
      <c r="A14073" t="s">
        <v>51052</v>
      </c>
      <c r="B14073" t="s">
        <v>51046</v>
      </c>
      <c r="C14073" t="s">
        <v>51053</v>
      </c>
      <c r="E14073" t="s">
        <v>51054</v>
      </c>
    </row>
    <row r="14074" spans="1:5" x14ac:dyDescent="0.3">
      <c r="A14074" t="s">
        <v>51055</v>
      </c>
      <c r="B14074" t="s">
        <v>51046</v>
      </c>
      <c r="C14074" t="s">
        <v>51056</v>
      </c>
      <c r="E14074" t="s">
        <v>51057</v>
      </c>
    </row>
    <row r="14075" spans="1:5" x14ac:dyDescent="0.3">
      <c r="A14075" t="s">
        <v>51058</v>
      </c>
      <c r="B14075" t="s">
        <v>51059</v>
      </c>
      <c r="C14075" t="s">
        <v>51060</v>
      </c>
      <c r="E14075" t="s">
        <v>51061</v>
      </c>
    </row>
    <row r="14076" spans="1:5" x14ac:dyDescent="0.3">
      <c r="A14076" t="s">
        <v>51062</v>
      </c>
      <c r="B14076" t="s">
        <v>51059</v>
      </c>
      <c r="C14076" t="s">
        <v>13060</v>
      </c>
      <c r="E14076" t="s">
        <v>51063</v>
      </c>
    </row>
    <row r="14077" spans="1:5" x14ac:dyDescent="0.3">
      <c r="A14077" t="s">
        <v>51064</v>
      </c>
      <c r="B14077" t="s">
        <v>51065</v>
      </c>
      <c r="C14077" t="s">
        <v>51066</v>
      </c>
      <c r="E14077" t="s">
        <v>51067</v>
      </c>
    </row>
    <row r="14078" spans="1:5" x14ac:dyDescent="0.3">
      <c r="A14078" t="s">
        <v>51068</v>
      </c>
      <c r="B14078" t="s">
        <v>51069</v>
      </c>
      <c r="C14078" t="s">
        <v>51070</v>
      </c>
      <c r="E14078" t="s">
        <v>51071</v>
      </c>
    </row>
    <row r="14079" spans="1:5" x14ac:dyDescent="0.3">
      <c r="A14079" t="s">
        <v>51072</v>
      </c>
      <c r="B14079" t="s">
        <v>51073</v>
      </c>
      <c r="C14079" t="s">
        <v>51074</v>
      </c>
      <c r="E14079" t="s">
        <v>51075</v>
      </c>
    </row>
    <row r="14080" spans="1:5" x14ac:dyDescent="0.3">
      <c r="A14080" t="s">
        <v>51076</v>
      </c>
      <c r="B14080" t="s">
        <v>51077</v>
      </c>
      <c r="C14080" t="s">
        <v>51078</v>
      </c>
      <c r="E14080" t="s">
        <v>51079</v>
      </c>
    </row>
    <row r="14081" spans="1:5" x14ac:dyDescent="0.3">
      <c r="A14081" t="s">
        <v>51080</v>
      </c>
      <c r="B14081" t="s">
        <v>51081</v>
      </c>
      <c r="C14081" t="s">
        <v>51082</v>
      </c>
      <c r="E14081" t="s">
        <v>51083</v>
      </c>
    </row>
    <row r="14082" spans="1:5" x14ac:dyDescent="0.3">
      <c r="A14082" t="s">
        <v>51084</v>
      </c>
      <c r="B14082" t="s">
        <v>51081</v>
      </c>
      <c r="C14082" t="s">
        <v>51082</v>
      </c>
      <c r="E14082" t="s">
        <v>51085</v>
      </c>
    </row>
    <row r="14083" spans="1:5" x14ac:dyDescent="0.3">
      <c r="A14083" t="s">
        <v>51086</v>
      </c>
      <c r="B14083" t="s">
        <v>51087</v>
      </c>
      <c r="C14083" t="s">
        <v>51088</v>
      </c>
      <c r="E14083" t="s">
        <v>51089</v>
      </c>
    </row>
    <row r="14084" spans="1:5" x14ac:dyDescent="0.3">
      <c r="A14084" t="s">
        <v>51090</v>
      </c>
      <c r="B14084" t="s">
        <v>51091</v>
      </c>
      <c r="C14084" t="s">
        <v>36752</v>
      </c>
      <c r="E14084" t="s">
        <v>51092</v>
      </c>
    </row>
    <row r="14085" spans="1:5" x14ac:dyDescent="0.3">
      <c r="A14085" t="s">
        <v>51093</v>
      </c>
      <c r="B14085" t="s">
        <v>51094</v>
      </c>
      <c r="C14085" t="s">
        <v>3774</v>
      </c>
      <c r="E14085" t="s">
        <v>51095</v>
      </c>
    </row>
    <row r="14086" spans="1:5" x14ac:dyDescent="0.3">
      <c r="A14086" t="s">
        <v>51096</v>
      </c>
      <c r="B14086" t="s">
        <v>51097</v>
      </c>
      <c r="C14086" t="s">
        <v>51098</v>
      </c>
      <c r="E14086" t="s">
        <v>51099</v>
      </c>
    </row>
    <row r="14087" spans="1:5" x14ac:dyDescent="0.3">
      <c r="A14087" t="s">
        <v>51100</v>
      </c>
      <c r="B14087" t="s">
        <v>51101</v>
      </c>
      <c r="C14087" t="s">
        <v>11478</v>
      </c>
      <c r="E14087" t="s">
        <v>51102</v>
      </c>
    </row>
    <row r="14088" spans="1:5" x14ac:dyDescent="0.3">
      <c r="A14088" t="s">
        <v>51103</v>
      </c>
      <c r="B14088" t="s">
        <v>51104</v>
      </c>
      <c r="C14088" t="s">
        <v>26459</v>
      </c>
      <c r="E14088" t="s">
        <v>51105</v>
      </c>
    </row>
    <row r="14089" spans="1:5" x14ac:dyDescent="0.3">
      <c r="A14089" t="s">
        <v>51106</v>
      </c>
      <c r="B14089" t="s">
        <v>51107</v>
      </c>
      <c r="C14089" t="s">
        <v>26462</v>
      </c>
      <c r="E14089" t="s">
        <v>51108</v>
      </c>
    </row>
    <row r="14090" spans="1:5" x14ac:dyDescent="0.3">
      <c r="A14090" t="s">
        <v>51109</v>
      </c>
      <c r="B14090" t="s">
        <v>51110</v>
      </c>
      <c r="C14090" t="s">
        <v>10070</v>
      </c>
      <c r="E14090" t="s">
        <v>10070</v>
      </c>
    </row>
    <row r="14091" spans="1:5" x14ac:dyDescent="0.3">
      <c r="A14091" t="s">
        <v>51111</v>
      </c>
      <c r="B14091" t="s">
        <v>51112</v>
      </c>
      <c r="C14091" t="s">
        <v>51113</v>
      </c>
      <c r="E14091" t="s">
        <v>51114</v>
      </c>
    </row>
    <row r="14092" spans="1:5" x14ac:dyDescent="0.3">
      <c r="A14092" t="s">
        <v>51115</v>
      </c>
      <c r="B14092" t="s">
        <v>51112</v>
      </c>
      <c r="C14092" t="s">
        <v>51113</v>
      </c>
      <c r="E14092" t="s">
        <v>51116</v>
      </c>
    </row>
    <row r="14093" spans="1:5" x14ac:dyDescent="0.3">
      <c r="A14093" t="s">
        <v>51117</v>
      </c>
      <c r="B14093" t="s">
        <v>51112</v>
      </c>
      <c r="C14093" t="s">
        <v>51113</v>
      </c>
      <c r="E14093" t="s">
        <v>51118</v>
      </c>
    </row>
    <row r="14094" spans="1:5" x14ac:dyDescent="0.3">
      <c r="A14094" t="s">
        <v>51119</v>
      </c>
      <c r="B14094" t="s">
        <v>51120</v>
      </c>
      <c r="C14094" t="s">
        <v>51121</v>
      </c>
      <c r="E14094" t="s">
        <v>51122</v>
      </c>
    </row>
    <row r="14095" spans="1:5" x14ac:dyDescent="0.3">
      <c r="A14095" t="s">
        <v>51123</v>
      </c>
      <c r="B14095" t="s">
        <v>51124</v>
      </c>
      <c r="C14095" t="s">
        <v>51125</v>
      </c>
      <c r="E14095" t="s">
        <v>51126</v>
      </c>
    </row>
    <row r="14096" spans="1:5" x14ac:dyDescent="0.3">
      <c r="A14096" t="s">
        <v>51127</v>
      </c>
      <c r="B14096" t="s">
        <v>51128</v>
      </c>
      <c r="C14096" t="s">
        <v>51129</v>
      </c>
      <c r="E14096" t="s">
        <v>51130</v>
      </c>
    </row>
    <row r="14097" spans="1:5" x14ac:dyDescent="0.3">
      <c r="A14097" t="s">
        <v>51131</v>
      </c>
      <c r="B14097" t="s">
        <v>51128</v>
      </c>
      <c r="C14097" t="s">
        <v>51129</v>
      </c>
      <c r="E14097" t="s">
        <v>51132</v>
      </c>
    </row>
    <row r="14098" spans="1:5" x14ac:dyDescent="0.3">
      <c r="A14098" t="s">
        <v>51133</v>
      </c>
      <c r="B14098" t="s">
        <v>51134</v>
      </c>
      <c r="C14098" t="s">
        <v>7497</v>
      </c>
      <c r="E14098" t="s">
        <v>51135</v>
      </c>
    </row>
    <row r="14099" spans="1:5" x14ac:dyDescent="0.3">
      <c r="A14099" t="s">
        <v>51136</v>
      </c>
      <c r="B14099" t="s">
        <v>51137</v>
      </c>
      <c r="C14099" t="s">
        <v>45048</v>
      </c>
      <c r="E14099" t="s">
        <v>51138</v>
      </c>
    </row>
    <row r="14100" spans="1:5" x14ac:dyDescent="0.3">
      <c r="A14100" t="s">
        <v>51139</v>
      </c>
      <c r="B14100" t="s">
        <v>51140</v>
      </c>
      <c r="C14100" t="s">
        <v>51141</v>
      </c>
      <c r="E14100" t="s">
        <v>51142</v>
      </c>
    </row>
    <row r="14101" spans="1:5" x14ac:dyDescent="0.3">
      <c r="A14101" t="s">
        <v>51143</v>
      </c>
      <c r="B14101" t="s">
        <v>51144</v>
      </c>
      <c r="C14101" t="s">
        <v>51145</v>
      </c>
      <c r="E14101" t="s">
        <v>51146</v>
      </c>
    </row>
    <row r="14102" spans="1:5" x14ac:dyDescent="0.3">
      <c r="A14102" t="s">
        <v>51147</v>
      </c>
      <c r="B14102" t="s">
        <v>51144</v>
      </c>
      <c r="C14102" t="s">
        <v>11366</v>
      </c>
      <c r="E14102" t="s">
        <v>51148</v>
      </c>
    </row>
    <row r="14103" spans="1:5" x14ac:dyDescent="0.3">
      <c r="A14103" t="s">
        <v>51149</v>
      </c>
      <c r="B14103" t="s">
        <v>51150</v>
      </c>
      <c r="C14103" t="s">
        <v>51151</v>
      </c>
      <c r="E14103" t="s">
        <v>51152</v>
      </c>
    </row>
    <row r="14104" spans="1:5" x14ac:dyDescent="0.3">
      <c r="A14104" t="s">
        <v>51153</v>
      </c>
      <c r="B14104" t="s">
        <v>51154</v>
      </c>
      <c r="C14104" t="s">
        <v>51155</v>
      </c>
      <c r="E14104" t="s">
        <v>51156</v>
      </c>
    </row>
    <row r="14105" spans="1:5" x14ac:dyDescent="0.3">
      <c r="A14105" t="s">
        <v>51157</v>
      </c>
      <c r="B14105" t="s">
        <v>51154</v>
      </c>
      <c r="C14105" t="s">
        <v>51158</v>
      </c>
      <c r="E14105" t="s">
        <v>51159</v>
      </c>
    </row>
    <row r="14106" spans="1:5" x14ac:dyDescent="0.3">
      <c r="A14106" t="s">
        <v>51160</v>
      </c>
      <c r="B14106" t="s">
        <v>51154</v>
      </c>
      <c r="C14106" t="s">
        <v>51161</v>
      </c>
      <c r="E14106" t="s">
        <v>51162</v>
      </c>
    </row>
    <row r="14107" spans="1:5" x14ac:dyDescent="0.3">
      <c r="A14107" t="s">
        <v>51163</v>
      </c>
      <c r="B14107" t="s">
        <v>51154</v>
      </c>
      <c r="C14107" t="s">
        <v>51164</v>
      </c>
      <c r="E14107" t="s">
        <v>51165</v>
      </c>
    </row>
    <row r="14108" spans="1:5" x14ac:dyDescent="0.3">
      <c r="A14108" t="s">
        <v>51166</v>
      </c>
      <c r="B14108" t="s">
        <v>51154</v>
      </c>
      <c r="C14108" t="s">
        <v>51167</v>
      </c>
      <c r="E14108" t="s">
        <v>51168</v>
      </c>
    </row>
    <row r="14109" spans="1:5" x14ac:dyDescent="0.3">
      <c r="A14109" t="s">
        <v>51169</v>
      </c>
      <c r="B14109" t="s">
        <v>51154</v>
      </c>
      <c r="C14109" t="s">
        <v>51170</v>
      </c>
      <c r="E14109" t="s">
        <v>51171</v>
      </c>
    </row>
    <row r="14110" spans="1:5" x14ac:dyDescent="0.3">
      <c r="A14110" t="s">
        <v>51172</v>
      </c>
      <c r="B14110" t="s">
        <v>51154</v>
      </c>
      <c r="C14110" t="s">
        <v>51173</v>
      </c>
      <c r="E14110" t="s">
        <v>51174</v>
      </c>
    </row>
    <row r="14111" spans="1:5" x14ac:dyDescent="0.3">
      <c r="A14111" t="s">
        <v>51175</v>
      </c>
      <c r="B14111" t="s">
        <v>51154</v>
      </c>
      <c r="C14111" t="s">
        <v>51176</v>
      </c>
      <c r="E14111" t="s">
        <v>51177</v>
      </c>
    </row>
    <row r="14112" spans="1:5" x14ac:dyDescent="0.3">
      <c r="A14112" t="s">
        <v>51178</v>
      </c>
      <c r="B14112" t="s">
        <v>51154</v>
      </c>
      <c r="C14112" t="s">
        <v>51179</v>
      </c>
      <c r="E14112" t="s">
        <v>51180</v>
      </c>
    </row>
    <row r="14113" spans="1:5" x14ac:dyDescent="0.3">
      <c r="A14113" t="s">
        <v>51181</v>
      </c>
      <c r="B14113" t="s">
        <v>51154</v>
      </c>
      <c r="C14113" t="s">
        <v>51182</v>
      </c>
      <c r="E14113" t="s">
        <v>51183</v>
      </c>
    </row>
    <row r="14114" spans="1:5" x14ac:dyDescent="0.3">
      <c r="A14114" t="s">
        <v>51184</v>
      </c>
      <c r="B14114" t="s">
        <v>51185</v>
      </c>
      <c r="C14114" t="s">
        <v>28962</v>
      </c>
      <c r="E14114" t="s">
        <v>51186</v>
      </c>
    </row>
    <row r="14115" spans="1:5" x14ac:dyDescent="0.3">
      <c r="A14115" t="s">
        <v>51187</v>
      </c>
      <c r="B14115" t="s">
        <v>51188</v>
      </c>
      <c r="C14115" t="s">
        <v>11638</v>
      </c>
      <c r="E14115" t="s">
        <v>51189</v>
      </c>
    </row>
    <row r="14116" spans="1:5" x14ac:dyDescent="0.3">
      <c r="A14116" t="s">
        <v>51190</v>
      </c>
      <c r="B14116" t="s">
        <v>51191</v>
      </c>
      <c r="C14116" t="s">
        <v>5249</v>
      </c>
      <c r="E14116" t="s">
        <v>51192</v>
      </c>
    </row>
    <row r="14117" spans="1:5" x14ac:dyDescent="0.3">
      <c r="A14117" t="s">
        <v>51193</v>
      </c>
      <c r="B14117" t="s">
        <v>51194</v>
      </c>
      <c r="C14117" t="s">
        <v>6726</v>
      </c>
      <c r="E14117" t="s">
        <v>51195</v>
      </c>
    </row>
    <row r="14118" spans="1:5" x14ac:dyDescent="0.3">
      <c r="A14118" t="s">
        <v>51196</v>
      </c>
      <c r="B14118" t="s">
        <v>51197</v>
      </c>
      <c r="C14118" t="s">
        <v>51198</v>
      </c>
      <c r="E14118" t="s">
        <v>51199</v>
      </c>
    </row>
    <row r="14119" spans="1:5" x14ac:dyDescent="0.3">
      <c r="A14119" t="s">
        <v>51200</v>
      </c>
      <c r="B14119" t="s">
        <v>51197</v>
      </c>
      <c r="C14119" t="s">
        <v>51201</v>
      </c>
      <c r="E14119" t="s">
        <v>51202</v>
      </c>
    </row>
    <row r="14120" spans="1:5" x14ac:dyDescent="0.3">
      <c r="A14120" t="s">
        <v>51203</v>
      </c>
      <c r="B14120" t="s">
        <v>51204</v>
      </c>
      <c r="C14120" t="s">
        <v>51205</v>
      </c>
      <c r="E14120" t="s">
        <v>51206</v>
      </c>
    </row>
    <row r="14121" spans="1:5" x14ac:dyDescent="0.3">
      <c r="A14121" t="s">
        <v>51207</v>
      </c>
      <c r="B14121" t="s">
        <v>51208</v>
      </c>
      <c r="C14121" t="s">
        <v>13267</v>
      </c>
      <c r="E14121" t="s">
        <v>51209</v>
      </c>
    </row>
    <row r="14122" spans="1:5" x14ac:dyDescent="0.3">
      <c r="A14122" t="s">
        <v>51210</v>
      </c>
      <c r="B14122" t="s">
        <v>51211</v>
      </c>
      <c r="C14122" t="s">
        <v>51212</v>
      </c>
      <c r="E14122" t="s">
        <v>51213</v>
      </c>
    </row>
    <row r="14123" spans="1:5" x14ac:dyDescent="0.3">
      <c r="A14123" t="s">
        <v>51214</v>
      </c>
      <c r="B14123" t="s">
        <v>51215</v>
      </c>
      <c r="C14123" t="s">
        <v>11583</v>
      </c>
      <c r="E14123" t="s">
        <v>51216</v>
      </c>
    </row>
    <row r="14124" spans="1:5" x14ac:dyDescent="0.3">
      <c r="A14124" t="s">
        <v>51217</v>
      </c>
      <c r="B14124" t="s">
        <v>51218</v>
      </c>
      <c r="C14124" t="s">
        <v>51201</v>
      </c>
      <c r="E14124" t="s">
        <v>51219</v>
      </c>
    </row>
    <row r="14125" spans="1:5" x14ac:dyDescent="0.3">
      <c r="A14125" t="s">
        <v>51220</v>
      </c>
      <c r="B14125" t="s">
        <v>51221</v>
      </c>
      <c r="C14125" t="s">
        <v>5158</v>
      </c>
      <c r="E14125" t="s">
        <v>51222</v>
      </c>
    </row>
    <row r="14126" spans="1:5" x14ac:dyDescent="0.3">
      <c r="A14126" t="s">
        <v>51223</v>
      </c>
      <c r="B14126" t="s">
        <v>51224</v>
      </c>
      <c r="C14126" t="s">
        <v>51225</v>
      </c>
      <c r="E14126" t="s">
        <v>51226</v>
      </c>
    </row>
    <row r="14127" spans="1:5" x14ac:dyDescent="0.3">
      <c r="A14127" t="s">
        <v>51227</v>
      </c>
      <c r="B14127" t="s">
        <v>51228</v>
      </c>
      <c r="C14127" t="s">
        <v>23969</v>
      </c>
      <c r="E14127" t="s">
        <v>51229</v>
      </c>
    </row>
    <row r="14128" spans="1:5" x14ac:dyDescent="0.3">
      <c r="A14128" t="s">
        <v>51230</v>
      </c>
      <c r="B14128" t="s">
        <v>51231</v>
      </c>
      <c r="C14128" t="s">
        <v>51232</v>
      </c>
      <c r="E14128" t="s">
        <v>51233</v>
      </c>
    </row>
    <row r="14129" spans="1:5" x14ac:dyDescent="0.3">
      <c r="A14129" t="s">
        <v>51234</v>
      </c>
      <c r="B14129" t="s">
        <v>51231</v>
      </c>
      <c r="C14129" t="s">
        <v>51235</v>
      </c>
      <c r="E14129" t="s">
        <v>51236</v>
      </c>
    </row>
    <row r="14130" spans="1:5" x14ac:dyDescent="0.3">
      <c r="A14130" t="s">
        <v>51237</v>
      </c>
      <c r="B14130" t="s">
        <v>51231</v>
      </c>
      <c r="C14130" t="s">
        <v>51238</v>
      </c>
      <c r="E14130" t="s">
        <v>51239</v>
      </c>
    </row>
    <row r="14131" spans="1:5" x14ac:dyDescent="0.3">
      <c r="A14131" t="s">
        <v>51240</v>
      </c>
      <c r="B14131" t="s">
        <v>51231</v>
      </c>
      <c r="C14131" t="s">
        <v>51241</v>
      </c>
      <c r="E14131" t="s">
        <v>51242</v>
      </c>
    </row>
    <row r="14132" spans="1:5" x14ac:dyDescent="0.3">
      <c r="A14132" t="s">
        <v>51243</v>
      </c>
      <c r="B14132" t="s">
        <v>51244</v>
      </c>
      <c r="C14132" t="s">
        <v>51245</v>
      </c>
      <c r="E14132" t="s">
        <v>51246</v>
      </c>
    </row>
    <row r="14133" spans="1:5" x14ac:dyDescent="0.3">
      <c r="A14133" t="s">
        <v>51247</v>
      </c>
      <c r="B14133" t="s">
        <v>51248</v>
      </c>
      <c r="C14133" t="s">
        <v>414</v>
      </c>
      <c r="E14133" t="s">
        <v>51249</v>
      </c>
    </row>
    <row r="14134" spans="1:5" x14ac:dyDescent="0.3">
      <c r="A14134" t="s">
        <v>51250</v>
      </c>
      <c r="B14134" t="s">
        <v>51248</v>
      </c>
      <c r="C14134" t="s">
        <v>51251</v>
      </c>
      <c r="E14134" t="s">
        <v>51252</v>
      </c>
    </row>
    <row r="14135" spans="1:5" x14ac:dyDescent="0.3">
      <c r="A14135" t="s">
        <v>51253</v>
      </c>
      <c r="B14135" t="s">
        <v>51248</v>
      </c>
      <c r="C14135" t="s">
        <v>51254</v>
      </c>
      <c r="E14135" t="s">
        <v>51255</v>
      </c>
    </row>
    <row r="14136" spans="1:5" x14ac:dyDescent="0.3">
      <c r="A14136" t="s">
        <v>51256</v>
      </c>
      <c r="B14136" t="s">
        <v>51248</v>
      </c>
      <c r="C14136" t="s">
        <v>51257</v>
      </c>
      <c r="E14136" t="s">
        <v>51258</v>
      </c>
    </row>
    <row r="14137" spans="1:5" x14ac:dyDescent="0.3">
      <c r="A14137" t="s">
        <v>51259</v>
      </c>
      <c r="B14137" t="s">
        <v>51260</v>
      </c>
      <c r="C14137" t="s">
        <v>51261</v>
      </c>
      <c r="E14137" t="s">
        <v>51262</v>
      </c>
    </row>
    <row r="14138" spans="1:5" x14ac:dyDescent="0.3">
      <c r="A14138" t="s">
        <v>51263</v>
      </c>
      <c r="B14138" t="s">
        <v>51260</v>
      </c>
      <c r="C14138" t="s">
        <v>51264</v>
      </c>
      <c r="E14138" t="s">
        <v>51265</v>
      </c>
    </row>
    <row r="14139" spans="1:5" x14ac:dyDescent="0.3">
      <c r="A14139" t="s">
        <v>51266</v>
      </c>
      <c r="B14139" t="s">
        <v>51267</v>
      </c>
      <c r="C14139" t="s">
        <v>14976</v>
      </c>
      <c r="E14139" t="s">
        <v>51268</v>
      </c>
    </row>
    <row r="14140" spans="1:5" x14ac:dyDescent="0.3">
      <c r="A14140" t="s">
        <v>51269</v>
      </c>
      <c r="B14140" t="s">
        <v>51270</v>
      </c>
      <c r="C14140" t="s">
        <v>51271</v>
      </c>
      <c r="E14140" t="s">
        <v>51272</v>
      </c>
    </row>
    <row r="14141" spans="1:5" x14ac:dyDescent="0.3">
      <c r="A14141" t="s">
        <v>51273</v>
      </c>
      <c r="B14141" t="s">
        <v>51270</v>
      </c>
      <c r="C14141" t="s">
        <v>51274</v>
      </c>
      <c r="E14141" t="s">
        <v>51275</v>
      </c>
    </row>
    <row r="14142" spans="1:5" x14ac:dyDescent="0.3">
      <c r="A14142" t="s">
        <v>51276</v>
      </c>
      <c r="B14142" t="s">
        <v>51277</v>
      </c>
      <c r="C14142" t="s">
        <v>24439</v>
      </c>
      <c r="E14142" t="s">
        <v>51278</v>
      </c>
    </row>
    <row r="14143" spans="1:5" x14ac:dyDescent="0.3">
      <c r="A14143" t="s">
        <v>51279</v>
      </c>
      <c r="B14143" t="s">
        <v>51280</v>
      </c>
      <c r="C14143" t="s">
        <v>16477</v>
      </c>
      <c r="E14143" t="s">
        <v>51281</v>
      </c>
    </row>
    <row r="14144" spans="1:5" x14ac:dyDescent="0.3">
      <c r="A14144" t="s">
        <v>51282</v>
      </c>
      <c r="B14144" t="s">
        <v>51283</v>
      </c>
      <c r="C14144" t="s">
        <v>51284</v>
      </c>
      <c r="E14144" t="s">
        <v>51285</v>
      </c>
    </row>
    <row r="14145" spans="1:5" x14ac:dyDescent="0.3">
      <c r="A14145" t="s">
        <v>51286</v>
      </c>
      <c r="B14145" t="s">
        <v>51287</v>
      </c>
      <c r="C14145" t="s">
        <v>8111</v>
      </c>
      <c r="E14145" t="s">
        <v>51288</v>
      </c>
    </row>
    <row r="14146" spans="1:5" x14ac:dyDescent="0.3">
      <c r="A14146" t="s">
        <v>51289</v>
      </c>
      <c r="B14146" t="s">
        <v>51290</v>
      </c>
      <c r="C14146" t="s">
        <v>8111</v>
      </c>
      <c r="E14146" t="s">
        <v>51291</v>
      </c>
    </row>
    <row r="14147" spans="1:5" x14ac:dyDescent="0.3">
      <c r="A14147" t="s">
        <v>51292</v>
      </c>
      <c r="B14147" t="s">
        <v>51293</v>
      </c>
      <c r="C14147" t="s">
        <v>12870</v>
      </c>
      <c r="E14147" t="s">
        <v>51294</v>
      </c>
    </row>
    <row r="14148" spans="1:5" x14ac:dyDescent="0.3">
      <c r="A14148" t="s">
        <v>51295</v>
      </c>
      <c r="B14148" t="s">
        <v>51296</v>
      </c>
      <c r="C14148" t="s">
        <v>51297</v>
      </c>
      <c r="E14148" t="s">
        <v>51298</v>
      </c>
    </row>
    <row r="14149" spans="1:5" x14ac:dyDescent="0.3">
      <c r="A14149" t="s">
        <v>51299</v>
      </c>
      <c r="B14149" t="s">
        <v>51300</v>
      </c>
      <c r="C14149" t="s">
        <v>51301</v>
      </c>
      <c r="E14149" t="s">
        <v>51302</v>
      </c>
    </row>
    <row r="14150" spans="1:5" x14ac:dyDescent="0.3">
      <c r="A14150" t="s">
        <v>51303</v>
      </c>
      <c r="B14150" t="s">
        <v>51304</v>
      </c>
      <c r="C14150" t="s">
        <v>23634</v>
      </c>
      <c r="E14150" t="s">
        <v>51305</v>
      </c>
    </row>
    <row r="14151" spans="1:5" x14ac:dyDescent="0.3">
      <c r="A14151" t="s">
        <v>51306</v>
      </c>
      <c r="B14151" t="s">
        <v>51307</v>
      </c>
      <c r="C14151" t="s">
        <v>12870</v>
      </c>
      <c r="E14151" t="s">
        <v>51308</v>
      </c>
    </row>
    <row r="14152" spans="1:5" x14ac:dyDescent="0.3">
      <c r="A14152" t="s">
        <v>51309</v>
      </c>
      <c r="B14152" t="s">
        <v>51310</v>
      </c>
      <c r="C14152" t="s">
        <v>51311</v>
      </c>
      <c r="E14152" t="s">
        <v>51312</v>
      </c>
    </row>
    <row r="14153" spans="1:5" x14ac:dyDescent="0.3">
      <c r="A14153" t="s">
        <v>51313</v>
      </c>
      <c r="B14153" t="s">
        <v>51314</v>
      </c>
      <c r="C14153" t="s">
        <v>51315</v>
      </c>
      <c r="E14153" t="s">
        <v>51316</v>
      </c>
    </row>
    <row r="14154" spans="1:5" x14ac:dyDescent="0.3">
      <c r="A14154" t="s">
        <v>51317</v>
      </c>
      <c r="B14154" t="s">
        <v>51318</v>
      </c>
      <c r="C14154" t="s">
        <v>51315</v>
      </c>
      <c r="E14154" t="s">
        <v>51319</v>
      </c>
    </row>
    <row r="14155" spans="1:5" x14ac:dyDescent="0.3">
      <c r="A14155" t="s">
        <v>51320</v>
      </c>
      <c r="B14155" t="s">
        <v>51321</v>
      </c>
      <c r="C14155" t="s">
        <v>51322</v>
      </c>
      <c r="E14155" t="s">
        <v>51323</v>
      </c>
    </row>
    <row r="14156" spans="1:5" x14ac:dyDescent="0.3">
      <c r="A14156" t="s">
        <v>51324</v>
      </c>
      <c r="B14156" t="s">
        <v>51325</v>
      </c>
      <c r="C14156" t="s">
        <v>51326</v>
      </c>
      <c r="E14156" t="s">
        <v>51327</v>
      </c>
    </row>
    <row r="14157" spans="1:5" x14ac:dyDescent="0.3">
      <c r="A14157" t="s">
        <v>51328</v>
      </c>
      <c r="B14157" t="s">
        <v>51329</v>
      </c>
      <c r="C14157" t="s">
        <v>51330</v>
      </c>
      <c r="E14157" t="s">
        <v>51331</v>
      </c>
    </row>
    <row r="14158" spans="1:5" x14ac:dyDescent="0.3">
      <c r="A14158" t="s">
        <v>51332</v>
      </c>
      <c r="B14158" t="s">
        <v>51329</v>
      </c>
      <c r="C14158" t="s">
        <v>51330</v>
      </c>
      <c r="E14158" t="s">
        <v>51333</v>
      </c>
    </row>
    <row r="14159" spans="1:5" x14ac:dyDescent="0.3">
      <c r="A14159" t="s">
        <v>51334</v>
      </c>
      <c r="B14159" t="s">
        <v>51335</v>
      </c>
      <c r="C14159" t="s">
        <v>23094</v>
      </c>
      <c r="E14159" t="s">
        <v>51336</v>
      </c>
    </row>
    <row r="14160" spans="1:5" x14ac:dyDescent="0.3">
      <c r="A14160" t="s">
        <v>51337</v>
      </c>
      <c r="B14160" t="s">
        <v>51335</v>
      </c>
      <c r="C14160" t="s">
        <v>51338</v>
      </c>
      <c r="E14160" t="s">
        <v>51339</v>
      </c>
    </row>
    <row r="14161" spans="1:5" x14ac:dyDescent="0.3">
      <c r="A14161" t="s">
        <v>51340</v>
      </c>
      <c r="B14161" t="s">
        <v>51341</v>
      </c>
      <c r="C14161" t="s">
        <v>51342</v>
      </c>
      <c r="E14161" t="s">
        <v>51343</v>
      </c>
    </row>
    <row r="14162" spans="1:5" x14ac:dyDescent="0.3">
      <c r="A14162" t="s">
        <v>51344</v>
      </c>
      <c r="B14162" t="s">
        <v>51341</v>
      </c>
      <c r="C14162" t="s">
        <v>51342</v>
      </c>
      <c r="E14162" t="s">
        <v>51345</v>
      </c>
    </row>
    <row r="14163" spans="1:5" x14ac:dyDescent="0.3">
      <c r="A14163" t="s">
        <v>51346</v>
      </c>
      <c r="B14163" t="s">
        <v>51347</v>
      </c>
      <c r="C14163" t="s">
        <v>51348</v>
      </c>
      <c r="E14163" t="s">
        <v>51349</v>
      </c>
    </row>
    <row r="14164" spans="1:5" x14ac:dyDescent="0.3">
      <c r="A14164" t="s">
        <v>51350</v>
      </c>
      <c r="B14164" t="s">
        <v>51351</v>
      </c>
      <c r="C14164" t="s">
        <v>51352</v>
      </c>
      <c r="E14164" t="s">
        <v>51353</v>
      </c>
    </row>
    <row r="14165" spans="1:5" x14ac:dyDescent="0.3">
      <c r="A14165" t="s">
        <v>51354</v>
      </c>
      <c r="B14165" t="s">
        <v>51351</v>
      </c>
      <c r="C14165" t="s">
        <v>51352</v>
      </c>
      <c r="E14165" t="s">
        <v>51355</v>
      </c>
    </row>
    <row r="14166" spans="1:5" x14ac:dyDescent="0.3">
      <c r="A14166" t="s">
        <v>51356</v>
      </c>
      <c r="B14166" t="s">
        <v>51357</v>
      </c>
      <c r="C14166" t="s">
        <v>51358</v>
      </c>
      <c r="E14166" t="s">
        <v>51359</v>
      </c>
    </row>
    <row r="14167" spans="1:5" x14ac:dyDescent="0.3">
      <c r="A14167" t="s">
        <v>51360</v>
      </c>
      <c r="B14167" t="s">
        <v>51361</v>
      </c>
      <c r="C14167" t="s">
        <v>51362</v>
      </c>
      <c r="E14167" t="s">
        <v>51363</v>
      </c>
    </row>
    <row r="14168" spans="1:5" x14ac:dyDescent="0.3">
      <c r="A14168" t="s">
        <v>51364</v>
      </c>
      <c r="B14168" t="s">
        <v>51365</v>
      </c>
      <c r="C14168" t="s">
        <v>8756</v>
      </c>
      <c r="E14168" t="s">
        <v>51366</v>
      </c>
    </row>
    <row r="14169" spans="1:5" x14ac:dyDescent="0.3">
      <c r="A14169" t="s">
        <v>51367</v>
      </c>
      <c r="B14169" t="s">
        <v>51368</v>
      </c>
      <c r="C14169" t="s">
        <v>51369</v>
      </c>
      <c r="E14169" t="s">
        <v>51370</v>
      </c>
    </row>
    <row r="14170" spans="1:5" x14ac:dyDescent="0.3">
      <c r="A14170" t="s">
        <v>51371</v>
      </c>
      <c r="B14170" t="s">
        <v>51372</v>
      </c>
      <c r="C14170" t="s">
        <v>51373</v>
      </c>
      <c r="E14170" t="s">
        <v>51374</v>
      </c>
    </row>
    <row r="14171" spans="1:5" x14ac:dyDescent="0.3">
      <c r="A14171" t="s">
        <v>51375</v>
      </c>
      <c r="B14171" t="s">
        <v>51372</v>
      </c>
      <c r="C14171" t="s">
        <v>23089</v>
      </c>
      <c r="E14171" t="s">
        <v>51376</v>
      </c>
    </row>
    <row r="14172" spans="1:5" x14ac:dyDescent="0.3">
      <c r="A14172" t="s">
        <v>51377</v>
      </c>
      <c r="B14172" t="s">
        <v>51378</v>
      </c>
      <c r="C14172" t="s">
        <v>23094</v>
      </c>
      <c r="E14172" t="s">
        <v>51379</v>
      </c>
    </row>
    <row r="14173" spans="1:5" x14ac:dyDescent="0.3">
      <c r="A14173" t="s">
        <v>51380</v>
      </c>
      <c r="B14173" t="s">
        <v>51381</v>
      </c>
      <c r="C14173" t="s">
        <v>51382</v>
      </c>
      <c r="E14173" t="s">
        <v>51383</v>
      </c>
    </row>
    <row r="14174" spans="1:5" x14ac:dyDescent="0.3">
      <c r="A14174" t="s">
        <v>51384</v>
      </c>
      <c r="B14174" t="s">
        <v>51385</v>
      </c>
      <c r="C14174" t="s">
        <v>51386</v>
      </c>
      <c r="E14174" t="s">
        <v>51387</v>
      </c>
    </row>
    <row r="14175" spans="1:5" x14ac:dyDescent="0.3">
      <c r="A14175" t="s">
        <v>51388</v>
      </c>
      <c r="B14175" t="s">
        <v>51389</v>
      </c>
      <c r="C14175" t="s">
        <v>51390</v>
      </c>
      <c r="E14175" t="s">
        <v>51391</v>
      </c>
    </row>
    <row r="14176" spans="1:5" x14ac:dyDescent="0.3">
      <c r="A14176" t="s">
        <v>51392</v>
      </c>
      <c r="B14176" t="s">
        <v>51389</v>
      </c>
      <c r="C14176" t="s">
        <v>51390</v>
      </c>
      <c r="E14176" t="s">
        <v>51393</v>
      </c>
    </row>
    <row r="14177" spans="1:5" x14ac:dyDescent="0.3">
      <c r="A14177" t="s">
        <v>51394</v>
      </c>
      <c r="B14177" t="s">
        <v>51395</v>
      </c>
      <c r="C14177" t="s">
        <v>24463</v>
      </c>
      <c r="E14177" t="s">
        <v>51396</v>
      </c>
    </row>
    <row r="14178" spans="1:5" x14ac:dyDescent="0.3">
      <c r="A14178" t="s">
        <v>51397</v>
      </c>
      <c r="B14178" t="s">
        <v>51395</v>
      </c>
      <c r="C14178" t="s">
        <v>51398</v>
      </c>
      <c r="E14178" t="s">
        <v>51399</v>
      </c>
    </row>
    <row r="14179" spans="1:5" x14ac:dyDescent="0.3">
      <c r="A14179" t="s">
        <v>51400</v>
      </c>
      <c r="B14179" t="s">
        <v>51395</v>
      </c>
      <c r="C14179" t="s">
        <v>8135</v>
      </c>
      <c r="E14179" t="s">
        <v>51401</v>
      </c>
    </row>
    <row r="14180" spans="1:5" x14ac:dyDescent="0.3">
      <c r="A14180" t="s">
        <v>51402</v>
      </c>
      <c r="B14180" t="s">
        <v>51403</v>
      </c>
      <c r="C14180" t="s">
        <v>20074</v>
      </c>
      <c r="E14180" t="s">
        <v>51404</v>
      </c>
    </row>
    <row r="14181" spans="1:5" x14ac:dyDescent="0.3">
      <c r="A14181" t="s">
        <v>51405</v>
      </c>
      <c r="B14181" t="s">
        <v>51406</v>
      </c>
      <c r="C14181" t="s">
        <v>51407</v>
      </c>
      <c r="E14181" t="s">
        <v>51408</v>
      </c>
    </row>
    <row r="14182" spans="1:5" x14ac:dyDescent="0.3">
      <c r="A14182" t="s">
        <v>51409</v>
      </c>
      <c r="B14182" t="s">
        <v>51410</v>
      </c>
      <c r="C14182" t="s">
        <v>51411</v>
      </c>
      <c r="E14182" t="s">
        <v>51412</v>
      </c>
    </row>
    <row r="14183" spans="1:5" x14ac:dyDescent="0.3">
      <c r="A14183" t="s">
        <v>51413</v>
      </c>
      <c r="B14183" t="s">
        <v>51414</v>
      </c>
      <c r="C14183" t="s">
        <v>51415</v>
      </c>
      <c r="E14183" t="s">
        <v>51416</v>
      </c>
    </row>
    <row r="14184" spans="1:5" x14ac:dyDescent="0.3">
      <c r="A14184" t="s">
        <v>51417</v>
      </c>
      <c r="B14184" t="s">
        <v>51418</v>
      </c>
      <c r="C14184" t="s">
        <v>51419</v>
      </c>
      <c r="E14184" t="s">
        <v>51420</v>
      </c>
    </row>
    <row r="14185" spans="1:5" x14ac:dyDescent="0.3">
      <c r="A14185" t="s">
        <v>51421</v>
      </c>
      <c r="B14185" t="s">
        <v>51422</v>
      </c>
      <c r="C14185" t="s">
        <v>51423</v>
      </c>
      <c r="E14185" t="s">
        <v>51424</v>
      </c>
    </row>
    <row r="14186" spans="1:5" x14ac:dyDescent="0.3">
      <c r="A14186" t="s">
        <v>51425</v>
      </c>
      <c r="B14186" t="s">
        <v>51422</v>
      </c>
      <c r="C14186" t="s">
        <v>51423</v>
      </c>
      <c r="E14186" t="s">
        <v>51426</v>
      </c>
    </row>
    <row r="14187" spans="1:5" x14ac:dyDescent="0.3">
      <c r="A14187" t="s">
        <v>51427</v>
      </c>
      <c r="B14187" t="s">
        <v>51428</v>
      </c>
      <c r="C14187" t="s">
        <v>51429</v>
      </c>
      <c r="E14187" t="s">
        <v>51430</v>
      </c>
    </row>
    <row r="14188" spans="1:5" x14ac:dyDescent="0.3">
      <c r="A14188" t="s">
        <v>51431</v>
      </c>
      <c r="B14188" t="s">
        <v>51432</v>
      </c>
      <c r="C14188" t="s">
        <v>51433</v>
      </c>
      <c r="E14188" t="s">
        <v>51434</v>
      </c>
    </row>
    <row r="14189" spans="1:5" x14ac:dyDescent="0.3">
      <c r="A14189" t="s">
        <v>51435</v>
      </c>
      <c r="B14189" t="s">
        <v>51436</v>
      </c>
      <c r="C14189" t="s">
        <v>11226</v>
      </c>
      <c r="E14189" t="s">
        <v>51437</v>
      </c>
    </row>
    <row r="14190" spans="1:5" x14ac:dyDescent="0.3">
      <c r="A14190" t="s">
        <v>51438</v>
      </c>
      <c r="B14190" t="s">
        <v>51436</v>
      </c>
      <c r="C14190" t="s">
        <v>51439</v>
      </c>
      <c r="E14190" t="s">
        <v>51440</v>
      </c>
    </row>
    <row r="14191" spans="1:5" x14ac:dyDescent="0.3">
      <c r="A14191" t="s">
        <v>51441</v>
      </c>
      <c r="B14191" t="s">
        <v>51442</v>
      </c>
      <c r="C14191" t="s">
        <v>11483</v>
      </c>
      <c r="E14191" t="s">
        <v>51443</v>
      </c>
    </row>
    <row r="14192" spans="1:5" x14ac:dyDescent="0.3">
      <c r="A14192" t="s">
        <v>51444</v>
      </c>
      <c r="B14192" t="s">
        <v>51445</v>
      </c>
      <c r="C14192" t="s">
        <v>26131</v>
      </c>
      <c r="E14192" t="s">
        <v>51446</v>
      </c>
    </row>
    <row r="14193" spans="1:5" x14ac:dyDescent="0.3">
      <c r="A14193" t="s">
        <v>51447</v>
      </c>
      <c r="B14193" t="s">
        <v>51448</v>
      </c>
      <c r="C14193" t="s">
        <v>5576</v>
      </c>
      <c r="E14193" t="s">
        <v>51449</v>
      </c>
    </row>
    <row r="14194" spans="1:5" x14ac:dyDescent="0.3">
      <c r="A14194" t="s">
        <v>51450</v>
      </c>
      <c r="B14194" t="s">
        <v>51451</v>
      </c>
      <c r="C14194" t="s">
        <v>51452</v>
      </c>
      <c r="E14194" t="s">
        <v>51453</v>
      </c>
    </row>
    <row r="14195" spans="1:5" x14ac:dyDescent="0.3">
      <c r="A14195" t="s">
        <v>51454</v>
      </c>
      <c r="B14195" t="s">
        <v>51455</v>
      </c>
      <c r="C14195" t="s">
        <v>51456</v>
      </c>
      <c r="E14195" t="s">
        <v>51457</v>
      </c>
    </row>
    <row r="14196" spans="1:5" x14ac:dyDescent="0.3">
      <c r="A14196" t="s">
        <v>51458</v>
      </c>
      <c r="B14196" t="s">
        <v>51459</v>
      </c>
      <c r="C14196" t="s">
        <v>24996</v>
      </c>
      <c r="E14196" t="s">
        <v>51460</v>
      </c>
    </row>
    <row r="14197" spans="1:5" x14ac:dyDescent="0.3">
      <c r="A14197" t="s">
        <v>51461</v>
      </c>
      <c r="B14197" t="s">
        <v>51462</v>
      </c>
      <c r="C14197" t="s">
        <v>51463</v>
      </c>
      <c r="E14197" t="s">
        <v>51464</v>
      </c>
    </row>
    <row r="14198" spans="1:5" x14ac:dyDescent="0.3">
      <c r="A14198" t="s">
        <v>51465</v>
      </c>
      <c r="B14198" t="s">
        <v>51466</v>
      </c>
      <c r="C14198" t="s">
        <v>11333</v>
      </c>
      <c r="E14198" t="s">
        <v>51467</v>
      </c>
    </row>
    <row r="14199" spans="1:5" x14ac:dyDescent="0.3">
      <c r="A14199" t="s">
        <v>51468</v>
      </c>
      <c r="B14199" t="s">
        <v>51466</v>
      </c>
      <c r="C14199" t="s">
        <v>11333</v>
      </c>
      <c r="E14199" t="s">
        <v>51469</v>
      </c>
    </row>
    <row r="14200" spans="1:5" x14ac:dyDescent="0.3">
      <c r="A14200" t="s">
        <v>51470</v>
      </c>
      <c r="B14200" t="s">
        <v>51471</v>
      </c>
      <c r="C14200" t="s">
        <v>15338</v>
      </c>
      <c r="E14200" t="s">
        <v>51472</v>
      </c>
    </row>
    <row r="14201" spans="1:5" x14ac:dyDescent="0.3">
      <c r="A14201" t="s">
        <v>51473</v>
      </c>
      <c r="B14201" t="s">
        <v>51471</v>
      </c>
      <c r="C14201" t="s">
        <v>51474</v>
      </c>
      <c r="E14201" t="s">
        <v>51475</v>
      </c>
    </row>
    <row r="14202" spans="1:5" x14ac:dyDescent="0.3">
      <c r="A14202" t="s">
        <v>51476</v>
      </c>
      <c r="B14202" t="s">
        <v>51477</v>
      </c>
      <c r="C14202" t="s">
        <v>15338</v>
      </c>
      <c r="E14202" t="s">
        <v>51478</v>
      </c>
    </row>
    <row r="14203" spans="1:5" x14ac:dyDescent="0.3">
      <c r="A14203" t="s">
        <v>51479</v>
      </c>
      <c r="B14203" t="s">
        <v>51480</v>
      </c>
      <c r="C14203" t="s">
        <v>20800</v>
      </c>
      <c r="E14203" t="s">
        <v>20800</v>
      </c>
    </row>
    <row r="14204" spans="1:5" x14ac:dyDescent="0.3">
      <c r="A14204" t="s">
        <v>51481</v>
      </c>
      <c r="B14204" t="s">
        <v>51482</v>
      </c>
      <c r="C14204" t="s">
        <v>51483</v>
      </c>
      <c r="E14204" t="s">
        <v>51484</v>
      </c>
    </row>
    <row r="14205" spans="1:5" x14ac:dyDescent="0.3">
      <c r="A14205" t="s">
        <v>51485</v>
      </c>
      <c r="B14205" t="s">
        <v>51482</v>
      </c>
      <c r="C14205" t="s">
        <v>51483</v>
      </c>
      <c r="E14205" t="s">
        <v>51486</v>
      </c>
    </row>
    <row r="14206" spans="1:5" x14ac:dyDescent="0.3">
      <c r="A14206" t="s">
        <v>51487</v>
      </c>
      <c r="B14206" t="s">
        <v>51482</v>
      </c>
      <c r="C14206" t="s">
        <v>51483</v>
      </c>
      <c r="E14206" t="s">
        <v>51488</v>
      </c>
    </row>
    <row r="14207" spans="1:5" x14ac:dyDescent="0.3">
      <c r="A14207" t="s">
        <v>51489</v>
      </c>
      <c r="B14207" t="s">
        <v>51482</v>
      </c>
      <c r="C14207" t="s">
        <v>51483</v>
      </c>
      <c r="E14207" t="s">
        <v>51490</v>
      </c>
    </row>
    <row r="14208" spans="1:5" x14ac:dyDescent="0.3">
      <c r="A14208" t="s">
        <v>51491</v>
      </c>
      <c r="B14208" t="s">
        <v>51482</v>
      </c>
      <c r="C14208" t="s">
        <v>51483</v>
      </c>
      <c r="E14208" t="s">
        <v>51492</v>
      </c>
    </row>
    <row r="14209" spans="1:5" x14ac:dyDescent="0.3">
      <c r="A14209" t="s">
        <v>51493</v>
      </c>
      <c r="B14209" t="s">
        <v>51482</v>
      </c>
      <c r="C14209" t="s">
        <v>51483</v>
      </c>
      <c r="E14209" t="s">
        <v>51494</v>
      </c>
    </row>
    <row r="14210" spans="1:5" x14ac:dyDescent="0.3">
      <c r="A14210" t="s">
        <v>51495</v>
      </c>
      <c r="B14210" t="s">
        <v>51482</v>
      </c>
      <c r="C14210" t="s">
        <v>51483</v>
      </c>
      <c r="E14210" t="s">
        <v>51496</v>
      </c>
    </row>
    <row r="14211" spans="1:5" x14ac:dyDescent="0.3">
      <c r="A14211" t="s">
        <v>51497</v>
      </c>
      <c r="B14211" t="s">
        <v>51498</v>
      </c>
      <c r="C14211" t="s">
        <v>51499</v>
      </c>
      <c r="E14211" t="s">
        <v>51500</v>
      </c>
    </row>
    <row r="14212" spans="1:5" x14ac:dyDescent="0.3">
      <c r="A14212" t="s">
        <v>51501</v>
      </c>
      <c r="B14212" t="s">
        <v>51498</v>
      </c>
      <c r="C14212" t="s">
        <v>51499</v>
      </c>
      <c r="E14212" t="s">
        <v>51502</v>
      </c>
    </row>
    <row r="14213" spans="1:5" x14ac:dyDescent="0.3">
      <c r="A14213" t="s">
        <v>51503</v>
      </c>
      <c r="B14213" t="s">
        <v>51498</v>
      </c>
      <c r="C14213" t="s">
        <v>51499</v>
      </c>
      <c r="E14213" t="s">
        <v>51504</v>
      </c>
    </row>
    <row r="14214" spans="1:5" x14ac:dyDescent="0.3">
      <c r="A14214" t="s">
        <v>51505</v>
      </c>
      <c r="B14214" t="s">
        <v>51506</v>
      </c>
      <c r="C14214" t="s">
        <v>51507</v>
      </c>
      <c r="E14214" t="s">
        <v>51508</v>
      </c>
    </row>
    <row r="14215" spans="1:5" x14ac:dyDescent="0.3">
      <c r="A14215" t="s">
        <v>51509</v>
      </c>
      <c r="B14215" t="s">
        <v>51510</v>
      </c>
      <c r="C14215" t="s">
        <v>51511</v>
      </c>
      <c r="E14215" t="s">
        <v>51512</v>
      </c>
    </row>
    <row r="14216" spans="1:5" x14ac:dyDescent="0.3">
      <c r="A14216" t="s">
        <v>51513</v>
      </c>
      <c r="B14216" t="s">
        <v>51514</v>
      </c>
      <c r="C14216" t="s">
        <v>51515</v>
      </c>
      <c r="E14216" t="s">
        <v>51516</v>
      </c>
    </row>
    <row r="14217" spans="1:5" x14ac:dyDescent="0.3">
      <c r="A14217" t="s">
        <v>51517</v>
      </c>
      <c r="B14217" t="s">
        <v>51518</v>
      </c>
      <c r="C14217" t="s">
        <v>51519</v>
      </c>
      <c r="E14217" t="s">
        <v>51520</v>
      </c>
    </row>
    <row r="14218" spans="1:5" x14ac:dyDescent="0.3">
      <c r="A14218" t="s">
        <v>51521</v>
      </c>
      <c r="B14218" t="s">
        <v>51522</v>
      </c>
      <c r="C14218" t="s">
        <v>51523</v>
      </c>
      <c r="E14218" t="s">
        <v>51524</v>
      </c>
    </row>
    <row r="14219" spans="1:5" x14ac:dyDescent="0.3">
      <c r="A14219" t="s">
        <v>51525</v>
      </c>
      <c r="B14219" t="s">
        <v>51526</v>
      </c>
      <c r="C14219" t="s">
        <v>2279</v>
      </c>
      <c r="E14219" t="s">
        <v>51527</v>
      </c>
    </row>
    <row r="14220" spans="1:5" x14ac:dyDescent="0.3">
      <c r="A14220" t="s">
        <v>51528</v>
      </c>
      <c r="B14220" t="s">
        <v>51526</v>
      </c>
      <c r="C14220" t="s">
        <v>51529</v>
      </c>
      <c r="E14220" t="s">
        <v>51530</v>
      </c>
    </row>
    <row r="14221" spans="1:5" x14ac:dyDescent="0.3">
      <c r="A14221" t="s">
        <v>51531</v>
      </c>
      <c r="B14221" t="s">
        <v>51526</v>
      </c>
      <c r="C14221" t="s">
        <v>51529</v>
      </c>
      <c r="E14221" t="s">
        <v>51532</v>
      </c>
    </row>
    <row r="14222" spans="1:5" x14ac:dyDescent="0.3">
      <c r="A14222" t="s">
        <v>51533</v>
      </c>
      <c r="B14222" t="s">
        <v>51526</v>
      </c>
      <c r="C14222" t="s">
        <v>51529</v>
      </c>
      <c r="E14222" t="s">
        <v>51534</v>
      </c>
    </row>
    <row r="14223" spans="1:5" x14ac:dyDescent="0.3">
      <c r="A14223" t="s">
        <v>51535</v>
      </c>
      <c r="B14223" t="s">
        <v>51536</v>
      </c>
      <c r="C14223" t="s">
        <v>51537</v>
      </c>
      <c r="E14223" t="s">
        <v>51538</v>
      </c>
    </row>
    <row r="14224" spans="1:5" x14ac:dyDescent="0.3">
      <c r="A14224" t="s">
        <v>51539</v>
      </c>
      <c r="B14224" t="s">
        <v>51540</v>
      </c>
      <c r="C14224" t="s">
        <v>51541</v>
      </c>
      <c r="E14224" t="s">
        <v>51542</v>
      </c>
    </row>
    <row r="14225" spans="1:5" x14ac:dyDescent="0.3">
      <c r="A14225" t="s">
        <v>51543</v>
      </c>
      <c r="B14225" t="s">
        <v>51540</v>
      </c>
      <c r="C14225" t="s">
        <v>51544</v>
      </c>
      <c r="E14225" t="s">
        <v>51545</v>
      </c>
    </row>
    <row r="14226" spans="1:5" x14ac:dyDescent="0.3">
      <c r="A14226" t="s">
        <v>51546</v>
      </c>
      <c r="B14226" t="s">
        <v>51547</v>
      </c>
      <c r="C14226" t="s">
        <v>11314</v>
      </c>
      <c r="E14226" t="s">
        <v>51548</v>
      </c>
    </row>
    <row r="14227" spans="1:5" x14ac:dyDescent="0.3">
      <c r="A14227" t="s">
        <v>51549</v>
      </c>
      <c r="B14227" t="s">
        <v>51547</v>
      </c>
      <c r="C14227" t="s">
        <v>51550</v>
      </c>
      <c r="E14227" t="s">
        <v>51551</v>
      </c>
    </row>
    <row r="14228" spans="1:5" x14ac:dyDescent="0.3">
      <c r="A14228" t="s">
        <v>51552</v>
      </c>
      <c r="B14228" t="s">
        <v>51553</v>
      </c>
      <c r="C14228" t="s">
        <v>51554</v>
      </c>
      <c r="E14228" t="s">
        <v>51555</v>
      </c>
    </row>
    <row r="14229" spans="1:5" x14ac:dyDescent="0.3">
      <c r="A14229" t="s">
        <v>51556</v>
      </c>
      <c r="B14229" t="s">
        <v>51557</v>
      </c>
      <c r="C14229" t="s">
        <v>51558</v>
      </c>
      <c r="E14229" t="s">
        <v>51559</v>
      </c>
    </row>
    <row r="14230" spans="1:5" x14ac:dyDescent="0.3">
      <c r="A14230" t="s">
        <v>51560</v>
      </c>
      <c r="B14230" t="s">
        <v>51557</v>
      </c>
      <c r="C14230" t="s">
        <v>51558</v>
      </c>
      <c r="E14230" t="s">
        <v>51561</v>
      </c>
    </row>
    <row r="14231" spans="1:5" x14ac:dyDescent="0.3">
      <c r="A14231" t="s">
        <v>51562</v>
      </c>
      <c r="B14231" t="s">
        <v>51553</v>
      </c>
      <c r="C14231" t="s">
        <v>51554</v>
      </c>
      <c r="E14231" t="s">
        <v>51563</v>
      </c>
    </row>
    <row r="14232" spans="1:5" x14ac:dyDescent="0.3">
      <c r="A14232" t="s">
        <v>51564</v>
      </c>
      <c r="B14232" t="s">
        <v>51565</v>
      </c>
      <c r="C14232" t="s">
        <v>51554</v>
      </c>
      <c r="E14232" t="s">
        <v>51566</v>
      </c>
    </row>
    <row r="14233" spans="1:5" x14ac:dyDescent="0.3">
      <c r="A14233" t="s">
        <v>51567</v>
      </c>
      <c r="B14233" t="s">
        <v>51565</v>
      </c>
      <c r="C14233" t="s">
        <v>51554</v>
      </c>
      <c r="E14233" t="s">
        <v>51568</v>
      </c>
    </row>
    <row r="14234" spans="1:5" x14ac:dyDescent="0.3">
      <c r="A14234" t="s">
        <v>51569</v>
      </c>
      <c r="B14234" t="s">
        <v>51553</v>
      </c>
      <c r="C14234" t="s">
        <v>51558</v>
      </c>
      <c r="E14234" t="s">
        <v>51570</v>
      </c>
    </row>
    <row r="14235" spans="1:5" x14ac:dyDescent="0.3">
      <c r="A14235" t="s">
        <v>51571</v>
      </c>
      <c r="B14235" t="s">
        <v>51553</v>
      </c>
      <c r="C14235" t="s">
        <v>51554</v>
      </c>
      <c r="E14235" t="s">
        <v>51572</v>
      </c>
    </row>
    <row r="14236" spans="1:5" x14ac:dyDescent="0.3">
      <c r="A14236" t="s">
        <v>51573</v>
      </c>
      <c r="B14236" t="s">
        <v>51553</v>
      </c>
      <c r="C14236" t="s">
        <v>51554</v>
      </c>
      <c r="E14236" t="s">
        <v>51574</v>
      </c>
    </row>
    <row r="14237" spans="1:5" x14ac:dyDescent="0.3">
      <c r="A14237" t="s">
        <v>51575</v>
      </c>
      <c r="B14237" t="s">
        <v>51557</v>
      </c>
      <c r="C14237" t="s">
        <v>51558</v>
      </c>
      <c r="E14237" t="s">
        <v>51576</v>
      </c>
    </row>
    <row r="14238" spans="1:5" x14ac:dyDescent="0.3">
      <c r="A14238" t="s">
        <v>51577</v>
      </c>
      <c r="B14238" t="s">
        <v>51557</v>
      </c>
      <c r="C14238" t="s">
        <v>51558</v>
      </c>
      <c r="E14238" t="s">
        <v>51578</v>
      </c>
    </row>
    <row r="14239" spans="1:5" x14ac:dyDescent="0.3">
      <c r="A14239" t="s">
        <v>51579</v>
      </c>
      <c r="B14239" t="s">
        <v>51557</v>
      </c>
      <c r="C14239" t="s">
        <v>51558</v>
      </c>
      <c r="E14239" t="s">
        <v>51580</v>
      </c>
    </row>
    <row r="14240" spans="1:5" x14ac:dyDescent="0.3">
      <c r="A14240" t="s">
        <v>51581</v>
      </c>
      <c r="B14240" t="s">
        <v>51582</v>
      </c>
      <c r="C14240" t="s">
        <v>12531</v>
      </c>
      <c r="E14240" t="s">
        <v>51583</v>
      </c>
    </row>
    <row r="14241" spans="1:5" x14ac:dyDescent="0.3">
      <c r="A14241" t="s">
        <v>51584</v>
      </c>
      <c r="B14241" t="s">
        <v>51585</v>
      </c>
      <c r="C14241" t="s">
        <v>51586</v>
      </c>
      <c r="E14241" t="s">
        <v>51587</v>
      </c>
    </row>
    <row r="14242" spans="1:5" x14ac:dyDescent="0.3">
      <c r="A14242" t="s">
        <v>51588</v>
      </c>
      <c r="B14242" t="s">
        <v>51589</v>
      </c>
      <c r="C14242" t="s">
        <v>15361</v>
      </c>
      <c r="E14242" t="s">
        <v>51590</v>
      </c>
    </row>
    <row r="14243" spans="1:5" x14ac:dyDescent="0.3">
      <c r="A14243" t="s">
        <v>51591</v>
      </c>
      <c r="B14243" t="s">
        <v>51592</v>
      </c>
      <c r="C14243" t="s">
        <v>15361</v>
      </c>
      <c r="E14243" t="s">
        <v>51593</v>
      </c>
    </row>
    <row r="14244" spans="1:5" x14ac:dyDescent="0.3">
      <c r="A14244" t="s">
        <v>51594</v>
      </c>
      <c r="B14244" t="s">
        <v>51595</v>
      </c>
      <c r="C14244" t="s">
        <v>51596</v>
      </c>
      <c r="E14244" t="s">
        <v>51597</v>
      </c>
    </row>
    <row r="14245" spans="1:5" x14ac:dyDescent="0.3">
      <c r="A14245" t="s">
        <v>51598</v>
      </c>
      <c r="B14245" t="s">
        <v>51599</v>
      </c>
      <c r="C14245" t="s">
        <v>51600</v>
      </c>
      <c r="E14245" t="s">
        <v>51601</v>
      </c>
    </row>
    <row r="14246" spans="1:5" x14ac:dyDescent="0.3">
      <c r="A14246" t="s">
        <v>51602</v>
      </c>
      <c r="B14246" t="s">
        <v>51599</v>
      </c>
      <c r="C14246" t="s">
        <v>51600</v>
      </c>
      <c r="E14246" t="s">
        <v>51603</v>
      </c>
    </row>
    <row r="14247" spans="1:5" x14ac:dyDescent="0.3">
      <c r="A14247" t="s">
        <v>51604</v>
      </c>
      <c r="B14247" t="s">
        <v>51605</v>
      </c>
      <c r="C14247" t="s">
        <v>51606</v>
      </c>
      <c r="E14247" t="s">
        <v>51607</v>
      </c>
    </row>
    <row r="14248" spans="1:5" x14ac:dyDescent="0.3">
      <c r="A14248" t="s">
        <v>51608</v>
      </c>
      <c r="B14248" t="s">
        <v>51609</v>
      </c>
      <c r="C14248" t="s">
        <v>11305</v>
      </c>
      <c r="E14248" t="s">
        <v>51610</v>
      </c>
    </row>
    <row r="14249" spans="1:5" x14ac:dyDescent="0.3">
      <c r="A14249" t="s">
        <v>51611</v>
      </c>
      <c r="B14249" t="s">
        <v>51609</v>
      </c>
      <c r="C14249" t="s">
        <v>11305</v>
      </c>
      <c r="E14249" t="s">
        <v>51612</v>
      </c>
    </row>
    <row r="14250" spans="1:5" x14ac:dyDescent="0.3">
      <c r="A14250" t="s">
        <v>51613</v>
      </c>
      <c r="B14250" t="s">
        <v>51609</v>
      </c>
      <c r="C14250" t="s">
        <v>11305</v>
      </c>
      <c r="E14250" t="s">
        <v>51614</v>
      </c>
    </row>
    <row r="14251" spans="1:5" x14ac:dyDescent="0.3">
      <c r="A14251" t="s">
        <v>51615</v>
      </c>
      <c r="B14251" t="s">
        <v>51609</v>
      </c>
      <c r="C14251" t="s">
        <v>11305</v>
      </c>
      <c r="E14251" t="s">
        <v>51616</v>
      </c>
    </row>
    <row r="14252" spans="1:5" x14ac:dyDescent="0.3">
      <c r="A14252" t="s">
        <v>51617</v>
      </c>
      <c r="B14252" t="s">
        <v>51609</v>
      </c>
      <c r="C14252" t="s">
        <v>11305</v>
      </c>
      <c r="E14252" t="s">
        <v>51618</v>
      </c>
    </row>
    <row r="14253" spans="1:5" x14ac:dyDescent="0.3">
      <c r="A14253" t="s">
        <v>51619</v>
      </c>
      <c r="B14253" t="s">
        <v>51609</v>
      </c>
      <c r="C14253" t="s">
        <v>11305</v>
      </c>
      <c r="E14253" t="s">
        <v>51620</v>
      </c>
    </row>
    <row r="14254" spans="1:5" x14ac:dyDescent="0.3">
      <c r="A14254" t="s">
        <v>51621</v>
      </c>
      <c r="B14254" t="s">
        <v>51609</v>
      </c>
      <c r="C14254" t="s">
        <v>11305</v>
      </c>
      <c r="E14254" t="s">
        <v>51622</v>
      </c>
    </row>
    <row r="14255" spans="1:5" x14ac:dyDescent="0.3">
      <c r="A14255" t="s">
        <v>51623</v>
      </c>
      <c r="B14255" t="s">
        <v>51609</v>
      </c>
      <c r="C14255" t="s">
        <v>11305</v>
      </c>
      <c r="E14255" t="s">
        <v>51624</v>
      </c>
    </row>
    <row r="14256" spans="1:5" x14ac:dyDescent="0.3">
      <c r="A14256" t="s">
        <v>51625</v>
      </c>
      <c r="B14256" t="s">
        <v>51626</v>
      </c>
      <c r="C14256" t="s">
        <v>27174</v>
      </c>
      <c r="E14256" t="s">
        <v>51627</v>
      </c>
    </row>
    <row r="14257" spans="1:5" x14ac:dyDescent="0.3">
      <c r="A14257" t="s">
        <v>51628</v>
      </c>
      <c r="B14257" t="s">
        <v>51629</v>
      </c>
      <c r="C14257" t="s">
        <v>51630</v>
      </c>
      <c r="E14257" t="s">
        <v>51631</v>
      </c>
    </row>
    <row r="14258" spans="1:5" x14ac:dyDescent="0.3">
      <c r="A14258" t="s">
        <v>51632</v>
      </c>
      <c r="B14258" t="s">
        <v>51633</v>
      </c>
      <c r="C14258" t="s">
        <v>20100</v>
      </c>
      <c r="E14258" t="s">
        <v>51634</v>
      </c>
    </row>
    <row r="14259" spans="1:5" x14ac:dyDescent="0.3">
      <c r="A14259" t="s">
        <v>51635</v>
      </c>
      <c r="B14259" t="s">
        <v>51636</v>
      </c>
      <c r="C14259" t="s">
        <v>24996</v>
      </c>
      <c r="E14259" t="s">
        <v>51637</v>
      </c>
    </row>
    <row r="14260" spans="1:5" x14ac:dyDescent="0.3">
      <c r="A14260" t="s">
        <v>51638</v>
      </c>
      <c r="B14260" t="s">
        <v>51639</v>
      </c>
      <c r="C14260" t="s">
        <v>37809</v>
      </c>
      <c r="E14260" t="s">
        <v>51640</v>
      </c>
    </row>
    <row r="14261" spans="1:5" x14ac:dyDescent="0.3">
      <c r="A14261" t="s">
        <v>51641</v>
      </c>
      <c r="B14261" t="s">
        <v>51642</v>
      </c>
      <c r="C14261" t="s">
        <v>51643</v>
      </c>
      <c r="E14261" t="s">
        <v>51644</v>
      </c>
    </row>
    <row r="14262" spans="1:5" x14ac:dyDescent="0.3">
      <c r="A14262" t="s">
        <v>51645</v>
      </c>
      <c r="B14262" t="s">
        <v>51646</v>
      </c>
      <c r="C14262" t="s">
        <v>51647</v>
      </c>
      <c r="E14262" t="s">
        <v>51648</v>
      </c>
    </row>
    <row r="14263" spans="1:5" x14ac:dyDescent="0.3">
      <c r="A14263" t="s">
        <v>51649</v>
      </c>
      <c r="B14263" t="s">
        <v>51650</v>
      </c>
      <c r="C14263" t="s">
        <v>51651</v>
      </c>
      <c r="E14263" t="s">
        <v>51652</v>
      </c>
    </row>
    <row r="14264" spans="1:5" x14ac:dyDescent="0.3">
      <c r="A14264" t="s">
        <v>51653</v>
      </c>
      <c r="B14264" t="s">
        <v>51654</v>
      </c>
      <c r="C14264" t="s">
        <v>51655</v>
      </c>
      <c r="E14264" t="s">
        <v>51656</v>
      </c>
    </row>
    <row r="14265" spans="1:5" x14ac:dyDescent="0.3">
      <c r="A14265" t="s">
        <v>51657</v>
      </c>
      <c r="B14265" t="s">
        <v>51654</v>
      </c>
      <c r="C14265" t="s">
        <v>51658</v>
      </c>
      <c r="E14265" t="s">
        <v>51659</v>
      </c>
    </row>
    <row r="14266" spans="1:5" x14ac:dyDescent="0.3">
      <c r="A14266" t="s">
        <v>51660</v>
      </c>
      <c r="B14266" t="s">
        <v>51654</v>
      </c>
      <c r="C14266" t="s">
        <v>51661</v>
      </c>
      <c r="E14266" t="s">
        <v>51662</v>
      </c>
    </row>
    <row r="14267" spans="1:5" x14ac:dyDescent="0.3">
      <c r="A14267" t="s">
        <v>51663</v>
      </c>
      <c r="B14267" t="s">
        <v>51664</v>
      </c>
      <c r="C14267" t="s">
        <v>12676</v>
      </c>
      <c r="E14267" t="s">
        <v>51665</v>
      </c>
    </row>
    <row r="14268" spans="1:5" x14ac:dyDescent="0.3">
      <c r="A14268" t="s">
        <v>51666</v>
      </c>
      <c r="B14268" t="s">
        <v>51667</v>
      </c>
      <c r="C14268" t="s">
        <v>12676</v>
      </c>
      <c r="E14268" t="s">
        <v>51668</v>
      </c>
    </row>
    <row r="14269" spans="1:5" x14ac:dyDescent="0.3">
      <c r="A14269" t="s">
        <v>51669</v>
      </c>
      <c r="B14269" t="s">
        <v>51670</v>
      </c>
      <c r="C14269" t="s">
        <v>4038</v>
      </c>
      <c r="E14269" t="s">
        <v>51671</v>
      </c>
    </row>
    <row r="14270" spans="1:5" x14ac:dyDescent="0.3">
      <c r="A14270" t="s">
        <v>51672</v>
      </c>
      <c r="B14270" t="s">
        <v>51673</v>
      </c>
      <c r="C14270" t="s">
        <v>12601</v>
      </c>
      <c r="E14270" t="s">
        <v>51674</v>
      </c>
    </row>
    <row r="14271" spans="1:5" x14ac:dyDescent="0.3">
      <c r="A14271" t="s">
        <v>51675</v>
      </c>
      <c r="B14271" t="s">
        <v>51676</v>
      </c>
      <c r="C14271" t="s">
        <v>51677</v>
      </c>
      <c r="E14271" t="s">
        <v>51678</v>
      </c>
    </row>
    <row r="14272" spans="1:5" x14ac:dyDescent="0.3">
      <c r="A14272" t="s">
        <v>51679</v>
      </c>
      <c r="B14272" t="s">
        <v>51680</v>
      </c>
      <c r="C14272" t="s">
        <v>51681</v>
      </c>
      <c r="E14272" t="s">
        <v>51682</v>
      </c>
    </row>
    <row r="14273" spans="1:5" x14ac:dyDescent="0.3">
      <c r="A14273" t="s">
        <v>51683</v>
      </c>
      <c r="B14273" t="s">
        <v>51684</v>
      </c>
      <c r="C14273" t="s">
        <v>51685</v>
      </c>
      <c r="E14273" t="s">
        <v>51686</v>
      </c>
    </row>
    <row r="14274" spans="1:5" x14ac:dyDescent="0.3">
      <c r="A14274" t="s">
        <v>51687</v>
      </c>
      <c r="B14274" t="s">
        <v>51688</v>
      </c>
      <c r="C14274" t="s">
        <v>51689</v>
      </c>
      <c r="E14274" t="s">
        <v>51690</v>
      </c>
    </row>
    <row r="14275" spans="1:5" x14ac:dyDescent="0.3">
      <c r="A14275" t="s">
        <v>51691</v>
      </c>
      <c r="B14275" t="s">
        <v>51692</v>
      </c>
      <c r="C14275" t="s">
        <v>51693</v>
      </c>
      <c r="E14275" t="s">
        <v>51694</v>
      </c>
    </row>
    <row r="14276" spans="1:5" x14ac:dyDescent="0.3">
      <c r="A14276" t="s">
        <v>51695</v>
      </c>
      <c r="B14276" t="s">
        <v>51696</v>
      </c>
      <c r="C14276" t="s">
        <v>51697</v>
      </c>
      <c r="E14276" t="s">
        <v>51698</v>
      </c>
    </row>
    <row r="14277" spans="1:5" x14ac:dyDescent="0.3">
      <c r="A14277" t="s">
        <v>51699</v>
      </c>
      <c r="B14277" t="s">
        <v>51700</v>
      </c>
      <c r="C14277" t="s">
        <v>51701</v>
      </c>
      <c r="E14277" t="s">
        <v>51702</v>
      </c>
    </row>
    <row r="14278" spans="1:5" x14ac:dyDescent="0.3">
      <c r="A14278" t="s">
        <v>51703</v>
      </c>
      <c r="B14278" t="s">
        <v>51700</v>
      </c>
      <c r="C14278" t="s">
        <v>51701</v>
      </c>
      <c r="E14278" t="s">
        <v>51704</v>
      </c>
    </row>
    <row r="14279" spans="1:5" x14ac:dyDescent="0.3">
      <c r="A14279" t="s">
        <v>51705</v>
      </c>
      <c r="B14279" t="s">
        <v>51706</v>
      </c>
      <c r="C14279" t="s">
        <v>51707</v>
      </c>
      <c r="E14279" t="s">
        <v>51708</v>
      </c>
    </row>
    <row r="14280" spans="1:5" x14ac:dyDescent="0.3">
      <c r="A14280" t="s">
        <v>51709</v>
      </c>
      <c r="B14280" t="s">
        <v>51710</v>
      </c>
      <c r="C14280" t="s">
        <v>51711</v>
      </c>
      <c r="E14280" t="s">
        <v>51712</v>
      </c>
    </row>
    <row r="14281" spans="1:5" x14ac:dyDescent="0.3">
      <c r="A14281" t="s">
        <v>51713</v>
      </c>
      <c r="B14281" t="s">
        <v>51714</v>
      </c>
      <c r="C14281" t="s">
        <v>51715</v>
      </c>
      <c r="E14281" t="s">
        <v>51716</v>
      </c>
    </row>
    <row r="14282" spans="1:5" x14ac:dyDescent="0.3">
      <c r="A14282" t="s">
        <v>51717</v>
      </c>
      <c r="B14282" t="s">
        <v>51714</v>
      </c>
      <c r="C14282" t="s">
        <v>51715</v>
      </c>
      <c r="E14282" t="s">
        <v>51718</v>
      </c>
    </row>
    <row r="14283" spans="1:5" x14ac:dyDescent="0.3">
      <c r="A14283" t="s">
        <v>51719</v>
      </c>
      <c r="B14283" t="s">
        <v>51720</v>
      </c>
      <c r="C14283" t="s">
        <v>51721</v>
      </c>
      <c r="E14283" t="s">
        <v>51722</v>
      </c>
    </row>
    <row r="14284" spans="1:5" x14ac:dyDescent="0.3">
      <c r="A14284" t="s">
        <v>51723</v>
      </c>
      <c r="B14284" t="s">
        <v>51724</v>
      </c>
      <c r="C14284" t="s">
        <v>51725</v>
      </c>
      <c r="E14284" t="s">
        <v>51726</v>
      </c>
    </row>
    <row r="14285" spans="1:5" x14ac:dyDescent="0.3">
      <c r="A14285" t="s">
        <v>51727</v>
      </c>
      <c r="B14285" t="s">
        <v>51728</v>
      </c>
      <c r="C14285" t="s">
        <v>51729</v>
      </c>
      <c r="E14285" t="s">
        <v>51730</v>
      </c>
    </row>
    <row r="14286" spans="1:5" x14ac:dyDescent="0.3">
      <c r="A14286" t="s">
        <v>51731</v>
      </c>
      <c r="B14286" t="s">
        <v>51728</v>
      </c>
      <c r="C14286" t="s">
        <v>51729</v>
      </c>
      <c r="E14286" t="s">
        <v>51732</v>
      </c>
    </row>
    <row r="14287" spans="1:5" x14ac:dyDescent="0.3">
      <c r="A14287" t="s">
        <v>51733</v>
      </c>
      <c r="B14287" t="s">
        <v>51728</v>
      </c>
      <c r="C14287" t="s">
        <v>51734</v>
      </c>
      <c r="E14287" t="s">
        <v>51735</v>
      </c>
    </row>
    <row r="14288" spans="1:5" x14ac:dyDescent="0.3">
      <c r="A14288" t="s">
        <v>51736</v>
      </c>
      <c r="B14288" t="s">
        <v>51737</v>
      </c>
      <c r="C14288" t="s">
        <v>51738</v>
      </c>
      <c r="E14288" t="s">
        <v>51739</v>
      </c>
    </row>
    <row r="14289" spans="1:5" x14ac:dyDescent="0.3">
      <c r="A14289" t="s">
        <v>51740</v>
      </c>
      <c r="B14289" t="s">
        <v>51737</v>
      </c>
      <c r="C14289" t="s">
        <v>51738</v>
      </c>
      <c r="E14289" t="s">
        <v>51741</v>
      </c>
    </row>
    <row r="14290" spans="1:5" x14ac:dyDescent="0.3">
      <c r="A14290" t="s">
        <v>51742</v>
      </c>
      <c r="B14290" t="s">
        <v>51737</v>
      </c>
      <c r="C14290" t="s">
        <v>51738</v>
      </c>
      <c r="E14290" t="s">
        <v>51743</v>
      </c>
    </row>
    <row r="14291" spans="1:5" x14ac:dyDescent="0.3">
      <c r="A14291" t="s">
        <v>51744</v>
      </c>
      <c r="B14291" t="s">
        <v>51737</v>
      </c>
      <c r="C14291" t="s">
        <v>51738</v>
      </c>
      <c r="E14291" t="s">
        <v>51745</v>
      </c>
    </row>
    <row r="14292" spans="1:5" x14ac:dyDescent="0.3">
      <c r="A14292" t="s">
        <v>51746</v>
      </c>
      <c r="B14292" t="s">
        <v>51737</v>
      </c>
      <c r="C14292" t="s">
        <v>51738</v>
      </c>
      <c r="E14292" t="s">
        <v>51747</v>
      </c>
    </row>
    <row r="14293" spans="1:5" x14ac:dyDescent="0.3">
      <c r="A14293" t="s">
        <v>51748</v>
      </c>
      <c r="B14293" t="s">
        <v>51737</v>
      </c>
      <c r="C14293" t="s">
        <v>51738</v>
      </c>
      <c r="E14293" t="s">
        <v>51749</v>
      </c>
    </row>
    <row r="14294" spans="1:5" x14ac:dyDescent="0.3">
      <c r="A14294" t="s">
        <v>51750</v>
      </c>
      <c r="B14294" t="s">
        <v>51737</v>
      </c>
      <c r="C14294" t="s">
        <v>51738</v>
      </c>
      <c r="E14294" t="s">
        <v>51751</v>
      </c>
    </row>
    <row r="14295" spans="1:5" x14ac:dyDescent="0.3">
      <c r="A14295" t="s">
        <v>51752</v>
      </c>
      <c r="B14295" t="s">
        <v>51737</v>
      </c>
      <c r="C14295" t="s">
        <v>51738</v>
      </c>
      <c r="E14295" t="s">
        <v>51753</v>
      </c>
    </row>
    <row r="14296" spans="1:5" x14ac:dyDescent="0.3">
      <c r="A14296" t="s">
        <v>51754</v>
      </c>
      <c r="B14296" t="s">
        <v>51737</v>
      </c>
      <c r="C14296" t="s">
        <v>51738</v>
      </c>
      <c r="E14296" t="s">
        <v>51755</v>
      </c>
    </row>
    <row r="14297" spans="1:5" x14ac:dyDescent="0.3">
      <c r="A14297" t="s">
        <v>51756</v>
      </c>
      <c r="B14297" t="s">
        <v>51737</v>
      </c>
      <c r="C14297" t="s">
        <v>51738</v>
      </c>
      <c r="E14297" t="s">
        <v>51757</v>
      </c>
    </row>
    <row r="14298" spans="1:5" x14ac:dyDescent="0.3">
      <c r="A14298" t="s">
        <v>51758</v>
      </c>
      <c r="B14298" t="s">
        <v>51737</v>
      </c>
      <c r="C14298" t="s">
        <v>51738</v>
      </c>
      <c r="E14298" t="s">
        <v>51759</v>
      </c>
    </row>
    <row r="14299" spans="1:5" x14ac:dyDescent="0.3">
      <c r="A14299" t="s">
        <v>51760</v>
      </c>
      <c r="B14299" t="s">
        <v>51761</v>
      </c>
      <c r="C14299" t="s">
        <v>22639</v>
      </c>
      <c r="E14299" t="s">
        <v>51762</v>
      </c>
    </row>
    <row r="14300" spans="1:5" x14ac:dyDescent="0.3">
      <c r="A14300" t="s">
        <v>51763</v>
      </c>
      <c r="B14300" t="s">
        <v>51764</v>
      </c>
      <c r="C14300" t="s">
        <v>41023</v>
      </c>
      <c r="E14300" t="s">
        <v>51765</v>
      </c>
    </row>
    <row r="14301" spans="1:5" x14ac:dyDescent="0.3">
      <c r="A14301" t="s">
        <v>51766</v>
      </c>
      <c r="B14301" t="s">
        <v>51767</v>
      </c>
      <c r="C14301" t="s">
        <v>11583</v>
      </c>
      <c r="E14301" t="s">
        <v>51768</v>
      </c>
    </row>
    <row r="14302" spans="1:5" x14ac:dyDescent="0.3">
      <c r="A14302" t="s">
        <v>51769</v>
      </c>
      <c r="B14302" t="s">
        <v>51770</v>
      </c>
      <c r="C14302" t="s">
        <v>7571</v>
      </c>
      <c r="E14302" t="s">
        <v>51771</v>
      </c>
    </row>
    <row r="14303" spans="1:5" x14ac:dyDescent="0.3">
      <c r="A14303" t="s">
        <v>51772</v>
      </c>
      <c r="B14303" t="s">
        <v>51773</v>
      </c>
      <c r="C14303" t="s">
        <v>11362</v>
      </c>
      <c r="E14303" t="s">
        <v>51774</v>
      </c>
    </row>
    <row r="14304" spans="1:5" x14ac:dyDescent="0.3">
      <c r="A14304" t="s">
        <v>51775</v>
      </c>
      <c r="B14304" t="s">
        <v>51776</v>
      </c>
      <c r="C14304" t="s">
        <v>51777</v>
      </c>
      <c r="E14304" t="s">
        <v>51778</v>
      </c>
    </row>
    <row r="14305" spans="1:5" x14ac:dyDescent="0.3">
      <c r="A14305" t="s">
        <v>51779</v>
      </c>
      <c r="B14305" t="s">
        <v>51776</v>
      </c>
      <c r="C14305" t="s">
        <v>51777</v>
      </c>
      <c r="E14305" t="s">
        <v>51780</v>
      </c>
    </row>
    <row r="14306" spans="1:5" x14ac:dyDescent="0.3">
      <c r="A14306" t="s">
        <v>51781</v>
      </c>
      <c r="B14306" t="s">
        <v>51776</v>
      </c>
      <c r="C14306" t="s">
        <v>51777</v>
      </c>
      <c r="E14306" t="s">
        <v>51782</v>
      </c>
    </row>
    <row r="14307" spans="1:5" x14ac:dyDescent="0.3">
      <c r="A14307" t="s">
        <v>51783</v>
      </c>
      <c r="B14307" t="s">
        <v>51776</v>
      </c>
      <c r="C14307" t="s">
        <v>51777</v>
      </c>
      <c r="E14307" t="s">
        <v>51784</v>
      </c>
    </row>
    <row r="14308" spans="1:5" x14ac:dyDescent="0.3">
      <c r="A14308" t="s">
        <v>51785</v>
      </c>
      <c r="B14308" t="s">
        <v>51776</v>
      </c>
      <c r="C14308" t="s">
        <v>51786</v>
      </c>
      <c r="E14308" t="s">
        <v>51787</v>
      </c>
    </row>
    <row r="14309" spans="1:5" x14ac:dyDescent="0.3">
      <c r="A14309" t="s">
        <v>51788</v>
      </c>
      <c r="B14309" t="s">
        <v>51789</v>
      </c>
      <c r="C14309" t="s">
        <v>51790</v>
      </c>
      <c r="E14309" t="s">
        <v>51791</v>
      </c>
    </row>
    <row r="14310" spans="1:5" x14ac:dyDescent="0.3">
      <c r="A14310" t="s">
        <v>51792</v>
      </c>
      <c r="B14310" t="s">
        <v>51793</v>
      </c>
      <c r="C14310" t="s">
        <v>48377</v>
      </c>
      <c r="E14310" t="s">
        <v>48377</v>
      </c>
    </row>
    <row r="14311" spans="1:5" x14ac:dyDescent="0.3">
      <c r="A14311" t="s">
        <v>51794</v>
      </c>
      <c r="B14311" t="s">
        <v>51795</v>
      </c>
      <c r="C14311" t="s">
        <v>51796</v>
      </c>
      <c r="E14311" t="s">
        <v>51797</v>
      </c>
    </row>
    <row r="14312" spans="1:5" x14ac:dyDescent="0.3">
      <c r="A14312" t="s">
        <v>51798</v>
      </c>
      <c r="B14312" t="s">
        <v>51795</v>
      </c>
      <c r="C14312" t="s">
        <v>27111</v>
      </c>
      <c r="E14312" t="s">
        <v>51799</v>
      </c>
    </row>
    <row r="14313" spans="1:5" x14ac:dyDescent="0.3">
      <c r="A14313" t="s">
        <v>51800</v>
      </c>
      <c r="B14313" t="s">
        <v>51801</v>
      </c>
      <c r="C14313" t="s">
        <v>51802</v>
      </c>
      <c r="E14313" t="s">
        <v>51803</v>
      </c>
    </row>
    <row r="14314" spans="1:5" x14ac:dyDescent="0.3">
      <c r="A14314" t="s">
        <v>51804</v>
      </c>
      <c r="B14314" t="s">
        <v>51805</v>
      </c>
      <c r="C14314" t="s">
        <v>51806</v>
      </c>
      <c r="E14314" t="s">
        <v>51807</v>
      </c>
    </row>
    <row r="14315" spans="1:5" x14ac:dyDescent="0.3">
      <c r="A14315" t="s">
        <v>51808</v>
      </c>
      <c r="B14315" t="s">
        <v>51809</v>
      </c>
      <c r="C14315" t="s">
        <v>51810</v>
      </c>
      <c r="E14315" t="s">
        <v>51811</v>
      </c>
    </row>
    <row r="14316" spans="1:5" x14ac:dyDescent="0.3">
      <c r="A14316" t="s">
        <v>51812</v>
      </c>
      <c r="B14316" t="s">
        <v>51813</v>
      </c>
      <c r="C14316" t="s">
        <v>51814</v>
      </c>
      <c r="E14316" t="s">
        <v>51815</v>
      </c>
    </row>
    <row r="14317" spans="1:5" x14ac:dyDescent="0.3">
      <c r="A14317" t="s">
        <v>51816</v>
      </c>
      <c r="B14317" t="s">
        <v>51817</v>
      </c>
      <c r="C14317" t="s">
        <v>51818</v>
      </c>
      <c r="E14317" t="s">
        <v>51819</v>
      </c>
    </row>
    <row r="14318" spans="1:5" x14ac:dyDescent="0.3">
      <c r="A14318" t="s">
        <v>51820</v>
      </c>
      <c r="B14318" t="s">
        <v>51821</v>
      </c>
      <c r="C14318" t="s">
        <v>51822</v>
      </c>
      <c r="E14318" t="s">
        <v>51823</v>
      </c>
    </row>
    <row r="14319" spans="1:5" x14ac:dyDescent="0.3">
      <c r="A14319" t="s">
        <v>51824</v>
      </c>
      <c r="B14319" t="s">
        <v>51821</v>
      </c>
      <c r="C14319" t="s">
        <v>51822</v>
      </c>
      <c r="E14319" t="s">
        <v>51825</v>
      </c>
    </row>
    <row r="14320" spans="1:5" x14ac:dyDescent="0.3">
      <c r="A14320" t="s">
        <v>51826</v>
      </c>
      <c r="B14320" t="s">
        <v>51821</v>
      </c>
      <c r="C14320" t="s">
        <v>51822</v>
      </c>
      <c r="E14320" t="s">
        <v>51827</v>
      </c>
    </row>
    <row r="14321" spans="1:5" x14ac:dyDescent="0.3">
      <c r="A14321" t="s">
        <v>51828</v>
      </c>
      <c r="B14321" t="s">
        <v>51821</v>
      </c>
      <c r="C14321" t="s">
        <v>51822</v>
      </c>
      <c r="E14321" t="s">
        <v>51829</v>
      </c>
    </row>
    <row r="14322" spans="1:5" x14ac:dyDescent="0.3">
      <c r="A14322" t="s">
        <v>51830</v>
      </c>
      <c r="B14322" t="s">
        <v>51821</v>
      </c>
      <c r="C14322" t="s">
        <v>51822</v>
      </c>
      <c r="E14322" t="s">
        <v>51831</v>
      </c>
    </row>
    <row r="14323" spans="1:5" x14ac:dyDescent="0.3">
      <c r="A14323" t="s">
        <v>51832</v>
      </c>
      <c r="B14323" t="s">
        <v>51821</v>
      </c>
      <c r="C14323" t="s">
        <v>51822</v>
      </c>
      <c r="E14323" t="s">
        <v>51833</v>
      </c>
    </row>
    <row r="14324" spans="1:5" x14ac:dyDescent="0.3">
      <c r="A14324" t="s">
        <v>51834</v>
      </c>
      <c r="B14324" t="s">
        <v>51835</v>
      </c>
      <c r="C14324" t="s">
        <v>51836</v>
      </c>
      <c r="E14324" t="s">
        <v>51837</v>
      </c>
    </row>
    <row r="14325" spans="1:5" x14ac:dyDescent="0.3">
      <c r="A14325" t="s">
        <v>51838</v>
      </c>
      <c r="B14325" t="s">
        <v>51839</v>
      </c>
      <c r="C14325" t="s">
        <v>51840</v>
      </c>
      <c r="E14325" t="s">
        <v>51841</v>
      </c>
    </row>
    <row r="14326" spans="1:5" x14ac:dyDescent="0.3">
      <c r="A14326" t="s">
        <v>51842</v>
      </c>
      <c r="B14326" t="s">
        <v>51839</v>
      </c>
      <c r="C14326" t="s">
        <v>51840</v>
      </c>
      <c r="E14326" t="s">
        <v>51843</v>
      </c>
    </row>
    <row r="14327" spans="1:5" x14ac:dyDescent="0.3">
      <c r="A14327" t="s">
        <v>51844</v>
      </c>
      <c r="B14327" t="s">
        <v>51845</v>
      </c>
      <c r="C14327" t="s">
        <v>51846</v>
      </c>
      <c r="E14327" t="s">
        <v>51847</v>
      </c>
    </row>
    <row r="14328" spans="1:5" x14ac:dyDescent="0.3">
      <c r="A14328" t="s">
        <v>51848</v>
      </c>
      <c r="B14328" t="s">
        <v>51849</v>
      </c>
      <c r="C14328" t="s">
        <v>11860</v>
      </c>
      <c r="E14328" t="s">
        <v>51850</v>
      </c>
    </row>
    <row r="14329" spans="1:5" x14ac:dyDescent="0.3">
      <c r="A14329" t="s">
        <v>51851</v>
      </c>
      <c r="B14329" t="s">
        <v>51849</v>
      </c>
      <c r="C14329" t="s">
        <v>51852</v>
      </c>
      <c r="E14329" t="s">
        <v>51852</v>
      </c>
    </row>
    <row r="14330" spans="1:5" x14ac:dyDescent="0.3">
      <c r="A14330" t="s">
        <v>51853</v>
      </c>
      <c r="B14330" t="s">
        <v>51849</v>
      </c>
      <c r="C14330" t="s">
        <v>51854</v>
      </c>
      <c r="E14330" t="s">
        <v>51855</v>
      </c>
    </row>
    <row r="14331" spans="1:5" x14ac:dyDescent="0.3">
      <c r="A14331" t="s">
        <v>51856</v>
      </c>
      <c r="B14331" t="s">
        <v>51857</v>
      </c>
      <c r="C14331" t="s">
        <v>51858</v>
      </c>
      <c r="E14331" t="s">
        <v>51859</v>
      </c>
    </row>
    <row r="14332" spans="1:5" x14ac:dyDescent="0.3">
      <c r="A14332" t="s">
        <v>51860</v>
      </c>
      <c r="B14332" t="s">
        <v>51857</v>
      </c>
      <c r="C14332" t="s">
        <v>17315</v>
      </c>
      <c r="E14332" t="s">
        <v>51861</v>
      </c>
    </row>
    <row r="14333" spans="1:5" x14ac:dyDescent="0.3">
      <c r="A14333" t="s">
        <v>51862</v>
      </c>
      <c r="B14333" t="s">
        <v>51863</v>
      </c>
      <c r="C14333" t="s">
        <v>51864</v>
      </c>
      <c r="E14333" t="s">
        <v>51865</v>
      </c>
    </row>
    <row r="14334" spans="1:5" x14ac:dyDescent="0.3">
      <c r="A14334" t="s">
        <v>51866</v>
      </c>
      <c r="B14334" t="s">
        <v>51863</v>
      </c>
      <c r="C14334" t="s">
        <v>51858</v>
      </c>
      <c r="E14334" t="s">
        <v>51867</v>
      </c>
    </row>
    <row r="14335" spans="1:5" x14ac:dyDescent="0.3">
      <c r="A14335" t="s">
        <v>51868</v>
      </c>
      <c r="B14335" t="s">
        <v>51869</v>
      </c>
      <c r="C14335" t="s">
        <v>6171</v>
      </c>
      <c r="E14335" t="s">
        <v>51870</v>
      </c>
    </row>
    <row r="14336" spans="1:5" x14ac:dyDescent="0.3">
      <c r="A14336" t="s">
        <v>51871</v>
      </c>
      <c r="B14336" t="s">
        <v>51872</v>
      </c>
      <c r="C14336" t="s">
        <v>22639</v>
      </c>
      <c r="E14336" t="s">
        <v>51873</v>
      </c>
    </row>
    <row r="14337" spans="1:5" x14ac:dyDescent="0.3">
      <c r="A14337" t="s">
        <v>51874</v>
      </c>
      <c r="B14337" t="s">
        <v>51875</v>
      </c>
      <c r="C14337" t="s">
        <v>51876</v>
      </c>
      <c r="E14337" t="s">
        <v>51877</v>
      </c>
    </row>
    <row r="14338" spans="1:5" x14ac:dyDescent="0.3">
      <c r="A14338" t="s">
        <v>51878</v>
      </c>
      <c r="B14338" t="s">
        <v>51875</v>
      </c>
      <c r="C14338" t="s">
        <v>51876</v>
      </c>
      <c r="E14338" t="s">
        <v>51879</v>
      </c>
    </row>
    <row r="14339" spans="1:5" x14ac:dyDescent="0.3">
      <c r="A14339" t="s">
        <v>51880</v>
      </c>
      <c r="B14339" t="s">
        <v>51875</v>
      </c>
      <c r="C14339" t="s">
        <v>51876</v>
      </c>
      <c r="E14339" t="s">
        <v>51881</v>
      </c>
    </row>
    <row r="14340" spans="1:5" x14ac:dyDescent="0.3">
      <c r="A14340" t="s">
        <v>51882</v>
      </c>
      <c r="B14340" t="s">
        <v>51875</v>
      </c>
      <c r="C14340" t="s">
        <v>51876</v>
      </c>
      <c r="E14340" t="s">
        <v>51883</v>
      </c>
    </row>
    <row r="14341" spans="1:5" x14ac:dyDescent="0.3">
      <c r="A14341" t="s">
        <v>51884</v>
      </c>
      <c r="B14341" t="s">
        <v>51885</v>
      </c>
      <c r="C14341" t="s">
        <v>10650</v>
      </c>
      <c r="E14341" t="s">
        <v>51886</v>
      </c>
    </row>
    <row r="14342" spans="1:5" x14ac:dyDescent="0.3">
      <c r="A14342" t="s">
        <v>51887</v>
      </c>
      <c r="B14342" t="s">
        <v>51888</v>
      </c>
      <c r="C14342" t="s">
        <v>51889</v>
      </c>
      <c r="E14342" t="s">
        <v>51890</v>
      </c>
    </row>
    <row r="14343" spans="1:5" x14ac:dyDescent="0.3">
      <c r="A14343" t="s">
        <v>51891</v>
      </c>
      <c r="B14343" t="s">
        <v>51885</v>
      </c>
      <c r="C14343" t="s">
        <v>51889</v>
      </c>
      <c r="E14343" t="s">
        <v>51892</v>
      </c>
    </row>
    <row r="14344" spans="1:5" x14ac:dyDescent="0.3">
      <c r="A14344" t="s">
        <v>51893</v>
      </c>
      <c r="B14344" t="s">
        <v>51885</v>
      </c>
      <c r="C14344" t="s">
        <v>51889</v>
      </c>
      <c r="E14344" t="s">
        <v>51894</v>
      </c>
    </row>
    <row r="14345" spans="1:5" x14ac:dyDescent="0.3">
      <c r="A14345" t="s">
        <v>51895</v>
      </c>
      <c r="B14345" t="s">
        <v>51888</v>
      </c>
      <c r="C14345" t="s">
        <v>51889</v>
      </c>
      <c r="E14345" t="s">
        <v>51896</v>
      </c>
    </row>
    <row r="14346" spans="1:5" x14ac:dyDescent="0.3">
      <c r="A14346" t="s">
        <v>51897</v>
      </c>
      <c r="B14346" t="s">
        <v>51888</v>
      </c>
      <c r="C14346" t="s">
        <v>51889</v>
      </c>
      <c r="E14346" t="s">
        <v>51898</v>
      </c>
    </row>
    <row r="14347" spans="1:5" x14ac:dyDescent="0.3">
      <c r="A14347" t="s">
        <v>51899</v>
      </c>
      <c r="B14347" t="s">
        <v>51888</v>
      </c>
      <c r="C14347" t="s">
        <v>51889</v>
      </c>
      <c r="E14347" t="s">
        <v>51900</v>
      </c>
    </row>
    <row r="14348" spans="1:5" x14ac:dyDescent="0.3">
      <c r="A14348" t="s">
        <v>51901</v>
      </c>
      <c r="B14348" t="s">
        <v>51902</v>
      </c>
      <c r="C14348" t="s">
        <v>11235</v>
      </c>
      <c r="E14348" t="s">
        <v>51903</v>
      </c>
    </row>
    <row r="14349" spans="1:5" x14ac:dyDescent="0.3">
      <c r="A14349" t="s">
        <v>51904</v>
      </c>
      <c r="B14349" t="s">
        <v>51905</v>
      </c>
      <c r="C14349" t="s">
        <v>51906</v>
      </c>
      <c r="E14349" t="s">
        <v>51907</v>
      </c>
    </row>
    <row r="14350" spans="1:5" x14ac:dyDescent="0.3">
      <c r="A14350" t="s">
        <v>51908</v>
      </c>
      <c r="B14350" t="s">
        <v>51909</v>
      </c>
      <c r="C14350" t="s">
        <v>51910</v>
      </c>
      <c r="E14350" t="s">
        <v>51911</v>
      </c>
    </row>
    <row r="14351" spans="1:5" x14ac:dyDescent="0.3">
      <c r="A14351" t="s">
        <v>51912</v>
      </c>
      <c r="B14351" t="s">
        <v>51913</v>
      </c>
      <c r="C14351" t="s">
        <v>47467</v>
      </c>
      <c r="E14351" t="s">
        <v>51914</v>
      </c>
    </row>
    <row r="14352" spans="1:5" x14ac:dyDescent="0.3">
      <c r="A14352" t="s">
        <v>51915</v>
      </c>
      <c r="B14352" t="s">
        <v>51916</v>
      </c>
      <c r="C14352" t="s">
        <v>51917</v>
      </c>
      <c r="E14352" t="s">
        <v>51918</v>
      </c>
    </row>
    <row r="14353" spans="1:5" x14ac:dyDescent="0.3">
      <c r="A14353" t="s">
        <v>51919</v>
      </c>
      <c r="B14353" t="s">
        <v>51920</v>
      </c>
      <c r="C14353" t="s">
        <v>51921</v>
      </c>
      <c r="E14353" t="s">
        <v>51922</v>
      </c>
    </row>
    <row r="14354" spans="1:5" x14ac:dyDescent="0.3">
      <c r="A14354" t="s">
        <v>51923</v>
      </c>
      <c r="B14354" t="s">
        <v>51924</v>
      </c>
      <c r="C14354" t="s">
        <v>16861</v>
      </c>
      <c r="E14354" t="s">
        <v>51925</v>
      </c>
    </row>
    <row r="14355" spans="1:5" x14ac:dyDescent="0.3">
      <c r="A14355" t="s">
        <v>51926</v>
      </c>
      <c r="B14355" t="s">
        <v>51924</v>
      </c>
      <c r="C14355" t="s">
        <v>51927</v>
      </c>
      <c r="E14355" t="s">
        <v>51928</v>
      </c>
    </row>
    <row r="14356" spans="1:5" x14ac:dyDescent="0.3">
      <c r="A14356" t="s">
        <v>51929</v>
      </c>
      <c r="B14356" t="s">
        <v>51924</v>
      </c>
      <c r="C14356" t="s">
        <v>16861</v>
      </c>
      <c r="E14356" t="s">
        <v>51930</v>
      </c>
    </row>
    <row r="14357" spans="1:5" x14ac:dyDescent="0.3">
      <c r="A14357" t="s">
        <v>51931</v>
      </c>
      <c r="B14357" t="s">
        <v>51932</v>
      </c>
      <c r="C14357" t="s">
        <v>11628</v>
      </c>
      <c r="E14357" t="s">
        <v>51933</v>
      </c>
    </row>
    <row r="14358" spans="1:5" x14ac:dyDescent="0.3">
      <c r="A14358" t="s">
        <v>51934</v>
      </c>
      <c r="B14358" t="s">
        <v>51932</v>
      </c>
      <c r="C14358" t="s">
        <v>11628</v>
      </c>
      <c r="E14358" t="s">
        <v>51935</v>
      </c>
    </row>
    <row r="14359" spans="1:5" x14ac:dyDescent="0.3">
      <c r="A14359" t="s">
        <v>51936</v>
      </c>
      <c r="B14359" t="s">
        <v>51937</v>
      </c>
      <c r="C14359" t="s">
        <v>51938</v>
      </c>
      <c r="E14359" t="s">
        <v>51939</v>
      </c>
    </row>
    <row r="14360" spans="1:5" x14ac:dyDescent="0.3">
      <c r="A14360" t="s">
        <v>51940</v>
      </c>
      <c r="B14360" t="s">
        <v>51941</v>
      </c>
      <c r="C14360" t="s">
        <v>51836</v>
      </c>
      <c r="E14360" t="s">
        <v>51942</v>
      </c>
    </row>
    <row r="14361" spans="1:5" x14ac:dyDescent="0.3">
      <c r="A14361" t="s">
        <v>51943</v>
      </c>
      <c r="B14361" t="s">
        <v>51941</v>
      </c>
      <c r="C14361" t="s">
        <v>11633</v>
      </c>
      <c r="E14361" t="s">
        <v>51944</v>
      </c>
    </row>
    <row r="14362" spans="1:5" x14ac:dyDescent="0.3">
      <c r="A14362" t="s">
        <v>51945</v>
      </c>
      <c r="B14362" t="s">
        <v>51946</v>
      </c>
      <c r="C14362" t="s">
        <v>51947</v>
      </c>
      <c r="E14362" t="s">
        <v>51948</v>
      </c>
    </row>
    <row r="14363" spans="1:5" x14ac:dyDescent="0.3">
      <c r="A14363" t="s">
        <v>51949</v>
      </c>
      <c r="B14363" t="s">
        <v>51950</v>
      </c>
      <c r="C14363" t="s">
        <v>51921</v>
      </c>
      <c r="E14363" t="s">
        <v>51921</v>
      </c>
    </row>
    <row r="14364" spans="1:5" x14ac:dyDescent="0.3">
      <c r="A14364" t="s">
        <v>51951</v>
      </c>
      <c r="B14364" t="s">
        <v>51952</v>
      </c>
      <c r="C14364" t="s">
        <v>51953</v>
      </c>
      <c r="E14364" t="s">
        <v>51954</v>
      </c>
    </row>
    <row r="14365" spans="1:5" x14ac:dyDescent="0.3">
      <c r="A14365" t="s">
        <v>51955</v>
      </c>
      <c r="B14365" t="s">
        <v>51956</v>
      </c>
      <c r="C14365" t="s">
        <v>11593</v>
      </c>
      <c r="E14365" t="s">
        <v>51957</v>
      </c>
    </row>
    <row r="14366" spans="1:5" x14ac:dyDescent="0.3">
      <c r="A14366" t="s">
        <v>51958</v>
      </c>
      <c r="B14366" t="s">
        <v>51956</v>
      </c>
      <c r="C14366" t="s">
        <v>11593</v>
      </c>
      <c r="E14366" t="s">
        <v>51959</v>
      </c>
    </row>
    <row r="14367" spans="1:5" x14ac:dyDescent="0.3">
      <c r="A14367" t="s">
        <v>51960</v>
      </c>
      <c r="B14367" t="s">
        <v>51961</v>
      </c>
      <c r="C14367" t="s">
        <v>51962</v>
      </c>
      <c r="E14367" t="s">
        <v>51963</v>
      </c>
    </row>
    <row r="14368" spans="1:5" x14ac:dyDescent="0.3">
      <c r="A14368" t="s">
        <v>51964</v>
      </c>
      <c r="B14368" t="s">
        <v>51965</v>
      </c>
      <c r="C14368" t="s">
        <v>51966</v>
      </c>
      <c r="E14368" t="s">
        <v>51967</v>
      </c>
    </row>
    <row r="14369" spans="1:5" x14ac:dyDescent="0.3">
      <c r="A14369" t="s">
        <v>51968</v>
      </c>
      <c r="B14369" t="s">
        <v>51969</v>
      </c>
      <c r="C14369" t="s">
        <v>12601</v>
      </c>
      <c r="E14369" t="s">
        <v>51970</v>
      </c>
    </row>
    <row r="14370" spans="1:5" x14ac:dyDescent="0.3">
      <c r="A14370" t="s">
        <v>51971</v>
      </c>
      <c r="B14370" t="s">
        <v>51972</v>
      </c>
      <c r="C14370" t="s">
        <v>51973</v>
      </c>
      <c r="E14370" t="s">
        <v>51974</v>
      </c>
    </row>
    <row r="14371" spans="1:5" x14ac:dyDescent="0.3">
      <c r="A14371" t="s">
        <v>51975</v>
      </c>
      <c r="B14371" t="s">
        <v>51976</v>
      </c>
      <c r="C14371" t="s">
        <v>16950</v>
      </c>
      <c r="E14371" t="s">
        <v>51977</v>
      </c>
    </row>
    <row r="14372" spans="1:5" x14ac:dyDescent="0.3">
      <c r="A14372" t="s">
        <v>51978</v>
      </c>
      <c r="B14372" t="s">
        <v>51979</v>
      </c>
      <c r="C14372" t="s">
        <v>51980</v>
      </c>
      <c r="E14372" t="s">
        <v>51981</v>
      </c>
    </row>
    <row r="14373" spans="1:5" x14ac:dyDescent="0.3">
      <c r="A14373" t="s">
        <v>51982</v>
      </c>
      <c r="B14373" t="s">
        <v>51983</v>
      </c>
      <c r="C14373" t="s">
        <v>51984</v>
      </c>
      <c r="E14373" t="s">
        <v>51985</v>
      </c>
    </row>
    <row r="14374" spans="1:5" x14ac:dyDescent="0.3">
      <c r="A14374" t="s">
        <v>51986</v>
      </c>
      <c r="B14374" t="s">
        <v>51983</v>
      </c>
      <c r="C14374" t="s">
        <v>51987</v>
      </c>
      <c r="E14374" t="s">
        <v>51988</v>
      </c>
    </row>
    <row r="14375" spans="1:5" x14ac:dyDescent="0.3">
      <c r="A14375" t="s">
        <v>51989</v>
      </c>
      <c r="B14375" t="s">
        <v>51990</v>
      </c>
      <c r="C14375" t="s">
        <v>51991</v>
      </c>
      <c r="E14375" t="s">
        <v>51992</v>
      </c>
    </row>
    <row r="14376" spans="1:5" x14ac:dyDescent="0.3">
      <c r="A14376" t="s">
        <v>51993</v>
      </c>
      <c r="B14376" t="s">
        <v>51994</v>
      </c>
      <c r="C14376" t="s">
        <v>51995</v>
      </c>
      <c r="E14376" t="s">
        <v>51996</v>
      </c>
    </row>
    <row r="14377" spans="1:5" x14ac:dyDescent="0.3">
      <c r="A14377" t="s">
        <v>51997</v>
      </c>
      <c r="B14377" t="s">
        <v>51998</v>
      </c>
      <c r="C14377" t="s">
        <v>51999</v>
      </c>
      <c r="E14377" t="s">
        <v>52000</v>
      </c>
    </row>
    <row r="14378" spans="1:5" x14ac:dyDescent="0.3">
      <c r="A14378" t="s">
        <v>52001</v>
      </c>
      <c r="B14378" t="s">
        <v>52002</v>
      </c>
      <c r="C14378" t="s">
        <v>52003</v>
      </c>
      <c r="E14378" t="s">
        <v>52004</v>
      </c>
    </row>
    <row r="14379" spans="1:5" x14ac:dyDescent="0.3">
      <c r="A14379" t="s">
        <v>52005</v>
      </c>
      <c r="B14379" t="s">
        <v>52006</v>
      </c>
      <c r="C14379" t="s">
        <v>6032</v>
      </c>
      <c r="E14379" t="s">
        <v>52007</v>
      </c>
    </row>
    <row r="14380" spans="1:5" x14ac:dyDescent="0.3">
      <c r="A14380" t="s">
        <v>52008</v>
      </c>
      <c r="B14380" t="s">
        <v>52009</v>
      </c>
      <c r="C14380" t="s">
        <v>51980</v>
      </c>
      <c r="E14380" t="s">
        <v>52010</v>
      </c>
    </row>
    <row r="14381" spans="1:5" x14ac:dyDescent="0.3">
      <c r="A14381" t="s">
        <v>52011</v>
      </c>
      <c r="B14381" t="s">
        <v>52009</v>
      </c>
      <c r="C14381" t="s">
        <v>46431</v>
      </c>
      <c r="E14381" t="s">
        <v>46431</v>
      </c>
    </row>
    <row r="14382" spans="1:5" x14ac:dyDescent="0.3">
      <c r="A14382" t="s">
        <v>52012</v>
      </c>
      <c r="B14382" t="s">
        <v>52009</v>
      </c>
      <c r="C14382" t="s">
        <v>52013</v>
      </c>
      <c r="E14382" t="s">
        <v>52014</v>
      </c>
    </row>
    <row r="14383" spans="1:5" x14ac:dyDescent="0.3">
      <c r="A14383" t="s">
        <v>52015</v>
      </c>
      <c r="B14383" t="s">
        <v>52009</v>
      </c>
      <c r="C14383" t="s">
        <v>52013</v>
      </c>
      <c r="E14383" t="s">
        <v>52016</v>
      </c>
    </row>
    <row r="14384" spans="1:5" x14ac:dyDescent="0.3">
      <c r="A14384" t="s">
        <v>52017</v>
      </c>
      <c r="B14384" t="s">
        <v>52009</v>
      </c>
      <c r="C14384" t="s">
        <v>52013</v>
      </c>
      <c r="E14384" t="s">
        <v>52018</v>
      </c>
    </row>
    <row r="14385" spans="1:5" x14ac:dyDescent="0.3">
      <c r="A14385" t="s">
        <v>52019</v>
      </c>
      <c r="B14385" t="s">
        <v>52009</v>
      </c>
      <c r="C14385" t="s">
        <v>52013</v>
      </c>
      <c r="E14385" t="s">
        <v>52020</v>
      </c>
    </row>
    <row r="14386" spans="1:5" x14ac:dyDescent="0.3">
      <c r="A14386" t="s">
        <v>52021</v>
      </c>
      <c r="B14386" t="s">
        <v>52009</v>
      </c>
      <c r="C14386" t="s">
        <v>52013</v>
      </c>
      <c r="E14386" t="s">
        <v>52022</v>
      </c>
    </row>
    <row r="14387" spans="1:5" x14ac:dyDescent="0.3">
      <c r="A14387" t="s">
        <v>52023</v>
      </c>
      <c r="B14387" t="s">
        <v>52009</v>
      </c>
      <c r="C14387" t="s">
        <v>52024</v>
      </c>
      <c r="E14387" t="s">
        <v>52025</v>
      </c>
    </row>
    <row r="14388" spans="1:5" x14ac:dyDescent="0.3">
      <c r="A14388" t="s">
        <v>52026</v>
      </c>
      <c r="B14388" t="s">
        <v>52027</v>
      </c>
      <c r="C14388" t="s">
        <v>52028</v>
      </c>
      <c r="E14388" t="s">
        <v>52029</v>
      </c>
    </row>
    <row r="14389" spans="1:5" x14ac:dyDescent="0.3">
      <c r="A14389" t="s">
        <v>52030</v>
      </c>
      <c r="B14389" t="s">
        <v>52031</v>
      </c>
      <c r="C14389" t="s">
        <v>484</v>
      </c>
      <c r="E14389" t="s">
        <v>52032</v>
      </c>
    </row>
    <row r="14390" spans="1:5" x14ac:dyDescent="0.3">
      <c r="A14390" t="s">
        <v>52033</v>
      </c>
      <c r="B14390" t="s">
        <v>52034</v>
      </c>
      <c r="C14390" t="s">
        <v>52024</v>
      </c>
      <c r="E14390" t="s">
        <v>52035</v>
      </c>
    </row>
    <row r="14391" spans="1:5" x14ac:dyDescent="0.3">
      <c r="A14391" t="s">
        <v>52036</v>
      </c>
      <c r="B14391" t="s">
        <v>52037</v>
      </c>
      <c r="C14391" t="s">
        <v>25481</v>
      </c>
      <c r="E14391" t="s">
        <v>52038</v>
      </c>
    </row>
    <row r="14392" spans="1:5" x14ac:dyDescent="0.3">
      <c r="A14392" t="s">
        <v>52039</v>
      </c>
      <c r="B14392" t="s">
        <v>52040</v>
      </c>
      <c r="C14392" t="s">
        <v>52041</v>
      </c>
      <c r="E14392" t="s">
        <v>52042</v>
      </c>
    </row>
    <row r="14393" spans="1:5" x14ac:dyDescent="0.3">
      <c r="A14393" t="s">
        <v>52043</v>
      </c>
      <c r="B14393" t="s">
        <v>52044</v>
      </c>
      <c r="C14393" t="s">
        <v>52045</v>
      </c>
      <c r="E14393" t="s">
        <v>52046</v>
      </c>
    </row>
    <row r="14394" spans="1:5" x14ac:dyDescent="0.3">
      <c r="A14394" t="s">
        <v>52047</v>
      </c>
      <c r="B14394" t="s">
        <v>52044</v>
      </c>
      <c r="C14394" t="s">
        <v>52045</v>
      </c>
      <c r="E14394" t="s">
        <v>52048</v>
      </c>
    </row>
    <row r="14395" spans="1:5" x14ac:dyDescent="0.3">
      <c r="A14395" t="s">
        <v>52049</v>
      </c>
      <c r="B14395" t="s">
        <v>52050</v>
      </c>
      <c r="C14395" t="s">
        <v>52051</v>
      </c>
      <c r="E14395" t="s">
        <v>52052</v>
      </c>
    </row>
    <row r="14396" spans="1:5" x14ac:dyDescent="0.3">
      <c r="A14396" t="s">
        <v>52053</v>
      </c>
      <c r="B14396" t="s">
        <v>52054</v>
      </c>
      <c r="C14396" t="s">
        <v>52055</v>
      </c>
      <c r="E14396" t="s">
        <v>52056</v>
      </c>
    </row>
    <row r="14397" spans="1:5" x14ac:dyDescent="0.3">
      <c r="A14397" t="s">
        <v>52057</v>
      </c>
      <c r="B14397" t="s">
        <v>52058</v>
      </c>
      <c r="C14397" t="s">
        <v>52059</v>
      </c>
      <c r="E14397" t="s">
        <v>52060</v>
      </c>
    </row>
    <row r="14398" spans="1:5" x14ac:dyDescent="0.3">
      <c r="A14398" t="s">
        <v>52061</v>
      </c>
      <c r="B14398" t="s">
        <v>52062</v>
      </c>
      <c r="C14398" t="s">
        <v>52063</v>
      </c>
      <c r="E14398" t="s">
        <v>52064</v>
      </c>
    </row>
    <row r="14399" spans="1:5" x14ac:dyDescent="0.3">
      <c r="A14399" t="s">
        <v>52065</v>
      </c>
      <c r="B14399" t="s">
        <v>52066</v>
      </c>
      <c r="C14399" t="s">
        <v>26207</v>
      </c>
      <c r="E14399" t="s">
        <v>52067</v>
      </c>
    </row>
    <row r="14400" spans="1:5" x14ac:dyDescent="0.3">
      <c r="A14400" t="s">
        <v>52068</v>
      </c>
      <c r="B14400" t="s">
        <v>52069</v>
      </c>
      <c r="C14400" t="s">
        <v>52070</v>
      </c>
      <c r="E14400" t="s">
        <v>52071</v>
      </c>
    </row>
    <row r="14401" spans="1:5" x14ac:dyDescent="0.3">
      <c r="A14401" t="s">
        <v>52072</v>
      </c>
      <c r="B14401" t="s">
        <v>52073</v>
      </c>
      <c r="C14401" t="s">
        <v>52074</v>
      </c>
      <c r="E14401" t="s">
        <v>52075</v>
      </c>
    </row>
    <row r="14402" spans="1:5" x14ac:dyDescent="0.3">
      <c r="A14402" t="s">
        <v>52076</v>
      </c>
      <c r="B14402" t="s">
        <v>52077</v>
      </c>
      <c r="C14402" t="s">
        <v>52078</v>
      </c>
      <c r="E14402" t="s">
        <v>52079</v>
      </c>
    </row>
    <row r="14403" spans="1:5" x14ac:dyDescent="0.3">
      <c r="A14403" t="s">
        <v>52080</v>
      </c>
      <c r="B14403" t="s">
        <v>52077</v>
      </c>
      <c r="C14403" t="s">
        <v>52081</v>
      </c>
      <c r="E14403" t="s">
        <v>52082</v>
      </c>
    </row>
    <row r="14404" spans="1:5" x14ac:dyDescent="0.3">
      <c r="A14404" t="s">
        <v>52083</v>
      </c>
      <c r="B14404" t="s">
        <v>52077</v>
      </c>
      <c r="C14404" t="s">
        <v>52084</v>
      </c>
      <c r="E14404" t="s">
        <v>52085</v>
      </c>
    </row>
    <row r="14405" spans="1:5" x14ac:dyDescent="0.3">
      <c r="A14405" t="s">
        <v>52086</v>
      </c>
      <c r="B14405" t="s">
        <v>52077</v>
      </c>
      <c r="C14405" t="s">
        <v>52087</v>
      </c>
      <c r="E14405" t="s">
        <v>52088</v>
      </c>
    </row>
    <row r="14406" spans="1:5" x14ac:dyDescent="0.3">
      <c r="A14406" t="s">
        <v>52089</v>
      </c>
      <c r="B14406" t="s">
        <v>52090</v>
      </c>
      <c r="C14406" t="s">
        <v>52091</v>
      </c>
      <c r="E14406" t="s">
        <v>52092</v>
      </c>
    </row>
    <row r="14407" spans="1:5" x14ac:dyDescent="0.3">
      <c r="A14407" t="s">
        <v>52093</v>
      </c>
      <c r="B14407" t="s">
        <v>52077</v>
      </c>
      <c r="C14407" t="s">
        <v>52094</v>
      </c>
      <c r="E14407" t="s">
        <v>52095</v>
      </c>
    </row>
    <row r="14408" spans="1:5" x14ac:dyDescent="0.3">
      <c r="A14408" t="s">
        <v>52096</v>
      </c>
      <c r="B14408" t="s">
        <v>52077</v>
      </c>
      <c r="C14408" t="s">
        <v>52097</v>
      </c>
      <c r="E14408" t="s">
        <v>52098</v>
      </c>
    </row>
    <row r="14409" spans="1:5" x14ac:dyDescent="0.3">
      <c r="A14409" t="s">
        <v>52099</v>
      </c>
      <c r="B14409" t="s">
        <v>52100</v>
      </c>
      <c r="C14409" t="s">
        <v>52091</v>
      </c>
      <c r="E14409" t="s">
        <v>52101</v>
      </c>
    </row>
    <row r="14410" spans="1:5" x14ac:dyDescent="0.3">
      <c r="A14410" t="s">
        <v>52102</v>
      </c>
      <c r="B14410" t="s">
        <v>52103</v>
      </c>
      <c r="C14410" t="s">
        <v>52104</v>
      </c>
      <c r="E14410" t="s">
        <v>52105</v>
      </c>
    </row>
    <row r="14411" spans="1:5" x14ac:dyDescent="0.3">
      <c r="A14411" t="s">
        <v>52106</v>
      </c>
      <c r="B14411" t="s">
        <v>52107</v>
      </c>
      <c r="C14411" t="s">
        <v>6613</v>
      </c>
      <c r="E14411" t="s">
        <v>52108</v>
      </c>
    </row>
    <row r="14412" spans="1:5" x14ac:dyDescent="0.3">
      <c r="A14412" t="s">
        <v>52109</v>
      </c>
      <c r="B14412" t="s">
        <v>52107</v>
      </c>
      <c r="C14412" t="s">
        <v>9497</v>
      </c>
      <c r="E14412" t="s">
        <v>9497</v>
      </c>
    </row>
    <row r="14413" spans="1:5" x14ac:dyDescent="0.3">
      <c r="A14413" t="s">
        <v>52110</v>
      </c>
      <c r="B14413" t="s">
        <v>52111</v>
      </c>
      <c r="C14413" t="s">
        <v>10066</v>
      </c>
      <c r="E14413" t="s">
        <v>52032</v>
      </c>
    </row>
    <row r="14414" spans="1:5" x14ac:dyDescent="0.3">
      <c r="A14414" t="s">
        <v>52112</v>
      </c>
      <c r="B14414" t="s">
        <v>52113</v>
      </c>
      <c r="C14414" t="s">
        <v>52114</v>
      </c>
      <c r="E14414" t="s">
        <v>52115</v>
      </c>
    </row>
    <row r="14415" spans="1:5" x14ac:dyDescent="0.3">
      <c r="A14415" t="s">
        <v>52116</v>
      </c>
      <c r="B14415" t="s">
        <v>52113</v>
      </c>
      <c r="C14415" t="s">
        <v>52114</v>
      </c>
      <c r="E14415" t="s">
        <v>52117</v>
      </c>
    </row>
    <row r="14416" spans="1:5" x14ac:dyDescent="0.3">
      <c r="A14416" t="s">
        <v>52118</v>
      </c>
      <c r="B14416" t="s">
        <v>52119</v>
      </c>
      <c r="C14416" t="s">
        <v>52120</v>
      </c>
      <c r="E14416" t="s">
        <v>52121</v>
      </c>
    </row>
    <row r="14417" spans="1:5" x14ac:dyDescent="0.3">
      <c r="A14417" t="s">
        <v>52122</v>
      </c>
      <c r="B14417" t="s">
        <v>52123</v>
      </c>
      <c r="C14417" t="s">
        <v>52124</v>
      </c>
      <c r="E14417" t="s">
        <v>52125</v>
      </c>
    </row>
    <row r="14418" spans="1:5" x14ac:dyDescent="0.3">
      <c r="A14418" t="s">
        <v>52126</v>
      </c>
      <c r="B14418" t="s">
        <v>52127</v>
      </c>
      <c r="C14418" t="s">
        <v>13616</v>
      </c>
      <c r="E14418" t="s">
        <v>52128</v>
      </c>
    </row>
    <row r="14419" spans="1:5" x14ac:dyDescent="0.3">
      <c r="A14419" t="s">
        <v>52129</v>
      </c>
      <c r="B14419" t="s">
        <v>52130</v>
      </c>
      <c r="C14419" t="s">
        <v>18023</v>
      </c>
      <c r="E14419" t="s">
        <v>52131</v>
      </c>
    </row>
    <row r="14420" spans="1:5" x14ac:dyDescent="0.3">
      <c r="A14420" t="s">
        <v>52132</v>
      </c>
      <c r="B14420" t="s">
        <v>52133</v>
      </c>
      <c r="C14420" t="s">
        <v>52134</v>
      </c>
      <c r="E14420" t="s">
        <v>52135</v>
      </c>
    </row>
    <row r="14421" spans="1:5" x14ac:dyDescent="0.3">
      <c r="A14421" t="s">
        <v>52136</v>
      </c>
      <c r="B14421" t="s">
        <v>52133</v>
      </c>
      <c r="C14421" t="s">
        <v>14385</v>
      </c>
      <c r="E14421" t="s">
        <v>52137</v>
      </c>
    </row>
    <row r="14422" spans="1:5" x14ac:dyDescent="0.3">
      <c r="A14422" t="s">
        <v>52138</v>
      </c>
      <c r="B14422" t="s">
        <v>52139</v>
      </c>
      <c r="C14422" t="s">
        <v>18726</v>
      </c>
      <c r="E14422" t="s">
        <v>52140</v>
      </c>
    </row>
    <row r="14423" spans="1:5" x14ac:dyDescent="0.3">
      <c r="A14423" t="s">
        <v>52141</v>
      </c>
      <c r="B14423" t="s">
        <v>52142</v>
      </c>
      <c r="C14423" t="s">
        <v>10504</v>
      </c>
      <c r="E14423" t="s">
        <v>52143</v>
      </c>
    </row>
    <row r="14424" spans="1:5" x14ac:dyDescent="0.3">
      <c r="A14424" t="s">
        <v>52144</v>
      </c>
      <c r="B14424" t="s">
        <v>52142</v>
      </c>
      <c r="C14424" t="s">
        <v>52145</v>
      </c>
      <c r="E14424" t="s">
        <v>52146</v>
      </c>
    </row>
    <row r="14425" spans="1:5" x14ac:dyDescent="0.3">
      <c r="A14425" t="s">
        <v>52147</v>
      </c>
      <c r="B14425" t="s">
        <v>52148</v>
      </c>
      <c r="C14425" t="s">
        <v>52149</v>
      </c>
      <c r="E14425" t="s">
        <v>52150</v>
      </c>
    </row>
    <row r="14426" spans="1:5" x14ac:dyDescent="0.3">
      <c r="A14426" t="s">
        <v>52151</v>
      </c>
      <c r="B14426" t="s">
        <v>52152</v>
      </c>
      <c r="C14426" t="s">
        <v>52153</v>
      </c>
      <c r="E14426" t="s">
        <v>52154</v>
      </c>
    </row>
    <row r="14427" spans="1:5" x14ac:dyDescent="0.3">
      <c r="A14427" t="s">
        <v>52155</v>
      </c>
      <c r="B14427" t="s">
        <v>52156</v>
      </c>
      <c r="C14427" t="s">
        <v>1381</v>
      </c>
      <c r="E14427" t="s">
        <v>52157</v>
      </c>
    </row>
    <row r="14428" spans="1:5" x14ac:dyDescent="0.3">
      <c r="A14428" t="s">
        <v>52158</v>
      </c>
      <c r="B14428" t="s">
        <v>52159</v>
      </c>
      <c r="C14428" t="s">
        <v>52160</v>
      </c>
      <c r="E14428" t="s">
        <v>52161</v>
      </c>
    </row>
    <row r="14429" spans="1:5" x14ac:dyDescent="0.3">
      <c r="A14429" t="s">
        <v>52162</v>
      </c>
      <c r="B14429" t="s">
        <v>52163</v>
      </c>
      <c r="C14429" t="s">
        <v>23933</v>
      </c>
      <c r="E14429" t="s">
        <v>23933</v>
      </c>
    </row>
    <row r="14430" spans="1:5" x14ac:dyDescent="0.3">
      <c r="A14430" t="s">
        <v>52164</v>
      </c>
      <c r="B14430" t="s">
        <v>52165</v>
      </c>
      <c r="C14430" t="s">
        <v>52166</v>
      </c>
      <c r="E14430" t="s">
        <v>52167</v>
      </c>
    </row>
    <row r="14431" spans="1:5" x14ac:dyDescent="0.3">
      <c r="A14431" t="s">
        <v>52168</v>
      </c>
      <c r="B14431" t="s">
        <v>52169</v>
      </c>
      <c r="C14431" t="s">
        <v>52170</v>
      </c>
      <c r="E14431" t="s">
        <v>52171</v>
      </c>
    </row>
    <row r="14432" spans="1:5" x14ac:dyDescent="0.3">
      <c r="A14432" t="s">
        <v>52172</v>
      </c>
      <c r="B14432" t="s">
        <v>52173</v>
      </c>
      <c r="C14432" t="s">
        <v>144</v>
      </c>
      <c r="E14432" t="s">
        <v>52174</v>
      </c>
    </row>
    <row r="14433" spans="1:5" x14ac:dyDescent="0.3">
      <c r="A14433" t="s">
        <v>52175</v>
      </c>
      <c r="B14433" t="s">
        <v>52176</v>
      </c>
      <c r="C14433" t="b">
        <v>0</v>
      </c>
      <c r="E14433" t="s">
        <v>52177</v>
      </c>
    </row>
    <row r="14434" spans="1:5" x14ac:dyDescent="0.3">
      <c r="A14434" t="s">
        <v>52178</v>
      </c>
      <c r="B14434" t="s">
        <v>52179</v>
      </c>
      <c r="C14434" t="s">
        <v>52180</v>
      </c>
      <c r="E14434" t="s">
        <v>52181</v>
      </c>
    </row>
    <row r="14435" spans="1:5" x14ac:dyDescent="0.3">
      <c r="A14435" t="s">
        <v>52182</v>
      </c>
      <c r="B14435" t="s">
        <v>52183</v>
      </c>
      <c r="C14435" t="s">
        <v>52184</v>
      </c>
      <c r="E14435" t="s">
        <v>52185</v>
      </c>
    </row>
    <row r="14436" spans="1:5" x14ac:dyDescent="0.3">
      <c r="A14436" t="s">
        <v>52186</v>
      </c>
      <c r="B14436" t="s">
        <v>52187</v>
      </c>
      <c r="C14436" t="s">
        <v>22785</v>
      </c>
      <c r="E14436" t="s">
        <v>52188</v>
      </c>
    </row>
    <row r="14437" spans="1:5" x14ac:dyDescent="0.3">
      <c r="A14437" t="s">
        <v>52189</v>
      </c>
      <c r="B14437" t="s">
        <v>52190</v>
      </c>
      <c r="C14437" t="s">
        <v>22785</v>
      </c>
      <c r="E14437" t="s">
        <v>52191</v>
      </c>
    </row>
    <row r="14438" spans="1:5" x14ac:dyDescent="0.3">
      <c r="A14438" t="s">
        <v>52192</v>
      </c>
      <c r="B14438" t="s">
        <v>52193</v>
      </c>
      <c r="C14438" t="s">
        <v>52194</v>
      </c>
      <c r="E14438" t="s">
        <v>52195</v>
      </c>
    </row>
    <row r="14439" spans="1:5" x14ac:dyDescent="0.3">
      <c r="A14439" t="s">
        <v>52196</v>
      </c>
      <c r="B14439" t="s">
        <v>52193</v>
      </c>
      <c r="C14439" t="s">
        <v>7810</v>
      </c>
      <c r="E14439" t="s">
        <v>7810</v>
      </c>
    </row>
    <row r="14440" spans="1:5" x14ac:dyDescent="0.3">
      <c r="A14440" t="s">
        <v>52197</v>
      </c>
      <c r="B14440" t="s">
        <v>52198</v>
      </c>
      <c r="C14440" t="s">
        <v>26309</v>
      </c>
      <c r="E14440" t="s">
        <v>52199</v>
      </c>
    </row>
    <row r="14441" spans="1:5" x14ac:dyDescent="0.3">
      <c r="A14441" t="s">
        <v>52200</v>
      </c>
      <c r="B14441" t="s">
        <v>52201</v>
      </c>
      <c r="C14441" t="s">
        <v>52202</v>
      </c>
      <c r="E14441" t="s">
        <v>52203</v>
      </c>
    </row>
    <row r="14442" spans="1:5" x14ac:dyDescent="0.3">
      <c r="A14442" t="s">
        <v>52204</v>
      </c>
      <c r="B14442" t="s">
        <v>52205</v>
      </c>
      <c r="C14442" t="s">
        <v>6698</v>
      </c>
      <c r="E14442" t="s">
        <v>52206</v>
      </c>
    </row>
    <row r="14443" spans="1:5" x14ac:dyDescent="0.3">
      <c r="A14443" t="s">
        <v>52207</v>
      </c>
      <c r="B14443" t="s">
        <v>52208</v>
      </c>
      <c r="C14443" t="s">
        <v>11350</v>
      </c>
      <c r="E14443" t="s">
        <v>52209</v>
      </c>
    </row>
    <row r="14444" spans="1:5" x14ac:dyDescent="0.3">
      <c r="A14444" t="s">
        <v>52210</v>
      </c>
      <c r="B14444" t="s">
        <v>52211</v>
      </c>
      <c r="C14444" t="s">
        <v>11310</v>
      </c>
      <c r="E14444" t="s">
        <v>52212</v>
      </c>
    </row>
    <row r="14445" spans="1:5" x14ac:dyDescent="0.3">
      <c r="A14445" t="s">
        <v>52213</v>
      </c>
      <c r="B14445" t="s">
        <v>52214</v>
      </c>
      <c r="C14445" t="s">
        <v>11310</v>
      </c>
      <c r="E14445" t="s">
        <v>52215</v>
      </c>
    </row>
    <row r="14446" spans="1:5" x14ac:dyDescent="0.3">
      <c r="A14446" t="s">
        <v>52216</v>
      </c>
      <c r="B14446" t="s">
        <v>52217</v>
      </c>
      <c r="C14446" t="s">
        <v>11292</v>
      </c>
      <c r="E14446" t="s">
        <v>11292</v>
      </c>
    </row>
    <row r="14447" spans="1:5" x14ac:dyDescent="0.3">
      <c r="A14447" t="s">
        <v>52218</v>
      </c>
      <c r="B14447" t="s">
        <v>52219</v>
      </c>
      <c r="C14447" t="s">
        <v>11151</v>
      </c>
      <c r="E14447" t="s">
        <v>11151</v>
      </c>
    </row>
    <row r="14448" spans="1:5" x14ac:dyDescent="0.3">
      <c r="A14448" t="s">
        <v>52220</v>
      </c>
      <c r="B14448" t="s">
        <v>52221</v>
      </c>
      <c r="C14448" t="s">
        <v>14235</v>
      </c>
      <c r="E14448" t="s">
        <v>52222</v>
      </c>
    </row>
    <row r="14449" spans="1:5" x14ac:dyDescent="0.3">
      <c r="A14449" t="s">
        <v>52223</v>
      </c>
      <c r="B14449" t="s">
        <v>52224</v>
      </c>
      <c r="C14449" t="s">
        <v>18263</v>
      </c>
      <c r="E14449" t="s">
        <v>18263</v>
      </c>
    </row>
    <row r="14450" spans="1:5" x14ac:dyDescent="0.3">
      <c r="A14450" t="s">
        <v>52225</v>
      </c>
      <c r="B14450" t="s">
        <v>52226</v>
      </c>
      <c r="C14450" t="s">
        <v>8111</v>
      </c>
      <c r="E14450" t="s">
        <v>52227</v>
      </c>
    </row>
    <row r="14451" spans="1:5" x14ac:dyDescent="0.3">
      <c r="A14451" t="s">
        <v>52228</v>
      </c>
      <c r="B14451" t="s">
        <v>52229</v>
      </c>
      <c r="C14451" t="s">
        <v>12870</v>
      </c>
      <c r="E14451" t="s">
        <v>52230</v>
      </c>
    </row>
    <row r="14452" spans="1:5" x14ac:dyDescent="0.3">
      <c r="A14452" t="s">
        <v>52231</v>
      </c>
      <c r="B14452" t="s">
        <v>52232</v>
      </c>
      <c r="C14452" t="s">
        <v>3779</v>
      </c>
      <c r="E14452" t="s">
        <v>52233</v>
      </c>
    </row>
    <row r="14453" spans="1:5" x14ac:dyDescent="0.3">
      <c r="A14453" t="s">
        <v>52234</v>
      </c>
      <c r="B14453" t="s">
        <v>52235</v>
      </c>
      <c r="C14453" t="s">
        <v>52236</v>
      </c>
      <c r="E14453" t="s">
        <v>52237</v>
      </c>
    </row>
    <row r="14454" spans="1:5" x14ac:dyDescent="0.3">
      <c r="A14454" t="s">
        <v>52238</v>
      </c>
      <c r="B14454" t="s">
        <v>52239</v>
      </c>
      <c r="C14454" t="s">
        <v>52240</v>
      </c>
      <c r="E14454" t="s">
        <v>52241</v>
      </c>
    </row>
    <row r="14455" spans="1:5" x14ac:dyDescent="0.3">
      <c r="A14455" t="s">
        <v>52242</v>
      </c>
      <c r="B14455" t="s">
        <v>52243</v>
      </c>
      <c r="C14455" t="s">
        <v>52244</v>
      </c>
      <c r="E14455" t="s">
        <v>52245</v>
      </c>
    </row>
    <row r="14456" spans="1:5" x14ac:dyDescent="0.3">
      <c r="A14456" t="s">
        <v>52246</v>
      </c>
      <c r="B14456" t="s">
        <v>52247</v>
      </c>
      <c r="C14456" t="s">
        <v>52248</v>
      </c>
      <c r="E14456" t="s">
        <v>52249</v>
      </c>
    </row>
    <row r="14457" spans="1:5" x14ac:dyDescent="0.3">
      <c r="A14457" t="s">
        <v>52250</v>
      </c>
      <c r="B14457" t="s">
        <v>52243</v>
      </c>
      <c r="C14457" t="s">
        <v>52251</v>
      </c>
      <c r="E14457" t="s">
        <v>52252</v>
      </c>
    </row>
    <row r="14458" spans="1:5" x14ac:dyDescent="0.3">
      <c r="A14458" t="s">
        <v>52253</v>
      </c>
      <c r="B14458" t="s">
        <v>52243</v>
      </c>
      <c r="C14458" t="s">
        <v>52254</v>
      </c>
      <c r="E14458" t="s">
        <v>52255</v>
      </c>
    </row>
    <row r="14459" spans="1:5" x14ac:dyDescent="0.3">
      <c r="A14459" t="s">
        <v>52256</v>
      </c>
      <c r="B14459" t="s">
        <v>52243</v>
      </c>
      <c r="C14459" t="s">
        <v>52257</v>
      </c>
      <c r="E14459" t="s">
        <v>52258</v>
      </c>
    </row>
    <row r="14460" spans="1:5" x14ac:dyDescent="0.3">
      <c r="A14460" t="s">
        <v>52259</v>
      </c>
      <c r="B14460" t="s">
        <v>52243</v>
      </c>
      <c r="C14460" t="s">
        <v>52260</v>
      </c>
      <c r="E14460" t="s">
        <v>52261</v>
      </c>
    </row>
    <row r="14461" spans="1:5" x14ac:dyDescent="0.3">
      <c r="A14461" t="s">
        <v>52262</v>
      </c>
      <c r="B14461" t="s">
        <v>52243</v>
      </c>
      <c r="C14461" t="s">
        <v>52263</v>
      </c>
      <c r="E14461" t="s">
        <v>52264</v>
      </c>
    </row>
    <row r="14462" spans="1:5" x14ac:dyDescent="0.3">
      <c r="A14462" t="s">
        <v>52265</v>
      </c>
      <c r="B14462" t="s">
        <v>52266</v>
      </c>
      <c r="C14462" t="s">
        <v>47324</v>
      </c>
      <c r="E14462" t="s">
        <v>52267</v>
      </c>
    </row>
    <row r="14463" spans="1:5" x14ac:dyDescent="0.3">
      <c r="A14463" t="s">
        <v>52268</v>
      </c>
      <c r="B14463" t="s">
        <v>52269</v>
      </c>
      <c r="C14463" t="s">
        <v>52270</v>
      </c>
      <c r="E14463" t="s">
        <v>52271</v>
      </c>
    </row>
    <row r="14464" spans="1:5" x14ac:dyDescent="0.3">
      <c r="A14464" t="s">
        <v>52272</v>
      </c>
      <c r="B14464" t="s">
        <v>52273</v>
      </c>
      <c r="C14464" t="s">
        <v>19153</v>
      </c>
      <c r="E14464" t="s">
        <v>19153</v>
      </c>
    </row>
    <row r="14465" spans="1:5" x14ac:dyDescent="0.3">
      <c r="A14465" t="s">
        <v>52274</v>
      </c>
      <c r="B14465" t="s">
        <v>52273</v>
      </c>
      <c r="C14465" t="s">
        <v>27756</v>
      </c>
      <c r="E14465" t="s">
        <v>52275</v>
      </c>
    </row>
    <row r="14466" spans="1:5" x14ac:dyDescent="0.3">
      <c r="A14466" t="s">
        <v>52276</v>
      </c>
      <c r="B14466" t="s">
        <v>52277</v>
      </c>
      <c r="C14466" t="s">
        <v>40638</v>
      </c>
      <c r="E14466" t="s">
        <v>52278</v>
      </c>
    </row>
    <row r="14467" spans="1:5" x14ac:dyDescent="0.3">
      <c r="A14467" t="s">
        <v>52279</v>
      </c>
      <c r="B14467" t="s">
        <v>52280</v>
      </c>
      <c r="C14467" t="s">
        <v>52281</v>
      </c>
      <c r="E14467" t="s">
        <v>52282</v>
      </c>
    </row>
    <row r="14468" spans="1:5" x14ac:dyDescent="0.3">
      <c r="A14468" t="s">
        <v>52283</v>
      </c>
      <c r="B14468" t="s">
        <v>52284</v>
      </c>
      <c r="C14468" t="s">
        <v>52285</v>
      </c>
      <c r="E14468" t="s">
        <v>52286</v>
      </c>
    </row>
    <row r="14469" spans="1:5" x14ac:dyDescent="0.3">
      <c r="A14469" t="s">
        <v>52287</v>
      </c>
      <c r="B14469" t="s">
        <v>52284</v>
      </c>
      <c r="C14469" t="s">
        <v>52285</v>
      </c>
      <c r="E14469" t="s">
        <v>52288</v>
      </c>
    </row>
    <row r="14470" spans="1:5" x14ac:dyDescent="0.3">
      <c r="A14470" t="s">
        <v>52289</v>
      </c>
      <c r="B14470" t="s">
        <v>52290</v>
      </c>
      <c r="C14470" t="s">
        <v>52291</v>
      </c>
      <c r="E14470" t="s">
        <v>52292</v>
      </c>
    </row>
    <row r="14471" spans="1:5" x14ac:dyDescent="0.3">
      <c r="A14471" t="s">
        <v>52293</v>
      </c>
      <c r="B14471" t="s">
        <v>52290</v>
      </c>
      <c r="C14471" t="s">
        <v>52291</v>
      </c>
      <c r="E14471" t="s">
        <v>52294</v>
      </c>
    </row>
    <row r="14472" spans="1:5" x14ac:dyDescent="0.3">
      <c r="A14472" t="s">
        <v>52295</v>
      </c>
      <c r="B14472" t="s">
        <v>52290</v>
      </c>
      <c r="C14472" t="s">
        <v>52291</v>
      </c>
      <c r="E14472" t="s">
        <v>52296</v>
      </c>
    </row>
    <row r="14473" spans="1:5" x14ac:dyDescent="0.3">
      <c r="A14473" t="s">
        <v>52297</v>
      </c>
      <c r="B14473" t="s">
        <v>52290</v>
      </c>
      <c r="C14473" t="s">
        <v>52298</v>
      </c>
      <c r="E14473" t="s">
        <v>52299</v>
      </c>
    </row>
    <row r="14474" spans="1:5" x14ac:dyDescent="0.3">
      <c r="A14474" t="s">
        <v>52300</v>
      </c>
      <c r="B14474" t="s">
        <v>52301</v>
      </c>
      <c r="C14474" t="s">
        <v>617</v>
      </c>
      <c r="E14474" t="s">
        <v>52302</v>
      </c>
    </row>
    <row r="14475" spans="1:5" x14ac:dyDescent="0.3">
      <c r="A14475" t="s">
        <v>52303</v>
      </c>
      <c r="B14475" t="s">
        <v>52301</v>
      </c>
      <c r="C14475" t="s">
        <v>52304</v>
      </c>
      <c r="E14475" t="s">
        <v>52305</v>
      </c>
    </row>
    <row r="14476" spans="1:5" x14ac:dyDescent="0.3">
      <c r="A14476" t="s">
        <v>52306</v>
      </c>
      <c r="B14476" t="s">
        <v>52301</v>
      </c>
      <c r="C14476" t="s">
        <v>52307</v>
      </c>
      <c r="E14476" t="s">
        <v>52308</v>
      </c>
    </row>
    <row r="14477" spans="1:5" x14ac:dyDescent="0.3">
      <c r="A14477" t="s">
        <v>52309</v>
      </c>
      <c r="B14477" t="s">
        <v>52301</v>
      </c>
      <c r="C14477" t="s">
        <v>52304</v>
      </c>
      <c r="E14477" t="s">
        <v>52310</v>
      </c>
    </row>
    <row r="14478" spans="1:5" x14ac:dyDescent="0.3">
      <c r="A14478" t="s">
        <v>52311</v>
      </c>
      <c r="B14478" t="s">
        <v>52312</v>
      </c>
      <c r="C14478" t="s">
        <v>52313</v>
      </c>
      <c r="E14478" t="s">
        <v>52314</v>
      </c>
    </row>
    <row r="14479" spans="1:5" x14ac:dyDescent="0.3">
      <c r="A14479" t="s">
        <v>52315</v>
      </c>
      <c r="B14479" t="s">
        <v>52316</v>
      </c>
      <c r="C14479" t="s">
        <v>52317</v>
      </c>
      <c r="E14479" t="s">
        <v>52318</v>
      </c>
    </row>
    <row r="14480" spans="1:5" x14ac:dyDescent="0.3">
      <c r="A14480" t="s">
        <v>52319</v>
      </c>
      <c r="B14480" t="s">
        <v>52320</v>
      </c>
      <c r="C14480" t="s">
        <v>52321</v>
      </c>
      <c r="E14480" t="s">
        <v>52322</v>
      </c>
    </row>
    <row r="14481" spans="1:5" x14ac:dyDescent="0.3">
      <c r="A14481" t="s">
        <v>52323</v>
      </c>
      <c r="B14481" t="s">
        <v>52324</v>
      </c>
      <c r="C14481" t="s">
        <v>10065</v>
      </c>
      <c r="E14481" t="s">
        <v>52325</v>
      </c>
    </row>
    <row r="14482" spans="1:5" x14ac:dyDescent="0.3">
      <c r="A14482" t="s">
        <v>52326</v>
      </c>
      <c r="B14482" t="s">
        <v>52327</v>
      </c>
      <c r="C14482" t="s">
        <v>52328</v>
      </c>
      <c r="E14482" t="s">
        <v>52329</v>
      </c>
    </row>
    <row r="14483" spans="1:5" x14ac:dyDescent="0.3">
      <c r="A14483" t="s">
        <v>52330</v>
      </c>
      <c r="B14483" t="s">
        <v>52331</v>
      </c>
      <c r="C14483" t="s">
        <v>25258</v>
      </c>
      <c r="E14483" t="s">
        <v>52332</v>
      </c>
    </row>
    <row r="14484" spans="1:5" x14ac:dyDescent="0.3">
      <c r="A14484" t="s">
        <v>52333</v>
      </c>
      <c r="B14484" t="s">
        <v>52334</v>
      </c>
      <c r="C14484" t="s">
        <v>25281</v>
      </c>
      <c r="E14484" t="s">
        <v>52335</v>
      </c>
    </row>
    <row r="14485" spans="1:5" x14ac:dyDescent="0.3">
      <c r="A14485" t="s">
        <v>52336</v>
      </c>
      <c r="B14485" t="s">
        <v>52337</v>
      </c>
      <c r="C14485" t="s">
        <v>52338</v>
      </c>
      <c r="E14485" t="s">
        <v>52339</v>
      </c>
    </row>
    <row r="14486" spans="1:5" x14ac:dyDescent="0.3">
      <c r="A14486" t="s">
        <v>52340</v>
      </c>
      <c r="B14486" t="s">
        <v>52341</v>
      </c>
      <c r="C14486" t="s">
        <v>52342</v>
      </c>
      <c r="E14486" t="s">
        <v>52343</v>
      </c>
    </row>
    <row r="14487" spans="1:5" x14ac:dyDescent="0.3">
      <c r="A14487" t="s">
        <v>52344</v>
      </c>
      <c r="B14487" t="s">
        <v>52345</v>
      </c>
      <c r="C14487" t="s">
        <v>52346</v>
      </c>
      <c r="E14487" t="s">
        <v>52347</v>
      </c>
    </row>
    <row r="14488" spans="1:5" x14ac:dyDescent="0.3">
      <c r="A14488" t="s">
        <v>52348</v>
      </c>
      <c r="B14488" t="s">
        <v>52349</v>
      </c>
      <c r="C14488" t="s">
        <v>9712</v>
      </c>
      <c r="E14488" t="s">
        <v>52350</v>
      </c>
    </row>
    <row r="14489" spans="1:5" x14ac:dyDescent="0.3">
      <c r="A14489" t="s">
        <v>52351</v>
      </c>
      <c r="B14489" t="s">
        <v>52349</v>
      </c>
      <c r="C14489" t="s">
        <v>11652</v>
      </c>
      <c r="E14489" t="s">
        <v>52352</v>
      </c>
    </row>
    <row r="14490" spans="1:5" x14ac:dyDescent="0.3">
      <c r="A14490" t="s">
        <v>52353</v>
      </c>
      <c r="B14490" t="s">
        <v>52354</v>
      </c>
      <c r="C14490" t="s">
        <v>13742</v>
      </c>
      <c r="E14490" t="s">
        <v>52355</v>
      </c>
    </row>
    <row r="14491" spans="1:5" x14ac:dyDescent="0.3">
      <c r="A14491" t="s">
        <v>52356</v>
      </c>
      <c r="B14491" t="s">
        <v>52357</v>
      </c>
      <c r="C14491" t="s">
        <v>52358</v>
      </c>
      <c r="E14491" t="s">
        <v>52359</v>
      </c>
    </row>
    <row r="14492" spans="1:5" x14ac:dyDescent="0.3">
      <c r="A14492" t="s">
        <v>52360</v>
      </c>
      <c r="B14492" t="s">
        <v>52361</v>
      </c>
      <c r="C14492" t="s">
        <v>6597</v>
      </c>
      <c r="E14492" t="s">
        <v>52362</v>
      </c>
    </row>
    <row r="14493" spans="1:5" x14ac:dyDescent="0.3">
      <c r="A14493" t="s">
        <v>52363</v>
      </c>
      <c r="B14493" t="s">
        <v>52364</v>
      </c>
      <c r="C14493" t="s">
        <v>25281</v>
      </c>
      <c r="E14493" t="s">
        <v>52365</v>
      </c>
    </row>
    <row r="14494" spans="1:5" x14ac:dyDescent="0.3">
      <c r="A14494" t="s">
        <v>52366</v>
      </c>
      <c r="B14494" t="s">
        <v>52367</v>
      </c>
      <c r="C14494" t="s">
        <v>38561</v>
      </c>
      <c r="E14494" t="s">
        <v>52368</v>
      </c>
    </row>
    <row r="14495" spans="1:5" x14ac:dyDescent="0.3">
      <c r="A14495" t="s">
        <v>52369</v>
      </c>
      <c r="B14495" t="s">
        <v>52370</v>
      </c>
      <c r="C14495" t="s">
        <v>52371</v>
      </c>
      <c r="E14495" t="s">
        <v>52372</v>
      </c>
    </row>
    <row r="14496" spans="1:5" x14ac:dyDescent="0.3">
      <c r="A14496" t="s">
        <v>52373</v>
      </c>
      <c r="B14496" t="s">
        <v>52370</v>
      </c>
      <c r="C14496" t="s">
        <v>2266</v>
      </c>
      <c r="E14496" t="s">
        <v>52374</v>
      </c>
    </row>
    <row r="14497" spans="1:5" x14ac:dyDescent="0.3">
      <c r="A14497" t="s">
        <v>52375</v>
      </c>
      <c r="B14497" t="s">
        <v>52376</v>
      </c>
      <c r="C14497" t="s">
        <v>52377</v>
      </c>
      <c r="E14497" t="s">
        <v>52378</v>
      </c>
    </row>
    <row r="14498" spans="1:5" x14ac:dyDescent="0.3">
      <c r="A14498" t="s">
        <v>52379</v>
      </c>
      <c r="B14498" t="s">
        <v>52380</v>
      </c>
      <c r="C14498" t="s">
        <v>52381</v>
      </c>
      <c r="E14498" t="s">
        <v>52374</v>
      </c>
    </row>
    <row r="14499" spans="1:5" x14ac:dyDescent="0.3">
      <c r="A14499" t="s">
        <v>52382</v>
      </c>
      <c r="B14499" t="s">
        <v>52383</v>
      </c>
      <c r="C14499" t="s">
        <v>12651</v>
      </c>
      <c r="E14499" t="s">
        <v>12652</v>
      </c>
    </row>
    <row r="14500" spans="1:5" x14ac:dyDescent="0.3">
      <c r="A14500" t="s">
        <v>52384</v>
      </c>
      <c r="B14500" t="s">
        <v>52385</v>
      </c>
      <c r="C14500" t="s">
        <v>52386</v>
      </c>
      <c r="E14500" t="s">
        <v>52386</v>
      </c>
    </row>
    <row r="14501" spans="1:5" x14ac:dyDescent="0.3">
      <c r="A14501" t="s">
        <v>52387</v>
      </c>
      <c r="B14501" t="s">
        <v>52388</v>
      </c>
      <c r="C14501" t="s">
        <v>36872</v>
      </c>
      <c r="E14501" t="s">
        <v>52389</v>
      </c>
    </row>
    <row r="14502" spans="1:5" x14ac:dyDescent="0.3">
      <c r="A14502" t="s">
        <v>52390</v>
      </c>
      <c r="B14502" t="s">
        <v>52391</v>
      </c>
      <c r="C14502" t="s">
        <v>52392</v>
      </c>
      <c r="E14502" t="s">
        <v>52393</v>
      </c>
    </row>
    <row r="14503" spans="1:5" x14ac:dyDescent="0.3">
      <c r="A14503" t="s">
        <v>52394</v>
      </c>
      <c r="B14503" t="s">
        <v>52395</v>
      </c>
      <c r="C14503" t="s">
        <v>52396</v>
      </c>
      <c r="E14503" t="s">
        <v>52397</v>
      </c>
    </row>
    <row r="14504" spans="1:5" x14ac:dyDescent="0.3">
      <c r="A14504" t="s">
        <v>52398</v>
      </c>
      <c r="B14504" t="s">
        <v>52399</v>
      </c>
      <c r="C14504" t="s">
        <v>52400</v>
      </c>
      <c r="E14504" t="s">
        <v>52401</v>
      </c>
    </row>
    <row r="14505" spans="1:5" x14ac:dyDescent="0.3">
      <c r="A14505" t="s">
        <v>52402</v>
      </c>
      <c r="B14505" t="s">
        <v>52403</v>
      </c>
      <c r="C14505" t="s">
        <v>37350</v>
      </c>
      <c r="E14505" t="s">
        <v>52404</v>
      </c>
    </row>
    <row r="14506" spans="1:5" x14ac:dyDescent="0.3">
      <c r="A14506" t="s">
        <v>52405</v>
      </c>
      <c r="B14506" t="s">
        <v>52406</v>
      </c>
      <c r="C14506" t="s">
        <v>52407</v>
      </c>
      <c r="E14506" t="s">
        <v>52408</v>
      </c>
    </row>
    <row r="14507" spans="1:5" x14ac:dyDescent="0.3">
      <c r="A14507" t="s">
        <v>52409</v>
      </c>
      <c r="B14507" t="s">
        <v>52410</v>
      </c>
      <c r="C14507" t="s">
        <v>2453</v>
      </c>
      <c r="E14507" t="s">
        <v>52411</v>
      </c>
    </row>
    <row r="14508" spans="1:5" x14ac:dyDescent="0.3">
      <c r="A14508" t="s">
        <v>52412</v>
      </c>
      <c r="B14508" t="s">
        <v>52413</v>
      </c>
      <c r="C14508" t="s">
        <v>52414</v>
      </c>
      <c r="E14508" t="s">
        <v>52415</v>
      </c>
    </row>
    <row r="14509" spans="1:5" x14ac:dyDescent="0.3">
      <c r="A14509" t="s">
        <v>52416</v>
      </c>
      <c r="B14509" t="s">
        <v>52417</v>
      </c>
      <c r="C14509" t="s">
        <v>4311</v>
      </c>
      <c r="E14509" t="s">
        <v>52418</v>
      </c>
    </row>
    <row r="14510" spans="1:5" x14ac:dyDescent="0.3">
      <c r="A14510" t="s">
        <v>52419</v>
      </c>
      <c r="B14510" t="s">
        <v>52420</v>
      </c>
      <c r="C14510" t="s">
        <v>52421</v>
      </c>
      <c r="E14510" t="s">
        <v>52422</v>
      </c>
    </row>
    <row r="14511" spans="1:5" x14ac:dyDescent="0.3">
      <c r="A14511" t="s">
        <v>52423</v>
      </c>
      <c r="B14511" t="s">
        <v>52424</v>
      </c>
      <c r="C14511" t="s">
        <v>52425</v>
      </c>
      <c r="E14511" t="s">
        <v>52426</v>
      </c>
    </row>
    <row r="14512" spans="1:5" x14ac:dyDescent="0.3">
      <c r="A14512" t="s">
        <v>52427</v>
      </c>
      <c r="B14512" t="s">
        <v>52428</v>
      </c>
      <c r="C14512" t="s">
        <v>22785</v>
      </c>
      <c r="E14512" t="s">
        <v>52429</v>
      </c>
    </row>
    <row r="14513" spans="1:5" x14ac:dyDescent="0.3">
      <c r="A14513" t="s">
        <v>52430</v>
      </c>
      <c r="B14513" t="s">
        <v>52431</v>
      </c>
      <c r="C14513" t="s">
        <v>52432</v>
      </c>
      <c r="E14513" t="s">
        <v>52433</v>
      </c>
    </row>
    <row r="14514" spans="1:5" x14ac:dyDescent="0.3">
      <c r="A14514" t="s">
        <v>52434</v>
      </c>
      <c r="B14514" t="s">
        <v>52431</v>
      </c>
      <c r="C14514" t="s">
        <v>22713</v>
      </c>
      <c r="E14514" t="s">
        <v>52435</v>
      </c>
    </row>
    <row r="14515" spans="1:5" x14ac:dyDescent="0.3">
      <c r="A14515" t="s">
        <v>52436</v>
      </c>
      <c r="B14515" t="s">
        <v>52437</v>
      </c>
      <c r="C14515" t="s">
        <v>22713</v>
      </c>
      <c r="E14515" t="s">
        <v>52438</v>
      </c>
    </row>
    <row r="14516" spans="1:5" x14ac:dyDescent="0.3">
      <c r="A14516" t="s">
        <v>52439</v>
      </c>
      <c r="B14516" t="s">
        <v>52440</v>
      </c>
      <c r="C14516" t="s">
        <v>2571</v>
      </c>
      <c r="E14516" t="s">
        <v>52441</v>
      </c>
    </row>
    <row r="14517" spans="1:5" x14ac:dyDescent="0.3">
      <c r="A14517" t="s">
        <v>52442</v>
      </c>
      <c r="B14517" t="s">
        <v>52440</v>
      </c>
      <c r="C14517" t="s">
        <v>2571</v>
      </c>
      <c r="E14517" t="s">
        <v>52443</v>
      </c>
    </row>
    <row r="14518" spans="1:5" x14ac:dyDescent="0.3">
      <c r="A14518" t="s">
        <v>52444</v>
      </c>
      <c r="B14518" t="s">
        <v>52445</v>
      </c>
      <c r="C14518" t="s">
        <v>1674</v>
      </c>
      <c r="E14518" t="s">
        <v>52446</v>
      </c>
    </row>
    <row r="14519" spans="1:5" x14ac:dyDescent="0.3">
      <c r="A14519" t="s">
        <v>52447</v>
      </c>
      <c r="B14519" t="s">
        <v>52448</v>
      </c>
      <c r="C14519" t="s">
        <v>5733</v>
      </c>
      <c r="E14519" t="s">
        <v>52449</v>
      </c>
    </row>
    <row r="14520" spans="1:5" x14ac:dyDescent="0.3">
      <c r="A14520" t="s">
        <v>52450</v>
      </c>
      <c r="B14520" t="s">
        <v>52451</v>
      </c>
      <c r="C14520" t="s">
        <v>52452</v>
      </c>
      <c r="E14520" t="s">
        <v>52453</v>
      </c>
    </row>
    <row r="14521" spans="1:5" x14ac:dyDescent="0.3">
      <c r="A14521" t="s">
        <v>52454</v>
      </c>
      <c r="B14521" t="s">
        <v>52455</v>
      </c>
      <c r="C14521" t="s">
        <v>15412</v>
      </c>
      <c r="E14521" t="s">
        <v>52456</v>
      </c>
    </row>
    <row r="14522" spans="1:5" x14ac:dyDescent="0.3">
      <c r="A14522" t="s">
        <v>52457</v>
      </c>
      <c r="B14522" t="s">
        <v>52458</v>
      </c>
      <c r="C14522" t="s">
        <v>13921</v>
      </c>
      <c r="E14522" t="s">
        <v>52459</v>
      </c>
    </row>
    <row r="14523" spans="1:5" x14ac:dyDescent="0.3">
      <c r="A14523" t="s">
        <v>52460</v>
      </c>
      <c r="B14523" t="s">
        <v>52461</v>
      </c>
      <c r="C14523" t="s">
        <v>52462</v>
      </c>
      <c r="E14523" t="s">
        <v>52463</v>
      </c>
    </row>
    <row r="14524" spans="1:5" x14ac:dyDescent="0.3">
      <c r="A14524" t="s">
        <v>52464</v>
      </c>
      <c r="B14524" t="s">
        <v>52461</v>
      </c>
      <c r="C14524" t="s">
        <v>52462</v>
      </c>
      <c r="E14524" t="s">
        <v>52465</v>
      </c>
    </row>
    <row r="14525" spans="1:5" x14ac:dyDescent="0.3">
      <c r="A14525" t="s">
        <v>52466</v>
      </c>
      <c r="B14525" t="s">
        <v>52467</v>
      </c>
      <c r="C14525" t="s">
        <v>52462</v>
      </c>
      <c r="E14525" t="s">
        <v>52468</v>
      </c>
    </row>
    <row r="14526" spans="1:5" x14ac:dyDescent="0.3">
      <c r="A14526" t="s">
        <v>52469</v>
      </c>
      <c r="B14526" t="s">
        <v>52470</v>
      </c>
      <c r="C14526" t="s">
        <v>52471</v>
      </c>
      <c r="E14526" t="s">
        <v>52472</v>
      </c>
    </row>
    <row r="14527" spans="1:5" x14ac:dyDescent="0.3">
      <c r="A14527" t="s">
        <v>52473</v>
      </c>
      <c r="B14527" t="s">
        <v>52474</v>
      </c>
      <c r="C14527" t="s">
        <v>52475</v>
      </c>
      <c r="E14527" t="s">
        <v>52476</v>
      </c>
    </row>
    <row r="14528" spans="1:5" x14ac:dyDescent="0.3">
      <c r="A14528" t="s">
        <v>52477</v>
      </c>
      <c r="B14528" t="s">
        <v>52474</v>
      </c>
      <c r="C14528" t="s">
        <v>52478</v>
      </c>
      <c r="E14528" t="s">
        <v>52479</v>
      </c>
    </row>
    <row r="14529" spans="1:5" x14ac:dyDescent="0.3">
      <c r="A14529" t="s">
        <v>52480</v>
      </c>
      <c r="B14529" t="s">
        <v>52474</v>
      </c>
      <c r="C14529" t="s">
        <v>52481</v>
      </c>
      <c r="E14529" t="s">
        <v>52482</v>
      </c>
    </row>
    <row r="14530" spans="1:5" x14ac:dyDescent="0.3">
      <c r="A14530" t="s">
        <v>52483</v>
      </c>
      <c r="B14530" t="s">
        <v>52474</v>
      </c>
      <c r="C14530" t="s">
        <v>52484</v>
      </c>
      <c r="E14530" t="s">
        <v>52485</v>
      </c>
    </row>
    <row r="14531" spans="1:5" x14ac:dyDescent="0.3">
      <c r="A14531" t="s">
        <v>52486</v>
      </c>
      <c r="B14531" t="s">
        <v>52487</v>
      </c>
      <c r="C14531" t="s">
        <v>9294</v>
      </c>
      <c r="E14531" t="s">
        <v>52488</v>
      </c>
    </row>
    <row r="14532" spans="1:5" x14ac:dyDescent="0.3">
      <c r="A14532" t="s">
        <v>52489</v>
      </c>
      <c r="B14532" t="s">
        <v>52474</v>
      </c>
      <c r="C14532" t="s">
        <v>26430</v>
      </c>
      <c r="E14532" t="s">
        <v>52490</v>
      </c>
    </row>
    <row r="14533" spans="1:5" x14ac:dyDescent="0.3">
      <c r="A14533" t="s">
        <v>52491</v>
      </c>
      <c r="B14533" t="s">
        <v>52492</v>
      </c>
      <c r="C14533" t="s">
        <v>52493</v>
      </c>
      <c r="E14533" t="s">
        <v>52494</v>
      </c>
    </row>
    <row r="14534" spans="1:5" x14ac:dyDescent="0.3">
      <c r="A14534" t="s">
        <v>52495</v>
      </c>
      <c r="B14534" t="s">
        <v>52492</v>
      </c>
      <c r="C14534" t="s">
        <v>52496</v>
      </c>
      <c r="E14534" t="s">
        <v>52497</v>
      </c>
    </row>
    <row r="14535" spans="1:5" x14ac:dyDescent="0.3">
      <c r="A14535" t="s">
        <v>52498</v>
      </c>
      <c r="B14535" t="s">
        <v>52499</v>
      </c>
      <c r="C14535" t="s">
        <v>13589</v>
      </c>
      <c r="E14535" t="s">
        <v>52500</v>
      </c>
    </row>
    <row r="14536" spans="1:5" x14ac:dyDescent="0.3">
      <c r="A14536" t="s">
        <v>52501</v>
      </c>
      <c r="B14536" t="s">
        <v>52499</v>
      </c>
      <c r="C14536" t="s">
        <v>52502</v>
      </c>
      <c r="E14536" t="s">
        <v>52503</v>
      </c>
    </row>
    <row r="14537" spans="1:5" x14ac:dyDescent="0.3">
      <c r="A14537" t="s">
        <v>52504</v>
      </c>
      <c r="B14537" t="s">
        <v>52499</v>
      </c>
      <c r="C14537" t="s">
        <v>52502</v>
      </c>
      <c r="E14537" t="s">
        <v>52505</v>
      </c>
    </row>
    <row r="14538" spans="1:5" x14ac:dyDescent="0.3">
      <c r="A14538" t="s">
        <v>52506</v>
      </c>
      <c r="B14538" t="s">
        <v>52507</v>
      </c>
      <c r="C14538" t="s">
        <v>52508</v>
      </c>
      <c r="E14538" t="s">
        <v>52509</v>
      </c>
    </row>
    <row r="14539" spans="1:5" x14ac:dyDescent="0.3">
      <c r="A14539" t="s">
        <v>52510</v>
      </c>
      <c r="B14539" t="s">
        <v>52511</v>
      </c>
      <c r="C14539" t="s">
        <v>52512</v>
      </c>
      <c r="E14539" t="s">
        <v>52513</v>
      </c>
    </row>
    <row r="14540" spans="1:5" x14ac:dyDescent="0.3">
      <c r="A14540" t="s">
        <v>52514</v>
      </c>
      <c r="B14540" t="s">
        <v>52515</v>
      </c>
      <c r="C14540" t="s">
        <v>52516</v>
      </c>
      <c r="E14540" t="s">
        <v>52517</v>
      </c>
    </row>
    <row r="14541" spans="1:5" x14ac:dyDescent="0.3">
      <c r="A14541" t="s">
        <v>52518</v>
      </c>
      <c r="B14541" t="s">
        <v>52519</v>
      </c>
      <c r="C14541" t="s">
        <v>52520</v>
      </c>
      <c r="E14541" t="s">
        <v>52521</v>
      </c>
    </row>
    <row r="14542" spans="1:5" x14ac:dyDescent="0.3">
      <c r="A14542" t="s">
        <v>52522</v>
      </c>
      <c r="B14542" t="s">
        <v>52519</v>
      </c>
      <c r="C14542" t="s">
        <v>52523</v>
      </c>
      <c r="E14542" t="s">
        <v>52524</v>
      </c>
    </row>
    <row r="14543" spans="1:5" x14ac:dyDescent="0.3">
      <c r="A14543" t="s">
        <v>52525</v>
      </c>
      <c r="B14543" t="s">
        <v>52526</v>
      </c>
      <c r="C14543" t="s">
        <v>52527</v>
      </c>
      <c r="E14543" t="s">
        <v>52528</v>
      </c>
    </row>
    <row r="14544" spans="1:5" x14ac:dyDescent="0.3">
      <c r="A14544" t="s">
        <v>52529</v>
      </c>
      <c r="B14544" t="s">
        <v>52526</v>
      </c>
      <c r="C14544" t="s">
        <v>52527</v>
      </c>
      <c r="E14544" t="s">
        <v>52530</v>
      </c>
    </row>
    <row r="14545" spans="1:5" x14ac:dyDescent="0.3">
      <c r="A14545" t="s">
        <v>52531</v>
      </c>
      <c r="B14545" t="s">
        <v>52532</v>
      </c>
      <c r="C14545" t="s">
        <v>52533</v>
      </c>
      <c r="E14545" t="s">
        <v>52534</v>
      </c>
    </row>
    <row r="14546" spans="1:5" x14ac:dyDescent="0.3">
      <c r="A14546" t="s">
        <v>52535</v>
      </c>
      <c r="B14546" t="s">
        <v>52536</v>
      </c>
      <c r="C14546" t="s">
        <v>5733</v>
      </c>
      <c r="E14546" t="s">
        <v>52537</v>
      </c>
    </row>
    <row r="14547" spans="1:5" x14ac:dyDescent="0.3">
      <c r="A14547" t="s">
        <v>52538</v>
      </c>
      <c r="B14547" t="s">
        <v>52539</v>
      </c>
      <c r="C14547" t="s">
        <v>52540</v>
      </c>
      <c r="E14547" t="s">
        <v>52541</v>
      </c>
    </row>
    <row r="14548" spans="1:5" x14ac:dyDescent="0.3">
      <c r="A14548" t="s">
        <v>52542</v>
      </c>
      <c r="B14548" t="s">
        <v>52543</v>
      </c>
      <c r="C14548" t="s">
        <v>52544</v>
      </c>
      <c r="E14548" t="s">
        <v>52545</v>
      </c>
    </row>
    <row r="14549" spans="1:5" x14ac:dyDescent="0.3">
      <c r="A14549" t="s">
        <v>52546</v>
      </c>
      <c r="B14549" t="s">
        <v>52547</v>
      </c>
      <c r="C14549" t="s">
        <v>466</v>
      </c>
      <c r="E14549" t="s">
        <v>52548</v>
      </c>
    </row>
    <row r="14550" spans="1:5" x14ac:dyDescent="0.3">
      <c r="A14550" t="s">
        <v>52549</v>
      </c>
      <c r="B14550" t="s">
        <v>52550</v>
      </c>
      <c r="C14550" t="s">
        <v>52551</v>
      </c>
      <c r="E14550" t="s">
        <v>52552</v>
      </c>
    </row>
    <row r="14551" spans="1:5" x14ac:dyDescent="0.3">
      <c r="A14551" t="s">
        <v>52553</v>
      </c>
      <c r="B14551" t="s">
        <v>52554</v>
      </c>
      <c r="C14551" t="s">
        <v>52555</v>
      </c>
      <c r="E14551" t="s">
        <v>52556</v>
      </c>
    </row>
    <row r="14552" spans="1:5" x14ac:dyDescent="0.3">
      <c r="A14552" t="s">
        <v>52557</v>
      </c>
      <c r="B14552" t="s">
        <v>52554</v>
      </c>
      <c r="C14552" t="s">
        <v>52555</v>
      </c>
      <c r="E14552" t="s">
        <v>52558</v>
      </c>
    </row>
    <row r="14553" spans="1:5" x14ac:dyDescent="0.3">
      <c r="A14553" t="s">
        <v>52559</v>
      </c>
      <c r="B14553" t="s">
        <v>52560</v>
      </c>
      <c r="C14553" t="s">
        <v>22885</v>
      </c>
      <c r="E14553" t="s">
        <v>52561</v>
      </c>
    </row>
    <row r="14554" spans="1:5" x14ac:dyDescent="0.3">
      <c r="A14554" t="s">
        <v>52562</v>
      </c>
      <c r="B14554" t="s">
        <v>52563</v>
      </c>
      <c r="C14554" t="s">
        <v>3142</v>
      </c>
      <c r="E14554" t="s">
        <v>52564</v>
      </c>
    </row>
    <row r="14555" spans="1:5" x14ac:dyDescent="0.3">
      <c r="A14555" t="s">
        <v>52565</v>
      </c>
      <c r="B14555" t="s">
        <v>52566</v>
      </c>
      <c r="C14555" t="s">
        <v>3142</v>
      </c>
      <c r="E14555" t="s">
        <v>52564</v>
      </c>
    </row>
    <row r="14556" spans="1:5" x14ac:dyDescent="0.3">
      <c r="A14556" t="s">
        <v>52567</v>
      </c>
      <c r="B14556" t="s">
        <v>52568</v>
      </c>
      <c r="C14556" t="s">
        <v>52569</v>
      </c>
      <c r="E14556" t="s">
        <v>52570</v>
      </c>
    </row>
    <row r="14557" spans="1:5" x14ac:dyDescent="0.3">
      <c r="A14557" t="s">
        <v>52571</v>
      </c>
      <c r="B14557" t="s">
        <v>52572</v>
      </c>
      <c r="C14557" t="s">
        <v>52573</v>
      </c>
      <c r="E14557" t="s">
        <v>52574</v>
      </c>
    </row>
    <row r="14558" spans="1:5" x14ac:dyDescent="0.3">
      <c r="A14558" t="s">
        <v>52575</v>
      </c>
      <c r="B14558" t="s">
        <v>52576</v>
      </c>
      <c r="C14558" t="s">
        <v>52577</v>
      </c>
      <c r="E14558" t="s">
        <v>52578</v>
      </c>
    </row>
    <row r="14559" spans="1:5" x14ac:dyDescent="0.3">
      <c r="A14559" t="s">
        <v>52579</v>
      </c>
      <c r="B14559" t="s">
        <v>52580</v>
      </c>
      <c r="C14559" t="s">
        <v>732</v>
      </c>
      <c r="E14559" t="s">
        <v>52581</v>
      </c>
    </row>
    <row r="14560" spans="1:5" x14ac:dyDescent="0.3">
      <c r="A14560" t="s">
        <v>52582</v>
      </c>
      <c r="B14560" t="s">
        <v>52583</v>
      </c>
      <c r="C14560" t="s">
        <v>732</v>
      </c>
      <c r="E14560" t="s">
        <v>52584</v>
      </c>
    </row>
    <row r="14561" spans="1:5" x14ac:dyDescent="0.3">
      <c r="A14561" t="s">
        <v>52585</v>
      </c>
      <c r="B14561" t="s">
        <v>52586</v>
      </c>
      <c r="C14561" t="s">
        <v>52587</v>
      </c>
      <c r="E14561" t="s">
        <v>52588</v>
      </c>
    </row>
    <row r="14562" spans="1:5" x14ac:dyDescent="0.3">
      <c r="A14562" t="s">
        <v>52589</v>
      </c>
      <c r="B14562" t="s">
        <v>52590</v>
      </c>
      <c r="C14562" t="s">
        <v>52587</v>
      </c>
      <c r="E14562" t="s">
        <v>52591</v>
      </c>
    </row>
    <row r="14563" spans="1:5" x14ac:dyDescent="0.3">
      <c r="A14563" t="s">
        <v>52592</v>
      </c>
      <c r="B14563" t="s">
        <v>52593</v>
      </c>
      <c r="C14563" t="s">
        <v>44263</v>
      </c>
      <c r="E14563" t="s">
        <v>52594</v>
      </c>
    </row>
    <row r="14564" spans="1:5" x14ac:dyDescent="0.3">
      <c r="A14564" t="s">
        <v>52595</v>
      </c>
      <c r="B14564" t="s">
        <v>52596</v>
      </c>
      <c r="C14564" t="s">
        <v>52597</v>
      </c>
      <c r="E14564" t="s">
        <v>52598</v>
      </c>
    </row>
    <row r="14565" spans="1:5" x14ac:dyDescent="0.3">
      <c r="A14565" t="s">
        <v>52599</v>
      </c>
      <c r="B14565" t="s">
        <v>52600</v>
      </c>
      <c r="C14565" t="s">
        <v>16614</v>
      </c>
      <c r="E14565" t="s">
        <v>52601</v>
      </c>
    </row>
    <row r="14566" spans="1:5" x14ac:dyDescent="0.3">
      <c r="A14566" t="s">
        <v>52602</v>
      </c>
      <c r="B14566" t="s">
        <v>52600</v>
      </c>
      <c r="C14566" t="s">
        <v>52603</v>
      </c>
      <c r="E14566" t="s">
        <v>52604</v>
      </c>
    </row>
    <row r="14567" spans="1:5" x14ac:dyDescent="0.3">
      <c r="A14567" t="s">
        <v>52605</v>
      </c>
      <c r="B14567" t="s">
        <v>52606</v>
      </c>
      <c r="C14567" t="s">
        <v>52607</v>
      </c>
      <c r="E14567" t="s">
        <v>52608</v>
      </c>
    </row>
    <row r="14568" spans="1:5" x14ac:dyDescent="0.3">
      <c r="A14568" t="s">
        <v>52609</v>
      </c>
      <c r="B14568" t="s">
        <v>52610</v>
      </c>
      <c r="C14568" t="s">
        <v>52611</v>
      </c>
      <c r="E14568" t="s">
        <v>52612</v>
      </c>
    </row>
    <row r="14569" spans="1:5" x14ac:dyDescent="0.3">
      <c r="A14569" t="s">
        <v>52613</v>
      </c>
      <c r="B14569" t="s">
        <v>52614</v>
      </c>
      <c r="C14569" t="s">
        <v>2854</v>
      </c>
      <c r="E14569" t="s">
        <v>52615</v>
      </c>
    </row>
    <row r="14570" spans="1:5" x14ac:dyDescent="0.3">
      <c r="A14570" t="s">
        <v>52616</v>
      </c>
      <c r="B14570" t="s">
        <v>52617</v>
      </c>
      <c r="C14570" t="s">
        <v>52618</v>
      </c>
      <c r="E14570" t="s">
        <v>52619</v>
      </c>
    </row>
    <row r="14571" spans="1:5" x14ac:dyDescent="0.3">
      <c r="A14571" t="s">
        <v>52620</v>
      </c>
      <c r="B14571" t="s">
        <v>52621</v>
      </c>
      <c r="C14571" t="s">
        <v>52622</v>
      </c>
      <c r="E14571" t="s">
        <v>52623</v>
      </c>
    </row>
    <row r="14572" spans="1:5" x14ac:dyDescent="0.3">
      <c r="A14572" t="s">
        <v>52624</v>
      </c>
      <c r="B14572" t="s">
        <v>52625</v>
      </c>
      <c r="C14572" t="s">
        <v>5286</v>
      </c>
      <c r="E14572" t="s">
        <v>52626</v>
      </c>
    </row>
    <row r="14573" spans="1:5" x14ac:dyDescent="0.3">
      <c r="A14573" t="s">
        <v>52627</v>
      </c>
      <c r="B14573" t="s">
        <v>52628</v>
      </c>
      <c r="C14573" t="s">
        <v>5675</v>
      </c>
      <c r="E14573" t="s">
        <v>52629</v>
      </c>
    </row>
    <row r="14574" spans="1:5" x14ac:dyDescent="0.3">
      <c r="A14574" t="s">
        <v>52630</v>
      </c>
      <c r="B14574" t="s">
        <v>52631</v>
      </c>
      <c r="C14574" t="s">
        <v>25648</v>
      </c>
      <c r="E14574" t="s">
        <v>52632</v>
      </c>
    </row>
    <row r="14575" spans="1:5" x14ac:dyDescent="0.3">
      <c r="A14575" t="s">
        <v>52633</v>
      </c>
      <c r="B14575" t="s">
        <v>52628</v>
      </c>
      <c r="C14575" t="s">
        <v>5776</v>
      </c>
      <c r="E14575" t="s">
        <v>52634</v>
      </c>
    </row>
    <row r="14576" spans="1:5" x14ac:dyDescent="0.3">
      <c r="A14576" t="s">
        <v>52635</v>
      </c>
      <c r="B14576" t="s">
        <v>52628</v>
      </c>
      <c r="C14576" t="s">
        <v>22785</v>
      </c>
      <c r="E14576" t="s">
        <v>52636</v>
      </c>
    </row>
    <row r="14577" spans="1:5" x14ac:dyDescent="0.3">
      <c r="A14577" t="s">
        <v>52637</v>
      </c>
      <c r="B14577" t="s">
        <v>52628</v>
      </c>
      <c r="C14577" t="s">
        <v>52638</v>
      </c>
      <c r="E14577" t="s">
        <v>52639</v>
      </c>
    </row>
    <row r="14578" spans="1:5" x14ac:dyDescent="0.3">
      <c r="A14578" t="s">
        <v>52640</v>
      </c>
      <c r="B14578" t="s">
        <v>52628</v>
      </c>
      <c r="C14578" t="s">
        <v>13946</v>
      </c>
      <c r="E14578" t="s">
        <v>52641</v>
      </c>
    </row>
    <row r="14579" spans="1:5" x14ac:dyDescent="0.3">
      <c r="A14579" t="s">
        <v>52642</v>
      </c>
      <c r="B14579" t="s">
        <v>52643</v>
      </c>
      <c r="C14579" t="s">
        <v>27787</v>
      </c>
      <c r="E14579" t="s">
        <v>52644</v>
      </c>
    </row>
    <row r="14580" spans="1:5" x14ac:dyDescent="0.3">
      <c r="A14580" t="s">
        <v>52645</v>
      </c>
      <c r="B14580" t="s">
        <v>52646</v>
      </c>
      <c r="C14580" t="s">
        <v>52647</v>
      </c>
      <c r="E14580" t="s">
        <v>52648</v>
      </c>
    </row>
    <row r="14581" spans="1:5" x14ac:dyDescent="0.3">
      <c r="A14581" t="s">
        <v>52649</v>
      </c>
      <c r="B14581" t="s">
        <v>52650</v>
      </c>
      <c r="C14581" t="s">
        <v>50265</v>
      </c>
      <c r="E14581" t="s">
        <v>52651</v>
      </c>
    </row>
    <row r="14582" spans="1:5" x14ac:dyDescent="0.3">
      <c r="A14582" t="s">
        <v>52652</v>
      </c>
      <c r="B14582" t="s">
        <v>52653</v>
      </c>
      <c r="C14582" t="s">
        <v>52654</v>
      </c>
      <c r="E14582" t="s">
        <v>52655</v>
      </c>
    </row>
    <row r="14583" spans="1:5" x14ac:dyDescent="0.3">
      <c r="A14583" t="s">
        <v>52656</v>
      </c>
      <c r="B14583" t="s">
        <v>52657</v>
      </c>
      <c r="C14583" t="s">
        <v>52658</v>
      </c>
      <c r="E14583" t="s">
        <v>52659</v>
      </c>
    </row>
    <row r="14584" spans="1:5" x14ac:dyDescent="0.3">
      <c r="A14584" t="s">
        <v>52660</v>
      </c>
      <c r="B14584" t="s">
        <v>52661</v>
      </c>
      <c r="C14584" t="s">
        <v>22785</v>
      </c>
      <c r="E14584" t="s">
        <v>52662</v>
      </c>
    </row>
    <row r="14585" spans="1:5" x14ac:dyDescent="0.3">
      <c r="A14585" t="s">
        <v>52663</v>
      </c>
      <c r="B14585" t="s">
        <v>52664</v>
      </c>
      <c r="C14585" t="s">
        <v>43350</v>
      </c>
      <c r="E14585" t="s">
        <v>52665</v>
      </c>
    </row>
    <row r="14586" spans="1:5" x14ac:dyDescent="0.3">
      <c r="A14586" t="s">
        <v>52666</v>
      </c>
      <c r="B14586" t="s">
        <v>52667</v>
      </c>
      <c r="C14586" t="s">
        <v>52668</v>
      </c>
      <c r="E14586" t="s">
        <v>52669</v>
      </c>
    </row>
    <row r="14587" spans="1:5" x14ac:dyDescent="0.3">
      <c r="A14587" t="s">
        <v>52670</v>
      </c>
      <c r="B14587" t="s">
        <v>52671</v>
      </c>
      <c r="C14587" t="s">
        <v>52672</v>
      </c>
      <c r="E14587" t="s">
        <v>52673</v>
      </c>
    </row>
    <row r="14588" spans="1:5" x14ac:dyDescent="0.3">
      <c r="A14588" t="s">
        <v>52674</v>
      </c>
      <c r="B14588" t="s">
        <v>52675</v>
      </c>
      <c r="C14588" t="s">
        <v>9405</v>
      </c>
      <c r="E14588" t="s">
        <v>52676</v>
      </c>
    </row>
    <row r="14589" spans="1:5" x14ac:dyDescent="0.3">
      <c r="A14589" t="s">
        <v>52677</v>
      </c>
      <c r="B14589" t="s">
        <v>52678</v>
      </c>
      <c r="C14589" t="s">
        <v>52679</v>
      </c>
      <c r="E14589" t="s">
        <v>52680</v>
      </c>
    </row>
    <row r="14590" spans="1:5" x14ac:dyDescent="0.3">
      <c r="A14590" t="s">
        <v>52681</v>
      </c>
      <c r="B14590" t="s">
        <v>52682</v>
      </c>
      <c r="C14590" t="s">
        <v>5716</v>
      </c>
      <c r="E14590" t="s">
        <v>52683</v>
      </c>
    </row>
    <row r="14591" spans="1:5" x14ac:dyDescent="0.3">
      <c r="A14591" t="s">
        <v>52684</v>
      </c>
      <c r="B14591" t="s">
        <v>52685</v>
      </c>
      <c r="C14591" t="s">
        <v>24820</v>
      </c>
      <c r="E14591" t="s">
        <v>52686</v>
      </c>
    </row>
    <row r="14592" spans="1:5" x14ac:dyDescent="0.3">
      <c r="A14592" t="s">
        <v>52687</v>
      </c>
      <c r="B14592" t="s">
        <v>52685</v>
      </c>
      <c r="C14592" t="s">
        <v>8107</v>
      </c>
      <c r="E14592" t="s">
        <v>52688</v>
      </c>
    </row>
    <row r="14593" spans="1:5" x14ac:dyDescent="0.3">
      <c r="A14593" t="s">
        <v>52689</v>
      </c>
      <c r="B14593" t="s">
        <v>52685</v>
      </c>
      <c r="C14593" t="s">
        <v>24820</v>
      </c>
      <c r="E14593" t="s">
        <v>52690</v>
      </c>
    </row>
    <row r="14594" spans="1:5" x14ac:dyDescent="0.3">
      <c r="A14594" t="s">
        <v>52691</v>
      </c>
      <c r="B14594" t="s">
        <v>52692</v>
      </c>
      <c r="C14594" t="s">
        <v>52693</v>
      </c>
      <c r="E14594" t="s">
        <v>52694</v>
      </c>
    </row>
    <row r="14595" spans="1:5" x14ac:dyDescent="0.3">
      <c r="A14595" t="s">
        <v>52695</v>
      </c>
      <c r="B14595" t="s">
        <v>52692</v>
      </c>
      <c r="C14595" t="s">
        <v>52693</v>
      </c>
      <c r="E14595" t="s">
        <v>52696</v>
      </c>
    </row>
    <row r="14596" spans="1:5" x14ac:dyDescent="0.3">
      <c r="A14596" t="s">
        <v>52697</v>
      </c>
      <c r="B14596" t="s">
        <v>52698</v>
      </c>
      <c r="C14596" t="s">
        <v>24825</v>
      </c>
      <c r="E14596" t="s">
        <v>52699</v>
      </c>
    </row>
    <row r="14597" spans="1:5" x14ac:dyDescent="0.3">
      <c r="A14597" t="s">
        <v>52700</v>
      </c>
      <c r="B14597" t="s">
        <v>52698</v>
      </c>
      <c r="C14597" t="s">
        <v>8107</v>
      </c>
      <c r="E14597" t="s">
        <v>52701</v>
      </c>
    </row>
    <row r="14598" spans="1:5" x14ac:dyDescent="0.3">
      <c r="A14598" t="s">
        <v>52702</v>
      </c>
      <c r="B14598" t="s">
        <v>52698</v>
      </c>
      <c r="C14598" t="s">
        <v>52703</v>
      </c>
      <c r="E14598" t="s">
        <v>52704</v>
      </c>
    </row>
    <row r="14599" spans="1:5" x14ac:dyDescent="0.3">
      <c r="A14599" t="s">
        <v>52705</v>
      </c>
      <c r="B14599" t="s">
        <v>52706</v>
      </c>
      <c r="C14599" t="s">
        <v>52707</v>
      </c>
      <c r="E14599" t="s">
        <v>52708</v>
      </c>
    </row>
    <row r="14600" spans="1:5" x14ac:dyDescent="0.3">
      <c r="A14600" t="s">
        <v>52709</v>
      </c>
      <c r="B14600" t="s">
        <v>52710</v>
      </c>
      <c r="C14600" t="s">
        <v>20061</v>
      </c>
      <c r="E14600" t="s">
        <v>52711</v>
      </c>
    </row>
    <row r="14601" spans="1:5" x14ac:dyDescent="0.3">
      <c r="A14601" t="s">
        <v>52712</v>
      </c>
      <c r="B14601" t="s">
        <v>52713</v>
      </c>
      <c r="C14601" t="s">
        <v>52714</v>
      </c>
      <c r="E14601" t="s">
        <v>52715</v>
      </c>
    </row>
    <row r="14602" spans="1:5" x14ac:dyDescent="0.3">
      <c r="A14602" t="s">
        <v>52716</v>
      </c>
      <c r="B14602" t="s">
        <v>52713</v>
      </c>
      <c r="C14602" t="s">
        <v>52717</v>
      </c>
      <c r="E14602" t="s">
        <v>52718</v>
      </c>
    </row>
    <row r="14603" spans="1:5" x14ac:dyDescent="0.3">
      <c r="A14603" t="s">
        <v>52719</v>
      </c>
      <c r="B14603" t="s">
        <v>52720</v>
      </c>
      <c r="C14603" t="s">
        <v>9405</v>
      </c>
      <c r="E14603" t="s">
        <v>52721</v>
      </c>
    </row>
    <row r="14604" spans="1:5" x14ac:dyDescent="0.3">
      <c r="A14604" t="s">
        <v>52722</v>
      </c>
      <c r="B14604" t="s">
        <v>52723</v>
      </c>
      <c r="C14604" t="s">
        <v>46494</v>
      </c>
      <c r="E14604" t="s">
        <v>52724</v>
      </c>
    </row>
    <row r="14605" spans="1:5" x14ac:dyDescent="0.3">
      <c r="A14605" t="s">
        <v>52725</v>
      </c>
      <c r="B14605" t="s">
        <v>52723</v>
      </c>
      <c r="C14605" t="s">
        <v>46494</v>
      </c>
      <c r="E14605" t="s">
        <v>52726</v>
      </c>
    </row>
    <row r="14606" spans="1:5" x14ac:dyDescent="0.3">
      <c r="A14606" t="s">
        <v>52727</v>
      </c>
      <c r="B14606" t="s">
        <v>52728</v>
      </c>
      <c r="C14606" t="s">
        <v>11087</v>
      </c>
      <c r="E14606" t="s">
        <v>52729</v>
      </c>
    </row>
    <row r="14607" spans="1:5" x14ac:dyDescent="0.3">
      <c r="A14607" t="s">
        <v>52730</v>
      </c>
      <c r="B14607" t="s">
        <v>52731</v>
      </c>
      <c r="C14607" t="s">
        <v>52732</v>
      </c>
      <c r="E14607" t="s">
        <v>52732</v>
      </c>
    </row>
    <row r="14608" spans="1:5" x14ac:dyDescent="0.3">
      <c r="A14608" t="s">
        <v>52733</v>
      </c>
      <c r="B14608" t="s">
        <v>52734</v>
      </c>
      <c r="C14608" t="s">
        <v>11087</v>
      </c>
      <c r="E14608" t="s">
        <v>52735</v>
      </c>
    </row>
    <row r="14609" spans="1:5" x14ac:dyDescent="0.3">
      <c r="A14609" t="s">
        <v>52736</v>
      </c>
      <c r="B14609" t="s">
        <v>52734</v>
      </c>
      <c r="C14609" t="s">
        <v>52737</v>
      </c>
      <c r="E14609" t="s">
        <v>52738</v>
      </c>
    </row>
    <row r="14610" spans="1:5" x14ac:dyDescent="0.3">
      <c r="A14610" t="s">
        <v>52739</v>
      </c>
      <c r="B14610" t="s">
        <v>52734</v>
      </c>
      <c r="C14610" t="s">
        <v>52740</v>
      </c>
      <c r="E14610" t="s">
        <v>52735</v>
      </c>
    </row>
    <row r="14611" spans="1:5" x14ac:dyDescent="0.3">
      <c r="A14611" t="s">
        <v>52741</v>
      </c>
      <c r="B14611" t="s">
        <v>52742</v>
      </c>
      <c r="C14611" t="s">
        <v>24769</v>
      </c>
      <c r="E14611" t="s">
        <v>52743</v>
      </c>
    </row>
    <row r="14612" spans="1:5" x14ac:dyDescent="0.3">
      <c r="A14612" t="s">
        <v>52744</v>
      </c>
      <c r="B14612" t="s">
        <v>52745</v>
      </c>
      <c r="C14612" t="s">
        <v>9164</v>
      </c>
      <c r="E14612" t="s">
        <v>52746</v>
      </c>
    </row>
    <row r="14613" spans="1:5" x14ac:dyDescent="0.3">
      <c r="A14613" t="s">
        <v>52747</v>
      </c>
      <c r="B14613" t="s">
        <v>52748</v>
      </c>
      <c r="C14613" t="s">
        <v>9159</v>
      </c>
      <c r="E14613" t="s">
        <v>52749</v>
      </c>
    </row>
    <row r="14614" spans="1:5" x14ac:dyDescent="0.3">
      <c r="A14614" t="s">
        <v>52750</v>
      </c>
      <c r="B14614" t="s">
        <v>52751</v>
      </c>
      <c r="C14614" t="s">
        <v>9159</v>
      </c>
      <c r="E14614" t="s">
        <v>52752</v>
      </c>
    </row>
    <row r="14615" spans="1:5" x14ac:dyDescent="0.3">
      <c r="A14615" t="s">
        <v>52753</v>
      </c>
      <c r="B14615" t="s">
        <v>52754</v>
      </c>
      <c r="C14615" t="s">
        <v>12379</v>
      </c>
      <c r="E14615" t="s">
        <v>52755</v>
      </c>
    </row>
    <row r="14616" spans="1:5" x14ac:dyDescent="0.3">
      <c r="A14616" t="s">
        <v>52756</v>
      </c>
      <c r="B14616" t="s">
        <v>52757</v>
      </c>
      <c r="C14616" t="s">
        <v>20281</v>
      </c>
      <c r="E14616" t="s">
        <v>52758</v>
      </c>
    </row>
    <row r="14617" spans="1:5" x14ac:dyDescent="0.3">
      <c r="A14617" t="s">
        <v>52759</v>
      </c>
      <c r="B14617" t="s">
        <v>52757</v>
      </c>
      <c r="C14617" t="s">
        <v>52760</v>
      </c>
      <c r="E14617" t="s">
        <v>52761</v>
      </c>
    </row>
    <row r="14618" spans="1:5" x14ac:dyDescent="0.3">
      <c r="A14618" t="s">
        <v>52762</v>
      </c>
      <c r="B14618" t="s">
        <v>52757</v>
      </c>
      <c r="C14618" t="s">
        <v>52763</v>
      </c>
      <c r="E14618" t="s">
        <v>52764</v>
      </c>
    </row>
    <row r="14619" spans="1:5" x14ac:dyDescent="0.3">
      <c r="A14619" t="s">
        <v>52765</v>
      </c>
      <c r="B14619" t="s">
        <v>52757</v>
      </c>
      <c r="C14619" t="s">
        <v>52766</v>
      </c>
      <c r="E14619" t="s">
        <v>52767</v>
      </c>
    </row>
    <row r="14620" spans="1:5" x14ac:dyDescent="0.3">
      <c r="A14620" t="s">
        <v>52768</v>
      </c>
      <c r="B14620" t="s">
        <v>52769</v>
      </c>
      <c r="C14620" t="s">
        <v>26717</v>
      </c>
      <c r="E14620" t="s">
        <v>52770</v>
      </c>
    </row>
    <row r="14621" spans="1:5" x14ac:dyDescent="0.3">
      <c r="A14621" t="s">
        <v>52771</v>
      </c>
      <c r="B14621" t="s">
        <v>52772</v>
      </c>
      <c r="C14621" t="s">
        <v>52773</v>
      </c>
      <c r="E14621" t="s">
        <v>52774</v>
      </c>
    </row>
    <row r="14622" spans="1:5" x14ac:dyDescent="0.3">
      <c r="A14622" t="s">
        <v>52775</v>
      </c>
      <c r="B14622" t="s">
        <v>52776</v>
      </c>
      <c r="C14622" t="s">
        <v>47461</v>
      </c>
      <c r="E14622" t="s">
        <v>52777</v>
      </c>
    </row>
    <row r="14623" spans="1:5" x14ac:dyDescent="0.3">
      <c r="A14623" t="s">
        <v>52778</v>
      </c>
      <c r="B14623" t="s">
        <v>52779</v>
      </c>
      <c r="C14623" t="s">
        <v>18160</v>
      </c>
      <c r="E14623" t="s">
        <v>52780</v>
      </c>
    </row>
    <row r="14624" spans="1:5" x14ac:dyDescent="0.3">
      <c r="A14624" t="s">
        <v>52781</v>
      </c>
      <c r="B14624" t="s">
        <v>52782</v>
      </c>
      <c r="C14624" t="s">
        <v>52783</v>
      </c>
      <c r="E14624" t="s">
        <v>52784</v>
      </c>
    </row>
    <row r="14625" spans="1:5" x14ac:dyDescent="0.3">
      <c r="A14625" t="s">
        <v>52785</v>
      </c>
      <c r="B14625" t="s">
        <v>52786</v>
      </c>
      <c r="C14625" t="s">
        <v>52787</v>
      </c>
      <c r="E14625" t="s">
        <v>52788</v>
      </c>
    </row>
    <row r="14626" spans="1:5" x14ac:dyDescent="0.3">
      <c r="A14626" t="s">
        <v>52789</v>
      </c>
      <c r="B14626" t="s">
        <v>52790</v>
      </c>
      <c r="C14626" t="s">
        <v>52791</v>
      </c>
      <c r="E14626" t="s">
        <v>52792</v>
      </c>
    </row>
    <row r="14627" spans="1:5" x14ac:dyDescent="0.3">
      <c r="A14627" t="s">
        <v>52793</v>
      </c>
      <c r="B14627" t="s">
        <v>52794</v>
      </c>
      <c r="C14627" t="s">
        <v>52795</v>
      </c>
      <c r="E14627" t="s">
        <v>52796</v>
      </c>
    </row>
    <row r="14628" spans="1:5" x14ac:dyDescent="0.3">
      <c r="A14628" t="s">
        <v>52797</v>
      </c>
      <c r="B14628" t="s">
        <v>52798</v>
      </c>
      <c r="C14628" t="s">
        <v>52799</v>
      </c>
      <c r="E14628" t="s">
        <v>52800</v>
      </c>
    </row>
    <row r="14629" spans="1:5" x14ac:dyDescent="0.3">
      <c r="A14629" t="s">
        <v>52801</v>
      </c>
      <c r="B14629" t="s">
        <v>52802</v>
      </c>
      <c r="C14629" t="s">
        <v>52803</v>
      </c>
      <c r="E14629" t="s">
        <v>52804</v>
      </c>
    </row>
    <row r="14630" spans="1:5" x14ac:dyDescent="0.3">
      <c r="A14630" t="s">
        <v>52805</v>
      </c>
      <c r="B14630" t="s">
        <v>52806</v>
      </c>
      <c r="C14630" t="s">
        <v>12919</v>
      </c>
      <c r="E14630" t="s">
        <v>52807</v>
      </c>
    </row>
    <row r="14631" spans="1:5" x14ac:dyDescent="0.3">
      <c r="A14631" t="s">
        <v>52808</v>
      </c>
      <c r="B14631" t="s">
        <v>52809</v>
      </c>
      <c r="C14631" t="s">
        <v>52810</v>
      </c>
      <c r="E14631" t="s">
        <v>52811</v>
      </c>
    </row>
    <row r="14632" spans="1:5" x14ac:dyDescent="0.3">
      <c r="A14632" t="s">
        <v>52812</v>
      </c>
      <c r="B14632" t="s">
        <v>52813</v>
      </c>
      <c r="C14632" t="s">
        <v>52814</v>
      </c>
      <c r="E14632" t="s">
        <v>52815</v>
      </c>
    </row>
    <row r="14633" spans="1:5" x14ac:dyDescent="0.3">
      <c r="A14633" t="s">
        <v>52816</v>
      </c>
      <c r="B14633" t="s">
        <v>52817</v>
      </c>
      <c r="C14633" t="s">
        <v>49350</v>
      </c>
      <c r="E14633" t="s">
        <v>52818</v>
      </c>
    </row>
    <row r="14634" spans="1:5" x14ac:dyDescent="0.3">
      <c r="A14634" t="s">
        <v>52819</v>
      </c>
      <c r="B14634" t="s">
        <v>52820</v>
      </c>
      <c r="C14634" t="s">
        <v>52821</v>
      </c>
      <c r="E14634" t="s">
        <v>52822</v>
      </c>
    </row>
    <row r="14635" spans="1:5" x14ac:dyDescent="0.3">
      <c r="A14635" t="s">
        <v>52823</v>
      </c>
      <c r="B14635" t="s">
        <v>52820</v>
      </c>
      <c r="C14635" t="s">
        <v>52824</v>
      </c>
      <c r="E14635" t="s">
        <v>52825</v>
      </c>
    </row>
    <row r="14636" spans="1:5" x14ac:dyDescent="0.3">
      <c r="A14636" t="s">
        <v>52826</v>
      </c>
      <c r="B14636" t="s">
        <v>52827</v>
      </c>
      <c r="C14636" t="s">
        <v>3303</v>
      </c>
      <c r="E14636" t="s">
        <v>52828</v>
      </c>
    </row>
    <row r="14637" spans="1:5" x14ac:dyDescent="0.3">
      <c r="A14637" t="s">
        <v>52829</v>
      </c>
      <c r="B14637" t="s">
        <v>52830</v>
      </c>
      <c r="C14637" t="s">
        <v>52831</v>
      </c>
      <c r="E14637" t="s">
        <v>52832</v>
      </c>
    </row>
    <row r="14638" spans="1:5" x14ac:dyDescent="0.3">
      <c r="A14638" t="s">
        <v>52833</v>
      </c>
      <c r="B14638" t="s">
        <v>52834</v>
      </c>
      <c r="C14638" t="s">
        <v>52835</v>
      </c>
      <c r="E14638" t="s">
        <v>52836</v>
      </c>
    </row>
    <row r="14639" spans="1:5" x14ac:dyDescent="0.3">
      <c r="A14639" t="s">
        <v>52837</v>
      </c>
      <c r="B14639" t="s">
        <v>52838</v>
      </c>
      <c r="C14639" t="s">
        <v>3507</v>
      </c>
      <c r="E14639" t="s">
        <v>52839</v>
      </c>
    </row>
    <row r="14640" spans="1:5" x14ac:dyDescent="0.3">
      <c r="A14640" t="s">
        <v>52840</v>
      </c>
      <c r="B14640" t="s">
        <v>52841</v>
      </c>
      <c r="C14640" t="s">
        <v>3507</v>
      </c>
      <c r="E14640" t="s">
        <v>52842</v>
      </c>
    </row>
    <row r="14641" spans="1:5" x14ac:dyDescent="0.3">
      <c r="A14641" t="s">
        <v>52843</v>
      </c>
      <c r="B14641" t="s">
        <v>52844</v>
      </c>
      <c r="C14641" t="s">
        <v>17889</v>
      </c>
      <c r="E14641" t="s">
        <v>52845</v>
      </c>
    </row>
    <row r="14642" spans="1:5" x14ac:dyDescent="0.3">
      <c r="A14642" t="s">
        <v>52846</v>
      </c>
      <c r="B14642" t="s">
        <v>52847</v>
      </c>
      <c r="C14642" t="s">
        <v>52848</v>
      </c>
      <c r="E14642" t="s">
        <v>52849</v>
      </c>
    </row>
    <row r="14643" spans="1:5" x14ac:dyDescent="0.3">
      <c r="A14643" t="s">
        <v>52850</v>
      </c>
      <c r="B14643" t="s">
        <v>52851</v>
      </c>
      <c r="C14643" t="s">
        <v>52848</v>
      </c>
      <c r="E14643" t="s">
        <v>52852</v>
      </c>
    </row>
    <row r="14644" spans="1:5" x14ac:dyDescent="0.3">
      <c r="A14644" t="s">
        <v>52853</v>
      </c>
      <c r="B14644" t="s">
        <v>52854</v>
      </c>
      <c r="C14644" t="s">
        <v>24487</v>
      </c>
      <c r="E14644" t="s">
        <v>52855</v>
      </c>
    </row>
    <row r="14645" spans="1:5" x14ac:dyDescent="0.3">
      <c r="A14645" t="s">
        <v>52856</v>
      </c>
      <c r="B14645" t="s">
        <v>52854</v>
      </c>
      <c r="C14645" t="s">
        <v>52857</v>
      </c>
      <c r="E14645" t="s">
        <v>52858</v>
      </c>
    </row>
    <row r="14646" spans="1:5" x14ac:dyDescent="0.3">
      <c r="A14646" t="s">
        <v>52859</v>
      </c>
      <c r="B14646" t="s">
        <v>52854</v>
      </c>
      <c r="C14646" t="s">
        <v>52860</v>
      </c>
      <c r="E14646" t="s">
        <v>52861</v>
      </c>
    </row>
    <row r="14647" spans="1:5" x14ac:dyDescent="0.3">
      <c r="A14647" t="s">
        <v>52862</v>
      </c>
      <c r="B14647" t="s">
        <v>52863</v>
      </c>
      <c r="C14647" t="s">
        <v>18455</v>
      </c>
      <c r="E14647" t="s">
        <v>52864</v>
      </c>
    </row>
    <row r="14648" spans="1:5" x14ac:dyDescent="0.3">
      <c r="A14648" t="s">
        <v>52865</v>
      </c>
      <c r="B14648" t="s">
        <v>52866</v>
      </c>
      <c r="C14648" t="s">
        <v>52160</v>
      </c>
      <c r="E14648" t="s">
        <v>52867</v>
      </c>
    </row>
    <row r="14649" spans="1:5" x14ac:dyDescent="0.3">
      <c r="A14649" t="s">
        <v>52868</v>
      </c>
      <c r="B14649" t="s">
        <v>52869</v>
      </c>
      <c r="C14649" t="s">
        <v>13144</v>
      </c>
      <c r="E14649" t="s">
        <v>52870</v>
      </c>
    </row>
    <row r="14650" spans="1:5" x14ac:dyDescent="0.3">
      <c r="A14650" t="s">
        <v>52871</v>
      </c>
      <c r="B14650" t="s">
        <v>52872</v>
      </c>
      <c r="C14650" t="s">
        <v>23397</v>
      </c>
      <c r="E14650" t="s">
        <v>52873</v>
      </c>
    </row>
    <row r="14651" spans="1:5" x14ac:dyDescent="0.3">
      <c r="A14651" t="s">
        <v>52874</v>
      </c>
      <c r="B14651" t="s">
        <v>52872</v>
      </c>
      <c r="C14651" t="s">
        <v>33424</v>
      </c>
      <c r="E14651" t="s">
        <v>52875</v>
      </c>
    </row>
    <row r="14652" spans="1:5" x14ac:dyDescent="0.3">
      <c r="A14652" t="s">
        <v>52876</v>
      </c>
      <c r="B14652" t="s">
        <v>52877</v>
      </c>
      <c r="C14652" t="s">
        <v>52878</v>
      </c>
      <c r="E14652" t="s">
        <v>52879</v>
      </c>
    </row>
    <row r="14653" spans="1:5" x14ac:dyDescent="0.3">
      <c r="A14653" t="s">
        <v>52880</v>
      </c>
      <c r="B14653" t="s">
        <v>52881</v>
      </c>
      <c r="C14653" t="s">
        <v>14191</v>
      </c>
      <c r="E14653" t="s">
        <v>52882</v>
      </c>
    </row>
    <row r="14654" spans="1:5" x14ac:dyDescent="0.3">
      <c r="A14654" t="s">
        <v>52883</v>
      </c>
      <c r="B14654" t="s">
        <v>52884</v>
      </c>
      <c r="C14654" t="s">
        <v>52885</v>
      </c>
      <c r="E14654" t="s">
        <v>52886</v>
      </c>
    </row>
    <row r="14655" spans="1:5" x14ac:dyDescent="0.3">
      <c r="A14655" t="s">
        <v>52887</v>
      </c>
      <c r="B14655" t="s">
        <v>52884</v>
      </c>
      <c r="C14655" t="s">
        <v>48281</v>
      </c>
      <c r="E14655" t="s">
        <v>13934</v>
      </c>
    </row>
    <row r="14656" spans="1:5" x14ac:dyDescent="0.3">
      <c r="A14656" t="s">
        <v>52888</v>
      </c>
      <c r="B14656" t="s">
        <v>52889</v>
      </c>
      <c r="C14656" t="s">
        <v>52890</v>
      </c>
      <c r="E14656" t="s">
        <v>52891</v>
      </c>
    </row>
    <row r="14657" spans="1:5" x14ac:dyDescent="0.3">
      <c r="A14657" t="s">
        <v>52892</v>
      </c>
      <c r="B14657" t="s">
        <v>52893</v>
      </c>
      <c r="C14657" t="s">
        <v>6484</v>
      </c>
      <c r="E14657" t="s">
        <v>52894</v>
      </c>
    </row>
    <row r="14658" spans="1:5" x14ac:dyDescent="0.3">
      <c r="A14658" t="s">
        <v>52895</v>
      </c>
      <c r="B14658" t="s">
        <v>52896</v>
      </c>
      <c r="C14658" t="s">
        <v>6480</v>
      </c>
      <c r="E14658" t="s">
        <v>52897</v>
      </c>
    </row>
    <row r="14659" spans="1:5" x14ac:dyDescent="0.3">
      <c r="A14659" t="s">
        <v>52898</v>
      </c>
      <c r="B14659" t="s">
        <v>52899</v>
      </c>
      <c r="C14659" t="s">
        <v>18054</v>
      </c>
      <c r="E14659" t="s">
        <v>52900</v>
      </c>
    </row>
    <row r="14660" spans="1:5" x14ac:dyDescent="0.3">
      <c r="A14660" t="s">
        <v>52901</v>
      </c>
      <c r="B14660" t="s">
        <v>52902</v>
      </c>
      <c r="C14660" t="s">
        <v>52903</v>
      </c>
      <c r="E14660" t="s">
        <v>52904</v>
      </c>
    </row>
    <row r="14661" spans="1:5" x14ac:dyDescent="0.3">
      <c r="A14661" t="s">
        <v>52905</v>
      </c>
      <c r="B14661" t="s">
        <v>52906</v>
      </c>
      <c r="C14661" t="s">
        <v>21692</v>
      </c>
      <c r="E14661" t="s">
        <v>52907</v>
      </c>
    </row>
    <row r="14662" spans="1:5" x14ac:dyDescent="0.3">
      <c r="A14662" t="s">
        <v>52908</v>
      </c>
      <c r="B14662" t="s">
        <v>52909</v>
      </c>
      <c r="C14662" t="s">
        <v>52910</v>
      </c>
      <c r="E14662" t="s">
        <v>52911</v>
      </c>
    </row>
    <row r="14663" spans="1:5" x14ac:dyDescent="0.3">
      <c r="A14663" t="s">
        <v>52912</v>
      </c>
      <c r="B14663" t="s">
        <v>52913</v>
      </c>
      <c r="C14663" t="s">
        <v>9164</v>
      </c>
      <c r="E14663" t="s">
        <v>52914</v>
      </c>
    </row>
    <row r="14664" spans="1:5" x14ac:dyDescent="0.3">
      <c r="A14664" t="s">
        <v>52915</v>
      </c>
      <c r="B14664" t="s">
        <v>52916</v>
      </c>
      <c r="C14664" t="s">
        <v>52917</v>
      </c>
      <c r="E14664" t="s">
        <v>52918</v>
      </c>
    </row>
    <row r="14665" spans="1:5" x14ac:dyDescent="0.3">
      <c r="A14665" t="s">
        <v>52919</v>
      </c>
      <c r="B14665" t="s">
        <v>52916</v>
      </c>
      <c r="C14665" t="s">
        <v>13934</v>
      </c>
      <c r="E14665" t="s">
        <v>52920</v>
      </c>
    </row>
    <row r="14666" spans="1:5" x14ac:dyDescent="0.3">
      <c r="A14666" t="s">
        <v>52921</v>
      </c>
      <c r="B14666" t="s">
        <v>52922</v>
      </c>
      <c r="C14666" t="s">
        <v>2331</v>
      </c>
      <c r="E14666" t="s">
        <v>52923</v>
      </c>
    </row>
    <row r="14667" spans="1:5" x14ac:dyDescent="0.3">
      <c r="A14667" t="s">
        <v>52924</v>
      </c>
      <c r="B14667" t="s">
        <v>52925</v>
      </c>
      <c r="C14667" t="s">
        <v>33785</v>
      </c>
      <c r="E14667" t="s">
        <v>52926</v>
      </c>
    </row>
    <row r="14668" spans="1:5" x14ac:dyDescent="0.3">
      <c r="A14668" t="s">
        <v>52927</v>
      </c>
      <c r="B14668" t="s">
        <v>52925</v>
      </c>
      <c r="C14668" t="s">
        <v>52928</v>
      </c>
      <c r="E14668" t="s">
        <v>52929</v>
      </c>
    </row>
    <row r="14669" spans="1:5" x14ac:dyDescent="0.3">
      <c r="A14669" t="s">
        <v>52930</v>
      </c>
      <c r="B14669" t="s">
        <v>52922</v>
      </c>
      <c r="C14669" t="s">
        <v>13934</v>
      </c>
      <c r="E14669" t="s">
        <v>52931</v>
      </c>
    </row>
    <row r="14670" spans="1:5" x14ac:dyDescent="0.3">
      <c r="A14670" t="s">
        <v>52932</v>
      </c>
      <c r="B14670" t="s">
        <v>52933</v>
      </c>
      <c r="C14670" t="s">
        <v>29487</v>
      </c>
      <c r="E14670" t="s">
        <v>29487</v>
      </c>
    </row>
    <row r="14671" spans="1:5" x14ac:dyDescent="0.3">
      <c r="A14671" t="s">
        <v>52934</v>
      </c>
      <c r="B14671" t="s">
        <v>52935</v>
      </c>
      <c r="C14671" t="s">
        <v>52936</v>
      </c>
      <c r="E14671" t="s">
        <v>52937</v>
      </c>
    </row>
    <row r="14672" spans="1:5" x14ac:dyDescent="0.3">
      <c r="A14672" t="s">
        <v>52938</v>
      </c>
      <c r="B14672" t="s">
        <v>52939</v>
      </c>
      <c r="C14672" t="s">
        <v>52940</v>
      </c>
      <c r="E14672" t="s">
        <v>52941</v>
      </c>
    </row>
    <row r="14673" spans="1:5" x14ac:dyDescent="0.3">
      <c r="A14673" t="s">
        <v>52942</v>
      </c>
      <c r="B14673" t="s">
        <v>52943</v>
      </c>
      <c r="C14673" t="s">
        <v>52944</v>
      </c>
      <c r="E14673" t="s">
        <v>52945</v>
      </c>
    </row>
    <row r="14674" spans="1:5" x14ac:dyDescent="0.3">
      <c r="A14674" t="s">
        <v>52946</v>
      </c>
      <c r="B14674" t="s">
        <v>52947</v>
      </c>
      <c r="C14674" t="s">
        <v>5707</v>
      </c>
      <c r="E14674" t="s">
        <v>52948</v>
      </c>
    </row>
    <row r="14675" spans="1:5" x14ac:dyDescent="0.3">
      <c r="A14675" t="s">
        <v>52949</v>
      </c>
      <c r="B14675" t="s">
        <v>52950</v>
      </c>
      <c r="C14675" t="s">
        <v>15391</v>
      </c>
      <c r="E14675" t="s">
        <v>52951</v>
      </c>
    </row>
    <row r="14676" spans="1:5" x14ac:dyDescent="0.3">
      <c r="A14676" t="s">
        <v>52952</v>
      </c>
      <c r="B14676" t="s">
        <v>52950</v>
      </c>
      <c r="C14676" t="s">
        <v>52953</v>
      </c>
      <c r="E14676" t="s">
        <v>52954</v>
      </c>
    </row>
    <row r="14677" spans="1:5" x14ac:dyDescent="0.3">
      <c r="A14677" t="s">
        <v>52955</v>
      </c>
      <c r="B14677" t="s">
        <v>52956</v>
      </c>
      <c r="C14677" t="s">
        <v>52957</v>
      </c>
      <c r="E14677" t="s">
        <v>52958</v>
      </c>
    </row>
    <row r="14678" spans="1:5" x14ac:dyDescent="0.3">
      <c r="A14678" t="s">
        <v>52959</v>
      </c>
      <c r="B14678" t="s">
        <v>52960</v>
      </c>
      <c r="C14678" t="s">
        <v>52961</v>
      </c>
      <c r="E14678" t="s">
        <v>52962</v>
      </c>
    </row>
    <row r="14679" spans="1:5" x14ac:dyDescent="0.3">
      <c r="A14679" t="s">
        <v>52963</v>
      </c>
      <c r="B14679" t="s">
        <v>52964</v>
      </c>
      <c r="C14679" t="s">
        <v>16063</v>
      </c>
      <c r="E14679" t="s">
        <v>52965</v>
      </c>
    </row>
    <row r="14680" spans="1:5" x14ac:dyDescent="0.3">
      <c r="A14680" t="s">
        <v>52966</v>
      </c>
      <c r="B14680" t="s">
        <v>52964</v>
      </c>
      <c r="C14680" t="s">
        <v>38388</v>
      </c>
      <c r="E14680" t="s">
        <v>52967</v>
      </c>
    </row>
    <row r="14681" spans="1:5" x14ac:dyDescent="0.3">
      <c r="A14681" t="s">
        <v>52968</v>
      </c>
      <c r="B14681" t="s">
        <v>52969</v>
      </c>
      <c r="C14681" t="s">
        <v>52970</v>
      </c>
      <c r="E14681" t="s">
        <v>52971</v>
      </c>
    </row>
    <row r="14682" spans="1:5" x14ac:dyDescent="0.3">
      <c r="A14682" t="s">
        <v>52972</v>
      </c>
      <c r="B14682" t="s">
        <v>52973</v>
      </c>
      <c r="C14682" t="s">
        <v>52970</v>
      </c>
      <c r="E14682" t="s">
        <v>52974</v>
      </c>
    </row>
    <row r="14683" spans="1:5" x14ac:dyDescent="0.3">
      <c r="A14683" t="s">
        <v>52975</v>
      </c>
      <c r="B14683" t="s">
        <v>52976</v>
      </c>
      <c r="C14683" t="s">
        <v>414</v>
      </c>
      <c r="E14683" t="s">
        <v>52977</v>
      </c>
    </row>
    <row r="14684" spans="1:5" x14ac:dyDescent="0.3">
      <c r="A14684" t="s">
        <v>52978</v>
      </c>
      <c r="B14684" t="s">
        <v>52979</v>
      </c>
      <c r="C14684" t="s">
        <v>8967</v>
      </c>
      <c r="E14684" t="s">
        <v>52980</v>
      </c>
    </row>
    <row r="14685" spans="1:5" x14ac:dyDescent="0.3">
      <c r="A14685" t="s">
        <v>52981</v>
      </c>
      <c r="B14685" t="s">
        <v>52982</v>
      </c>
      <c r="C14685" t="s">
        <v>18263</v>
      </c>
      <c r="E14685" t="s">
        <v>52983</v>
      </c>
    </row>
    <row r="14686" spans="1:5" x14ac:dyDescent="0.3">
      <c r="A14686" t="s">
        <v>52984</v>
      </c>
      <c r="B14686" t="s">
        <v>52985</v>
      </c>
      <c r="C14686" t="s">
        <v>16945</v>
      </c>
      <c r="E14686" t="s">
        <v>52986</v>
      </c>
    </row>
    <row r="14687" spans="1:5" x14ac:dyDescent="0.3">
      <c r="A14687" t="s">
        <v>52987</v>
      </c>
      <c r="B14687" t="s">
        <v>52988</v>
      </c>
      <c r="C14687" t="s">
        <v>7449</v>
      </c>
      <c r="E14687" t="s">
        <v>52989</v>
      </c>
    </row>
    <row r="14688" spans="1:5" x14ac:dyDescent="0.3">
      <c r="A14688" t="s">
        <v>52990</v>
      </c>
      <c r="B14688" t="s">
        <v>52988</v>
      </c>
      <c r="C14688" t="s">
        <v>19199</v>
      </c>
      <c r="E14688" t="s">
        <v>52991</v>
      </c>
    </row>
    <row r="14689" spans="1:5" x14ac:dyDescent="0.3">
      <c r="A14689" t="s">
        <v>52992</v>
      </c>
      <c r="B14689" t="s">
        <v>52988</v>
      </c>
      <c r="C14689" t="s">
        <v>4807</v>
      </c>
      <c r="E14689" t="s">
        <v>52993</v>
      </c>
    </row>
    <row r="14690" spans="1:5" x14ac:dyDescent="0.3">
      <c r="A14690" t="s">
        <v>52994</v>
      </c>
      <c r="B14690" t="s">
        <v>52995</v>
      </c>
      <c r="C14690" t="s">
        <v>46543</v>
      </c>
      <c r="E14690" t="s">
        <v>46543</v>
      </c>
    </row>
    <row r="14691" spans="1:5" x14ac:dyDescent="0.3">
      <c r="A14691" t="s">
        <v>52996</v>
      </c>
      <c r="B14691" t="s">
        <v>52988</v>
      </c>
      <c r="C14691" t="s">
        <v>31559</v>
      </c>
      <c r="E14691" t="s">
        <v>52997</v>
      </c>
    </row>
    <row r="14692" spans="1:5" x14ac:dyDescent="0.3">
      <c r="A14692" t="s">
        <v>52998</v>
      </c>
      <c r="B14692" t="s">
        <v>52999</v>
      </c>
      <c r="C14692" t="s">
        <v>53000</v>
      </c>
      <c r="E14692" t="s">
        <v>53001</v>
      </c>
    </row>
    <row r="14693" spans="1:5" x14ac:dyDescent="0.3">
      <c r="A14693" t="s">
        <v>53002</v>
      </c>
      <c r="B14693" t="s">
        <v>52999</v>
      </c>
      <c r="C14693" t="s">
        <v>24937</v>
      </c>
      <c r="E14693" t="s">
        <v>53003</v>
      </c>
    </row>
    <row r="14694" spans="1:5" x14ac:dyDescent="0.3">
      <c r="A14694" t="s">
        <v>53004</v>
      </c>
      <c r="B14694" t="s">
        <v>53005</v>
      </c>
      <c r="C14694" t="s">
        <v>12274</v>
      </c>
      <c r="E14694" t="s">
        <v>53006</v>
      </c>
    </row>
    <row r="14695" spans="1:5" x14ac:dyDescent="0.3">
      <c r="A14695" t="s">
        <v>53007</v>
      </c>
      <c r="B14695" t="s">
        <v>53008</v>
      </c>
      <c r="C14695" t="s">
        <v>5864</v>
      </c>
      <c r="E14695" t="s">
        <v>53009</v>
      </c>
    </row>
    <row r="14696" spans="1:5" x14ac:dyDescent="0.3">
      <c r="A14696" t="s">
        <v>53010</v>
      </c>
      <c r="B14696" t="s">
        <v>53011</v>
      </c>
      <c r="C14696" t="s">
        <v>53012</v>
      </c>
      <c r="E14696" t="s">
        <v>53013</v>
      </c>
    </row>
    <row r="14697" spans="1:5" x14ac:dyDescent="0.3">
      <c r="A14697" t="s">
        <v>53014</v>
      </c>
      <c r="B14697" t="s">
        <v>53015</v>
      </c>
      <c r="C14697" t="s">
        <v>53016</v>
      </c>
      <c r="E14697" t="s">
        <v>53017</v>
      </c>
    </row>
    <row r="14698" spans="1:5" x14ac:dyDescent="0.3">
      <c r="A14698" t="s">
        <v>53018</v>
      </c>
      <c r="B14698" t="s">
        <v>53019</v>
      </c>
      <c r="C14698" t="s">
        <v>3090</v>
      </c>
      <c r="E14698" t="s">
        <v>53020</v>
      </c>
    </row>
    <row r="14699" spans="1:5" x14ac:dyDescent="0.3">
      <c r="A14699" t="s">
        <v>53021</v>
      </c>
      <c r="B14699" t="s">
        <v>53022</v>
      </c>
      <c r="C14699" t="s">
        <v>53023</v>
      </c>
      <c r="E14699" t="s">
        <v>53024</v>
      </c>
    </row>
    <row r="14700" spans="1:5" x14ac:dyDescent="0.3">
      <c r="A14700" t="s">
        <v>53025</v>
      </c>
      <c r="B14700" t="s">
        <v>53026</v>
      </c>
      <c r="C14700" t="s">
        <v>31731</v>
      </c>
      <c r="E14700" t="s">
        <v>53027</v>
      </c>
    </row>
    <row r="14701" spans="1:5" x14ac:dyDescent="0.3">
      <c r="A14701" t="s">
        <v>53028</v>
      </c>
      <c r="B14701" t="s">
        <v>53029</v>
      </c>
      <c r="C14701" t="s">
        <v>53030</v>
      </c>
      <c r="E14701" t="s">
        <v>53031</v>
      </c>
    </row>
    <row r="14702" spans="1:5" x14ac:dyDescent="0.3">
      <c r="A14702" t="s">
        <v>53032</v>
      </c>
      <c r="B14702" t="s">
        <v>53033</v>
      </c>
      <c r="C14702" t="s">
        <v>53034</v>
      </c>
      <c r="E14702" t="s">
        <v>53035</v>
      </c>
    </row>
    <row r="14703" spans="1:5" x14ac:dyDescent="0.3">
      <c r="A14703" t="s">
        <v>53036</v>
      </c>
      <c r="B14703" t="s">
        <v>53037</v>
      </c>
      <c r="C14703" t="s">
        <v>53038</v>
      </c>
      <c r="E14703" t="s">
        <v>53039</v>
      </c>
    </row>
    <row r="14704" spans="1:5" x14ac:dyDescent="0.3">
      <c r="A14704" t="s">
        <v>53040</v>
      </c>
      <c r="B14704" t="s">
        <v>53041</v>
      </c>
      <c r="C14704" t="s">
        <v>1400</v>
      </c>
      <c r="E14704" t="s">
        <v>1400</v>
      </c>
    </row>
    <row r="14705" spans="1:5" x14ac:dyDescent="0.3">
      <c r="A14705" t="s">
        <v>53042</v>
      </c>
      <c r="B14705" t="s">
        <v>53043</v>
      </c>
      <c r="C14705" t="s">
        <v>53044</v>
      </c>
      <c r="E14705" t="s">
        <v>53045</v>
      </c>
    </row>
    <row r="14706" spans="1:5" x14ac:dyDescent="0.3">
      <c r="A14706" t="s">
        <v>53046</v>
      </c>
      <c r="B14706" t="s">
        <v>53047</v>
      </c>
      <c r="C14706" t="s">
        <v>53048</v>
      </c>
      <c r="E14706" t="s">
        <v>53049</v>
      </c>
    </row>
    <row r="14707" spans="1:5" x14ac:dyDescent="0.3">
      <c r="A14707" t="s">
        <v>53050</v>
      </c>
      <c r="B14707" t="s">
        <v>53047</v>
      </c>
      <c r="C14707" t="s">
        <v>53048</v>
      </c>
      <c r="E14707" t="s">
        <v>53051</v>
      </c>
    </row>
    <row r="14708" spans="1:5" x14ac:dyDescent="0.3">
      <c r="A14708" t="s">
        <v>53052</v>
      </c>
      <c r="B14708" t="s">
        <v>53047</v>
      </c>
      <c r="C14708" t="s">
        <v>53048</v>
      </c>
      <c r="E14708" t="s">
        <v>53053</v>
      </c>
    </row>
    <row r="14709" spans="1:5" x14ac:dyDescent="0.3">
      <c r="A14709" t="s">
        <v>53054</v>
      </c>
      <c r="B14709" t="s">
        <v>53047</v>
      </c>
      <c r="C14709" t="s">
        <v>53055</v>
      </c>
      <c r="E14709" t="s">
        <v>53056</v>
      </c>
    </row>
    <row r="14710" spans="1:5" x14ac:dyDescent="0.3">
      <c r="A14710" t="s">
        <v>53057</v>
      </c>
      <c r="B14710" t="s">
        <v>53058</v>
      </c>
      <c r="C14710" t="s">
        <v>36283</v>
      </c>
      <c r="E14710" t="s">
        <v>53059</v>
      </c>
    </row>
    <row r="14711" spans="1:5" x14ac:dyDescent="0.3">
      <c r="A14711" t="s">
        <v>53060</v>
      </c>
      <c r="B14711" t="s">
        <v>53061</v>
      </c>
      <c r="C14711" t="s">
        <v>53062</v>
      </c>
      <c r="E14711" t="s">
        <v>53063</v>
      </c>
    </row>
    <row r="14712" spans="1:5" x14ac:dyDescent="0.3">
      <c r="A14712" t="s">
        <v>53064</v>
      </c>
      <c r="B14712" t="s">
        <v>53061</v>
      </c>
      <c r="C14712" t="s">
        <v>53065</v>
      </c>
      <c r="E14712" t="s">
        <v>53066</v>
      </c>
    </row>
    <row r="14713" spans="1:5" x14ac:dyDescent="0.3">
      <c r="A14713" t="s">
        <v>53067</v>
      </c>
      <c r="B14713" t="s">
        <v>53061</v>
      </c>
      <c r="C14713" t="s">
        <v>53068</v>
      </c>
      <c r="E14713" t="s">
        <v>53069</v>
      </c>
    </row>
    <row r="14714" spans="1:5" x14ac:dyDescent="0.3">
      <c r="A14714" t="s">
        <v>53070</v>
      </c>
      <c r="B14714" t="s">
        <v>53071</v>
      </c>
      <c r="C14714" t="s">
        <v>53072</v>
      </c>
      <c r="E14714" t="s">
        <v>53073</v>
      </c>
    </row>
    <row r="14715" spans="1:5" x14ac:dyDescent="0.3">
      <c r="A14715" t="s">
        <v>53074</v>
      </c>
      <c r="B14715" t="s">
        <v>53075</v>
      </c>
      <c r="C14715" t="s">
        <v>53076</v>
      </c>
      <c r="E14715" t="s">
        <v>53077</v>
      </c>
    </row>
    <row r="14716" spans="1:5" x14ac:dyDescent="0.3">
      <c r="A14716" t="s">
        <v>53078</v>
      </c>
      <c r="B14716" t="s">
        <v>53079</v>
      </c>
      <c r="C14716" t="s">
        <v>53080</v>
      </c>
      <c r="E14716" t="s">
        <v>53081</v>
      </c>
    </row>
    <row r="14717" spans="1:5" x14ac:dyDescent="0.3">
      <c r="A14717" t="s">
        <v>53082</v>
      </c>
      <c r="B14717" t="s">
        <v>53083</v>
      </c>
      <c r="C14717" t="s">
        <v>11087</v>
      </c>
      <c r="E14717" t="s">
        <v>53084</v>
      </c>
    </row>
    <row r="14718" spans="1:5" x14ac:dyDescent="0.3">
      <c r="A14718" t="s">
        <v>53085</v>
      </c>
      <c r="B14718" t="s">
        <v>53086</v>
      </c>
      <c r="C14718" t="s">
        <v>53087</v>
      </c>
      <c r="E14718" t="s">
        <v>53088</v>
      </c>
    </row>
    <row r="14719" spans="1:5" x14ac:dyDescent="0.3">
      <c r="A14719" t="s">
        <v>53089</v>
      </c>
      <c r="B14719" t="s">
        <v>53090</v>
      </c>
      <c r="C14719" t="s">
        <v>37279</v>
      </c>
      <c r="E14719" t="s">
        <v>53091</v>
      </c>
    </row>
    <row r="14720" spans="1:5" x14ac:dyDescent="0.3">
      <c r="A14720" t="s">
        <v>53092</v>
      </c>
      <c r="B14720" t="s">
        <v>53093</v>
      </c>
      <c r="C14720" t="s">
        <v>21026</v>
      </c>
      <c r="E14720" t="s">
        <v>21026</v>
      </c>
    </row>
    <row r="14721" spans="1:5" x14ac:dyDescent="0.3">
      <c r="A14721" t="s">
        <v>53094</v>
      </c>
      <c r="B14721" t="s">
        <v>53095</v>
      </c>
      <c r="C14721" t="s">
        <v>4960</v>
      </c>
      <c r="E14721" t="s">
        <v>53096</v>
      </c>
    </row>
    <row r="14722" spans="1:5" x14ac:dyDescent="0.3">
      <c r="A14722" t="s">
        <v>53097</v>
      </c>
      <c r="B14722" t="s">
        <v>53098</v>
      </c>
      <c r="C14722" t="s">
        <v>16955</v>
      </c>
      <c r="E14722" t="s">
        <v>53099</v>
      </c>
    </row>
    <row r="14723" spans="1:5" x14ac:dyDescent="0.3">
      <c r="A14723" t="s">
        <v>53100</v>
      </c>
      <c r="B14723" t="s">
        <v>53101</v>
      </c>
      <c r="C14723" t="s">
        <v>5078</v>
      </c>
      <c r="E14723" t="s">
        <v>5078</v>
      </c>
    </row>
    <row r="14724" spans="1:5" x14ac:dyDescent="0.3">
      <c r="A14724" t="s">
        <v>53102</v>
      </c>
      <c r="B14724" t="s">
        <v>53103</v>
      </c>
      <c r="C14724" t="s">
        <v>53104</v>
      </c>
      <c r="E14724" t="s">
        <v>53105</v>
      </c>
    </row>
    <row r="14725" spans="1:5" x14ac:dyDescent="0.3">
      <c r="A14725" t="s">
        <v>53106</v>
      </c>
      <c r="B14725" t="s">
        <v>53107</v>
      </c>
      <c r="C14725" t="s">
        <v>53108</v>
      </c>
      <c r="E14725" t="s">
        <v>53109</v>
      </c>
    </row>
    <row r="14726" spans="1:5" x14ac:dyDescent="0.3">
      <c r="A14726" t="s">
        <v>53110</v>
      </c>
      <c r="B14726" t="s">
        <v>53107</v>
      </c>
      <c r="C14726" t="s">
        <v>53111</v>
      </c>
      <c r="E14726" t="s">
        <v>53112</v>
      </c>
    </row>
    <row r="14727" spans="1:5" x14ac:dyDescent="0.3">
      <c r="A14727" t="s">
        <v>53113</v>
      </c>
      <c r="B14727" t="s">
        <v>53107</v>
      </c>
      <c r="C14727" t="s">
        <v>53114</v>
      </c>
      <c r="E14727" t="s">
        <v>53115</v>
      </c>
    </row>
    <row r="14728" spans="1:5" x14ac:dyDescent="0.3">
      <c r="A14728" t="s">
        <v>53116</v>
      </c>
      <c r="B14728" t="s">
        <v>53107</v>
      </c>
      <c r="C14728" t="s">
        <v>53117</v>
      </c>
      <c r="E14728" t="s">
        <v>53118</v>
      </c>
    </row>
    <row r="14729" spans="1:5" x14ac:dyDescent="0.3">
      <c r="A14729" t="s">
        <v>53119</v>
      </c>
      <c r="B14729" t="s">
        <v>53120</v>
      </c>
      <c r="C14729" t="s">
        <v>42784</v>
      </c>
      <c r="E14729" t="s">
        <v>53121</v>
      </c>
    </row>
    <row r="14730" spans="1:5" x14ac:dyDescent="0.3">
      <c r="A14730" t="s">
        <v>53122</v>
      </c>
      <c r="B14730" t="s">
        <v>53123</v>
      </c>
      <c r="C14730" t="s">
        <v>53124</v>
      </c>
      <c r="E14730" t="s">
        <v>53125</v>
      </c>
    </row>
    <row r="14731" spans="1:5" x14ac:dyDescent="0.3">
      <c r="A14731" t="s">
        <v>53126</v>
      </c>
      <c r="B14731" t="s">
        <v>53123</v>
      </c>
      <c r="C14731" t="s">
        <v>53124</v>
      </c>
      <c r="E14731" t="s">
        <v>53127</v>
      </c>
    </row>
    <row r="14732" spans="1:5" x14ac:dyDescent="0.3">
      <c r="A14732" t="s">
        <v>53128</v>
      </c>
      <c r="B14732" t="s">
        <v>53129</v>
      </c>
      <c r="C14732" t="s">
        <v>19349</v>
      </c>
      <c r="E14732" t="s">
        <v>53130</v>
      </c>
    </row>
    <row r="14733" spans="1:5" x14ac:dyDescent="0.3">
      <c r="A14733" t="s">
        <v>53131</v>
      </c>
      <c r="B14733" t="s">
        <v>53132</v>
      </c>
      <c r="C14733" t="s">
        <v>1381</v>
      </c>
      <c r="E14733" t="s">
        <v>53133</v>
      </c>
    </row>
    <row r="14734" spans="1:5" x14ac:dyDescent="0.3">
      <c r="A14734" t="s">
        <v>53134</v>
      </c>
      <c r="B14734" t="s">
        <v>53135</v>
      </c>
      <c r="C14734" t="s">
        <v>53136</v>
      </c>
      <c r="E14734" t="s">
        <v>53137</v>
      </c>
    </row>
    <row r="14735" spans="1:5" x14ac:dyDescent="0.3">
      <c r="A14735" t="s">
        <v>53138</v>
      </c>
      <c r="B14735" t="s">
        <v>53139</v>
      </c>
      <c r="C14735" t="s">
        <v>53140</v>
      </c>
      <c r="E14735" t="s">
        <v>53141</v>
      </c>
    </row>
    <row r="14736" spans="1:5" x14ac:dyDescent="0.3">
      <c r="A14736" t="s">
        <v>53142</v>
      </c>
      <c r="B14736" t="s">
        <v>53143</v>
      </c>
      <c r="C14736" t="s">
        <v>24769</v>
      </c>
      <c r="E14736" t="s">
        <v>53144</v>
      </c>
    </row>
    <row r="14737" spans="1:5" x14ac:dyDescent="0.3">
      <c r="A14737" t="s">
        <v>53145</v>
      </c>
      <c r="B14737" t="s">
        <v>53146</v>
      </c>
      <c r="C14737" t="s">
        <v>53147</v>
      </c>
      <c r="E14737" t="s">
        <v>53148</v>
      </c>
    </row>
    <row r="14738" spans="1:5" x14ac:dyDescent="0.3">
      <c r="A14738" t="s">
        <v>53149</v>
      </c>
      <c r="B14738" t="s">
        <v>53150</v>
      </c>
      <c r="C14738" t="s">
        <v>2453</v>
      </c>
      <c r="E14738" t="s">
        <v>2453</v>
      </c>
    </row>
    <row r="14739" spans="1:5" x14ac:dyDescent="0.3">
      <c r="A14739" t="s">
        <v>53151</v>
      </c>
      <c r="B14739" t="s">
        <v>53152</v>
      </c>
      <c r="C14739" t="s">
        <v>20047</v>
      </c>
      <c r="E14739" t="s">
        <v>53153</v>
      </c>
    </row>
    <row r="14740" spans="1:5" x14ac:dyDescent="0.3">
      <c r="A14740" t="s">
        <v>53154</v>
      </c>
      <c r="B14740" t="s">
        <v>53155</v>
      </c>
      <c r="C14740" t="s">
        <v>19737</v>
      </c>
      <c r="E14740" t="s">
        <v>53156</v>
      </c>
    </row>
    <row r="14741" spans="1:5" x14ac:dyDescent="0.3">
      <c r="A14741" t="s">
        <v>53157</v>
      </c>
      <c r="B14741" t="s">
        <v>53158</v>
      </c>
      <c r="C14741" t="s">
        <v>53159</v>
      </c>
      <c r="E14741" t="s">
        <v>53160</v>
      </c>
    </row>
    <row r="14742" spans="1:5" x14ac:dyDescent="0.3">
      <c r="A14742" t="s">
        <v>53161</v>
      </c>
      <c r="B14742" t="s">
        <v>53162</v>
      </c>
      <c r="C14742" t="s">
        <v>24140</v>
      </c>
      <c r="E14742" t="s">
        <v>53163</v>
      </c>
    </row>
    <row r="14743" spans="1:5" x14ac:dyDescent="0.3">
      <c r="A14743" t="s">
        <v>53164</v>
      </c>
      <c r="B14743" t="s">
        <v>53165</v>
      </c>
      <c r="C14743" t="s">
        <v>24145</v>
      </c>
      <c r="E14743" t="s">
        <v>24145</v>
      </c>
    </row>
    <row r="14744" spans="1:5" x14ac:dyDescent="0.3">
      <c r="A14744" t="s">
        <v>53166</v>
      </c>
      <c r="B14744" t="s">
        <v>53167</v>
      </c>
      <c r="C14744" t="s">
        <v>53168</v>
      </c>
      <c r="E14744" t="s">
        <v>53169</v>
      </c>
    </row>
    <row r="14745" spans="1:5" x14ac:dyDescent="0.3">
      <c r="A14745" t="s">
        <v>53170</v>
      </c>
      <c r="B14745" t="s">
        <v>53171</v>
      </c>
      <c r="C14745" t="s">
        <v>23016</v>
      </c>
      <c r="E14745" t="s">
        <v>53172</v>
      </c>
    </row>
    <row r="14746" spans="1:5" x14ac:dyDescent="0.3">
      <c r="A14746" t="s">
        <v>53173</v>
      </c>
      <c r="B14746" t="s">
        <v>53174</v>
      </c>
      <c r="C14746" t="s">
        <v>5383</v>
      </c>
      <c r="E14746" t="s">
        <v>53175</v>
      </c>
    </row>
    <row r="14747" spans="1:5" x14ac:dyDescent="0.3">
      <c r="A14747" t="s">
        <v>53176</v>
      </c>
      <c r="B14747" t="s">
        <v>53177</v>
      </c>
      <c r="C14747" t="s">
        <v>5383</v>
      </c>
      <c r="E14747" t="s">
        <v>53178</v>
      </c>
    </row>
    <row r="14748" spans="1:5" x14ac:dyDescent="0.3">
      <c r="A14748" t="s">
        <v>53179</v>
      </c>
      <c r="B14748" t="s">
        <v>53180</v>
      </c>
      <c r="C14748" t="s">
        <v>27830</v>
      </c>
      <c r="E14748" t="s">
        <v>53181</v>
      </c>
    </row>
    <row r="14749" spans="1:5" x14ac:dyDescent="0.3">
      <c r="A14749" t="s">
        <v>53182</v>
      </c>
      <c r="B14749" t="s">
        <v>53180</v>
      </c>
      <c r="C14749" t="s">
        <v>9066</v>
      </c>
      <c r="E14749" t="s">
        <v>53183</v>
      </c>
    </row>
    <row r="14750" spans="1:5" x14ac:dyDescent="0.3">
      <c r="A14750" t="s">
        <v>53184</v>
      </c>
      <c r="B14750" t="s">
        <v>53185</v>
      </c>
      <c r="C14750" t="s">
        <v>53186</v>
      </c>
      <c r="E14750" t="s">
        <v>53187</v>
      </c>
    </row>
    <row r="14751" spans="1:5" x14ac:dyDescent="0.3">
      <c r="A14751" t="s">
        <v>53188</v>
      </c>
      <c r="B14751" t="s">
        <v>53189</v>
      </c>
      <c r="C14751" t="s">
        <v>53190</v>
      </c>
      <c r="E14751" t="s">
        <v>53191</v>
      </c>
    </row>
    <row r="14752" spans="1:5" x14ac:dyDescent="0.3">
      <c r="A14752" t="s">
        <v>53192</v>
      </c>
      <c r="B14752" t="s">
        <v>53189</v>
      </c>
      <c r="C14752" t="s">
        <v>13861</v>
      </c>
      <c r="E14752" t="s">
        <v>53193</v>
      </c>
    </row>
    <row r="14753" spans="1:5" x14ac:dyDescent="0.3">
      <c r="A14753" t="s">
        <v>53194</v>
      </c>
      <c r="B14753" t="s">
        <v>53195</v>
      </c>
      <c r="C14753" t="s">
        <v>53196</v>
      </c>
      <c r="E14753" t="s">
        <v>53197</v>
      </c>
    </row>
    <row r="14754" spans="1:5" x14ac:dyDescent="0.3">
      <c r="A14754" t="s">
        <v>53198</v>
      </c>
      <c r="B14754" t="s">
        <v>53199</v>
      </c>
      <c r="C14754" t="s">
        <v>15090</v>
      </c>
      <c r="E14754" t="s">
        <v>53200</v>
      </c>
    </row>
    <row r="14755" spans="1:5" x14ac:dyDescent="0.3">
      <c r="A14755" t="s">
        <v>53201</v>
      </c>
      <c r="B14755" t="s">
        <v>53202</v>
      </c>
      <c r="C14755" t="s">
        <v>15090</v>
      </c>
      <c r="E14755" t="s">
        <v>53203</v>
      </c>
    </row>
    <row r="14756" spans="1:5" x14ac:dyDescent="0.3">
      <c r="A14756" t="s">
        <v>53204</v>
      </c>
      <c r="B14756" t="s">
        <v>53205</v>
      </c>
      <c r="C14756" t="s">
        <v>53206</v>
      </c>
      <c r="E14756" t="s">
        <v>53207</v>
      </c>
    </row>
    <row r="14757" spans="1:5" x14ac:dyDescent="0.3">
      <c r="A14757" t="s">
        <v>53208</v>
      </c>
      <c r="B14757" t="s">
        <v>53209</v>
      </c>
      <c r="C14757" t="s">
        <v>53210</v>
      </c>
      <c r="E14757" t="s">
        <v>53211</v>
      </c>
    </row>
    <row r="14758" spans="1:5" x14ac:dyDescent="0.3">
      <c r="A14758" t="s">
        <v>53212</v>
      </c>
      <c r="B14758" t="s">
        <v>53213</v>
      </c>
      <c r="C14758" t="s">
        <v>25162</v>
      </c>
      <c r="E14758" t="s">
        <v>53214</v>
      </c>
    </row>
    <row r="14759" spans="1:5" x14ac:dyDescent="0.3">
      <c r="A14759" t="s">
        <v>53215</v>
      </c>
      <c r="B14759" t="s">
        <v>53216</v>
      </c>
      <c r="C14759" t="s">
        <v>24966</v>
      </c>
      <c r="E14759" t="s">
        <v>53217</v>
      </c>
    </row>
    <row r="14760" spans="1:5" x14ac:dyDescent="0.3">
      <c r="A14760" t="s">
        <v>53218</v>
      </c>
      <c r="B14760" t="s">
        <v>53219</v>
      </c>
      <c r="C14760" t="s">
        <v>25411</v>
      </c>
      <c r="E14760" t="s">
        <v>53220</v>
      </c>
    </row>
    <row r="14761" spans="1:5" x14ac:dyDescent="0.3">
      <c r="A14761" t="s">
        <v>53221</v>
      </c>
      <c r="B14761" t="s">
        <v>53222</v>
      </c>
      <c r="C14761" t="s">
        <v>13819</v>
      </c>
      <c r="E14761" t="s">
        <v>53223</v>
      </c>
    </row>
    <row r="14762" spans="1:5" x14ac:dyDescent="0.3">
      <c r="A14762" t="s">
        <v>53224</v>
      </c>
      <c r="B14762" t="s">
        <v>53225</v>
      </c>
      <c r="C14762" t="s">
        <v>21494</v>
      </c>
      <c r="E14762" t="s">
        <v>21494</v>
      </c>
    </row>
    <row r="14763" spans="1:5" x14ac:dyDescent="0.3">
      <c r="A14763" t="s">
        <v>53226</v>
      </c>
      <c r="B14763" t="s">
        <v>53227</v>
      </c>
      <c r="C14763" t="s">
        <v>15391</v>
      </c>
      <c r="E14763" t="s">
        <v>53228</v>
      </c>
    </row>
    <row r="14764" spans="1:5" x14ac:dyDescent="0.3">
      <c r="A14764" t="s">
        <v>53229</v>
      </c>
      <c r="B14764" t="s">
        <v>53230</v>
      </c>
      <c r="C14764" t="s">
        <v>53231</v>
      </c>
      <c r="E14764" t="s">
        <v>53232</v>
      </c>
    </row>
    <row r="14765" spans="1:5" x14ac:dyDescent="0.3">
      <c r="A14765" t="s">
        <v>53233</v>
      </c>
      <c r="B14765" t="s">
        <v>53234</v>
      </c>
      <c r="C14765" t="s">
        <v>11042</v>
      </c>
      <c r="E14765" t="s">
        <v>53235</v>
      </c>
    </row>
    <row r="14766" spans="1:5" x14ac:dyDescent="0.3">
      <c r="A14766" t="s">
        <v>53236</v>
      </c>
      <c r="B14766" t="s">
        <v>53237</v>
      </c>
      <c r="C14766" t="s">
        <v>15276</v>
      </c>
      <c r="E14766" t="s">
        <v>53238</v>
      </c>
    </row>
    <row r="14767" spans="1:5" x14ac:dyDescent="0.3">
      <c r="A14767" t="s">
        <v>53239</v>
      </c>
      <c r="B14767" t="s">
        <v>53240</v>
      </c>
      <c r="C14767" t="s">
        <v>15276</v>
      </c>
      <c r="E14767" t="s">
        <v>53241</v>
      </c>
    </row>
    <row r="14768" spans="1:5" x14ac:dyDescent="0.3">
      <c r="A14768" t="s">
        <v>53242</v>
      </c>
      <c r="B14768" t="s">
        <v>53243</v>
      </c>
      <c r="C14768" t="s">
        <v>53244</v>
      </c>
      <c r="E14768" t="s">
        <v>53245</v>
      </c>
    </row>
    <row r="14769" spans="1:5" x14ac:dyDescent="0.3">
      <c r="A14769" t="s">
        <v>53246</v>
      </c>
      <c r="B14769" t="s">
        <v>53247</v>
      </c>
      <c r="C14769" t="s">
        <v>53248</v>
      </c>
      <c r="E14769" t="s">
        <v>53249</v>
      </c>
    </row>
    <row r="14770" spans="1:5" x14ac:dyDescent="0.3">
      <c r="A14770" t="s">
        <v>53250</v>
      </c>
      <c r="B14770" t="s">
        <v>53251</v>
      </c>
      <c r="C14770" t="s">
        <v>53252</v>
      </c>
      <c r="E14770" t="s">
        <v>53253</v>
      </c>
    </row>
    <row r="14771" spans="1:5" x14ac:dyDescent="0.3">
      <c r="A14771" t="s">
        <v>53254</v>
      </c>
      <c r="B14771" t="s">
        <v>53255</v>
      </c>
      <c r="C14771" t="s">
        <v>9164</v>
      </c>
      <c r="E14771" t="s">
        <v>50950</v>
      </c>
    </row>
    <row r="14772" spans="1:5" x14ac:dyDescent="0.3">
      <c r="A14772" t="s">
        <v>53256</v>
      </c>
      <c r="B14772" t="s">
        <v>53257</v>
      </c>
      <c r="C14772" t="s">
        <v>53258</v>
      </c>
      <c r="E14772" t="s">
        <v>53259</v>
      </c>
    </row>
    <row r="14773" spans="1:5" x14ac:dyDescent="0.3">
      <c r="A14773" t="s">
        <v>53260</v>
      </c>
      <c r="B14773" t="s">
        <v>53261</v>
      </c>
      <c r="C14773" t="s">
        <v>53262</v>
      </c>
      <c r="E14773" t="s">
        <v>53263</v>
      </c>
    </row>
    <row r="14774" spans="1:5" x14ac:dyDescent="0.3">
      <c r="A14774" t="s">
        <v>53264</v>
      </c>
      <c r="B14774" t="s">
        <v>53265</v>
      </c>
      <c r="C14774" t="s">
        <v>5810</v>
      </c>
      <c r="E14774" t="s">
        <v>53266</v>
      </c>
    </row>
    <row r="14775" spans="1:5" x14ac:dyDescent="0.3">
      <c r="A14775" t="s">
        <v>53267</v>
      </c>
      <c r="B14775" t="s">
        <v>53268</v>
      </c>
      <c r="C14775" t="s">
        <v>53269</v>
      </c>
      <c r="E14775" t="s">
        <v>53270</v>
      </c>
    </row>
    <row r="14776" spans="1:5" x14ac:dyDescent="0.3">
      <c r="A14776" t="s">
        <v>53271</v>
      </c>
      <c r="B14776" t="s">
        <v>53272</v>
      </c>
      <c r="C14776" t="s">
        <v>53273</v>
      </c>
      <c r="E14776" t="s">
        <v>53274</v>
      </c>
    </row>
    <row r="14777" spans="1:5" x14ac:dyDescent="0.3">
      <c r="A14777" t="s">
        <v>53275</v>
      </c>
      <c r="B14777" t="s">
        <v>53276</v>
      </c>
      <c r="C14777" t="s">
        <v>53277</v>
      </c>
      <c r="E14777" t="s">
        <v>53278</v>
      </c>
    </row>
    <row r="14778" spans="1:5" x14ac:dyDescent="0.3">
      <c r="A14778" t="s">
        <v>53279</v>
      </c>
      <c r="B14778" t="s">
        <v>53280</v>
      </c>
      <c r="C14778" t="s">
        <v>12200</v>
      </c>
      <c r="E14778" t="s">
        <v>53281</v>
      </c>
    </row>
    <row r="14779" spans="1:5" x14ac:dyDescent="0.3">
      <c r="A14779" t="s">
        <v>53282</v>
      </c>
      <c r="B14779" t="s">
        <v>53280</v>
      </c>
      <c r="C14779" t="s">
        <v>53283</v>
      </c>
      <c r="E14779" t="s">
        <v>53284</v>
      </c>
    </row>
    <row r="14780" spans="1:5" x14ac:dyDescent="0.3">
      <c r="A14780" t="s">
        <v>53285</v>
      </c>
      <c r="B14780" t="s">
        <v>53280</v>
      </c>
      <c r="C14780" t="s">
        <v>12200</v>
      </c>
      <c r="E14780" t="s">
        <v>53286</v>
      </c>
    </row>
    <row r="14781" spans="1:5" x14ac:dyDescent="0.3">
      <c r="A14781" t="s">
        <v>53287</v>
      </c>
      <c r="B14781" t="s">
        <v>53288</v>
      </c>
      <c r="C14781" t="s">
        <v>53289</v>
      </c>
      <c r="E14781" t="s">
        <v>53290</v>
      </c>
    </row>
    <row r="14782" spans="1:5" x14ac:dyDescent="0.3">
      <c r="A14782" t="s">
        <v>53291</v>
      </c>
      <c r="B14782" t="s">
        <v>53292</v>
      </c>
      <c r="C14782" t="s">
        <v>17621</v>
      </c>
      <c r="E14782" t="s">
        <v>53293</v>
      </c>
    </row>
    <row r="14783" spans="1:5" x14ac:dyDescent="0.3">
      <c r="A14783" t="s">
        <v>53294</v>
      </c>
      <c r="B14783" t="s">
        <v>53295</v>
      </c>
      <c r="C14783" t="s">
        <v>30258</v>
      </c>
      <c r="E14783" t="s">
        <v>53296</v>
      </c>
    </row>
    <row r="14784" spans="1:5" x14ac:dyDescent="0.3">
      <c r="A14784" t="s">
        <v>53297</v>
      </c>
      <c r="B14784" t="s">
        <v>53298</v>
      </c>
      <c r="C14784" t="s">
        <v>12200</v>
      </c>
      <c r="E14784" t="s">
        <v>53299</v>
      </c>
    </row>
    <row r="14785" spans="1:5" x14ac:dyDescent="0.3">
      <c r="A14785" t="s">
        <v>53300</v>
      </c>
      <c r="B14785" t="s">
        <v>53301</v>
      </c>
      <c r="C14785" t="s">
        <v>12200</v>
      </c>
      <c r="E14785" t="s">
        <v>53302</v>
      </c>
    </row>
    <row r="14786" spans="1:5" x14ac:dyDescent="0.3">
      <c r="A14786" t="s">
        <v>53303</v>
      </c>
      <c r="B14786" t="s">
        <v>53304</v>
      </c>
      <c r="C14786" t="s">
        <v>12200</v>
      </c>
      <c r="E14786" t="s">
        <v>12200</v>
      </c>
    </row>
    <row r="14787" spans="1:5" x14ac:dyDescent="0.3">
      <c r="A14787" t="s">
        <v>53305</v>
      </c>
      <c r="B14787" t="s">
        <v>53306</v>
      </c>
      <c r="C14787" t="s">
        <v>24444</v>
      </c>
      <c r="E14787" t="s">
        <v>53307</v>
      </c>
    </row>
    <row r="14788" spans="1:5" x14ac:dyDescent="0.3">
      <c r="A14788" t="s">
        <v>53308</v>
      </c>
      <c r="B14788" t="s">
        <v>53309</v>
      </c>
      <c r="C14788" t="s">
        <v>14220</v>
      </c>
      <c r="E14788" t="s">
        <v>53310</v>
      </c>
    </row>
    <row r="14789" spans="1:5" x14ac:dyDescent="0.3">
      <c r="A14789" t="s">
        <v>53311</v>
      </c>
      <c r="B14789" t="s">
        <v>53312</v>
      </c>
      <c r="C14789" t="s">
        <v>53313</v>
      </c>
      <c r="E14789" t="s">
        <v>53314</v>
      </c>
    </row>
    <row r="14790" spans="1:5" x14ac:dyDescent="0.3">
      <c r="A14790" t="s">
        <v>53315</v>
      </c>
      <c r="B14790" t="s">
        <v>53316</v>
      </c>
      <c r="C14790" t="s">
        <v>8242</v>
      </c>
      <c r="E14790" t="s">
        <v>53317</v>
      </c>
    </row>
    <row r="14791" spans="1:5" x14ac:dyDescent="0.3">
      <c r="A14791" t="s">
        <v>53318</v>
      </c>
      <c r="B14791" t="s">
        <v>53316</v>
      </c>
      <c r="C14791" t="s">
        <v>40798</v>
      </c>
      <c r="E14791" t="s">
        <v>53319</v>
      </c>
    </row>
    <row r="14792" spans="1:5" x14ac:dyDescent="0.3">
      <c r="A14792" t="s">
        <v>53320</v>
      </c>
      <c r="B14792" t="s">
        <v>53321</v>
      </c>
      <c r="C14792" t="s">
        <v>12592</v>
      </c>
      <c r="E14792" t="s">
        <v>53322</v>
      </c>
    </row>
    <row r="14793" spans="1:5" x14ac:dyDescent="0.3">
      <c r="A14793" t="s">
        <v>53323</v>
      </c>
      <c r="B14793" t="s">
        <v>53324</v>
      </c>
      <c r="C14793" t="s">
        <v>14191</v>
      </c>
      <c r="E14793" t="s">
        <v>14191</v>
      </c>
    </row>
    <row r="14794" spans="1:5" x14ac:dyDescent="0.3">
      <c r="A14794" t="s">
        <v>53325</v>
      </c>
      <c r="B14794" t="s">
        <v>53326</v>
      </c>
      <c r="C14794" t="s">
        <v>31937</v>
      </c>
      <c r="E14794" t="s">
        <v>53327</v>
      </c>
    </row>
    <row r="14795" spans="1:5" x14ac:dyDescent="0.3">
      <c r="A14795" t="s">
        <v>53328</v>
      </c>
      <c r="B14795" t="s">
        <v>53329</v>
      </c>
      <c r="C14795" t="s">
        <v>14191</v>
      </c>
      <c r="E14795" t="s">
        <v>53330</v>
      </c>
    </row>
    <row r="14796" spans="1:5" x14ac:dyDescent="0.3">
      <c r="A14796" t="s">
        <v>53331</v>
      </c>
      <c r="B14796" t="s">
        <v>53332</v>
      </c>
      <c r="C14796" t="s">
        <v>53333</v>
      </c>
      <c r="E14796" t="s">
        <v>53334</v>
      </c>
    </row>
    <row r="14797" spans="1:5" x14ac:dyDescent="0.3">
      <c r="A14797" t="s">
        <v>53335</v>
      </c>
      <c r="B14797" t="s">
        <v>53336</v>
      </c>
      <c r="C14797" t="s">
        <v>28842</v>
      </c>
      <c r="E14797" t="s">
        <v>53337</v>
      </c>
    </row>
    <row r="14798" spans="1:5" x14ac:dyDescent="0.3">
      <c r="A14798" t="s">
        <v>53338</v>
      </c>
      <c r="B14798" t="s">
        <v>53339</v>
      </c>
      <c r="C14798" t="s">
        <v>33851</v>
      </c>
      <c r="E14798" t="s">
        <v>53340</v>
      </c>
    </row>
    <row r="14799" spans="1:5" x14ac:dyDescent="0.3">
      <c r="A14799" t="s">
        <v>53341</v>
      </c>
      <c r="B14799" t="s">
        <v>53342</v>
      </c>
      <c r="C14799" t="s">
        <v>14186</v>
      </c>
      <c r="E14799" t="s">
        <v>14186</v>
      </c>
    </row>
    <row r="14800" spans="1:5" x14ac:dyDescent="0.3">
      <c r="A14800" t="s">
        <v>53343</v>
      </c>
      <c r="B14800" t="s">
        <v>53342</v>
      </c>
      <c r="C14800" t="s">
        <v>53344</v>
      </c>
      <c r="E14800" t="s">
        <v>53345</v>
      </c>
    </row>
    <row r="14801" spans="1:5" x14ac:dyDescent="0.3">
      <c r="A14801" t="s">
        <v>53346</v>
      </c>
      <c r="B14801" t="s">
        <v>53342</v>
      </c>
      <c r="C14801" t="s">
        <v>53344</v>
      </c>
      <c r="E14801" t="s">
        <v>53347</v>
      </c>
    </row>
    <row r="14802" spans="1:5" x14ac:dyDescent="0.3">
      <c r="A14802" t="s">
        <v>53348</v>
      </c>
      <c r="B14802" t="s">
        <v>53349</v>
      </c>
      <c r="C14802" t="s">
        <v>53350</v>
      </c>
      <c r="E14802" t="s">
        <v>53351</v>
      </c>
    </row>
    <row r="14803" spans="1:5" x14ac:dyDescent="0.3">
      <c r="A14803" t="s">
        <v>53352</v>
      </c>
      <c r="B14803" t="s">
        <v>53353</v>
      </c>
      <c r="C14803" t="s">
        <v>53354</v>
      </c>
      <c r="E14803" t="s">
        <v>53355</v>
      </c>
    </row>
    <row r="14804" spans="1:5" x14ac:dyDescent="0.3">
      <c r="A14804" t="s">
        <v>53356</v>
      </c>
      <c r="B14804" t="s">
        <v>53357</v>
      </c>
      <c r="C14804" t="s">
        <v>53358</v>
      </c>
      <c r="E14804" t="s">
        <v>53359</v>
      </c>
    </row>
    <row r="14805" spans="1:5" x14ac:dyDescent="0.3">
      <c r="A14805" t="s">
        <v>53360</v>
      </c>
      <c r="B14805" t="s">
        <v>53357</v>
      </c>
      <c r="C14805" t="s">
        <v>53361</v>
      </c>
      <c r="E14805" t="s">
        <v>53362</v>
      </c>
    </row>
    <row r="14806" spans="1:5" x14ac:dyDescent="0.3">
      <c r="A14806" t="s">
        <v>53363</v>
      </c>
      <c r="B14806" t="s">
        <v>53357</v>
      </c>
      <c r="C14806" t="s">
        <v>53361</v>
      </c>
      <c r="E14806" t="s">
        <v>53364</v>
      </c>
    </row>
    <row r="14807" spans="1:5" x14ac:dyDescent="0.3">
      <c r="A14807" t="s">
        <v>53365</v>
      </c>
      <c r="B14807" t="s">
        <v>53366</v>
      </c>
      <c r="C14807" t="s">
        <v>20800</v>
      </c>
      <c r="E14807" t="s">
        <v>53367</v>
      </c>
    </row>
    <row r="14808" spans="1:5" x14ac:dyDescent="0.3">
      <c r="A14808" t="s">
        <v>53368</v>
      </c>
      <c r="B14808" t="s">
        <v>53369</v>
      </c>
      <c r="C14808" t="s">
        <v>53358</v>
      </c>
      <c r="E14808" t="s">
        <v>53370</v>
      </c>
    </row>
    <row r="14809" spans="1:5" x14ac:dyDescent="0.3">
      <c r="A14809" t="s">
        <v>53371</v>
      </c>
      <c r="B14809" t="s">
        <v>53372</v>
      </c>
      <c r="C14809" t="s">
        <v>53373</v>
      </c>
      <c r="E14809" t="s">
        <v>53374</v>
      </c>
    </row>
    <row r="14810" spans="1:5" x14ac:dyDescent="0.3">
      <c r="A14810" t="s">
        <v>53375</v>
      </c>
      <c r="B14810" t="s">
        <v>53372</v>
      </c>
      <c r="C14810" t="s">
        <v>53376</v>
      </c>
      <c r="E14810" t="s">
        <v>53374</v>
      </c>
    </row>
    <row r="14811" spans="1:5" x14ac:dyDescent="0.3">
      <c r="A14811" t="s">
        <v>53377</v>
      </c>
      <c r="B14811" t="s">
        <v>53372</v>
      </c>
      <c r="C14811" t="s">
        <v>53378</v>
      </c>
      <c r="E14811" t="s">
        <v>53379</v>
      </c>
    </row>
    <row r="14812" spans="1:5" x14ac:dyDescent="0.3">
      <c r="A14812" t="s">
        <v>53380</v>
      </c>
      <c r="B14812" t="s">
        <v>53372</v>
      </c>
      <c r="C14812" t="s">
        <v>53381</v>
      </c>
      <c r="E14812" t="s">
        <v>53382</v>
      </c>
    </row>
    <row r="14813" spans="1:5" x14ac:dyDescent="0.3">
      <c r="A14813" t="s">
        <v>53383</v>
      </c>
      <c r="B14813" t="s">
        <v>53384</v>
      </c>
      <c r="C14813" t="s">
        <v>53385</v>
      </c>
      <c r="E14813" t="s">
        <v>53386</v>
      </c>
    </row>
    <row r="14814" spans="1:5" x14ac:dyDescent="0.3">
      <c r="A14814" t="s">
        <v>53387</v>
      </c>
      <c r="B14814" t="s">
        <v>53384</v>
      </c>
      <c r="C14814" t="s">
        <v>53385</v>
      </c>
      <c r="E14814" t="s">
        <v>53388</v>
      </c>
    </row>
    <row r="14815" spans="1:5" x14ac:dyDescent="0.3">
      <c r="A14815" t="s">
        <v>53389</v>
      </c>
      <c r="B14815" t="s">
        <v>53384</v>
      </c>
      <c r="C14815" t="s">
        <v>53390</v>
      </c>
      <c r="E14815" t="s">
        <v>53391</v>
      </c>
    </row>
    <row r="14816" spans="1:5" x14ac:dyDescent="0.3">
      <c r="A14816" t="s">
        <v>53392</v>
      </c>
      <c r="B14816" t="s">
        <v>53393</v>
      </c>
      <c r="C14816" t="s">
        <v>1418</v>
      </c>
      <c r="E14816" t="s">
        <v>53394</v>
      </c>
    </row>
    <row r="14817" spans="1:5" x14ac:dyDescent="0.3">
      <c r="A14817" t="s">
        <v>53395</v>
      </c>
      <c r="B14817" t="s">
        <v>53396</v>
      </c>
      <c r="C14817" t="s">
        <v>1418</v>
      </c>
      <c r="E14817" t="s">
        <v>53397</v>
      </c>
    </row>
    <row r="14818" spans="1:5" x14ac:dyDescent="0.3">
      <c r="A14818" t="s">
        <v>53398</v>
      </c>
      <c r="B14818" t="s">
        <v>53399</v>
      </c>
      <c r="C14818" t="s">
        <v>53400</v>
      </c>
      <c r="E14818" t="s">
        <v>53401</v>
      </c>
    </row>
    <row r="14819" spans="1:5" x14ac:dyDescent="0.3">
      <c r="A14819" t="s">
        <v>53402</v>
      </c>
      <c r="B14819" t="s">
        <v>53403</v>
      </c>
      <c r="C14819" t="s">
        <v>53404</v>
      </c>
      <c r="E14819" t="s">
        <v>53405</v>
      </c>
    </row>
    <row r="14820" spans="1:5" x14ac:dyDescent="0.3">
      <c r="A14820" t="s">
        <v>53406</v>
      </c>
      <c r="B14820" t="s">
        <v>53407</v>
      </c>
      <c r="C14820" t="s">
        <v>24444</v>
      </c>
      <c r="E14820" t="s">
        <v>53408</v>
      </c>
    </row>
    <row r="14821" spans="1:5" x14ac:dyDescent="0.3">
      <c r="A14821" t="s">
        <v>53409</v>
      </c>
      <c r="B14821" t="s">
        <v>53410</v>
      </c>
      <c r="C14821" t="s">
        <v>24444</v>
      </c>
      <c r="E14821" t="s">
        <v>53307</v>
      </c>
    </row>
    <row r="14822" spans="1:5" x14ac:dyDescent="0.3">
      <c r="A14822" t="s">
        <v>53411</v>
      </c>
      <c r="B14822" t="s">
        <v>53412</v>
      </c>
      <c r="C14822" t="s">
        <v>53413</v>
      </c>
      <c r="E14822" t="s">
        <v>53414</v>
      </c>
    </row>
    <row r="14823" spans="1:5" x14ac:dyDescent="0.3">
      <c r="A14823" t="s">
        <v>53415</v>
      </c>
      <c r="B14823" t="s">
        <v>53416</v>
      </c>
      <c r="C14823" t="s">
        <v>53417</v>
      </c>
      <c r="E14823" t="s">
        <v>53418</v>
      </c>
    </row>
    <row r="14824" spans="1:5" x14ac:dyDescent="0.3">
      <c r="A14824" t="s">
        <v>53419</v>
      </c>
      <c r="B14824" t="s">
        <v>53420</v>
      </c>
      <c r="C14824" t="s">
        <v>53421</v>
      </c>
      <c r="E14824" t="s">
        <v>53422</v>
      </c>
    </row>
    <row r="14825" spans="1:5" x14ac:dyDescent="0.3">
      <c r="A14825" t="s">
        <v>53423</v>
      </c>
      <c r="B14825" t="s">
        <v>53424</v>
      </c>
      <c r="C14825" t="s">
        <v>44017</v>
      </c>
      <c r="E14825" t="s">
        <v>53425</v>
      </c>
    </row>
    <row r="14826" spans="1:5" x14ac:dyDescent="0.3">
      <c r="A14826" t="s">
        <v>53426</v>
      </c>
      <c r="B14826" t="s">
        <v>53427</v>
      </c>
      <c r="C14826" t="s">
        <v>8693</v>
      </c>
      <c r="E14826" t="s">
        <v>53428</v>
      </c>
    </row>
    <row r="14827" spans="1:5" x14ac:dyDescent="0.3">
      <c r="A14827" t="s">
        <v>53429</v>
      </c>
      <c r="B14827" t="s">
        <v>53430</v>
      </c>
      <c r="C14827" t="s">
        <v>24439</v>
      </c>
      <c r="E14827" t="s">
        <v>53431</v>
      </c>
    </row>
    <row r="14828" spans="1:5" x14ac:dyDescent="0.3">
      <c r="A14828" t="s">
        <v>53432</v>
      </c>
      <c r="B14828" t="s">
        <v>53433</v>
      </c>
      <c r="C14828" t="s">
        <v>24444</v>
      </c>
      <c r="E14828" t="s">
        <v>53434</v>
      </c>
    </row>
    <row r="14829" spans="1:5" x14ac:dyDescent="0.3">
      <c r="A14829" t="s">
        <v>53435</v>
      </c>
      <c r="B14829" t="s">
        <v>53436</v>
      </c>
      <c r="C14829" t="s">
        <v>12535</v>
      </c>
      <c r="E14829" t="s">
        <v>53437</v>
      </c>
    </row>
    <row r="14830" spans="1:5" x14ac:dyDescent="0.3">
      <c r="A14830" t="s">
        <v>53438</v>
      </c>
      <c r="B14830" t="s">
        <v>45358</v>
      </c>
      <c r="C14830" t="s">
        <v>3272</v>
      </c>
      <c r="E14830" t="s">
        <v>53439</v>
      </c>
    </row>
    <row r="14831" spans="1:5" x14ac:dyDescent="0.3">
      <c r="A14831" t="s">
        <v>53440</v>
      </c>
      <c r="B14831" t="s">
        <v>45358</v>
      </c>
      <c r="C14831" t="s">
        <v>7155</v>
      </c>
      <c r="E14831" t="s">
        <v>53441</v>
      </c>
    </row>
    <row r="14832" spans="1:5" x14ac:dyDescent="0.3">
      <c r="A14832" t="s">
        <v>53442</v>
      </c>
      <c r="B14832" t="s">
        <v>53443</v>
      </c>
      <c r="C14832" t="s">
        <v>46504</v>
      </c>
      <c r="E14832" t="s">
        <v>53444</v>
      </c>
    </row>
    <row r="14833" spans="1:5" x14ac:dyDescent="0.3">
      <c r="A14833" t="s">
        <v>53445</v>
      </c>
      <c r="B14833" t="s">
        <v>53446</v>
      </c>
      <c r="C14833" t="s">
        <v>1456</v>
      </c>
      <c r="E14833" t="s">
        <v>53447</v>
      </c>
    </row>
    <row r="14834" spans="1:5" x14ac:dyDescent="0.3">
      <c r="A14834" t="s">
        <v>53448</v>
      </c>
      <c r="B14834" t="s">
        <v>53449</v>
      </c>
      <c r="C14834" t="s">
        <v>53450</v>
      </c>
      <c r="E14834" t="s">
        <v>53451</v>
      </c>
    </row>
    <row r="14835" spans="1:5" x14ac:dyDescent="0.3">
      <c r="A14835" t="s">
        <v>53452</v>
      </c>
      <c r="B14835" t="s">
        <v>53453</v>
      </c>
      <c r="C14835" t="s">
        <v>53454</v>
      </c>
      <c r="E14835" t="s">
        <v>53455</v>
      </c>
    </row>
    <row r="14836" spans="1:5" x14ac:dyDescent="0.3">
      <c r="A14836" t="s">
        <v>53456</v>
      </c>
      <c r="B14836" t="s">
        <v>53457</v>
      </c>
      <c r="C14836" t="s">
        <v>53458</v>
      </c>
      <c r="E14836" t="s">
        <v>53459</v>
      </c>
    </row>
    <row r="14837" spans="1:5" x14ac:dyDescent="0.3">
      <c r="A14837" t="s">
        <v>53460</v>
      </c>
      <c r="B14837" t="s">
        <v>53457</v>
      </c>
      <c r="C14837" t="s">
        <v>53461</v>
      </c>
      <c r="E14837" t="s">
        <v>53462</v>
      </c>
    </row>
    <row r="14838" spans="1:5" x14ac:dyDescent="0.3">
      <c r="A14838" t="s">
        <v>53463</v>
      </c>
      <c r="B14838" t="s">
        <v>53464</v>
      </c>
      <c r="C14838" t="s">
        <v>13397</v>
      </c>
      <c r="E14838" t="s">
        <v>53465</v>
      </c>
    </row>
    <row r="14839" spans="1:5" x14ac:dyDescent="0.3">
      <c r="A14839" t="s">
        <v>53466</v>
      </c>
      <c r="B14839" t="s">
        <v>53464</v>
      </c>
      <c r="C14839" t="s">
        <v>53467</v>
      </c>
      <c r="E14839" t="s">
        <v>53468</v>
      </c>
    </row>
    <row r="14840" spans="1:5" x14ac:dyDescent="0.3">
      <c r="A14840" t="s">
        <v>53469</v>
      </c>
      <c r="B14840" t="s">
        <v>53470</v>
      </c>
      <c r="C14840" t="s">
        <v>53471</v>
      </c>
      <c r="E14840" t="s">
        <v>53472</v>
      </c>
    </row>
    <row r="14841" spans="1:5" x14ac:dyDescent="0.3">
      <c r="A14841" t="s">
        <v>53473</v>
      </c>
      <c r="B14841" t="s">
        <v>53470</v>
      </c>
      <c r="C14841" t="s">
        <v>53474</v>
      </c>
      <c r="E14841" t="s">
        <v>53475</v>
      </c>
    </row>
    <row r="14842" spans="1:5" x14ac:dyDescent="0.3">
      <c r="A14842" t="s">
        <v>53476</v>
      </c>
      <c r="B14842" t="s">
        <v>53470</v>
      </c>
      <c r="C14842" t="s">
        <v>53477</v>
      </c>
      <c r="E14842" t="s">
        <v>53478</v>
      </c>
    </row>
    <row r="14843" spans="1:5" x14ac:dyDescent="0.3">
      <c r="A14843" t="s">
        <v>53479</v>
      </c>
      <c r="B14843" t="s">
        <v>53470</v>
      </c>
      <c r="C14843" t="s">
        <v>53477</v>
      </c>
      <c r="E14843" t="s">
        <v>53480</v>
      </c>
    </row>
    <row r="14844" spans="1:5" x14ac:dyDescent="0.3">
      <c r="A14844" t="s">
        <v>53481</v>
      </c>
      <c r="B14844" t="s">
        <v>53482</v>
      </c>
      <c r="C14844" t="s">
        <v>18631</v>
      </c>
      <c r="E14844" t="s">
        <v>53483</v>
      </c>
    </row>
    <row r="14845" spans="1:5" x14ac:dyDescent="0.3">
      <c r="A14845" t="s">
        <v>53484</v>
      </c>
      <c r="B14845" t="s">
        <v>53485</v>
      </c>
      <c r="C14845" t="s">
        <v>53486</v>
      </c>
      <c r="E14845" t="s">
        <v>53487</v>
      </c>
    </row>
    <row r="14846" spans="1:5" x14ac:dyDescent="0.3">
      <c r="A14846" t="s">
        <v>53488</v>
      </c>
      <c r="B14846" t="s">
        <v>53489</v>
      </c>
      <c r="C14846" t="s">
        <v>53490</v>
      </c>
      <c r="E14846" t="s">
        <v>53491</v>
      </c>
    </row>
    <row r="14847" spans="1:5" x14ac:dyDescent="0.3">
      <c r="A14847" t="s">
        <v>53492</v>
      </c>
      <c r="B14847" t="s">
        <v>53493</v>
      </c>
      <c r="C14847" t="s">
        <v>21266</v>
      </c>
      <c r="E14847" t="s">
        <v>53494</v>
      </c>
    </row>
    <row r="14848" spans="1:5" x14ac:dyDescent="0.3">
      <c r="A14848" t="s">
        <v>53495</v>
      </c>
      <c r="B14848" t="s">
        <v>53496</v>
      </c>
      <c r="C14848" t="s">
        <v>9159</v>
      </c>
      <c r="E14848" t="s">
        <v>53497</v>
      </c>
    </row>
    <row r="14849" spans="1:5" x14ac:dyDescent="0.3">
      <c r="A14849" t="s">
        <v>53498</v>
      </c>
      <c r="B14849" t="s">
        <v>53496</v>
      </c>
      <c r="C14849" t="s">
        <v>14487</v>
      </c>
      <c r="E14849" t="s">
        <v>53499</v>
      </c>
    </row>
    <row r="14850" spans="1:5" x14ac:dyDescent="0.3">
      <c r="A14850" t="s">
        <v>53500</v>
      </c>
      <c r="B14850" t="s">
        <v>53501</v>
      </c>
      <c r="C14850" t="s">
        <v>53502</v>
      </c>
      <c r="E14850" t="s">
        <v>53503</v>
      </c>
    </row>
    <row r="14851" spans="1:5" x14ac:dyDescent="0.3">
      <c r="A14851" t="s">
        <v>53504</v>
      </c>
      <c r="B14851" t="s">
        <v>53505</v>
      </c>
      <c r="C14851" t="s">
        <v>14159</v>
      </c>
      <c r="E14851" t="s">
        <v>53506</v>
      </c>
    </row>
    <row r="14852" spans="1:5" x14ac:dyDescent="0.3">
      <c r="A14852" t="s">
        <v>53507</v>
      </c>
      <c r="B14852" t="s">
        <v>53508</v>
      </c>
      <c r="C14852" t="s">
        <v>14173</v>
      </c>
      <c r="E14852" t="s">
        <v>53509</v>
      </c>
    </row>
    <row r="14853" spans="1:5" x14ac:dyDescent="0.3">
      <c r="A14853" t="s">
        <v>53510</v>
      </c>
      <c r="B14853" t="s">
        <v>53511</v>
      </c>
      <c r="C14853" t="s">
        <v>21447</v>
      </c>
      <c r="E14853" t="s">
        <v>21447</v>
      </c>
    </row>
    <row r="14854" spans="1:5" x14ac:dyDescent="0.3">
      <c r="A14854" t="s">
        <v>53512</v>
      </c>
      <c r="B14854" t="s">
        <v>53505</v>
      </c>
      <c r="C14854" t="s">
        <v>14159</v>
      </c>
      <c r="E14854" t="s">
        <v>53513</v>
      </c>
    </row>
    <row r="14855" spans="1:5" x14ac:dyDescent="0.3">
      <c r="A14855" t="s">
        <v>53514</v>
      </c>
      <c r="B14855" t="s">
        <v>53515</v>
      </c>
      <c r="C14855" t="s">
        <v>53516</v>
      </c>
      <c r="E14855" t="s">
        <v>53517</v>
      </c>
    </row>
    <row r="14856" spans="1:5" x14ac:dyDescent="0.3">
      <c r="A14856" t="s">
        <v>53518</v>
      </c>
      <c r="B14856" t="s">
        <v>53519</v>
      </c>
      <c r="C14856" t="s">
        <v>1465</v>
      </c>
      <c r="E14856" t="s">
        <v>53520</v>
      </c>
    </row>
    <row r="14857" spans="1:5" x14ac:dyDescent="0.3">
      <c r="A14857" t="s">
        <v>53521</v>
      </c>
      <c r="B14857" t="s">
        <v>53522</v>
      </c>
      <c r="C14857" t="s">
        <v>15280</v>
      </c>
      <c r="E14857" t="s">
        <v>53523</v>
      </c>
    </row>
    <row r="14858" spans="1:5" x14ac:dyDescent="0.3">
      <c r="A14858" t="s">
        <v>53524</v>
      </c>
      <c r="B14858" t="s">
        <v>53525</v>
      </c>
      <c r="C14858" t="s">
        <v>53526</v>
      </c>
      <c r="E14858" t="s">
        <v>53527</v>
      </c>
    </row>
    <row r="14859" spans="1:5" x14ac:dyDescent="0.3">
      <c r="A14859" t="s">
        <v>53528</v>
      </c>
      <c r="B14859" t="s">
        <v>53525</v>
      </c>
      <c r="C14859" t="s">
        <v>53529</v>
      </c>
      <c r="E14859" t="s">
        <v>53530</v>
      </c>
    </row>
    <row r="14860" spans="1:5" x14ac:dyDescent="0.3">
      <c r="A14860" t="s">
        <v>53531</v>
      </c>
      <c r="B14860" t="s">
        <v>53532</v>
      </c>
      <c r="C14860" t="s">
        <v>12535</v>
      </c>
      <c r="E14860" t="s">
        <v>53533</v>
      </c>
    </row>
    <row r="14861" spans="1:5" x14ac:dyDescent="0.3">
      <c r="A14861" t="s">
        <v>53534</v>
      </c>
      <c r="B14861" t="s">
        <v>53532</v>
      </c>
      <c r="C14861" t="s">
        <v>53535</v>
      </c>
      <c r="E14861" t="s">
        <v>53535</v>
      </c>
    </row>
    <row r="14862" spans="1:5" x14ac:dyDescent="0.3">
      <c r="A14862" t="s">
        <v>53536</v>
      </c>
      <c r="B14862" t="s">
        <v>53537</v>
      </c>
      <c r="C14862" t="s">
        <v>8053</v>
      </c>
      <c r="E14862" t="s">
        <v>53538</v>
      </c>
    </row>
    <row r="14863" spans="1:5" x14ac:dyDescent="0.3">
      <c r="A14863" t="s">
        <v>53539</v>
      </c>
      <c r="B14863" t="s">
        <v>53540</v>
      </c>
      <c r="C14863" t="s">
        <v>53541</v>
      </c>
      <c r="E14863" t="s">
        <v>53542</v>
      </c>
    </row>
    <row r="14864" spans="1:5" x14ac:dyDescent="0.3">
      <c r="A14864" t="s">
        <v>53543</v>
      </c>
      <c r="B14864" t="s">
        <v>53540</v>
      </c>
      <c r="C14864" t="s">
        <v>53544</v>
      </c>
      <c r="E14864" t="s">
        <v>53545</v>
      </c>
    </row>
    <row r="14865" spans="1:5" x14ac:dyDescent="0.3">
      <c r="A14865" t="s">
        <v>53546</v>
      </c>
      <c r="B14865" t="s">
        <v>53547</v>
      </c>
      <c r="C14865" t="s">
        <v>22066</v>
      </c>
      <c r="E14865" t="s">
        <v>53548</v>
      </c>
    </row>
    <row r="14866" spans="1:5" x14ac:dyDescent="0.3">
      <c r="A14866" t="s">
        <v>53549</v>
      </c>
      <c r="B14866" t="s">
        <v>53550</v>
      </c>
      <c r="C14866" t="s">
        <v>45398</v>
      </c>
      <c r="E14866" t="s">
        <v>53551</v>
      </c>
    </row>
    <row r="14867" spans="1:5" x14ac:dyDescent="0.3">
      <c r="A14867" t="s">
        <v>53552</v>
      </c>
      <c r="B14867" t="s">
        <v>53553</v>
      </c>
      <c r="C14867" t="s">
        <v>49324</v>
      </c>
      <c r="E14867" t="s">
        <v>53554</v>
      </c>
    </row>
    <row r="14868" spans="1:5" x14ac:dyDescent="0.3">
      <c r="A14868" t="s">
        <v>53555</v>
      </c>
      <c r="B14868" t="s">
        <v>53556</v>
      </c>
      <c r="C14868" t="s">
        <v>52520</v>
      </c>
      <c r="E14868" t="s">
        <v>53557</v>
      </c>
    </row>
    <row r="14869" spans="1:5" x14ac:dyDescent="0.3">
      <c r="A14869" t="s">
        <v>53558</v>
      </c>
      <c r="B14869" t="s">
        <v>53559</v>
      </c>
      <c r="C14869" t="s">
        <v>53560</v>
      </c>
      <c r="E14869" t="s">
        <v>53561</v>
      </c>
    </row>
    <row r="14870" spans="1:5" x14ac:dyDescent="0.3">
      <c r="A14870" t="s">
        <v>53562</v>
      </c>
      <c r="B14870" t="s">
        <v>53563</v>
      </c>
      <c r="C14870" t="s">
        <v>53564</v>
      </c>
      <c r="E14870" t="s">
        <v>53565</v>
      </c>
    </row>
    <row r="14871" spans="1:5" x14ac:dyDescent="0.3">
      <c r="A14871" t="s">
        <v>53566</v>
      </c>
      <c r="B14871" t="s">
        <v>53563</v>
      </c>
      <c r="C14871" t="s">
        <v>53567</v>
      </c>
      <c r="E14871" t="s">
        <v>53568</v>
      </c>
    </row>
    <row r="14872" spans="1:5" x14ac:dyDescent="0.3">
      <c r="A14872" t="s">
        <v>53569</v>
      </c>
      <c r="B14872" t="s">
        <v>53570</v>
      </c>
      <c r="C14872" t="s">
        <v>53564</v>
      </c>
      <c r="E14872" t="s">
        <v>53571</v>
      </c>
    </row>
    <row r="14873" spans="1:5" x14ac:dyDescent="0.3">
      <c r="A14873" t="s">
        <v>53572</v>
      </c>
      <c r="B14873" t="s">
        <v>53573</v>
      </c>
      <c r="C14873" t="s">
        <v>2964</v>
      </c>
      <c r="E14873" t="s">
        <v>53574</v>
      </c>
    </row>
    <row r="14874" spans="1:5" x14ac:dyDescent="0.3">
      <c r="A14874" t="s">
        <v>53575</v>
      </c>
      <c r="B14874" t="s">
        <v>53576</v>
      </c>
      <c r="C14874" t="s">
        <v>18922</v>
      </c>
      <c r="E14874" t="s">
        <v>53577</v>
      </c>
    </row>
    <row r="14875" spans="1:5" x14ac:dyDescent="0.3">
      <c r="A14875" t="s">
        <v>53578</v>
      </c>
      <c r="B14875" t="s">
        <v>53576</v>
      </c>
      <c r="C14875" t="s">
        <v>31095</v>
      </c>
      <c r="E14875" t="s">
        <v>53579</v>
      </c>
    </row>
    <row r="14876" spans="1:5" x14ac:dyDescent="0.3">
      <c r="A14876" t="s">
        <v>53580</v>
      </c>
      <c r="B14876" t="s">
        <v>53581</v>
      </c>
      <c r="C14876" t="s">
        <v>4931</v>
      </c>
      <c r="E14876" t="s">
        <v>53582</v>
      </c>
    </row>
    <row r="14877" spans="1:5" x14ac:dyDescent="0.3">
      <c r="A14877" t="s">
        <v>53583</v>
      </c>
      <c r="B14877" t="s">
        <v>53581</v>
      </c>
      <c r="C14877" t="s">
        <v>53584</v>
      </c>
      <c r="E14877" t="s">
        <v>53585</v>
      </c>
    </row>
    <row r="14878" spans="1:5" x14ac:dyDescent="0.3">
      <c r="A14878" t="s">
        <v>53586</v>
      </c>
      <c r="B14878" t="s">
        <v>53581</v>
      </c>
      <c r="C14878" t="s">
        <v>53587</v>
      </c>
      <c r="E14878" t="s">
        <v>53588</v>
      </c>
    </row>
    <row r="14879" spans="1:5" x14ac:dyDescent="0.3">
      <c r="A14879" t="s">
        <v>53589</v>
      </c>
      <c r="B14879" t="s">
        <v>53590</v>
      </c>
      <c r="C14879" t="s">
        <v>46543</v>
      </c>
      <c r="E14879" t="s">
        <v>53591</v>
      </c>
    </row>
    <row r="14880" spans="1:5" x14ac:dyDescent="0.3">
      <c r="A14880" t="s">
        <v>53592</v>
      </c>
      <c r="B14880" t="s">
        <v>53593</v>
      </c>
      <c r="C14880" t="s">
        <v>18927</v>
      </c>
      <c r="E14880" t="s">
        <v>53594</v>
      </c>
    </row>
    <row r="14881" spans="1:5" x14ac:dyDescent="0.3">
      <c r="A14881" t="s">
        <v>53595</v>
      </c>
      <c r="B14881" t="s">
        <v>53596</v>
      </c>
      <c r="C14881" t="s">
        <v>53597</v>
      </c>
      <c r="E14881" t="s">
        <v>53598</v>
      </c>
    </row>
    <row r="14882" spans="1:5" x14ac:dyDescent="0.3">
      <c r="A14882" t="s">
        <v>53599</v>
      </c>
      <c r="B14882" t="s">
        <v>53600</v>
      </c>
      <c r="C14882" t="s">
        <v>53601</v>
      </c>
      <c r="E14882" t="s">
        <v>53602</v>
      </c>
    </row>
    <row r="14883" spans="1:5" x14ac:dyDescent="0.3">
      <c r="A14883" t="s">
        <v>53603</v>
      </c>
      <c r="B14883" t="s">
        <v>53604</v>
      </c>
      <c r="C14883" t="s">
        <v>53605</v>
      </c>
      <c r="E14883" t="s">
        <v>53605</v>
      </c>
    </row>
    <row r="14884" spans="1:5" x14ac:dyDescent="0.3">
      <c r="A14884" t="s">
        <v>53606</v>
      </c>
      <c r="B14884" t="s">
        <v>53607</v>
      </c>
      <c r="C14884" t="s">
        <v>12325</v>
      </c>
      <c r="E14884" t="s">
        <v>53608</v>
      </c>
    </row>
    <row r="14885" spans="1:5" x14ac:dyDescent="0.3">
      <c r="A14885" t="s">
        <v>53609</v>
      </c>
      <c r="B14885" t="s">
        <v>53610</v>
      </c>
      <c r="C14885" t="s">
        <v>12069</v>
      </c>
      <c r="E14885" t="s">
        <v>53611</v>
      </c>
    </row>
    <row r="14886" spans="1:5" x14ac:dyDescent="0.3">
      <c r="A14886" t="s">
        <v>53612</v>
      </c>
      <c r="B14886" t="s">
        <v>53613</v>
      </c>
      <c r="C14886" t="s">
        <v>36697</v>
      </c>
      <c r="E14886" t="s">
        <v>53614</v>
      </c>
    </row>
    <row r="14887" spans="1:5" x14ac:dyDescent="0.3">
      <c r="A14887" t="s">
        <v>53615</v>
      </c>
      <c r="B14887" t="s">
        <v>53616</v>
      </c>
      <c r="C14887" t="s">
        <v>53617</v>
      </c>
      <c r="E14887" t="s">
        <v>53618</v>
      </c>
    </row>
    <row r="14888" spans="1:5" x14ac:dyDescent="0.3">
      <c r="A14888" t="s">
        <v>53619</v>
      </c>
      <c r="B14888" t="s">
        <v>53620</v>
      </c>
      <c r="C14888" t="s">
        <v>53621</v>
      </c>
      <c r="E14888" t="s">
        <v>53622</v>
      </c>
    </row>
    <row r="14889" spans="1:5" x14ac:dyDescent="0.3">
      <c r="A14889" t="s">
        <v>53623</v>
      </c>
      <c r="B14889" t="s">
        <v>53624</v>
      </c>
      <c r="C14889" t="s">
        <v>21188</v>
      </c>
      <c r="E14889" t="s">
        <v>53625</v>
      </c>
    </row>
    <row r="14890" spans="1:5" x14ac:dyDescent="0.3">
      <c r="A14890" t="s">
        <v>53626</v>
      </c>
      <c r="B14890" t="s">
        <v>53627</v>
      </c>
      <c r="C14890" t="s">
        <v>47626</v>
      </c>
      <c r="E14890" t="s">
        <v>53628</v>
      </c>
    </row>
    <row r="14891" spans="1:5" x14ac:dyDescent="0.3">
      <c r="A14891" t="s">
        <v>53629</v>
      </c>
      <c r="B14891" t="s">
        <v>53630</v>
      </c>
      <c r="C14891" t="s">
        <v>53631</v>
      </c>
      <c r="E14891" t="s">
        <v>53632</v>
      </c>
    </row>
    <row r="14892" spans="1:5" x14ac:dyDescent="0.3">
      <c r="A14892" t="s">
        <v>53633</v>
      </c>
      <c r="B14892" t="s">
        <v>53634</v>
      </c>
      <c r="C14892" t="s">
        <v>26128</v>
      </c>
      <c r="E14892" t="s">
        <v>53635</v>
      </c>
    </row>
    <row r="14893" spans="1:5" x14ac:dyDescent="0.3">
      <c r="A14893" t="s">
        <v>53636</v>
      </c>
      <c r="B14893" t="s">
        <v>53637</v>
      </c>
      <c r="C14893" t="s">
        <v>21447</v>
      </c>
      <c r="E14893" t="s">
        <v>53638</v>
      </c>
    </row>
    <row r="14894" spans="1:5" x14ac:dyDescent="0.3">
      <c r="A14894" t="s">
        <v>53639</v>
      </c>
      <c r="B14894" t="s">
        <v>53640</v>
      </c>
      <c r="C14894" t="s">
        <v>16193</v>
      </c>
      <c r="E14894" t="s">
        <v>53641</v>
      </c>
    </row>
    <row r="14895" spans="1:5" x14ac:dyDescent="0.3">
      <c r="A14895" t="s">
        <v>53642</v>
      </c>
      <c r="B14895" t="s">
        <v>53643</v>
      </c>
      <c r="C14895" t="s">
        <v>16193</v>
      </c>
      <c r="E14895" t="s">
        <v>16193</v>
      </c>
    </row>
    <row r="14896" spans="1:5" x14ac:dyDescent="0.3">
      <c r="A14896" t="s">
        <v>53644</v>
      </c>
      <c r="B14896" t="s">
        <v>53645</v>
      </c>
      <c r="C14896" t="s">
        <v>53646</v>
      </c>
      <c r="E14896" t="s">
        <v>53647</v>
      </c>
    </row>
    <row r="14897" spans="1:5" x14ac:dyDescent="0.3">
      <c r="A14897" t="s">
        <v>53648</v>
      </c>
      <c r="B14897" t="s">
        <v>53649</v>
      </c>
      <c r="C14897" t="s">
        <v>14191</v>
      </c>
      <c r="E14897" t="s">
        <v>14191</v>
      </c>
    </row>
    <row r="14898" spans="1:5" x14ac:dyDescent="0.3">
      <c r="A14898" t="s">
        <v>53650</v>
      </c>
      <c r="B14898" t="s">
        <v>53649</v>
      </c>
      <c r="C14898" t="s">
        <v>53544</v>
      </c>
      <c r="E14898" t="s">
        <v>53651</v>
      </c>
    </row>
    <row r="14899" spans="1:5" x14ac:dyDescent="0.3">
      <c r="A14899" t="s">
        <v>53652</v>
      </c>
      <c r="B14899" t="s">
        <v>53649</v>
      </c>
      <c r="C14899" t="s">
        <v>53544</v>
      </c>
      <c r="E14899" t="s">
        <v>53653</v>
      </c>
    </row>
    <row r="14900" spans="1:5" x14ac:dyDescent="0.3">
      <c r="A14900" t="s">
        <v>53654</v>
      </c>
      <c r="B14900" t="s">
        <v>53655</v>
      </c>
      <c r="C14900" t="s">
        <v>53656</v>
      </c>
      <c r="E14900" t="s">
        <v>53657</v>
      </c>
    </row>
    <row r="14901" spans="1:5" x14ac:dyDescent="0.3">
      <c r="A14901" t="s">
        <v>53658</v>
      </c>
      <c r="B14901" t="s">
        <v>53659</v>
      </c>
      <c r="C14901" t="s">
        <v>784</v>
      </c>
      <c r="E14901" t="s">
        <v>53660</v>
      </c>
    </row>
    <row r="14902" spans="1:5" x14ac:dyDescent="0.3">
      <c r="A14902" t="s">
        <v>53661</v>
      </c>
      <c r="B14902" t="s">
        <v>53662</v>
      </c>
      <c r="C14902" t="s">
        <v>1252</v>
      </c>
      <c r="E14902" t="s">
        <v>53663</v>
      </c>
    </row>
    <row r="14903" spans="1:5" x14ac:dyDescent="0.3">
      <c r="A14903" t="s">
        <v>53664</v>
      </c>
      <c r="B14903" t="s">
        <v>53665</v>
      </c>
      <c r="C14903" t="s">
        <v>53666</v>
      </c>
      <c r="E14903" t="s">
        <v>53667</v>
      </c>
    </row>
    <row r="14904" spans="1:5" x14ac:dyDescent="0.3">
      <c r="A14904" t="s">
        <v>53668</v>
      </c>
      <c r="B14904" t="s">
        <v>53669</v>
      </c>
      <c r="C14904" t="s">
        <v>53670</v>
      </c>
      <c r="E14904" t="s">
        <v>53671</v>
      </c>
    </row>
    <row r="14905" spans="1:5" x14ac:dyDescent="0.3">
      <c r="A14905" t="s">
        <v>53672</v>
      </c>
      <c r="B14905" t="s">
        <v>53673</v>
      </c>
      <c r="C14905" t="s">
        <v>53674</v>
      </c>
      <c r="E14905" t="s">
        <v>53675</v>
      </c>
    </row>
    <row r="14906" spans="1:5" x14ac:dyDescent="0.3">
      <c r="A14906" t="s">
        <v>53676</v>
      </c>
      <c r="B14906" t="s">
        <v>53677</v>
      </c>
      <c r="C14906" t="s">
        <v>53678</v>
      </c>
      <c r="E14906" t="s">
        <v>53679</v>
      </c>
    </row>
    <row r="14907" spans="1:5" x14ac:dyDescent="0.3">
      <c r="A14907" t="s">
        <v>53680</v>
      </c>
      <c r="B14907" t="s">
        <v>53677</v>
      </c>
      <c r="C14907" t="s">
        <v>53681</v>
      </c>
      <c r="E14907" t="s">
        <v>53682</v>
      </c>
    </row>
    <row r="14908" spans="1:5" x14ac:dyDescent="0.3">
      <c r="A14908" t="s">
        <v>53683</v>
      </c>
      <c r="B14908" t="s">
        <v>53684</v>
      </c>
      <c r="C14908" t="s">
        <v>53685</v>
      </c>
      <c r="E14908" t="s">
        <v>53686</v>
      </c>
    </row>
    <row r="14909" spans="1:5" x14ac:dyDescent="0.3">
      <c r="A14909" t="s">
        <v>53687</v>
      </c>
      <c r="B14909" t="s">
        <v>53688</v>
      </c>
      <c r="C14909" t="s">
        <v>53689</v>
      </c>
      <c r="E14909" t="s">
        <v>53690</v>
      </c>
    </row>
    <row r="14910" spans="1:5" x14ac:dyDescent="0.3">
      <c r="A14910" t="s">
        <v>53691</v>
      </c>
      <c r="B14910" t="s">
        <v>53692</v>
      </c>
      <c r="C14910" t="s">
        <v>14533</v>
      </c>
      <c r="E14910" t="s">
        <v>53693</v>
      </c>
    </row>
    <row r="14911" spans="1:5" x14ac:dyDescent="0.3">
      <c r="A14911" t="s">
        <v>53694</v>
      </c>
      <c r="B14911" t="s">
        <v>53695</v>
      </c>
      <c r="C14911" t="s">
        <v>14012</v>
      </c>
      <c r="E14911" t="s">
        <v>53696</v>
      </c>
    </row>
    <row r="14912" spans="1:5" x14ac:dyDescent="0.3">
      <c r="A14912" t="s">
        <v>53697</v>
      </c>
      <c r="B14912" t="s">
        <v>53695</v>
      </c>
      <c r="C14912" t="s">
        <v>14012</v>
      </c>
      <c r="E14912" t="s">
        <v>53698</v>
      </c>
    </row>
    <row r="14913" spans="1:5" x14ac:dyDescent="0.3">
      <c r="A14913" t="s">
        <v>53699</v>
      </c>
      <c r="B14913" t="s">
        <v>53700</v>
      </c>
      <c r="C14913" t="s">
        <v>14057</v>
      </c>
      <c r="E14913" t="s">
        <v>14057</v>
      </c>
    </row>
    <row r="14914" spans="1:5" x14ac:dyDescent="0.3">
      <c r="A14914" t="s">
        <v>53701</v>
      </c>
      <c r="B14914" t="s">
        <v>53702</v>
      </c>
      <c r="C14914" t="s">
        <v>53703</v>
      </c>
      <c r="E14914" t="s">
        <v>53704</v>
      </c>
    </row>
    <row r="14915" spans="1:5" x14ac:dyDescent="0.3">
      <c r="A14915" t="s">
        <v>53705</v>
      </c>
      <c r="B14915" t="s">
        <v>53706</v>
      </c>
      <c r="C14915" t="s">
        <v>8053</v>
      </c>
      <c r="E14915" t="s">
        <v>53707</v>
      </c>
    </row>
    <row r="14916" spans="1:5" x14ac:dyDescent="0.3">
      <c r="A14916" t="s">
        <v>53708</v>
      </c>
      <c r="B14916" t="s">
        <v>53709</v>
      </c>
      <c r="C14916" t="s">
        <v>25606</v>
      </c>
      <c r="E14916" t="s">
        <v>53710</v>
      </c>
    </row>
    <row r="14917" spans="1:5" x14ac:dyDescent="0.3">
      <c r="A14917" t="s">
        <v>53711</v>
      </c>
      <c r="B14917" t="s">
        <v>53712</v>
      </c>
      <c r="C14917" t="s">
        <v>53713</v>
      </c>
      <c r="E14917" t="s">
        <v>53714</v>
      </c>
    </row>
    <row r="14918" spans="1:5" x14ac:dyDescent="0.3">
      <c r="A14918" t="s">
        <v>53715</v>
      </c>
      <c r="B14918" t="s">
        <v>53716</v>
      </c>
      <c r="C14918" t="s">
        <v>53717</v>
      </c>
      <c r="E14918" t="s">
        <v>53718</v>
      </c>
    </row>
    <row r="14919" spans="1:5" x14ac:dyDescent="0.3">
      <c r="A14919" t="s">
        <v>53719</v>
      </c>
      <c r="B14919" t="s">
        <v>53720</v>
      </c>
      <c r="C14919" t="s">
        <v>53721</v>
      </c>
      <c r="E14919" t="s">
        <v>53722</v>
      </c>
    </row>
    <row r="14920" spans="1:5" x14ac:dyDescent="0.3">
      <c r="A14920" t="s">
        <v>53723</v>
      </c>
      <c r="B14920" t="s">
        <v>53720</v>
      </c>
      <c r="C14920" t="s">
        <v>53721</v>
      </c>
      <c r="E14920" t="s">
        <v>53724</v>
      </c>
    </row>
    <row r="14921" spans="1:5" x14ac:dyDescent="0.3">
      <c r="A14921" t="s">
        <v>53725</v>
      </c>
      <c r="B14921" t="s">
        <v>53720</v>
      </c>
      <c r="C14921" t="s">
        <v>53721</v>
      </c>
      <c r="E14921" t="s">
        <v>53726</v>
      </c>
    </row>
    <row r="14922" spans="1:5" x14ac:dyDescent="0.3">
      <c r="A14922" t="s">
        <v>53727</v>
      </c>
      <c r="B14922" t="s">
        <v>53728</v>
      </c>
      <c r="C14922" t="s">
        <v>53729</v>
      </c>
      <c r="E14922" t="s">
        <v>53730</v>
      </c>
    </row>
    <row r="14923" spans="1:5" x14ac:dyDescent="0.3">
      <c r="A14923" t="s">
        <v>53731</v>
      </c>
      <c r="B14923" t="s">
        <v>53732</v>
      </c>
      <c r="C14923" t="s">
        <v>4675</v>
      </c>
      <c r="E14923" t="s">
        <v>53733</v>
      </c>
    </row>
    <row r="14924" spans="1:5" x14ac:dyDescent="0.3">
      <c r="A14924" t="s">
        <v>53734</v>
      </c>
      <c r="B14924" t="s">
        <v>53735</v>
      </c>
      <c r="C14924" t="s">
        <v>4257</v>
      </c>
      <c r="E14924" t="s">
        <v>53736</v>
      </c>
    </row>
    <row r="14925" spans="1:5" x14ac:dyDescent="0.3">
      <c r="A14925" t="s">
        <v>53737</v>
      </c>
      <c r="B14925" t="s">
        <v>53738</v>
      </c>
      <c r="C14925" t="s">
        <v>24092</v>
      </c>
      <c r="E14925" t="s">
        <v>24092</v>
      </c>
    </row>
    <row r="14926" spans="1:5" x14ac:dyDescent="0.3">
      <c r="A14926" t="s">
        <v>53739</v>
      </c>
      <c r="B14926" t="s">
        <v>53740</v>
      </c>
      <c r="C14926" t="s">
        <v>53741</v>
      </c>
      <c r="E14926" t="s">
        <v>53742</v>
      </c>
    </row>
    <row r="14927" spans="1:5" x14ac:dyDescent="0.3">
      <c r="A14927" t="s">
        <v>53743</v>
      </c>
      <c r="B14927" t="s">
        <v>53744</v>
      </c>
      <c r="C14927" t="s">
        <v>8116</v>
      </c>
      <c r="E14927" t="s">
        <v>53745</v>
      </c>
    </row>
    <row r="14928" spans="1:5" x14ac:dyDescent="0.3">
      <c r="A14928" t="s">
        <v>53746</v>
      </c>
      <c r="B14928" t="s">
        <v>53747</v>
      </c>
      <c r="C14928" t="s">
        <v>33640</v>
      </c>
      <c r="E14928" t="s">
        <v>53748</v>
      </c>
    </row>
    <row r="14929" spans="1:5" x14ac:dyDescent="0.3">
      <c r="A14929" t="s">
        <v>53749</v>
      </c>
      <c r="B14929" t="s">
        <v>53750</v>
      </c>
      <c r="C14929" t="s">
        <v>53751</v>
      </c>
      <c r="E14929" t="s">
        <v>53752</v>
      </c>
    </row>
    <row r="14930" spans="1:5" x14ac:dyDescent="0.3">
      <c r="A14930" t="s">
        <v>53753</v>
      </c>
      <c r="B14930" t="s">
        <v>53754</v>
      </c>
      <c r="C14930" t="s">
        <v>32530</v>
      </c>
      <c r="E14930" t="s">
        <v>53755</v>
      </c>
    </row>
    <row r="14931" spans="1:5" x14ac:dyDescent="0.3">
      <c r="A14931" t="s">
        <v>53756</v>
      </c>
      <c r="B14931" t="s">
        <v>53757</v>
      </c>
      <c r="C14931" t="s">
        <v>53758</v>
      </c>
      <c r="E14931" t="s">
        <v>53759</v>
      </c>
    </row>
    <row r="14932" spans="1:5" x14ac:dyDescent="0.3">
      <c r="A14932" t="s">
        <v>53760</v>
      </c>
      <c r="B14932" t="s">
        <v>53761</v>
      </c>
      <c r="C14932" t="s">
        <v>53762</v>
      </c>
      <c r="E14932" t="s">
        <v>53763</v>
      </c>
    </row>
    <row r="14933" spans="1:5" x14ac:dyDescent="0.3">
      <c r="A14933" t="s">
        <v>53764</v>
      </c>
      <c r="B14933" t="s">
        <v>53761</v>
      </c>
      <c r="C14933" t="s">
        <v>53765</v>
      </c>
      <c r="E14933" t="s">
        <v>53766</v>
      </c>
    </row>
    <row r="14934" spans="1:5" x14ac:dyDescent="0.3">
      <c r="A14934" t="s">
        <v>53767</v>
      </c>
      <c r="B14934" t="s">
        <v>53761</v>
      </c>
      <c r="C14934" t="s">
        <v>53768</v>
      </c>
      <c r="E14934" t="s">
        <v>53769</v>
      </c>
    </row>
    <row r="14935" spans="1:5" x14ac:dyDescent="0.3">
      <c r="A14935" t="s">
        <v>53770</v>
      </c>
      <c r="B14935" t="s">
        <v>53761</v>
      </c>
      <c r="C14935" t="s">
        <v>53771</v>
      </c>
      <c r="E14935" t="s">
        <v>53772</v>
      </c>
    </row>
    <row r="14936" spans="1:5" x14ac:dyDescent="0.3">
      <c r="A14936" t="s">
        <v>53773</v>
      </c>
      <c r="B14936" t="s">
        <v>53761</v>
      </c>
      <c r="C14936" t="s">
        <v>53774</v>
      </c>
      <c r="E14936" t="s">
        <v>53775</v>
      </c>
    </row>
    <row r="14937" spans="1:5" x14ac:dyDescent="0.3">
      <c r="A14937" t="s">
        <v>53776</v>
      </c>
      <c r="B14937" t="s">
        <v>53761</v>
      </c>
      <c r="C14937" t="s">
        <v>53777</v>
      </c>
      <c r="E14937" t="s">
        <v>53778</v>
      </c>
    </row>
    <row r="14938" spans="1:5" x14ac:dyDescent="0.3">
      <c r="A14938" t="s">
        <v>53779</v>
      </c>
      <c r="B14938" t="s">
        <v>53780</v>
      </c>
      <c r="C14938" t="s">
        <v>6281</v>
      </c>
      <c r="E14938" t="s">
        <v>53781</v>
      </c>
    </row>
    <row r="14939" spans="1:5" x14ac:dyDescent="0.3">
      <c r="A14939" t="s">
        <v>53782</v>
      </c>
      <c r="B14939" t="s">
        <v>53783</v>
      </c>
      <c r="C14939" t="s">
        <v>53784</v>
      </c>
      <c r="E14939" t="s">
        <v>53785</v>
      </c>
    </row>
    <row r="14940" spans="1:5" x14ac:dyDescent="0.3">
      <c r="A14940" t="s">
        <v>53786</v>
      </c>
      <c r="B14940" t="s">
        <v>53787</v>
      </c>
      <c r="C14940" t="s">
        <v>9405</v>
      </c>
      <c r="E14940" t="s">
        <v>53788</v>
      </c>
    </row>
    <row r="14941" spans="1:5" x14ac:dyDescent="0.3">
      <c r="A14941" t="s">
        <v>53789</v>
      </c>
      <c r="B14941" t="s">
        <v>53790</v>
      </c>
      <c r="C14941" t="s">
        <v>53791</v>
      </c>
      <c r="E14941" t="s">
        <v>53791</v>
      </c>
    </row>
    <row r="14942" spans="1:5" x14ac:dyDescent="0.3">
      <c r="A14942" t="s">
        <v>53792</v>
      </c>
      <c r="B14942" t="s">
        <v>53793</v>
      </c>
      <c r="C14942" t="s">
        <v>2964</v>
      </c>
      <c r="E14942" t="s">
        <v>53794</v>
      </c>
    </row>
    <row r="14943" spans="1:5" x14ac:dyDescent="0.3">
      <c r="A14943" t="s">
        <v>53795</v>
      </c>
      <c r="B14943" t="s">
        <v>53796</v>
      </c>
      <c r="C14943" t="s">
        <v>29894</v>
      </c>
      <c r="E14943" t="s">
        <v>53797</v>
      </c>
    </row>
    <row r="14944" spans="1:5" x14ac:dyDescent="0.3">
      <c r="A14944" t="s">
        <v>53798</v>
      </c>
      <c r="B14944" t="s">
        <v>53799</v>
      </c>
      <c r="C14944" t="s">
        <v>53800</v>
      </c>
      <c r="E14944" t="s">
        <v>53801</v>
      </c>
    </row>
    <row r="14945" spans="1:5" x14ac:dyDescent="0.3">
      <c r="A14945" t="s">
        <v>53802</v>
      </c>
      <c r="B14945" t="s">
        <v>53803</v>
      </c>
      <c r="C14945" t="s">
        <v>53804</v>
      </c>
      <c r="E14945" t="s">
        <v>53805</v>
      </c>
    </row>
    <row r="14946" spans="1:5" x14ac:dyDescent="0.3">
      <c r="A14946" t="s">
        <v>53806</v>
      </c>
      <c r="B14946" t="s">
        <v>53807</v>
      </c>
      <c r="C14946" t="s">
        <v>5264</v>
      </c>
      <c r="E14946" t="s">
        <v>53808</v>
      </c>
    </row>
    <row r="14947" spans="1:5" x14ac:dyDescent="0.3">
      <c r="A14947" t="s">
        <v>53809</v>
      </c>
      <c r="B14947" t="s">
        <v>53807</v>
      </c>
      <c r="C14947" t="s">
        <v>53810</v>
      </c>
      <c r="E14947" t="s">
        <v>53811</v>
      </c>
    </row>
    <row r="14948" spans="1:5" x14ac:dyDescent="0.3">
      <c r="A14948" t="s">
        <v>53812</v>
      </c>
      <c r="B14948" t="s">
        <v>53807</v>
      </c>
      <c r="C14948" t="s">
        <v>53813</v>
      </c>
      <c r="E14948" t="s">
        <v>53814</v>
      </c>
    </row>
    <row r="14949" spans="1:5" x14ac:dyDescent="0.3">
      <c r="A14949" t="s">
        <v>53815</v>
      </c>
      <c r="B14949" t="s">
        <v>53816</v>
      </c>
      <c r="C14949" t="s">
        <v>46666</v>
      </c>
      <c r="E14949" t="s">
        <v>53817</v>
      </c>
    </row>
    <row r="14950" spans="1:5" x14ac:dyDescent="0.3">
      <c r="A14950" t="s">
        <v>53818</v>
      </c>
      <c r="B14950" t="s">
        <v>53819</v>
      </c>
      <c r="C14950" t="s">
        <v>23523</v>
      </c>
      <c r="E14950" t="s">
        <v>53820</v>
      </c>
    </row>
    <row r="14951" spans="1:5" x14ac:dyDescent="0.3">
      <c r="A14951" t="s">
        <v>53821</v>
      </c>
      <c r="B14951" t="s">
        <v>53819</v>
      </c>
      <c r="C14951" t="s">
        <v>53822</v>
      </c>
      <c r="E14951" t="s">
        <v>53823</v>
      </c>
    </row>
    <row r="14952" spans="1:5" x14ac:dyDescent="0.3">
      <c r="A14952" t="s">
        <v>53824</v>
      </c>
      <c r="B14952" t="s">
        <v>53825</v>
      </c>
      <c r="C14952" t="s">
        <v>12402</v>
      </c>
      <c r="E14952" t="s">
        <v>53826</v>
      </c>
    </row>
    <row r="14953" spans="1:5" x14ac:dyDescent="0.3">
      <c r="A14953" t="s">
        <v>53827</v>
      </c>
      <c r="B14953" t="s">
        <v>53828</v>
      </c>
      <c r="C14953" t="s">
        <v>5264</v>
      </c>
      <c r="E14953" t="s">
        <v>53829</v>
      </c>
    </row>
    <row r="14954" spans="1:5" x14ac:dyDescent="0.3">
      <c r="A14954" t="s">
        <v>53830</v>
      </c>
      <c r="B14954" t="s">
        <v>53831</v>
      </c>
      <c r="C14954" t="s">
        <v>53832</v>
      </c>
      <c r="E14954" t="s">
        <v>53833</v>
      </c>
    </row>
    <row r="14955" spans="1:5" x14ac:dyDescent="0.3">
      <c r="A14955" t="s">
        <v>53834</v>
      </c>
      <c r="B14955" t="s">
        <v>53835</v>
      </c>
      <c r="C14955" t="s">
        <v>53836</v>
      </c>
      <c r="E14955" t="s">
        <v>53837</v>
      </c>
    </row>
    <row r="14956" spans="1:5" x14ac:dyDescent="0.3">
      <c r="A14956" t="s">
        <v>53838</v>
      </c>
      <c r="B14956" t="s">
        <v>53839</v>
      </c>
      <c r="C14956" t="s">
        <v>53840</v>
      </c>
      <c r="E14956" t="s">
        <v>53841</v>
      </c>
    </row>
    <row r="14957" spans="1:5" x14ac:dyDescent="0.3">
      <c r="A14957" t="s">
        <v>53842</v>
      </c>
      <c r="B14957" t="s">
        <v>53843</v>
      </c>
      <c r="C14957" t="s">
        <v>53844</v>
      </c>
      <c r="E14957" t="s">
        <v>53845</v>
      </c>
    </row>
    <row r="14958" spans="1:5" x14ac:dyDescent="0.3">
      <c r="A14958" t="s">
        <v>53846</v>
      </c>
      <c r="B14958" t="s">
        <v>53847</v>
      </c>
      <c r="C14958" t="s">
        <v>18984</v>
      </c>
      <c r="E14958" t="s">
        <v>53848</v>
      </c>
    </row>
    <row r="14959" spans="1:5" x14ac:dyDescent="0.3">
      <c r="A14959" t="s">
        <v>53849</v>
      </c>
      <c r="B14959" t="s">
        <v>53850</v>
      </c>
      <c r="C14959" t="s">
        <v>7293</v>
      </c>
      <c r="E14959" t="s">
        <v>53851</v>
      </c>
    </row>
    <row r="14960" spans="1:5" x14ac:dyDescent="0.3">
      <c r="A14960" t="s">
        <v>53852</v>
      </c>
      <c r="B14960" t="s">
        <v>53850</v>
      </c>
      <c r="C14960" t="s">
        <v>53853</v>
      </c>
      <c r="E14960" t="s">
        <v>53854</v>
      </c>
    </row>
    <row r="14961" spans="1:5" x14ac:dyDescent="0.3">
      <c r="A14961" t="s">
        <v>53855</v>
      </c>
      <c r="B14961" t="s">
        <v>53856</v>
      </c>
      <c r="C14961" t="s">
        <v>7293</v>
      </c>
      <c r="E14961" t="s">
        <v>53857</v>
      </c>
    </row>
    <row r="14962" spans="1:5" x14ac:dyDescent="0.3">
      <c r="A14962" t="s">
        <v>53858</v>
      </c>
      <c r="B14962" t="s">
        <v>53859</v>
      </c>
      <c r="C14962" t="s">
        <v>9144</v>
      </c>
      <c r="E14962" t="s">
        <v>9144</v>
      </c>
    </row>
    <row r="14963" spans="1:5" x14ac:dyDescent="0.3">
      <c r="A14963" t="s">
        <v>53860</v>
      </c>
      <c r="B14963" t="s">
        <v>53861</v>
      </c>
      <c r="C14963" t="s">
        <v>15746</v>
      </c>
      <c r="E14963" t="s">
        <v>53862</v>
      </c>
    </row>
    <row r="14964" spans="1:5" x14ac:dyDescent="0.3">
      <c r="A14964" t="s">
        <v>53863</v>
      </c>
      <c r="B14964" t="s">
        <v>53864</v>
      </c>
      <c r="C14964" t="s">
        <v>15746</v>
      </c>
      <c r="E14964" t="s">
        <v>53865</v>
      </c>
    </row>
    <row r="14965" spans="1:5" x14ac:dyDescent="0.3">
      <c r="A14965" t="s">
        <v>53866</v>
      </c>
      <c r="B14965" t="s">
        <v>53867</v>
      </c>
      <c r="C14965" t="s">
        <v>53868</v>
      </c>
      <c r="E14965" t="s">
        <v>53868</v>
      </c>
    </row>
    <row r="14966" spans="1:5" x14ac:dyDescent="0.3">
      <c r="A14966" t="s">
        <v>53869</v>
      </c>
      <c r="B14966" t="s">
        <v>53870</v>
      </c>
      <c r="C14966" t="s">
        <v>40495</v>
      </c>
      <c r="E14966" t="s">
        <v>53871</v>
      </c>
    </row>
    <row r="14967" spans="1:5" x14ac:dyDescent="0.3">
      <c r="A14967" t="s">
        <v>53872</v>
      </c>
      <c r="B14967" t="s">
        <v>53873</v>
      </c>
      <c r="C14967" t="s">
        <v>7785</v>
      </c>
      <c r="E14967" t="s">
        <v>53874</v>
      </c>
    </row>
    <row r="14968" spans="1:5" x14ac:dyDescent="0.3">
      <c r="A14968" t="s">
        <v>53875</v>
      </c>
      <c r="B14968" t="s">
        <v>53876</v>
      </c>
      <c r="C14968" t="s">
        <v>16742</v>
      </c>
      <c r="E14968" t="s">
        <v>53877</v>
      </c>
    </row>
    <row r="14969" spans="1:5" x14ac:dyDescent="0.3">
      <c r="A14969" t="s">
        <v>53878</v>
      </c>
      <c r="B14969" t="s">
        <v>53879</v>
      </c>
      <c r="C14969" t="s">
        <v>53880</v>
      </c>
      <c r="E14969" t="s">
        <v>53881</v>
      </c>
    </row>
    <row r="14970" spans="1:5" x14ac:dyDescent="0.3">
      <c r="A14970" t="s">
        <v>53882</v>
      </c>
      <c r="B14970" t="s">
        <v>53883</v>
      </c>
      <c r="C14970" t="s">
        <v>14142</v>
      </c>
      <c r="E14970" t="s">
        <v>53884</v>
      </c>
    </row>
    <row r="14971" spans="1:5" x14ac:dyDescent="0.3">
      <c r="A14971" t="s">
        <v>53885</v>
      </c>
      <c r="B14971" t="s">
        <v>53886</v>
      </c>
      <c r="C14971" t="s">
        <v>4931</v>
      </c>
      <c r="E14971" t="s">
        <v>53887</v>
      </c>
    </row>
    <row r="14972" spans="1:5" x14ac:dyDescent="0.3">
      <c r="A14972" t="s">
        <v>53888</v>
      </c>
      <c r="B14972" t="s">
        <v>53889</v>
      </c>
      <c r="C14972" t="s">
        <v>53890</v>
      </c>
      <c r="E14972" t="s">
        <v>53890</v>
      </c>
    </row>
    <row r="14973" spans="1:5" x14ac:dyDescent="0.3">
      <c r="A14973" t="s">
        <v>53891</v>
      </c>
      <c r="B14973" t="s">
        <v>53892</v>
      </c>
      <c r="C14973" t="s">
        <v>53893</v>
      </c>
      <c r="E14973" t="s">
        <v>53893</v>
      </c>
    </row>
    <row r="14974" spans="1:5" x14ac:dyDescent="0.3">
      <c r="A14974" t="s">
        <v>53894</v>
      </c>
      <c r="B14974" t="s">
        <v>53895</v>
      </c>
      <c r="C14974" t="s">
        <v>6703</v>
      </c>
      <c r="E14974" t="s">
        <v>53896</v>
      </c>
    </row>
    <row r="14975" spans="1:5" x14ac:dyDescent="0.3">
      <c r="A14975" t="s">
        <v>53897</v>
      </c>
      <c r="B14975" t="s">
        <v>53898</v>
      </c>
      <c r="C14975" t="s">
        <v>9437</v>
      </c>
      <c r="E14975" t="s">
        <v>53899</v>
      </c>
    </row>
    <row r="14976" spans="1:5" x14ac:dyDescent="0.3">
      <c r="A14976" t="s">
        <v>53900</v>
      </c>
      <c r="B14976" t="s">
        <v>53901</v>
      </c>
      <c r="C14976" t="s">
        <v>9437</v>
      </c>
      <c r="E14976" t="s">
        <v>53902</v>
      </c>
    </row>
    <row r="14977" spans="1:5" x14ac:dyDescent="0.3">
      <c r="A14977" t="s">
        <v>53903</v>
      </c>
      <c r="B14977" t="s">
        <v>53904</v>
      </c>
      <c r="C14977" t="s">
        <v>53905</v>
      </c>
      <c r="E14977" t="s">
        <v>53906</v>
      </c>
    </row>
    <row r="14978" spans="1:5" x14ac:dyDescent="0.3">
      <c r="A14978" t="s">
        <v>53907</v>
      </c>
      <c r="B14978" t="s">
        <v>53908</v>
      </c>
      <c r="C14978" t="s">
        <v>26738</v>
      </c>
      <c r="E14978" t="s">
        <v>53909</v>
      </c>
    </row>
    <row r="14979" spans="1:5" x14ac:dyDescent="0.3">
      <c r="A14979" t="s">
        <v>53910</v>
      </c>
      <c r="B14979" t="s">
        <v>53908</v>
      </c>
      <c r="C14979" t="s">
        <v>53911</v>
      </c>
      <c r="E14979" t="s">
        <v>53912</v>
      </c>
    </row>
    <row r="14980" spans="1:5" x14ac:dyDescent="0.3">
      <c r="A14980" t="s">
        <v>53913</v>
      </c>
      <c r="B14980" t="s">
        <v>53914</v>
      </c>
      <c r="C14980" t="s">
        <v>53911</v>
      </c>
      <c r="E14980" t="s">
        <v>53911</v>
      </c>
    </row>
    <row r="14981" spans="1:5" x14ac:dyDescent="0.3">
      <c r="A14981" t="s">
        <v>53915</v>
      </c>
      <c r="B14981" t="s">
        <v>53916</v>
      </c>
      <c r="C14981" t="s">
        <v>550</v>
      </c>
      <c r="E14981" t="s">
        <v>53917</v>
      </c>
    </row>
    <row r="14982" spans="1:5" x14ac:dyDescent="0.3">
      <c r="A14982" t="s">
        <v>53918</v>
      </c>
      <c r="B14982" t="s">
        <v>53916</v>
      </c>
      <c r="C14982" t="s">
        <v>20338</v>
      </c>
      <c r="E14982" t="s">
        <v>53919</v>
      </c>
    </row>
    <row r="14983" spans="1:5" x14ac:dyDescent="0.3">
      <c r="A14983" t="s">
        <v>53920</v>
      </c>
      <c r="B14983" t="s">
        <v>53921</v>
      </c>
      <c r="C14983" t="s">
        <v>53922</v>
      </c>
      <c r="E14983" t="s">
        <v>53923</v>
      </c>
    </row>
    <row r="14984" spans="1:5" x14ac:dyDescent="0.3">
      <c r="A14984" t="s">
        <v>53924</v>
      </c>
      <c r="B14984" t="s">
        <v>53925</v>
      </c>
      <c r="C14984" t="s">
        <v>5286</v>
      </c>
      <c r="E14984" t="s">
        <v>5286</v>
      </c>
    </row>
    <row r="14985" spans="1:5" x14ac:dyDescent="0.3">
      <c r="A14985" t="s">
        <v>53926</v>
      </c>
      <c r="B14985" t="s">
        <v>53927</v>
      </c>
      <c r="C14985" t="s">
        <v>5286</v>
      </c>
      <c r="E14985" t="s">
        <v>53928</v>
      </c>
    </row>
    <row r="14986" spans="1:5" x14ac:dyDescent="0.3">
      <c r="A14986" t="s">
        <v>53929</v>
      </c>
      <c r="B14986" t="s">
        <v>53930</v>
      </c>
      <c r="C14986" t="s">
        <v>53931</v>
      </c>
      <c r="E14986" t="s">
        <v>53932</v>
      </c>
    </row>
    <row r="14987" spans="1:5" x14ac:dyDescent="0.3">
      <c r="A14987" t="s">
        <v>53933</v>
      </c>
      <c r="B14987" t="s">
        <v>53934</v>
      </c>
      <c r="C14987" t="s">
        <v>8278</v>
      </c>
      <c r="E14987" t="s">
        <v>53935</v>
      </c>
    </row>
    <row r="14988" spans="1:5" x14ac:dyDescent="0.3">
      <c r="A14988" t="s">
        <v>53936</v>
      </c>
      <c r="B14988" t="s">
        <v>53937</v>
      </c>
      <c r="C14988" t="s">
        <v>3268</v>
      </c>
      <c r="E14988" t="s">
        <v>3268</v>
      </c>
    </row>
    <row r="14989" spans="1:5" x14ac:dyDescent="0.3">
      <c r="A14989" t="s">
        <v>53938</v>
      </c>
      <c r="B14989" t="s">
        <v>53939</v>
      </c>
      <c r="C14989" t="s">
        <v>53940</v>
      </c>
      <c r="E14989" t="s">
        <v>53940</v>
      </c>
    </row>
    <row r="14990" spans="1:5" x14ac:dyDescent="0.3">
      <c r="A14990" t="s">
        <v>53941</v>
      </c>
      <c r="B14990" t="s">
        <v>53942</v>
      </c>
      <c r="C14990" t="s">
        <v>40682</v>
      </c>
      <c r="E14990" t="s">
        <v>53943</v>
      </c>
    </row>
    <row r="14991" spans="1:5" x14ac:dyDescent="0.3">
      <c r="A14991" t="s">
        <v>53944</v>
      </c>
      <c r="B14991" t="s">
        <v>53945</v>
      </c>
      <c r="C14991" t="s">
        <v>7245</v>
      </c>
      <c r="E14991" t="s">
        <v>53946</v>
      </c>
    </row>
    <row r="14992" spans="1:5" x14ac:dyDescent="0.3">
      <c r="A14992" t="s">
        <v>53947</v>
      </c>
      <c r="B14992" t="s">
        <v>53948</v>
      </c>
      <c r="C14992" t="s">
        <v>21777</v>
      </c>
      <c r="E14992" t="s">
        <v>53949</v>
      </c>
    </row>
    <row r="14993" spans="1:5" x14ac:dyDescent="0.3">
      <c r="A14993" t="s">
        <v>53950</v>
      </c>
      <c r="B14993" t="s">
        <v>53951</v>
      </c>
      <c r="C14993" t="s">
        <v>12371</v>
      </c>
      <c r="E14993" t="s">
        <v>53952</v>
      </c>
    </row>
    <row r="14994" spans="1:5" x14ac:dyDescent="0.3">
      <c r="A14994" t="s">
        <v>53953</v>
      </c>
      <c r="B14994" t="s">
        <v>53954</v>
      </c>
      <c r="C14994" t="s">
        <v>6286</v>
      </c>
      <c r="E14994" t="s">
        <v>53955</v>
      </c>
    </row>
    <row r="14995" spans="1:5" x14ac:dyDescent="0.3">
      <c r="A14995" t="s">
        <v>53956</v>
      </c>
      <c r="B14995" t="s">
        <v>53957</v>
      </c>
      <c r="C14995" t="s">
        <v>53958</v>
      </c>
      <c r="E14995" t="s">
        <v>53959</v>
      </c>
    </row>
    <row r="14996" spans="1:5" x14ac:dyDescent="0.3">
      <c r="A14996" t="s">
        <v>53960</v>
      </c>
      <c r="B14996" t="s">
        <v>53961</v>
      </c>
      <c r="C14996" t="s">
        <v>53962</v>
      </c>
      <c r="E14996" t="s">
        <v>53963</v>
      </c>
    </row>
    <row r="14997" spans="1:5" x14ac:dyDescent="0.3">
      <c r="A14997" t="s">
        <v>53964</v>
      </c>
      <c r="B14997" t="s">
        <v>53965</v>
      </c>
      <c r="C14997" t="s">
        <v>41023</v>
      </c>
      <c r="E14997" t="s">
        <v>53966</v>
      </c>
    </row>
    <row r="14998" spans="1:5" x14ac:dyDescent="0.3">
      <c r="A14998" t="s">
        <v>53967</v>
      </c>
      <c r="B14998" t="s">
        <v>53968</v>
      </c>
      <c r="C14998" t="s">
        <v>53969</v>
      </c>
      <c r="E14998" t="s">
        <v>53970</v>
      </c>
    </row>
    <row r="14999" spans="1:5" x14ac:dyDescent="0.3">
      <c r="A14999" t="s">
        <v>53971</v>
      </c>
      <c r="B14999" t="s">
        <v>53972</v>
      </c>
      <c r="C14999" t="s">
        <v>46100</v>
      </c>
      <c r="E14999" t="s">
        <v>53973</v>
      </c>
    </row>
    <row r="15000" spans="1:5" x14ac:dyDescent="0.3">
      <c r="A15000" t="s">
        <v>53974</v>
      </c>
      <c r="B15000" t="s">
        <v>53972</v>
      </c>
      <c r="C15000" t="s">
        <v>53975</v>
      </c>
      <c r="E15000" t="s">
        <v>53976</v>
      </c>
    </row>
    <row r="15001" spans="1:5" x14ac:dyDescent="0.3">
      <c r="A15001" t="s">
        <v>53977</v>
      </c>
      <c r="B15001" t="s">
        <v>53978</v>
      </c>
      <c r="C15001" t="s">
        <v>7389</v>
      </c>
      <c r="E15001" t="s">
        <v>53979</v>
      </c>
    </row>
    <row r="15002" spans="1:5" x14ac:dyDescent="0.3">
      <c r="A15002" t="s">
        <v>53980</v>
      </c>
      <c r="B15002" t="s">
        <v>53981</v>
      </c>
      <c r="C15002" t="s">
        <v>53982</v>
      </c>
      <c r="E15002" t="s">
        <v>53983</v>
      </c>
    </row>
    <row r="15003" spans="1:5" x14ac:dyDescent="0.3">
      <c r="A15003" t="s">
        <v>53984</v>
      </c>
      <c r="B15003" t="s">
        <v>53985</v>
      </c>
      <c r="C15003" t="s">
        <v>18160</v>
      </c>
      <c r="E15003" t="s">
        <v>53986</v>
      </c>
    </row>
    <row r="15004" spans="1:5" x14ac:dyDescent="0.3">
      <c r="A15004" t="s">
        <v>53987</v>
      </c>
      <c r="B15004" t="s">
        <v>53988</v>
      </c>
      <c r="C15004" t="s">
        <v>53989</v>
      </c>
      <c r="E15004" t="s">
        <v>53990</v>
      </c>
    </row>
    <row r="15005" spans="1:5" x14ac:dyDescent="0.3">
      <c r="A15005" t="s">
        <v>53991</v>
      </c>
      <c r="B15005" t="s">
        <v>53992</v>
      </c>
      <c r="C15005" t="s">
        <v>53993</v>
      </c>
      <c r="E15005" t="s">
        <v>41854</v>
      </c>
    </row>
    <row r="15006" spans="1:5" x14ac:dyDescent="0.3">
      <c r="A15006" t="s">
        <v>53994</v>
      </c>
      <c r="B15006" t="s">
        <v>53995</v>
      </c>
      <c r="C15006" t="s">
        <v>53996</v>
      </c>
      <c r="E15006" t="s">
        <v>53997</v>
      </c>
    </row>
    <row r="15007" spans="1:5" x14ac:dyDescent="0.3">
      <c r="A15007" t="s">
        <v>53998</v>
      </c>
      <c r="B15007" t="s">
        <v>53999</v>
      </c>
      <c r="C15007" t="s">
        <v>31694</v>
      </c>
      <c r="E15007" t="s">
        <v>54000</v>
      </c>
    </row>
    <row r="15008" spans="1:5" x14ac:dyDescent="0.3">
      <c r="A15008" t="s">
        <v>54001</v>
      </c>
      <c r="B15008" t="s">
        <v>53999</v>
      </c>
      <c r="C15008" t="s">
        <v>54002</v>
      </c>
      <c r="E15008" t="s">
        <v>54003</v>
      </c>
    </row>
    <row r="15009" spans="1:5" x14ac:dyDescent="0.3">
      <c r="A15009" t="s">
        <v>54004</v>
      </c>
      <c r="B15009" t="s">
        <v>54005</v>
      </c>
      <c r="C15009" t="s">
        <v>54006</v>
      </c>
      <c r="E15009" t="s">
        <v>54007</v>
      </c>
    </row>
    <row r="15010" spans="1:5" x14ac:dyDescent="0.3">
      <c r="A15010" t="s">
        <v>54008</v>
      </c>
      <c r="B15010" t="s">
        <v>54009</v>
      </c>
      <c r="C15010" t="s">
        <v>54010</v>
      </c>
      <c r="E15010" t="s">
        <v>54011</v>
      </c>
    </row>
    <row r="15011" spans="1:5" x14ac:dyDescent="0.3">
      <c r="A15011" t="s">
        <v>54012</v>
      </c>
      <c r="B15011" t="s">
        <v>54013</v>
      </c>
      <c r="C15011" t="s">
        <v>54014</v>
      </c>
      <c r="E15011" t="s">
        <v>54015</v>
      </c>
    </row>
    <row r="15012" spans="1:5" x14ac:dyDescent="0.3">
      <c r="A15012" t="s">
        <v>54016</v>
      </c>
      <c r="B15012" t="s">
        <v>54013</v>
      </c>
      <c r="C15012" t="s">
        <v>54014</v>
      </c>
      <c r="E15012" t="s">
        <v>54017</v>
      </c>
    </row>
    <row r="15013" spans="1:5" x14ac:dyDescent="0.3">
      <c r="A15013" t="s">
        <v>54018</v>
      </c>
      <c r="B15013" t="s">
        <v>54019</v>
      </c>
      <c r="C15013" t="s">
        <v>37967</v>
      </c>
      <c r="E15013" t="s">
        <v>54020</v>
      </c>
    </row>
    <row r="15014" spans="1:5" x14ac:dyDescent="0.3">
      <c r="A15014" t="s">
        <v>54021</v>
      </c>
      <c r="B15014" t="s">
        <v>54022</v>
      </c>
      <c r="C15014" t="s">
        <v>54023</v>
      </c>
      <c r="E15014" t="s">
        <v>54024</v>
      </c>
    </row>
    <row r="15015" spans="1:5" x14ac:dyDescent="0.3">
      <c r="A15015" t="s">
        <v>54025</v>
      </c>
      <c r="B15015" t="s">
        <v>54026</v>
      </c>
      <c r="C15015" t="s">
        <v>36780</v>
      </c>
      <c r="E15015" t="s">
        <v>54027</v>
      </c>
    </row>
    <row r="15016" spans="1:5" x14ac:dyDescent="0.3">
      <c r="A15016" t="s">
        <v>54028</v>
      </c>
      <c r="B15016" t="s">
        <v>54029</v>
      </c>
      <c r="C15016" t="s">
        <v>54030</v>
      </c>
      <c r="E15016" t="s">
        <v>54031</v>
      </c>
    </row>
    <row r="15017" spans="1:5" x14ac:dyDescent="0.3">
      <c r="A15017" t="s">
        <v>54032</v>
      </c>
      <c r="B15017" t="s">
        <v>54033</v>
      </c>
      <c r="C15017" t="s">
        <v>54034</v>
      </c>
      <c r="E15017" t="s">
        <v>54034</v>
      </c>
    </row>
    <row r="15018" spans="1:5" x14ac:dyDescent="0.3">
      <c r="A15018" t="s">
        <v>54035</v>
      </c>
      <c r="B15018" t="s">
        <v>54036</v>
      </c>
      <c r="C15018" t="s">
        <v>54037</v>
      </c>
      <c r="E15018" t="s">
        <v>54038</v>
      </c>
    </row>
    <row r="15019" spans="1:5" x14ac:dyDescent="0.3">
      <c r="A15019" t="s">
        <v>54039</v>
      </c>
      <c r="B15019" t="s">
        <v>54040</v>
      </c>
      <c r="C15019" t="s">
        <v>20168</v>
      </c>
      <c r="E15019" t="s">
        <v>20168</v>
      </c>
    </row>
    <row r="15020" spans="1:5" x14ac:dyDescent="0.3">
      <c r="A15020" t="s">
        <v>54041</v>
      </c>
      <c r="B15020" t="s">
        <v>54042</v>
      </c>
      <c r="C15020" t="s">
        <v>54043</v>
      </c>
      <c r="E15020" t="s">
        <v>54044</v>
      </c>
    </row>
    <row r="15021" spans="1:5" x14ac:dyDescent="0.3">
      <c r="A15021" t="s">
        <v>54045</v>
      </c>
      <c r="B15021" t="s">
        <v>54046</v>
      </c>
      <c r="C15021" t="s">
        <v>54047</v>
      </c>
      <c r="E15021" t="s">
        <v>54048</v>
      </c>
    </row>
    <row r="15022" spans="1:5" x14ac:dyDescent="0.3">
      <c r="A15022" t="s">
        <v>54049</v>
      </c>
      <c r="B15022" t="s">
        <v>54050</v>
      </c>
      <c r="C15022" t="s">
        <v>54051</v>
      </c>
      <c r="E15022" t="s">
        <v>54052</v>
      </c>
    </row>
    <row r="15023" spans="1:5" x14ac:dyDescent="0.3">
      <c r="A15023" t="s">
        <v>54053</v>
      </c>
      <c r="B15023" t="s">
        <v>54050</v>
      </c>
      <c r="C15023" t="s">
        <v>54054</v>
      </c>
      <c r="E15023" t="s">
        <v>54055</v>
      </c>
    </row>
    <row r="15024" spans="1:5" x14ac:dyDescent="0.3">
      <c r="A15024" t="s">
        <v>54056</v>
      </c>
      <c r="B15024" t="s">
        <v>54050</v>
      </c>
      <c r="C15024" t="s">
        <v>54057</v>
      </c>
      <c r="E15024" t="s">
        <v>54058</v>
      </c>
    </row>
    <row r="15025" spans="1:5" x14ac:dyDescent="0.3">
      <c r="A15025" t="s">
        <v>54059</v>
      </c>
      <c r="B15025" t="s">
        <v>54050</v>
      </c>
      <c r="C15025" t="s">
        <v>20168</v>
      </c>
      <c r="E15025" t="s">
        <v>54060</v>
      </c>
    </row>
    <row r="15026" spans="1:5" x14ac:dyDescent="0.3">
      <c r="A15026" t="s">
        <v>54061</v>
      </c>
      <c r="B15026" t="s">
        <v>54062</v>
      </c>
      <c r="C15026" t="s">
        <v>54063</v>
      </c>
      <c r="E15026" t="s">
        <v>54064</v>
      </c>
    </row>
    <row r="15027" spans="1:5" x14ac:dyDescent="0.3">
      <c r="A15027" t="s">
        <v>54065</v>
      </c>
      <c r="B15027" t="s">
        <v>54066</v>
      </c>
      <c r="C15027" t="s">
        <v>54067</v>
      </c>
      <c r="E15027" t="s">
        <v>54068</v>
      </c>
    </row>
    <row r="15028" spans="1:5" x14ac:dyDescent="0.3">
      <c r="A15028" t="s">
        <v>54069</v>
      </c>
      <c r="B15028" t="s">
        <v>54070</v>
      </c>
      <c r="C15028" t="s">
        <v>54071</v>
      </c>
      <c r="E15028" t="s">
        <v>54072</v>
      </c>
    </row>
    <row r="15029" spans="1:5" x14ac:dyDescent="0.3">
      <c r="A15029" t="s">
        <v>54073</v>
      </c>
      <c r="B15029" t="s">
        <v>54074</v>
      </c>
      <c r="C15029" t="s">
        <v>47570</v>
      </c>
      <c r="E15029" t="s">
        <v>54075</v>
      </c>
    </row>
    <row r="15030" spans="1:5" x14ac:dyDescent="0.3">
      <c r="A15030" t="s">
        <v>54076</v>
      </c>
      <c r="B15030" t="s">
        <v>54077</v>
      </c>
      <c r="C15030" t="s">
        <v>14519</v>
      </c>
      <c r="E15030" t="s">
        <v>54078</v>
      </c>
    </row>
    <row r="15031" spans="1:5" x14ac:dyDescent="0.3">
      <c r="A15031" t="s">
        <v>54079</v>
      </c>
      <c r="B15031" t="s">
        <v>54077</v>
      </c>
      <c r="C15031" t="s">
        <v>14519</v>
      </c>
      <c r="E15031" t="s">
        <v>54080</v>
      </c>
    </row>
    <row r="15032" spans="1:5" x14ac:dyDescent="0.3">
      <c r="A15032" t="s">
        <v>54081</v>
      </c>
      <c r="B15032" t="s">
        <v>54082</v>
      </c>
      <c r="C15032" t="s">
        <v>38462</v>
      </c>
      <c r="E15032" t="s">
        <v>48901</v>
      </c>
    </row>
    <row r="15033" spans="1:5" x14ac:dyDescent="0.3">
      <c r="A15033" t="s">
        <v>54083</v>
      </c>
      <c r="B15033" t="s">
        <v>54082</v>
      </c>
      <c r="C15033" t="s">
        <v>17858</v>
      </c>
      <c r="E15033" t="s">
        <v>54084</v>
      </c>
    </row>
    <row r="15034" spans="1:5" x14ac:dyDescent="0.3">
      <c r="A15034" t="s">
        <v>54085</v>
      </c>
      <c r="B15034" t="s">
        <v>54086</v>
      </c>
      <c r="C15034" t="s">
        <v>20074</v>
      </c>
      <c r="E15034" t="s">
        <v>48901</v>
      </c>
    </row>
    <row r="15035" spans="1:5" x14ac:dyDescent="0.3">
      <c r="A15035" t="s">
        <v>54087</v>
      </c>
      <c r="B15035" t="s">
        <v>54088</v>
      </c>
      <c r="C15035" t="s">
        <v>20074</v>
      </c>
      <c r="E15035" t="s">
        <v>54089</v>
      </c>
    </row>
    <row r="15036" spans="1:5" x14ac:dyDescent="0.3">
      <c r="A15036" t="s">
        <v>54090</v>
      </c>
      <c r="B15036" t="s">
        <v>54091</v>
      </c>
      <c r="C15036" t="s">
        <v>54092</v>
      </c>
      <c r="E15036" t="s">
        <v>54093</v>
      </c>
    </row>
    <row r="15037" spans="1:5" x14ac:dyDescent="0.3">
      <c r="A15037" t="s">
        <v>54094</v>
      </c>
      <c r="B15037" t="s">
        <v>54095</v>
      </c>
      <c r="C15037" t="s">
        <v>2453</v>
      </c>
      <c r="E15037" t="s">
        <v>54096</v>
      </c>
    </row>
    <row r="15038" spans="1:5" x14ac:dyDescent="0.3">
      <c r="A15038" t="s">
        <v>54097</v>
      </c>
      <c r="B15038" t="s">
        <v>54098</v>
      </c>
      <c r="C15038" t="s">
        <v>6685</v>
      </c>
      <c r="E15038" t="s">
        <v>6685</v>
      </c>
    </row>
    <row r="15039" spans="1:5" x14ac:dyDescent="0.3">
      <c r="A15039" t="s">
        <v>54099</v>
      </c>
      <c r="B15039" t="s">
        <v>54100</v>
      </c>
      <c r="C15039" t="s">
        <v>4665</v>
      </c>
      <c r="E15039" t="s">
        <v>54101</v>
      </c>
    </row>
    <row r="15040" spans="1:5" x14ac:dyDescent="0.3">
      <c r="A15040" t="s">
        <v>54102</v>
      </c>
      <c r="B15040" t="s">
        <v>54100</v>
      </c>
      <c r="C15040" t="s">
        <v>4665</v>
      </c>
      <c r="E15040" t="s">
        <v>54103</v>
      </c>
    </row>
    <row r="15041" spans="1:5" x14ac:dyDescent="0.3">
      <c r="A15041" t="s">
        <v>54104</v>
      </c>
      <c r="B15041" t="s">
        <v>54105</v>
      </c>
      <c r="C15041" t="s">
        <v>54106</v>
      </c>
      <c r="E15041" t="s">
        <v>54107</v>
      </c>
    </row>
    <row r="15042" spans="1:5" x14ac:dyDescent="0.3">
      <c r="A15042" t="s">
        <v>54108</v>
      </c>
      <c r="B15042" t="s">
        <v>54109</v>
      </c>
      <c r="C15042" t="s">
        <v>1565</v>
      </c>
      <c r="E15042" t="s">
        <v>54110</v>
      </c>
    </row>
    <row r="15043" spans="1:5" x14ac:dyDescent="0.3">
      <c r="A15043" t="s">
        <v>54111</v>
      </c>
      <c r="B15043" t="s">
        <v>54112</v>
      </c>
      <c r="C15043" t="s">
        <v>54113</v>
      </c>
      <c r="E15043" t="s">
        <v>54114</v>
      </c>
    </row>
    <row r="15044" spans="1:5" x14ac:dyDescent="0.3">
      <c r="A15044" t="s">
        <v>54115</v>
      </c>
      <c r="B15044" t="s">
        <v>54116</v>
      </c>
      <c r="C15044" t="s">
        <v>9159</v>
      </c>
      <c r="E15044" t="s">
        <v>54117</v>
      </c>
    </row>
    <row r="15045" spans="1:5" x14ac:dyDescent="0.3">
      <c r="A15045" t="s">
        <v>54118</v>
      </c>
      <c r="B15045" t="s">
        <v>54119</v>
      </c>
      <c r="C15045" t="s">
        <v>7802</v>
      </c>
      <c r="E15045" t="s">
        <v>7803</v>
      </c>
    </row>
    <row r="15046" spans="1:5" x14ac:dyDescent="0.3">
      <c r="A15046" t="s">
        <v>54120</v>
      </c>
      <c r="B15046" t="s">
        <v>54121</v>
      </c>
      <c r="C15046" t="s">
        <v>54122</v>
      </c>
      <c r="E15046" t="s">
        <v>54123</v>
      </c>
    </row>
    <row r="15047" spans="1:5" x14ac:dyDescent="0.3">
      <c r="A15047" t="s">
        <v>54124</v>
      </c>
      <c r="B15047" t="s">
        <v>54125</v>
      </c>
      <c r="C15047" t="s">
        <v>54126</v>
      </c>
      <c r="E15047" t="s">
        <v>54127</v>
      </c>
    </row>
    <row r="15048" spans="1:5" x14ac:dyDescent="0.3">
      <c r="A15048" t="s">
        <v>54128</v>
      </c>
      <c r="B15048" t="s">
        <v>54129</v>
      </c>
      <c r="C15048" t="s">
        <v>25516</v>
      </c>
      <c r="E15048" t="s">
        <v>54130</v>
      </c>
    </row>
    <row r="15049" spans="1:5" x14ac:dyDescent="0.3">
      <c r="A15049" t="s">
        <v>54131</v>
      </c>
      <c r="B15049" t="s">
        <v>54132</v>
      </c>
      <c r="C15049" t="s">
        <v>45487</v>
      </c>
      <c r="E15049" t="s">
        <v>54133</v>
      </c>
    </row>
    <row r="15050" spans="1:5" x14ac:dyDescent="0.3">
      <c r="A15050" t="s">
        <v>54134</v>
      </c>
      <c r="B15050" t="s">
        <v>54135</v>
      </c>
      <c r="C15050" t="s">
        <v>54136</v>
      </c>
      <c r="E15050" t="s">
        <v>54137</v>
      </c>
    </row>
    <row r="15051" spans="1:5" x14ac:dyDescent="0.3">
      <c r="A15051" t="s">
        <v>54138</v>
      </c>
      <c r="B15051" t="s">
        <v>54139</v>
      </c>
      <c r="C15051" t="s">
        <v>54140</v>
      </c>
      <c r="E15051" t="s">
        <v>54141</v>
      </c>
    </row>
    <row r="15052" spans="1:5" x14ac:dyDescent="0.3">
      <c r="A15052" t="s">
        <v>54142</v>
      </c>
      <c r="B15052" t="s">
        <v>54143</v>
      </c>
      <c r="C15052" t="s">
        <v>31611</v>
      </c>
      <c r="E15052" t="s">
        <v>54144</v>
      </c>
    </row>
    <row r="15053" spans="1:5" x14ac:dyDescent="0.3">
      <c r="A15053" t="s">
        <v>54145</v>
      </c>
      <c r="B15053" t="s">
        <v>54146</v>
      </c>
      <c r="C15053" t="s">
        <v>43297</v>
      </c>
      <c r="E15053" t="s">
        <v>54147</v>
      </c>
    </row>
    <row r="15054" spans="1:5" x14ac:dyDescent="0.3">
      <c r="A15054" t="s">
        <v>54148</v>
      </c>
      <c r="B15054" t="s">
        <v>54149</v>
      </c>
      <c r="C15054" t="s">
        <v>16063</v>
      </c>
      <c r="E15054" t="s">
        <v>54150</v>
      </c>
    </row>
    <row r="15055" spans="1:5" x14ac:dyDescent="0.3">
      <c r="A15055" t="s">
        <v>54151</v>
      </c>
      <c r="B15055" t="s">
        <v>54152</v>
      </c>
      <c r="C15055" t="s">
        <v>40798</v>
      </c>
      <c r="E15055" t="s">
        <v>54153</v>
      </c>
    </row>
    <row r="15056" spans="1:5" x14ac:dyDescent="0.3">
      <c r="A15056" t="s">
        <v>54154</v>
      </c>
      <c r="B15056" t="s">
        <v>54155</v>
      </c>
      <c r="C15056" t="s">
        <v>4968</v>
      </c>
      <c r="E15056" t="s">
        <v>54156</v>
      </c>
    </row>
    <row r="15057" spans="1:5" x14ac:dyDescent="0.3">
      <c r="A15057" t="s">
        <v>54157</v>
      </c>
      <c r="B15057" t="s">
        <v>54158</v>
      </c>
      <c r="C15057" t="s">
        <v>21561</v>
      </c>
      <c r="E15057" t="s">
        <v>54159</v>
      </c>
    </row>
    <row r="15058" spans="1:5" x14ac:dyDescent="0.3">
      <c r="A15058" t="s">
        <v>54160</v>
      </c>
      <c r="B15058" t="s">
        <v>54158</v>
      </c>
      <c r="C15058" t="s">
        <v>27111</v>
      </c>
      <c r="E15058" t="s">
        <v>54161</v>
      </c>
    </row>
    <row r="15059" spans="1:5" x14ac:dyDescent="0.3">
      <c r="A15059" t="s">
        <v>54162</v>
      </c>
      <c r="B15059" t="s">
        <v>54158</v>
      </c>
      <c r="C15059" t="s">
        <v>54163</v>
      </c>
      <c r="E15059" t="s">
        <v>54164</v>
      </c>
    </row>
    <row r="15060" spans="1:5" x14ac:dyDescent="0.3">
      <c r="A15060" t="s">
        <v>54165</v>
      </c>
      <c r="B15060" t="s">
        <v>54166</v>
      </c>
      <c r="C15060" t="s">
        <v>15245</v>
      </c>
      <c r="E15060" t="s">
        <v>54167</v>
      </c>
    </row>
    <row r="15061" spans="1:5" x14ac:dyDescent="0.3">
      <c r="A15061" t="s">
        <v>54168</v>
      </c>
      <c r="B15061" t="s">
        <v>54166</v>
      </c>
      <c r="C15061" t="s">
        <v>7571</v>
      </c>
      <c r="E15061" t="s">
        <v>54169</v>
      </c>
    </row>
    <row r="15062" spans="1:5" x14ac:dyDescent="0.3">
      <c r="A15062" t="s">
        <v>54170</v>
      </c>
      <c r="B15062" t="s">
        <v>54171</v>
      </c>
      <c r="C15062" t="s">
        <v>15249</v>
      </c>
      <c r="E15062" t="s">
        <v>54172</v>
      </c>
    </row>
    <row r="15063" spans="1:5" x14ac:dyDescent="0.3">
      <c r="A15063" t="s">
        <v>54173</v>
      </c>
      <c r="B15063" t="s">
        <v>54171</v>
      </c>
      <c r="C15063" t="s">
        <v>41606</v>
      </c>
      <c r="E15063" t="s">
        <v>54174</v>
      </c>
    </row>
    <row r="15064" spans="1:5" x14ac:dyDescent="0.3">
      <c r="A15064" t="s">
        <v>54175</v>
      </c>
      <c r="B15064" t="s">
        <v>54171</v>
      </c>
      <c r="C15064" t="s">
        <v>54176</v>
      </c>
      <c r="E15064" t="s">
        <v>54177</v>
      </c>
    </row>
    <row r="15065" spans="1:5" x14ac:dyDescent="0.3">
      <c r="A15065" t="s">
        <v>54178</v>
      </c>
      <c r="B15065" t="s">
        <v>54179</v>
      </c>
      <c r="C15065" t="s">
        <v>41606</v>
      </c>
      <c r="E15065" t="s">
        <v>54180</v>
      </c>
    </row>
    <row r="15066" spans="1:5" x14ac:dyDescent="0.3">
      <c r="A15066" t="s">
        <v>54181</v>
      </c>
      <c r="B15066" t="s">
        <v>54182</v>
      </c>
      <c r="C15066" t="s">
        <v>54183</v>
      </c>
      <c r="E15066" t="s">
        <v>54184</v>
      </c>
    </row>
    <row r="15067" spans="1:5" x14ac:dyDescent="0.3">
      <c r="A15067" t="s">
        <v>54185</v>
      </c>
      <c r="B15067" t="s">
        <v>54186</v>
      </c>
      <c r="C15067" t="s">
        <v>40798</v>
      </c>
      <c r="E15067" t="s">
        <v>40798</v>
      </c>
    </row>
    <row r="15068" spans="1:5" x14ac:dyDescent="0.3">
      <c r="A15068" t="s">
        <v>54187</v>
      </c>
      <c r="B15068" t="s">
        <v>54188</v>
      </c>
      <c r="C15068" t="s">
        <v>16110</v>
      </c>
      <c r="E15068" t="s">
        <v>54189</v>
      </c>
    </row>
    <row r="15069" spans="1:5" x14ac:dyDescent="0.3">
      <c r="A15069" t="s">
        <v>54190</v>
      </c>
      <c r="B15069" t="s">
        <v>54191</v>
      </c>
      <c r="C15069" t="s">
        <v>54192</v>
      </c>
      <c r="E15069" t="s">
        <v>54193</v>
      </c>
    </row>
    <row r="15070" spans="1:5" x14ac:dyDescent="0.3">
      <c r="A15070" t="s">
        <v>54194</v>
      </c>
      <c r="B15070" t="s">
        <v>54195</v>
      </c>
      <c r="C15070" t="s">
        <v>54196</v>
      </c>
      <c r="E15070" t="s">
        <v>54197</v>
      </c>
    </row>
    <row r="15071" spans="1:5" x14ac:dyDescent="0.3">
      <c r="A15071" t="s">
        <v>54198</v>
      </c>
      <c r="B15071" t="s">
        <v>54195</v>
      </c>
      <c r="C15071" t="s">
        <v>54199</v>
      </c>
      <c r="E15071" t="s">
        <v>54200</v>
      </c>
    </row>
    <row r="15072" spans="1:5" x14ac:dyDescent="0.3">
      <c r="A15072" t="s">
        <v>54201</v>
      </c>
      <c r="B15072" t="s">
        <v>54195</v>
      </c>
      <c r="C15072" t="s">
        <v>54202</v>
      </c>
      <c r="E15072" t="s">
        <v>54203</v>
      </c>
    </row>
    <row r="15073" spans="1:5" x14ac:dyDescent="0.3">
      <c r="A15073" t="s">
        <v>54204</v>
      </c>
      <c r="B15073" t="s">
        <v>54205</v>
      </c>
      <c r="C15073" t="s">
        <v>6205</v>
      </c>
      <c r="E15073" t="s">
        <v>54206</v>
      </c>
    </row>
    <row r="15074" spans="1:5" x14ac:dyDescent="0.3">
      <c r="A15074" t="s">
        <v>54207</v>
      </c>
      <c r="B15074" t="s">
        <v>54208</v>
      </c>
      <c r="C15074" t="s">
        <v>12829</v>
      </c>
      <c r="E15074" t="s">
        <v>54209</v>
      </c>
    </row>
    <row r="15075" spans="1:5" x14ac:dyDescent="0.3">
      <c r="A15075" t="s">
        <v>54210</v>
      </c>
      <c r="B15075" t="s">
        <v>54211</v>
      </c>
      <c r="C15075" t="s">
        <v>12829</v>
      </c>
      <c r="E15075" t="s">
        <v>54212</v>
      </c>
    </row>
    <row r="15076" spans="1:5" x14ac:dyDescent="0.3">
      <c r="A15076" t="s">
        <v>54213</v>
      </c>
      <c r="B15076" t="s">
        <v>54214</v>
      </c>
      <c r="C15076" t="s">
        <v>54215</v>
      </c>
      <c r="E15076" t="s">
        <v>54216</v>
      </c>
    </row>
    <row r="15077" spans="1:5" x14ac:dyDescent="0.3">
      <c r="A15077" t="s">
        <v>54217</v>
      </c>
      <c r="B15077" t="s">
        <v>54218</v>
      </c>
      <c r="C15077" t="s">
        <v>12651</v>
      </c>
      <c r="E15077" t="s">
        <v>54219</v>
      </c>
    </row>
    <row r="15078" spans="1:5" x14ac:dyDescent="0.3">
      <c r="A15078" t="s">
        <v>54220</v>
      </c>
      <c r="B15078" t="s">
        <v>54221</v>
      </c>
      <c r="C15078" t="s">
        <v>54222</v>
      </c>
      <c r="E15078" t="s">
        <v>54223</v>
      </c>
    </row>
    <row r="15079" spans="1:5" x14ac:dyDescent="0.3">
      <c r="A15079" t="s">
        <v>54224</v>
      </c>
      <c r="B15079" t="s">
        <v>54225</v>
      </c>
      <c r="C15079" t="s">
        <v>54226</v>
      </c>
      <c r="E15079" t="s">
        <v>54227</v>
      </c>
    </row>
    <row r="15080" spans="1:5" x14ac:dyDescent="0.3">
      <c r="A15080" t="s">
        <v>54228</v>
      </c>
      <c r="B15080" t="s">
        <v>54225</v>
      </c>
      <c r="C15080" t="s">
        <v>54229</v>
      </c>
      <c r="E15080" t="s">
        <v>54230</v>
      </c>
    </row>
    <row r="15081" spans="1:5" x14ac:dyDescent="0.3">
      <c r="A15081" t="s">
        <v>54231</v>
      </c>
      <c r="B15081" t="s">
        <v>54225</v>
      </c>
      <c r="C15081" t="s">
        <v>15314</v>
      </c>
      <c r="E15081" t="s">
        <v>54232</v>
      </c>
    </row>
    <row r="15082" spans="1:5" x14ac:dyDescent="0.3">
      <c r="A15082" t="s">
        <v>54233</v>
      </c>
      <c r="B15082" t="s">
        <v>54234</v>
      </c>
      <c r="C15082" t="s">
        <v>15314</v>
      </c>
      <c r="E15082" t="s">
        <v>54235</v>
      </c>
    </row>
    <row r="15083" spans="1:5" x14ac:dyDescent="0.3">
      <c r="A15083" t="s">
        <v>54236</v>
      </c>
      <c r="B15083" t="s">
        <v>54225</v>
      </c>
      <c r="C15083" t="s">
        <v>15314</v>
      </c>
      <c r="E15083" t="s">
        <v>54237</v>
      </c>
    </row>
    <row r="15084" spans="1:5" x14ac:dyDescent="0.3">
      <c r="A15084" t="s">
        <v>54238</v>
      </c>
      <c r="B15084" t="s">
        <v>54225</v>
      </c>
      <c r="C15084" t="s">
        <v>54229</v>
      </c>
      <c r="E15084" t="s">
        <v>54239</v>
      </c>
    </row>
    <row r="15085" spans="1:5" x14ac:dyDescent="0.3">
      <c r="A15085" t="s">
        <v>54240</v>
      </c>
      <c r="B15085" t="s">
        <v>54234</v>
      </c>
      <c r="C15085" t="s">
        <v>15314</v>
      </c>
      <c r="E15085" t="s">
        <v>54241</v>
      </c>
    </row>
    <row r="15086" spans="1:5" x14ac:dyDescent="0.3">
      <c r="A15086" t="s">
        <v>54242</v>
      </c>
      <c r="B15086" t="s">
        <v>54243</v>
      </c>
      <c r="C15086" t="s">
        <v>11394</v>
      </c>
      <c r="E15086" t="s">
        <v>54244</v>
      </c>
    </row>
    <row r="15087" spans="1:5" x14ac:dyDescent="0.3">
      <c r="A15087" t="s">
        <v>54245</v>
      </c>
      <c r="B15087" t="s">
        <v>54246</v>
      </c>
      <c r="C15087" t="s">
        <v>17489</v>
      </c>
      <c r="E15087" t="s">
        <v>54247</v>
      </c>
    </row>
    <row r="15088" spans="1:5" x14ac:dyDescent="0.3">
      <c r="A15088" t="s">
        <v>54248</v>
      </c>
      <c r="B15088" t="s">
        <v>54246</v>
      </c>
      <c r="C15088" t="s">
        <v>14524</v>
      </c>
      <c r="E15088" t="s">
        <v>54249</v>
      </c>
    </row>
    <row r="15089" spans="1:5" x14ac:dyDescent="0.3">
      <c r="A15089" t="s">
        <v>54250</v>
      </c>
      <c r="B15089" t="s">
        <v>54246</v>
      </c>
      <c r="C15089" t="s">
        <v>14524</v>
      </c>
      <c r="E15089" t="s">
        <v>54251</v>
      </c>
    </row>
    <row r="15090" spans="1:5" x14ac:dyDescent="0.3">
      <c r="A15090" t="s">
        <v>54252</v>
      </c>
      <c r="B15090" t="s">
        <v>54253</v>
      </c>
      <c r="C15090" t="s">
        <v>54254</v>
      </c>
      <c r="E15090" t="s">
        <v>54255</v>
      </c>
    </row>
    <row r="15091" spans="1:5" x14ac:dyDescent="0.3">
      <c r="A15091" t="s">
        <v>54256</v>
      </c>
      <c r="B15091" t="s">
        <v>54257</v>
      </c>
      <c r="C15091" t="s">
        <v>8898</v>
      </c>
      <c r="E15091" t="s">
        <v>54258</v>
      </c>
    </row>
    <row r="15092" spans="1:5" x14ac:dyDescent="0.3">
      <c r="A15092" t="s">
        <v>54259</v>
      </c>
      <c r="B15092" t="s">
        <v>54257</v>
      </c>
      <c r="C15092" t="s">
        <v>8898</v>
      </c>
      <c r="E15092" t="s">
        <v>54260</v>
      </c>
    </row>
    <row r="15093" spans="1:5" x14ac:dyDescent="0.3">
      <c r="A15093" t="s">
        <v>54261</v>
      </c>
      <c r="B15093" t="s">
        <v>54262</v>
      </c>
      <c r="C15093" t="s">
        <v>54263</v>
      </c>
      <c r="E15093" t="s">
        <v>54264</v>
      </c>
    </row>
    <row r="15094" spans="1:5" x14ac:dyDescent="0.3">
      <c r="A15094" t="s">
        <v>54265</v>
      </c>
      <c r="B15094" t="s">
        <v>54266</v>
      </c>
      <c r="C15094" t="s">
        <v>54267</v>
      </c>
      <c r="E15094" t="s">
        <v>54267</v>
      </c>
    </row>
    <row r="15095" spans="1:5" x14ac:dyDescent="0.3">
      <c r="A15095" t="s">
        <v>54268</v>
      </c>
      <c r="B15095" t="s">
        <v>54269</v>
      </c>
      <c r="C15095" t="s">
        <v>54270</v>
      </c>
      <c r="E15095" t="s">
        <v>54271</v>
      </c>
    </row>
    <row r="15096" spans="1:5" x14ac:dyDescent="0.3">
      <c r="A15096" t="s">
        <v>54272</v>
      </c>
      <c r="B15096" t="s">
        <v>54273</v>
      </c>
      <c r="C15096" t="s">
        <v>54274</v>
      </c>
      <c r="E15096" t="s">
        <v>54275</v>
      </c>
    </row>
    <row r="15097" spans="1:5" x14ac:dyDescent="0.3">
      <c r="A15097" t="s">
        <v>54276</v>
      </c>
      <c r="B15097" t="s">
        <v>54273</v>
      </c>
      <c r="C15097" t="s">
        <v>54277</v>
      </c>
      <c r="E15097" t="s">
        <v>54278</v>
      </c>
    </row>
    <row r="15098" spans="1:5" x14ac:dyDescent="0.3">
      <c r="A15098" t="s">
        <v>54279</v>
      </c>
      <c r="B15098" t="s">
        <v>54280</v>
      </c>
      <c r="C15098" t="s">
        <v>54281</v>
      </c>
      <c r="E15098" t="s">
        <v>54282</v>
      </c>
    </row>
    <row r="15099" spans="1:5" x14ac:dyDescent="0.3">
      <c r="A15099" t="s">
        <v>54283</v>
      </c>
      <c r="B15099" t="s">
        <v>54280</v>
      </c>
      <c r="C15099" t="s">
        <v>54281</v>
      </c>
      <c r="E15099" t="s">
        <v>54284</v>
      </c>
    </row>
    <row r="15100" spans="1:5" x14ac:dyDescent="0.3">
      <c r="A15100" t="s">
        <v>54285</v>
      </c>
      <c r="B15100" t="s">
        <v>54286</v>
      </c>
      <c r="C15100" t="s">
        <v>54196</v>
      </c>
      <c r="E15100" t="s">
        <v>54247</v>
      </c>
    </row>
    <row r="15101" spans="1:5" x14ac:dyDescent="0.3">
      <c r="A15101" t="s">
        <v>54287</v>
      </c>
      <c r="B15101" t="s">
        <v>54286</v>
      </c>
      <c r="C15101" t="s">
        <v>54288</v>
      </c>
      <c r="E15101" t="s">
        <v>54289</v>
      </c>
    </row>
    <row r="15102" spans="1:5" x14ac:dyDescent="0.3">
      <c r="A15102" t="s">
        <v>54290</v>
      </c>
      <c r="B15102" t="s">
        <v>54291</v>
      </c>
      <c r="C15102" t="s">
        <v>54263</v>
      </c>
      <c r="E15102" t="s">
        <v>54292</v>
      </c>
    </row>
    <row r="15103" spans="1:5" x14ac:dyDescent="0.3">
      <c r="A15103" t="s">
        <v>54293</v>
      </c>
      <c r="B15103" t="s">
        <v>54294</v>
      </c>
      <c r="C15103" t="s">
        <v>5300</v>
      </c>
      <c r="E15103" t="s">
        <v>54295</v>
      </c>
    </row>
    <row r="15104" spans="1:5" x14ac:dyDescent="0.3">
      <c r="A15104" t="s">
        <v>54296</v>
      </c>
      <c r="B15104" t="s">
        <v>54297</v>
      </c>
      <c r="C15104" t="s">
        <v>54222</v>
      </c>
      <c r="E15104" t="s">
        <v>54298</v>
      </c>
    </row>
    <row r="15105" spans="1:5" x14ac:dyDescent="0.3">
      <c r="A15105" t="s">
        <v>54299</v>
      </c>
      <c r="B15105" t="s">
        <v>54300</v>
      </c>
      <c r="C15105" t="s">
        <v>36135</v>
      </c>
      <c r="E15105" t="s">
        <v>54301</v>
      </c>
    </row>
    <row r="15106" spans="1:5" x14ac:dyDescent="0.3">
      <c r="A15106" t="s">
        <v>54302</v>
      </c>
      <c r="B15106" t="s">
        <v>54303</v>
      </c>
      <c r="C15106" t="s">
        <v>54304</v>
      </c>
      <c r="E15106" t="s">
        <v>54305</v>
      </c>
    </row>
    <row r="15107" spans="1:5" x14ac:dyDescent="0.3">
      <c r="A15107" t="s">
        <v>54306</v>
      </c>
      <c r="B15107" t="s">
        <v>54307</v>
      </c>
      <c r="C15107" t="s">
        <v>54308</v>
      </c>
      <c r="E15107" t="s">
        <v>54309</v>
      </c>
    </row>
    <row r="15108" spans="1:5" x14ac:dyDescent="0.3">
      <c r="A15108" t="s">
        <v>54310</v>
      </c>
      <c r="B15108" t="s">
        <v>54311</v>
      </c>
      <c r="C15108" t="s">
        <v>54312</v>
      </c>
      <c r="E15108" t="s">
        <v>54313</v>
      </c>
    </row>
    <row r="15109" spans="1:5" x14ac:dyDescent="0.3">
      <c r="A15109" t="s">
        <v>54314</v>
      </c>
      <c r="B15109" t="s">
        <v>54315</v>
      </c>
      <c r="C15109" t="s">
        <v>54316</v>
      </c>
      <c r="E15109" t="s">
        <v>54317</v>
      </c>
    </row>
    <row r="15110" spans="1:5" x14ac:dyDescent="0.3">
      <c r="A15110" t="s">
        <v>54318</v>
      </c>
      <c r="B15110" t="s">
        <v>54319</v>
      </c>
      <c r="C15110" t="s">
        <v>18917</v>
      </c>
      <c r="E15110" t="s">
        <v>54320</v>
      </c>
    </row>
    <row r="15111" spans="1:5" x14ac:dyDescent="0.3">
      <c r="A15111" t="s">
        <v>54321</v>
      </c>
      <c r="B15111" t="s">
        <v>54319</v>
      </c>
      <c r="C15111" t="s">
        <v>18917</v>
      </c>
      <c r="E15111" t="s">
        <v>53841</v>
      </c>
    </row>
    <row r="15112" spans="1:5" x14ac:dyDescent="0.3">
      <c r="A15112" t="s">
        <v>54322</v>
      </c>
      <c r="B15112" t="s">
        <v>54323</v>
      </c>
      <c r="C15112" t="s">
        <v>4868</v>
      </c>
      <c r="E15112" t="s">
        <v>54324</v>
      </c>
    </row>
    <row r="15113" spans="1:5" x14ac:dyDescent="0.3">
      <c r="A15113" t="s">
        <v>54325</v>
      </c>
      <c r="B15113" t="s">
        <v>54326</v>
      </c>
      <c r="C15113" t="s">
        <v>45335</v>
      </c>
      <c r="E15113" t="s">
        <v>54327</v>
      </c>
    </row>
    <row r="15114" spans="1:5" x14ac:dyDescent="0.3">
      <c r="A15114" t="s">
        <v>54328</v>
      </c>
      <c r="B15114" t="s">
        <v>54329</v>
      </c>
      <c r="C15114" t="s">
        <v>54330</v>
      </c>
      <c r="E15114" t="s">
        <v>54331</v>
      </c>
    </row>
    <row r="15115" spans="1:5" x14ac:dyDescent="0.3">
      <c r="A15115" t="s">
        <v>54332</v>
      </c>
      <c r="B15115" t="s">
        <v>54333</v>
      </c>
      <c r="C15115" t="s">
        <v>54334</v>
      </c>
      <c r="E15115" t="s">
        <v>54335</v>
      </c>
    </row>
    <row r="15116" spans="1:5" x14ac:dyDescent="0.3">
      <c r="A15116" t="s">
        <v>54336</v>
      </c>
      <c r="B15116" t="s">
        <v>54333</v>
      </c>
      <c r="C15116" t="s">
        <v>54334</v>
      </c>
      <c r="E15116" t="s">
        <v>54337</v>
      </c>
    </row>
    <row r="15117" spans="1:5" x14ac:dyDescent="0.3">
      <c r="A15117" t="s">
        <v>54338</v>
      </c>
      <c r="B15117" t="s">
        <v>54339</v>
      </c>
      <c r="C15117" t="s">
        <v>22813</v>
      </c>
      <c r="E15117" t="s">
        <v>54340</v>
      </c>
    </row>
    <row r="15118" spans="1:5" x14ac:dyDescent="0.3">
      <c r="A15118" t="s">
        <v>54341</v>
      </c>
      <c r="B15118" t="s">
        <v>54342</v>
      </c>
      <c r="C15118" t="s">
        <v>39296</v>
      </c>
      <c r="E15118" t="s">
        <v>54343</v>
      </c>
    </row>
    <row r="15119" spans="1:5" x14ac:dyDescent="0.3">
      <c r="A15119" t="s">
        <v>54344</v>
      </c>
      <c r="B15119" t="s">
        <v>54345</v>
      </c>
      <c r="C15119" t="s">
        <v>23317</v>
      </c>
      <c r="E15119" t="s">
        <v>54346</v>
      </c>
    </row>
    <row r="15120" spans="1:5" x14ac:dyDescent="0.3">
      <c r="A15120" t="s">
        <v>54347</v>
      </c>
      <c r="B15120" t="s">
        <v>54348</v>
      </c>
      <c r="C15120" t="s">
        <v>16314</v>
      </c>
      <c r="E15120" t="s">
        <v>54349</v>
      </c>
    </row>
    <row r="15121" spans="1:5" x14ac:dyDescent="0.3">
      <c r="A15121" t="s">
        <v>54350</v>
      </c>
      <c r="B15121" t="s">
        <v>54351</v>
      </c>
      <c r="C15121" t="s">
        <v>645</v>
      </c>
      <c r="E15121" t="s">
        <v>54352</v>
      </c>
    </row>
    <row r="15122" spans="1:5" x14ac:dyDescent="0.3">
      <c r="A15122" t="s">
        <v>54353</v>
      </c>
      <c r="B15122" t="s">
        <v>54354</v>
      </c>
      <c r="C15122" t="s">
        <v>54355</v>
      </c>
      <c r="E15122" t="s">
        <v>54356</v>
      </c>
    </row>
    <row r="15123" spans="1:5" x14ac:dyDescent="0.3">
      <c r="A15123" t="s">
        <v>54357</v>
      </c>
      <c r="B15123" t="s">
        <v>54354</v>
      </c>
      <c r="C15123" t="s">
        <v>54355</v>
      </c>
      <c r="E15123" t="s">
        <v>54358</v>
      </c>
    </row>
    <row r="15124" spans="1:5" x14ac:dyDescent="0.3">
      <c r="A15124" t="s">
        <v>54359</v>
      </c>
      <c r="B15124" t="s">
        <v>54360</v>
      </c>
      <c r="C15124" t="s">
        <v>52248</v>
      </c>
      <c r="E15124" t="s">
        <v>54361</v>
      </c>
    </row>
    <row r="15125" spans="1:5" x14ac:dyDescent="0.3">
      <c r="A15125" t="s">
        <v>54362</v>
      </c>
      <c r="B15125" t="s">
        <v>54363</v>
      </c>
      <c r="C15125" t="s">
        <v>12371</v>
      </c>
      <c r="E15125" t="s">
        <v>54364</v>
      </c>
    </row>
    <row r="15126" spans="1:5" x14ac:dyDescent="0.3">
      <c r="A15126" t="s">
        <v>54365</v>
      </c>
      <c r="B15126" t="s">
        <v>54366</v>
      </c>
      <c r="C15126" t="s">
        <v>45402</v>
      </c>
      <c r="E15126" t="s">
        <v>54367</v>
      </c>
    </row>
    <row r="15127" spans="1:5" x14ac:dyDescent="0.3">
      <c r="A15127" t="s">
        <v>54368</v>
      </c>
      <c r="B15127" t="s">
        <v>54369</v>
      </c>
      <c r="C15127" t="s">
        <v>54370</v>
      </c>
      <c r="E15127" t="s">
        <v>54371</v>
      </c>
    </row>
    <row r="15128" spans="1:5" x14ac:dyDescent="0.3">
      <c r="A15128" t="s">
        <v>54372</v>
      </c>
      <c r="B15128" t="s">
        <v>54373</v>
      </c>
      <c r="C15128" t="s">
        <v>19833</v>
      </c>
      <c r="E15128" t="s">
        <v>54374</v>
      </c>
    </row>
    <row r="15129" spans="1:5" x14ac:dyDescent="0.3">
      <c r="A15129" t="s">
        <v>54375</v>
      </c>
      <c r="B15129" t="s">
        <v>54373</v>
      </c>
      <c r="C15129" t="s">
        <v>285</v>
      </c>
      <c r="E15129" t="s">
        <v>54376</v>
      </c>
    </row>
    <row r="15130" spans="1:5" x14ac:dyDescent="0.3">
      <c r="A15130" t="s">
        <v>54377</v>
      </c>
      <c r="B15130" t="s">
        <v>54373</v>
      </c>
      <c r="C15130" t="s">
        <v>54378</v>
      </c>
      <c r="E15130" t="s">
        <v>54379</v>
      </c>
    </row>
    <row r="15131" spans="1:5" x14ac:dyDescent="0.3">
      <c r="A15131" t="s">
        <v>54380</v>
      </c>
      <c r="B15131" t="s">
        <v>54381</v>
      </c>
      <c r="C15131" t="s">
        <v>22813</v>
      </c>
      <c r="E15131" t="s">
        <v>54382</v>
      </c>
    </row>
    <row r="15132" spans="1:5" x14ac:dyDescent="0.3">
      <c r="A15132" t="s">
        <v>54383</v>
      </c>
      <c r="B15132" t="s">
        <v>54381</v>
      </c>
      <c r="C15132" t="s">
        <v>22829</v>
      </c>
      <c r="E15132" t="s">
        <v>54384</v>
      </c>
    </row>
    <row r="15133" spans="1:5" x14ac:dyDescent="0.3">
      <c r="A15133" t="s">
        <v>54385</v>
      </c>
      <c r="B15133" t="s">
        <v>54386</v>
      </c>
      <c r="C15133" t="s">
        <v>54387</v>
      </c>
      <c r="E15133" t="s">
        <v>54388</v>
      </c>
    </row>
    <row r="15134" spans="1:5" x14ac:dyDescent="0.3">
      <c r="A15134" t="s">
        <v>54389</v>
      </c>
      <c r="B15134" t="s">
        <v>54390</v>
      </c>
      <c r="C15134" t="s">
        <v>48076</v>
      </c>
      <c r="E15134" t="s">
        <v>54391</v>
      </c>
    </row>
    <row r="15135" spans="1:5" x14ac:dyDescent="0.3">
      <c r="A15135" t="s">
        <v>54392</v>
      </c>
      <c r="B15135" t="s">
        <v>54393</v>
      </c>
      <c r="C15135" t="s">
        <v>54394</v>
      </c>
      <c r="E15135" t="s">
        <v>54395</v>
      </c>
    </row>
    <row r="15136" spans="1:5" x14ac:dyDescent="0.3">
      <c r="A15136" t="s">
        <v>54396</v>
      </c>
      <c r="B15136" t="s">
        <v>54397</v>
      </c>
      <c r="C15136" t="s">
        <v>54398</v>
      </c>
      <c r="E15136" t="s">
        <v>54399</v>
      </c>
    </row>
    <row r="15137" spans="1:5" x14ac:dyDescent="0.3">
      <c r="A15137" t="s">
        <v>54400</v>
      </c>
      <c r="B15137" t="s">
        <v>54401</v>
      </c>
      <c r="C15137" t="s">
        <v>54402</v>
      </c>
      <c r="E15137" t="s">
        <v>54403</v>
      </c>
    </row>
    <row r="15138" spans="1:5" x14ac:dyDescent="0.3">
      <c r="A15138" t="s">
        <v>54404</v>
      </c>
      <c r="B15138" t="s">
        <v>54405</v>
      </c>
      <c r="C15138" t="s">
        <v>54406</v>
      </c>
      <c r="E15138" t="s">
        <v>54407</v>
      </c>
    </row>
    <row r="15139" spans="1:5" x14ac:dyDescent="0.3">
      <c r="A15139" t="s">
        <v>54408</v>
      </c>
      <c r="B15139" t="s">
        <v>54405</v>
      </c>
      <c r="C15139" t="s">
        <v>54406</v>
      </c>
      <c r="E15139" t="s">
        <v>54409</v>
      </c>
    </row>
    <row r="15140" spans="1:5" x14ac:dyDescent="0.3">
      <c r="A15140" t="s">
        <v>54410</v>
      </c>
      <c r="B15140" t="s">
        <v>54405</v>
      </c>
      <c r="C15140" t="s">
        <v>54411</v>
      </c>
      <c r="E15140" t="s">
        <v>54412</v>
      </c>
    </row>
    <row r="15141" spans="1:5" x14ac:dyDescent="0.3">
      <c r="A15141" t="s">
        <v>54413</v>
      </c>
      <c r="B15141" t="s">
        <v>54414</v>
      </c>
      <c r="C15141" t="s">
        <v>54415</v>
      </c>
      <c r="E15141" t="s">
        <v>54416</v>
      </c>
    </row>
    <row r="15142" spans="1:5" x14ac:dyDescent="0.3">
      <c r="A15142" t="s">
        <v>54417</v>
      </c>
      <c r="B15142" t="s">
        <v>54418</v>
      </c>
      <c r="C15142" t="s">
        <v>40682</v>
      </c>
      <c r="E15142" t="s">
        <v>54419</v>
      </c>
    </row>
    <row r="15143" spans="1:5" x14ac:dyDescent="0.3">
      <c r="A15143" t="s">
        <v>54420</v>
      </c>
      <c r="B15143" t="s">
        <v>54421</v>
      </c>
      <c r="C15143" t="s">
        <v>23024</v>
      </c>
      <c r="E15143" t="s">
        <v>54422</v>
      </c>
    </row>
    <row r="15144" spans="1:5" x14ac:dyDescent="0.3">
      <c r="A15144" t="s">
        <v>54423</v>
      </c>
      <c r="B15144" t="s">
        <v>54424</v>
      </c>
      <c r="C15144" t="s">
        <v>20536</v>
      </c>
      <c r="E15144" t="s">
        <v>54425</v>
      </c>
    </row>
    <row r="15145" spans="1:5" x14ac:dyDescent="0.3">
      <c r="A15145" t="s">
        <v>54426</v>
      </c>
      <c r="B15145" t="s">
        <v>54427</v>
      </c>
      <c r="C15145" t="s">
        <v>54428</v>
      </c>
      <c r="E15145" t="s">
        <v>54429</v>
      </c>
    </row>
    <row r="15146" spans="1:5" x14ac:dyDescent="0.3">
      <c r="A15146" t="s">
        <v>54430</v>
      </c>
      <c r="B15146" t="s">
        <v>54431</v>
      </c>
      <c r="C15146" t="s">
        <v>54428</v>
      </c>
      <c r="E15146" t="s">
        <v>54432</v>
      </c>
    </row>
    <row r="15147" spans="1:5" x14ac:dyDescent="0.3">
      <c r="A15147" t="s">
        <v>54433</v>
      </c>
      <c r="B15147" t="s">
        <v>54434</v>
      </c>
      <c r="C15147" t="s">
        <v>20536</v>
      </c>
      <c r="E15147" t="s">
        <v>54435</v>
      </c>
    </row>
    <row r="15148" spans="1:5" x14ac:dyDescent="0.3">
      <c r="A15148" t="s">
        <v>54436</v>
      </c>
      <c r="B15148" t="s">
        <v>54434</v>
      </c>
      <c r="C15148" t="s">
        <v>54437</v>
      </c>
      <c r="E15148" t="s">
        <v>54438</v>
      </c>
    </row>
    <row r="15149" spans="1:5" x14ac:dyDescent="0.3">
      <c r="A15149" t="s">
        <v>54439</v>
      </c>
      <c r="B15149" t="s">
        <v>54440</v>
      </c>
      <c r="C15149" t="s">
        <v>54437</v>
      </c>
      <c r="E15149" t="s">
        <v>54441</v>
      </c>
    </row>
    <row r="15150" spans="1:5" x14ac:dyDescent="0.3">
      <c r="A15150" t="s">
        <v>54442</v>
      </c>
      <c r="B15150" t="s">
        <v>54443</v>
      </c>
      <c r="C15150" t="s">
        <v>20118</v>
      </c>
      <c r="E15150" t="s">
        <v>54444</v>
      </c>
    </row>
    <row r="15151" spans="1:5" x14ac:dyDescent="0.3">
      <c r="A15151" t="s">
        <v>54445</v>
      </c>
      <c r="B15151" t="s">
        <v>54446</v>
      </c>
      <c r="C15151" t="s">
        <v>18393</v>
      </c>
      <c r="E15151" t="s">
        <v>54447</v>
      </c>
    </row>
    <row r="15152" spans="1:5" x14ac:dyDescent="0.3">
      <c r="A15152" t="s">
        <v>54448</v>
      </c>
      <c r="B15152" t="s">
        <v>54449</v>
      </c>
      <c r="C15152" t="s">
        <v>18393</v>
      </c>
      <c r="E15152" t="s">
        <v>54450</v>
      </c>
    </row>
    <row r="15153" spans="1:5" x14ac:dyDescent="0.3">
      <c r="A15153" t="s">
        <v>54451</v>
      </c>
      <c r="B15153" t="s">
        <v>54446</v>
      </c>
      <c r="C15153" t="s">
        <v>2304</v>
      </c>
      <c r="E15153" t="s">
        <v>54452</v>
      </c>
    </row>
    <row r="15154" spans="1:5" x14ac:dyDescent="0.3">
      <c r="A15154" t="s">
        <v>54453</v>
      </c>
      <c r="B15154" t="s">
        <v>54454</v>
      </c>
      <c r="C15154" t="s">
        <v>54455</v>
      </c>
      <c r="E15154" t="s">
        <v>54456</v>
      </c>
    </row>
    <row r="15155" spans="1:5" x14ac:dyDescent="0.3">
      <c r="A15155" t="s">
        <v>54457</v>
      </c>
      <c r="B15155" t="s">
        <v>54458</v>
      </c>
      <c r="C15155" t="s">
        <v>54459</v>
      </c>
      <c r="E15155" t="s">
        <v>54460</v>
      </c>
    </row>
    <row r="15156" spans="1:5" x14ac:dyDescent="0.3">
      <c r="A15156" t="s">
        <v>54461</v>
      </c>
      <c r="B15156" t="s">
        <v>54462</v>
      </c>
      <c r="C15156" t="s">
        <v>18401</v>
      </c>
      <c r="E15156" t="s">
        <v>18401</v>
      </c>
    </row>
    <row r="15157" spans="1:5" x14ac:dyDescent="0.3">
      <c r="A15157" t="s">
        <v>54463</v>
      </c>
      <c r="B15157" t="s">
        <v>54464</v>
      </c>
      <c r="C15157" t="s">
        <v>54465</v>
      </c>
      <c r="E15157" t="s">
        <v>54466</v>
      </c>
    </row>
    <row r="15158" spans="1:5" x14ac:dyDescent="0.3">
      <c r="A15158" t="s">
        <v>54467</v>
      </c>
      <c r="B15158" t="s">
        <v>54468</v>
      </c>
      <c r="C15158" t="s">
        <v>13824</v>
      </c>
      <c r="E15158" t="s">
        <v>54469</v>
      </c>
    </row>
    <row r="15159" spans="1:5" x14ac:dyDescent="0.3">
      <c r="A15159" t="s">
        <v>54470</v>
      </c>
      <c r="B15159" t="s">
        <v>54471</v>
      </c>
      <c r="C15159" t="s">
        <v>54472</v>
      </c>
      <c r="E15159" t="s">
        <v>54473</v>
      </c>
    </row>
    <row r="15160" spans="1:5" x14ac:dyDescent="0.3">
      <c r="A15160" t="s">
        <v>54474</v>
      </c>
      <c r="B15160" t="s">
        <v>54475</v>
      </c>
      <c r="C15160" t="s">
        <v>6993</v>
      </c>
      <c r="E15160" t="s">
        <v>54476</v>
      </c>
    </row>
    <row r="15161" spans="1:5" x14ac:dyDescent="0.3">
      <c r="A15161" t="s">
        <v>54477</v>
      </c>
      <c r="B15161" t="s">
        <v>54478</v>
      </c>
      <c r="C15161" t="s">
        <v>6993</v>
      </c>
      <c r="E15161" t="s">
        <v>6993</v>
      </c>
    </row>
    <row r="15162" spans="1:5" x14ac:dyDescent="0.3">
      <c r="A15162" t="s">
        <v>54479</v>
      </c>
      <c r="B15162" t="s">
        <v>54480</v>
      </c>
      <c r="C15162" t="s">
        <v>54481</v>
      </c>
      <c r="E15162" t="s">
        <v>54482</v>
      </c>
    </row>
    <row r="15163" spans="1:5" x14ac:dyDescent="0.3">
      <c r="A15163" t="s">
        <v>54483</v>
      </c>
      <c r="B15163" t="s">
        <v>54484</v>
      </c>
      <c r="C15163" t="s">
        <v>6993</v>
      </c>
      <c r="E15163" t="s">
        <v>54485</v>
      </c>
    </row>
    <row r="15164" spans="1:5" x14ac:dyDescent="0.3">
      <c r="A15164" t="s">
        <v>54486</v>
      </c>
      <c r="B15164" t="s">
        <v>54487</v>
      </c>
      <c r="C15164" t="s">
        <v>39601</v>
      </c>
      <c r="E15164" t="s">
        <v>54488</v>
      </c>
    </row>
    <row r="15165" spans="1:5" x14ac:dyDescent="0.3">
      <c r="A15165" t="s">
        <v>54489</v>
      </c>
      <c r="B15165" t="s">
        <v>54490</v>
      </c>
      <c r="C15165" t="s">
        <v>17266</v>
      </c>
      <c r="E15165" t="s">
        <v>54491</v>
      </c>
    </row>
    <row r="15166" spans="1:5" x14ac:dyDescent="0.3">
      <c r="A15166" t="s">
        <v>54492</v>
      </c>
      <c r="B15166" t="s">
        <v>54490</v>
      </c>
      <c r="C15166" t="s">
        <v>54493</v>
      </c>
      <c r="E15166" t="s">
        <v>54494</v>
      </c>
    </row>
    <row r="15167" spans="1:5" x14ac:dyDescent="0.3">
      <c r="A15167" t="s">
        <v>54495</v>
      </c>
      <c r="B15167" t="s">
        <v>54490</v>
      </c>
      <c r="C15167" t="s">
        <v>54496</v>
      </c>
      <c r="E15167" t="s">
        <v>54497</v>
      </c>
    </row>
    <row r="15168" spans="1:5" x14ac:dyDescent="0.3">
      <c r="A15168" t="s">
        <v>54498</v>
      </c>
      <c r="B15168" t="s">
        <v>54499</v>
      </c>
      <c r="C15168" t="s">
        <v>54500</v>
      </c>
      <c r="E15168" t="s">
        <v>54501</v>
      </c>
    </row>
    <row r="15169" spans="1:5" x14ac:dyDescent="0.3">
      <c r="A15169" t="s">
        <v>54502</v>
      </c>
      <c r="B15169" t="s">
        <v>54503</v>
      </c>
      <c r="C15169" t="s">
        <v>54504</v>
      </c>
      <c r="E15169" t="s">
        <v>54501</v>
      </c>
    </row>
    <row r="15170" spans="1:5" x14ac:dyDescent="0.3">
      <c r="A15170" t="s">
        <v>54505</v>
      </c>
      <c r="B15170" t="s">
        <v>54506</v>
      </c>
      <c r="C15170" t="s">
        <v>54507</v>
      </c>
      <c r="E15170" t="s">
        <v>54508</v>
      </c>
    </row>
    <row r="15171" spans="1:5" x14ac:dyDescent="0.3">
      <c r="A15171" t="s">
        <v>54509</v>
      </c>
      <c r="B15171" t="s">
        <v>54506</v>
      </c>
      <c r="C15171" t="s">
        <v>54510</v>
      </c>
      <c r="E15171" t="s">
        <v>54511</v>
      </c>
    </row>
    <row r="15172" spans="1:5" x14ac:dyDescent="0.3">
      <c r="A15172" t="s">
        <v>54512</v>
      </c>
      <c r="B15172" t="s">
        <v>54506</v>
      </c>
      <c r="C15172" t="s">
        <v>2532</v>
      </c>
      <c r="E15172" t="s">
        <v>54513</v>
      </c>
    </row>
    <row r="15173" spans="1:5" x14ac:dyDescent="0.3">
      <c r="A15173" t="s">
        <v>54514</v>
      </c>
      <c r="B15173" t="s">
        <v>54506</v>
      </c>
      <c r="C15173" t="s">
        <v>54515</v>
      </c>
      <c r="E15173" t="s">
        <v>54516</v>
      </c>
    </row>
    <row r="15174" spans="1:5" x14ac:dyDescent="0.3">
      <c r="A15174" t="s">
        <v>54517</v>
      </c>
      <c r="B15174" t="s">
        <v>54518</v>
      </c>
      <c r="C15174" t="s">
        <v>34520</v>
      </c>
      <c r="E15174" t="s">
        <v>54519</v>
      </c>
    </row>
    <row r="15175" spans="1:5" x14ac:dyDescent="0.3">
      <c r="A15175" t="s">
        <v>54520</v>
      </c>
      <c r="B15175" t="s">
        <v>54521</v>
      </c>
      <c r="C15175" t="s">
        <v>54522</v>
      </c>
      <c r="E15175" t="s">
        <v>54523</v>
      </c>
    </row>
    <row r="15176" spans="1:5" x14ac:dyDescent="0.3">
      <c r="A15176" t="s">
        <v>54524</v>
      </c>
      <c r="B15176" t="s">
        <v>54525</v>
      </c>
      <c r="C15176" t="s">
        <v>54526</v>
      </c>
      <c r="E15176" t="s">
        <v>54527</v>
      </c>
    </row>
    <row r="15177" spans="1:5" x14ac:dyDescent="0.3">
      <c r="A15177" t="s">
        <v>54528</v>
      </c>
      <c r="B15177" t="s">
        <v>54529</v>
      </c>
      <c r="C15177" t="s">
        <v>54530</v>
      </c>
      <c r="E15177" t="s">
        <v>54531</v>
      </c>
    </row>
    <row r="15178" spans="1:5" x14ac:dyDescent="0.3">
      <c r="A15178" t="s">
        <v>54532</v>
      </c>
      <c r="B15178" t="s">
        <v>54533</v>
      </c>
      <c r="C15178" t="s">
        <v>39747</v>
      </c>
      <c r="E15178" t="s">
        <v>54534</v>
      </c>
    </row>
    <row r="15179" spans="1:5" x14ac:dyDescent="0.3">
      <c r="A15179" t="s">
        <v>54535</v>
      </c>
      <c r="B15179" t="s">
        <v>54536</v>
      </c>
      <c r="C15179" t="s">
        <v>54537</v>
      </c>
      <c r="E15179" t="s">
        <v>54538</v>
      </c>
    </row>
    <row r="15180" spans="1:5" x14ac:dyDescent="0.3">
      <c r="A15180" t="s">
        <v>54539</v>
      </c>
      <c r="B15180" t="s">
        <v>54540</v>
      </c>
      <c r="C15180" t="s">
        <v>54541</v>
      </c>
      <c r="E15180" t="s">
        <v>54542</v>
      </c>
    </row>
    <row r="15181" spans="1:5" x14ac:dyDescent="0.3">
      <c r="A15181" t="s">
        <v>54543</v>
      </c>
      <c r="B15181" t="s">
        <v>54544</v>
      </c>
      <c r="C15181" t="s">
        <v>54545</v>
      </c>
      <c r="E15181" t="s">
        <v>54546</v>
      </c>
    </row>
    <row r="15182" spans="1:5" x14ac:dyDescent="0.3">
      <c r="A15182" t="s">
        <v>54547</v>
      </c>
      <c r="B15182" t="s">
        <v>54548</v>
      </c>
      <c r="C15182" t="s">
        <v>54549</v>
      </c>
      <c r="E15182" t="s">
        <v>54550</v>
      </c>
    </row>
    <row r="15183" spans="1:5" x14ac:dyDescent="0.3">
      <c r="A15183" t="s">
        <v>54551</v>
      </c>
      <c r="B15183" t="s">
        <v>54552</v>
      </c>
      <c r="C15183" t="s">
        <v>54553</v>
      </c>
      <c r="E15183" t="s">
        <v>54554</v>
      </c>
    </row>
    <row r="15184" spans="1:5" x14ac:dyDescent="0.3">
      <c r="A15184" t="s">
        <v>54555</v>
      </c>
      <c r="B15184" t="s">
        <v>54556</v>
      </c>
      <c r="C15184" t="s">
        <v>54557</v>
      </c>
      <c r="E15184" t="s">
        <v>54558</v>
      </c>
    </row>
    <row r="15185" spans="1:5" x14ac:dyDescent="0.3">
      <c r="A15185" t="s">
        <v>54559</v>
      </c>
      <c r="B15185" t="s">
        <v>54556</v>
      </c>
      <c r="C15185" t="s">
        <v>54560</v>
      </c>
      <c r="E15185" t="s">
        <v>54561</v>
      </c>
    </row>
    <row r="15186" spans="1:5" x14ac:dyDescent="0.3">
      <c r="A15186" t="s">
        <v>54562</v>
      </c>
      <c r="B15186" t="s">
        <v>54556</v>
      </c>
      <c r="C15186" t="s">
        <v>54560</v>
      </c>
      <c r="E15186" t="s">
        <v>54563</v>
      </c>
    </row>
    <row r="15187" spans="1:5" x14ac:dyDescent="0.3">
      <c r="A15187" t="s">
        <v>54564</v>
      </c>
      <c r="B15187" t="s">
        <v>54565</v>
      </c>
      <c r="C15187" t="s">
        <v>54566</v>
      </c>
      <c r="E15187" t="s">
        <v>54567</v>
      </c>
    </row>
    <row r="15188" spans="1:5" x14ac:dyDescent="0.3">
      <c r="A15188" t="s">
        <v>54568</v>
      </c>
      <c r="B15188" t="s">
        <v>54569</v>
      </c>
      <c r="C15188" t="s">
        <v>54570</v>
      </c>
      <c r="E15188" t="s">
        <v>54571</v>
      </c>
    </row>
    <row r="15189" spans="1:5" x14ac:dyDescent="0.3">
      <c r="A15189" t="s">
        <v>54572</v>
      </c>
      <c r="B15189" t="s">
        <v>54569</v>
      </c>
      <c r="C15189" t="s">
        <v>51245</v>
      </c>
      <c r="E15189" t="s">
        <v>27592</v>
      </c>
    </row>
    <row r="15190" spans="1:5" x14ac:dyDescent="0.3">
      <c r="A15190" t="s">
        <v>54573</v>
      </c>
      <c r="B15190" t="s">
        <v>54574</v>
      </c>
      <c r="C15190" t="s">
        <v>51245</v>
      </c>
      <c r="E15190" t="s">
        <v>54575</v>
      </c>
    </row>
    <row r="15191" spans="1:5" x14ac:dyDescent="0.3">
      <c r="A15191" t="s">
        <v>54576</v>
      </c>
      <c r="B15191" t="s">
        <v>54577</v>
      </c>
      <c r="C15191" t="s">
        <v>8053</v>
      </c>
      <c r="E15191" t="s">
        <v>54578</v>
      </c>
    </row>
    <row r="15192" spans="1:5" x14ac:dyDescent="0.3">
      <c r="A15192" t="s">
        <v>54579</v>
      </c>
      <c r="B15192" t="s">
        <v>54580</v>
      </c>
      <c r="C15192" t="s">
        <v>12870</v>
      </c>
      <c r="E15192" t="s">
        <v>54581</v>
      </c>
    </row>
    <row r="15193" spans="1:5" x14ac:dyDescent="0.3">
      <c r="A15193" t="s">
        <v>54582</v>
      </c>
      <c r="B15193" t="s">
        <v>54583</v>
      </c>
      <c r="C15193" t="s">
        <v>37967</v>
      </c>
      <c r="E15193" t="s">
        <v>54584</v>
      </c>
    </row>
    <row r="15194" spans="1:5" x14ac:dyDescent="0.3">
      <c r="A15194" t="s">
        <v>54585</v>
      </c>
      <c r="B15194" t="s">
        <v>54586</v>
      </c>
      <c r="C15194" t="s">
        <v>54587</v>
      </c>
      <c r="E15194" t="s">
        <v>54588</v>
      </c>
    </row>
    <row r="15195" spans="1:5" x14ac:dyDescent="0.3">
      <c r="A15195" t="s">
        <v>54589</v>
      </c>
      <c r="B15195" t="s">
        <v>54590</v>
      </c>
      <c r="C15195" t="s">
        <v>1141</v>
      </c>
      <c r="E15195" t="s">
        <v>54591</v>
      </c>
    </row>
    <row r="15196" spans="1:5" x14ac:dyDescent="0.3">
      <c r="A15196" t="s">
        <v>54592</v>
      </c>
      <c r="B15196" t="s">
        <v>54593</v>
      </c>
      <c r="C15196" t="s">
        <v>20074</v>
      </c>
      <c r="E15196" t="s">
        <v>54594</v>
      </c>
    </row>
    <row r="15197" spans="1:5" x14ac:dyDescent="0.3">
      <c r="A15197" t="s">
        <v>54595</v>
      </c>
      <c r="B15197" t="s">
        <v>54596</v>
      </c>
      <c r="C15197" t="s">
        <v>20074</v>
      </c>
      <c r="E15197" t="s">
        <v>54597</v>
      </c>
    </row>
    <row r="15198" spans="1:5" x14ac:dyDescent="0.3">
      <c r="A15198" t="s">
        <v>54598</v>
      </c>
      <c r="B15198" t="s">
        <v>54599</v>
      </c>
      <c r="C15198" t="s">
        <v>54600</v>
      </c>
      <c r="E15198" t="s">
        <v>54601</v>
      </c>
    </row>
    <row r="15199" spans="1:5" x14ac:dyDescent="0.3">
      <c r="A15199" t="s">
        <v>54602</v>
      </c>
      <c r="B15199" t="s">
        <v>54603</v>
      </c>
      <c r="C15199" t="s">
        <v>12256</v>
      </c>
      <c r="E15199" t="s">
        <v>54604</v>
      </c>
    </row>
    <row r="15200" spans="1:5" x14ac:dyDescent="0.3">
      <c r="A15200" t="s">
        <v>54605</v>
      </c>
      <c r="B15200" t="s">
        <v>54606</v>
      </c>
      <c r="C15200" t="s">
        <v>54607</v>
      </c>
      <c r="E15200" t="s">
        <v>54608</v>
      </c>
    </row>
    <row r="15201" spans="1:5" x14ac:dyDescent="0.3">
      <c r="A15201" t="s">
        <v>54609</v>
      </c>
      <c r="B15201" t="s">
        <v>54606</v>
      </c>
      <c r="C15201" t="s">
        <v>54610</v>
      </c>
      <c r="E15201" t="s">
        <v>54611</v>
      </c>
    </row>
    <row r="15202" spans="1:5" x14ac:dyDescent="0.3">
      <c r="A15202" t="s">
        <v>54612</v>
      </c>
      <c r="B15202" t="s">
        <v>54606</v>
      </c>
      <c r="C15202" t="s">
        <v>54610</v>
      </c>
      <c r="E15202" t="s">
        <v>54613</v>
      </c>
    </row>
    <row r="15203" spans="1:5" x14ac:dyDescent="0.3">
      <c r="A15203" t="s">
        <v>54614</v>
      </c>
      <c r="B15203" t="s">
        <v>54596</v>
      </c>
      <c r="C15203" t="s">
        <v>54615</v>
      </c>
      <c r="E15203" t="s">
        <v>54615</v>
      </c>
    </row>
    <row r="15204" spans="1:5" x14ac:dyDescent="0.3">
      <c r="A15204" t="s">
        <v>54616</v>
      </c>
      <c r="B15204" t="s">
        <v>54617</v>
      </c>
      <c r="C15204" t="s">
        <v>31961</v>
      </c>
      <c r="E15204" t="s">
        <v>54618</v>
      </c>
    </row>
    <row r="15205" spans="1:5" x14ac:dyDescent="0.3">
      <c r="A15205" t="s">
        <v>54619</v>
      </c>
      <c r="B15205" t="s">
        <v>54620</v>
      </c>
      <c r="C15205" t="s">
        <v>54621</v>
      </c>
      <c r="E15205" t="s">
        <v>54622</v>
      </c>
    </row>
    <row r="15206" spans="1:5" x14ac:dyDescent="0.3">
      <c r="A15206" t="s">
        <v>54623</v>
      </c>
      <c r="B15206" t="s">
        <v>54624</v>
      </c>
      <c r="C15206" t="s">
        <v>12676</v>
      </c>
      <c r="E15206" t="s">
        <v>12676</v>
      </c>
    </row>
    <row r="15207" spans="1:5" x14ac:dyDescent="0.3">
      <c r="A15207" t="s">
        <v>54625</v>
      </c>
      <c r="B15207" t="s">
        <v>54626</v>
      </c>
      <c r="C15207" t="s">
        <v>12676</v>
      </c>
      <c r="E15207" t="s">
        <v>31764</v>
      </c>
    </row>
    <row r="15208" spans="1:5" x14ac:dyDescent="0.3">
      <c r="A15208" t="s">
        <v>54627</v>
      </c>
      <c r="B15208" t="s">
        <v>54628</v>
      </c>
      <c r="C15208" t="s">
        <v>54629</v>
      </c>
      <c r="E15208" t="s">
        <v>54630</v>
      </c>
    </row>
    <row r="15209" spans="1:5" x14ac:dyDescent="0.3">
      <c r="A15209" t="s">
        <v>54631</v>
      </c>
      <c r="B15209" t="s">
        <v>54632</v>
      </c>
      <c r="C15209" t="s">
        <v>54633</v>
      </c>
      <c r="E15209" t="s">
        <v>54634</v>
      </c>
    </row>
    <row r="15210" spans="1:5" x14ac:dyDescent="0.3">
      <c r="A15210" t="s">
        <v>54635</v>
      </c>
      <c r="B15210" t="s">
        <v>54636</v>
      </c>
      <c r="C15210" t="s">
        <v>50811</v>
      </c>
      <c r="E15210" t="s">
        <v>54637</v>
      </c>
    </row>
    <row r="15211" spans="1:5" x14ac:dyDescent="0.3">
      <c r="A15211" t="s">
        <v>54638</v>
      </c>
      <c r="B15211" t="s">
        <v>54636</v>
      </c>
      <c r="C15211" t="s">
        <v>4053</v>
      </c>
      <c r="E15211" t="s">
        <v>54639</v>
      </c>
    </row>
    <row r="15212" spans="1:5" x14ac:dyDescent="0.3">
      <c r="A15212" t="s">
        <v>54640</v>
      </c>
      <c r="B15212" t="s">
        <v>54641</v>
      </c>
      <c r="C15212" t="s">
        <v>11845</v>
      </c>
      <c r="E15212" t="s">
        <v>54642</v>
      </c>
    </row>
    <row r="15213" spans="1:5" x14ac:dyDescent="0.3">
      <c r="A15213" t="s">
        <v>54643</v>
      </c>
      <c r="B15213" t="s">
        <v>54644</v>
      </c>
      <c r="C15213" t="s">
        <v>54645</v>
      </c>
      <c r="E15213" t="s">
        <v>54646</v>
      </c>
    </row>
    <row r="15214" spans="1:5" x14ac:dyDescent="0.3">
      <c r="A15214" t="s">
        <v>54647</v>
      </c>
      <c r="B15214" t="s">
        <v>54644</v>
      </c>
      <c r="C15214" t="s">
        <v>54648</v>
      </c>
      <c r="E15214" t="s">
        <v>54649</v>
      </c>
    </row>
    <row r="15215" spans="1:5" x14ac:dyDescent="0.3">
      <c r="A15215" t="s">
        <v>54650</v>
      </c>
      <c r="B15215" t="s">
        <v>54651</v>
      </c>
      <c r="C15215" t="s">
        <v>46431</v>
      </c>
      <c r="E15215" t="s">
        <v>46431</v>
      </c>
    </row>
    <row r="15216" spans="1:5" x14ac:dyDescent="0.3">
      <c r="A15216" t="s">
        <v>54652</v>
      </c>
      <c r="B15216" t="s">
        <v>54653</v>
      </c>
      <c r="C15216" t="s">
        <v>22639</v>
      </c>
      <c r="E15216" t="s">
        <v>54654</v>
      </c>
    </row>
    <row r="15217" spans="1:5" x14ac:dyDescent="0.3">
      <c r="A15217" t="s">
        <v>54655</v>
      </c>
      <c r="B15217" t="s">
        <v>54656</v>
      </c>
      <c r="C15217" t="s">
        <v>2780</v>
      </c>
      <c r="E15217" t="s">
        <v>54657</v>
      </c>
    </row>
    <row r="15218" spans="1:5" x14ac:dyDescent="0.3">
      <c r="A15218" t="s">
        <v>54658</v>
      </c>
      <c r="B15218" t="s">
        <v>54659</v>
      </c>
      <c r="C15218" t="s">
        <v>54660</v>
      </c>
      <c r="E15218" t="s">
        <v>54661</v>
      </c>
    </row>
    <row r="15219" spans="1:5" x14ac:dyDescent="0.3">
      <c r="A15219" t="s">
        <v>54662</v>
      </c>
      <c r="B15219" t="s">
        <v>54663</v>
      </c>
      <c r="C15219" t="s">
        <v>1621</v>
      </c>
      <c r="E15219" t="s">
        <v>54664</v>
      </c>
    </row>
    <row r="15220" spans="1:5" x14ac:dyDescent="0.3">
      <c r="A15220" t="s">
        <v>54665</v>
      </c>
      <c r="B15220" t="s">
        <v>54666</v>
      </c>
      <c r="C15220" t="s">
        <v>1621</v>
      </c>
      <c r="E15220" t="s">
        <v>54667</v>
      </c>
    </row>
    <row r="15221" spans="1:5" x14ac:dyDescent="0.3">
      <c r="A15221" t="s">
        <v>54668</v>
      </c>
      <c r="B15221" t="s">
        <v>54669</v>
      </c>
      <c r="C15221" t="s">
        <v>25481</v>
      </c>
      <c r="E15221" t="s">
        <v>54670</v>
      </c>
    </row>
    <row r="15222" spans="1:5" x14ac:dyDescent="0.3">
      <c r="A15222" t="s">
        <v>54671</v>
      </c>
      <c r="B15222" t="s">
        <v>54672</v>
      </c>
      <c r="C15222" t="s">
        <v>4968</v>
      </c>
      <c r="E15222" t="s">
        <v>4968</v>
      </c>
    </row>
    <row r="15223" spans="1:5" x14ac:dyDescent="0.3">
      <c r="A15223" t="s">
        <v>54673</v>
      </c>
      <c r="B15223" t="s">
        <v>54674</v>
      </c>
      <c r="C15223" t="s">
        <v>15412</v>
      </c>
      <c r="E15223" t="s">
        <v>54675</v>
      </c>
    </row>
    <row r="15224" spans="1:5" x14ac:dyDescent="0.3">
      <c r="A15224" t="s">
        <v>54676</v>
      </c>
      <c r="B15224" t="s">
        <v>54677</v>
      </c>
      <c r="C15224" t="s">
        <v>12942</v>
      </c>
      <c r="E15224" t="s">
        <v>54678</v>
      </c>
    </row>
    <row r="15225" spans="1:5" x14ac:dyDescent="0.3">
      <c r="A15225" t="s">
        <v>54679</v>
      </c>
      <c r="B15225" t="s">
        <v>54680</v>
      </c>
      <c r="C15225" t="s">
        <v>54681</v>
      </c>
      <c r="E15225" t="s">
        <v>54682</v>
      </c>
    </row>
    <row r="15226" spans="1:5" x14ac:dyDescent="0.3">
      <c r="A15226" t="s">
        <v>54683</v>
      </c>
      <c r="B15226" t="s">
        <v>54684</v>
      </c>
      <c r="C15226" t="s">
        <v>53844</v>
      </c>
      <c r="E15226" t="s">
        <v>54685</v>
      </c>
    </row>
    <row r="15227" spans="1:5" x14ac:dyDescent="0.3">
      <c r="A15227" t="s">
        <v>54686</v>
      </c>
      <c r="B15227" t="s">
        <v>54687</v>
      </c>
      <c r="C15227" t="s">
        <v>54688</v>
      </c>
      <c r="E15227" t="s">
        <v>54689</v>
      </c>
    </row>
    <row r="15228" spans="1:5" x14ac:dyDescent="0.3">
      <c r="A15228" t="s">
        <v>54690</v>
      </c>
      <c r="B15228" t="s">
        <v>54691</v>
      </c>
      <c r="C15228" t="s">
        <v>4931</v>
      </c>
      <c r="E15228" t="s">
        <v>54692</v>
      </c>
    </row>
    <row r="15229" spans="1:5" x14ac:dyDescent="0.3">
      <c r="A15229" t="s">
        <v>54693</v>
      </c>
      <c r="B15229" t="s">
        <v>54691</v>
      </c>
      <c r="C15229" t="s">
        <v>4931</v>
      </c>
      <c r="E15229" t="s">
        <v>54694</v>
      </c>
    </row>
    <row r="15230" spans="1:5" x14ac:dyDescent="0.3">
      <c r="A15230" t="s">
        <v>54695</v>
      </c>
      <c r="B15230" t="s">
        <v>54696</v>
      </c>
      <c r="C15230" t="s">
        <v>1413</v>
      </c>
      <c r="E15230" t="s">
        <v>54697</v>
      </c>
    </row>
    <row r="15231" spans="1:5" x14ac:dyDescent="0.3">
      <c r="A15231" t="s">
        <v>54698</v>
      </c>
      <c r="B15231" t="s">
        <v>54696</v>
      </c>
      <c r="C15231" t="s">
        <v>15736</v>
      </c>
      <c r="E15231" t="s">
        <v>54699</v>
      </c>
    </row>
    <row r="15232" spans="1:5" x14ac:dyDescent="0.3">
      <c r="A15232" t="s">
        <v>54700</v>
      </c>
      <c r="B15232" t="s">
        <v>54701</v>
      </c>
      <c r="C15232" t="s">
        <v>46574</v>
      </c>
      <c r="E15232" t="s">
        <v>54702</v>
      </c>
    </row>
    <row r="15233" spans="1:5" x14ac:dyDescent="0.3">
      <c r="A15233" t="s">
        <v>54703</v>
      </c>
      <c r="B15233" t="s">
        <v>54704</v>
      </c>
      <c r="C15233" t="s">
        <v>46574</v>
      </c>
      <c r="E15233" t="s">
        <v>54705</v>
      </c>
    </row>
    <row r="15234" spans="1:5" x14ac:dyDescent="0.3">
      <c r="A15234" t="s">
        <v>54706</v>
      </c>
      <c r="B15234" t="s">
        <v>54707</v>
      </c>
      <c r="C15234" t="s">
        <v>54708</v>
      </c>
      <c r="E15234" t="s">
        <v>54709</v>
      </c>
    </row>
    <row r="15235" spans="1:5" x14ac:dyDescent="0.3">
      <c r="A15235" t="s">
        <v>54710</v>
      </c>
      <c r="B15235" t="s">
        <v>54711</v>
      </c>
      <c r="C15235" t="s">
        <v>54708</v>
      </c>
      <c r="E15235" t="s">
        <v>54712</v>
      </c>
    </row>
    <row r="15236" spans="1:5" x14ac:dyDescent="0.3">
      <c r="A15236" t="s">
        <v>54713</v>
      </c>
      <c r="B15236" t="s">
        <v>54714</v>
      </c>
      <c r="C15236" t="s">
        <v>52763</v>
      </c>
      <c r="E15236" t="s">
        <v>54715</v>
      </c>
    </row>
    <row r="15237" spans="1:5" x14ac:dyDescent="0.3">
      <c r="A15237" t="s">
        <v>54716</v>
      </c>
      <c r="B15237" t="s">
        <v>54717</v>
      </c>
      <c r="C15237" t="s">
        <v>9038</v>
      </c>
      <c r="E15237" t="s">
        <v>54718</v>
      </c>
    </row>
    <row r="15238" spans="1:5" x14ac:dyDescent="0.3">
      <c r="A15238" t="s">
        <v>54719</v>
      </c>
      <c r="B15238" t="s">
        <v>54720</v>
      </c>
      <c r="C15238" t="s">
        <v>46097</v>
      </c>
      <c r="E15238" t="s">
        <v>54721</v>
      </c>
    </row>
    <row r="15239" spans="1:5" x14ac:dyDescent="0.3">
      <c r="A15239" t="s">
        <v>54722</v>
      </c>
      <c r="B15239" t="s">
        <v>54723</v>
      </c>
      <c r="C15239" t="s">
        <v>54724</v>
      </c>
      <c r="E15239" t="s">
        <v>54725</v>
      </c>
    </row>
    <row r="15240" spans="1:5" x14ac:dyDescent="0.3">
      <c r="A15240" t="s">
        <v>54726</v>
      </c>
      <c r="B15240" t="s">
        <v>54727</v>
      </c>
      <c r="C15240" t="s">
        <v>54728</v>
      </c>
      <c r="E15240" t="s">
        <v>54729</v>
      </c>
    </row>
    <row r="15241" spans="1:5" x14ac:dyDescent="0.3">
      <c r="A15241" t="s">
        <v>54730</v>
      </c>
      <c r="B15241" t="s">
        <v>54731</v>
      </c>
      <c r="C15241" t="s">
        <v>4889</v>
      </c>
      <c r="E15241" t="s">
        <v>54732</v>
      </c>
    </row>
    <row r="15242" spans="1:5" x14ac:dyDescent="0.3">
      <c r="A15242" t="s">
        <v>54733</v>
      </c>
      <c r="B15242" t="s">
        <v>54734</v>
      </c>
      <c r="C15242" t="s">
        <v>54735</v>
      </c>
      <c r="E15242" t="s">
        <v>54735</v>
      </c>
    </row>
    <row r="15243" spans="1:5" x14ac:dyDescent="0.3">
      <c r="A15243" t="s">
        <v>54736</v>
      </c>
      <c r="B15243" t="s">
        <v>54737</v>
      </c>
      <c r="C15243" t="s">
        <v>54738</v>
      </c>
      <c r="E15243" t="s">
        <v>54739</v>
      </c>
    </row>
    <row r="15244" spans="1:5" x14ac:dyDescent="0.3">
      <c r="A15244" t="s">
        <v>54740</v>
      </c>
      <c r="B15244" t="s">
        <v>54741</v>
      </c>
      <c r="C15244" t="s">
        <v>54742</v>
      </c>
      <c r="E15244" t="s">
        <v>54743</v>
      </c>
    </row>
    <row r="15245" spans="1:5" x14ac:dyDescent="0.3">
      <c r="A15245" t="s">
        <v>54744</v>
      </c>
      <c r="B15245" t="s">
        <v>54745</v>
      </c>
      <c r="C15245" t="s">
        <v>54746</v>
      </c>
      <c r="E15245" t="s">
        <v>54747</v>
      </c>
    </row>
    <row r="15246" spans="1:5" x14ac:dyDescent="0.3">
      <c r="A15246" t="s">
        <v>54748</v>
      </c>
      <c r="B15246" t="s">
        <v>54745</v>
      </c>
      <c r="C15246" t="s">
        <v>1902</v>
      </c>
      <c r="E15246" t="s">
        <v>54749</v>
      </c>
    </row>
    <row r="15247" spans="1:5" x14ac:dyDescent="0.3">
      <c r="A15247" t="s">
        <v>54750</v>
      </c>
      <c r="B15247" t="s">
        <v>54751</v>
      </c>
      <c r="C15247" t="s">
        <v>46269</v>
      </c>
      <c r="E15247" t="s">
        <v>54752</v>
      </c>
    </row>
    <row r="15248" spans="1:5" x14ac:dyDescent="0.3">
      <c r="A15248" t="s">
        <v>54753</v>
      </c>
      <c r="B15248" t="s">
        <v>54754</v>
      </c>
      <c r="C15248" t="s">
        <v>23397</v>
      </c>
      <c r="E15248" t="s">
        <v>54755</v>
      </c>
    </row>
    <row r="15249" spans="1:5" x14ac:dyDescent="0.3">
      <c r="A15249" t="s">
        <v>54756</v>
      </c>
      <c r="B15249" t="s">
        <v>54757</v>
      </c>
      <c r="C15249" t="s">
        <v>54758</v>
      </c>
      <c r="E15249" t="s">
        <v>54759</v>
      </c>
    </row>
    <row r="15250" spans="1:5" x14ac:dyDescent="0.3">
      <c r="A15250" t="s">
        <v>54760</v>
      </c>
      <c r="B15250" t="s">
        <v>54761</v>
      </c>
      <c r="C15250" t="s">
        <v>15666</v>
      </c>
      <c r="E15250" t="s">
        <v>15666</v>
      </c>
    </row>
    <row r="15251" spans="1:5" x14ac:dyDescent="0.3">
      <c r="A15251" t="s">
        <v>54762</v>
      </c>
      <c r="B15251" t="s">
        <v>54763</v>
      </c>
      <c r="C15251" t="s">
        <v>29761</v>
      </c>
      <c r="E15251" t="s">
        <v>54764</v>
      </c>
    </row>
    <row r="15252" spans="1:5" x14ac:dyDescent="0.3">
      <c r="A15252" t="s">
        <v>54765</v>
      </c>
      <c r="B15252" t="s">
        <v>54766</v>
      </c>
      <c r="C15252" t="s">
        <v>31617</v>
      </c>
      <c r="E15252" t="s">
        <v>54767</v>
      </c>
    </row>
    <row r="15253" spans="1:5" x14ac:dyDescent="0.3">
      <c r="A15253" t="s">
        <v>54768</v>
      </c>
      <c r="B15253" t="s">
        <v>54769</v>
      </c>
      <c r="C15253" t="s">
        <v>54770</v>
      </c>
      <c r="E15253" t="s">
        <v>54771</v>
      </c>
    </row>
    <row r="15254" spans="1:5" x14ac:dyDescent="0.3">
      <c r="A15254" t="s">
        <v>54772</v>
      </c>
      <c r="B15254" t="s">
        <v>54773</v>
      </c>
      <c r="C15254" t="s">
        <v>47991</v>
      </c>
      <c r="E15254" t="s">
        <v>54774</v>
      </c>
    </row>
    <row r="15255" spans="1:5" x14ac:dyDescent="0.3">
      <c r="A15255" t="s">
        <v>54775</v>
      </c>
      <c r="B15255" t="s">
        <v>54776</v>
      </c>
      <c r="C15255" t="s">
        <v>54777</v>
      </c>
      <c r="E15255" t="s">
        <v>54778</v>
      </c>
    </row>
    <row r="15256" spans="1:5" x14ac:dyDescent="0.3">
      <c r="A15256" t="s">
        <v>54779</v>
      </c>
      <c r="B15256" t="s">
        <v>54780</v>
      </c>
      <c r="C15256" t="s">
        <v>54781</v>
      </c>
      <c r="E15256" t="s">
        <v>54782</v>
      </c>
    </row>
    <row r="15257" spans="1:5" x14ac:dyDescent="0.3">
      <c r="A15257" t="s">
        <v>54783</v>
      </c>
      <c r="B15257" t="s">
        <v>54784</v>
      </c>
      <c r="C15257" t="s">
        <v>54785</v>
      </c>
      <c r="E15257" t="s">
        <v>54786</v>
      </c>
    </row>
    <row r="15258" spans="1:5" x14ac:dyDescent="0.3">
      <c r="A15258" t="s">
        <v>54787</v>
      </c>
      <c r="B15258" t="s">
        <v>54788</v>
      </c>
      <c r="C15258" t="s">
        <v>54789</v>
      </c>
      <c r="E15258" t="s">
        <v>54790</v>
      </c>
    </row>
    <row r="15259" spans="1:5" x14ac:dyDescent="0.3">
      <c r="A15259" t="s">
        <v>54791</v>
      </c>
      <c r="B15259" t="s">
        <v>54792</v>
      </c>
      <c r="C15259" t="s">
        <v>54793</v>
      </c>
      <c r="E15259" t="s">
        <v>54794</v>
      </c>
    </row>
    <row r="15260" spans="1:5" x14ac:dyDescent="0.3">
      <c r="A15260" t="s">
        <v>54795</v>
      </c>
      <c r="B15260" t="s">
        <v>54792</v>
      </c>
      <c r="C15260" t="s">
        <v>17301</v>
      </c>
      <c r="E15260" t="s">
        <v>54796</v>
      </c>
    </row>
    <row r="15261" spans="1:5" x14ac:dyDescent="0.3">
      <c r="A15261" t="s">
        <v>54797</v>
      </c>
      <c r="B15261" t="s">
        <v>54792</v>
      </c>
      <c r="C15261" t="s">
        <v>54798</v>
      </c>
      <c r="E15261" t="s">
        <v>54799</v>
      </c>
    </row>
    <row r="15262" spans="1:5" x14ac:dyDescent="0.3">
      <c r="A15262" t="s">
        <v>54800</v>
      </c>
      <c r="B15262" t="s">
        <v>54801</v>
      </c>
      <c r="C15262" t="s">
        <v>54802</v>
      </c>
      <c r="E15262" t="s">
        <v>54803</v>
      </c>
    </row>
    <row r="15263" spans="1:5" x14ac:dyDescent="0.3">
      <c r="A15263" t="s">
        <v>54804</v>
      </c>
      <c r="B15263" t="s">
        <v>54805</v>
      </c>
      <c r="C15263" t="s">
        <v>32161</v>
      </c>
      <c r="E15263" t="s">
        <v>54806</v>
      </c>
    </row>
    <row r="15264" spans="1:5" x14ac:dyDescent="0.3">
      <c r="A15264" t="s">
        <v>54807</v>
      </c>
      <c r="B15264" t="s">
        <v>54808</v>
      </c>
      <c r="C15264" t="s">
        <v>54809</v>
      </c>
      <c r="E15264" t="s">
        <v>54810</v>
      </c>
    </row>
    <row r="15265" spans="1:5" x14ac:dyDescent="0.3">
      <c r="A15265" t="s">
        <v>54811</v>
      </c>
      <c r="B15265" t="s">
        <v>54812</v>
      </c>
      <c r="C15265" t="s">
        <v>54813</v>
      </c>
      <c r="E15265" t="s">
        <v>54814</v>
      </c>
    </row>
    <row r="15266" spans="1:5" x14ac:dyDescent="0.3">
      <c r="A15266" t="s">
        <v>54815</v>
      </c>
      <c r="B15266" t="s">
        <v>54816</v>
      </c>
      <c r="C15266" t="s">
        <v>54817</v>
      </c>
      <c r="E15266" t="s">
        <v>54818</v>
      </c>
    </row>
    <row r="15267" spans="1:5" x14ac:dyDescent="0.3">
      <c r="A15267" t="s">
        <v>54819</v>
      </c>
      <c r="B15267" t="s">
        <v>54816</v>
      </c>
      <c r="C15267" t="s">
        <v>54820</v>
      </c>
      <c r="E15267" t="s">
        <v>54821</v>
      </c>
    </row>
    <row r="15268" spans="1:5" x14ac:dyDescent="0.3">
      <c r="A15268" t="s">
        <v>54822</v>
      </c>
      <c r="B15268" t="s">
        <v>54823</v>
      </c>
      <c r="C15268" t="s">
        <v>16784</v>
      </c>
      <c r="E15268" t="s">
        <v>54824</v>
      </c>
    </row>
    <row r="15269" spans="1:5" x14ac:dyDescent="0.3">
      <c r="A15269" t="s">
        <v>54825</v>
      </c>
      <c r="B15269" t="s">
        <v>54826</v>
      </c>
      <c r="C15269" t="s">
        <v>11151</v>
      </c>
      <c r="E15269" t="s">
        <v>54827</v>
      </c>
    </row>
    <row r="15270" spans="1:5" x14ac:dyDescent="0.3">
      <c r="A15270" t="s">
        <v>54828</v>
      </c>
      <c r="B15270" t="s">
        <v>54829</v>
      </c>
      <c r="C15270" t="s">
        <v>54830</v>
      </c>
      <c r="E15270" t="s">
        <v>54831</v>
      </c>
    </row>
    <row r="15271" spans="1:5" x14ac:dyDescent="0.3">
      <c r="A15271" t="s">
        <v>54832</v>
      </c>
      <c r="B15271" t="s">
        <v>54833</v>
      </c>
      <c r="C15271" t="s">
        <v>52248</v>
      </c>
      <c r="E15271" t="s">
        <v>54834</v>
      </c>
    </row>
    <row r="15272" spans="1:5" x14ac:dyDescent="0.3">
      <c r="A15272" t="s">
        <v>54835</v>
      </c>
      <c r="B15272" t="s">
        <v>54836</v>
      </c>
      <c r="C15272" t="s">
        <v>54837</v>
      </c>
      <c r="E15272" t="s">
        <v>54838</v>
      </c>
    </row>
    <row r="15273" spans="1:5" x14ac:dyDescent="0.3">
      <c r="A15273" t="s">
        <v>54839</v>
      </c>
      <c r="B15273" t="s">
        <v>54840</v>
      </c>
      <c r="C15273" t="s">
        <v>54841</v>
      </c>
      <c r="E15273" t="s">
        <v>54842</v>
      </c>
    </row>
    <row r="15274" spans="1:5" x14ac:dyDescent="0.3">
      <c r="A15274" t="s">
        <v>54843</v>
      </c>
      <c r="B15274" t="s">
        <v>54844</v>
      </c>
      <c r="C15274" t="s">
        <v>54845</v>
      </c>
      <c r="E15274" t="s">
        <v>54846</v>
      </c>
    </row>
    <row r="15275" spans="1:5" x14ac:dyDescent="0.3">
      <c r="A15275" t="s">
        <v>54847</v>
      </c>
      <c r="B15275" t="s">
        <v>54844</v>
      </c>
      <c r="C15275" t="s">
        <v>54848</v>
      </c>
      <c r="E15275" t="s">
        <v>54849</v>
      </c>
    </row>
    <row r="15276" spans="1:5" x14ac:dyDescent="0.3">
      <c r="A15276" t="s">
        <v>54850</v>
      </c>
      <c r="B15276" t="s">
        <v>54851</v>
      </c>
      <c r="C15276" t="s">
        <v>54852</v>
      </c>
      <c r="E15276" t="s">
        <v>54853</v>
      </c>
    </row>
    <row r="15277" spans="1:5" x14ac:dyDescent="0.3">
      <c r="A15277" t="s">
        <v>54854</v>
      </c>
      <c r="B15277" t="s">
        <v>54851</v>
      </c>
      <c r="C15277" t="s">
        <v>54852</v>
      </c>
      <c r="E15277" t="s">
        <v>54855</v>
      </c>
    </row>
    <row r="15278" spans="1:5" x14ac:dyDescent="0.3">
      <c r="A15278" t="s">
        <v>54856</v>
      </c>
      <c r="B15278" t="s">
        <v>54857</v>
      </c>
      <c r="C15278" t="s">
        <v>14616</v>
      </c>
      <c r="E15278" t="s">
        <v>54858</v>
      </c>
    </row>
    <row r="15279" spans="1:5" x14ac:dyDescent="0.3">
      <c r="A15279" t="s">
        <v>54859</v>
      </c>
      <c r="B15279" t="s">
        <v>54860</v>
      </c>
      <c r="C15279" t="s">
        <v>14616</v>
      </c>
      <c r="E15279" t="s">
        <v>54861</v>
      </c>
    </row>
    <row r="15280" spans="1:5" x14ac:dyDescent="0.3">
      <c r="A15280" t="s">
        <v>54862</v>
      </c>
      <c r="B15280" t="s">
        <v>54863</v>
      </c>
      <c r="C15280" t="s">
        <v>54817</v>
      </c>
      <c r="E15280" t="s">
        <v>54864</v>
      </c>
    </row>
    <row r="15281" spans="1:5" x14ac:dyDescent="0.3">
      <c r="A15281" t="s">
        <v>54865</v>
      </c>
      <c r="B15281" t="s">
        <v>54866</v>
      </c>
      <c r="C15281" t="s">
        <v>16742</v>
      </c>
      <c r="E15281" t="s">
        <v>54867</v>
      </c>
    </row>
    <row r="15282" spans="1:5" x14ac:dyDescent="0.3">
      <c r="A15282" t="s">
        <v>54868</v>
      </c>
      <c r="B15282" t="s">
        <v>54869</v>
      </c>
      <c r="C15282" t="s">
        <v>54870</v>
      </c>
      <c r="E15282" t="s">
        <v>54871</v>
      </c>
    </row>
    <row r="15283" spans="1:5" x14ac:dyDescent="0.3">
      <c r="A15283" t="s">
        <v>54872</v>
      </c>
      <c r="B15283" t="s">
        <v>54873</v>
      </c>
      <c r="C15283" t="s">
        <v>54874</v>
      </c>
      <c r="E15283" t="s">
        <v>54875</v>
      </c>
    </row>
    <row r="15284" spans="1:5" x14ac:dyDescent="0.3">
      <c r="A15284" t="s">
        <v>54876</v>
      </c>
      <c r="B15284" t="s">
        <v>54873</v>
      </c>
      <c r="C15284" t="s">
        <v>54874</v>
      </c>
      <c r="E15284" t="s">
        <v>54877</v>
      </c>
    </row>
    <row r="15285" spans="1:5" x14ac:dyDescent="0.3">
      <c r="A15285" t="s">
        <v>54878</v>
      </c>
      <c r="B15285" t="s">
        <v>54873</v>
      </c>
      <c r="C15285" t="s">
        <v>54879</v>
      </c>
      <c r="E15285" t="s">
        <v>54880</v>
      </c>
    </row>
    <row r="15286" spans="1:5" x14ac:dyDescent="0.3">
      <c r="A15286" t="s">
        <v>54881</v>
      </c>
      <c r="B15286" t="s">
        <v>54882</v>
      </c>
      <c r="C15286" t="s">
        <v>12028</v>
      </c>
      <c r="E15286" t="s">
        <v>54883</v>
      </c>
    </row>
    <row r="15287" spans="1:5" x14ac:dyDescent="0.3">
      <c r="A15287" t="s">
        <v>54884</v>
      </c>
      <c r="B15287" t="s">
        <v>54885</v>
      </c>
      <c r="C15287" t="s">
        <v>53890</v>
      </c>
      <c r="E15287" t="s">
        <v>53890</v>
      </c>
    </row>
    <row r="15288" spans="1:5" x14ac:dyDescent="0.3">
      <c r="A15288" t="s">
        <v>54886</v>
      </c>
      <c r="B15288" t="s">
        <v>54887</v>
      </c>
      <c r="C15288" t="s">
        <v>54888</v>
      </c>
      <c r="E15288" t="s">
        <v>54889</v>
      </c>
    </row>
    <row r="15289" spans="1:5" x14ac:dyDescent="0.3">
      <c r="A15289" t="s">
        <v>54890</v>
      </c>
      <c r="B15289" t="s">
        <v>54891</v>
      </c>
      <c r="C15289" t="s">
        <v>21556</v>
      </c>
      <c r="E15289" t="s">
        <v>54892</v>
      </c>
    </row>
    <row r="15290" spans="1:5" x14ac:dyDescent="0.3">
      <c r="A15290" t="s">
        <v>54893</v>
      </c>
      <c r="B15290" t="s">
        <v>54894</v>
      </c>
      <c r="C15290" t="s">
        <v>54895</v>
      </c>
      <c r="E15290" t="s">
        <v>54896</v>
      </c>
    </row>
    <row r="15291" spans="1:5" x14ac:dyDescent="0.3">
      <c r="A15291" t="s">
        <v>54897</v>
      </c>
      <c r="B15291" t="s">
        <v>54898</v>
      </c>
      <c r="C15291" t="s">
        <v>6041</v>
      </c>
      <c r="E15291" t="s">
        <v>54899</v>
      </c>
    </row>
    <row r="15292" spans="1:5" x14ac:dyDescent="0.3">
      <c r="A15292" t="s">
        <v>54900</v>
      </c>
      <c r="B15292" t="s">
        <v>54901</v>
      </c>
      <c r="C15292" t="s">
        <v>54902</v>
      </c>
      <c r="E15292" t="s">
        <v>54903</v>
      </c>
    </row>
    <row r="15293" spans="1:5" x14ac:dyDescent="0.3">
      <c r="A15293" t="s">
        <v>54904</v>
      </c>
      <c r="B15293" t="s">
        <v>54901</v>
      </c>
      <c r="C15293" t="s">
        <v>54902</v>
      </c>
      <c r="E15293" t="s">
        <v>54905</v>
      </c>
    </row>
    <row r="15294" spans="1:5" x14ac:dyDescent="0.3">
      <c r="A15294" t="s">
        <v>54906</v>
      </c>
      <c r="B15294" t="s">
        <v>54901</v>
      </c>
      <c r="C15294" t="s">
        <v>54902</v>
      </c>
      <c r="E15294" t="s">
        <v>54907</v>
      </c>
    </row>
    <row r="15295" spans="1:5" x14ac:dyDescent="0.3">
      <c r="A15295" t="s">
        <v>54908</v>
      </c>
      <c r="B15295" t="s">
        <v>54909</v>
      </c>
      <c r="C15295" t="s">
        <v>54910</v>
      </c>
      <c r="E15295" t="s">
        <v>54911</v>
      </c>
    </row>
    <row r="15296" spans="1:5" x14ac:dyDescent="0.3">
      <c r="A15296" t="s">
        <v>54912</v>
      </c>
      <c r="B15296" t="s">
        <v>54913</v>
      </c>
      <c r="C15296" t="s">
        <v>27629</v>
      </c>
      <c r="E15296" t="s">
        <v>54914</v>
      </c>
    </row>
    <row r="15297" spans="1:5" x14ac:dyDescent="0.3">
      <c r="A15297" t="s">
        <v>54915</v>
      </c>
      <c r="B15297" t="s">
        <v>54916</v>
      </c>
      <c r="C15297" t="s">
        <v>9144</v>
      </c>
      <c r="E15297" t="s">
        <v>54917</v>
      </c>
    </row>
    <row r="15298" spans="1:5" x14ac:dyDescent="0.3">
      <c r="A15298" t="s">
        <v>54918</v>
      </c>
      <c r="B15298" t="s">
        <v>54919</v>
      </c>
      <c r="C15298" t="s">
        <v>29726</v>
      </c>
      <c r="E15298" t="s">
        <v>54920</v>
      </c>
    </row>
    <row r="15299" spans="1:5" x14ac:dyDescent="0.3">
      <c r="A15299" t="s">
        <v>54921</v>
      </c>
      <c r="B15299" t="s">
        <v>54922</v>
      </c>
      <c r="C15299" t="s">
        <v>16464</v>
      </c>
      <c r="E15299" t="s">
        <v>54923</v>
      </c>
    </row>
    <row r="15300" spans="1:5" x14ac:dyDescent="0.3">
      <c r="A15300" t="s">
        <v>54924</v>
      </c>
      <c r="B15300" t="s">
        <v>54925</v>
      </c>
      <c r="C15300" t="s">
        <v>54926</v>
      </c>
      <c r="E15300" t="s">
        <v>54927</v>
      </c>
    </row>
    <row r="15301" spans="1:5" x14ac:dyDescent="0.3">
      <c r="A15301" t="s">
        <v>54928</v>
      </c>
      <c r="B15301" t="s">
        <v>54929</v>
      </c>
      <c r="C15301" t="s">
        <v>54930</v>
      </c>
      <c r="E15301" t="s">
        <v>54931</v>
      </c>
    </row>
    <row r="15302" spans="1:5" x14ac:dyDescent="0.3">
      <c r="A15302" t="s">
        <v>54932</v>
      </c>
      <c r="B15302" t="s">
        <v>54933</v>
      </c>
      <c r="C15302" t="s">
        <v>54934</v>
      </c>
      <c r="E15302" t="s">
        <v>54935</v>
      </c>
    </row>
    <row r="15303" spans="1:5" x14ac:dyDescent="0.3">
      <c r="A15303" t="s">
        <v>54936</v>
      </c>
      <c r="B15303" t="s">
        <v>54937</v>
      </c>
      <c r="C15303" t="s">
        <v>54938</v>
      </c>
      <c r="E15303" t="s">
        <v>54939</v>
      </c>
    </row>
    <row r="15304" spans="1:5" x14ac:dyDescent="0.3">
      <c r="A15304" t="s">
        <v>54940</v>
      </c>
      <c r="B15304" t="s">
        <v>54941</v>
      </c>
      <c r="C15304" t="s">
        <v>47991</v>
      </c>
      <c r="E15304" t="s">
        <v>54942</v>
      </c>
    </row>
    <row r="15305" spans="1:5" x14ac:dyDescent="0.3">
      <c r="A15305" t="s">
        <v>54943</v>
      </c>
      <c r="B15305" t="s">
        <v>54944</v>
      </c>
      <c r="C15305" t="s">
        <v>54945</v>
      </c>
      <c r="E15305" t="s">
        <v>54945</v>
      </c>
    </row>
    <row r="15306" spans="1:5" x14ac:dyDescent="0.3">
      <c r="A15306" t="s">
        <v>54946</v>
      </c>
      <c r="B15306" t="s">
        <v>54947</v>
      </c>
      <c r="C15306" t="s">
        <v>25070</v>
      </c>
      <c r="E15306" t="s">
        <v>54948</v>
      </c>
    </row>
    <row r="15307" spans="1:5" x14ac:dyDescent="0.3">
      <c r="A15307" t="s">
        <v>54949</v>
      </c>
      <c r="B15307" t="s">
        <v>54950</v>
      </c>
      <c r="C15307" t="s">
        <v>54951</v>
      </c>
      <c r="E15307" t="s">
        <v>54952</v>
      </c>
    </row>
    <row r="15308" spans="1:5" x14ac:dyDescent="0.3">
      <c r="A15308" t="s">
        <v>54953</v>
      </c>
      <c r="B15308" t="s">
        <v>54954</v>
      </c>
      <c r="C15308" t="s">
        <v>23262</v>
      </c>
      <c r="E15308" t="s">
        <v>54955</v>
      </c>
    </row>
    <row r="15309" spans="1:5" x14ac:dyDescent="0.3">
      <c r="A15309" t="s">
        <v>54956</v>
      </c>
      <c r="B15309" t="s">
        <v>54957</v>
      </c>
      <c r="C15309" t="s">
        <v>15736</v>
      </c>
      <c r="E15309" t="s">
        <v>54958</v>
      </c>
    </row>
    <row r="15310" spans="1:5" x14ac:dyDescent="0.3">
      <c r="A15310" t="s">
        <v>54959</v>
      </c>
      <c r="B15310" t="s">
        <v>54960</v>
      </c>
      <c r="C15310" t="s">
        <v>54961</v>
      </c>
      <c r="E15310" t="s">
        <v>54962</v>
      </c>
    </row>
    <row r="15311" spans="1:5" x14ac:dyDescent="0.3">
      <c r="A15311" t="s">
        <v>54963</v>
      </c>
      <c r="B15311" t="s">
        <v>54964</v>
      </c>
      <c r="C15311" t="s">
        <v>10590</v>
      </c>
      <c r="E15311" t="s">
        <v>54965</v>
      </c>
    </row>
    <row r="15312" spans="1:5" x14ac:dyDescent="0.3">
      <c r="A15312" t="s">
        <v>54966</v>
      </c>
      <c r="B15312" t="s">
        <v>54967</v>
      </c>
      <c r="C15312" t="s">
        <v>10590</v>
      </c>
      <c r="E15312" t="s">
        <v>54968</v>
      </c>
    </row>
    <row r="15313" spans="1:5" x14ac:dyDescent="0.3">
      <c r="A15313" t="s">
        <v>54969</v>
      </c>
      <c r="B15313" t="s">
        <v>54970</v>
      </c>
      <c r="C15313" t="s">
        <v>2969</v>
      </c>
      <c r="E15313" t="s">
        <v>54971</v>
      </c>
    </row>
    <row r="15314" spans="1:5" x14ac:dyDescent="0.3">
      <c r="A15314" t="s">
        <v>54972</v>
      </c>
      <c r="B15314" t="s">
        <v>54973</v>
      </c>
      <c r="C15314" t="s">
        <v>54974</v>
      </c>
      <c r="E15314" t="s">
        <v>54975</v>
      </c>
    </row>
    <row r="15315" spans="1:5" x14ac:dyDescent="0.3">
      <c r="A15315" t="s">
        <v>54976</v>
      </c>
      <c r="B15315" t="s">
        <v>54977</v>
      </c>
      <c r="C15315" t="s">
        <v>4000</v>
      </c>
      <c r="E15315" t="s">
        <v>54978</v>
      </c>
    </row>
    <row r="15316" spans="1:5" x14ac:dyDescent="0.3">
      <c r="A15316" t="s">
        <v>54979</v>
      </c>
      <c r="B15316" t="s">
        <v>54980</v>
      </c>
      <c r="C15316" t="s">
        <v>54981</v>
      </c>
      <c r="E15316" t="s">
        <v>54982</v>
      </c>
    </row>
    <row r="15317" spans="1:5" x14ac:dyDescent="0.3">
      <c r="A15317" t="s">
        <v>54983</v>
      </c>
      <c r="B15317" t="s">
        <v>54984</v>
      </c>
      <c r="C15317" t="s">
        <v>40602</v>
      </c>
      <c r="E15317" t="s">
        <v>40602</v>
      </c>
    </row>
    <row r="15318" spans="1:5" x14ac:dyDescent="0.3">
      <c r="A15318" t="s">
        <v>54985</v>
      </c>
      <c r="B15318" t="s">
        <v>54986</v>
      </c>
      <c r="C15318" t="s">
        <v>54987</v>
      </c>
      <c r="E15318" t="s">
        <v>54988</v>
      </c>
    </row>
    <row r="15319" spans="1:5" x14ac:dyDescent="0.3">
      <c r="A15319" t="s">
        <v>54989</v>
      </c>
      <c r="B15319" t="s">
        <v>54990</v>
      </c>
      <c r="C15319" t="s">
        <v>54991</v>
      </c>
      <c r="E15319" t="s">
        <v>54992</v>
      </c>
    </row>
    <row r="15320" spans="1:5" x14ac:dyDescent="0.3">
      <c r="A15320" t="s">
        <v>54993</v>
      </c>
      <c r="B15320" t="s">
        <v>54994</v>
      </c>
      <c r="C15320" t="s">
        <v>9038</v>
      </c>
      <c r="E15320" t="s">
        <v>54995</v>
      </c>
    </row>
    <row r="15321" spans="1:5" x14ac:dyDescent="0.3">
      <c r="A15321" t="s">
        <v>54996</v>
      </c>
      <c r="B15321" t="s">
        <v>54997</v>
      </c>
      <c r="C15321" t="s">
        <v>5286</v>
      </c>
      <c r="E15321" t="s">
        <v>54998</v>
      </c>
    </row>
    <row r="15322" spans="1:5" x14ac:dyDescent="0.3">
      <c r="A15322" t="s">
        <v>54999</v>
      </c>
      <c r="B15322" t="s">
        <v>55000</v>
      </c>
      <c r="C15322" t="s">
        <v>55001</v>
      </c>
      <c r="E15322" t="s">
        <v>55002</v>
      </c>
    </row>
    <row r="15323" spans="1:5" x14ac:dyDescent="0.3">
      <c r="A15323" t="s">
        <v>55003</v>
      </c>
      <c r="B15323" t="s">
        <v>55004</v>
      </c>
      <c r="C15323" t="s">
        <v>55005</v>
      </c>
      <c r="E15323" t="s">
        <v>55006</v>
      </c>
    </row>
    <row r="15324" spans="1:5" x14ac:dyDescent="0.3">
      <c r="A15324" t="s">
        <v>55007</v>
      </c>
      <c r="B15324" t="s">
        <v>55004</v>
      </c>
      <c r="C15324" t="s">
        <v>55005</v>
      </c>
      <c r="E15324" t="s">
        <v>55008</v>
      </c>
    </row>
    <row r="15325" spans="1:5" x14ac:dyDescent="0.3">
      <c r="A15325" t="s">
        <v>55009</v>
      </c>
      <c r="B15325" t="s">
        <v>55004</v>
      </c>
      <c r="C15325" t="s">
        <v>55005</v>
      </c>
      <c r="E15325" t="s">
        <v>55010</v>
      </c>
    </row>
    <row r="15326" spans="1:5" x14ac:dyDescent="0.3">
      <c r="A15326" t="s">
        <v>55011</v>
      </c>
      <c r="B15326" t="s">
        <v>55012</v>
      </c>
      <c r="C15326" t="s">
        <v>38462</v>
      </c>
      <c r="E15326" t="s">
        <v>55013</v>
      </c>
    </row>
    <row r="15327" spans="1:5" x14ac:dyDescent="0.3">
      <c r="A15327" t="s">
        <v>55014</v>
      </c>
      <c r="B15327" t="s">
        <v>55015</v>
      </c>
      <c r="C15327" t="s">
        <v>14225</v>
      </c>
      <c r="E15327" t="s">
        <v>55016</v>
      </c>
    </row>
    <row r="15328" spans="1:5" x14ac:dyDescent="0.3">
      <c r="A15328" t="s">
        <v>55017</v>
      </c>
      <c r="B15328" t="s">
        <v>55018</v>
      </c>
      <c r="C15328" t="s">
        <v>13153</v>
      </c>
      <c r="E15328" t="s">
        <v>55019</v>
      </c>
    </row>
    <row r="15329" spans="1:5" x14ac:dyDescent="0.3">
      <c r="A15329" t="s">
        <v>55020</v>
      </c>
      <c r="B15329" t="s">
        <v>55021</v>
      </c>
      <c r="C15329" t="s">
        <v>4121</v>
      </c>
      <c r="E15329" t="s">
        <v>55022</v>
      </c>
    </row>
    <row r="15330" spans="1:5" x14ac:dyDescent="0.3">
      <c r="A15330" t="s">
        <v>55023</v>
      </c>
      <c r="B15330" t="s">
        <v>55024</v>
      </c>
      <c r="C15330" t="s">
        <v>55025</v>
      </c>
      <c r="E15330" t="s">
        <v>55026</v>
      </c>
    </row>
    <row r="15331" spans="1:5" x14ac:dyDescent="0.3">
      <c r="A15331" t="s">
        <v>55027</v>
      </c>
      <c r="B15331" t="s">
        <v>55028</v>
      </c>
      <c r="C15331" t="s">
        <v>13477</v>
      </c>
      <c r="E15331" t="s">
        <v>55029</v>
      </c>
    </row>
    <row r="15332" spans="1:5" x14ac:dyDescent="0.3">
      <c r="A15332" t="s">
        <v>55030</v>
      </c>
      <c r="B15332" t="s">
        <v>55031</v>
      </c>
      <c r="C15332" t="s">
        <v>55032</v>
      </c>
      <c r="E15332" t="s">
        <v>55033</v>
      </c>
    </row>
    <row r="15333" spans="1:5" x14ac:dyDescent="0.3">
      <c r="A15333" t="s">
        <v>55034</v>
      </c>
      <c r="B15333" t="s">
        <v>55031</v>
      </c>
      <c r="C15333" t="s">
        <v>24665</v>
      </c>
      <c r="E15333" t="s">
        <v>55035</v>
      </c>
    </row>
    <row r="15334" spans="1:5" x14ac:dyDescent="0.3">
      <c r="A15334" t="s">
        <v>55036</v>
      </c>
      <c r="B15334" t="s">
        <v>55031</v>
      </c>
      <c r="C15334" t="s">
        <v>55037</v>
      </c>
      <c r="E15334" t="s">
        <v>55038</v>
      </c>
    </row>
    <row r="15335" spans="1:5" x14ac:dyDescent="0.3">
      <c r="A15335" t="s">
        <v>55039</v>
      </c>
      <c r="B15335" t="s">
        <v>55031</v>
      </c>
      <c r="C15335" t="s">
        <v>55040</v>
      </c>
      <c r="E15335" t="s">
        <v>55041</v>
      </c>
    </row>
    <row r="15336" spans="1:5" x14ac:dyDescent="0.3">
      <c r="A15336" t="s">
        <v>55042</v>
      </c>
      <c r="B15336" t="s">
        <v>55031</v>
      </c>
      <c r="C15336" t="s">
        <v>55043</v>
      </c>
      <c r="E15336" t="s">
        <v>55044</v>
      </c>
    </row>
    <row r="15337" spans="1:5" x14ac:dyDescent="0.3">
      <c r="A15337" t="s">
        <v>55045</v>
      </c>
      <c r="B15337" t="s">
        <v>55046</v>
      </c>
      <c r="C15337" t="s">
        <v>55047</v>
      </c>
      <c r="E15337" t="s">
        <v>55048</v>
      </c>
    </row>
    <row r="15338" spans="1:5" x14ac:dyDescent="0.3">
      <c r="A15338" t="s">
        <v>55049</v>
      </c>
      <c r="B15338" t="s">
        <v>55050</v>
      </c>
      <c r="C15338" t="s">
        <v>13267</v>
      </c>
      <c r="E15338" t="s">
        <v>55051</v>
      </c>
    </row>
    <row r="15339" spans="1:5" x14ac:dyDescent="0.3">
      <c r="A15339" t="s">
        <v>55052</v>
      </c>
      <c r="B15339" t="s">
        <v>55053</v>
      </c>
      <c r="C15339" t="s">
        <v>55054</v>
      </c>
      <c r="E15339" t="s">
        <v>55055</v>
      </c>
    </row>
    <row r="15340" spans="1:5" x14ac:dyDescent="0.3">
      <c r="A15340" t="s">
        <v>55056</v>
      </c>
      <c r="B15340" t="s">
        <v>55057</v>
      </c>
      <c r="C15340" t="s">
        <v>48155</v>
      </c>
      <c r="E15340" t="s">
        <v>55058</v>
      </c>
    </row>
    <row r="15341" spans="1:5" x14ac:dyDescent="0.3">
      <c r="A15341" t="s">
        <v>55059</v>
      </c>
      <c r="B15341" t="s">
        <v>55060</v>
      </c>
      <c r="C15341" t="s">
        <v>31531</v>
      </c>
      <c r="E15341" t="s">
        <v>55061</v>
      </c>
    </row>
    <row r="15342" spans="1:5" x14ac:dyDescent="0.3">
      <c r="A15342" t="s">
        <v>55062</v>
      </c>
      <c r="B15342" t="s">
        <v>55063</v>
      </c>
      <c r="C15342" t="s">
        <v>20258</v>
      </c>
      <c r="E15342" t="s">
        <v>55064</v>
      </c>
    </row>
    <row r="15343" spans="1:5" x14ac:dyDescent="0.3">
      <c r="A15343" t="s">
        <v>55065</v>
      </c>
      <c r="B15343" t="s">
        <v>55066</v>
      </c>
      <c r="C15343" t="s">
        <v>11005</v>
      </c>
      <c r="E15343" t="s">
        <v>55067</v>
      </c>
    </row>
    <row r="15344" spans="1:5" x14ac:dyDescent="0.3">
      <c r="A15344" t="s">
        <v>55068</v>
      </c>
      <c r="B15344" t="s">
        <v>55069</v>
      </c>
      <c r="C15344" t="s">
        <v>53062</v>
      </c>
      <c r="E15344" t="s">
        <v>55070</v>
      </c>
    </row>
    <row r="15345" spans="1:5" x14ac:dyDescent="0.3">
      <c r="A15345" t="s">
        <v>55071</v>
      </c>
      <c r="B15345" t="s">
        <v>55072</v>
      </c>
      <c r="C15345" t="s">
        <v>35880</v>
      </c>
      <c r="E15345" t="s">
        <v>55073</v>
      </c>
    </row>
    <row r="15346" spans="1:5" x14ac:dyDescent="0.3">
      <c r="A15346" t="s">
        <v>55074</v>
      </c>
      <c r="B15346" t="s">
        <v>55075</v>
      </c>
      <c r="C15346" t="s">
        <v>24186</v>
      </c>
      <c r="E15346" t="s">
        <v>24186</v>
      </c>
    </row>
    <row r="15347" spans="1:5" x14ac:dyDescent="0.3">
      <c r="A15347" t="s">
        <v>55076</v>
      </c>
      <c r="B15347" t="s">
        <v>55077</v>
      </c>
      <c r="C15347" t="s">
        <v>35942</v>
      </c>
      <c r="E15347" t="s">
        <v>55078</v>
      </c>
    </row>
    <row r="15348" spans="1:5" x14ac:dyDescent="0.3">
      <c r="A15348" t="s">
        <v>55079</v>
      </c>
      <c r="B15348" t="s">
        <v>55077</v>
      </c>
      <c r="C15348" t="s">
        <v>4908</v>
      </c>
      <c r="E15348" t="s">
        <v>4908</v>
      </c>
    </row>
    <row r="15349" spans="1:5" x14ac:dyDescent="0.3">
      <c r="A15349" t="s">
        <v>55080</v>
      </c>
      <c r="B15349" t="s">
        <v>55081</v>
      </c>
      <c r="C15349" t="s">
        <v>55082</v>
      </c>
      <c r="E15349" t="s">
        <v>55083</v>
      </c>
    </row>
    <row r="15350" spans="1:5" x14ac:dyDescent="0.3">
      <c r="A15350" t="s">
        <v>55084</v>
      </c>
      <c r="B15350" t="s">
        <v>55081</v>
      </c>
      <c r="C15350" t="s">
        <v>55085</v>
      </c>
      <c r="E15350" t="s">
        <v>55086</v>
      </c>
    </row>
    <row r="15351" spans="1:5" x14ac:dyDescent="0.3">
      <c r="A15351" t="s">
        <v>55087</v>
      </c>
      <c r="B15351" t="s">
        <v>55088</v>
      </c>
      <c r="C15351" t="s">
        <v>55089</v>
      </c>
      <c r="E15351" t="s">
        <v>55090</v>
      </c>
    </row>
    <row r="15352" spans="1:5" x14ac:dyDescent="0.3">
      <c r="A15352" t="s">
        <v>55091</v>
      </c>
      <c r="B15352" t="s">
        <v>55092</v>
      </c>
      <c r="C15352" t="s">
        <v>55093</v>
      </c>
      <c r="E15352" t="s">
        <v>55094</v>
      </c>
    </row>
    <row r="15353" spans="1:5" x14ac:dyDescent="0.3">
      <c r="A15353" t="s">
        <v>55095</v>
      </c>
      <c r="B15353" t="s">
        <v>55096</v>
      </c>
      <c r="C15353" t="s">
        <v>55097</v>
      </c>
      <c r="E15353" t="s">
        <v>55098</v>
      </c>
    </row>
    <row r="15354" spans="1:5" x14ac:dyDescent="0.3">
      <c r="A15354" t="s">
        <v>55099</v>
      </c>
      <c r="B15354" t="s">
        <v>55100</v>
      </c>
      <c r="C15354" t="s">
        <v>55101</v>
      </c>
      <c r="E15354" t="s">
        <v>55102</v>
      </c>
    </row>
    <row r="15355" spans="1:5" x14ac:dyDescent="0.3">
      <c r="A15355" t="s">
        <v>55103</v>
      </c>
      <c r="B15355" t="s">
        <v>55104</v>
      </c>
      <c r="C15355" t="s">
        <v>55105</v>
      </c>
      <c r="E15355" t="s">
        <v>55106</v>
      </c>
    </row>
    <row r="15356" spans="1:5" x14ac:dyDescent="0.3">
      <c r="A15356" t="s">
        <v>55107</v>
      </c>
      <c r="B15356" t="s">
        <v>55108</v>
      </c>
      <c r="C15356" t="s">
        <v>55109</v>
      </c>
      <c r="E15356" t="s">
        <v>55110</v>
      </c>
    </row>
    <row r="15357" spans="1:5" x14ac:dyDescent="0.3">
      <c r="A15357" t="s">
        <v>55111</v>
      </c>
      <c r="B15357" t="s">
        <v>55112</v>
      </c>
      <c r="C15357" t="s">
        <v>55113</v>
      </c>
      <c r="E15357" t="s">
        <v>55114</v>
      </c>
    </row>
    <row r="15358" spans="1:5" x14ac:dyDescent="0.3">
      <c r="A15358" t="s">
        <v>55115</v>
      </c>
      <c r="B15358" t="s">
        <v>55116</v>
      </c>
      <c r="C15358" t="s">
        <v>46100</v>
      </c>
      <c r="E15358" t="s">
        <v>55117</v>
      </c>
    </row>
    <row r="15359" spans="1:5" x14ac:dyDescent="0.3">
      <c r="A15359" t="s">
        <v>55118</v>
      </c>
      <c r="B15359" t="s">
        <v>55119</v>
      </c>
      <c r="C15359" t="s">
        <v>55120</v>
      </c>
      <c r="E15359" t="s">
        <v>55121</v>
      </c>
    </row>
    <row r="15360" spans="1:5" x14ac:dyDescent="0.3">
      <c r="A15360" t="s">
        <v>55122</v>
      </c>
      <c r="B15360" t="s">
        <v>55119</v>
      </c>
      <c r="C15360" t="s">
        <v>55120</v>
      </c>
      <c r="E15360" t="s">
        <v>55123</v>
      </c>
    </row>
    <row r="15361" spans="1:5" x14ac:dyDescent="0.3">
      <c r="A15361" t="s">
        <v>55124</v>
      </c>
      <c r="B15361" t="s">
        <v>55119</v>
      </c>
      <c r="C15361" t="s">
        <v>55120</v>
      </c>
      <c r="E15361" t="s">
        <v>55125</v>
      </c>
    </row>
    <row r="15362" spans="1:5" x14ac:dyDescent="0.3">
      <c r="A15362" t="s">
        <v>55126</v>
      </c>
      <c r="B15362" t="s">
        <v>55119</v>
      </c>
      <c r="C15362" t="s">
        <v>55120</v>
      </c>
      <c r="E15362" t="s">
        <v>55127</v>
      </c>
    </row>
    <row r="15363" spans="1:5" x14ac:dyDescent="0.3">
      <c r="A15363" t="s">
        <v>55128</v>
      </c>
      <c r="B15363" t="s">
        <v>55129</v>
      </c>
      <c r="C15363" t="s">
        <v>15492</v>
      </c>
      <c r="E15363" t="s">
        <v>55130</v>
      </c>
    </row>
    <row r="15364" spans="1:5" x14ac:dyDescent="0.3">
      <c r="A15364" t="s">
        <v>55131</v>
      </c>
      <c r="B15364" t="s">
        <v>55129</v>
      </c>
      <c r="C15364" t="s">
        <v>15492</v>
      </c>
      <c r="E15364" t="s">
        <v>55132</v>
      </c>
    </row>
    <row r="15365" spans="1:5" x14ac:dyDescent="0.3">
      <c r="A15365" t="s">
        <v>55133</v>
      </c>
      <c r="B15365" t="s">
        <v>55129</v>
      </c>
      <c r="C15365" t="s">
        <v>15492</v>
      </c>
      <c r="E15365" t="s">
        <v>55134</v>
      </c>
    </row>
    <row r="15366" spans="1:5" x14ac:dyDescent="0.3">
      <c r="A15366" t="s">
        <v>55135</v>
      </c>
      <c r="B15366" t="s">
        <v>55129</v>
      </c>
      <c r="C15366" t="s">
        <v>15492</v>
      </c>
      <c r="E15366" t="s">
        <v>55136</v>
      </c>
    </row>
    <row r="15367" spans="1:5" x14ac:dyDescent="0.3">
      <c r="A15367" t="s">
        <v>55137</v>
      </c>
      <c r="B15367" t="s">
        <v>55129</v>
      </c>
      <c r="C15367" t="s">
        <v>15492</v>
      </c>
      <c r="E15367" t="s">
        <v>55138</v>
      </c>
    </row>
    <row r="15368" spans="1:5" x14ac:dyDescent="0.3">
      <c r="A15368" t="s">
        <v>55139</v>
      </c>
      <c r="B15368" t="s">
        <v>55129</v>
      </c>
      <c r="C15368" t="s">
        <v>15492</v>
      </c>
      <c r="E15368" t="s">
        <v>55140</v>
      </c>
    </row>
    <row r="15369" spans="1:5" x14ac:dyDescent="0.3">
      <c r="A15369" t="s">
        <v>55141</v>
      </c>
      <c r="B15369" t="s">
        <v>55129</v>
      </c>
      <c r="C15369" t="s">
        <v>15492</v>
      </c>
      <c r="E15369" t="s">
        <v>55142</v>
      </c>
    </row>
    <row r="15370" spans="1:5" x14ac:dyDescent="0.3">
      <c r="A15370" t="s">
        <v>55143</v>
      </c>
      <c r="B15370" t="s">
        <v>55129</v>
      </c>
      <c r="C15370" t="s">
        <v>15492</v>
      </c>
      <c r="E15370" t="s">
        <v>55144</v>
      </c>
    </row>
    <row r="15371" spans="1:5" x14ac:dyDescent="0.3">
      <c r="A15371" t="s">
        <v>55145</v>
      </c>
      <c r="B15371" t="s">
        <v>55129</v>
      </c>
      <c r="C15371" t="s">
        <v>15492</v>
      </c>
      <c r="E15371" t="s">
        <v>55146</v>
      </c>
    </row>
    <row r="15372" spans="1:5" x14ac:dyDescent="0.3">
      <c r="A15372" t="s">
        <v>55147</v>
      </c>
      <c r="B15372" t="s">
        <v>55129</v>
      </c>
      <c r="C15372" t="s">
        <v>15492</v>
      </c>
      <c r="E15372" t="s">
        <v>55148</v>
      </c>
    </row>
    <row r="15373" spans="1:5" x14ac:dyDescent="0.3">
      <c r="A15373" t="s">
        <v>55149</v>
      </c>
      <c r="B15373" t="s">
        <v>55129</v>
      </c>
      <c r="C15373" t="s">
        <v>15492</v>
      </c>
      <c r="E15373" t="s">
        <v>55150</v>
      </c>
    </row>
    <row r="15374" spans="1:5" x14ac:dyDescent="0.3">
      <c r="A15374" t="s">
        <v>55151</v>
      </c>
      <c r="B15374" t="s">
        <v>55152</v>
      </c>
      <c r="C15374" t="s">
        <v>55153</v>
      </c>
      <c r="E15374" t="s">
        <v>55154</v>
      </c>
    </row>
    <row r="15375" spans="1:5" x14ac:dyDescent="0.3">
      <c r="A15375" t="s">
        <v>55155</v>
      </c>
      <c r="B15375" t="s">
        <v>55152</v>
      </c>
      <c r="C15375" t="s">
        <v>55153</v>
      </c>
      <c r="E15375" t="s">
        <v>55156</v>
      </c>
    </row>
    <row r="15376" spans="1:5" x14ac:dyDescent="0.3">
      <c r="A15376" t="s">
        <v>55157</v>
      </c>
      <c r="B15376" t="s">
        <v>55152</v>
      </c>
      <c r="C15376" t="s">
        <v>55153</v>
      </c>
      <c r="E15376" t="s">
        <v>55158</v>
      </c>
    </row>
    <row r="15377" spans="1:5" x14ac:dyDescent="0.3">
      <c r="A15377" t="s">
        <v>55159</v>
      </c>
      <c r="B15377" t="s">
        <v>55152</v>
      </c>
      <c r="C15377" t="s">
        <v>55153</v>
      </c>
      <c r="E15377" t="s">
        <v>55160</v>
      </c>
    </row>
    <row r="15378" spans="1:5" x14ac:dyDescent="0.3">
      <c r="A15378" t="s">
        <v>55161</v>
      </c>
      <c r="B15378" t="s">
        <v>55152</v>
      </c>
      <c r="C15378" t="s">
        <v>55153</v>
      </c>
      <c r="E15378" t="s">
        <v>55162</v>
      </c>
    </row>
    <row r="15379" spans="1:5" x14ac:dyDescent="0.3">
      <c r="A15379" t="s">
        <v>55163</v>
      </c>
      <c r="B15379" t="s">
        <v>55152</v>
      </c>
      <c r="C15379" t="s">
        <v>55120</v>
      </c>
      <c r="E15379" t="s">
        <v>55164</v>
      </c>
    </row>
    <row r="15380" spans="1:5" x14ac:dyDescent="0.3">
      <c r="A15380" t="s">
        <v>55165</v>
      </c>
      <c r="B15380" t="s">
        <v>55152</v>
      </c>
      <c r="C15380" t="s">
        <v>55153</v>
      </c>
      <c r="E15380" t="s">
        <v>55166</v>
      </c>
    </row>
    <row r="15381" spans="1:5" x14ac:dyDescent="0.3">
      <c r="A15381" t="s">
        <v>55167</v>
      </c>
      <c r="B15381" t="s">
        <v>55152</v>
      </c>
      <c r="C15381" t="s">
        <v>55168</v>
      </c>
      <c r="E15381" t="s">
        <v>55169</v>
      </c>
    </row>
    <row r="15382" spans="1:5" x14ac:dyDescent="0.3">
      <c r="A15382" t="s">
        <v>55170</v>
      </c>
      <c r="B15382" t="s">
        <v>55171</v>
      </c>
      <c r="C15382" t="s">
        <v>55172</v>
      </c>
      <c r="E15382" t="s">
        <v>55173</v>
      </c>
    </row>
    <row r="15383" spans="1:5" x14ac:dyDescent="0.3">
      <c r="A15383" t="s">
        <v>55174</v>
      </c>
      <c r="B15383" t="s">
        <v>55175</v>
      </c>
      <c r="C15383" t="s">
        <v>55168</v>
      </c>
      <c r="E15383" t="s">
        <v>55176</v>
      </c>
    </row>
    <row r="15384" spans="1:5" x14ac:dyDescent="0.3">
      <c r="A15384" t="s">
        <v>55177</v>
      </c>
      <c r="B15384" t="s">
        <v>55175</v>
      </c>
      <c r="C15384" t="s">
        <v>55168</v>
      </c>
      <c r="E15384" t="s">
        <v>55178</v>
      </c>
    </row>
    <row r="15385" spans="1:5" x14ac:dyDescent="0.3">
      <c r="A15385" t="s">
        <v>55179</v>
      </c>
      <c r="B15385" t="s">
        <v>55175</v>
      </c>
      <c r="C15385" t="s">
        <v>55168</v>
      </c>
      <c r="E15385" t="s">
        <v>55180</v>
      </c>
    </row>
    <row r="15386" spans="1:5" x14ac:dyDescent="0.3">
      <c r="A15386" t="s">
        <v>55181</v>
      </c>
      <c r="B15386" t="s">
        <v>55152</v>
      </c>
      <c r="C15386" t="s">
        <v>55153</v>
      </c>
      <c r="E15386" t="s">
        <v>55182</v>
      </c>
    </row>
    <row r="15387" spans="1:5" x14ac:dyDescent="0.3">
      <c r="A15387" t="s">
        <v>55183</v>
      </c>
      <c r="B15387" t="s">
        <v>55184</v>
      </c>
      <c r="C15387" t="s">
        <v>55168</v>
      </c>
      <c r="E15387" t="s">
        <v>55185</v>
      </c>
    </row>
    <row r="15388" spans="1:5" x14ac:dyDescent="0.3">
      <c r="A15388" t="s">
        <v>55186</v>
      </c>
      <c r="B15388" t="s">
        <v>55184</v>
      </c>
      <c r="C15388" t="s">
        <v>55168</v>
      </c>
      <c r="E15388" t="s">
        <v>55187</v>
      </c>
    </row>
    <row r="15389" spans="1:5" x14ac:dyDescent="0.3">
      <c r="A15389" t="s">
        <v>55188</v>
      </c>
      <c r="B15389" t="s">
        <v>55184</v>
      </c>
      <c r="C15389" t="s">
        <v>55153</v>
      </c>
      <c r="E15389" t="s">
        <v>55189</v>
      </c>
    </row>
    <row r="15390" spans="1:5" x14ac:dyDescent="0.3">
      <c r="A15390" t="s">
        <v>55190</v>
      </c>
      <c r="B15390" t="s">
        <v>55191</v>
      </c>
      <c r="C15390" t="s">
        <v>55168</v>
      </c>
      <c r="E15390" t="s">
        <v>55192</v>
      </c>
    </row>
    <row r="15391" spans="1:5" x14ac:dyDescent="0.3">
      <c r="A15391" t="s">
        <v>55193</v>
      </c>
      <c r="B15391" t="s">
        <v>55191</v>
      </c>
      <c r="C15391" t="s">
        <v>55168</v>
      </c>
      <c r="E15391" t="s">
        <v>55194</v>
      </c>
    </row>
    <row r="15392" spans="1:5" x14ac:dyDescent="0.3">
      <c r="A15392" t="s">
        <v>55195</v>
      </c>
      <c r="B15392" t="s">
        <v>55196</v>
      </c>
      <c r="C15392" t="s">
        <v>24894</v>
      </c>
      <c r="E15392" t="s">
        <v>55197</v>
      </c>
    </row>
    <row r="15393" spans="1:5" x14ac:dyDescent="0.3">
      <c r="A15393" t="s">
        <v>55198</v>
      </c>
      <c r="B15393" t="s">
        <v>55199</v>
      </c>
      <c r="C15393" t="s">
        <v>55200</v>
      </c>
      <c r="E15393" t="s">
        <v>55201</v>
      </c>
    </row>
    <row r="15394" spans="1:5" x14ac:dyDescent="0.3">
      <c r="A15394" t="s">
        <v>55202</v>
      </c>
      <c r="B15394" t="s">
        <v>55199</v>
      </c>
      <c r="C15394" t="s">
        <v>55203</v>
      </c>
      <c r="E15394" t="s">
        <v>55204</v>
      </c>
    </row>
    <row r="15395" spans="1:5" x14ac:dyDescent="0.3">
      <c r="A15395" t="s">
        <v>55205</v>
      </c>
      <c r="B15395" t="s">
        <v>55206</v>
      </c>
      <c r="C15395" t="s">
        <v>23579</v>
      </c>
      <c r="E15395" t="s">
        <v>55207</v>
      </c>
    </row>
    <row r="15396" spans="1:5" x14ac:dyDescent="0.3">
      <c r="A15396" t="s">
        <v>55208</v>
      </c>
      <c r="B15396" t="s">
        <v>55206</v>
      </c>
      <c r="C15396" t="s">
        <v>55209</v>
      </c>
      <c r="E15396" t="s">
        <v>55210</v>
      </c>
    </row>
    <row r="15397" spans="1:5" x14ac:dyDescent="0.3">
      <c r="A15397" t="s">
        <v>55211</v>
      </c>
      <c r="B15397" t="s">
        <v>55212</v>
      </c>
      <c r="C15397" t="s">
        <v>55213</v>
      </c>
      <c r="E15397" t="s">
        <v>55214</v>
      </c>
    </row>
    <row r="15398" spans="1:5" x14ac:dyDescent="0.3">
      <c r="A15398" t="s">
        <v>55215</v>
      </c>
      <c r="B15398" t="s">
        <v>55212</v>
      </c>
      <c r="C15398" t="s">
        <v>55213</v>
      </c>
      <c r="E15398" t="s">
        <v>55216</v>
      </c>
    </row>
    <row r="15399" spans="1:5" x14ac:dyDescent="0.3">
      <c r="A15399" t="s">
        <v>55217</v>
      </c>
      <c r="B15399" t="s">
        <v>55212</v>
      </c>
      <c r="C15399" t="s">
        <v>55213</v>
      </c>
      <c r="E15399" t="s">
        <v>55218</v>
      </c>
    </row>
    <row r="15400" spans="1:5" x14ac:dyDescent="0.3">
      <c r="A15400" t="s">
        <v>55219</v>
      </c>
      <c r="B15400" t="s">
        <v>55220</v>
      </c>
      <c r="C15400" t="s">
        <v>34155</v>
      </c>
      <c r="E15400" t="s">
        <v>55221</v>
      </c>
    </row>
    <row r="15401" spans="1:5" x14ac:dyDescent="0.3">
      <c r="A15401" t="s">
        <v>55222</v>
      </c>
      <c r="B15401" t="s">
        <v>55223</v>
      </c>
      <c r="C15401" t="s">
        <v>6993</v>
      </c>
      <c r="E15401" t="s">
        <v>55224</v>
      </c>
    </row>
    <row r="15402" spans="1:5" x14ac:dyDescent="0.3">
      <c r="A15402" t="s">
        <v>55225</v>
      </c>
      <c r="B15402" t="s">
        <v>55226</v>
      </c>
      <c r="C15402" t="s">
        <v>55227</v>
      </c>
      <c r="E15402" t="s">
        <v>55228</v>
      </c>
    </row>
    <row r="15403" spans="1:5" x14ac:dyDescent="0.3">
      <c r="A15403" t="s">
        <v>55229</v>
      </c>
      <c r="B15403" t="s">
        <v>55230</v>
      </c>
      <c r="C15403" t="s">
        <v>55231</v>
      </c>
      <c r="E15403" t="s">
        <v>55232</v>
      </c>
    </row>
    <row r="15404" spans="1:5" x14ac:dyDescent="0.3">
      <c r="A15404" t="s">
        <v>55233</v>
      </c>
      <c r="B15404" t="s">
        <v>55234</v>
      </c>
      <c r="C15404" t="s">
        <v>55235</v>
      </c>
      <c r="E15404" t="s">
        <v>55236</v>
      </c>
    </row>
    <row r="15405" spans="1:5" x14ac:dyDescent="0.3">
      <c r="A15405" t="s">
        <v>55237</v>
      </c>
      <c r="B15405" t="s">
        <v>55238</v>
      </c>
      <c r="C15405" t="s">
        <v>55239</v>
      </c>
      <c r="E15405" t="s">
        <v>55240</v>
      </c>
    </row>
    <row r="15406" spans="1:5" x14ac:dyDescent="0.3">
      <c r="A15406" t="s">
        <v>55241</v>
      </c>
      <c r="B15406" t="s">
        <v>55238</v>
      </c>
      <c r="C15406" t="s">
        <v>55239</v>
      </c>
      <c r="E15406" t="s">
        <v>55242</v>
      </c>
    </row>
    <row r="15407" spans="1:5" x14ac:dyDescent="0.3">
      <c r="A15407" t="s">
        <v>55243</v>
      </c>
      <c r="B15407" t="s">
        <v>55238</v>
      </c>
      <c r="C15407" t="s">
        <v>55239</v>
      </c>
      <c r="E15407" t="s">
        <v>55244</v>
      </c>
    </row>
    <row r="15408" spans="1:5" x14ac:dyDescent="0.3">
      <c r="A15408" t="s">
        <v>55245</v>
      </c>
      <c r="B15408" t="s">
        <v>55238</v>
      </c>
      <c r="C15408" t="s">
        <v>55239</v>
      </c>
      <c r="E15408" t="s">
        <v>55246</v>
      </c>
    </row>
    <row r="15409" spans="1:5" x14ac:dyDescent="0.3">
      <c r="A15409" t="s">
        <v>55247</v>
      </c>
      <c r="B15409" t="s">
        <v>55248</v>
      </c>
      <c r="C15409" t="s">
        <v>42310</v>
      </c>
      <c r="E15409" t="s">
        <v>55249</v>
      </c>
    </row>
    <row r="15410" spans="1:5" x14ac:dyDescent="0.3">
      <c r="A15410" t="s">
        <v>55250</v>
      </c>
      <c r="B15410" t="s">
        <v>55251</v>
      </c>
      <c r="C15410" t="s">
        <v>55252</v>
      </c>
      <c r="E15410" t="s">
        <v>55253</v>
      </c>
    </row>
    <row r="15411" spans="1:5" x14ac:dyDescent="0.3">
      <c r="A15411" t="s">
        <v>55254</v>
      </c>
      <c r="B15411" t="s">
        <v>55251</v>
      </c>
      <c r="C15411" t="s">
        <v>55252</v>
      </c>
      <c r="E15411" t="s">
        <v>55255</v>
      </c>
    </row>
    <row r="15412" spans="1:5" x14ac:dyDescent="0.3">
      <c r="A15412" t="s">
        <v>55256</v>
      </c>
      <c r="B15412" t="s">
        <v>55257</v>
      </c>
      <c r="C15412" t="s">
        <v>55258</v>
      </c>
      <c r="E15412" t="s">
        <v>55259</v>
      </c>
    </row>
    <row r="15413" spans="1:5" x14ac:dyDescent="0.3">
      <c r="A15413" t="s">
        <v>55260</v>
      </c>
      <c r="B15413" t="s">
        <v>55261</v>
      </c>
      <c r="C15413" t="s">
        <v>55235</v>
      </c>
      <c r="E15413" t="s">
        <v>55262</v>
      </c>
    </row>
    <row r="15414" spans="1:5" x14ac:dyDescent="0.3">
      <c r="A15414" t="s">
        <v>55263</v>
      </c>
      <c r="B15414" t="s">
        <v>55264</v>
      </c>
      <c r="C15414" t="s">
        <v>51921</v>
      </c>
      <c r="E15414" t="s">
        <v>55265</v>
      </c>
    </row>
    <row r="15415" spans="1:5" x14ac:dyDescent="0.3">
      <c r="A15415" t="s">
        <v>55266</v>
      </c>
      <c r="B15415" t="s">
        <v>55267</v>
      </c>
      <c r="C15415" t="s">
        <v>46431</v>
      </c>
      <c r="E15415" t="s">
        <v>55268</v>
      </c>
    </row>
    <row r="15416" spans="1:5" x14ac:dyDescent="0.3">
      <c r="A15416" t="s">
        <v>55269</v>
      </c>
      <c r="B15416" t="s">
        <v>55270</v>
      </c>
      <c r="C15416" t="s">
        <v>26207</v>
      </c>
      <c r="E15416" t="s">
        <v>55271</v>
      </c>
    </row>
    <row r="15417" spans="1:5" x14ac:dyDescent="0.3">
      <c r="A15417" t="s">
        <v>55272</v>
      </c>
      <c r="B15417" t="s">
        <v>55273</v>
      </c>
      <c r="C15417" t="s">
        <v>18688</v>
      </c>
      <c r="E15417" t="s">
        <v>55274</v>
      </c>
    </row>
    <row r="15418" spans="1:5" x14ac:dyDescent="0.3">
      <c r="A15418" t="s">
        <v>55275</v>
      </c>
      <c r="B15418" t="s">
        <v>55276</v>
      </c>
      <c r="C15418" t="s">
        <v>55277</v>
      </c>
      <c r="E15418" t="s">
        <v>55278</v>
      </c>
    </row>
    <row r="15419" spans="1:5" x14ac:dyDescent="0.3">
      <c r="A15419" t="s">
        <v>55279</v>
      </c>
      <c r="B15419" t="s">
        <v>55280</v>
      </c>
      <c r="C15419" t="s">
        <v>55281</v>
      </c>
      <c r="E15419" t="s">
        <v>55282</v>
      </c>
    </row>
    <row r="15420" spans="1:5" x14ac:dyDescent="0.3">
      <c r="A15420" t="s">
        <v>55283</v>
      </c>
      <c r="B15420" t="s">
        <v>55284</v>
      </c>
      <c r="C15420" t="s">
        <v>55285</v>
      </c>
      <c r="E15420" t="s">
        <v>55286</v>
      </c>
    </row>
    <row r="15421" spans="1:5" x14ac:dyDescent="0.3">
      <c r="A15421" t="s">
        <v>55287</v>
      </c>
      <c r="B15421" t="s">
        <v>55288</v>
      </c>
      <c r="C15421" t="s">
        <v>21233</v>
      </c>
      <c r="E15421" t="s">
        <v>55289</v>
      </c>
    </row>
    <row r="15422" spans="1:5" x14ac:dyDescent="0.3">
      <c r="A15422" t="s">
        <v>55290</v>
      </c>
      <c r="B15422" t="s">
        <v>55291</v>
      </c>
      <c r="C15422" t="s">
        <v>15736</v>
      </c>
      <c r="E15422" t="s">
        <v>55292</v>
      </c>
    </row>
    <row r="15423" spans="1:5" x14ac:dyDescent="0.3">
      <c r="A15423" t="s">
        <v>55293</v>
      </c>
      <c r="B15423" t="s">
        <v>55294</v>
      </c>
      <c r="C15423" t="s">
        <v>55295</v>
      </c>
      <c r="E15423" t="s">
        <v>55296</v>
      </c>
    </row>
    <row r="15424" spans="1:5" x14ac:dyDescent="0.3">
      <c r="A15424" t="s">
        <v>55297</v>
      </c>
      <c r="B15424" t="s">
        <v>55298</v>
      </c>
      <c r="C15424" t="s">
        <v>6993</v>
      </c>
      <c r="E15424" t="s">
        <v>55299</v>
      </c>
    </row>
    <row r="15425" spans="1:5" x14ac:dyDescent="0.3">
      <c r="A15425" t="s">
        <v>55300</v>
      </c>
      <c r="B15425" t="s">
        <v>55301</v>
      </c>
      <c r="C15425" t="s">
        <v>55302</v>
      </c>
      <c r="E15425" t="s">
        <v>55303</v>
      </c>
    </row>
    <row r="15426" spans="1:5" x14ac:dyDescent="0.3">
      <c r="A15426" t="s">
        <v>55304</v>
      </c>
      <c r="B15426" t="s">
        <v>55305</v>
      </c>
      <c r="C15426" t="s">
        <v>5145</v>
      </c>
      <c r="E15426" t="s">
        <v>5145</v>
      </c>
    </row>
    <row r="15427" spans="1:5" x14ac:dyDescent="0.3">
      <c r="A15427" t="s">
        <v>55306</v>
      </c>
      <c r="B15427" t="s">
        <v>55307</v>
      </c>
      <c r="C15427" t="s">
        <v>55308</v>
      </c>
      <c r="E15427" t="s">
        <v>55309</v>
      </c>
    </row>
    <row r="15428" spans="1:5" x14ac:dyDescent="0.3">
      <c r="A15428" t="s">
        <v>55310</v>
      </c>
      <c r="B15428" t="s">
        <v>55311</v>
      </c>
      <c r="C15428" t="s">
        <v>55312</v>
      </c>
      <c r="E15428" t="s">
        <v>55313</v>
      </c>
    </row>
    <row r="15429" spans="1:5" x14ac:dyDescent="0.3">
      <c r="A15429" t="s">
        <v>55314</v>
      </c>
      <c r="B15429" t="s">
        <v>55311</v>
      </c>
      <c r="C15429" t="s">
        <v>55312</v>
      </c>
      <c r="E15429" t="s">
        <v>55315</v>
      </c>
    </row>
    <row r="15430" spans="1:5" x14ac:dyDescent="0.3">
      <c r="A15430" t="s">
        <v>55316</v>
      </c>
      <c r="B15430" t="s">
        <v>55317</v>
      </c>
      <c r="C15430" t="s">
        <v>55318</v>
      </c>
      <c r="E15430" t="s">
        <v>55319</v>
      </c>
    </row>
    <row r="15431" spans="1:5" x14ac:dyDescent="0.3">
      <c r="A15431" t="s">
        <v>55320</v>
      </c>
      <c r="B15431" t="s">
        <v>55321</v>
      </c>
      <c r="C15431" t="s">
        <v>4946</v>
      </c>
      <c r="E15431" t="s">
        <v>55322</v>
      </c>
    </row>
    <row r="15432" spans="1:5" x14ac:dyDescent="0.3">
      <c r="A15432" t="s">
        <v>55323</v>
      </c>
      <c r="B15432" t="s">
        <v>55324</v>
      </c>
      <c r="C15432" t="s">
        <v>34331</v>
      </c>
      <c r="E15432" t="s">
        <v>55325</v>
      </c>
    </row>
    <row r="15433" spans="1:5" x14ac:dyDescent="0.3">
      <c r="A15433" t="s">
        <v>55326</v>
      </c>
      <c r="B15433" t="s">
        <v>55324</v>
      </c>
      <c r="C15433" t="s">
        <v>12578</v>
      </c>
      <c r="E15433" t="s">
        <v>55327</v>
      </c>
    </row>
    <row r="15434" spans="1:5" x14ac:dyDescent="0.3">
      <c r="A15434" t="s">
        <v>55328</v>
      </c>
      <c r="B15434" t="s">
        <v>55329</v>
      </c>
      <c r="C15434" t="s">
        <v>12578</v>
      </c>
      <c r="E15434" t="s">
        <v>55330</v>
      </c>
    </row>
    <row r="15435" spans="1:5" x14ac:dyDescent="0.3">
      <c r="A15435" t="s">
        <v>55331</v>
      </c>
      <c r="B15435" t="s">
        <v>55332</v>
      </c>
      <c r="C15435" t="s">
        <v>12578</v>
      </c>
      <c r="E15435" t="s">
        <v>55327</v>
      </c>
    </row>
    <row r="15436" spans="1:5" x14ac:dyDescent="0.3">
      <c r="A15436" t="s">
        <v>55333</v>
      </c>
      <c r="B15436" t="s">
        <v>55334</v>
      </c>
      <c r="C15436" t="s">
        <v>12578</v>
      </c>
      <c r="E15436" t="s">
        <v>55335</v>
      </c>
    </row>
    <row r="15437" spans="1:5" x14ac:dyDescent="0.3">
      <c r="A15437" t="s">
        <v>55336</v>
      </c>
      <c r="B15437" t="s">
        <v>55337</v>
      </c>
      <c r="C15437" t="s">
        <v>4931</v>
      </c>
      <c r="E15437" t="s">
        <v>55338</v>
      </c>
    </row>
    <row r="15438" spans="1:5" x14ac:dyDescent="0.3">
      <c r="A15438" t="s">
        <v>55339</v>
      </c>
      <c r="B15438" t="s">
        <v>55340</v>
      </c>
      <c r="C15438" t="s">
        <v>4058</v>
      </c>
      <c r="E15438" t="s">
        <v>55341</v>
      </c>
    </row>
    <row r="15439" spans="1:5" x14ac:dyDescent="0.3">
      <c r="A15439" t="s">
        <v>55342</v>
      </c>
      <c r="B15439" t="s">
        <v>55343</v>
      </c>
      <c r="C15439" t="s">
        <v>55344</v>
      </c>
      <c r="E15439" t="s">
        <v>55345</v>
      </c>
    </row>
    <row r="15440" spans="1:5" x14ac:dyDescent="0.3">
      <c r="A15440" t="s">
        <v>55346</v>
      </c>
      <c r="B15440" t="s">
        <v>55347</v>
      </c>
      <c r="C15440" t="s">
        <v>1413</v>
      </c>
      <c r="E15440" t="s">
        <v>55348</v>
      </c>
    </row>
    <row r="15441" spans="1:5" x14ac:dyDescent="0.3">
      <c r="A15441" t="s">
        <v>55349</v>
      </c>
      <c r="B15441" t="s">
        <v>55350</v>
      </c>
      <c r="C15441" t="s">
        <v>1413</v>
      </c>
      <c r="E15441" t="s">
        <v>55351</v>
      </c>
    </row>
    <row r="15442" spans="1:5" x14ac:dyDescent="0.3">
      <c r="A15442" t="s">
        <v>55352</v>
      </c>
      <c r="B15442" t="s">
        <v>55353</v>
      </c>
      <c r="C15442" t="s">
        <v>1413</v>
      </c>
      <c r="E15442" t="s">
        <v>55354</v>
      </c>
    </row>
    <row r="15443" spans="1:5" x14ac:dyDescent="0.3">
      <c r="A15443" t="s">
        <v>55355</v>
      </c>
      <c r="B15443" t="s">
        <v>55356</v>
      </c>
      <c r="C15443" t="s">
        <v>1413</v>
      </c>
      <c r="E15443" t="s">
        <v>55357</v>
      </c>
    </row>
    <row r="15444" spans="1:5" x14ac:dyDescent="0.3">
      <c r="A15444" t="s">
        <v>55358</v>
      </c>
      <c r="B15444" t="s">
        <v>55359</v>
      </c>
      <c r="C15444" t="s">
        <v>55360</v>
      </c>
      <c r="E15444" t="s">
        <v>55361</v>
      </c>
    </row>
    <row r="15445" spans="1:5" x14ac:dyDescent="0.3">
      <c r="A15445" t="s">
        <v>55362</v>
      </c>
      <c r="B15445" t="s">
        <v>55363</v>
      </c>
      <c r="C15445" t="s">
        <v>55364</v>
      </c>
      <c r="E15445" t="s">
        <v>55365</v>
      </c>
    </row>
    <row r="15446" spans="1:5" x14ac:dyDescent="0.3">
      <c r="A15446" t="s">
        <v>55366</v>
      </c>
      <c r="B15446" t="s">
        <v>55367</v>
      </c>
      <c r="C15446" t="s">
        <v>55368</v>
      </c>
      <c r="E15446" t="s">
        <v>55369</v>
      </c>
    </row>
    <row r="15447" spans="1:5" x14ac:dyDescent="0.3">
      <c r="A15447" t="s">
        <v>55370</v>
      </c>
      <c r="B15447" t="s">
        <v>55371</v>
      </c>
      <c r="C15447" t="s">
        <v>55302</v>
      </c>
      <c r="E15447" t="s">
        <v>55372</v>
      </c>
    </row>
    <row r="15448" spans="1:5" x14ac:dyDescent="0.3">
      <c r="A15448" t="s">
        <v>55373</v>
      </c>
      <c r="B15448" t="s">
        <v>55374</v>
      </c>
      <c r="C15448" t="s">
        <v>55375</v>
      </c>
      <c r="E15448" t="s">
        <v>55376</v>
      </c>
    </row>
    <row r="15449" spans="1:5" x14ac:dyDescent="0.3">
      <c r="A15449" t="s">
        <v>55377</v>
      </c>
      <c r="B15449" t="s">
        <v>55378</v>
      </c>
      <c r="C15449" t="s">
        <v>41606</v>
      </c>
      <c r="E15449" t="s">
        <v>55379</v>
      </c>
    </row>
    <row r="15450" spans="1:5" x14ac:dyDescent="0.3">
      <c r="A15450" t="s">
        <v>55380</v>
      </c>
      <c r="B15450" t="s">
        <v>55381</v>
      </c>
      <c r="C15450" t="s">
        <v>9159</v>
      </c>
      <c r="E15450" t="s">
        <v>55382</v>
      </c>
    </row>
    <row r="15451" spans="1:5" x14ac:dyDescent="0.3">
      <c r="A15451" t="s">
        <v>55383</v>
      </c>
      <c r="B15451" t="s">
        <v>55384</v>
      </c>
      <c r="C15451" t="s">
        <v>3361</v>
      </c>
      <c r="E15451" t="s">
        <v>55385</v>
      </c>
    </row>
    <row r="15452" spans="1:5" x14ac:dyDescent="0.3">
      <c r="A15452" t="s">
        <v>55386</v>
      </c>
      <c r="B15452" t="s">
        <v>55387</v>
      </c>
      <c r="C15452" t="s">
        <v>9159</v>
      </c>
      <c r="E15452" t="s">
        <v>55388</v>
      </c>
    </row>
    <row r="15453" spans="1:5" x14ac:dyDescent="0.3">
      <c r="A15453" t="s">
        <v>55389</v>
      </c>
      <c r="B15453" t="s">
        <v>55390</v>
      </c>
      <c r="C15453" t="s">
        <v>55391</v>
      </c>
      <c r="E15453" t="s">
        <v>55392</v>
      </c>
    </row>
    <row r="15454" spans="1:5" x14ac:dyDescent="0.3">
      <c r="A15454" t="s">
        <v>55393</v>
      </c>
      <c r="B15454" t="s">
        <v>55394</v>
      </c>
      <c r="C15454" t="s">
        <v>18575</v>
      </c>
      <c r="E15454" t="s">
        <v>55395</v>
      </c>
    </row>
    <row r="15455" spans="1:5" x14ac:dyDescent="0.3">
      <c r="A15455" t="s">
        <v>55396</v>
      </c>
      <c r="B15455" t="s">
        <v>55397</v>
      </c>
      <c r="C15455" t="s">
        <v>55398</v>
      </c>
      <c r="E15455" t="s">
        <v>55399</v>
      </c>
    </row>
    <row r="15456" spans="1:5" x14ac:dyDescent="0.3">
      <c r="A15456" t="s">
        <v>55400</v>
      </c>
      <c r="B15456" t="s">
        <v>55401</v>
      </c>
      <c r="C15456" t="s">
        <v>27805</v>
      </c>
      <c r="E15456" t="s">
        <v>55402</v>
      </c>
    </row>
    <row r="15457" spans="1:5" x14ac:dyDescent="0.3">
      <c r="A15457" t="s">
        <v>55403</v>
      </c>
      <c r="B15457" t="s">
        <v>55404</v>
      </c>
      <c r="C15457" t="s">
        <v>4776</v>
      </c>
      <c r="E15457" t="s">
        <v>55405</v>
      </c>
    </row>
    <row r="15458" spans="1:5" x14ac:dyDescent="0.3">
      <c r="A15458" t="s">
        <v>55406</v>
      </c>
      <c r="B15458" t="s">
        <v>55407</v>
      </c>
      <c r="C15458" t="s">
        <v>14840</v>
      </c>
      <c r="E15458" t="s">
        <v>55408</v>
      </c>
    </row>
    <row r="15459" spans="1:5" x14ac:dyDescent="0.3">
      <c r="A15459" t="s">
        <v>55409</v>
      </c>
      <c r="B15459" t="s">
        <v>55410</v>
      </c>
      <c r="C15459" t="s">
        <v>55411</v>
      </c>
      <c r="E15459" t="s">
        <v>55412</v>
      </c>
    </row>
    <row r="15460" spans="1:5" x14ac:dyDescent="0.3">
      <c r="A15460" t="s">
        <v>55413</v>
      </c>
      <c r="B15460" t="s">
        <v>55414</v>
      </c>
      <c r="C15460" t="s">
        <v>55415</v>
      </c>
      <c r="E15460" t="s">
        <v>55416</v>
      </c>
    </row>
    <row r="15461" spans="1:5" x14ac:dyDescent="0.3">
      <c r="A15461" t="s">
        <v>55417</v>
      </c>
      <c r="B15461" t="s">
        <v>55418</v>
      </c>
      <c r="C15461" t="s">
        <v>19737</v>
      </c>
      <c r="E15461" t="s">
        <v>55419</v>
      </c>
    </row>
    <row r="15462" spans="1:5" x14ac:dyDescent="0.3">
      <c r="A15462" t="s">
        <v>55420</v>
      </c>
      <c r="B15462" t="s">
        <v>55421</v>
      </c>
      <c r="C15462" t="s">
        <v>41980</v>
      </c>
      <c r="E15462" t="s">
        <v>55422</v>
      </c>
    </row>
    <row r="15463" spans="1:5" x14ac:dyDescent="0.3">
      <c r="A15463" t="s">
        <v>55423</v>
      </c>
      <c r="B15463" t="s">
        <v>55424</v>
      </c>
      <c r="C15463" t="s">
        <v>27830</v>
      </c>
      <c r="E15463" t="s">
        <v>55425</v>
      </c>
    </row>
    <row r="15464" spans="1:5" x14ac:dyDescent="0.3">
      <c r="A15464" t="s">
        <v>55426</v>
      </c>
      <c r="B15464" t="s">
        <v>55427</v>
      </c>
      <c r="C15464" t="s">
        <v>13157</v>
      </c>
      <c r="E15464" t="s">
        <v>55428</v>
      </c>
    </row>
    <row r="15465" spans="1:5" x14ac:dyDescent="0.3">
      <c r="A15465" t="s">
        <v>55429</v>
      </c>
      <c r="B15465" t="s">
        <v>55430</v>
      </c>
      <c r="C15465" t="s">
        <v>55431</v>
      </c>
      <c r="E15465" t="s">
        <v>55432</v>
      </c>
    </row>
    <row r="15466" spans="1:5" x14ac:dyDescent="0.3">
      <c r="A15466" t="s">
        <v>55433</v>
      </c>
      <c r="B15466" t="s">
        <v>55434</v>
      </c>
      <c r="C15466" t="s">
        <v>31559</v>
      </c>
      <c r="E15466" t="s">
        <v>54267</v>
      </c>
    </row>
    <row r="15467" spans="1:5" x14ac:dyDescent="0.3">
      <c r="A15467" t="s">
        <v>55435</v>
      </c>
      <c r="B15467" t="s">
        <v>55434</v>
      </c>
      <c r="C15467" t="s">
        <v>55436</v>
      </c>
      <c r="E15467" t="s">
        <v>55437</v>
      </c>
    </row>
    <row r="15468" spans="1:5" x14ac:dyDescent="0.3">
      <c r="A15468" t="s">
        <v>55438</v>
      </c>
      <c r="B15468" t="s">
        <v>55439</v>
      </c>
      <c r="C15468" t="s">
        <v>5116</v>
      </c>
      <c r="E15468" t="s">
        <v>55440</v>
      </c>
    </row>
    <row r="15469" spans="1:5" x14ac:dyDescent="0.3">
      <c r="A15469" t="s">
        <v>55441</v>
      </c>
      <c r="B15469" t="s">
        <v>55442</v>
      </c>
      <c r="C15469" t="s">
        <v>5116</v>
      </c>
      <c r="E15469" t="s">
        <v>55443</v>
      </c>
    </row>
    <row r="15470" spans="1:5" x14ac:dyDescent="0.3">
      <c r="A15470" t="s">
        <v>55444</v>
      </c>
      <c r="B15470" t="s">
        <v>55439</v>
      </c>
      <c r="C15470" t="s">
        <v>15109</v>
      </c>
      <c r="E15470" t="s">
        <v>55445</v>
      </c>
    </row>
    <row r="15471" spans="1:5" x14ac:dyDescent="0.3">
      <c r="A15471" t="s">
        <v>55446</v>
      </c>
      <c r="B15471" t="s">
        <v>55447</v>
      </c>
      <c r="C15471" t="s">
        <v>55448</v>
      </c>
      <c r="E15471" t="s">
        <v>55449</v>
      </c>
    </row>
    <row r="15472" spans="1:5" x14ac:dyDescent="0.3">
      <c r="A15472" t="s">
        <v>55450</v>
      </c>
      <c r="B15472" t="s">
        <v>55451</v>
      </c>
      <c r="C15472" t="s">
        <v>55452</v>
      </c>
      <c r="E15472" t="s">
        <v>55453</v>
      </c>
    </row>
    <row r="15473" spans="1:5" x14ac:dyDescent="0.3">
      <c r="A15473" t="s">
        <v>55454</v>
      </c>
      <c r="B15473" t="s">
        <v>55455</v>
      </c>
      <c r="C15473" t="s">
        <v>12209</v>
      </c>
      <c r="E15473" t="s">
        <v>55456</v>
      </c>
    </row>
    <row r="15474" spans="1:5" x14ac:dyDescent="0.3">
      <c r="A15474" t="s">
        <v>55457</v>
      </c>
      <c r="B15474" t="s">
        <v>55458</v>
      </c>
      <c r="C15474" t="s">
        <v>55452</v>
      </c>
      <c r="E15474" t="s">
        <v>55459</v>
      </c>
    </row>
    <row r="15475" spans="1:5" x14ac:dyDescent="0.3">
      <c r="A15475" t="s">
        <v>55460</v>
      </c>
      <c r="B15475" t="s">
        <v>55461</v>
      </c>
      <c r="C15475" t="s">
        <v>55462</v>
      </c>
      <c r="E15475" t="s">
        <v>55463</v>
      </c>
    </row>
    <row r="15476" spans="1:5" x14ac:dyDescent="0.3">
      <c r="A15476" t="s">
        <v>55464</v>
      </c>
      <c r="B15476" t="s">
        <v>55461</v>
      </c>
      <c r="C15476" t="s">
        <v>55465</v>
      </c>
      <c r="E15476" t="s">
        <v>55466</v>
      </c>
    </row>
    <row r="15477" spans="1:5" x14ac:dyDescent="0.3">
      <c r="A15477" t="s">
        <v>55467</v>
      </c>
      <c r="B15477" t="s">
        <v>55468</v>
      </c>
      <c r="C15477" t="s">
        <v>153</v>
      </c>
      <c r="E15477" t="s">
        <v>55469</v>
      </c>
    </row>
    <row r="15478" spans="1:5" x14ac:dyDescent="0.3">
      <c r="A15478" t="s">
        <v>55470</v>
      </c>
      <c r="B15478" t="s">
        <v>55471</v>
      </c>
      <c r="C15478" t="s">
        <v>9604</v>
      </c>
      <c r="E15478" t="s">
        <v>55472</v>
      </c>
    </row>
    <row r="15479" spans="1:5" x14ac:dyDescent="0.3">
      <c r="A15479" t="s">
        <v>55473</v>
      </c>
      <c r="B15479" t="s">
        <v>55474</v>
      </c>
      <c r="C15479" t="s">
        <v>149</v>
      </c>
      <c r="E15479" t="s">
        <v>149</v>
      </c>
    </row>
    <row r="15480" spans="1:5" x14ac:dyDescent="0.3">
      <c r="A15480" t="s">
        <v>55475</v>
      </c>
      <c r="B15480" t="s">
        <v>55476</v>
      </c>
      <c r="C15480" t="s">
        <v>55477</v>
      </c>
      <c r="E15480" t="s">
        <v>55478</v>
      </c>
    </row>
    <row r="15481" spans="1:5" x14ac:dyDescent="0.3">
      <c r="A15481" t="s">
        <v>55479</v>
      </c>
      <c r="B15481" t="s">
        <v>55480</v>
      </c>
      <c r="C15481" t="s">
        <v>55452</v>
      </c>
      <c r="E15481" t="s">
        <v>55481</v>
      </c>
    </row>
    <row r="15482" spans="1:5" x14ac:dyDescent="0.3">
      <c r="A15482" t="s">
        <v>55482</v>
      </c>
      <c r="B15482" t="s">
        <v>55483</v>
      </c>
      <c r="C15482" t="s">
        <v>40798</v>
      </c>
      <c r="E15482" t="s">
        <v>55484</v>
      </c>
    </row>
    <row r="15483" spans="1:5" x14ac:dyDescent="0.3">
      <c r="A15483" t="s">
        <v>55485</v>
      </c>
      <c r="B15483" t="s">
        <v>55486</v>
      </c>
      <c r="C15483" t="s">
        <v>53358</v>
      </c>
      <c r="E15483" t="s">
        <v>55487</v>
      </c>
    </row>
    <row r="15484" spans="1:5" x14ac:dyDescent="0.3">
      <c r="A15484" t="s">
        <v>55488</v>
      </c>
      <c r="B15484" t="s">
        <v>55489</v>
      </c>
      <c r="C15484" t="s">
        <v>13999</v>
      </c>
      <c r="E15484" t="s">
        <v>55490</v>
      </c>
    </row>
    <row r="15485" spans="1:5" x14ac:dyDescent="0.3">
      <c r="A15485" t="s">
        <v>55491</v>
      </c>
      <c r="B15485" t="s">
        <v>55489</v>
      </c>
      <c r="C15485" t="s">
        <v>9568</v>
      </c>
      <c r="E15485" t="s">
        <v>55492</v>
      </c>
    </row>
    <row r="15486" spans="1:5" x14ac:dyDescent="0.3">
      <c r="A15486" t="s">
        <v>55493</v>
      </c>
      <c r="B15486" t="s">
        <v>55494</v>
      </c>
      <c r="C15486" t="s">
        <v>55495</v>
      </c>
      <c r="E15486" t="s">
        <v>55496</v>
      </c>
    </row>
    <row r="15487" spans="1:5" x14ac:dyDescent="0.3">
      <c r="A15487" t="s">
        <v>55497</v>
      </c>
      <c r="B15487" t="s">
        <v>55498</v>
      </c>
      <c r="C15487" t="s">
        <v>47426</v>
      </c>
      <c r="E15487" t="s">
        <v>55499</v>
      </c>
    </row>
    <row r="15488" spans="1:5" x14ac:dyDescent="0.3">
      <c r="A15488" t="s">
        <v>55500</v>
      </c>
      <c r="B15488" t="s">
        <v>55501</v>
      </c>
      <c r="C15488" t="s">
        <v>55502</v>
      </c>
      <c r="E15488" t="s">
        <v>55503</v>
      </c>
    </row>
    <row r="15489" spans="1:5" x14ac:dyDescent="0.3">
      <c r="A15489" t="s">
        <v>55504</v>
      </c>
      <c r="B15489" t="s">
        <v>55505</v>
      </c>
      <c r="C15489" t="s">
        <v>55506</v>
      </c>
      <c r="E15489" t="s">
        <v>55507</v>
      </c>
    </row>
    <row r="15490" spans="1:5" x14ac:dyDescent="0.3">
      <c r="A15490" t="s">
        <v>55508</v>
      </c>
      <c r="B15490" t="s">
        <v>55501</v>
      </c>
      <c r="C15490" t="s">
        <v>55502</v>
      </c>
      <c r="E15490" t="s">
        <v>55509</v>
      </c>
    </row>
    <row r="15491" spans="1:5" x14ac:dyDescent="0.3">
      <c r="A15491" t="s">
        <v>55510</v>
      </c>
      <c r="B15491" t="s">
        <v>55501</v>
      </c>
      <c r="C15491" t="s">
        <v>55502</v>
      </c>
      <c r="E15491" t="s">
        <v>55511</v>
      </c>
    </row>
    <row r="15492" spans="1:5" x14ac:dyDescent="0.3">
      <c r="A15492" t="s">
        <v>55512</v>
      </c>
      <c r="B15492" t="s">
        <v>55501</v>
      </c>
      <c r="C15492" t="s">
        <v>55502</v>
      </c>
      <c r="E15492" t="s">
        <v>55513</v>
      </c>
    </row>
    <row r="15493" spans="1:5" x14ac:dyDescent="0.3">
      <c r="A15493" t="s">
        <v>55514</v>
      </c>
      <c r="B15493" t="s">
        <v>55501</v>
      </c>
      <c r="C15493" t="s">
        <v>55502</v>
      </c>
      <c r="E15493" t="s">
        <v>55515</v>
      </c>
    </row>
    <row r="15494" spans="1:5" x14ac:dyDescent="0.3">
      <c r="A15494" t="s">
        <v>55516</v>
      </c>
      <c r="B15494" t="s">
        <v>55517</v>
      </c>
      <c r="C15494" t="s">
        <v>55518</v>
      </c>
      <c r="E15494" t="s">
        <v>55519</v>
      </c>
    </row>
    <row r="15495" spans="1:5" x14ac:dyDescent="0.3">
      <c r="A15495" t="s">
        <v>55520</v>
      </c>
      <c r="B15495" t="s">
        <v>55521</v>
      </c>
      <c r="C15495" t="s">
        <v>16226</v>
      </c>
      <c r="E15495" t="s">
        <v>55522</v>
      </c>
    </row>
    <row r="15496" spans="1:5" x14ac:dyDescent="0.3">
      <c r="A15496" t="s">
        <v>55523</v>
      </c>
      <c r="B15496" t="s">
        <v>55524</v>
      </c>
      <c r="C15496" t="s">
        <v>55525</v>
      </c>
      <c r="E15496" t="s">
        <v>55526</v>
      </c>
    </row>
    <row r="15497" spans="1:5" x14ac:dyDescent="0.3">
      <c r="A15497" t="s">
        <v>55527</v>
      </c>
      <c r="B15497" t="s">
        <v>55528</v>
      </c>
      <c r="C15497" t="s">
        <v>55529</v>
      </c>
      <c r="E15497" t="s">
        <v>55530</v>
      </c>
    </row>
    <row r="15498" spans="1:5" x14ac:dyDescent="0.3">
      <c r="A15498" t="s">
        <v>55531</v>
      </c>
      <c r="B15498" t="s">
        <v>55532</v>
      </c>
      <c r="C15498" t="s">
        <v>55533</v>
      </c>
      <c r="E15498" t="s">
        <v>55534</v>
      </c>
    </row>
    <row r="15499" spans="1:5" x14ac:dyDescent="0.3">
      <c r="A15499" t="s">
        <v>55535</v>
      </c>
      <c r="B15499" t="s">
        <v>55532</v>
      </c>
      <c r="C15499" t="s">
        <v>1126</v>
      </c>
      <c r="E15499" t="s">
        <v>55536</v>
      </c>
    </row>
    <row r="15500" spans="1:5" x14ac:dyDescent="0.3">
      <c r="A15500" t="s">
        <v>55537</v>
      </c>
      <c r="B15500" t="s">
        <v>55538</v>
      </c>
      <c r="C15500" t="s">
        <v>55539</v>
      </c>
      <c r="E15500" t="s">
        <v>55540</v>
      </c>
    </row>
    <row r="15501" spans="1:5" x14ac:dyDescent="0.3">
      <c r="A15501" t="s">
        <v>55541</v>
      </c>
      <c r="B15501" t="s">
        <v>55538</v>
      </c>
      <c r="C15501" t="s">
        <v>1045</v>
      </c>
      <c r="E15501" t="s">
        <v>1045</v>
      </c>
    </row>
    <row r="15502" spans="1:5" x14ac:dyDescent="0.3">
      <c r="A15502" t="s">
        <v>55542</v>
      </c>
      <c r="B15502" t="s">
        <v>55543</v>
      </c>
      <c r="C15502" t="s">
        <v>55544</v>
      </c>
      <c r="E15502" t="s">
        <v>55545</v>
      </c>
    </row>
    <row r="15503" spans="1:5" x14ac:dyDescent="0.3">
      <c r="A15503" t="s">
        <v>55546</v>
      </c>
      <c r="B15503" t="s">
        <v>55543</v>
      </c>
      <c r="C15503" t="s">
        <v>55547</v>
      </c>
      <c r="E15503" t="s">
        <v>55548</v>
      </c>
    </row>
    <row r="15504" spans="1:5" x14ac:dyDescent="0.3">
      <c r="A15504" t="s">
        <v>55549</v>
      </c>
      <c r="B15504" t="s">
        <v>55543</v>
      </c>
      <c r="C15504" t="s">
        <v>1045</v>
      </c>
      <c r="E15504" t="s">
        <v>1045</v>
      </c>
    </row>
    <row r="15505" spans="1:5" x14ac:dyDescent="0.3">
      <c r="A15505" t="s">
        <v>55550</v>
      </c>
      <c r="B15505" t="s">
        <v>55543</v>
      </c>
      <c r="C15505" t="s">
        <v>55551</v>
      </c>
      <c r="E15505" t="s">
        <v>55551</v>
      </c>
    </row>
    <row r="15506" spans="1:5" x14ac:dyDescent="0.3">
      <c r="A15506" t="s">
        <v>55552</v>
      </c>
      <c r="B15506" t="s">
        <v>55553</v>
      </c>
      <c r="C15506" t="s">
        <v>32553</v>
      </c>
      <c r="E15506" t="s">
        <v>55554</v>
      </c>
    </row>
    <row r="15507" spans="1:5" x14ac:dyDescent="0.3">
      <c r="A15507" t="s">
        <v>55555</v>
      </c>
      <c r="B15507" t="s">
        <v>55556</v>
      </c>
      <c r="C15507" t="s">
        <v>55557</v>
      </c>
      <c r="E15507" t="s">
        <v>55558</v>
      </c>
    </row>
    <row r="15508" spans="1:5" x14ac:dyDescent="0.3">
      <c r="A15508" t="s">
        <v>55559</v>
      </c>
      <c r="B15508" t="s">
        <v>55560</v>
      </c>
      <c r="C15508" t="s">
        <v>52396</v>
      </c>
      <c r="E15508" t="s">
        <v>55561</v>
      </c>
    </row>
    <row r="15509" spans="1:5" x14ac:dyDescent="0.3">
      <c r="A15509" t="s">
        <v>55562</v>
      </c>
      <c r="B15509" t="s">
        <v>55563</v>
      </c>
      <c r="C15509" t="s">
        <v>3190</v>
      </c>
      <c r="E15509" t="s">
        <v>55564</v>
      </c>
    </row>
    <row r="15510" spans="1:5" x14ac:dyDescent="0.3">
      <c r="A15510" t="s">
        <v>55565</v>
      </c>
      <c r="B15510" t="s">
        <v>55566</v>
      </c>
      <c r="C15510" t="s">
        <v>54267</v>
      </c>
      <c r="E15510" t="s">
        <v>55567</v>
      </c>
    </row>
    <row r="15511" spans="1:5" x14ac:dyDescent="0.3">
      <c r="A15511" t="s">
        <v>55568</v>
      </c>
      <c r="B15511" t="s">
        <v>55569</v>
      </c>
      <c r="C15511" t="s">
        <v>55570</v>
      </c>
      <c r="E15511" t="s">
        <v>55571</v>
      </c>
    </row>
    <row r="15512" spans="1:5" x14ac:dyDescent="0.3">
      <c r="A15512" t="s">
        <v>55572</v>
      </c>
      <c r="B15512" t="s">
        <v>55573</v>
      </c>
      <c r="C15512" t="s">
        <v>17113</v>
      </c>
      <c r="E15512" t="s">
        <v>55574</v>
      </c>
    </row>
    <row r="15513" spans="1:5" x14ac:dyDescent="0.3">
      <c r="A15513" t="s">
        <v>55575</v>
      </c>
      <c r="B15513" t="s">
        <v>55576</v>
      </c>
      <c r="C15513" t="s">
        <v>29077</v>
      </c>
      <c r="E15513" t="s">
        <v>55577</v>
      </c>
    </row>
    <row r="15514" spans="1:5" x14ac:dyDescent="0.3">
      <c r="A15514" t="s">
        <v>55578</v>
      </c>
      <c r="B15514" t="s">
        <v>55579</v>
      </c>
      <c r="C15514" t="s">
        <v>4481</v>
      </c>
      <c r="E15514" t="s">
        <v>55580</v>
      </c>
    </row>
    <row r="15515" spans="1:5" x14ac:dyDescent="0.3">
      <c r="A15515" t="s">
        <v>55581</v>
      </c>
      <c r="B15515" t="s">
        <v>55579</v>
      </c>
      <c r="C15515" t="s">
        <v>51032</v>
      </c>
      <c r="E15515" t="s">
        <v>55582</v>
      </c>
    </row>
    <row r="15516" spans="1:5" x14ac:dyDescent="0.3">
      <c r="A15516" t="s">
        <v>55583</v>
      </c>
      <c r="B15516" t="s">
        <v>55584</v>
      </c>
      <c r="C15516" t="s">
        <v>4477</v>
      </c>
      <c r="E15516" t="s">
        <v>55585</v>
      </c>
    </row>
    <row r="15517" spans="1:5" x14ac:dyDescent="0.3">
      <c r="A15517" t="s">
        <v>55586</v>
      </c>
      <c r="B15517" t="s">
        <v>55587</v>
      </c>
      <c r="C15517" t="s">
        <v>55588</v>
      </c>
      <c r="E15517" t="s">
        <v>55589</v>
      </c>
    </row>
    <row r="15518" spans="1:5" x14ac:dyDescent="0.3">
      <c r="A15518" t="s">
        <v>55590</v>
      </c>
      <c r="B15518" t="s">
        <v>55584</v>
      </c>
      <c r="C15518" t="s">
        <v>55591</v>
      </c>
      <c r="E15518" t="s">
        <v>55592</v>
      </c>
    </row>
    <row r="15519" spans="1:5" x14ac:dyDescent="0.3">
      <c r="A15519" t="s">
        <v>55593</v>
      </c>
      <c r="B15519" t="s">
        <v>55584</v>
      </c>
      <c r="C15519" t="s">
        <v>55591</v>
      </c>
      <c r="E15519" t="s">
        <v>55594</v>
      </c>
    </row>
    <row r="15520" spans="1:5" x14ac:dyDescent="0.3">
      <c r="A15520" t="s">
        <v>55595</v>
      </c>
      <c r="B15520" t="s">
        <v>55584</v>
      </c>
      <c r="C15520" t="s">
        <v>55596</v>
      </c>
      <c r="E15520" t="s">
        <v>55597</v>
      </c>
    </row>
    <row r="15521" spans="1:5" x14ac:dyDescent="0.3">
      <c r="A15521" t="s">
        <v>55598</v>
      </c>
      <c r="B15521" t="s">
        <v>55584</v>
      </c>
      <c r="C15521" t="s">
        <v>55591</v>
      </c>
      <c r="E15521" t="s">
        <v>55599</v>
      </c>
    </row>
    <row r="15522" spans="1:5" x14ac:dyDescent="0.3">
      <c r="A15522" t="s">
        <v>55600</v>
      </c>
      <c r="B15522" t="s">
        <v>55584</v>
      </c>
      <c r="C15522" t="s">
        <v>55601</v>
      </c>
      <c r="E15522" t="s">
        <v>55602</v>
      </c>
    </row>
    <row r="15523" spans="1:5" x14ac:dyDescent="0.3">
      <c r="A15523" t="s">
        <v>55603</v>
      </c>
      <c r="B15523" t="s">
        <v>55584</v>
      </c>
      <c r="C15523" t="s">
        <v>4477</v>
      </c>
      <c r="E15523" t="s">
        <v>55604</v>
      </c>
    </row>
    <row r="15524" spans="1:5" x14ac:dyDescent="0.3">
      <c r="A15524" t="s">
        <v>55605</v>
      </c>
      <c r="B15524" t="s">
        <v>55606</v>
      </c>
      <c r="C15524" t="s">
        <v>54537</v>
      </c>
      <c r="E15524" t="s">
        <v>55607</v>
      </c>
    </row>
    <row r="15525" spans="1:5" x14ac:dyDescent="0.3">
      <c r="A15525" t="s">
        <v>55608</v>
      </c>
      <c r="B15525" t="s">
        <v>55609</v>
      </c>
      <c r="C15525" t="s">
        <v>55610</v>
      </c>
      <c r="E15525" t="s">
        <v>55611</v>
      </c>
    </row>
    <row r="15526" spans="1:5" x14ac:dyDescent="0.3">
      <c r="A15526" t="s">
        <v>55612</v>
      </c>
      <c r="B15526" t="s">
        <v>55613</v>
      </c>
      <c r="C15526" t="s">
        <v>4491</v>
      </c>
      <c r="E15526" t="s">
        <v>55614</v>
      </c>
    </row>
    <row r="15527" spans="1:5" x14ac:dyDescent="0.3">
      <c r="A15527" t="s">
        <v>55615</v>
      </c>
      <c r="B15527" t="s">
        <v>55616</v>
      </c>
      <c r="C15527" t="s">
        <v>54587</v>
      </c>
      <c r="E15527" t="s">
        <v>55617</v>
      </c>
    </row>
    <row r="15528" spans="1:5" x14ac:dyDescent="0.3">
      <c r="A15528" t="s">
        <v>55618</v>
      </c>
      <c r="B15528" t="s">
        <v>55619</v>
      </c>
      <c r="C15528" t="s">
        <v>55620</v>
      </c>
      <c r="E15528" t="s">
        <v>55621</v>
      </c>
    </row>
    <row r="15529" spans="1:5" x14ac:dyDescent="0.3">
      <c r="A15529" t="s">
        <v>55622</v>
      </c>
      <c r="B15529" t="s">
        <v>55619</v>
      </c>
      <c r="C15529" t="s">
        <v>55620</v>
      </c>
      <c r="E15529" t="s">
        <v>55623</v>
      </c>
    </row>
    <row r="15530" spans="1:5" x14ac:dyDescent="0.3">
      <c r="A15530" t="s">
        <v>55624</v>
      </c>
      <c r="B15530" t="s">
        <v>55613</v>
      </c>
      <c r="C15530" t="s">
        <v>55625</v>
      </c>
      <c r="E15530" t="s">
        <v>55626</v>
      </c>
    </row>
    <row r="15531" spans="1:5" x14ac:dyDescent="0.3">
      <c r="A15531" t="s">
        <v>55627</v>
      </c>
      <c r="B15531" t="s">
        <v>55613</v>
      </c>
      <c r="C15531" t="s">
        <v>4491</v>
      </c>
      <c r="E15531" t="s">
        <v>55628</v>
      </c>
    </row>
    <row r="15532" spans="1:5" x14ac:dyDescent="0.3">
      <c r="A15532" t="s">
        <v>55629</v>
      </c>
      <c r="B15532" t="s">
        <v>55630</v>
      </c>
      <c r="C15532" t="s">
        <v>4463</v>
      </c>
      <c r="E15532" t="s">
        <v>55631</v>
      </c>
    </row>
    <row r="15533" spans="1:5" x14ac:dyDescent="0.3">
      <c r="A15533" t="s">
        <v>55632</v>
      </c>
      <c r="B15533" t="s">
        <v>55633</v>
      </c>
      <c r="C15533" t="s">
        <v>55634</v>
      </c>
      <c r="E15533" t="s">
        <v>55635</v>
      </c>
    </row>
    <row r="15534" spans="1:5" x14ac:dyDescent="0.3">
      <c r="A15534" t="s">
        <v>55636</v>
      </c>
      <c r="B15534" t="s">
        <v>55637</v>
      </c>
      <c r="C15534" t="s">
        <v>55638</v>
      </c>
      <c r="E15534" t="s">
        <v>55639</v>
      </c>
    </row>
    <row r="15535" spans="1:5" x14ac:dyDescent="0.3">
      <c r="A15535" t="s">
        <v>55640</v>
      </c>
      <c r="B15535" t="s">
        <v>55641</v>
      </c>
      <c r="C15535" t="s">
        <v>55642</v>
      </c>
      <c r="E15535" t="s">
        <v>55643</v>
      </c>
    </row>
    <row r="15536" spans="1:5" x14ac:dyDescent="0.3">
      <c r="A15536" t="s">
        <v>55644</v>
      </c>
      <c r="B15536" t="s">
        <v>55645</v>
      </c>
      <c r="C15536" t="s">
        <v>55646</v>
      </c>
      <c r="E15536" t="s">
        <v>55647</v>
      </c>
    </row>
    <row r="15537" spans="1:5" x14ac:dyDescent="0.3">
      <c r="A15537" t="s">
        <v>55648</v>
      </c>
      <c r="B15537" t="s">
        <v>55645</v>
      </c>
      <c r="C15537" t="s">
        <v>55646</v>
      </c>
      <c r="E15537" t="s">
        <v>55649</v>
      </c>
    </row>
    <row r="15538" spans="1:5" x14ac:dyDescent="0.3">
      <c r="A15538" t="s">
        <v>55650</v>
      </c>
      <c r="B15538" t="s">
        <v>55645</v>
      </c>
      <c r="C15538" t="s">
        <v>55646</v>
      </c>
      <c r="E15538" t="s">
        <v>55651</v>
      </c>
    </row>
    <row r="15539" spans="1:5" x14ac:dyDescent="0.3">
      <c r="A15539" t="s">
        <v>55652</v>
      </c>
      <c r="B15539" t="s">
        <v>55645</v>
      </c>
      <c r="C15539" t="s">
        <v>48750</v>
      </c>
      <c r="E15539" t="s">
        <v>55653</v>
      </c>
    </row>
    <row r="15540" spans="1:5" x14ac:dyDescent="0.3">
      <c r="A15540" t="s">
        <v>55654</v>
      </c>
      <c r="B15540" t="s">
        <v>55645</v>
      </c>
      <c r="C15540" t="s">
        <v>55646</v>
      </c>
      <c r="E15540" t="s">
        <v>55653</v>
      </c>
    </row>
    <row r="15541" spans="1:5" x14ac:dyDescent="0.3">
      <c r="A15541" t="s">
        <v>55655</v>
      </c>
      <c r="B15541" t="s">
        <v>55645</v>
      </c>
      <c r="C15541" t="s">
        <v>55646</v>
      </c>
      <c r="E15541" t="s">
        <v>55656</v>
      </c>
    </row>
    <row r="15542" spans="1:5" x14ac:dyDescent="0.3">
      <c r="A15542" t="s">
        <v>55657</v>
      </c>
      <c r="B15542" t="s">
        <v>55645</v>
      </c>
      <c r="C15542" t="s">
        <v>55646</v>
      </c>
      <c r="E15542" t="s">
        <v>55658</v>
      </c>
    </row>
    <row r="15543" spans="1:5" x14ac:dyDescent="0.3">
      <c r="A15543" t="s">
        <v>55659</v>
      </c>
      <c r="B15543" t="s">
        <v>55645</v>
      </c>
      <c r="C15543" t="s">
        <v>55646</v>
      </c>
      <c r="E15543" t="s">
        <v>55660</v>
      </c>
    </row>
    <row r="15544" spans="1:5" x14ac:dyDescent="0.3">
      <c r="A15544" t="s">
        <v>55661</v>
      </c>
      <c r="B15544" t="s">
        <v>55645</v>
      </c>
      <c r="C15544" t="s">
        <v>55646</v>
      </c>
      <c r="E15544" t="s">
        <v>55662</v>
      </c>
    </row>
    <row r="15545" spans="1:5" x14ac:dyDescent="0.3">
      <c r="A15545" t="s">
        <v>55663</v>
      </c>
      <c r="B15545" t="s">
        <v>55645</v>
      </c>
      <c r="C15545" t="s">
        <v>55646</v>
      </c>
      <c r="E15545" t="s">
        <v>55664</v>
      </c>
    </row>
    <row r="15546" spans="1:5" x14ac:dyDescent="0.3">
      <c r="A15546" t="s">
        <v>55665</v>
      </c>
      <c r="B15546" t="s">
        <v>55645</v>
      </c>
      <c r="C15546" t="s">
        <v>55646</v>
      </c>
      <c r="E15546" t="s">
        <v>55666</v>
      </c>
    </row>
    <row r="15547" spans="1:5" x14ac:dyDescent="0.3">
      <c r="A15547" t="s">
        <v>55667</v>
      </c>
      <c r="B15547" t="s">
        <v>55645</v>
      </c>
      <c r="C15547" t="s">
        <v>55646</v>
      </c>
      <c r="E15547" t="s">
        <v>55668</v>
      </c>
    </row>
    <row r="15548" spans="1:5" x14ac:dyDescent="0.3">
      <c r="A15548" t="s">
        <v>55669</v>
      </c>
      <c r="B15548" t="s">
        <v>55645</v>
      </c>
      <c r="C15548" t="s">
        <v>55670</v>
      </c>
      <c r="E15548" t="s">
        <v>55671</v>
      </c>
    </row>
    <row r="15549" spans="1:5" x14ac:dyDescent="0.3">
      <c r="A15549" t="s">
        <v>55672</v>
      </c>
      <c r="B15549" t="s">
        <v>55673</v>
      </c>
      <c r="C15549" t="s">
        <v>14988</v>
      </c>
      <c r="E15549" t="s">
        <v>55674</v>
      </c>
    </row>
    <row r="15550" spans="1:5" x14ac:dyDescent="0.3">
      <c r="A15550" t="s">
        <v>55675</v>
      </c>
      <c r="B15550" t="s">
        <v>55676</v>
      </c>
      <c r="C15550" t="s">
        <v>55677</v>
      </c>
      <c r="E15550" t="s">
        <v>55678</v>
      </c>
    </row>
    <row r="15551" spans="1:5" x14ac:dyDescent="0.3">
      <c r="A15551" t="s">
        <v>55679</v>
      </c>
      <c r="B15551" t="s">
        <v>55680</v>
      </c>
      <c r="C15551" t="s">
        <v>55681</v>
      </c>
      <c r="E15551" t="s">
        <v>55682</v>
      </c>
    </row>
    <row r="15552" spans="1:5" x14ac:dyDescent="0.3">
      <c r="A15552" t="s">
        <v>55683</v>
      </c>
      <c r="B15552" t="s">
        <v>55684</v>
      </c>
      <c r="C15552" t="s">
        <v>55685</v>
      </c>
      <c r="E15552" t="s">
        <v>55686</v>
      </c>
    </row>
    <row r="15553" spans="1:5" x14ac:dyDescent="0.3">
      <c r="A15553" t="s">
        <v>55687</v>
      </c>
      <c r="B15553" t="s">
        <v>55688</v>
      </c>
      <c r="C15553" t="s">
        <v>55596</v>
      </c>
      <c r="E15553" t="s">
        <v>55689</v>
      </c>
    </row>
    <row r="15554" spans="1:5" x14ac:dyDescent="0.3">
      <c r="A15554" t="s">
        <v>55690</v>
      </c>
      <c r="B15554" t="s">
        <v>55691</v>
      </c>
      <c r="C15554" t="s">
        <v>4491</v>
      </c>
      <c r="E15554" t="s">
        <v>4491</v>
      </c>
    </row>
    <row r="15555" spans="1:5" x14ac:dyDescent="0.3">
      <c r="A15555" t="s">
        <v>55692</v>
      </c>
      <c r="B15555" t="s">
        <v>55693</v>
      </c>
      <c r="C15555" t="s">
        <v>55694</v>
      </c>
      <c r="E15555" t="s">
        <v>55695</v>
      </c>
    </row>
    <row r="15556" spans="1:5" x14ac:dyDescent="0.3">
      <c r="A15556" t="s">
        <v>55696</v>
      </c>
      <c r="B15556" t="s">
        <v>54449</v>
      </c>
      <c r="C15556" t="s">
        <v>13994</v>
      </c>
      <c r="E15556" t="s">
        <v>55697</v>
      </c>
    </row>
    <row r="15557" spans="1:5" x14ac:dyDescent="0.3">
      <c r="A15557" t="s">
        <v>55698</v>
      </c>
      <c r="B15557" t="s">
        <v>54449</v>
      </c>
      <c r="C15557" t="s">
        <v>25375</v>
      </c>
      <c r="E15557" t="s">
        <v>55699</v>
      </c>
    </row>
    <row r="15558" spans="1:5" x14ac:dyDescent="0.3">
      <c r="A15558" t="s">
        <v>55700</v>
      </c>
      <c r="B15558" t="s">
        <v>55701</v>
      </c>
      <c r="C15558" t="s">
        <v>13994</v>
      </c>
      <c r="E15558" t="s">
        <v>55702</v>
      </c>
    </row>
    <row r="15559" spans="1:5" x14ac:dyDescent="0.3">
      <c r="A15559" t="s">
        <v>55703</v>
      </c>
      <c r="B15559" t="s">
        <v>55704</v>
      </c>
      <c r="C15559" t="s">
        <v>55705</v>
      </c>
      <c r="E15559" t="s">
        <v>55706</v>
      </c>
    </row>
    <row r="15560" spans="1:5" x14ac:dyDescent="0.3">
      <c r="A15560" t="s">
        <v>55707</v>
      </c>
      <c r="B15560" t="s">
        <v>55708</v>
      </c>
      <c r="C15560" t="s">
        <v>55709</v>
      </c>
      <c r="E15560" t="s">
        <v>55710</v>
      </c>
    </row>
    <row r="15561" spans="1:5" x14ac:dyDescent="0.3">
      <c r="A15561" t="s">
        <v>55711</v>
      </c>
      <c r="B15561" t="s">
        <v>55712</v>
      </c>
      <c r="C15561" t="s">
        <v>47467</v>
      </c>
      <c r="E15561" t="s">
        <v>55713</v>
      </c>
    </row>
    <row r="15562" spans="1:5" x14ac:dyDescent="0.3">
      <c r="A15562" t="s">
        <v>55714</v>
      </c>
      <c r="B15562" t="s">
        <v>55715</v>
      </c>
      <c r="C15562" t="s">
        <v>55716</v>
      </c>
      <c r="E15562" t="s">
        <v>55717</v>
      </c>
    </row>
    <row r="15563" spans="1:5" x14ac:dyDescent="0.3">
      <c r="A15563" t="s">
        <v>55718</v>
      </c>
      <c r="B15563" t="s">
        <v>55719</v>
      </c>
      <c r="C15563" t="s">
        <v>55720</v>
      </c>
      <c r="E15563" t="s">
        <v>55721</v>
      </c>
    </row>
    <row r="15564" spans="1:5" x14ac:dyDescent="0.3">
      <c r="A15564" t="s">
        <v>55722</v>
      </c>
      <c r="B15564" t="s">
        <v>55723</v>
      </c>
      <c r="C15564" t="s">
        <v>49334</v>
      </c>
      <c r="E15564" t="s">
        <v>55724</v>
      </c>
    </row>
    <row r="15565" spans="1:5" x14ac:dyDescent="0.3">
      <c r="A15565" t="s">
        <v>55725</v>
      </c>
      <c r="B15565" t="s">
        <v>55723</v>
      </c>
      <c r="C15565" t="s">
        <v>53567</v>
      </c>
      <c r="E15565" t="s">
        <v>53567</v>
      </c>
    </row>
    <row r="15566" spans="1:5" x14ac:dyDescent="0.3">
      <c r="A15566" t="s">
        <v>55726</v>
      </c>
      <c r="B15566" t="s">
        <v>55727</v>
      </c>
      <c r="C15566" t="s">
        <v>55728</v>
      </c>
      <c r="E15566" t="s">
        <v>55729</v>
      </c>
    </row>
    <row r="15567" spans="1:5" x14ac:dyDescent="0.3">
      <c r="A15567" t="s">
        <v>55730</v>
      </c>
      <c r="B15567" t="s">
        <v>55731</v>
      </c>
      <c r="C15567" t="s">
        <v>55732</v>
      </c>
      <c r="E15567" t="s">
        <v>55733</v>
      </c>
    </row>
    <row r="15568" spans="1:5" x14ac:dyDescent="0.3">
      <c r="A15568" t="s">
        <v>55734</v>
      </c>
      <c r="B15568" t="s">
        <v>55735</v>
      </c>
      <c r="C15568" t="s">
        <v>55736</v>
      </c>
      <c r="E15568" t="s">
        <v>55737</v>
      </c>
    </row>
    <row r="15569" spans="1:5" x14ac:dyDescent="0.3">
      <c r="A15569" t="s">
        <v>55738</v>
      </c>
      <c r="B15569" t="s">
        <v>55739</v>
      </c>
      <c r="C15569" t="s">
        <v>16323</v>
      </c>
      <c r="E15569" t="s">
        <v>55740</v>
      </c>
    </row>
    <row r="15570" spans="1:5" x14ac:dyDescent="0.3">
      <c r="A15570" t="s">
        <v>55741</v>
      </c>
      <c r="B15570" t="s">
        <v>55742</v>
      </c>
      <c r="C15570" t="s">
        <v>53844</v>
      </c>
      <c r="E15570" t="s">
        <v>55743</v>
      </c>
    </row>
    <row r="15571" spans="1:5" x14ac:dyDescent="0.3">
      <c r="A15571" t="s">
        <v>55744</v>
      </c>
      <c r="B15571" t="s">
        <v>55745</v>
      </c>
      <c r="C15571" t="s">
        <v>55746</v>
      </c>
      <c r="E15571" t="s">
        <v>55746</v>
      </c>
    </row>
    <row r="15572" spans="1:5" x14ac:dyDescent="0.3">
      <c r="A15572" t="s">
        <v>55747</v>
      </c>
      <c r="B15572" t="s">
        <v>55748</v>
      </c>
      <c r="C15572" t="s">
        <v>55749</v>
      </c>
      <c r="E15572" t="s">
        <v>55750</v>
      </c>
    </row>
    <row r="15573" spans="1:5" x14ac:dyDescent="0.3">
      <c r="A15573" t="s">
        <v>55751</v>
      </c>
      <c r="B15573" t="s">
        <v>55752</v>
      </c>
      <c r="C15573" t="s">
        <v>1621</v>
      </c>
      <c r="E15573" t="s">
        <v>1621</v>
      </c>
    </row>
    <row r="15574" spans="1:5" x14ac:dyDescent="0.3">
      <c r="A15574" t="s">
        <v>55753</v>
      </c>
      <c r="B15574" t="s">
        <v>55754</v>
      </c>
      <c r="C15574" t="s">
        <v>55755</v>
      </c>
      <c r="E15574" t="s">
        <v>55756</v>
      </c>
    </row>
    <row r="15575" spans="1:5" x14ac:dyDescent="0.3">
      <c r="A15575" t="s">
        <v>55757</v>
      </c>
      <c r="B15575" t="s">
        <v>55758</v>
      </c>
      <c r="C15575" t="s">
        <v>55759</v>
      </c>
      <c r="E15575" t="s">
        <v>55760</v>
      </c>
    </row>
    <row r="15576" spans="1:5" x14ac:dyDescent="0.3">
      <c r="A15576" t="s">
        <v>55761</v>
      </c>
      <c r="B15576" t="s">
        <v>55762</v>
      </c>
      <c r="C15576" t="s">
        <v>55759</v>
      </c>
      <c r="E15576" t="s">
        <v>55759</v>
      </c>
    </row>
    <row r="15577" spans="1:5" x14ac:dyDescent="0.3">
      <c r="A15577" t="s">
        <v>55763</v>
      </c>
      <c r="B15577" t="s">
        <v>55764</v>
      </c>
      <c r="C15577" t="s">
        <v>4463</v>
      </c>
      <c r="E15577" t="s">
        <v>55765</v>
      </c>
    </row>
    <row r="15578" spans="1:5" x14ac:dyDescent="0.3">
      <c r="A15578" t="s">
        <v>55766</v>
      </c>
      <c r="B15578" t="s">
        <v>55767</v>
      </c>
      <c r="C15578" t="s">
        <v>4463</v>
      </c>
      <c r="E15578" t="s">
        <v>55768</v>
      </c>
    </row>
    <row r="15579" spans="1:5" x14ac:dyDescent="0.3">
      <c r="A15579" t="s">
        <v>55769</v>
      </c>
      <c r="B15579" t="s">
        <v>55770</v>
      </c>
      <c r="C15579" t="s">
        <v>55771</v>
      </c>
      <c r="E15579" t="s">
        <v>55772</v>
      </c>
    </row>
    <row r="15580" spans="1:5" x14ac:dyDescent="0.3">
      <c r="A15580" t="s">
        <v>55773</v>
      </c>
      <c r="B15580" t="s">
        <v>55774</v>
      </c>
      <c r="C15580" t="s">
        <v>18534</v>
      </c>
      <c r="E15580" t="s">
        <v>18534</v>
      </c>
    </row>
    <row r="15581" spans="1:5" x14ac:dyDescent="0.3">
      <c r="A15581" t="s">
        <v>55775</v>
      </c>
      <c r="B15581" t="s">
        <v>55776</v>
      </c>
      <c r="C15581" t="s">
        <v>55777</v>
      </c>
      <c r="E15581" t="s">
        <v>55778</v>
      </c>
    </row>
    <row r="15582" spans="1:5" x14ac:dyDescent="0.3">
      <c r="A15582" t="s">
        <v>55779</v>
      </c>
      <c r="B15582" t="s">
        <v>55776</v>
      </c>
      <c r="C15582" t="s">
        <v>55777</v>
      </c>
      <c r="E15582" t="s">
        <v>55780</v>
      </c>
    </row>
    <row r="15583" spans="1:5" x14ac:dyDescent="0.3">
      <c r="A15583" t="s">
        <v>55781</v>
      </c>
      <c r="B15583" t="s">
        <v>55782</v>
      </c>
      <c r="C15583" t="s">
        <v>18534</v>
      </c>
      <c r="E15583" t="s">
        <v>55783</v>
      </c>
    </row>
    <row r="15584" spans="1:5" x14ac:dyDescent="0.3">
      <c r="A15584" t="s">
        <v>55784</v>
      </c>
      <c r="B15584" t="s">
        <v>55785</v>
      </c>
      <c r="C15584" t="s">
        <v>55786</v>
      </c>
      <c r="E15584" t="s">
        <v>55787</v>
      </c>
    </row>
    <row r="15585" spans="1:5" x14ac:dyDescent="0.3">
      <c r="A15585" t="s">
        <v>55788</v>
      </c>
      <c r="B15585" t="s">
        <v>55789</v>
      </c>
      <c r="C15585" t="s">
        <v>55790</v>
      </c>
      <c r="E15585" t="s">
        <v>55791</v>
      </c>
    </row>
    <row r="15586" spans="1:5" x14ac:dyDescent="0.3">
      <c r="A15586" t="s">
        <v>55792</v>
      </c>
      <c r="B15586" t="s">
        <v>55793</v>
      </c>
      <c r="C15586" t="s">
        <v>55790</v>
      </c>
      <c r="E15586" t="s">
        <v>55794</v>
      </c>
    </row>
    <row r="15587" spans="1:5" x14ac:dyDescent="0.3">
      <c r="A15587" t="s">
        <v>55795</v>
      </c>
      <c r="B15587" t="s">
        <v>55796</v>
      </c>
      <c r="C15587" t="s">
        <v>12676</v>
      </c>
      <c r="E15587" t="s">
        <v>55797</v>
      </c>
    </row>
    <row r="15588" spans="1:5" x14ac:dyDescent="0.3">
      <c r="A15588" t="s">
        <v>55798</v>
      </c>
      <c r="B15588" t="s">
        <v>55799</v>
      </c>
      <c r="C15588" t="s">
        <v>27764</v>
      </c>
      <c r="E15588" t="s">
        <v>55800</v>
      </c>
    </row>
    <row r="15589" spans="1:5" x14ac:dyDescent="0.3">
      <c r="A15589" t="s">
        <v>55801</v>
      </c>
      <c r="B15589" t="s">
        <v>55802</v>
      </c>
      <c r="C15589" t="s">
        <v>14679</v>
      </c>
      <c r="E15589" t="s">
        <v>55803</v>
      </c>
    </row>
    <row r="15590" spans="1:5" x14ac:dyDescent="0.3">
      <c r="A15590" t="s">
        <v>55804</v>
      </c>
      <c r="B15590" t="s">
        <v>55802</v>
      </c>
      <c r="C15590" t="s">
        <v>55805</v>
      </c>
      <c r="E15590" t="s">
        <v>55806</v>
      </c>
    </row>
    <row r="15591" spans="1:5" x14ac:dyDescent="0.3">
      <c r="A15591" t="s">
        <v>55807</v>
      </c>
      <c r="B15591" t="s">
        <v>55802</v>
      </c>
      <c r="C15591" t="s">
        <v>55097</v>
      </c>
      <c r="E15591" t="s">
        <v>55808</v>
      </c>
    </row>
    <row r="15592" spans="1:5" x14ac:dyDescent="0.3">
      <c r="A15592" t="s">
        <v>55809</v>
      </c>
      <c r="B15592" t="s">
        <v>55810</v>
      </c>
      <c r="C15592" t="s">
        <v>55811</v>
      </c>
      <c r="E15592" t="s">
        <v>55812</v>
      </c>
    </row>
    <row r="15593" spans="1:5" x14ac:dyDescent="0.3">
      <c r="A15593" t="s">
        <v>55813</v>
      </c>
      <c r="B15593" t="s">
        <v>55814</v>
      </c>
      <c r="C15593" t="s">
        <v>47471</v>
      </c>
      <c r="E15593" t="s">
        <v>55815</v>
      </c>
    </row>
    <row r="15594" spans="1:5" x14ac:dyDescent="0.3">
      <c r="A15594" t="s">
        <v>55816</v>
      </c>
      <c r="B15594" t="s">
        <v>55810</v>
      </c>
      <c r="C15594" t="s">
        <v>55811</v>
      </c>
      <c r="E15594" t="s">
        <v>55817</v>
      </c>
    </row>
    <row r="15595" spans="1:5" x14ac:dyDescent="0.3">
      <c r="A15595" t="s">
        <v>55818</v>
      </c>
      <c r="B15595" t="s">
        <v>55814</v>
      </c>
      <c r="C15595" t="s">
        <v>48434</v>
      </c>
      <c r="E15595" t="s">
        <v>55819</v>
      </c>
    </row>
    <row r="15596" spans="1:5" x14ac:dyDescent="0.3">
      <c r="A15596" t="s">
        <v>55820</v>
      </c>
      <c r="B15596" t="s">
        <v>55821</v>
      </c>
      <c r="C15596" t="s">
        <v>55822</v>
      </c>
      <c r="E15596" t="s">
        <v>55823</v>
      </c>
    </row>
    <row r="15597" spans="1:5" x14ac:dyDescent="0.3">
      <c r="A15597" t="s">
        <v>55824</v>
      </c>
      <c r="B15597" t="s">
        <v>55825</v>
      </c>
      <c r="C15597" t="s">
        <v>15497</v>
      </c>
      <c r="E15597" t="s">
        <v>55826</v>
      </c>
    </row>
    <row r="15598" spans="1:5" x14ac:dyDescent="0.3">
      <c r="A15598" t="s">
        <v>55827</v>
      </c>
      <c r="B15598" t="s">
        <v>55828</v>
      </c>
      <c r="C15598" t="s">
        <v>53713</v>
      </c>
      <c r="E15598" t="s">
        <v>55829</v>
      </c>
    </row>
    <row r="15599" spans="1:5" x14ac:dyDescent="0.3">
      <c r="A15599" t="s">
        <v>55830</v>
      </c>
      <c r="B15599" t="s">
        <v>55831</v>
      </c>
      <c r="C15599" t="s">
        <v>5300</v>
      </c>
      <c r="E15599" t="s">
        <v>55832</v>
      </c>
    </row>
    <row r="15600" spans="1:5" x14ac:dyDescent="0.3">
      <c r="A15600" t="s">
        <v>55833</v>
      </c>
      <c r="B15600" t="s">
        <v>55834</v>
      </c>
      <c r="C15600" t="s">
        <v>3357</v>
      </c>
      <c r="E15600" t="s">
        <v>55835</v>
      </c>
    </row>
    <row r="15601" spans="1:5" x14ac:dyDescent="0.3">
      <c r="A15601" t="s">
        <v>55836</v>
      </c>
      <c r="B15601" t="s">
        <v>55837</v>
      </c>
      <c r="C15601" t="s">
        <v>15497</v>
      </c>
      <c r="E15601" t="s">
        <v>55838</v>
      </c>
    </row>
    <row r="15602" spans="1:5" x14ac:dyDescent="0.3">
      <c r="A15602" t="s">
        <v>55839</v>
      </c>
      <c r="B15602" t="s">
        <v>55840</v>
      </c>
      <c r="C15602" t="s">
        <v>25149</v>
      </c>
      <c r="E15602" t="s">
        <v>55841</v>
      </c>
    </row>
    <row r="15603" spans="1:5" x14ac:dyDescent="0.3">
      <c r="A15603" t="s">
        <v>55842</v>
      </c>
      <c r="B15603" t="s">
        <v>55834</v>
      </c>
      <c r="C15603" t="s">
        <v>47471</v>
      </c>
      <c r="E15603" t="s">
        <v>55843</v>
      </c>
    </row>
    <row r="15604" spans="1:5" x14ac:dyDescent="0.3">
      <c r="A15604" t="s">
        <v>55844</v>
      </c>
      <c r="B15604" t="s">
        <v>55845</v>
      </c>
      <c r="C15604" t="s">
        <v>55846</v>
      </c>
      <c r="E15604" t="s">
        <v>55847</v>
      </c>
    </row>
    <row r="15605" spans="1:5" x14ac:dyDescent="0.3">
      <c r="A15605" t="s">
        <v>55848</v>
      </c>
      <c r="B15605" t="s">
        <v>55849</v>
      </c>
      <c r="C15605" t="s">
        <v>21315</v>
      </c>
      <c r="E15605" t="s">
        <v>55850</v>
      </c>
    </row>
    <row r="15606" spans="1:5" x14ac:dyDescent="0.3">
      <c r="A15606" t="s">
        <v>55851</v>
      </c>
      <c r="B15606" t="s">
        <v>55852</v>
      </c>
      <c r="C15606" t="s">
        <v>55853</v>
      </c>
      <c r="E15606" t="s">
        <v>55854</v>
      </c>
    </row>
    <row r="15607" spans="1:5" x14ac:dyDescent="0.3">
      <c r="A15607" t="s">
        <v>55855</v>
      </c>
      <c r="B15607" t="s">
        <v>55856</v>
      </c>
      <c r="C15607" t="s">
        <v>55857</v>
      </c>
      <c r="E15607" t="s">
        <v>55858</v>
      </c>
    </row>
    <row r="15608" spans="1:5" x14ac:dyDescent="0.3">
      <c r="A15608" t="s">
        <v>55859</v>
      </c>
      <c r="B15608" t="s">
        <v>55856</v>
      </c>
      <c r="C15608" t="s">
        <v>55860</v>
      </c>
      <c r="E15608" t="s">
        <v>55861</v>
      </c>
    </row>
    <row r="15609" spans="1:5" x14ac:dyDescent="0.3">
      <c r="A15609" t="s">
        <v>55862</v>
      </c>
      <c r="B15609" t="s">
        <v>55863</v>
      </c>
      <c r="C15609" t="s">
        <v>55864</v>
      </c>
      <c r="E15609" t="s">
        <v>55865</v>
      </c>
    </row>
    <row r="15610" spans="1:5" x14ac:dyDescent="0.3">
      <c r="A15610" t="s">
        <v>55866</v>
      </c>
      <c r="B15610" t="s">
        <v>55863</v>
      </c>
      <c r="C15610" t="s">
        <v>55857</v>
      </c>
      <c r="E15610" t="s">
        <v>55867</v>
      </c>
    </row>
    <row r="15611" spans="1:5" x14ac:dyDescent="0.3">
      <c r="A15611" t="s">
        <v>55868</v>
      </c>
      <c r="B15611" t="s">
        <v>55869</v>
      </c>
      <c r="C15611" t="s">
        <v>55870</v>
      </c>
      <c r="E15611" t="s">
        <v>55871</v>
      </c>
    </row>
    <row r="15612" spans="1:5" x14ac:dyDescent="0.3">
      <c r="A15612" t="s">
        <v>55872</v>
      </c>
      <c r="B15612" t="s">
        <v>55873</v>
      </c>
      <c r="C15612" t="s">
        <v>47991</v>
      </c>
      <c r="E15612" t="s">
        <v>55874</v>
      </c>
    </row>
    <row r="15613" spans="1:5" x14ac:dyDescent="0.3">
      <c r="A15613" t="s">
        <v>55875</v>
      </c>
      <c r="B15613" t="s">
        <v>55876</v>
      </c>
      <c r="C15613" t="s">
        <v>54006</v>
      </c>
      <c r="E15613" t="s">
        <v>55877</v>
      </c>
    </row>
    <row r="15614" spans="1:5" x14ac:dyDescent="0.3">
      <c r="A15614" t="s">
        <v>55878</v>
      </c>
      <c r="B15614" t="s">
        <v>55879</v>
      </c>
      <c r="C15614" t="s">
        <v>55880</v>
      </c>
      <c r="E15614" t="s">
        <v>55881</v>
      </c>
    </row>
    <row r="15615" spans="1:5" x14ac:dyDescent="0.3">
      <c r="A15615" t="s">
        <v>55882</v>
      </c>
      <c r="B15615" t="s">
        <v>55883</v>
      </c>
      <c r="C15615" t="s">
        <v>14468</v>
      </c>
      <c r="E15615" t="s">
        <v>55884</v>
      </c>
    </row>
    <row r="15616" spans="1:5" x14ac:dyDescent="0.3">
      <c r="A15616" t="s">
        <v>55885</v>
      </c>
      <c r="B15616" t="s">
        <v>55886</v>
      </c>
      <c r="C15616" t="s">
        <v>55887</v>
      </c>
      <c r="E15616" t="s">
        <v>55888</v>
      </c>
    </row>
    <row r="15617" spans="1:5" x14ac:dyDescent="0.3">
      <c r="A15617" t="s">
        <v>55889</v>
      </c>
      <c r="B15617" t="s">
        <v>55890</v>
      </c>
      <c r="C15617" t="s">
        <v>19858</v>
      </c>
      <c r="E15617" t="s">
        <v>55891</v>
      </c>
    </row>
    <row r="15618" spans="1:5" x14ac:dyDescent="0.3">
      <c r="A15618" t="s">
        <v>55892</v>
      </c>
      <c r="B15618" t="s">
        <v>55890</v>
      </c>
      <c r="C15618" t="s">
        <v>55893</v>
      </c>
      <c r="E15618" t="s">
        <v>55894</v>
      </c>
    </row>
    <row r="15619" spans="1:5" x14ac:dyDescent="0.3">
      <c r="A15619" t="s">
        <v>55895</v>
      </c>
      <c r="B15619" t="s">
        <v>55890</v>
      </c>
      <c r="C15619" t="s">
        <v>55896</v>
      </c>
      <c r="E15619" t="s">
        <v>55897</v>
      </c>
    </row>
    <row r="15620" spans="1:5" x14ac:dyDescent="0.3">
      <c r="A15620" t="s">
        <v>55898</v>
      </c>
      <c r="B15620" t="s">
        <v>55890</v>
      </c>
      <c r="C15620" t="s">
        <v>19858</v>
      </c>
      <c r="E15620" t="s">
        <v>55899</v>
      </c>
    </row>
    <row r="15621" spans="1:5" x14ac:dyDescent="0.3">
      <c r="A15621" t="s">
        <v>55900</v>
      </c>
      <c r="B15621" t="s">
        <v>55901</v>
      </c>
      <c r="C15621" t="s">
        <v>55902</v>
      </c>
      <c r="E15621" t="s">
        <v>55903</v>
      </c>
    </row>
    <row r="15622" spans="1:5" x14ac:dyDescent="0.3">
      <c r="A15622" t="s">
        <v>55904</v>
      </c>
      <c r="B15622" t="s">
        <v>55905</v>
      </c>
      <c r="C15622" t="s">
        <v>55906</v>
      </c>
      <c r="E15622" t="s">
        <v>55907</v>
      </c>
    </row>
    <row r="15623" spans="1:5" x14ac:dyDescent="0.3">
      <c r="A15623" t="s">
        <v>55908</v>
      </c>
      <c r="B15623" t="s">
        <v>55905</v>
      </c>
      <c r="C15623" t="s">
        <v>55906</v>
      </c>
      <c r="E15623" t="s">
        <v>55909</v>
      </c>
    </row>
    <row r="15624" spans="1:5" x14ac:dyDescent="0.3">
      <c r="A15624" t="s">
        <v>55910</v>
      </c>
      <c r="B15624" t="s">
        <v>55905</v>
      </c>
      <c r="C15624" t="s">
        <v>55911</v>
      </c>
      <c r="E15624" t="s">
        <v>55912</v>
      </c>
    </row>
    <row r="15625" spans="1:5" x14ac:dyDescent="0.3">
      <c r="A15625" t="s">
        <v>55913</v>
      </c>
      <c r="B15625" t="s">
        <v>55905</v>
      </c>
      <c r="C15625" t="s">
        <v>55914</v>
      </c>
      <c r="E15625" t="s">
        <v>55915</v>
      </c>
    </row>
    <row r="15626" spans="1:5" x14ac:dyDescent="0.3">
      <c r="A15626" t="s">
        <v>55916</v>
      </c>
      <c r="B15626" t="s">
        <v>55917</v>
      </c>
      <c r="C15626" t="s">
        <v>55918</v>
      </c>
      <c r="E15626" t="s">
        <v>55919</v>
      </c>
    </row>
    <row r="15627" spans="1:5" x14ac:dyDescent="0.3">
      <c r="A15627" t="s">
        <v>55920</v>
      </c>
      <c r="B15627" t="s">
        <v>55921</v>
      </c>
      <c r="C15627" t="s">
        <v>55922</v>
      </c>
      <c r="E15627" t="s">
        <v>55923</v>
      </c>
    </row>
    <row r="15628" spans="1:5" x14ac:dyDescent="0.3">
      <c r="A15628" t="s">
        <v>55924</v>
      </c>
      <c r="B15628" t="s">
        <v>55925</v>
      </c>
      <c r="C15628" t="s">
        <v>55926</v>
      </c>
      <c r="E15628" t="s">
        <v>55927</v>
      </c>
    </row>
    <row r="15629" spans="1:5" x14ac:dyDescent="0.3">
      <c r="A15629" t="s">
        <v>55928</v>
      </c>
      <c r="B15629" t="s">
        <v>55925</v>
      </c>
      <c r="C15629" t="s">
        <v>55926</v>
      </c>
      <c r="E15629" t="s">
        <v>55929</v>
      </c>
    </row>
    <row r="15630" spans="1:5" x14ac:dyDescent="0.3">
      <c r="A15630" t="s">
        <v>55930</v>
      </c>
      <c r="B15630" t="s">
        <v>55925</v>
      </c>
      <c r="C15630" t="s">
        <v>55926</v>
      </c>
      <c r="E15630" t="s">
        <v>55931</v>
      </c>
    </row>
    <row r="15631" spans="1:5" x14ac:dyDescent="0.3">
      <c r="A15631" t="s">
        <v>55932</v>
      </c>
      <c r="B15631" t="s">
        <v>55933</v>
      </c>
      <c r="C15631" t="s">
        <v>3361</v>
      </c>
      <c r="E15631" t="s">
        <v>55934</v>
      </c>
    </row>
    <row r="15632" spans="1:5" x14ac:dyDescent="0.3">
      <c r="A15632" t="s">
        <v>55935</v>
      </c>
      <c r="B15632" t="s">
        <v>55936</v>
      </c>
      <c r="C15632" t="s">
        <v>55937</v>
      </c>
      <c r="E15632" t="s">
        <v>55938</v>
      </c>
    </row>
    <row r="15633" spans="1:5" x14ac:dyDescent="0.3">
      <c r="A15633" t="s">
        <v>55939</v>
      </c>
      <c r="B15633" t="s">
        <v>55940</v>
      </c>
      <c r="C15633" t="s">
        <v>13014</v>
      </c>
      <c r="E15633" t="s">
        <v>55941</v>
      </c>
    </row>
    <row r="15634" spans="1:5" x14ac:dyDescent="0.3">
      <c r="A15634" t="s">
        <v>55942</v>
      </c>
      <c r="B15634" t="s">
        <v>55943</v>
      </c>
      <c r="C15634" t="s">
        <v>27443</v>
      </c>
      <c r="E15634" t="s">
        <v>55944</v>
      </c>
    </row>
    <row r="15635" spans="1:5" x14ac:dyDescent="0.3">
      <c r="A15635" t="s">
        <v>55945</v>
      </c>
      <c r="B15635" t="s">
        <v>55946</v>
      </c>
      <c r="C15635" t="s">
        <v>55947</v>
      </c>
      <c r="E15635" t="s">
        <v>55947</v>
      </c>
    </row>
    <row r="15636" spans="1:5" x14ac:dyDescent="0.3">
      <c r="A15636" t="s">
        <v>55948</v>
      </c>
      <c r="B15636" t="s">
        <v>55949</v>
      </c>
      <c r="C15636" t="s">
        <v>55947</v>
      </c>
      <c r="E15636" t="s">
        <v>55950</v>
      </c>
    </row>
    <row r="15637" spans="1:5" x14ac:dyDescent="0.3">
      <c r="A15637" t="s">
        <v>55951</v>
      </c>
      <c r="B15637" t="s">
        <v>55952</v>
      </c>
      <c r="C15637" t="s">
        <v>35880</v>
      </c>
      <c r="E15637" t="s">
        <v>55953</v>
      </c>
    </row>
    <row r="15638" spans="1:5" x14ac:dyDescent="0.3">
      <c r="A15638" t="s">
        <v>55954</v>
      </c>
      <c r="B15638" t="s">
        <v>55955</v>
      </c>
      <c r="C15638" t="s">
        <v>55956</v>
      </c>
      <c r="E15638" t="s">
        <v>55957</v>
      </c>
    </row>
    <row r="15639" spans="1:5" x14ac:dyDescent="0.3">
      <c r="A15639" t="s">
        <v>55958</v>
      </c>
      <c r="B15639" t="s">
        <v>55959</v>
      </c>
      <c r="C15639" t="s">
        <v>23397</v>
      </c>
      <c r="E15639" t="s">
        <v>55960</v>
      </c>
    </row>
    <row r="15640" spans="1:5" x14ac:dyDescent="0.3">
      <c r="A15640" t="s">
        <v>55961</v>
      </c>
      <c r="B15640" t="s">
        <v>55962</v>
      </c>
      <c r="C15640" t="s">
        <v>14662</v>
      </c>
      <c r="E15640" t="s">
        <v>55963</v>
      </c>
    </row>
    <row r="15641" spans="1:5" x14ac:dyDescent="0.3">
      <c r="A15641" t="s">
        <v>55964</v>
      </c>
      <c r="B15641" t="s">
        <v>55962</v>
      </c>
      <c r="C15641" t="s">
        <v>14662</v>
      </c>
      <c r="E15641" t="s">
        <v>55965</v>
      </c>
    </row>
    <row r="15642" spans="1:5" x14ac:dyDescent="0.3">
      <c r="A15642" t="s">
        <v>55966</v>
      </c>
      <c r="B15642" t="s">
        <v>55962</v>
      </c>
      <c r="C15642" t="s">
        <v>14662</v>
      </c>
      <c r="E15642" t="s">
        <v>55967</v>
      </c>
    </row>
    <row r="15643" spans="1:5" x14ac:dyDescent="0.3">
      <c r="A15643" t="s">
        <v>55968</v>
      </c>
      <c r="B15643" t="s">
        <v>55962</v>
      </c>
      <c r="C15643" t="s">
        <v>14662</v>
      </c>
      <c r="E15643" t="s">
        <v>55969</v>
      </c>
    </row>
    <row r="15644" spans="1:5" x14ac:dyDescent="0.3">
      <c r="A15644" t="s">
        <v>55970</v>
      </c>
      <c r="B15644" t="s">
        <v>55962</v>
      </c>
      <c r="C15644" t="s">
        <v>15766</v>
      </c>
      <c r="E15644" t="s">
        <v>55971</v>
      </c>
    </row>
    <row r="15645" spans="1:5" x14ac:dyDescent="0.3">
      <c r="A15645" t="s">
        <v>55972</v>
      </c>
      <c r="B15645" t="s">
        <v>55973</v>
      </c>
      <c r="C15645" t="s">
        <v>55974</v>
      </c>
      <c r="E15645" t="s">
        <v>55975</v>
      </c>
    </row>
    <row r="15646" spans="1:5" x14ac:dyDescent="0.3">
      <c r="A15646" t="s">
        <v>55976</v>
      </c>
      <c r="B15646" t="s">
        <v>55977</v>
      </c>
      <c r="C15646" t="s">
        <v>47471</v>
      </c>
      <c r="E15646" t="s">
        <v>47471</v>
      </c>
    </row>
    <row r="15647" spans="1:5" x14ac:dyDescent="0.3">
      <c r="A15647" t="s">
        <v>55978</v>
      </c>
      <c r="B15647" t="s">
        <v>55979</v>
      </c>
      <c r="C15647" t="s">
        <v>55980</v>
      </c>
      <c r="E15647" t="s">
        <v>55981</v>
      </c>
    </row>
    <row r="15648" spans="1:5" x14ac:dyDescent="0.3">
      <c r="A15648" t="s">
        <v>55982</v>
      </c>
      <c r="B15648" t="s">
        <v>55983</v>
      </c>
      <c r="C15648" t="s">
        <v>55984</v>
      </c>
      <c r="E15648" t="s">
        <v>55984</v>
      </c>
    </row>
    <row r="15649" spans="1:5" x14ac:dyDescent="0.3">
      <c r="A15649" t="s">
        <v>55985</v>
      </c>
      <c r="B15649" t="s">
        <v>55986</v>
      </c>
      <c r="C15649" t="s">
        <v>55987</v>
      </c>
      <c r="E15649" t="s">
        <v>55988</v>
      </c>
    </row>
    <row r="15650" spans="1:5" x14ac:dyDescent="0.3">
      <c r="A15650" t="s">
        <v>55989</v>
      </c>
      <c r="B15650" t="s">
        <v>55990</v>
      </c>
      <c r="C15650" t="s">
        <v>55991</v>
      </c>
      <c r="E15650" t="s">
        <v>55992</v>
      </c>
    </row>
    <row r="15651" spans="1:5" x14ac:dyDescent="0.3">
      <c r="A15651" t="s">
        <v>55993</v>
      </c>
      <c r="B15651" t="s">
        <v>55994</v>
      </c>
      <c r="C15651" t="s">
        <v>33619</v>
      </c>
      <c r="E15651" t="s">
        <v>55995</v>
      </c>
    </row>
    <row r="15652" spans="1:5" x14ac:dyDescent="0.3">
      <c r="A15652" t="s">
        <v>55996</v>
      </c>
      <c r="B15652" t="s">
        <v>55997</v>
      </c>
      <c r="C15652" t="s">
        <v>6993</v>
      </c>
      <c r="E15652" t="s">
        <v>6993</v>
      </c>
    </row>
    <row r="15653" spans="1:5" x14ac:dyDescent="0.3">
      <c r="A15653" t="s">
        <v>55998</v>
      </c>
      <c r="B15653" t="s">
        <v>55999</v>
      </c>
      <c r="C15653" t="s">
        <v>26038</v>
      </c>
      <c r="E15653" t="s">
        <v>56000</v>
      </c>
    </row>
    <row r="15654" spans="1:5" x14ac:dyDescent="0.3">
      <c r="A15654" t="s">
        <v>56001</v>
      </c>
      <c r="B15654" t="s">
        <v>56002</v>
      </c>
      <c r="C15654" t="s">
        <v>56003</v>
      </c>
      <c r="E15654" t="s">
        <v>56004</v>
      </c>
    </row>
    <row r="15655" spans="1:5" x14ac:dyDescent="0.3">
      <c r="A15655" t="s">
        <v>56005</v>
      </c>
      <c r="B15655" t="s">
        <v>56006</v>
      </c>
      <c r="C15655" t="s">
        <v>56007</v>
      </c>
      <c r="E15655" t="s">
        <v>56008</v>
      </c>
    </row>
    <row r="15656" spans="1:5" x14ac:dyDescent="0.3">
      <c r="A15656" t="s">
        <v>56009</v>
      </c>
      <c r="B15656" t="s">
        <v>56010</v>
      </c>
      <c r="C15656" t="s">
        <v>56011</v>
      </c>
      <c r="E15656" t="s">
        <v>56011</v>
      </c>
    </row>
    <row r="15657" spans="1:5" x14ac:dyDescent="0.3">
      <c r="A15657" t="s">
        <v>56012</v>
      </c>
      <c r="B15657" t="s">
        <v>56010</v>
      </c>
      <c r="C15657" t="s">
        <v>56013</v>
      </c>
      <c r="E15657" t="s">
        <v>56014</v>
      </c>
    </row>
    <row r="15658" spans="1:5" x14ac:dyDescent="0.3">
      <c r="A15658" t="s">
        <v>56015</v>
      </c>
      <c r="B15658" t="s">
        <v>56010</v>
      </c>
      <c r="C15658" t="s">
        <v>56016</v>
      </c>
      <c r="E15658" t="s">
        <v>56017</v>
      </c>
    </row>
    <row r="15659" spans="1:5" x14ac:dyDescent="0.3">
      <c r="A15659" t="s">
        <v>56018</v>
      </c>
      <c r="B15659" t="s">
        <v>56019</v>
      </c>
      <c r="C15659" t="s">
        <v>12121</v>
      </c>
      <c r="E15659" t="s">
        <v>12121</v>
      </c>
    </row>
    <row r="15660" spans="1:5" x14ac:dyDescent="0.3">
      <c r="A15660" t="s">
        <v>56020</v>
      </c>
      <c r="B15660" t="s">
        <v>56021</v>
      </c>
      <c r="C15660" t="s">
        <v>56022</v>
      </c>
      <c r="E15660" t="s">
        <v>56022</v>
      </c>
    </row>
    <row r="15661" spans="1:5" x14ac:dyDescent="0.3">
      <c r="A15661" t="s">
        <v>56023</v>
      </c>
      <c r="B15661" t="s">
        <v>56024</v>
      </c>
      <c r="C15661" t="s">
        <v>56025</v>
      </c>
      <c r="E15661" t="s">
        <v>56026</v>
      </c>
    </row>
    <row r="15662" spans="1:5" x14ac:dyDescent="0.3">
      <c r="A15662" t="s">
        <v>56027</v>
      </c>
      <c r="B15662" t="s">
        <v>56028</v>
      </c>
      <c r="C15662" t="s">
        <v>55398</v>
      </c>
      <c r="E15662" t="s">
        <v>56029</v>
      </c>
    </row>
    <row r="15663" spans="1:5" x14ac:dyDescent="0.3">
      <c r="A15663" t="s">
        <v>56030</v>
      </c>
      <c r="B15663" t="s">
        <v>56031</v>
      </c>
      <c r="C15663" t="s">
        <v>6961</v>
      </c>
      <c r="E15663" t="s">
        <v>56032</v>
      </c>
    </row>
    <row r="15664" spans="1:5" x14ac:dyDescent="0.3">
      <c r="A15664" t="s">
        <v>56033</v>
      </c>
      <c r="B15664" t="s">
        <v>56034</v>
      </c>
      <c r="C15664" t="s">
        <v>15412</v>
      </c>
      <c r="E15664" t="s">
        <v>15412</v>
      </c>
    </row>
    <row r="15665" spans="1:5" x14ac:dyDescent="0.3">
      <c r="A15665" t="s">
        <v>56035</v>
      </c>
      <c r="B15665" t="s">
        <v>56036</v>
      </c>
      <c r="C15665" t="s">
        <v>9159</v>
      </c>
      <c r="E15665" t="s">
        <v>56037</v>
      </c>
    </row>
    <row r="15666" spans="1:5" x14ac:dyDescent="0.3">
      <c r="A15666" t="s">
        <v>56038</v>
      </c>
      <c r="B15666" t="s">
        <v>56039</v>
      </c>
      <c r="C15666" t="s">
        <v>9159</v>
      </c>
      <c r="E15666" t="s">
        <v>9159</v>
      </c>
    </row>
    <row r="15667" spans="1:5" x14ac:dyDescent="0.3">
      <c r="A15667" t="s">
        <v>56040</v>
      </c>
      <c r="B15667" t="s">
        <v>56041</v>
      </c>
      <c r="C15667" t="s">
        <v>56042</v>
      </c>
      <c r="E15667" t="s">
        <v>56043</v>
      </c>
    </row>
    <row r="15668" spans="1:5" x14ac:dyDescent="0.3">
      <c r="A15668" t="s">
        <v>56044</v>
      </c>
      <c r="B15668" t="s">
        <v>56041</v>
      </c>
      <c r="C15668" t="s">
        <v>12121</v>
      </c>
      <c r="E15668" t="s">
        <v>56045</v>
      </c>
    </row>
    <row r="15669" spans="1:5" x14ac:dyDescent="0.3">
      <c r="A15669" t="s">
        <v>56046</v>
      </c>
      <c r="B15669" t="s">
        <v>56047</v>
      </c>
      <c r="C15669" t="s">
        <v>18106</v>
      </c>
      <c r="E15669" t="s">
        <v>56048</v>
      </c>
    </row>
    <row r="15670" spans="1:5" x14ac:dyDescent="0.3">
      <c r="A15670" t="s">
        <v>56049</v>
      </c>
      <c r="B15670" t="s">
        <v>56050</v>
      </c>
      <c r="C15670" t="s">
        <v>56051</v>
      </c>
      <c r="E15670" t="s">
        <v>56052</v>
      </c>
    </row>
    <row r="15671" spans="1:5" x14ac:dyDescent="0.3">
      <c r="A15671" t="s">
        <v>56053</v>
      </c>
      <c r="B15671" t="s">
        <v>56054</v>
      </c>
      <c r="C15671" t="s">
        <v>20114</v>
      </c>
      <c r="E15671" t="s">
        <v>56055</v>
      </c>
    </row>
    <row r="15672" spans="1:5" x14ac:dyDescent="0.3">
      <c r="A15672" t="s">
        <v>56056</v>
      </c>
      <c r="B15672" t="s">
        <v>56057</v>
      </c>
      <c r="C15672" t="s">
        <v>56058</v>
      </c>
      <c r="E15672" t="s">
        <v>56059</v>
      </c>
    </row>
    <row r="15673" spans="1:5" x14ac:dyDescent="0.3">
      <c r="A15673" t="s">
        <v>56060</v>
      </c>
      <c r="B15673" t="s">
        <v>56061</v>
      </c>
      <c r="C15673" t="s">
        <v>56062</v>
      </c>
      <c r="E15673" t="s">
        <v>56063</v>
      </c>
    </row>
    <row r="15674" spans="1:5" x14ac:dyDescent="0.3">
      <c r="A15674" t="s">
        <v>56064</v>
      </c>
      <c r="B15674" t="s">
        <v>56065</v>
      </c>
      <c r="C15674" t="s">
        <v>56062</v>
      </c>
      <c r="E15674" t="s">
        <v>56062</v>
      </c>
    </row>
    <row r="15675" spans="1:5" x14ac:dyDescent="0.3">
      <c r="A15675" t="s">
        <v>56066</v>
      </c>
      <c r="B15675" t="s">
        <v>56067</v>
      </c>
      <c r="C15675" t="s">
        <v>10557</v>
      </c>
      <c r="E15675" t="s">
        <v>10557</v>
      </c>
    </row>
    <row r="15676" spans="1:5" x14ac:dyDescent="0.3">
      <c r="A15676" t="s">
        <v>56068</v>
      </c>
      <c r="B15676" t="s">
        <v>56069</v>
      </c>
      <c r="C15676" t="s">
        <v>23024</v>
      </c>
      <c r="E15676" t="s">
        <v>56070</v>
      </c>
    </row>
    <row r="15677" spans="1:5" x14ac:dyDescent="0.3">
      <c r="A15677" t="s">
        <v>56071</v>
      </c>
      <c r="B15677" t="s">
        <v>56072</v>
      </c>
      <c r="C15677" t="s">
        <v>16314</v>
      </c>
      <c r="E15677" t="s">
        <v>56073</v>
      </c>
    </row>
    <row r="15678" spans="1:5" x14ac:dyDescent="0.3">
      <c r="A15678" t="s">
        <v>56074</v>
      </c>
      <c r="B15678" t="s">
        <v>56075</v>
      </c>
      <c r="C15678" t="s">
        <v>56076</v>
      </c>
      <c r="E15678" t="s">
        <v>56077</v>
      </c>
    </row>
    <row r="15679" spans="1:5" x14ac:dyDescent="0.3">
      <c r="A15679" t="s">
        <v>56078</v>
      </c>
      <c r="B15679" t="s">
        <v>56075</v>
      </c>
      <c r="C15679" t="s">
        <v>45869</v>
      </c>
      <c r="E15679" t="s">
        <v>56079</v>
      </c>
    </row>
    <row r="15680" spans="1:5" x14ac:dyDescent="0.3">
      <c r="A15680" t="s">
        <v>56080</v>
      </c>
      <c r="B15680" t="s">
        <v>56081</v>
      </c>
      <c r="C15680" t="s">
        <v>56082</v>
      </c>
      <c r="E15680" t="s">
        <v>56083</v>
      </c>
    </row>
    <row r="15681" spans="1:5" x14ac:dyDescent="0.3">
      <c r="A15681" t="s">
        <v>56084</v>
      </c>
      <c r="B15681" t="s">
        <v>56085</v>
      </c>
      <c r="C15681" t="s">
        <v>16337</v>
      </c>
      <c r="E15681" t="s">
        <v>30551</v>
      </c>
    </row>
    <row r="15682" spans="1:5" x14ac:dyDescent="0.3">
      <c r="A15682" t="s">
        <v>56086</v>
      </c>
      <c r="B15682" t="s">
        <v>56087</v>
      </c>
      <c r="C15682" t="s">
        <v>41621</v>
      </c>
      <c r="E15682" t="s">
        <v>56088</v>
      </c>
    </row>
    <row r="15683" spans="1:5" x14ac:dyDescent="0.3">
      <c r="A15683" t="s">
        <v>56089</v>
      </c>
      <c r="B15683" t="s">
        <v>56090</v>
      </c>
      <c r="C15683" t="s">
        <v>12121</v>
      </c>
      <c r="E15683" t="s">
        <v>56091</v>
      </c>
    </row>
    <row r="15684" spans="1:5" x14ac:dyDescent="0.3">
      <c r="A15684" t="s">
        <v>56092</v>
      </c>
      <c r="B15684" t="s">
        <v>56093</v>
      </c>
      <c r="C15684" t="s">
        <v>43822</v>
      </c>
      <c r="E15684" t="s">
        <v>56094</v>
      </c>
    </row>
    <row r="15685" spans="1:5" x14ac:dyDescent="0.3">
      <c r="A15685" t="s">
        <v>56095</v>
      </c>
      <c r="B15685" t="s">
        <v>56096</v>
      </c>
      <c r="C15685" t="s">
        <v>3361</v>
      </c>
      <c r="E15685" t="s">
        <v>56097</v>
      </c>
    </row>
    <row r="15686" spans="1:5" x14ac:dyDescent="0.3">
      <c r="A15686" t="s">
        <v>56098</v>
      </c>
      <c r="B15686" t="s">
        <v>56096</v>
      </c>
      <c r="C15686" t="s">
        <v>56099</v>
      </c>
      <c r="E15686" t="s">
        <v>56100</v>
      </c>
    </row>
    <row r="15687" spans="1:5" x14ac:dyDescent="0.3">
      <c r="A15687" t="s">
        <v>56101</v>
      </c>
      <c r="B15687" t="s">
        <v>56102</v>
      </c>
      <c r="C15687" t="s">
        <v>56103</v>
      </c>
      <c r="E15687" t="s">
        <v>56104</v>
      </c>
    </row>
    <row r="15688" spans="1:5" x14ac:dyDescent="0.3">
      <c r="A15688" t="s">
        <v>56105</v>
      </c>
      <c r="B15688" t="s">
        <v>56106</v>
      </c>
      <c r="C15688" t="s">
        <v>56107</v>
      </c>
      <c r="E15688" t="s">
        <v>56108</v>
      </c>
    </row>
    <row r="15689" spans="1:5" x14ac:dyDescent="0.3">
      <c r="A15689" t="s">
        <v>56109</v>
      </c>
      <c r="B15689" t="s">
        <v>56110</v>
      </c>
      <c r="C15689" t="s">
        <v>17266</v>
      </c>
      <c r="E15689" t="s">
        <v>56111</v>
      </c>
    </row>
    <row r="15690" spans="1:5" x14ac:dyDescent="0.3">
      <c r="A15690" t="s">
        <v>56112</v>
      </c>
      <c r="B15690" t="s">
        <v>56113</v>
      </c>
      <c r="C15690" t="s">
        <v>8986</v>
      </c>
      <c r="E15690" t="s">
        <v>56114</v>
      </c>
    </row>
    <row r="15691" spans="1:5" x14ac:dyDescent="0.3">
      <c r="A15691" t="s">
        <v>56115</v>
      </c>
      <c r="B15691" t="s">
        <v>56116</v>
      </c>
      <c r="C15691" t="s">
        <v>56117</v>
      </c>
      <c r="E15691" t="s">
        <v>56118</v>
      </c>
    </row>
    <row r="15692" spans="1:5" x14ac:dyDescent="0.3">
      <c r="A15692" t="s">
        <v>56119</v>
      </c>
      <c r="B15692" t="s">
        <v>56120</v>
      </c>
      <c r="C15692" t="s">
        <v>46405</v>
      </c>
      <c r="E15692" t="s">
        <v>56121</v>
      </c>
    </row>
    <row r="15693" spans="1:5" x14ac:dyDescent="0.3">
      <c r="A15693" t="s">
        <v>56122</v>
      </c>
      <c r="B15693" t="s">
        <v>56123</v>
      </c>
      <c r="C15693" t="s">
        <v>46405</v>
      </c>
      <c r="E15693" t="s">
        <v>56124</v>
      </c>
    </row>
    <row r="15694" spans="1:5" x14ac:dyDescent="0.3">
      <c r="A15694" t="s">
        <v>56125</v>
      </c>
      <c r="B15694" t="s">
        <v>56126</v>
      </c>
      <c r="C15694" t="s">
        <v>9604</v>
      </c>
      <c r="E15694" t="s">
        <v>56127</v>
      </c>
    </row>
    <row r="15695" spans="1:5" x14ac:dyDescent="0.3">
      <c r="A15695" t="s">
        <v>56128</v>
      </c>
      <c r="B15695" t="s">
        <v>56129</v>
      </c>
      <c r="C15695" t="s">
        <v>9604</v>
      </c>
      <c r="E15695" t="s">
        <v>56130</v>
      </c>
    </row>
    <row r="15696" spans="1:5" x14ac:dyDescent="0.3">
      <c r="A15696" t="s">
        <v>56131</v>
      </c>
      <c r="B15696" t="s">
        <v>56132</v>
      </c>
      <c r="C15696" t="s">
        <v>33427</v>
      </c>
      <c r="E15696" t="s">
        <v>56133</v>
      </c>
    </row>
    <row r="15697" spans="1:5" x14ac:dyDescent="0.3">
      <c r="A15697" t="s">
        <v>56134</v>
      </c>
      <c r="B15697" t="s">
        <v>56135</v>
      </c>
      <c r="C15697" t="s">
        <v>56136</v>
      </c>
      <c r="E15697" t="s">
        <v>56137</v>
      </c>
    </row>
    <row r="15698" spans="1:5" x14ac:dyDescent="0.3">
      <c r="A15698" t="s">
        <v>56138</v>
      </c>
      <c r="B15698" t="s">
        <v>56139</v>
      </c>
      <c r="C15698" t="s">
        <v>56136</v>
      </c>
      <c r="E15698" t="s">
        <v>56140</v>
      </c>
    </row>
    <row r="15699" spans="1:5" x14ac:dyDescent="0.3">
      <c r="A15699" t="s">
        <v>56141</v>
      </c>
      <c r="B15699" t="s">
        <v>56142</v>
      </c>
      <c r="C15699" t="s">
        <v>11686</v>
      </c>
      <c r="E15699" t="s">
        <v>56143</v>
      </c>
    </row>
    <row r="15700" spans="1:5" x14ac:dyDescent="0.3">
      <c r="A15700" t="s">
        <v>56144</v>
      </c>
      <c r="B15700" t="s">
        <v>56145</v>
      </c>
      <c r="C15700" t="s">
        <v>32870</v>
      </c>
      <c r="E15700" t="s">
        <v>56146</v>
      </c>
    </row>
    <row r="15701" spans="1:5" x14ac:dyDescent="0.3">
      <c r="A15701" t="s">
        <v>56147</v>
      </c>
      <c r="B15701" t="s">
        <v>56148</v>
      </c>
      <c r="C15701" t="s">
        <v>56149</v>
      </c>
      <c r="E15701" t="s">
        <v>56150</v>
      </c>
    </row>
    <row r="15702" spans="1:5" x14ac:dyDescent="0.3">
      <c r="A15702" t="s">
        <v>56151</v>
      </c>
      <c r="B15702" t="s">
        <v>56152</v>
      </c>
      <c r="C15702" t="s">
        <v>56153</v>
      </c>
      <c r="E15702" t="s">
        <v>56154</v>
      </c>
    </row>
    <row r="15703" spans="1:5" x14ac:dyDescent="0.3">
      <c r="A15703" t="s">
        <v>56155</v>
      </c>
      <c r="B15703" t="s">
        <v>56156</v>
      </c>
      <c r="C15703" t="s">
        <v>35880</v>
      </c>
      <c r="E15703" t="s">
        <v>56157</v>
      </c>
    </row>
    <row r="15704" spans="1:5" x14ac:dyDescent="0.3">
      <c r="A15704" t="s">
        <v>56158</v>
      </c>
      <c r="B15704" t="s">
        <v>56159</v>
      </c>
      <c r="C15704" t="s">
        <v>39601</v>
      </c>
      <c r="E15704" t="s">
        <v>56160</v>
      </c>
    </row>
    <row r="15705" spans="1:5" x14ac:dyDescent="0.3">
      <c r="A15705" t="s">
        <v>56161</v>
      </c>
      <c r="B15705" t="s">
        <v>56162</v>
      </c>
      <c r="C15705" t="s">
        <v>56163</v>
      </c>
      <c r="E15705" t="s">
        <v>56163</v>
      </c>
    </row>
    <row r="15706" spans="1:5" x14ac:dyDescent="0.3">
      <c r="A15706" t="s">
        <v>56164</v>
      </c>
      <c r="B15706" t="s">
        <v>56165</v>
      </c>
      <c r="C15706" t="s">
        <v>5078</v>
      </c>
      <c r="E15706" t="s">
        <v>56166</v>
      </c>
    </row>
    <row r="15707" spans="1:5" x14ac:dyDescent="0.3">
      <c r="A15707" t="s">
        <v>56167</v>
      </c>
      <c r="B15707" t="s">
        <v>56168</v>
      </c>
      <c r="C15707" t="s">
        <v>5078</v>
      </c>
      <c r="E15707" t="s">
        <v>56169</v>
      </c>
    </row>
    <row r="15708" spans="1:5" x14ac:dyDescent="0.3">
      <c r="A15708" t="s">
        <v>56170</v>
      </c>
      <c r="B15708" t="s">
        <v>56171</v>
      </c>
      <c r="C15708" t="s">
        <v>20994</v>
      </c>
      <c r="E15708" t="s">
        <v>56172</v>
      </c>
    </row>
    <row r="15709" spans="1:5" x14ac:dyDescent="0.3">
      <c r="A15709" t="s">
        <v>56173</v>
      </c>
      <c r="B15709" t="s">
        <v>56174</v>
      </c>
      <c r="C15709" t="s">
        <v>47324</v>
      </c>
      <c r="E15709" t="s">
        <v>53333</v>
      </c>
    </row>
    <row r="15710" spans="1:5" x14ac:dyDescent="0.3">
      <c r="A15710" t="s">
        <v>56175</v>
      </c>
      <c r="B15710" t="s">
        <v>56176</v>
      </c>
      <c r="C15710" t="s">
        <v>3832</v>
      </c>
      <c r="E15710" t="s">
        <v>56177</v>
      </c>
    </row>
    <row r="15711" spans="1:5" x14ac:dyDescent="0.3">
      <c r="A15711" t="s">
        <v>56178</v>
      </c>
      <c r="B15711" t="s">
        <v>56179</v>
      </c>
      <c r="C15711" t="s">
        <v>56180</v>
      </c>
      <c r="E15711" t="s">
        <v>56181</v>
      </c>
    </row>
    <row r="15712" spans="1:5" x14ac:dyDescent="0.3">
      <c r="A15712" t="s">
        <v>56182</v>
      </c>
      <c r="B15712" t="s">
        <v>56183</v>
      </c>
      <c r="C15712" t="s">
        <v>28025</v>
      </c>
      <c r="E15712" t="s">
        <v>56184</v>
      </c>
    </row>
    <row r="15713" spans="1:5" x14ac:dyDescent="0.3">
      <c r="A15713" t="s">
        <v>56185</v>
      </c>
      <c r="B15713" t="s">
        <v>56183</v>
      </c>
      <c r="C15713" t="s">
        <v>56186</v>
      </c>
      <c r="E15713" t="s">
        <v>56187</v>
      </c>
    </row>
    <row r="15714" spans="1:5" x14ac:dyDescent="0.3">
      <c r="A15714" t="s">
        <v>56188</v>
      </c>
      <c r="B15714" t="s">
        <v>56183</v>
      </c>
      <c r="C15714" t="s">
        <v>56186</v>
      </c>
      <c r="E15714" t="s">
        <v>56189</v>
      </c>
    </row>
    <row r="15715" spans="1:5" x14ac:dyDescent="0.3">
      <c r="A15715" t="s">
        <v>56190</v>
      </c>
      <c r="B15715" t="s">
        <v>56191</v>
      </c>
      <c r="C15715" t="s">
        <v>28025</v>
      </c>
      <c r="E15715" t="s">
        <v>56192</v>
      </c>
    </row>
    <row r="15716" spans="1:5" x14ac:dyDescent="0.3">
      <c r="A15716" t="s">
        <v>56193</v>
      </c>
      <c r="B15716" t="s">
        <v>56194</v>
      </c>
      <c r="C15716" t="s">
        <v>56195</v>
      </c>
      <c r="E15716" t="s">
        <v>56196</v>
      </c>
    </row>
    <row r="15717" spans="1:5" x14ac:dyDescent="0.3">
      <c r="A15717" t="s">
        <v>56197</v>
      </c>
      <c r="B15717" t="s">
        <v>56194</v>
      </c>
      <c r="C15717" t="s">
        <v>56198</v>
      </c>
      <c r="E15717" t="s">
        <v>56199</v>
      </c>
    </row>
    <row r="15718" spans="1:5" x14ac:dyDescent="0.3">
      <c r="A15718" t="s">
        <v>56200</v>
      </c>
      <c r="B15718" t="s">
        <v>56201</v>
      </c>
      <c r="C15718" t="s">
        <v>56202</v>
      </c>
      <c r="E15718" t="s">
        <v>56203</v>
      </c>
    </row>
    <row r="15719" spans="1:5" x14ac:dyDescent="0.3">
      <c r="A15719" t="s">
        <v>56204</v>
      </c>
      <c r="B15719" t="s">
        <v>56205</v>
      </c>
      <c r="C15719" t="s">
        <v>39747</v>
      </c>
      <c r="E15719" t="s">
        <v>39747</v>
      </c>
    </row>
    <row r="15720" spans="1:5" x14ac:dyDescent="0.3">
      <c r="A15720" t="s">
        <v>56206</v>
      </c>
      <c r="B15720" t="s">
        <v>56207</v>
      </c>
      <c r="C15720" t="s">
        <v>5416</v>
      </c>
      <c r="E15720" t="s">
        <v>56208</v>
      </c>
    </row>
    <row r="15721" spans="1:5" x14ac:dyDescent="0.3">
      <c r="A15721" t="s">
        <v>56209</v>
      </c>
      <c r="B15721" t="s">
        <v>56210</v>
      </c>
      <c r="C15721" t="s">
        <v>56211</v>
      </c>
      <c r="E15721" t="s">
        <v>56212</v>
      </c>
    </row>
    <row r="15722" spans="1:5" x14ac:dyDescent="0.3">
      <c r="A15722" t="s">
        <v>56213</v>
      </c>
      <c r="B15722" t="s">
        <v>56210</v>
      </c>
      <c r="C15722" t="s">
        <v>56211</v>
      </c>
      <c r="E15722" t="s">
        <v>56214</v>
      </c>
    </row>
    <row r="15723" spans="1:5" x14ac:dyDescent="0.3">
      <c r="A15723" t="s">
        <v>56215</v>
      </c>
      <c r="B15723" t="s">
        <v>56216</v>
      </c>
      <c r="C15723" t="s">
        <v>34745</v>
      </c>
      <c r="E15723" t="s">
        <v>56217</v>
      </c>
    </row>
    <row r="15724" spans="1:5" x14ac:dyDescent="0.3">
      <c r="A15724" t="s">
        <v>56218</v>
      </c>
      <c r="B15724" t="s">
        <v>56219</v>
      </c>
      <c r="C15724" t="s">
        <v>4889</v>
      </c>
      <c r="E15724" t="s">
        <v>56220</v>
      </c>
    </row>
    <row r="15725" spans="1:5" x14ac:dyDescent="0.3">
      <c r="A15725" t="s">
        <v>56221</v>
      </c>
      <c r="B15725" t="s">
        <v>56222</v>
      </c>
      <c r="C15725" t="s">
        <v>46610</v>
      </c>
      <c r="E15725" t="s">
        <v>56223</v>
      </c>
    </row>
    <row r="15726" spans="1:5" x14ac:dyDescent="0.3">
      <c r="A15726" t="s">
        <v>56224</v>
      </c>
      <c r="B15726" t="s">
        <v>56225</v>
      </c>
      <c r="C15726" t="s">
        <v>56226</v>
      </c>
      <c r="E15726" t="s">
        <v>56227</v>
      </c>
    </row>
    <row r="15727" spans="1:5" x14ac:dyDescent="0.3">
      <c r="A15727" t="s">
        <v>56228</v>
      </c>
      <c r="B15727" t="s">
        <v>56229</v>
      </c>
      <c r="C15727" t="s">
        <v>56230</v>
      </c>
      <c r="E15727" t="s">
        <v>56230</v>
      </c>
    </row>
    <row r="15728" spans="1:5" x14ac:dyDescent="0.3">
      <c r="A15728" t="s">
        <v>56231</v>
      </c>
      <c r="B15728" t="s">
        <v>56232</v>
      </c>
      <c r="C15728" t="s">
        <v>43471</v>
      </c>
      <c r="E15728" t="s">
        <v>56233</v>
      </c>
    </row>
    <row r="15729" spans="1:5" x14ac:dyDescent="0.3">
      <c r="A15729" t="s">
        <v>56234</v>
      </c>
      <c r="B15729" t="s">
        <v>56235</v>
      </c>
      <c r="C15729" t="s">
        <v>56236</v>
      </c>
      <c r="E15729" t="s">
        <v>56237</v>
      </c>
    </row>
    <row r="15730" spans="1:5" x14ac:dyDescent="0.3">
      <c r="A15730" t="s">
        <v>56238</v>
      </c>
      <c r="B15730" t="s">
        <v>56239</v>
      </c>
      <c r="C15730" t="s">
        <v>21556</v>
      </c>
      <c r="E15730" t="s">
        <v>56240</v>
      </c>
    </row>
    <row r="15731" spans="1:5" x14ac:dyDescent="0.3">
      <c r="A15731" t="s">
        <v>56241</v>
      </c>
      <c r="B15731" t="s">
        <v>56242</v>
      </c>
      <c r="C15731" t="s">
        <v>53962</v>
      </c>
      <c r="E15731" t="s">
        <v>53962</v>
      </c>
    </row>
    <row r="15732" spans="1:5" x14ac:dyDescent="0.3">
      <c r="A15732" t="s">
        <v>56243</v>
      </c>
      <c r="B15732" t="s">
        <v>56244</v>
      </c>
      <c r="C15732" t="s">
        <v>56245</v>
      </c>
      <c r="E15732" t="s">
        <v>56246</v>
      </c>
    </row>
    <row r="15733" spans="1:5" x14ac:dyDescent="0.3">
      <c r="A15733" t="s">
        <v>56247</v>
      </c>
      <c r="B15733" t="s">
        <v>56248</v>
      </c>
      <c r="C15733" t="s">
        <v>56249</v>
      </c>
      <c r="E15733" t="s">
        <v>56250</v>
      </c>
    </row>
    <row r="15734" spans="1:5" x14ac:dyDescent="0.3">
      <c r="A15734" t="s">
        <v>56251</v>
      </c>
      <c r="B15734" t="s">
        <v>56248</v>
      </c>
      <c r="C15734" t="s">
        <v>56252</v>
      </c>
      <c r="E15734" t="s">
        <v>56253</v>
      </c>
    </row>
    <row r="15735" spans="1:5" x14ac:dyDescent="0.3">
      <c r="A15735" t="s">
        <v>56254</v>
      </c>
      <c r="B15735" t="s">
        <v>56248</v>
      </c>
      <c r="C15735" t="s">
        <v>56249</v>
      </c>
      <c r="E15735" t="s">
        <v>56255</v>
      </c>
    </row>
    <row r="15736" spans="1:5" x14ac:dyDescent="0.3">
      <c r="A15736" t="s">
        <v>56256</v>
      </c>
      <c r="B15736" t="s">
        <v>56248</v>
      </c>
      <c r="C15736" t="s">
        <v>56249</v>
      </c>
      <c r="E15736" t="s">
        <v>56257</v>
      </c>
    </row>
    <row r="15737" spans="1:5" x14ac:dyDescent="0.3">
      <c r="A15737" t="s">
        <v>56258</v>
      </c>
      <c r="B15737" t="s">
        <v>56248</v>
      </c>
      <c r="C15737" t="s">
        <v>56249</v>
      </c>
      <c r="E15737" t="s">
        <v>56259</v>
      </c>
    </row>
    <row r="15738" spans="1:5" x14ac:dyDescent="0.3">
      <c r="A15738" t="s">
        <v>56260</v>
      </c>
      <c r="B15738" t="s">
        <v>56248</v>
      </c>
      <c r="C15738" t="s">
        <v>56249</v>
      </c>
      <c r="E15738" t="s">
        <v>56261</v>
      </c>
    </row>
    <row r="15739" spans="1:5" x14ac:dyDescent="0.3">
      <c r="A15739" t="s">
        <v>56262</v>
      </c>
      <c r="B15739" t="s">
        <v>56248</v>
      </c>
      <c r="C15739" t="s">
        <v>56249</v>
      </c>
      <c r="E15739" t="s">
        <v>56263</v>
      </c>
    </row>
    <row r="15740" spans="1:5" x14ac:dyDescent="0.3">
      <c r="A15740" t="s">
        <v>56264</v>
      </c>
      <c r="B15740" t="s">
        <v>56248</v>
      </c>
      <c r="C15740" t="s">
        <v>56249</v>
      </c>
      <c r="E15740" t="s">
        <v>56265</v>
      </c>
    </row>
    <row r="15741" spans="1:5" x14ac:dyDescent="0.3">
      <c r="A15741" t="s">
        <v>56266</v>
      </c>
      <c r="B15741" t="s">
        <v>56248</v>
      </c>
      <c r="C15741" t="s">
        <v>56249</v>
      </c>
      <c r="E15741" t="s">
        <v>56267</v>
      </c>
    </row>
    <row r="15742" spans="1:5" x14ac:dyDescent="0.3">
      <c r="A15742" t="s">
        <v>56268</v>
      </c>
      <c r="B15742" t="s">
        <v>56248</v>
      </c>
      <c r="C15742" t="s">
        <v>56249</v>
      </c>
      <c r="E15742" t="s">
        <v>56269</v>
      </c>
    </row>
    <row r="15743" spans="1:5" x14ac:dyDescent="0.3">
      <c r="A15743" t="s">
        <v>56270</v>
      </c>
      <c r="B15743" t="s">
        <v>56248</v>
      </c>
      <c r="C15743" t="s">
        <v>56249</v>
      </c>
      <c r="E15743" t="s">
        <v>56271</v>
      </c>
    </row>
    <row r="15744" spans="1:5" x14ac:dyDescent="0.3">
      <c r="A15744" t="s">
        <v>56272</v>
      </c>
      <c r="B15744" t="s">
        <v>56273</v>
      </c>
      <c r="C15744" t="s">
        <v>56274</v>
      </c>
      <c r="E15744" t="s">
        <v>56275</v>
      </c>
    </row>
    <row r="15745" spans="1:5" x14ac:dyDescent="0.3">
      <c r="A15745" t="s">
        <v>56276</v>
      </c>
      <c r="B15745" t="s">
        <v>56277</v>
      </c>
      <c r="C15745" t="s">
        <v>56278</v>
      </c>
      <c r="E15745" t="s">
        <v>56279</v>
      </c>
    </row>
    <row r="15746" spans="1:5" x14ac:dyDescent="0.3">
      <c r="A15746" t="s">
        <v>56280</v>
      </c>
      <c r="B15746" t="s">
        <v>56281</v>
      </c>
      <c r="C15746" t="s">
        <v>56282</v>
      </c>
      <c r="E15746" t="s">
        <v>56283</v>
      </c>
    </row>
    <row r="15747" spans="1:5" x14ac:dyDescent="0.3">
      <c r="A15747" t="s">
        <v>56284</v>
      </c>
      <c r="B15747" t="s">
        <v>56281</v>
      </c>
      <c r="C15747" t="s">
        <v>2424</v>
      </c>
      <c r="E15747" t="s">
        <v>56285</v>
      </c>
    </row>
    <row r="15748" spans="1:5" x14ac:dyDescent="0.3">
      <c r="A15748" t="s">
        <v>56286</v>
      </c>
      <c r="B15748" t="s">
        <v>56287</v>
      </c>
      <c r="C15748" t="s">
        <v>56288</v>
      </c>
      <c r="E15748" t="s">
        <v>56289</v>
      </c>
    </row>
    <row r="15749" spans="1:5" x14ac:dyDescent="0.3">
      <c r="A15749" t="s">
        <v>56290</v>
      </c>
      <c r="B15749" t="s">
        <v>56291</v>
      </c>
      <c r="C15749" t="s">
        <v>56292</v>
      </c>
      <c r="E15749" t="s">
        <v>56292</v>
      </c>
    </row>
    <row r="15750" spans="1:5" x14ac:dyDescent="0.3">
      <c r="A15750" t="s">
        <v>56293</v>
      </c>
      <c r="B15750" t="s">
        <v>56294</v>
      </c>
      <c r="C15750" t="s">
        <v>56295</v>
      </c>
      <c r="E15750" t="s">
        <v>56296</v>
      </c>
    </row>
    <row r="15751" spans="1:5" x14ac:dyDescent="0.3">
      <c r="A15751" t="s">
        <v>56297</v>
      </c>
      <c r="B15751" t="s">
        <v>56298</v>
      </c>
      <c r="C15751" t="s">
        <v>6055</v>
      </c>
      <c r="E15751" t="s">
        <v>56299</v>
      </c>
    </row>
    <row r="15752" spans="1:5" x14ac:dyDescent="0.3">
      <c r="A15752" t="s">
        <v>56300</v>
      </c>
      <c r="B15752" t="s">
        <v>56298</v>
      </c>
      <c r="C15752" t="s">
        <v>40534</v>
      </c>
      <c r="E15752" t="s">
        <v>56301</v>
      </c>
    </row>
    <row r="15753" spans="1:5" x14ac:dyDescent="0.3">
      <c r="A15753" t="s">
        <v>56302</v>
      </c>
      <c r="B15753" t="s">
        <v>56303</v>
      </c>
      <c r="C15753" t="s">
        <v>56304</v>
      </c>
      <c r="E15753" t="s">
        <v>56305</v>
      </c>
    </row>
    <row r="15754" spans="1:5" x14ac:dyDescent="0.3">
      <c r="A15754" t="s">
        <v>56306</v>
      </c>
      <c r="B15754" t="s">
        <v>56307</v>
      </c>
      <c r="C15754" t="s">
        <v>56308</v>
      </c>
      <c r="E15754" t="s">
        <v>56309</v>
      </c>
    </row>
    <row r="15755" spans="1:5" x14ac:dyDescent="0.3">
      <c r="A15755" t="s">
        <v>56310</v>
      </c>
      <c r="B15755" t="s">
        <v>56311</v>
      </c>
      <c r="C15755" t="s">
        <v>56312</v>
      </c>
      <c r="E15755" t="s">
        <v>56313</v>
      </c>
    </row>
    <row r="15756" spans="1:5" x14ac:dyDescent="0.3">
      <c r="A15756" t="s">
        <v>56314</v>
      </c>
      <c r="B15756" t="s">
        <v>56315</v>
      </c>
      <c r="C15756" t="s">
        <v>56316</v>
      </c>
      <c r="E15756" t="s">
        <v>56317</v>
      </c>
    </row>
    <row r="15757" spans="1:5" x14ac:dyDescent="0.3">
      <c r="A15757" t="s">
        <v>56318</v>
      </c>
      <c r="B15757" t="s">
        <v>56319</v>
      </c>
      <c r="C15757" t="s">
        <v>4410</v>
      </c>
      <c r="E15757" t="s">
        <v>56320</v>
      </c>
    </row>
    <row r="15758" spans="1:5" x14ac:dyDescent="0.3">
      <c r="A15758" t="s">
        <v>56321</v>
      </c>
      <c r="B15758" t="s">
        <v>56322</v>
      </c>
      <c r="C15758" t="s">
        <v>4291</v>
      </c>
      <c r="E15758" t="s">
        <v>56323</v>
      </c>
    </row>
    <row r="15759" spans="1:5" x14ac:dyDescent="0.3">
      <c r="A15759" t="s">
        <v>56324</v>
      </c>
      <c r="B15759" t="s">
        <v>56325</v>
      </c>
      <c r="C15759" t="s">
        <v>6470</v>
      </c>
      <c r="E15759" t="s">
        <v>56326</v>
      </c>
    </row>
    <row r="15760" spans="1:5" x14ac:dyDescent="0.3">
      <c r="A15760" t="s">
        <v>56327</v>
      </c>
      <c r="B15760" t="s">
        <v>56328</v>
      </c>
      <c r="C15760" t="s">
        <v>2924</v>
      </c>
      <c r="E15760" t="s">
        <v>56329</v>
      </c>
    </row>
    <row r="15761" spans="1:5" x14ac:dyDescent="0.3">
      <c r="A15761" t="s">
        <v>56330</v>
      </c>
      <c r="B15761" t="s">
        <v>56331</v>
      </c>
      <c r="C15761" t="s">
        <v>43010</v>
      </c>
      <c r="E15761" t="s">
        <v>56332</v>
      </c>
    </row>
    <row r="15762" spans="1:5" x14ac:dyDescent="0.3">
      <c r="A15762" t="s">
        <v>56333</v>
      </c>
      <c r="B15762" t="s">
        <v>56334</v>
      </c>
      <c r="C15762" t="s">
        <v>56335</v>
      </c>
      <c r="E15762" t="s">
        <v>56336</v>
      </c>
    </row>
    <row r="15763" spans="1:5" x14ac:dyDescent="0.3">
      <c r="A15763" t="s">
        <v>56337</v>
      </c>
      <c r="B15763" t="s">
        <v>56338</v>
      </c>
      <c r="C15763" t="s">
        <v>4450</v>
      </c>
      <c r="E15763" t="s">
        <v>56339</v>
      </c>
    </row>
    <row r="15764" spans="1:5" x14ac:dyDescent="0.3">
      <c r="A15764" t="s">
        <v>56340</v>
      </c>
      <c r="B15764" t="s">
        <v>56341</v>
      </c>
      <c r="C15764" t="s">
        <v>2453</v>
      </c>
      <c r="E15764" t="s">
        <v>2453</v>
      </c>
    </row>
    <row r="15765" spans="1:5" x14ac:dyDescent="0.3">
      <c r="A15765" t="s">
        <v>56342</v>
      </c>
      <c r="B15765" t="s">
        <v>56343</v>
      </c>
      <c r="C15765" t="s">
        <v>4912</v>
      </c>
      <c r="E15765" t="s">
        <v>56344</v>
      </c>
    </row>
    <row r="15766" spans="1:5" x14ac:dyDescent="0.3">
      <c r="A15766" t="s">
        <v>56345</v>
      </c>
      <c r="B15766" t="s">
        <v>56346</v>
      </c>
      <c r="C15766" t="s">
        <v>4912</v>
      </c>
      <c r="E15766" t="s">
        <v>56347</v>
      </c>
    </row>
    <row r="15767" spans="1:5" x14ac:dyDescent="0.3">
      <c r="A15767" t="s">
        <v>56348</v>
      </c>
      <c r="B15767" t="s">
        <v>56349</v>
      </c>
      <c r="C15767" t="s">
        <v>56350</v>
      </c>
      <c r="E15767" t="s">
        <v>56351</v>
      </c>
    </row>
    <row r="15768" spans="1:5" x14ac:dyDescent="0.3">
      <c r="A15768" t="s">
        <v>56352</v>
      </c>
      <c r="B15768" t="s">
        <v>56353</v>
      </c>
      <c r="C15768" t="s">
        <v>56354</v>
      </c>
      <c r="E15768" t="s">
        <v>56355</v>
      </c>
    </row>
    <row r="15769" spans="1:5" x14ac:dyDescent="0.3">
      <c r="A15769" t="s">
        <v>56356</v>
      </c>
      <c r="B15769" t="s">
        <v>56357</v>
      </c>
      <c r="C15769" t="s">
        <v>5416</v>
      </c>
      <c r="E15769" t="s">
        <v>56358</v>
      </c>
    </row>
    <row r="15770" spans="1:5" x14ac:dyDescent="0.3">
      <c r="A15770" t="s">
        <v>56359</v>
      </c>
      <c r="B15770" t="s">
        <v>56360</v>
      </c>
      <c r="C15770" t="s">
        <v>55398</v>
      </c>
      <c r="E15770" t="s">
        <v>56361</v>
      </c>
    </row>
    <row r="15771" spans="1:5" x14ac:dyDescent="0.3">
      <c r="A15771" t="s">
        <v>56362</v>
      </c>
      <c r="B15771" t="s">
        <v>56360</v>
      </c>
      <c r="C15771" t="s">
        <v>6760</v>
      </c>
      <c r="E15771" t="s">
        <v>56363</v>
      </c>
    </row>
    <row r="15772" spans="1:5" x14ac:dyDescent="0.3">
      <c r="A15772" t="s">
        <v>56364</v>
      </c>
      <c r="B15772" t="s">
        <v>56365</v>
      </c>
      <c r="C15772" t="s">
        <v>56366</v>
      </c>
      <c r="E15772" t="s">
        <v>56367</v>
      </c>
    </row>
    <row r="15773" spans="1:5" x14ac:dyDescent="0.3">
      <c r="A15773" t="s">
        <v>56368</v>
      </c>
      <c r="B15773" t="s">
        <v>56365</v>
      </c>
      <c r="C15773" t="s">
        <v>56369</v>
      </c>
      <c r="E15773" t="s">
        <v>56370</v>
      </c>
    </row>
    <row r="15774" spans="1:5" x14ac:dyDescent="0.3">
      <c r="A15774" t="s">
        <v>56371</v>
      </c>
      <c r="B15774" t="s">
        <v>56372</v>
      </c>
      <c r="C15774" t="s">
        <v>21589</v>
      </c>
      <c r="E15774" t="s">
        <v>56373</v>
      </c>
    </row>
    <row r="15775" spans="1:5" x14ac:dyDescent="0.3">
      <c r="A15775" t="s">
        <v>56374</v>
      </c>
      <c r="B15775" t="s">
        <v>56375</v>
      </c>
      <c r="C15775" t="s">
        <v>21315</v>
      </c>
      <c r="E15775" t="s">
        <v>56376</v>
      </c>
    </row>
    <row r="15776" spans="1:5" x14ac:dyDescent="0.3">
      <c r="A15776" t="s">
        <v>56377</v>
      </c>
      <c r="B15776" t="s">
        <v>56375</v>
      </c>
      <c r="C15776" t="s">
        <v>56378</v>
      </c>
      <c r="E15776" t="s">
        <v>56379</v>
      </c>
    </row>
    <row r="15777" spans="1:5" x14ac:dyDescent="0.3">
      <c r="A15777" t="s">
        <v>56380</v>
      </c>
      <c r="B15777" t="s">
        <v>56381</v>
      </c>
      <c r="C15777" t="s">
        <v>4837</v>
      </c>
      <c r="E15777" t="s">
        <v>56382</v>
      </c>
    </row>
    <row r="15778" spans="1:5" x14ac:dyDescent="0.3">
      <c r="A15778" t="s">
        <v>56383</v>
      </c>
      <c r="B15778" t="s">
        <v>56384</v>
      </c>
      <c r="C15778" t="s">
        <v>56385</v>
      </c>
      <c r="E15778" t="s">
        <v>56386</v>
      </c>
    </row>
    <row r="15779" spans="1:5" x14ac:dyDescent="0.3">
      <c r="A15779" t="s">
        <v>56387</v>
      </c>
      <c r="B15779" t="s">
        <v>56388</v>
      </c>
      <c r="C15779" t="s">
        <v>49137</v>
      </c>
      <c r="E15779" t="s">
        <v>56389</v>
      </c>
    </row>
    <row r="15780" spans="1:5" x14ac:dyDescent="0.3">
      <c r="A15780" t="s">
        <v>56390</v>
      </c>
      <c r="B15780" t="s">
        <v>56391</v>
      </c>
      <c r="C15780" t="s">
        <v>5411</v>
      </c>
      <c r="E15780" t="s">
        <v>56392</v>
      </c>
    </row>
    <row r="15781" spans="1:5" x14ac:dyDescent="0.3">
      <c r="A15781" t="s">
        <v>56393</v>
      </c>
      <c r="B15781" t="s">
        <v>56394</v>
      </c>
      <c r="C15781" t="s">
        <v>38462</v>
      </c>
      <c r="E15781" t="s">
        <v>56395</v>
      </c>
    </row>
    <row r="15782" spans="1:5" x14ac:dyDescent="0.3">
      <c r="A15782" t="s">
        <v>56396</v>
      </c>
      <c r="B15782" t="s">
        <v>56397</v>
      </c>
      <c r="C15782" t="s">
        <v>56398</v>
      </c>
      <c r="E15782" t="s">
        <v>56399</v>
      </c>
    </row>
    <row r="15783" spans="1:5" x14ac:dyDescent="0.3">
      <c r="A15783" t="s">
        <v>56400</v>
      </c>
      <c r="B15783" t="s">
        <v>56401</v>
      </c>
      <c r="C15783" t="s">
        <v>56402</v>
      </c>
      <c r="E15783" t="s">
        <v>56403</v>
      </c>
    </row>
    <row r="15784" spans="1:5" x14ac:dyDescent="0.3">
      <c r="A15784" t="s">
        <v>56404</v>
      </c>
      <c r="B15784" t="s">
        <v>56401</v>
      </c>
      <c r="C15784" t="s">
        <v>56405</v>
      </c>
      <c r="E15784" t="s">
        <v>56406</v>
      </c>
    </row>
    <row r="15785" spans="1:5" x14ac:dyDescent="0.3">
      <c r="A15785" t="s">
        <v>56407</v>
      </c>
      <c r="B15785" t="s">
        <v>56401</v>
      </c>
      <c r="C15785" t="s">
        <v>56408</v>
      </c>
      <c r="E15785" t="s">
        <v>56409</v>
      </c>
    </row>
    <row r="15786" spans="1:5" x14ac:dyDescent="0.3">
      <c r="A15786" t="s">
        <v>56410</v>
      </c>
      <c r="B15786" t="s">
        <v>56401</v>
      </c>
      <c r="C15786" t="s">
        <v>56411</v>
      </c>
      <c r="E15786" t="s">
        <v>56412</v>
      </c>
    </row>
    <row r="15787" spans="1:5" x14ac:dyDescent="0.3">
      <c r="A15787" t="s">
        <v>56413</v>
      </c>
      <c r="B15787" t="s">
        <v>56401</v>
      </c>
      <c r="C15787" t="s">
        <v>56308</v>
      </c>
      <c r="E15787" t="s">
        <v>56414</v>
      </c>
    </row>
    <row r="15788" spans="1:5" x14ac:dyDescent="0.3">
      <c r="A15788" t="s">
        <v>56415</v>
      </c>
      <c r="B15788" t="s">
        <v>56416</v>
      </c>
      <c r="C15788" t="s">
        <v>56417</v>
      </c>
      <c r="E15788" t="s">
        <v>56418</v>
      </c>
    </row>
    <row r="15789" spans="1:5" x14ac:dyDescent="0.3">
      <c r="A15789" t="s">
        <v>56419</v>
      </c>
      <c r="B15789" t="s">
        <v>56420</v>
      </c>
      <c r="C15789" t="s">
        <v>56421</v>
      </c>
      <c r="E15789" t="s">
        <v>56422</v>
      </c>
    </row>
    <row r="15790" spans="1:5" x14ac:dyDescent="0.3">
      <c r="A15790" t="s">
        <v>56423</v>
      </c>
      <c r="B15790" t="s">
        <v>56420</v>
      </c>
      <c r="C15790" t="s">
        <v>56421</v>
      </c>
      <c r="E15790" t="s">
        <v>56424</v>
      </c>
    </row>
    <row r="15791" spans="1:5" x14ac:dyDescent="0.3">
      <c r="A15791" t="s">
        <v>56425</v>
      </c>
      <c r="B15791" t="s">
        <v>56420</v>
      </c>
      <c r="C15791" t="s">
        <v>56421</v>
      </c>
      <c r="E15791" t="s">
        <v>56426</v>
      </c>
    </row>
    <row r="15792" spans="1:5" x14ac:dyDescent="0.3">
      <c r="A15792" t="s">
        <v>56427</v>
      </c>
      <c r="B15792" t="s">
        <v>56420</v>
      </c>
      <c r="C15792" t="s">
        <v>56421</v>
      </c>
      <c r="E15792" t="s">
        <v>56428</v>
      </c>
    </row>
    <row r="15793" spans="1:5" x14ac:dyDescent="0.3">
      <c r="A15793" t="s">
        <v>56429</v>
      </c>
      <c r="B15793" t="s">
        <v>56420</v>
      </c>
      <c r="C15793" t="s">
        <v>56421</v>
      </c>
      <c r="E15793" t="s">
        <v>56430</v>
      </c>
    </row>
    <row r="15794" spans="1:5" x14ac:dyDescent="0.3">
      <c r="A15794" t="s">
        <v>56431</v>
      </c>
      <c r="B15794" t="s">
        <v>56420</v>
      </c>
      <c r="C15794" t="s">
        <v>56421</v>
      </c>
      <c r="E15794" t="s">
        <v>56432</v>
      </c>
    </row>
    <row r="15795" spans="1:5" x14ac:dyDescent="0.3">
      <c r="A15795" t="s">
        <v>56433</v>
      </c>
      <c r="B15795" t="s">
        <v>56420</v>
      </c>
      <c r="C15795" t="s">
        <v>56421</v>
      </c>
      <c r="E15795" t="s">
        <v>56434</v>
      </c>
    </row>
    <row r="15796" spans="1:5" x14ac:dyDescent="0.3">
      <c r="A15796" t="s">
        <v>56435</v>
      </c>
      <c r="B15796" t="s">
        <v>56420</v>
      </c>
      <c r="C15796" t="s">
        <v>56421</v>
      </c>
      <c r="E15796" t="s">
        <v>56436</v>
      </c>
    </row>
    <row r="15797" spans="1:5" x14ac:dyDescent="0.3">
      <c r="A15797" t="s">
        <v>56437</v>
      </c>
      <c r="B15797" t="s">
        <v>56420</v>
      </c>
      <c r="C15797" t="s">
        <v>56421</v>
      </c>
      <c r="E15797" t="s">
        <v>56438</v>
      </c>
    </row>
    <row r="15798" spans="1:5" x14ac:dyDescent="0.3">
      <c r="A15798" t="s">
        <v>56439</v>
      </c>
      <c r="B15798" t="s">
        <v>56420</v>
      </c>
      <c r="C15798" t="s">
        <v>56421</v>
      </c>
      <c r="E15798" t="s">
        <v>56440</v>
      </c>
    </row>
    <row r="15799" spans="1:5" x14ac:dyDescent="0.3">
      <c r="A15799" t="s">
        <v>56441</v>
      </c>
      <c r="B15799" t="s">
        <v>56420</v>
      </c>
      <c r="C15799" t="s">
        <v>56421</v>
      </c>
      <c r="E15799" t="s">
        <v>56442</v>
      </c>
    </row>
    <row r="15800" spans="1:5" x14ac:dyDescent="0.3">
      <c r="A15800" t="s">
        <v>56443</v>
      </c>
      <c r="B15800" t="s">
        <v>56420</v>
      </c>
      <c r="C15800" t="s">
        <v>56421</v>
      </c>
      <c r="E15800" t="s">
        <v>56444</v>
      </c>
    </row>
    <row r="15801" spans="1:5" x14ac:dyDescent="0.3">
      <c r="A15801" t="s">
        <v>56445</v>
      </c>
      <c r="B15801" t="s">
        <v>56420</v>
      </c>
      <c r="C15801" t="s">
        <v>56421</v>
      </c>
      <c r="E15801" t="s">
        <v>56446</v>
      </c>
    </row>
    <row r="15802" spans="1:5" x14ac:dyDescent="0.3">
      <c r="A15802" t="s">
        <v>56447</v>
      </c>
      <c r="B15802" t="s">
        <v>56420</v>
      </c>
      <c r="C15802" t="s">
        <v>56421</v>
      </c>
      <c r="E15802" t="s">
        <v>56448</v>
      </c>
    </row>
    <row r="15803" spans="1:5" x14ac:dyDescent="0.3">
      <c r="A15803" t="s">
        <v>56449</v>
      </c>
      <c r="B15803" t="s">
        <v>56420</v>
      </c>
      <c r="C15803" t="s">
        <v>56421</v>
      </c>
      <c r="E15803" t="s">
        <v>56450</v>
      </c>
    </row>
    <row r="15804" spans="1:5" x14ac:dyDescent="0.3">
      <c r="A15804" t="s">
        <v>56451</v>
      </c>
      <c r="B15804" t="s">
        <v>56420</v>
      </c>
      <c r="C15804" t="s">
        <v>56421</v>
      </c>
      <c r="E15804" t="s">
        <v>56452</v>
      </c>
    </row>
    <row r="15805" spans="1:5" x14ac:dyDescent="0.3">
      <c r="A15805" t="s">
        <v>56453</v>
      </c>
      <c r="B15805" t="s">
        <v>56420</v>
      </c>
      <c r="C15805" t="s">
        <v>56421</v>
      </c>
      <c r="E15805" t="s">
        <v>56454</v>
      </c>
    </row>
    <row r="15806" spans="1:5" x14ac:dyDescent="0.3">
      <c r="A15806" t="s">
        <v>56455</v>
      </c>
      <c r="B15806" t="s">
        <v>56420</v>
      </c>
      <c r="C15806" t="s">
        <v>56421</v>
      </c>
      <c r="E15806" t="s">
        <v>56456</v>
      </c>
    </row>
    <row r="15807" spans="1:5" x14ac:dyDescent="0.3">
      <c r="A15807" t="s">
        <v>56457</v>
      </c>
      <c r="B15807" t="s">
        <v>56420</v>
      </c>
      <c r="C15807" t="s">
        <v>56421</v>
      </c>
      <c r="E15807" t="s">
        <v>56458</v>
      </c>
    </row>
    <row r="15808" spans="1:5" x14ac:dyDescent="0.3">
      <c r="A15808" t="s">
        <v>56459</v>
      </c>
      <c r="B15808" t="s">
        <v>56420</v>
      </c>
      <c r="C15808" t="s">
        <v>56421</v>
      </c>
      <c r="E15808" t="s">
        <v>56460</v>
      </c>
    </row>
    <row r="15809" spans="1:5" x14ac:dyDescent="0.3">
      <c r="A15809" t="s">
        <v>56461</v>
      </c>
      <c r="B15809" t="s">
        <v>56462</v>
      </c>
      <c r="C15809" t="s">
        <v>12069</v>
      </c>
      <c r="E15809" t="s">
        <v>56463</v>
      </c>
    </row>
    <row r="15810" spans="1:5" x14ac:dyDescent="0.3">
      <c r="A15810" t="s">
        <v>56464</v>
      </c>
      <c r="B15810" t="s">
        <v>56465</v>
      </c>
      <c r="C15810" t="s">
        <v>56466</v>
      </c>
      <c r="E15810" t="s">
        <v>56467</v>
      </c>
    </row>
    <row r="15811" spans="1:5" x14ac:dyDescent="0.3">
      <c r="A15811" t="s">
        <v>56468</v>
      </c>
      <c r="B15811" t="s">
        <v>56469</v>
      </c>
      <c r="C15811" t="s">
        <v>56470</v>
      </c>
      <c r="E15811" t="s">
        <v>56471</v>
      </c>
    </row>
    <row r="15812" spans="1:5" x14ac:dyDescent="0.3">
      <c r="A15812" t="s">
        <v>56472</v>
      </c>
      <c r="B15812" t="s">
        <v>56473</v>
      </c>
      <c r="C15812" t="s">
        <v>56474</v>
      </c>
      <c r="E15812" t="s">
        <v>56475</v>
      </c>
    </row>
    <row r="15813" spans="1:5" x14ac:dyDescent="0.3">
      <c r="A15813" t="s">
        <v>56476</v>
      </c>
      <c r="B15813" t="s">
        <v>56477</v>
      </c>
      <c r="C15813" t="s">
        <v>56478</v>
      </c>
      <c r="E15813" t="s">
        <v>56479</v>
      </c>
    </row>
    <row r="15814" spans="1:5" x14ac:dyDescent="0.3">
      <c r="A15814" t="s">
        <v>56480</v>
      </c>
      <c r="B15814" t="s">
        <v>56481</v>
      </c>
      <c r="C15814" t="s">
        <v>56482</v>
      </c>
      <c r="E15814" t="s">
        <v>56483</v>
      </c>
    </row>
    <row r="15815" spans="1:5" x14ac:dyDescent="0.3">
      <c r="A15815" t="s">
        <v>56484</v>
      </c>
      <c r="B15815" t="s">
        <v>56485</v>
      </c>
      <c r="C15815" t="s">
        <v>56486</v>
      </c>
      <c r="E15815" t="s">
        <v>56487</v>
      </c>
    </row>
    <row r="15816" spans="1:5" x14ac:dyDescent="0.3">
      <c r="A15816" t="s">
        <v>56488</v>
      </c>
      <c r="B15816" t="s">
        <v>56485</v>
      </c>
      <c r="C15816" t="s">
        <v>56486</v>
      </c>
      <c r="E15816" t="s">
        <v>56489</v>
      </c>
    </row>
    <row r="15817" spans="1:5" x14ac:dyDescent="0.3">
      <c r="A15817" t="s">
        <v>56490</v>
      </c>
      <c r="B15817" t="s">
        <v>56491</v>
      </c>
      <c r="C15817" t="s">
        <v>56492</v>
      </c>
      <c r="E15817" t="s">
        <v>56493</v>
      </c>
    </row>
    <row r="15818" spans="1:5" x14ac:dyDescent="0.3">
      <c r="A15818" t="s">
        <v>56494</v>
      </c>
      <c r="B15818" t="s">
        <v>56495</v>
      </c>
      <c r="C15818" t="s">
        <v>56496</v>
      </c>
      <c r="E15818" t="s">
        <v>56497</v>
      </c>
    </row>
    <row r="15819" spans="1:5" x14ac:dyDescent="0.3">
      <c r="A15819" t="s">
        <v>56498</v>
      </c>
      <c r="B15819" t="s">
        <v>56499</v>
      </c>
      <c r="C15819" t="s">
        <v>40495</v>
      </c>
      <c r="E15819" t="s">
        <v>56500</v>
      </c>
    </row>
    <row r="15820" spans="1:5" x14ac:dyDescent="0.3">
      <c r="A15820" t="s">
        <v>56501</v>
      </c>
      <c r="B15820" t="s">
        <v>56502</v>
      </c>
      <c r="C15820" t="s">
        <v>54549</v>
      </c>
      <c r="E15820" t="s">
        <v>56503</v>
      </c>
    </row>
    <row r="15821" spans="1:5" x14ac:dyDescent="0.3">
      <c r="A15821" t="s">
        <v>56504</v>
      </c>
      <c r="B15821" t="s">
        <v>56505</v>
      </c>
      <c r="C15821" t="s">
        <v>6041</v>
      </c>
      <c r="E15821" t="s">
        <v>56506</v>
      </c>
    </row>
    <row r="15822" spans="1:5" x14ac:dyDescent="0.3">
      <c r="A15822" t="s">
        <v>56507</v>
      </c>
      <c r="B15822" t="s">
        <v>56508</v>
      </c>
      <c r="C15822" t="s">
        <v>12651</v>
      </c>
      <c r="E15822" t="s">
        <v>56509</v>
      </c>
    </row>
    <row r="15823" spans="1:5" x14ac:dyDescent="0.3">
      <c r="A15823" t="s">
        <v>56510</v>
      </c>
      <c r="B15823" t="s">
        <v>56511</v>
      </c>
      <c r="C15823" t="s">
        <v>12651</v>
      </c>
      <c r="E15823" t="s">
        <v>56512</v>
      </c>
    </row>
    <row r="15824" spans="1:5" x14ac:dyDescent="0.3">
      <c r="A15824" t="s">
        <v>56513</v>
      </c>
      <c r="B15824" t="s">
        <v>56514</v>
      </c>
      <c r="C15824" t="s">
        <v>56515</v>
      </c>
      <c r="E15824" t="s">
        <v>56516</v>
      </c>
    </row>
    <row r="15825" spans="1:5" x14ac:dyDescent="0.3">
      <c r="A15825" t="s">
        <v>56517</v>
      </c>
      <c r="B15825" t="s">
        <v>56518</v>
      </c>
      <c r="C15825" t="s">
        <v>46164</v>
      </c>
      <c r="E15825" t="s">
        <v>56519</v>
      </c>
    </row>
    <row r="15826" spans="1:5" x14ac:dyDescent="0.3">
      <c r="A15826" t="s">
        <v>56520</v>
      </c>
      <c r="B15826" t="s">
        <v>56521</v>
      </c>
      <c r="C15826" t="s">
        <v>56522</v>
      </c>
      <c r="E15826" t="s">
        <v>56523</v>
      </c>
    </row>
    <row r="15827" spans="1:5" x14ac:dyDescent="0.3">
      <c r="A15827" t="s">
        <v>56524</v>
      </c>
      <c r="B15827" t="s">
        <v>56525</v>
      </c>
      <c r="C15827" t="s">
        <v>56526</v>
      </c>
      <c r="E15827" t="s">
        <v>56527</v>
      </c>
    </row>
    <row r="15828" spans="1:5" x14ac:dyDescent="0.3">
      <c r="A15828" t="s">
        <v>56528</v>
      </c>
      <c r="B15828" t="s">
        <v>56529</v>
      </c>
      <c r="C15828" t="s">
        <v>9604</v>
      </c>
      <c r="E15828" t="s">
        <v>56530</v>
      </c>
    </row>
    <row r="15829" spans="1:5" x14ac:dyDescent="0.3">
      <c r="A15829" t="s">
        <v>56531</v>
      </c>
      <c r="B15829" t="s">
        <v>56532</v>
      </c>
      <c r="C15829" t="s">
        <v>56308</v>
      </c>
      <c r="E15829" t="s">
        <v>56308</v>
      </c>
    </row>
    <row r="15830" spans="1:5" x14ac:dyDescent="0.3">
      <c r="A15830" t="s">
        <v>56533</v>
      </c>
      <c r="B15830" t="s">
        <v>56534</v>
      </c>
      <c r="C15830" t="s">
        <v>56535</v>
      </c>
      <c r="E15830" t="s">
        <v>56536</v>
      </c>
    </row>
    <row r="15831" spans="1:5" x14ac:dyDescent="0.3">
      <c r="A15831" t="s">
        <v>56537</v>
      </c>
      <c r="B15831" t="s">
        <v>56538</v>
      </c>
      <c r="C15831" t="s">
        <v>56496</v>
      </c>
      <c r="E15831" t="s">
        <v>56539</v>
      </c>
    </row>
    <row r="15832" spans="1:5" x14ac:dyDescent="0.3">
      <c r="A15832" t="s">
        <v>56540</v>
      </c>
      <c r="B15832" t="s">
        <v>56541</v>
      </c>
      <c r="C15832" t="s">
        <v>56542</v>
      </c>
      <c r="E15832" t="s">
        <v>56543</v>
      </c>
    </row>
    <row r="15833" spans="1:5" x14ac:dyDescent="0.3">
      <c r="A15833" t="s">
        <v>56544</v>
      </c>
      <c r="B15833" t="s">
        <v>56541</v>
      </c>
      <c r="C15833" t="s">
        <v>54481</v>
      </c>
      <c r="E15833" t="s">
        <v>56545</v>
      </c>
    </row>
    <row r="15834" spans="1:5" x14ac:dyDescent="0.3">
      <c r="A15834" t="s">
        <v>56546</v>
      </c>
      <c r="B15834" t="s">
        <v>56541</v>
      </c>
      <c r="C15834" t="s">
        <v>56542</v>
      </c>
      <c r="E15834" t="s">
        <v>56547</v>
      </c>
    </row>
    <row r="15835" spans="1:5" x14ac:dyDescent="0.3">
      <c r="A15835" t="s">
        <v>56548</v>
      </c>
      <c r="B15835" t="s">
        <v>56549</v>
      </c>
      <c r="C15835" t="s">
        <v>56550</v>
      </c>
      <c r="E15835" t="s">
        <v>56551</v>
      </c>
    </row>
    <row r="15836" spans="1:5" x14ac:dyDescent="0.3">
      <c r="A15836" t="s">
        <v>56552</v>
      </c>
      <c r="B15836" t="s">
        <v>56553</v>
      </c>
      <c r="C15836" t="s">
        <v>23271</v>
      </c>
      <c r="E15836" t="s">
        <v>23271</v>
      </c>
    </row>
    <row r="15837" spans="1:5" x14ac:dyDescent="0.3">
      <c r="A15837" t="s">
        <v>56554</v>
      </c>
      <c r="B15837" t="s">
        <v>56555</v>
      </c>
      <c r="C15837" t="s">
        <v>56556</v>
      </c>
      <c r="E15837" t="s">
        <v>56557</v>
      </c>
    </row>
    <row r="15838" spans="1:5" x14ac:dyDescent="0.3">
      <c r="A15838" t="s">
        <v>56558</v>
      </c>
      <c r="B15838" t="s">
        <v>56559</v>
      </c>
      <c r="C15838" t="s">
        <v>56560</v>
      </c>
      <c r="E15838" t="s">
        <v>56561</v>
      </c>
    </row>
    <row r="15839" spans="1:5" x14ac:dyDescent="0.3">
      <c r="A15839" t="s">
        <v>56562</v>
      </c>
      <c r="B15839" t="s">
        <v>56563</v>
      </c>
      <c r="C15839" t="s">
        <v>13184</v>
      </c>
      <c r="E15839" t="s">
        <v>56564</v>
      </c>
    </row>
    <row r="15840" spans="1:5" x14ac:dyDescent="0.3">
      <c r="A15840" t="s">
        <v>56565</v>
      </c>
      <c r="B15840" t="s">
        <v>56566</v>
      </c>
      <c r="C15840" t="s">
        <v>2191</v>
      </c>
      <c r="E15840" t="s">
        <v>56567</v>
      </c>
    </row>
    <row r="15841" spans="1:5" x14ac:dyDescent="0.3">
      <c r="A15841" t="s">
        <v>56568</v>
      </c>
      <c r="B15841" t="s">
        <v>56569</v>
      </c>
      <c r="C15841" t="s">
        <v>56570</v>
      </c>
      <c r="E15841" t="s">
        <v>56570</v>
      </c>
    </row>
    <row r="15842" spans="1:5" x14ac:dyDescent="0.3">
      <c r="A15842" t="s">
        <v>56571</v>
      </c>
      <c r="B15842" t="s">
        <v>56572</v>
      </c>
      <c r="C15842" t="s">
        <v>4248</v>
      </c>
      <c r="E15842" t="s">
        <v>56573</v>
      </c>
    </row>
    <row r="15843" spans="1:5" x14ac:dyDescent="0.3">
      <c r="A15843" t="s">
        <v>56574</v>
      </c>
      <c r="B15843" t="s">
        <v>56575</v>
      </c>
      <c r="C15843" t="s">
        <v>2062</v>
      </c>
      <c r="E15843" t="s">
        <v>56576</v>
      </c>
    </row>
    <row r="15844" spans="1:5" x14ac:dyDescent="0.3">
      <c r="A15844" t="s">
        <v>56577</v>
      </c>
      <c r="B15844" t="s">
        <v>56578</v>
      </c>
      <c r="C15844" t="s">
        <v>56579</v>
      </c>
      <c r="E15844" t="s">
        <v>56580</v>
      </c>
    </row>
    <row r="15845" spans="1:5" x14ac:dyDescent="0.3">
      <c r="A15845" t="s">
        <v>56581</v>
      </c>
      <c r="B15845" t="s">
        <v>56582</v>
      </c>
      <c r="C15845" t="s">
        <v>56583</v>
      </c>
      <c r="E15845" t="s">
        <v>56584</v>
      </c>
    </row>
    <row r="15846" spans="1:5" x14ac:dyDescent="0.3">
      <c r="A15846" t="s">
        <v>56585</v>
      </c>
      <c r="B15846" t="s">
        <v>56586</v>
      </c>
      <c r="C15846" t="s">
        <v>13580</v>
      </c>
      <c r="E15846" t="s">
        <v>56587</v>
      </c>
    </row>
    <row r="15847" spans="1:5" x14ac:dyDescent="0.3">
      <c r="A15847" t="s">
        <v>56588</v>
      </c>
      <c r="B15847" t="s">
        <v>56589</v>
      </c>
      <c r="C15847" t="s">
        <v>21642</v>
      </c>
      <c r="E15847" t="s">
        <v>56590</v>
      </c>
    </row>
    <row r="15848" spans="1:5" x14ac:dyDescent="0.3">
      <c r="A15848" t="s">
        <v>56591</v>
      </c>
      <c r="B15848" t="s">
        <v>56592</v>
      </c>
      <c r="C15848" t="s">
        <v>56593</v>
      </c>
      <c r="E15848" t="s">
        <v>56594</v>
      </c>
    </row>
    <row r="15849" spans="1:5" x14ac:dyDescent="0.3">
      <c r="A15849" t="s">
        <v>56595</v>
      </c>
      <c r="B15849" t="s">
        <v>56596</v>
      </c>
      <c r="C15849" t="s">
        <v>21642</v>
      </c>
      <c r="E15849" t="s">
        <v>56597</v>
      </c>
    </row>
    <row r="15850" spans="1:5" x14ac:dyDescent="0.3">
      <c r="A15850" t="s">
        <v>56598</v>
      </c>
      <c r="B15850" t="s">
        <v>56599</v>
      </c>
      <c r="C15850" t="s">
        <v>17198</v>
      </c>
      <c r="E15850" t="s">
        <v>56600</v>
      </c>
    </row>
    <row r="15851" spans="1:5" x14ac:dyDescent="0.3">
      <c r="A15851" t="s">
        <v>56601</v>
      </c>
      <c r="B15851" t="s">
        <v>56602</v>
      </c>
      <c r="C15851" t="s">
        <v>56603</v>
      </c>
      <c r="E15851" t="s">
        <v>56604</v>
      </c>
    </row>
    <row r="15852" spans="1:5" x14ac:dyDescent="0.3">
      <c r="A15852" t="s">
        <v>56605</v>
      </c>
      <c r="B15852" t="s">
        <v>56606</v>
      </c>
      <c r="C15852" t="s">
        <v>56607</v>
      </c>
      <c r="E15852" t="s">
        <v>56608</v>
      </c>
    </row>
    <row r="15853" spans="1:5" x14ac:dyDescent="0.3">
      <c r="A15853" t="s">
        <v>56609</v>
      </c>
      <c r="B15853" t="s">
        <v>56610</v>
      </c>
      <c r="C15853" t="s">
        <v>56611</v>
      </c>
      <c r="E15853" t="s">
        <v>56612</v>
      </c>
    </row>
    <row r="15854" spans="1:5" x14ac:dyDescent="0.3">
      <c r="A15854" t="s">
        <v>56613</v>
      </c>
      <c r="B15854" t="s">
        <v>56610</v>
      </c>
      <c r="C15854" t="s">
        <v>54196</v>
      </c>
      <c r="E15854" t="s">
        <v>54247</v>
      </c>
    </row>
    <row r="15855" spans="1:5" x14ac:dyDescent="0.3">
      <c r="A15855" t="s">
        <v>56614</v>
      </c>
      <c r="B15855" t="s">
        <v>56615</v>
      </c>
      <c r="C15855" t="s">
        <v>36328</v>
      </c>
      <c r="E15855" t="s">
        <v>36328</v>
      </c>
    </row>
    <row r="15856" spans="1:5" x14ac:dyDescent="0.3">
      <c r="A15856" t="s">
        <v>56616</v>
      </c>
      <c r="B15856" t="s">
        <v>56617</v>
      </c>
      <c r="C15856" t="s">
        <v>44474</v>
      </c>
      <c r="E15856" t="s">
        <v>56618</v>
      </c>
    </row>
    <row r="15857" spans="1:5" x14ac:dyDescent="0.3">
      <c r="A15857" t="s">
        <v>56619</v>
      </c>
      <c r="B15857" t="s">
        <v>56617</v>
      </c>
      <c r="C15857" t="s">
        <v>1413</v>
      </c>
      <c r="E15857" t="s">
        <v>56620</v>
      </c>
    </row>
    <row r="15858" spans="1:5" x14ac:dyDescent="0.3">
      <c r="A15858" t="s">
        <v>56621</v>
      </c>
      <c r="B15858" t="s">
        <v>56622</v>
      </c>
      <c r="C15858" t="s">
        <v>1413</v>
      </c>
      <c r="E15858" t="s">
        <v>56623</v>
      </c>
    </row>
    <row r="15859" spans="1:5" x14ac:dyDescent="0.3">
      <c r="A15859" t="s">
        <v>56624</v>
      </c>
      <c r="B15859" t="s">
        <v>56622</v>
      </c>
      <c r="C15859" t="s">
        <v>17198</v>
      </c>
      <c r="E15859" t="s">
        <v>56625</v>
      </c>
    </row>
    <row r="15860" spans="1:5" x14ac:dyDescent="0.3">
      <c r="A15860" t="s">
        <v>56626</v>
      </c>
      <c r="B15860" t="s">
        <v>56627</v>
      </c>
      <c r="C15860" t="s">
        <v>1413</v>
      </c>
      <c r="E15860" t="s">
        <v>56628</v>
      </c>
    </row>
    <row r="15861" spans="1:5" x14ac:dyDescent="0.3">
      <c r="A15861" t="s">
        <v>56629</v>
      </c>
      <c r="B15861" t="s">
        <v>56627</v>
      </c>
      <c r="C15861" t="s">
        <v>41213</v>
      </c>
      <c r="E15861" t="s">
        <v>56625</v>
      </c>
    </row>
    <row r="15862" spans="1:5" x14ac:dyDescent="0.3">
      <c r="A15862" t="s">
        <v>56630</v>
      </c>
      <c r="B15862" t="s">
        <v>56631</v>
      </c>
      <c r="C15862" t="s">
        <v>8446</v>
      </c>
      <c r="E15862" t="s">
        <v>56632</v>
      </c>
    </row>
    <row r="15863" spans="1:5" x14ac:dyDescent="0.3">
      <c r="A15863" t="s">
        <v>56633</v>
      </c>
      <c r="B15863" t="s">
        <v>56634</v>
      </c>
      <c r="C15863" t="s">
        <v>4281</v>
      </c>
      <c r="E15863" t="s">
        <v>56635</v>
      </c>
    </row>
    <row r="15864" spans="1:5" x14ac:dyDescent="0.3">
      <c r="A15864" t="s">
        <v>56636</v>
      </c>
      <c r="B15864" t="s">
        <v>56637</v>
      </c>
      <c r="C15864" t="s">
        <v>54541</v>
      </c>
      <c r="E15864" t="s">
        <v>56638</v>
      </c>
    </row>
    <row r="15865" spans="1:5" x14ac:dyDescent="0.3">
      <c r="A15865" t="s">
        <v>56639</v>
      </c>
      <c r="B15865" t="s">
        <v>56640</v>
      </c>
      <c r="C15865" t="s">
        <v>21642</v>
      </c>
      <c r="E15865" t="s">
        <v>56641</v>
      </c>
    </row>
    <row r="15866" spans="1:5" x14ac:dyDescent="0.3">
      <c r="A15866" t="s">
        <v>56642</v>
      </c>
      <c r="B15866" t="s">
        <v>56643</v>
      </c>
      <c r="C15866" t="s">
        <v>54541</v>
      </c>
      <c r="E15866" t="s">
        <v>56644</v>
      </c>
    </row>
    <row r="15867" spans="1:5" x14ac:dyDescent="0.3">
      <c r="A15867" t="s">
        <v>56645</v>
      </c>
      <c r="B15867" t="s">
        <v>56646</v>
      </c>
      <c r="C15867" t="s">
        <v>56647</v>
      </c>
      <c r="E15867" t="s">
        <v>56648</v>
      </c>
    </row>
    <row r="15868" spans="1:5" x14ac:dyDescent="0.3">
      <c r="A15868" t="s">
        <v>56649</v>
      </c>
      <c r="B15868" t="s">
        <v>56646</v>
      </c>
      <c r="C15868" t="s">
        <v>603</v>
      </c>
      <c r="E15868" t="s">
        <v>56650</v>
      </c>
    </row>
    <row r="15869" spans="1:5" x14ac:dyDescent="0.3">
      <c r="A15869" t="s">
        <v>56651</v>
      </c>
      <c r="B15869" t="s">
        <v>56652</v>
      </c>
      <c r="C15869" t="s">
        <v>41213</v>
      </c>
      <c r="E15869" t="s">
        <v>56653</v>
      </c>
    </row>
    <row r="15870" spans="1:5" x14ac:dyDescent="0.3">
      <c r="A15870" t="s">
        <v>56654</v>
      </c>
      <c r="B15870" t="s">
        <v>56655</v>
      </c>
      <c r="C15870" t="s">
        <v>54196</v>
      </c>
      <c r="E15870" t="s">
        <v>54247</v>
      </c>
    </row>
    <row r="15871" spans="1:5" x14ac:dyDescent="0.3">
      <c r="A15871" t="s">
        <v>56656</v>
      </c>
      <c r="B15871" t="s">
        <v>56657</v>
      </c>
      <c r="C15871" t="s">
        <v>15268</v>
      </c>
      <c r="E15871" t="s">
        <v>56658</v>
      </c>
    </row>
    <row r="15872" spans="1:5" x14ac:dyDescent="0.3">
      <c r="A15872" t="s">
        <v>56659</v>
      </c>
      <c r="B15872" t="s">
        <v>56660</v>
      </c>
      <c r="C15872" t="s">
        <v>56661</v>
      </c>
      <c r="E15872" t="s">
        <v>56662</v>
      </c>
    </row>
    <row r="15873" spans="1:5" x14ac:dyDescent="0.3">
      <c r="A15873" t="s">
        <v>56663</v>
      </c>
      <c r="B15873" t="s">
        <v>56664</v>
      </c>
      <c r="C15873" t="s">
        <v>56665</v>
      </c>
      <c r="E15873" t="s">
        <v>56665</v>
      </c>
    </row>
    <row r="15874" spans="1:5" x14ac:dyDescent="0.3">
      <c r="A15874" t="s">
        <v>56666</v>
      </c>
      <c r="B15874" t="s">
        <v>56667</v>
      </c>
      <c r="C15874" t="s">
        <v>24895</v>
      </c>
      <c r="E15874" t="s">
        <v>56668</v>
      </c>
    </row>
    <row r="15875" spans="1:5" x14ac:dyDescent="0.3">
      <c r="A15875" t="s">
        <v>56669</v>
      </c>
      <c r="B15875" t="s">
        <v>56670</v>
      </c>
      <c r="C15875" t="s">
        <v>13848</v>
      </c>
      <c r="E15875" t="s">
        <v>56671</v>
      </c>
    </row>
    <row r="15876" spans="1:5" x14ac:dyDescent="0.3">
      <c r="A15876" t="s">
        <v>56672</v>
      </c>
      <c r="B15876" t="s">
        <v>56673</v>
      </c>
      <c r="C15876" t="s">
        <v>48999</v>
      </c>
      <c r="E15876" t="s">
        <v>56674</v>
      </c>
    </row>
    <row r="15877" spans="1:5" x14ac:dyDescent="0.3">
      <c r="A15877" t="s">
        <v>56675</v>
      </c>
      <c r="B15877" t="s">
        <v>56676</v>
      </c>
      <c r="C15877" t="s">
        <v>13267</v>
      </c>
      <c r="E15877" t="s">
        <v>51209</v>
      </c>
    </row>
    <row r="15878" spans="1:5" x14ac:dyDescent="0.3">
      <c r="A15878" t="s">
        <v>56677</v>
      </c>
      <c r="B15878" t="s">
        <v>56678</v>
      </c>
      <c r="C15878" t="s">
        <v>40534</v>
      </c>
      <c r="E15878" t="s">
        <v>40534</v>
      </c>
    </row>
    <row r="15879" spans="1:5" x14ac:dyDescent="0.3">
      <c r="A15879" t="s">
        <v>56679</v>
      </c>
      <c r="B15879" t="s">
        <v>56680</v>
      </c>
      <c r="C15879" t="s">
        <v>4889</v>
      </c>
      <c r="E15879" t="s">
        <v>56681</v>
      </c>
    </row>
    <row r="15880" spans="1:5" x14ac:dyDescent="0.3">
      <c r="A15880" t="s">
        <v>56682</v>
      </c>
      <c r="B15880" t="s">
        <v>56683</v>
      </c>
      <c r="C15880" t="s">
        <v>4889</v>
      </c>
      <c r="E15880" t="s">
        <v>56684</v>
      </c>
    </row>
    <row r="15881" spans="1:5" x14ac:dyDescent="0.3">
      <c r="A15881" t="s">
        <v>56685</v>
      </c>
      <c r="B15881" t="s">
        <v>56683</v>
      </c>
      <c r="C15881" t="s">
        <v>56686</v>
      </c>
      <c r="E15881" t="s">
        <v>56687</v>
      </c>
    </row>
    <row r="15882" spans="1:5" x14ac:dyDescent="0.3">
      <c r="A15882" t="s">
        <v>56688</v>
      </c>
      <c r="B15882" t="s">
        <v>56689</v>
      </c>
      <c r="C15882" t="s">
        <v>56690</v>
      </c>
      <c r="E15882" t="s">
        <v>56691</v>
      </c>
    </row>
    <row r="15883" spans="1:5" x14ac:dyDescent="0.3">
      <c r="A15883" t="s">
        <v>56692</v>
      </c>
      <c r="B15883" t="s">
        <v>56689</v>
      </c>
      <c r="C15883" t="s">
        <v>56693</v>
      </c>
      <c r="E15883" t="s">
        <v>56694</v>
      </c>
    </row>
    <row r="15884" spans="1:5" x14ac:dyDescent="0.3">
      <c r="A15884" t="s">
        <v>56695</v>
      </c>
      <c r="B15884" t="s">
        <v>56689</v>
      </c>
      <c r="C15884" t="s">
        <v>56693</v>
      </c>
      <c r="E15884" t="s">
        <v>56696</v>
      </c>
    </row>
    <row r="15885" spans="1:5" x14ac:dyDescent="0.3">
      <c r="A15885" t="s">
        <v>56697</v>
      </c>
      <c r="B15885" t="s">
        <v>56689</v>
      </c>
      <c r="C15885" t="s">
        <v>56693</v>
      </c>
      <c r="E15885" t="s">
        <v>56698</v>
      </c>
    </row>
    <row r="15886" spans="1:5" x14ac:dyDescent="0.3">
      <c r="A15886" t="s">
        <v>56699</v>
      </c>
      <c r="B15886" t="s">
        <v>56689</v>
      </c>
      <c r="C15886" t="s">
        <v>56700</v>
      </c>
      <c r="E15886" t="s">
        <v>56701</v>
      </c>
    </row>
    <row r="15887" spans="1:5" x14ac:dyDescent="0.3">
      <c r="A15887" t="s">
        <v>56702</v>
      </c>
      <c r="B15887" t="s">
        <v>56689</v>
      </c>
      <c r="C15887" t="s">
        <v>56703</v>
      </c>
      <c r="E15887" t="s">
        <v>56704</v>
      </c>
    </row>
    <row r="15888" spans="1:5" x14ac:dyDescent="0.3">
      <c r="A15888" t="s">
        <v>56705</v>
      </c>
      <c r="B15888" t="s">
        <v>56706</v>
      </c>
      <c r="C15888" t="s">
        <v>56703</v>
      </c>
      <c r="E15888" t="s">
        <v>56707</v>
      </c>
    </row>
    <row r="15889" spans="1:5" x14ac:dyDescent="0.3">
      <c r="A15889" t="s">
        <v>56708</v>
      </c>
      <c r="B15889" t="s">
        <v>56706</v>
      </c>
      <c r="C15889" t="s">
        <v>56703</v>
      </c>
      <c r="E15889" t="s">
        <v>56709</v>
      </c>
    </row>
    <row r="15890" spans="1:5" x14ac:dyDescent="0.3">
      <c r="A15890" t="s">
        <v>56710</v>
      </c>
      <c r="B15890" t="s">
        <v>56706</v>
      </c>
      <c r="C15890" t="s">
        <v>56703</v>
      </c>
      <c r="E15890" t="s">
        <v>56711</v>
      </c>
    </row>
    <row r="15891" spans="1:5" x14ac:dyDescent="0.3">
      <c r="A15891" t="s">
        <v>56712</v>
      </c>
      <c r="B15891" t="s">
        <v>56713</v>
      </c>
      <c r="C15891" t="s">
        <v>11005</v>
      </c>
      <c r="E15891" t="s">
        <v>55067</v>
      </c>
    </row>
    <row r="15892" spans="1:5" x14ac:dyDescent="0.3">
      <c r="A15892" t="s">
        <v>56714</v>
      </c>
      <c r="B15892" t="s">
        <v>56715</v>
      </c>
      <c r="C15892" t="s">
        <v>56716</v>
      </c>
      <c r="E15892" t="s">
        <v>56717</v>
      </c>
    </row>
    <row r="15893" spans="1:5" x14ac:dyDescent="0.3">
      <c r="A15893" t="s">
        <v>56718</v>
      </c>
      <c r="B15893" t="s">
        <v>56719</v>
      </c>
      <c r="C15893" t="s">
        <v>38462</v>
      </c>
      <c r="E15893" t="s">
        <v>56720</v>
      </c>
    </row>
    <row r="15894" spans="1:5" x14ac:dyDescent="0.3">
      <c r="A15894" t="s">
        <v>56721</v>
      </c>
      <c r="B15894" t="s">
        <v>56722</v>
      </c>
      <c r="C15894" t="s">
        <v>598</v>
      </c>
      <c r="E15894" t="s">
        <v>56723</v>
      </c>
    </row>
    <row r="15895" spans="1:5" x14ac:dyDescent="0.3">
      <c r="A15895" t="s">
        <v>56724</v>
      </c>
      <c r="B15895" t="s">
        <v>56725</v>
      </c>
      <c r="C15895" t="s">
        <v>603</v>
      </c>
      <c r="E15895" t="s">
        <v>56726</v>
      </c>
    </row>
    <row r="15896" spans="1:5" x14ac:dyDescent="0.3">
      <c r="A15896" t="s">
        <v>56727</v>
      </c>
      <c r="B15896" t="s">
        <v>56725</v>
      </c>
      <c r="C15896" t="s">
        <v>603</v>
      </c>
      <c r="E15896" t="s">
        <v>56728</v>
      </c>
    </row>
    <row r="15897" spans="1:5" x14ac:dyDescent="0.3">
      <c r="A15897" t="s">
        <v>56729</v>
      </c>
      <c r="B15897" t="s">
        <v>56725</v>
      </c>
      <c r="C15897" t="s">
        <v>56730</v>
      </c>
      <c r="E15897" t="s">
        <v>56731</v>
      </c>
    </row>
    <row r="15898" spans="1:5" x14ac:dyDescent="0.3">
      <c r="A15898" t="s">
        <v>56732</v>
      </c>
      <c r="B15898" t="s">
        <v>56725</v>
      </c>
      <c r="C15898" t="s">
        <v>56733</v>
      </c>
      <c r="E15898" t="s">
        <v>56734</v>
      </c>
    </row>
    <row r="15899" spans="1:5" x14ac:dyDescent="0.3">
      <c r="A15899" t="s">
        <v>56735</v>
      </c>
      <c r="B15899" t="s">
        <v>56736</v>
      </c>
      <c r="C15899" t="s">
        <v>56737</v>
      </c>
      <c r="E15899" t="s">
        <v>56737</v>
      </c>
    </row>
    <row r="15900" spans="1:5" x14ac:dyDescent="0.3">
      <c r="A15900" t="s">
        <v>56738</v>
      </c>
      <c r="B15900" t="s">
        <v>56739</v>
      </c>
      <c r="C15900" t="s">
        <v>6248</v>
      </c>
      <c r="E15900" t="s">
        <v>56740</v>
      </c>
    </row>
    <row r="15901" spans="1:5" x14ac:dyDescent="0.3">
      <c r="A15901" t="s">
        <v>56741</v>
      </c>
      <c r="B15901" t="s">
        <v>56742</v>
      </c>
      <c r="C15901" t="s">
        <v>45296</v>
      </c>
      <c r="E15901" t="s">
        <v>56743</v>
      </c>
    </row>
    <row r="15902" spans="1:5" x14ac:dyDescent="0.3">
      <c r="A15902" t="s">
        <v>56744</v>
      </c>
      <c r="B15902" t="s">
        <v>56745</v>
      </c>
      <c r="C15902" t="s">
        <v>45296</v>
      </c>
      <c r="E15902" t="s">
        <v>56746</v>
      </c>
    </row>
    <row r="15903" spans="1:5" x14ac:dyDescent="0.3">
      <c r="A15903" t="s">
        <v>56747</v>
      </c>
      <c r="B15903" t="s">
        <v>56748</v>
      </c>
      <c r="C15903" t="s">
        <v>16742</v>
      </c>
      <c r="E15903" t="s">
        <v>56749</v>
      </c>
    </row>
    <row r="15904" spans="1:5" x14ac:dyDescent="0.3">
      <c r="A15904" t="s">
        <v>56750</v>
      </c>
      <c r="B15904" t="s">
        <v>56751</v>
      </c>
      <c r="C15904" t="s">
        <v>56752</v>
      </c>
      <c r="E15904" t="s">
        <v>56753</v>
      </c>
    </row>
    <row r="15905" spans="1:5" x14ac:dyDescent="0.3">
      <c r="A15905" t="s">
        <v>56754</v>
      </c>
      <c r="B15905" t="s">
        <v>56755</v>
      </c>
      <c r="C15905" t="s">
        <v>25901</v>
      </c>
      <c r="E15905" t="s">
        <v>56756</v>
      </c>
    </row>
    <row r="15906" spans="1:5" x14ac:dyDescent="0.3">
      <c r="A15906" t="s">
        <v>56757</v>
      </c>
      <c r="B15906" t="s">
        <v>56758</v>
      </c>
      <c r="C15906" t="s">
        <v>7463</v>
      </c>
      <c r="E15906" t="s">
        <v>56759</v>
      </c>
    </row>
    <row r="15907" spans="1:5" x14ac:dyDescent="0.3">
      <c r="A15907" t="s">
        <v>56760</v>
      </c>
      <c r="B15907" t="s">
        <v>56761</v>
      </c>
      <c r="C15907" t="s">
        <v>56762</v>
      </c>
      <c r="E15907" t="s">
        <v>56763</v>
      </c>
    </row>
    <row r="15908" spans="1:5" x14ac:dyDescent="0.3">
      <c r="A15908" t="s">
        <v>56764</v>
      </c>
      <c r="B15908" t="s">
        <v>56765</v>
      </c>
      <c r="C15908" t="s">
        <v>56766</v>
      </c>
      <c r="E15908" t="s">
        <v>56767</v>
      </c>
    </row>
    <row r="15909" spans="1:5" x14ac:dyDescent="0.3">
      <c r="A15909" t="s">
        <v>56768</v>
      </c>
      <c r="B15909" t="s">
        <v>56769</v>
      </c>
      <c r="C15909" t="s">
        <v>7949</v>
      </c>
      <c r="E15909" t="s">
        <v>56770</v>
      </c>
    </row>
    <row r="15910" spans="1:5" x14ac:dyDescent="0.3">
      <c r="A15910" t="s">
        <v>56771</v>
      </c>
      <c r="B15910" t="s">
        <v>56769</v>
      </c>
      <c r="C15910" t="s">
        <v>14300</v>
      </c>
      <c r="E15910" t="s">
        <v>56772</v>
      </c>
    </row>
    <row r="15911" spans="1:5" x14ac:dyDescent="0.3">
      <c r="A15911" t="s">
        <v>56773</v>
      </c>
      <c r="B15911" t="s">
        <v>56774</v>
      </c>
      <c r="C15911" t="s">
        <v>56775</v>
      </c>
      <c r="E15911" t="s">
        <v>56776</v>
      </c>
    </row>
    <row r="15912" spans="1:5" x14ac:dyDescent="0.3">
      <c r="A15912" t="s">
        <v>56777</v>
      </c>
      <c r="B15912" t="s">
        <v>56778</v>
      </c>
      <c r="C15912" t="s">
        <v>23194</v>
      </c>
      <c r="E15912" t="s">
        <v>56779</v>
      </c>
    </row>
    <row r="15913" spans="1:5" x14ac:dyDescent="0.3">
      <c r="A15913" t="s">
        <v>56780</v>
      </c>
      <c r="B15913" t="s">
        <v>56781</v>
      </c>
      <c r="C15913" t="s">
        <v>56782</v>
      </c>
      <c r="E15913" t="s">
        <v>56783</v>
      </c>
    </row>
    <row r="15914" spans="1:5" x14ac:dyDescent="0.3">
      <c r="A15914" t="s">
        <v>56784</v>
      </c>
      <c r="B15914" t="s">
        <v>56785</v>
      </c>
      <c r="C15914" t="s">
        <v>56786</v>
      </c>
      <c r="E15914" t="s">
        <v>56787</v>
      </c>
    </row>
    <row r="15915" spans="1:5" x14ac:dyDescent="0.3">
      <c r="A15915" t="s">
        <v>56788</v>
      </c>
      <c r="B15915" t="s">
        <v>56789</v>
      </c>
      <c r="C15915" t="s">
        <v>56790</v>
      </c>
      <c r="E15915" t="s">
        <v>56790</v>
      </c>
    </row>
    <row r="15916" spans="1:5" x14ac:dyDescent="0.3">
      <c r="A15916" t="s">
        <v>56791</v>
      </c>
      <c r="B15916" t="s">
        <v>56792</v>
      </c>
      <c r="C15916" t="s">
        <v>56793</v>
      </c>
      <c r="E15916" t="s">
        <v>56794</v>
      </c>
    </row>
    <row r="15917" spans="1:5" x14ac:dyDescent="0.3">
      <c r="A15917" t="s">
        <v>56795</v>
      </c>
      <c r="B15917" t="s">
        <v>56796</v>
      </c>
      <c r="C15917" t="s">
        <v>14225</v>
      </c>
      <c r="E15917" t="s">
        <v>14225</v>
      </c>
    </row>
    <row r="15918" spans="1:5" x14ac:dyDescent="0.3">
      <c r="A15918" t="s">
        <v>56797</v>
      </c>
      <c r="B15918" t="s">
        <v>56798</v>
      </c>
      <c r="C15918" t="s">
        <v>20258</v>
      </c>
      <c r="E15918" t="s">
        <v>56799</v>
      </c>
    </row>
    <row r="15919" spans="1:5" x14ac:dyDescent="0.3">
      <c r="A15919" t="s">
        <v>56800</v>
      </c>
      <c r="B15919" t="s">
        <v>56801</v>
      </c>
      <c r="C15919" t="s">
        <v>56802</v>
      </c>
      <c r="E15919" t="s">
        <v>56803</v>
      </c>
    </row>
    <row r="15920" spans="1:5" x14ac:dyDescent="0.3">
      <c r="A15920" t="s">
        <v>56804</v>
      </c>
      <c r="B15920" t="s">
        <v>56801</v>
      </c>
      <c r="C15920" t="s">
        <v>56802</v>
      </c>
      <c r="E15920" t="s">
        <v>56805</v>
      </c>
    </row>
    <row r="15921" spans="1:5" x14ac:dyDescent="0.3">
      <c r="A15921" t="s">
        <v>56806</v>
      </c>
      <c r="B15921" t="s">
        <v>56807</v>
      </c>
      <c r="C15921" t="s">
        <v>47991</v>
      </c>
      <c r="E15921" t="s">
        <v>56808</v>
      </c>
    </row>
    <row r="15922" spans="1:5" x14ac:dyDescent="0.3">
      <c r="A15922" t="s">
        <v>56809</v>
      </c>
      <c r="B15922" t="s">
        <v>56810</v>
      </c>
      <c r="C15922" t="s">
        <v>56811</v>
      </c>
      <c r="E15922" t="s">
        <v>48697</v>
      </c>
    </row>
    <row r="15923" spans="1:5" x14ac:dyDescent="0.3">
      <c r="A15923" t="s">
        <v>56812</v>
      </c>
      <c r="B15923" t="s">
        <v>56813</v>
      </c>
      <c r="C15923" t="s">
        <v>11047</v>
      </c>
      <c r="E15923" t="s">
        <v>56814</v>
      </c>
    </row>
    <row r="15924" spans="1:5" x14ac:dyDescent="0.3">
      <c r="A15924" t="s">
        <v>56815</v>
      </c>
      <c r="B15924" t="s">
        <v>56816</v>
      </c>
      <c r="C15924" t="s">
        <v>56817</v>
      </c>
      <c r="E15924" t="s">
        <v>56818</v>
      </c>
    </row>
    <row r="15925" spans="1:5" x14ac:dyDescent="0.3">
      <c r="A15925" t="s">
        <v>56819</v>
      </c>
      <c r="B15925" t="s">
        <v>56820</v>
      </c>
      <c r="C15925" t="s">
        <v>56821</v>
      </c>
      <c r="E15925" t="s">
        <v>56822</v>
      </c>
    </row>
    <row r="15926" spans="1:5" x14ac:dyDescent="0.3">
      <c r="A15926" t="s">
        <v>56823</v>
      </c>
      <c r="B15926" t="s">
        <v>56824</v>
      </c>
      <c r="C15926" t="s">
        <v>32177</v>
      </c>
      <c r="E15926" t="s">
        <v>32177</v>
      </c>
    </row>
    <row r="15927" spans="1:5" x14ac:dyDescent="0.3">
      <c r="A15927" t="s">
        <v>56825</v>
      </c>
      <c r="B15927" t="s">
        <v>56826</v>
      </c>
      <c r="C15927" t="s">
        <v>56827</v>
      </c>
      <c r="E15927" t="s">
        <v>56828</v>
      </c>
    </row>
    <row r="15928" spans="1:5" x14ac:dyDescent="0.3">
      <c r="A15928" t="s">
        <v>56829</v>
      </c>
      <c r="B15928" t="s">
        <v>56830</v>
      </c>
      <c r="C15928" t="s">
        <v>56831</v>
      </c>
      <c r="E15928" t="s">
        <v>56832</v>
      </c>
    </row>
    <row r="15929" spans="1:5" x14ac:dyDescent="0.3">
      <c r="A15929" t="s">
        <v>56833</v>
      </c>
      <c r="B15929" t="s">
        <v>56830</v>
      </c>
      <c r="C15929" t="s">
        <v>5443</v>
      </c>
      <c r="E15929" t="s">
        <v>56834</v>
      </c>
    </row>
    <row r="15930" spans="1:5" x14ac:dyDescent="0.3">
      <c r="A15930" t="s">
        <v>56835</v>
      </c>
      <c r="B15930" t="s">
        <v>56836</v>
      </c>
      <c r="C15930" t="s">
        <v>56837</v>
      </c>
      <c r="E15930" t="s">
        <v>56838</v>
      </c>
    </row>
    <row r="15931" spans="1:5" x14ac:dyDescent="0.3">
      <c r="A15931" t="s">
        <v>56839</v>
      </c>
      <c r="B15931" t="s">
        <v>56840</v>
      </c>
      <c r="C15931" t="s">
        <v>5443</v>
      </c>
      <c r="E15931" t="s">
        <v>56841</v>
      </c>
    </row>
    <row r="15932" spans="1:5" x14ac:dyDescent="0.3">
      <c r="A15932" t="s">
        <v>56842</v>
      </c>
      <c r="B15932" t="s">
        <v>56843</v>
      </c>
      <c r="C15932" t="s">
        <v>20862</v>
      </c>
      <c r="E15932" t="s">
        <v>56844</v>
      </c>
    </row>
    <row r="15933" spans="1:5" x14ac:dyDescent="0.3">
      <c r="A15933" t="s">
        <v>56845</v>
      </c>
      <c r="B15933" t="s">
        <v>56846</v>
      </c>
      <c r="C15933" t="s">
        <v>7463</v>
      </c>
      <c r="E15933" t="s">
        <v>56847</v>
      </c>
    </row>
    <row r="15934" spans="1:5" x14ac:dyDescent="0.3">
      <c r="A15934" t="s">
        <v>56848</v>
      </c>
      <c r="B15934" t="s">
        <v>56849</v>
      </c>
      <c r="C15934" t="s">
        <v>56850</v>
      </c>
      <c r="E15934" t="s">
        <v>56851</v>
      </c>
    </row>
    <row r="15935" spans="1:5" x14ac:dyDescent="0.3">
      <c r="A15935" t="s">
        <v>56852</v>
      </c>
      <c r="B15935" t="s">
        <v>56853</v>
      </c>
      <c r="C15935" t="s">
        <v>52878</v>
      </c>
      <c r="E15935" t="s">
        <v>56854</v>
      </c>
    </row>
    <row r="15936" spans="1:5" x14ac:dyDescent="0.3">
      <c r="A15936" t="s">
        <v>56855</v>
      </c>
      <c r="B15936" t="s">
        <v>56856</v>
      </c>
      <c r="C15936" t="s">
        <v>56857</v>
      </c>
      <c r="E15936" t="s">
        <v>56858</v>
      </c>
    </row>
    <row r="15937" spans="1:5" x14ac:dyDescent="0.3">
      <c r="A15937" t="s">
        <v>56859</v>
      </c>
      <c r="B15937" t="s">
        <v>56860</v>
      </c>
      <c r="C15937" t="s">
        <v>56861</v>
      </c>
      <c r="E15937" t="s">
        <v>56862</v>
      </c>
    </row>
    <row r="15938" spans="1:5" x14ac:dyDescent="0.3">
      <c r="A15938" t="s">
        <v>56863</v>
      </c>
      <c r="B15938" t="s">
        <v>56864</v>
      </c>
      <c r="C15938" t="s">
        <v>56865</v>
      </c>
      <c r="E15938" t="s">
        <v>56866</v>
      </c>
    </row>
    <row r="15939" spans="1:5" x14ac:dyDescent="0.3">
      <c r="A15939" t="s">
        <v>56867</v>
      </c>
      <c r="B15939" t="s">
        <v>56864</v>
      </c>
      <c r="C15939" t="s">
        <v>56868</v>
      </c>
      <c r="E15939" t="s">
        <v>56869</v>
      </c>
    </row>
    <row r="15940" spans="1:5" x14ac:dyDescent="0.3">
      <c r="A15940" t="s">
        <v>56870</v>
      </c>
      <c r="B15940" t="s">
        <v>56871</v>
      </c>
      <c r="C15940" t="s">
        <v>18538</v>
      </c>
      <c r="E15940" t="s">
        <v>56872</v>
      </c>
    </row>
    <row r="15941" spans="1:5" x14ac:dyDescent="0.3">
      <c r="A15941" t="s">
        <v>56873</v>
      </c>
      <c r="B15941" t="s">
        <v>56871</v>
      </c>
      <c r="C15941" t="s">
        <v>11083</v>
      </c>
      <c r="E15941" t="s">
        <v>56874</v>
      </c>
    </row>
    <row r="15942" spans="1:5" x14ac:dyDescent="0.3">
      <c r="A15942" t="s">
        <v>56875</v>
      </c>
      <c r="B15942" t="s">
        <v>56876</v>
      </c>
      <c r="C15942" t="s">
        <v>21188</v>
      </c>
      <c r="E15942" t="s">
        <v>56877</v>
      </c>
    </row>
    <row r="15943" spans="1:5" x14ac:dyDescent="0.3">
      <c r="A15943" t="s">
        <v>56878</v>
      </c>
      <c r="B15943" t="s">
        <v>56879</v>
      </c>
      <c r="C15943" t="s">
        <v>56880</v>
      </c>
      <c r="E15943" t="s">
        <v>56881</v>
      </c>
    </row>
    <row r="15944" spans="1:5" x14ac:dyDescent="0.3">
      <c r="A15944" t="s">
        <v>56882</v>
      </c>
      <c r="B15944" t="s">
        <v>56879</v>
      </c>
      <c r="C15944" t="s">
        <v>56883</v>
      </c>
      <c r="E15944" t="s">
        <v>56884</v>
      </c>
    </row>
    <row r="15945" spans="1:5" x14ac:dyDescent="0.3">
      <c r="A15945" t="s">
        <v>56885</v>
      </c>
      <c r="B15945" t="s">
        <v>56886</v>
      </c>
      <c r="C15945" t="s">
        <v>37376</v>
      </c>
      <c r="E15945" t="s">
        <v>56887</v>
      </c>
    </row>
    <row r="15946" spans="1:5" x14ac:dyDescent="0.3">
      <c r="A15946" t="s">
        <v>56888</v>
      </c>
      <c r="B15946" t="s">
        <v>56889</v>
      </c>
      <c r="C15946" t="s">
        <v>42385</v>
      </c>
      <c r="E15946" t="s">
        <v>56890</v>
      </c>
    </row>
    <row r="15947" spans="1:5" x14ac:dyDescent="0.3">
      <c r="A15947" t="s">
        <v>56891</v>
      </c>
      <c r="B15947" t="s">
        <v>56892</v>
      </c>
      <c r="C15947" t="s">
        <v>7073</v>
      </c>
      <c r="E15947" t="s">
        <v>56893</v>
      </c>
    </row>
    <row r="15948" spans="1:5" x14ac:dyDescent="0.3">
      <c r="A15948" t="s">
        <v>56894</v>
      </c>
      <c r="B15948" t="s">
        <v>56895</v>
      </c>
      <c r="C15948" t="s">
        <v>16784</v>
      </c>
      <c r="E15948" t="s">
        <v>56896</v>
      </c>
    </row>
    <row r="15949" spans="1:5" x14ac:dyDescent="0.3">
      <c r="A15949" t="s">
        <v>56897</v>
      </c>
      <c r="B15949" t="s">
        <v>56895</v>
      </c>
      <c r="C15949" t="s">
        <v>9751</v>
      </c>
      <c r="E15949" t="s">
        <v>9751</v>
      </c>
    </row>
    <row r="15950" spans="1:5" x14ac:dyDescent="0.3">
      <c r="A15950" t="s">
        <v>56898</v>
      </c>
      <c r="B15950" t="s">
        <v>56899</v>
      </c>
      <c r="C15950" t="s">
        <v>4817</v>
      </c>
      <c r="E15950" t="s">
        <v>56900</v>
      </c>
    </row>
    <row r="15951" spans="1:5" x14ac:dyDescent="0.3">
      <c r="A15951" t="s">
        <v>56901</v>
      </c>
      <c r="B15951" t="s">
        <v>56902</v>
      </c>
      <c r="C15951" t="s">
        <v>13038</v>
      </c>
      <c r="E15951" t="s">
        <v>56903</v>
      </c>
    </row>
    <row r="15952" spans="1:5" x14ac:dyDescent="0.3">
      <c r="A15952" t="s">
        <v>56904</v>
      </c>
      <c r="B15952" t="s">
        <v>56905</v>
      </c>
      <c r="C15952" t="s">
        <v>55258</v>
      </c>
      <c r="E15952" t="s">
        <v>56906</v>
      </c>
    </row>
    <row r="15953" spans="1:5" x14ac:dyDescent="0.3">
      <c r="A15953" t="s">
        <v>56907</v>
      </c>
      <c r="B15953" t="s">
        <v>56905</v>
      </c>
      <c r="C15953" t="s">
        <v>55258</v>
      </c>
      <c r="E15953" t="s">
        <v>56908</v>
      </c>
    </row>
    <row r="15954" spans="1:5" x14ac:dyDescent="0.3">
      <c r="A15954" t="s">
        <v>56909</v>
      </c>
      <c r="B15954" t="s">
        <v>56902</v>
      </c>
      <c r="C15954" t="s">
        <v>13038</v>
      </c>
      <c r="E15954" t="s">
        <v>56903</v>
      </c>
    </row>
    <row r="15955" spans="1:5" x14ac:dyDescent="0.3">
      <c r="A15955" t="s">
        <v>56910</v>
      </c>
      <c r="B15955" t="s">
        <v>56911</v>
      </c>
      <c r="C15955" t="s">
        <v>55203</v>
      </c>
      <c r="E15955" t="s">
        <v>56912</v>
      </c>
    </row>
    <row r="15956" spans="1:5" x14ac:dyDescent="0.3">
      <c r="A15956" t="s">
        <v>56913</v>
      </c>
      <c r="B15956" t="s">
        <v>56914</v>
      </c>
      <c r="C15956" t="s">
        <v>9159</v>
      </c>
      <c r="E15956" t="s">
        <v>56915</v>
      </c>
    </row>
    <row r="15957" spans="1:5" x14ac:dyDescent="0.3">
      <c r="A15957" t="s">
        <v>56916</v>
      </c>
      <c r="B15957" t="s">
        <v>56917</v>
      </c>
      <c r="C15957" t="s">
        <v>484</v>
      </c>
      <c r="E15957" t="s">
        <v>56918</v>
      </c>
    </row>
    <row r="15958" spans="1:5" x14ac:dyDescent="0.3">
      <c r="A15958" t="s">
        <v>56919</v>
      </c>
      <c r="B15958" t="s">
        <v>56920</v>
      </c>
      <c r="C15958" t="s">
        <v>18984</v>
      </c>
      <c r="E15958" t="s">
        <v>18984</v>
      </c>
    </row>
    <row r="15959" spans="1:5" x14ac:dyDescent="0.3">
      <c r="A15959" t="s">
        <v>56921</v>
      </c>
      <c r="B15959" t="s">
        <v>56922</v>
      </c>
      <c r="C15959" t="s">
        <v>14889</v>
      </c>
      <c r="E15959" t="s">
        <v>56923</v>
      </c>
    </row>
    <row r="15960" spans="1:5" x14ac:dyDescent="0.3">
      <c r="A15960" t="s">
        <v>56924</v>
      </c>
      <c r="B15960" t="s">
        <v>56925</v>
      </c>
      <c r="C15960" t="s">
        <v>55857</v>
      </c>
      <c r="E15960" t="s">
        <v>56926</v>
      </c>
    </row>
    <row r="15961" spans="1:5" x14ac:dyDescent="0.3">
      <c r="A15961" t="s">
        <v>56927</v>
      </c>
      <c r="B15961" t="s">
        <v>56928</v>
      </c>
      <c r="C15961" t="s">
        <v>37812</v>
      </c>
      <c r="E15961" t="s">
        <v>56929</v>
      </c>
    </row>
    <row r="15962" spans="1:5" x14ac:dyDescent="0.3">
      <c r="A15962" t="s">
        <v>56930</v>
      </c>
      <c r="B15962" t="s">
        <v>56931</v>
      </c>
      <c r="C15962" t="s">
        <v>1792</v>
      </c>
      <c r="E15962" t="s">
        <v>1792</v>
      </c>
    </row>
    <row r="15963" spans="1:5" x14ac:dyDescent="0.3">
      <c r="A15963" t="s">
        <v>56932</v>
      </c>
      <c r="B15963" t="s">
        <v>56933</v>
      </c>
      <c r="C15963" t="s">
        <v>56934</v>
      </c>
      <c r="E15963" t="s">
        <v>56935</v>
      </c>
    </row>
    <row r="15964" spans="1:5" x14ac:dyDescent="0.3">
      <c r="A15964" t="s">
        <v>56936</v>
      </c>
      <c r="B15964" t="s">
        <v>56937</v>
      </c>
      <c r="C15964" t="s">
        <v>56938</v>
      </c>
      <c r="E15964" t="s">
        <v>56939</v>
      </c>
    </row>
    <row r="15965" spans="1:5" x14ac:dyDescent="0.3">
      <c r="A15965" t="s">
        <v>56940</v>
      </c>
      <c r="B15965" t="s">
        <v>56941</v>
      </c>
      <c r="C15965" t="s">
        <v>56942</v>
      </c>
      <c r="E15965" t="s">
        <v>56943</v>
      </c>
    </row>
    <row r="15966" spans="1:5" x14ac:dyDescent="0.3">
      <c r="A15966" t="s">
        <v>56944</v>
      </c>
      <c r="B15966" t="s">
        <v>56945</v>
      </c>
      <c r="C15966" t="s">
        <v>17644</v>
      </c>
      <c r="E15966" t="s">
        <v>56946</v>
      </c>
    </row>
    <row r="15967" spans="1:5" x14ac:dyDescent="0.3">
      <c r="A15967" t="s">
        <v>56947</v>
      </c>
      <c r="B15967" t="s">
        <v>56948</v>
      </c>
      <c r="C15967" t="s">
        <v>17649</v>
      </c>
      <c r="E15967" t="s">
        <v>56949</v>
      </c>
    </row>
    <row r="15968" spans="1:5" x14ac:dyDescent="0.3">
      <c r="A15968" t="s">
        <v>56950</v>
      </c>
      <c r="B15968" t="s">
        <v>56951</v>
      </c>
      <c r="C15968" t="s">
        <v>17649</v>
      </c>
      <c r="E15968" t="s">
        <v>56952</v>
      </c>
    </row>
    <row r="15969" spans="1:5" x14ac:dyDescent="0.3">
      <c r="A15969" t="s">
        <v>56953</v>
      </c>
      <c r="B15969" t="s">
        <v>56951</v>
      </c>
      <c r="C15969" t="s">
        <v>56954</v>
      </c>
      <c r="E15969" t="s">
        <v>56955</v>
      </c>
    </row>
    <row r="15970" spans="1:5" x14ac:dyDescent="0.3">
      <c r="A15970" t="s">
        <v>56956</v>
      </c>
      <c r="B15970" t="s">
        <v>56957</v>
      </c>
      <c r="C15970" t="s">
        <v>56958</v>
      </c>
      <c r="E15970" t="s">
        <v>56958</v>
      </c>
    </row>
    <row r="15971" spans="1:5" x14ac:dyDescent="0.3">
      <c r="A15971" t="s">
        <v>56959</v>
      </c>
      <c r="B15971" t="s">
        <v>56960</v>
      </c>
      <c r="C15971" t="s">
        <v>56958</v>
      </c>
      <c r="E15971" t="s">
        <v>56961</v>
      </c>
    </row>
    <row r="15972" spans="1:5" x14ac:dyDescent="0.3">
      <c r="A15972" t="s">
        <v>56962</v>
      </c>
      <c r="B15972" t="s">
        <v>56963</v>
      </c>
      <c r="C15972" t="s">
        <v>56964</v>
      </c>
      <c r="E15972" t="s">
        <v>56965</v>
      </c>
    </row>
    <row r="15973" spans="1:5" x14ac:dyDescent="0.3">
      <c r="A15973" t="s">
        <v>56966</v>
      </c>
      <c r="B15973" t="s">
        <v>56967</v>
      </c>
      <c r="C15973" t="s">
        <v>56968</v>
      </c>
      <c r="E15973" t="s">
        <v>56969</v>
      </c>
    </row>
    <row r="15974" spans="1:5" x14ac:dyDescent="0.3">
      <c r="A15974" t="s">
        <v>56970</v>
      </c>
      <c r="B15974" t="s">
        <v>56967</v>
      </c>
      <c r="C15974" t="s">
        <v>56968</v>
      </c>
      <c r="E15974" t="s">
        <v>56971</v>
      </c>
    </row>
    <row r="15975" spans="1:5" x14ac:dyDescent="0.3">
      <c r="A15975" t="s">
        <v>56972</v>
      </c>
      <c r="B15975" t="s">
        <v>56973</v>
      </c>
      <c r="C15975" t="s">
        <v>6539</v>
      </c>
      <c r="E15975" t="s">
        <v>6539</v>
      </c>
    </row>
    <row r="15976" spans="1:5" x14ac:dyDescent="0.3">
      <c r="A15976" t="s">
        <v>56974</v>
      </c>
      <c r="B15976" t="s">
        <v>56975</v>
      </c>
      <c r="C15976" t="s">
        <v>17644</v>
      </c>
      <c r="E15976" t="s">
        <v>56976</v>
      </c>
    </row>
    <row r="15977" spans="1:5" x14ac:dyDescent="0.3">
      <c r="A15977" t="s">
        <v>56977</v>
      </c>
      <c r="B15977" t="s">
        <v>56975</v>
      </c>
      <c r="C15977" t="s">
        <v>56978</v>
      </c>
      <c r="E15977" t="s">
        <v>56979</v>
      </c>
    </row>
    <row r="15978" spans="1:5" x14ac:dyDescent="0.3">
      <c r="A15978" t="s">
        <v>56980</v>
      </c>
      <c r="B15978" t="s">
        <v>56981</v>
      </c>
      <c r="C15978" t="s">
        <v>18534</v>
      </c>
      <c r="E15978" t="s">
        <v>56982</v>
      </c>
    </row>
    <row r="15979" spans="1:5" x14ac:dyDescent="0.3">
      <c r="A15979" t="s">
        <v>56983</v>
      </c>
      <c r="B15979" t="s">
        <v>56984</v>
      </c>
      <c r="C15979" t="s">
        <v>18534</v>
      </c>
      <c r="E15979" t="s">
        <v>18534</v>
      </c>
    </row>
    <row r="15980" spans="1:5" x14ac:dyDescent="0.3">
      <c r="A15980" t="s">
        <v>56985</v>
      </c>
      <c r="B15980" t="s">
        <v>56986</v>
      </c>
      <c r="C15980" t="s">
        <v>18621</v>
      </c>
      <c r="E15980" t="s">
        <v>56987</v>
      </c>
    </row>
    <row r="15981" spans="1:5" x14ac:dyDescent="0.3">
      <c r="A15981" t="s">
        <v>56988</v>
      </c>
      <c r="B15981" t="s">
        <v>56989</v>
      </c>
      <c r="C15981" t="s">
        <v>56990</v>
      </c>
      <c r="E15981" t="s">
        <v>56991</v>
      </c>
    </row>
    <row r="15982" spans="1:5" x14ac:dyDescent="0.3">
      <c r="A15982" t="s">
        <v>56992</v>
      </c>
      <c r="B15982" t="s">
        <v>56993</v>
      </c>
      <c r="C15982" t="s">
        <v>44498</v>
      </c>
      <c r="E15982" t="s">
        <v>56994</v>
      </c>
    </row>
    <row r="15983" spans="1:5" x14ac:dyDescent="0.3">
      <c r="A15983" t="s">
        <v>56995</v>
      </c>
      <c r="B15983" t="s">
        <v>56996</v>
      </c>
      <c r="C15983" t="s">
        <v>24045</v>
      </c>
      <c r="E15983" t="s">
        <v>56997</v>
      </c>
    </row>
    <row r="15984" spans="1:5" x14ac:dyDescent="0.3">
      <c r="A15984" t="s">
        <v>56998</v>
      </c>
      <c r="B15984" t="s">
        <v>56999</v>
      </c>
      <c r="C15984" t="s">
        <v>57000</v>
      </c>
      <c r="E15984" t="s">
        <v>57001</v>
      </c>
    </row>
    <row r="15985" spans="1:5" x14ac:dyDescent="0.3">
      <c r="A15985" t="s">
        <v>57002</v>
      </c>
      <c r="B15985" t="s">
        <v>57003</v>
      </c>
      <c r="C15985" t="s">
        <v>57004</v>
      </c>
      <c r="E15985" t="s">
        <v>57005</v>
      </c>
    </row>
    <row r="15986" spans="1:5" x14ac:dyDescent="0.3">
      <c r="A15986" t="s">
        <v>57006</v>
      </c>
      <c r="B15986" t="s">
        <v>57007</v>
      </c>
      <c r="C15986" t="s">
        <v>49449</v>
      </c>
      <c r="E15986" t="s">
        <v>57008</v>
      </c>
    </row>
    <row r="15987" spans="1:5" x14ac:dyDescent="0.3">
      <c r="A15987" t="s">
        <v>57009</v>
      </c>
      <c r="B15987" t="s">
        <v>57010</v>
      </c>
      <c r="C15987" t="s">
        <v>57011</v>
      </c>
      <c r="E15987" t="s">
        <v>57012</v>
      </c>
    </row>
    <row r="15988" spans="1:5" x14ac:dyDescent="0.3">
      <c r="A15988" t="s">
        <v>57013</v>
      </c>
      <c r="B15988" t="s">
        <v>57014</v>
      </c>
      <c r="C15988" t="s">
        <v>57015</v>
      </c>
      <c r="E15988" t="s">
        <v>57016</v>
      </c>
    </row>
    <row r="15989" spans="1:5" x14ac:dyDescent="0.3">
      <c r="A15989" t="s">
        <v>57017</v>
      </c>
      <c r="B15989" t="s">
        <v>57018</v>
      </c>
      <c r="C15989" t="s">
        <v>6668</v>
      </c>
      <c r="E15989" t="s">
        <v>57019</v>
      </c>
    </row>
    <row r="15990" spans="1:5" x14ac:dyDescent="0.3">
      <c r="A15990" t="s">
        <v>57020</v>
      </c>
      <c r="B15990" t="s">
        <v>57021</v>
      </c>
      <c r="C15990" t="s">
        <v>16337</v>
      </c>
      <c r="E15990" t="s">
        <v>57019</v>
      </c>
    </row>
    <row r="15991" spans="1:5" x14ac:dyDescent="0.3">
      <c r="A15991" t="s">
        <v>57022</v>
      </c>
      <c r="B15991" t="s">
        <v>57023</v>
      </c>
      <c r="C15991" t="s">
        <v>25375</v>
      </c>
      <c r="E15991" t="s">
        <v>57024</v>
      </c>
    </row>
    <row r="15992" spans="1:5" x14ac:dyDescent="0.3">
      <c r="A15992" t="s">
        <v>57025</v>
      </c>
      <c r="B15992" t="s">
        <v>57026</v>
      </c>
      <c r="C15992" t="s">
        <v>10096</v>
      </c>
      <c r="E15992" t="s">
        <v>57027</v>
      </c>
    </row>
    <row r="15993" spans="1:5" x14ac:dyDescent="0.3">
      <c r="A15993" t="s">
        <v>57028</v>
      </c>
      <c r="B15993" t="s">
        <v>57029</v>
      </c>
      <c r="C15993" t="s">
        <v>52149</v>
      </c>
      <c r="E15993" t="s">
        <v>57030</v>
      </c>
    </row>
    <row r="15994" spans="1:5" x14ac:dyDescent="0.3">
      <c r="A15994" t="s">
        <v>57031</v>
      </c>
      <c r="B15994" t="s">
        <v>57032</v>
      </c>
      <c r="C15994" t="s">
        <v>57033</v>
      </c>
      <c r="E15994" t="s">
        <v>57034</v>
      </c>
    </row>
    <row r="15995" spans="1:5" x14ac:dyDescent="0.3">
      <c r="A15995" t="s">
        <v>57035</v>
      </c>
      <c r="B15995" t="s">
        <v>57036</v>
      </c>
      <c r="C15995" t="s">
        <v>47467</v>
      </c>
      <c r="E15995" t="s">
        <v>57037</v>
      </c>
    </row>
    <row r="15996" spans="1:5" x14ac:dyDescent="0.3">
      <c r="A15996" t="s">
        <v>57038</v>
      </c>
      <c r="B15996" t="s">
        <v>57039</v>
      </c>
      <c r="C15996" t="s">
        <v>23074</v>
      </c>
      <c r="E15996" t="s">
        <v>57040</v>
      </c>
    </row>
    <row r="15997" spans="1:5" x14ac:dyDescent="0.3">
      <c r="A15997" t="s">
        <v>57041</v>
      </c>
      <c r="B15997" t="s">
        <v>57042</v>
      </c>
      <c r="C15997" t="s">
        <v>603</v>
      </c>
      <c r="E15997" t="s">
        <v>57043</v>
      </c>
    </row>
    <row r="15998" spans="1:5" x14ac:dyDescent="0.3">
      <c r="A15998" t="s">
        <v>57044</v>
      </c>
      <c r="B15998" t="s">
        <v>57042</v>
      </c>
      <c r="C15998" t="s">
        <v>17649</v>
      </c>
      <c r="E15998" t="s">
        <v>57045</v>
      </c>
    </row>
    <row r="15999" spans="1:5" x14ac:dyDescent="0.3">
      <c r="A15999" t="s">
        <v>57046</v>
      </c>
      <c r="B15999" t="s">
        <v>57047</v>
      </c>
      <c r="C15999" t="s">
        <v>54758</v>
      </c>
      <c r="E15999" t="s">
        <v>57048</v>
      </c>
    </row>
    <row r="16000" spans="1:5" x14ac:dyDescent="0.3">
      <c r="A16000" t="s">
        <v>57049</v>
      </c>
      <c r="B16000" t="s">
        <v>57050</v>
      </c>
      <c r="C16000" t="s">
        <v>57051</v>
      </c>
      <c r="E16000" t="s">
        <v>57052</v>
      </c>
    </row>
    <row r="16001" spans="1:5" x14ac:dyDescent="0.3">
      <c r="A16001" t="s">
        <v>57053</v>
      </c>
      <c r="B16001" t="s">
        <v>57054</v>
      </c>
      <c r="C16001" t="s">
        <v>33388</v>
      </c>
      <c r="E16001" t="s">
        <v>54247</v>
      </c>
    </row>
    <row r="16002" spans="1:5" x14ac:dyDescent="0.3">
      <c r="A16002" t="s">
        <v>57055</v>
      </c>
      <c r="B16002" t="s">
        <v>57054</v>
      </c>
      <c r="C16002" t="s">
        <v>57056</v>
      </c>
      <c r="E16002" t="s">
        <v>57057</v>
      </c>
    </row>
    <row r="16003" spans="1:5" x14ac:dyDescent="0.3">
      <c r="A16003" t="s">
        <v>57058</v>
      </c>
      <c r="B16003" t="s">
        <v>57054</v>
      </c>
      <c r="C16003" t="s">
        <v>57056</v>
      </c>
      <c r="E16003" t="s">
        <v>57059</v>
      </c>
    </row>
    <row r="16004" spans="1:5" x14ac:dyDescent="0.3">
      <c r="A16004" t="s">
        <v>57060</v>
      </c>
      <c r="B16004" t="s">
        <v>57061</v>
      </c>
      <c r="C16004" t="s">
        <v>57051</v>
      </c>
      <c r="E16004" t="s">
        <v>57062</v>
      </c>
    </row>
    <row r="16005" spans="1:5" x14ac:dyDescent="0.3">
      <c r="A16005" t="s">
        <v>57063</v>
      </c>
      <c r="B16005" t="s">
        <v>57064</v>
      </c>
      <c r="C16005" t="s">
        <v>57065</v>
      </c>
      <c r="E16005" t="s">
        <v>57066</v>
      </c>
    </row>
    <row r="16006" spans="1:5" x14ac:dyDescent="0.3">
      <c r="A16006" t="s">
        <v>57067</v>
      </c>
      <c r="B16006" t="s">
        <v>57068</v>
      </c>
      <c r="C16006" t="s">
        <v>57069</v>
      </c>
      <c r="E16006" t="s">
        <v>57070</v>
      </c>
    </row>
    <row r="16007" spans="1:5" x14ac:dyDescent="0.3">
      <c r="A16007" t="s">
        <v>57071</v>
      </c>
      <c r="B16007" t="s">
        <v>57068</v>
      </c>
      <c r="C16007" t="s">
        <v>57069</v>
      </c>
      <c r="E16007" t="s">
        <v>57072</v>
      </c>
    </row>
    <row r="16008" spans="1:5" x14ac:dyDescent="0.3">
      <c r="A16008" t="s">
        <v>57073</v>
      </c>
      <c r="B16008" t="s">
        <v>57074</v>
      </c>
      <c r="C16008" t="s">
        <v>57075</v>
      </c>
      <c r="E16008" t="s">
        <v>57076</v>
      </c>
    </row>
    <row r="16009" spans="1:5" x14ac:dyDescent="0.3">
      <c r="A16009" t="s">
        <v>57077</v>
      </c>
      <c r="B16009" t="s">
        <v>57074</v>
      </c>
      <c r="C16009" t="s">
        <v>57075</v>
      </c>
      <c r="E16009" t="s">
        <v>57078</v>
      </c>
    </row>
    <row r="16010" spans="1:5" x14ac:dyDescent="0.3">
      <c r="A16010" t="s">
        <v>57079</v>
      </c>
      <c r="B16010" t="s">
        <v>57080</v>
      </c>
      <c r="C16010" t="s">
        <v>18534</v>
      </c>
      <c r="E16010" t="s">
        <v>18534</v>
      </c>
    </row>
    <row r="16011" spans="1:5" x14ac:dyDescent="0.3">
      <c r="A16011" t="s">
        <v>57081</v>
      </c>
      <c r="B16011" t="s">
        <v>57082</v>
      </c>
      <c r="C16011" t="s">
        <v>18538</v>
      </c>
      <c r="E16011" t="s">
        <v>18538</v>
      </c>
    </row>
    <row r="16012" spans="1:5" x14ac:dyDescent="0.3">
      <c r="A16012" t="s">
        <v>57083</v>
      </c>
      <c r="B16012" t="s">
        <v>57084</v>
      </c>
      <c r="C16012" t="s">
        <v>3676</v>
      </c>
      <c r="E16012" t="s">
        <v>3676</v>
      </c>
    </row>
    <row r="16013" spans="1:5" x14ac:dyDescent="0.3">
      <c r="A16013" t="s">
        <v>57085</v>
      </c>
      <c r="B16013" t="s">
        <v>57086</v>
      </c>
      <c r="C16013" t="s">
        <v>3408</v>
      </c>
      <c r="E16013" t="s">
        <v>57087</v>
      </c>
    </row>
    <row r="16014" spans="1:5" x14ac:dyDescent="0.3">
      <c r="A16014" t="s">
        <v>57088</v>
      </c>
      <c r="B16014" t="s">
        <v>57089</v>
      </c>
      <c r="C16014" t="s">
        <v>3408</v>
      </c>
      <c r="E16014" t="s">
        <v>3408</v>
      </c>
    </row>
    <row r="16015" spans="1:5" x14ac:dyDescent="0.3">
      <c r="A16015" t="s">
        <v>57090</v>
      </c>
      <c r="B16015" t="s">
        <v>57091</v>
      </c>
      <c r="C16015" t="s">
        <v>57092</v>
      </c>
      <c r="E16015" t="s">
        <v>57093</v>
      </c>
    </row>
    <row r="16016" spans="1:5" x14ac:dyDescent="0.3">
      <c r="A16016" t="s">
        <v>57094</v>
      </c>
      <c r="B16016" t="s">
        <v>57095</v>
      </c>
      <c r="C16016" t="s">
        <v>2581</v>
      </c>
      <c r="E16016" t="s">
        <v>57096</v>
      </c>
    </row>
    <row r="16017" spans="1:5" x14ac:dyDescent="0.3">
      <c r="A16017" t="s">
        <v>57097</v>
      </c>
      <c r="B16017" t="s">
        <v>57095</v>
      </c>
      <c r="C16017" t="s">
        <v>57098</v>
      </c>
      <c r="E16017" t="s">
        <v>57099</v>
      </c>
    </row>
    <row r="16018" spans="1:5" x14ac:dyDescent="0.3">
      <c r="A16018" t="s">
        <v>57100</v>
      </c>
      <c r="B16018" t="s">
        <v>57101</v>
      </c>
      <c r="C16018" t="s">
        <v>57102</v>
      </c>
      <c r="E16018" t="s">
        <v>57103</v>
      </c>
    </row>
    <row r="16019" spans="1:5" x14ac:dyDescent="0.3">
      <c r="A16019" t="s">
        <v>57104</v>
      </c>
      <c r="B16019" t="s">
        <v>57101</v>
      </c>
      <c r="C16019" t="s">
        <v>57102</v>
      </c>
      <c r="E16019" t="s">
        <v>57105</v>
      </c>
    </row>
    <row r="16020" spans="1:5" x14ac:dyDescent="0.3">
      <c r="A16020" t="s">
        <v>57106</v>
      </c>
      <c r="B16020" t="s">
        <v>57107</v>
      </c>
      <c r="C16020" t="s">
        <v>31121</v>
      </c>
      <c r="E16020" t="s">
        <v>57108</v>
      </c>
    </row>
    <row r="16021" spans="1:5" x14ac:dyDescent="0.3">
      <c r="A16021" t="s">
        <v>57109</v>
      </c>
      <c r="B16021" t="s">
        <v>57110</v>
      </c>
      <c r="C16021" t="s">
        <v>57111</v>
      </c>
      <c r="E16021" t="s">
        <v>57112</v>
      </c>
    </row>
    <row r="16022" spans="1:5" x14ac:dyDescent="0.3">
      <c r="A16022" t="s">
        <v>57113</v>
      </c>
      <c r="B16022" t="s">
        <v>57114</v>
      </c>
      <c r="C16022" t="s">
        <v>57115</v>
      </c>
      <c r="E16022" t="s">
        <v>57116</v>
      </c>
    </row>
    <row r="16023" spans="1:5" x14ac:dyDescent="0.3">
      <c r="A16023" t="s">
        <v>57117</v>
      </c>
      <c r="B16023" t="s">
        <v>57118</v>
      </c>
      <c r="C16023" t="s">
        <v>57119</v>
      </c>
      <c r="E16023" t="s">
        <v>57120</v>
      </c>
    </row>
    <row r="16024" spans="1:5" x14ac:dyDescent="0.3">
      <c r="A16024" t="s">
        <v>57121</v>
      </c>
      <c r="B16024" t="s">
        <v>57122</v>
      </c>
      <c r="C16024" t="s">
        <v>57123</v>
      </c>
      <c r="E16024" t="s">
        <v>57124</v>
      </c>
    </row>
    <row r="16025" spans="1:5" x14ac:dyDescent="0.3">
      <c r="A16025" t="s">
        <v>57125</v>
      </c>
      <c r="B16025" t="s">
        <v>57126</v>
      </c>
      <c r="C16025" t="s">
        <v>22221</v>
      </c>
      <c r="E16025" t="s">
        <v>57127</v>
      </c>
    </row>
    <row r="16026" spans="1:5" x14ac:dyDescent="0.3">
      <c r="A16026" t="s">
        <v>57128</v>
      </c>
      <c r="B16026" t="s">
        <v>57129</v>
      </c>
      <c r="C16026" t="s">
        <v>16063</v>
      </c>
      <c r="E16026" t="s">
        <v>57130</v>
      </c>
    </row>
    <row r="16027" spans="1:5" x14ac:dyDescent="0.3">
      <c r="A16027" t="s">
        <v>57131</v>
      </c>
      <c r="B16027" t="s">
        <v>57132</v>
      </c>
      <c r="C16027" t="s">
        <v>57133</v>
      </c>
      <c r="E16027" t="s">
        <v>57134</v>
      </c>
    </row>
    <row r="16028" spans="1:5" x14ac:dyDescent="0.3">
      <c r="A16028" t="s">
        <v>57135</v>
      </c>
      <c r="B16028" t="s">
        <v>57136</v>
      </c>
      <c r="C16028" t="s">
        <v>57137</v>
      </c>
      <c r="E16028" t="s">
        <v>57138</v>
      </c>
    </row>
    <row r="16029" spans="1:5" x14ac:dyDescent="0.3">
      <c r="A16029" t="s">
        <v>57139</v>
      </c>
      <c r="B16029" t="s">
        <v>57140</v>
      </c>
      <c r="C16029" t="s">
        <v>11204</v>
      </c>
      <c r="E16029" t="s">
        <v>57141</v>
      </c>
    </row>
    <row r="16030" spans="1:5" x14ac:dyDescent="0.3">
      <c r="A16030" t="s">
        <v>57142</v>
      </c>
      <c r="B16030" t="s">
        <v>57143</v>
      </c>
      <c r="C16030" t="s">
        <v>49174</v>
      </c>
      <c r="E16030" t="s">
        <v>57144</v>
      </c>
    </row>
    <row r="16031" spans="1:5" x14ac:dyDescent="0.3">
      <c r="A16031" t="s">
        <v>57145</v>
      </c>
      <c r="B16031" t="s">
        <v>57146</v>
      </c>
      <c r="C16031" t="s">
        <v>16105</v>
      </c>
      <c r="E16031" t="s">
        <v>57147</v>
      </c>
    </row>
    <row r="16032" spans="1:5" x14ac:dyDescent="0.3">
      <c r="A16032" t="s">
        <v>57148</v>
      </c>
      <c r="B16032" t="s">
        <v>57007</v>
      </c>
      <c r="C16032" t="s">
        <v>12069</v>
      </c>
      <c r="E16032" t="s">
        <v>57149</v>
      </c>
    </row>
    <row r="16033" spans="1:5" x14ac:dyDescent="0.3">
      <c r="A16033" t="s">
        <v>57150</v>
      </c>
      <c r="B16033" t="s">
        <v>57151</v>
      </c>
      <c r="C16033" t="s">
        <v>57152</v>
      </c>
      <c r="E16033" t="s">
        <v>57153</v>
      </c>
    </row>
    <row r="16034" spans="1:5" x14ac:dyDescent="0.3">
      <c r="A16034" t="s">
        <v>57154</v>
      </c>
      <c r="B16034" t="s">
        <v>57155</v>
      </c>
      <c r="C16034" t="s">
        <v>57156</v>
      </c>
      <c r="E16034" t="s">
        <v>57156</v>
      </c>
    </row>
    <row r="16035" spans="1:5" x14ac:dyDescent="0.3">
      <c r="A16035" t="s">
        <v>57157</v>
      </c>
      <c r="B16035" t="s">
        <v>57158</v>
      </c>
      <c r="C16035" t="s">
        <v>57159</v>
      </c>
      <c r="E16035" t="s">
        <v>57160</v>
      </c>
    </row>
    <row r="16036" spans="1:5" x14ac:dyDescent="0.3">
      <c r="A16036" t="s">
        <v>57161</v>
      </c>
      <c r="B16036" t="s">
        <v>57162</v>
      </c>
      <c r="C16036" t="s">
        <v>30309</v>
      </c>
      <c r="E16036" t="s">
        <v>57163</v>
      </c>
    </row>
    <row r="16037" spans="1:5" x14ac:dyDescent="0.3">
      <c r="A16037" t="s">
        <v>57164</v>
      </c>
      <c r="B16037" t="s">
        <v>57165</v>
      </c>
      <c r="C16037" t="s">
        <v>42626</v>
      </c>
      <c r="E16037" t="s">
        <v>57166</v>
      </c>
    </row>
    <row r="16038" spans="1:5" x14ac:dyDescent="0.3">
      <c r="A16038" t="s">
        <v>57167</v>
      </c>
      <c r="B16038" t="s">
        <v>57168</v>
      </c>
      <c r="C16038" t="s">
        <v>57169</v>
      </c>
      <c r="E16038" t="s">
        <v>57170</v>
      </c>
    </row>
    <row r="16039" spans="1:5" x14ac:dyDescent="0.3">
      <c r="A16039" t="s">
        <v>57171</v>
      </c>
      <c r="B16039" t="s">
        <v>57172</v>
      </c>
      <c r="C16039" t="s">
        <v>15717</v>
      </c>
      <c r="E16039" t="s">
        <v>57173</v>
      </c>
    </row>
    <row r="16040" spans="1:5" x14ac:dyDescent="0.3">
      <c r="A16040" t="s">
        <v>57174</v>
      </c>
      <c r="B16040" t="s">
        <v>57175</v>
      </c>
      <c r="C16040" t="s">
        <v>17889</v>
      </c>
      <c r="E16040" t="s">
        <v>57176</v>
      </c>
    </row>
    <row r="16041" spans="1:5" x14ac:dyDescent="0.3">
      <c r="A16041" t="s">
        <v>57177</v>
      </c>
      <c r="B16041" t="s">
        <v>57178</v>
      </c>
      <c r="C16041" t="s">
        <v>18534</v>
      </c>
      <c r="E16041" t="s">
        <v>57179</v>
      </c>
    </row>
    <row r="16042" spans="1:5" x14ac:dyDescent="0.3">
      <c r="A16042" t="s">
        <v>57180</v>
      </c>
      <c r="B16042" t="s">
        <v>57181</v>
      </c>
      <c r="C16042" t="s">
        <v>25022</v>
      </c>
      <c r="E16042" t="s">
        <v>25022</v>
      </c>
    </row>
    <row r="16043" spans="1:5" x14ac:dyDescent="0.3">
      <c r="A16043" t="s">
        <v>57182</v>
      </c>
      <c r="B16043" t="s">
        <v>57183</v>
      </c>
      <c r="C16043" t="s">
        <v>25022</v>
      </c>
      <c r="E16043" t="s">
        <v>57184</v>
      </c>
    </row>
    <row r="16044" spans="1:5" x14ac:dyDescent="0.3">
      <c r="A16044" t="s">
        <v>57185</v>
      </c>
      <c r="B16044" t="s">
        <v>57186</v>
      </c>
      <c r="C16044" t="s">
        <v>57187</v>
      </c>
      <c r="E16044" t="s">
        <v>57188</v>
      </c>
    </row>
    <row r="16045" spans="1:5" x14ac:dyDescent="0.3">
      <c r="A16045" t="s">
        <v>57189</v>
      </c>
      <c r="B16045" t="s">
        <v>57186</v>
      </c>
      <c r="C16045" t="s">
        <v>57187</v>
      </c>
      <c r="E16045" t="s">
        <v>57190</v>
      </c>
    </row>
    <row r="16046" spans="1:5" x14ac:dyDescent="0.3">
      <c r="A16046" t="s">
        <v>57191</v>
      </c>
      <c r="B16046" t="s">
        <v>57192</v>
      </c>
      <c r="C16046" t="s">
        <v>46040</v>
      </c>
      <c r="E16046" t="s">
        <v>46040</v>
      </c>
    </row>
    <row r="16047" spans="1:5" x14ac:dyDescent="0.3">
      <c r="A16047" t="s">
        <v>57193</v>
      </c>
      <c r="B16047" t="s">
        <v>57194</v>
      </c>
      <c r="C16047" t="s">
        <v>57195</v>
      </c>
      <c r="E16047" t="s">
        <v>57196</v>
      </c>
    </row>
    <row r="16048" spans="1:5" x14ac:dyDescent="0.3">
      <c r="A16048" t="s">
        <v>57197</v>
      </c>
      <c r="B16048" t="s">
        <v>57198</v>
      </c>
      <c r="C16048" t="s">
        <v>57199</v>
      </c>
      <c r="E16048" t="s">
        <v>57200</v>
      </c>
    </row>
    <row r="16049" spans="1:5" x14ac:dyDescent="0.3">
      <c r="A16049" t="s">
        <v>57201</v>
      </c>
      <c r="B16049" t="s">
        <v>57202</v>
      </c>
      <c r="C16049" t="s">
        <v>55235</v>
      </c>
      <c r="E16049" t="s">
        <v>57203</v>
      </c>
    </row>
    <row r="16050" spans="1:5" x14ac:dyDescent="0.3">
      <c r="A16050" t="s">
        <v>57204</v>
      </c>
      <c r="B16050" t="s">
        <v>57205</v>
      </c>
      <c r="C16050" t="s">
        <v>4410</v>
      </c>
      <c r="E16050" t="s">
        <v>57206</v>
      </c>
    </row>
    <row r="16051" spans="1:5" x14ac:dyDescent="0.3">
      <c r="A16051" t="s">
        <v>57207</v>
      </c>
      <c r="B16051" t="s">
        <v>57205</v>
      </c>
      <c r="C16051" t="s">
        <v>57208</v>
      </c>
      <c r="E16051" t="s">
        <v>57209</v>
      </c>
    </row>
    <row r="16052" spans="1:5" x14ac:dyDescent="0.3">
      <c r="A16052" t="s">
        <v>57210</v>
      </c>
      <c r="B16052" t="s">
        <v>57205</v>
      </c>
      <c r="C16052" t="s">
        <v>57211</v>
      </c>
      <c r="E16052" t="s">
        <v>57212</v>
      </c>
    </row>
    <row r="16053" spans="1:5" x14ac:dyDescent="0.3">
      <c r="A16053" t="s">
        <v>57213</v>
      </c>
      <c r="B16053" t="s">
        <v>57214</v>
      </c>
      <c r="C16053" t="s">
        <v>23161</v>
      </c>
      <c r="E16053" t="s">
        <v>57215</v>
      </c>
    </row>
    <row r="16054" spans="1:5" x14ac:dyDescent="0.3">
      <c r="A16054" t="s">
        <v>57216</v>
      </c>
      <c r="B16054" t="s">
        <v>57217</v>
      </c>
      <c r="C16054" t="s">
        <v>57218</v>
      </c>
      <c r="E16054" t="s">
        <v>57219</v>
      </c>
    </row>
    <row r="16055" spans="1:5" x14ac:dyDescent="0.3">
      <c r="A16055" t="s">
        <v>57220</v>
      </c>
      <c r="B16055" t="s">
        <v>57221</v>
      </c>
      <c r="C16055" t="s">
        <v>9849</v>
      </c>
      <c r="E16055" t="s">
        <v>57222</v>
      </c>
    </row>
    <row r="16056" spans="1:5" x14ac:dyDescent="0.3">
      <c r="A16056" t="s">
        <v>57223</v>
      </c>
      <c r="B16056" t="s">
        <v>57224</v>
      </c>
      <c r="C16056" t="s">
        <v>12192</v>
      </c>
      <c r="E16056" t="s">
        <v>57225</v>
      </c>
    </row>
    <row r="16057" spans="1:5" x14ac:dyDescent="0.3">
      <c r="A16057" t="s">
        <v>57226</v>
      </c>
      <c r="B16057" t="s">
        <v>57227</v>
      </c>
      <c r="C16057" t="s">
        <v>57228</v>
      </c>
      <c r="E16057" t="s">
        <v>57228</v>
      </c>
    </row>
    <row r="16058" spans="1:5" x14ac:dyDescent="0.3">
      <c r="A16058" t="s">
        <v>57229</v>
      </c>
      <c r="B16058" t="s">
        <v>57230</v>
      </c>
      <c r="C16058" t="s">
        <v>57231</v>
      </c>
      <c r="E16058" t="s">
        <v>57232</v>
      </c>
    </row>
    <row r="16059" spans="1:5" x14ac:dyDescent="0.3">
      <c r="A16059" t="s">
        <v>57233</v>
      </c>
      <c r="B16059" t="s">
        <v>57234</v>
      </c>
      <c r="C16059" t="s">
        <v>57235</v>
      </c>
      <c r="E16059" t="s">
        <v>57236</v>
      </c>
    </row>
    <row r="16060" spans="1:5" x14ac:dyDescent="0.3">
      <c r="A16060" t="s">
        <v>57237</v>
      </c>
      <c r="B16060" t="s">
        <v>57238</v>
      </c>
      <c r="C16060" t="s">
        <v>5558</v>
      </c>
      <c r="E16060" t="s">
        <v>57239</v>
      </c>
    </row>
    <row r="16061" spans="1:5" x14ac:dyDescent="0.3">
      <c r="A16061" t="s">
        <v>57240</v>
      </c>
      <c r="B16061" t="s">
        <v>57241</v>
      </c>
      <c r="C16061" t="s">
        <v>57242</v>
      </c>
      <c r="E16061" t="s">
        <v>57243</v>
      </c>
    </row>
    <row r="16062" spans="1:5" x14ac:dyDescent="0.3">
      <c r="A16062" t="s">
        <v>57244</v>
      </c>
      <c r="B16062" t="s">
        <v>57245</v>
      </c>
      <c r="C16062" t="s">
        <v>41606</v>
      </c>
      <c r="E16062" t="s">
        <v>57246</v>
      </c>
    </row>
    <row r="16063" spans="1:5" x14ac:dyDescent="0.3">
      <c r="A16063" t="s">
        <v>57247</v>
      </c>
      <c r="B16063" t="s">
        <v>57248</v>
      </c>
      <c r="C16063" t="s">
        <v>57249</v>
      </c>
      <c r="E16063" t="s">
        <v>57250</v>
      </c>
    </row>
    <row r="16064" spans="1:5" x14ac:dyDescent="0.3">
      <c r="A16064" t="s">
        <v>57251</v>
      </c>
      <c r="B16064" t="s">
        <v>57252</v>
      </c>
      <c r="C16064" t="s">
        <v>5150</v>
      </c>
      <c r="E16064" t="s">
        <v>57253</v>
      </c>
    </row>
    <row r="16065" spans="1:5" x14ac:dyDescent="0.3">
      <c r="A16065" t="s">
        <v>57254</v>
      </c>
      <c r="B16065" t="s">
        <v>57255</v>
      </c>
      <c r="C16065" t="s">
        <v>57256</v>
      </c>
      <c r="E16065" t="s">
        <v>57257</v>
      </c>
    </row>
    <row r="16066" spans="1:5" x14ac:dyDescent="0.3">
      <c r="A16066" t="s">
        <v>57258</v>
      </c>
      <c r="B16066" t="s">
        <v>57259</v>
      </c>
      <c r="C16066" t="s">
        <v>57260</v>
      </c>
      <c r="E16066" t="s">
        <v>57261</v>
      </c>
    </row>
    <row r="16067" spans="1:5" x14ac:dyDescent="0.3">
      <c r="A16067" t="s">
        <v>57262</v>
      </c>
      <c r="B16067" t="s">
        <v>57263</v>
      </c>
      <c r="C16067" t="s">
        <v>57264</v>
      </c>
      <c r="E16067" t="s">
        <v>57265</v>
      </c>
    </row>
    <row r="16068" spans="1:5" x14ac:dyDescent="0.3">
      <c r="A16068" t="s">
        <v>57266</v>
      </c>
      <c r="B16068" t="s">
        <v>57263</v>
      </c>
      <c r="C16068" t="s">
        <v>57267</v>
      </c>
      <c r="E16068" t="s">
        <v>57268</v>
      </c>
    </row>
    <row r="16069" spans="1:5" x14ac:dyDescent="0.3">
      <c r="A16069" t="s">
        <v>57269</v>
      </c>
      <c r="B16069" t="s">
        <v>57270</v>
      </c>
      <c r="C16069" t="s">
        <v>57271</v>
      </c>
      <c r="E16069" t="s">
        <v>57271</v>
      </c>
    </row>
    <row r="16070" spans="1:5" x14ac:dyDescent="0.3">
      <c r="A16070" t="s">
        <v>57272</v>
      </c>
      <c r="B16070" t="s">
        <v>57273</v>
      </c>
      <c r="C16070" t="s">
        <v>2394</v>
      </c>
      <c r="E16070" t="s">
        <v>57274</v>
      </c>
    </row>
    <row r="16071" spans="1:5" x14ac:dyDescent="0.3">
      <c r="A16071" t="s">
        <v>57275</v>
      </c>
      <c r="B16071" t="s">
        <v>57276</v>
      </c>
      <c r="C16071" t="s">
        <v>15766</v>
      </c>
      <c r="E16071" t="s">
        <v>57277</v>
      </c>
    </row>
    <row r="16072" spans="1:5" x14ac:dyDescent="0.3">
      <c r="A16072" t="s">
        <v>57278</v>
      </c>
      <c r="B16072" t="s">
        <v>57276</v>
      </c>
      <c r="C16072" t="s">
        <v>15766</v>
      </c>
      <c r="E16072" t="s">
        <v>57279</v>
      </c>
    </row>
    <row r="16073" spans="1:5" x14ac:dyDescent="0.3">
      <c r="A16073" t="s">
        <v>57280</v>
      </c>
      <c r="B16073" t="s">
        <v>57281</v>
      </c>
      <c r="C16073" t="s">
        <v>57228</v>
      </c>
      <c r="E16073" t="s">
        <v>57282</v>
      </c>
    </row>
    <row r="16074" spans="1:5" x14ac:dyDescent="0.3">
      <c r="A16074" t="s">
        <v>57283</v>
      </c>
      <c r="B16074" t="s">
        <v>57284</v>
      </c>
      <c r="C16074" t="s">
        <v>48377</v>
      </c>
      <c r="E16074" t="s">
        <v>57285</v>
      </c>
    </row>
    <row r="16075" spans="1:5" x14ac:dyDescent="0.3">
      <c r="A16075" t="s">
        <v>57286</v>
      </c>
      <c r="B16075" t="s">
        <v>57287</v>
      </c>
      <c r="C16075" t="s">
        <v>48377</v>
      </c>
      <c r="E16075" t="s">
        <v>57285</v>
      </c>
    </row>
    <row r="16076" spans="1:5" x14ac:dyDescent="0.3">
      <c r="A16076" t="s">
        <v>57288</v>
      </c>
      <c r="B16076" t="s">
        <v>57289</v>
      </c>
      <c r="C16076" t="s">
        <v>57290</v>
      </c>
      <c r="E16076" t="s">
        <v>57291</v>
      </c>
    </row>
    <row r="16077" spans="1:5" x14ac:dyDescent="0.3">
      <c r="A16077" t="s">
        <v>57292</v>
      </c>
      <c r="B16077" t="s">
        <v>57293</v>
      </c>
      <c r="C16077" t="s">
        <v>57294</v>
      </c>
      <c r="E16077" t="s">
        <v>57295</v>
      </c>
    </row>
    <row r="16078" spans="1:5" x14ac:dyDescent="0.3">
      <c r="A16078" t="s">
        <v>57296</v>
      </c>
      <c r="B16078" t="s">
        <v>57297</v>
      </c>
      <c r="C16078" t="s">
        <v>250</v>
      </c>
      <c r="E16078" t="s">
        <v>250</v>
      </c>
    </row>
    <row r="16079" spans="1:5" x14ac:dyDescent="0.3">
      <c r="A16079" t="s">
        <v>57298</v>
      </c>
      <c r="B16079" t="s">
        <v>57299</v>
      </c>
      <c r="C16079" t="s">
        <v>57300</v>
      </c>
      <c r="E16079" t="s">
        <v>57301</v>
      </c>
    </row>
    <row r="16080" spans="1:5" x14ac:dyDescent="0.3">
      <c r="A16080" t="s">
        <v>57302</v>
      </c>
      <c r="B16080" t="s">
        <v>57303</v>
      </c>
      <c r="C16080" t="s">
        <v>57300</v>
      </c>
      <c r="E16080" t="s">
        <v>57304</v>
      </c>
    </row>
    <row r="16081" spans="1:5" x14ac:dyDescent="0.3">
      <c r="A16081" t="s">
        <v>57305</v>
      </c>
      <c r="B16081" t="s">
        <v>57306</v>
      </c>
      <c r="C16081" t="s">
        <v>56022</v>
      </c>
      <c r="E16081" t="s">
        <v>56022</v>
      </c>
    </row>
    <row r="16082" spans="1:5" x14ac:dyDescent="0.3">
      <c r="A16082" t="s">
        <v>57307</v>
      </c>
      <c r="B16082" t="s">
        <v>57308</v>
      </c>
      <c r="C16082" t="s">
        <v>56022</v>
      </c>
      <c r="E16082" t="s">
        <v>56022</v>
      </c>
    </row>
    <row r="16083" spans="1:5" x14ac:dyDescent="0.3">
      <c r="A16083" t="s">
        <v>57309</v>
      </c>
      <c r="B16083" t="s">
        <v>57310</v>
      </c>
      <c r="C16083" t="s">
        <v>40787</v>
      </c>
      <c r="E16083" t="s">
        <v>57311</v>
      </c>
    </row>
    <row r="16084" spans="1:5" x14ac:dyDescent="0.3">
      <c r="A16084" t="s">
        <v>57312</v>
      </c>
      <c r="B16084" t="s">
        <v>57313</v>
      </c>
      <c r="C16084" t="s">
        <v>54136</v>
      </c>
      <c r="E16084" t="s">
        <v>54136</v>
      </c>
    </row>
    <row r="16085" spans="1:5" x14ac:dyDescent="0.3">
      <c r="A16085" t="s">
        <v>57314</v>
      </c>
      <c r="B16085" t="s">
        <v>57315</v>
      </c>
      <c r="C16085" t="s">
        <v>57316</v>
      </c>
      <c r="E16085" t="s">
        <v>15249</v>
      </c>
    </row>
    <row r="16086" spans="1:5" x14ac:dyDescent="0.3">
      <c r="A16086" t="s">
        <v>57317</v>
      </c>
      <c r="B16086" t="s">
        <v>57318</v>
      </c>
      <c r="C16086" t="s">
        <v>43447</v>
      </c>
      <c r="E16086" t="s">
        <v>57319</v>
      </c>
    </row>
    <row r="16087" spans="1:5" x14ac:dyDescent="0.3">
      <c r="A16087" t="s">
        <v>57320</v>
      </c>
      <c r="B16087" t="s">
        <v>57321</v>
      </c>
      <c r="C16087" t="s">
        <v>1049</v>
      </c>
      <c r="E16087" t="s">
        <v>57322</v>
      </c>
    </row>
    <row r="16088" spans="1:5" x14ac:dyDescent="0.3">
      <c r="A16088" t="s">
        <v>57323</v>
      </c>
      <c r="B16088" t="s">
        <v>57324</v>
      </c>
      <c r="C16088" t="s">
        <v>51198</v>
      </c>
      <c r="E16088" t="s">
        <v>51198</v>
      </c>
    </row>
    <row r="16089" spans="1:5" x14ac:dyDescent="0.3">
      <c r="A16089" t="s">
        <v>57325</v>
      </c>
      <c r="B16089" t="s">
        <v>57326</v>
      </c>
      <c r="C16089" t="s">
        <v>25129</v>
      </c>
      <c r="E16089" t="s">
        <v>57327</v>
      </c>
    </row>
    <row r="16090" spans="1:5" x14ac:dyDescent="0.3">
      <c r="A16090" t="s">
        <v>57328</v>
      </c>
      <c r="B16090" t="s">
        <v>57329</v>
      </c>
      <c r="C16090" t="s">
        <v>57330</v>
      </c>
      <c r="E16090" t="s">
        <v>57331</v>
      </c>
    </row>
    <row r="16091" spans="1:5" x14ac:dyDescent="0.3">
      <c r="A16091" t="s">
        <v>57332</v>
      </c>
      <c r="B16091" t="s">
        <v>57333</v>
      </c>
      <c r="C16091" t="s">
        <v>3263</v>
      </c>
      <c r="E16091" t="s">
        <v>12652</v>
      </c>
    </row>
    <row r="16092" spans="1:5" x14ac:dyDescent="0.3">
      <c r="A16092" t="s">
        <v>57334</v>
      </c>
      <c r="B16092" t="s">
        <v>57335</v>
      </c>
      <c r="C16092" t="s">
        <v>57336</v>
      </c>
      <c r="E16092" t="s">
        <v>57337</v>
      </c>
    </row>
    <row r="16093" spans="1:5" x14ac:dyDescent="0.3">
      <c r="A16093" t="s">
        <v>57338</v>
      </c>
      <c r="B16093" t="s">
        <v>57339</v>
      </c>
      <c r="C16093" t="s">
        <v>16874</v>
      </c>
      <c r="E16093" t="s">
        <v>16874</v>
      </c>
    </row>
    <row r="16094" spans="1:5" x14ac:dyDescent="0.3">
      <c r="A16094" t="s">
        <v>57340</v>
      </c>
      <c r="B16094" t="s">
        <v>57341</v>
      </c>
      <c r="C16094" t="s">
        <v>3263</v>
      </c>
      <c r="E16094" t="s">
        <v>12652</v>
      </c>
    </row>
    <row r="16095" spans="1:5" x14ac:dyDescent="0.3">
      <c r="A16095" t="s">
        <v>57342</v>
      </c>
      <c r="B16095" t="s">
        <v>57343</v>
      </c>
      <c r="C16095" t="s">
        <v>12686</v>
      </c>
      <c r="E16095" t="s">
        <v>57344</v>
      </c>
    </row>
    <row r="16096" spans="1:5" x14ac:dyDescent="0.3">
      <c r="A16096" t="s">
        <v>57345</v>
      </c>
      <c r="B16096" t="s">
        <v>57346</v>
      </c>
      <c r="C16096" t="s">
        <v>24252</v>
      </c>
      <c r="E16096" t="s">
        <v>57347</v>
      </c>
    </row>
    <row r="16097" spans="1:5" x14ac:dyDescent="0.3">
      <c r="A16097" t="s">
        <v>57348</v>
      </c>
      <c r="B16097" t="s">
        <v>57349</v>
      </c>
      <c r="C16097" t="s">
        <v>57350</v>
      </c>
      <c r="E16097" t="s">
        <v>57351</v>
      </c>
    </row>
    <row r="16098" spans="1:5" x14ac:dyDescent="0.3">
      <c r="A16098" t="s">
        <v>57352</v>
      </c>
      <c r="B16098" t="s">
        <v>57353</v>
      </c>
      <c r="C16098" t="s">
        <v>57350</v>
      </c>
      <c r="E16098" t="s">
        <v>57354</v>
      </c>
    </row>
    <row r="16099" spans="1:5" x14ac:dyDescent="0.3">
      <c r="A16099" t="s">
        <v>57355</v>
      </c>
      <c r="B16099" t="s">
        <v>57356</v>
      </c>
      <c r="C16099" t="s">
        <v>30246</v>
      </c>
      <c r="E16099" t="s">
        <v>57357</v>
      </c>
    </row>
    <row r="16100" spans="1:5" x14ac:dyDescent="0.3">
      <c r="A16100" t="s">
        <v>57358</v>
      </c>
      <c r="B16100" t="s">
        <v>57359</v>
      </c>
      <c r="C16100" t="s">
        <v>12177</v>
      </c>
      <c r="E16100" t="s">
        <v>57360</v>
      </c>
    </row>
    <row r="16101" spans="1:5" x14ac:dyDescent="0.3">
      <c r="A16101" t="s">
        <v>57361</v>
      </c>
      <c r="B16101" t="s">
        <v>57362</v>
      </c>
      <c r="C16101" t="s">
        <v>20867</v>
      </c>
      <c r="E16101" t="s">
        <v>57363</v>
      </c>
    </row>
    <row r="16102" spans="1:5" x14ac:dyDescent="0.3">
      <c r="A16102" t="s">
        <v>57364</v>
      </c>
      <c r="B16102" t="s">
        <v>57365</v>
      </c>
      <c r="C16102" t="s">
        <v>57366</v>
      </c>
      <c r="E16102" t="s">
        <v>57367</v>
      </c>
    </row>
    <row r="16103" spans="1:5" x14ac:dyDescent="0.3">
      <c r="A16103" t="s">
        <v>57368</v>
      </c>
      <c r="B16103" t="s">
        <v>57365</v>
      </c>
      <c r="C16103" t="s">
        <v>57366</v>
      </c>
      <c r="E16103" t="s">
        <v>57369</v>
      </c>
    </row>
    <row r="16104" spans="1:5" x14ac:dyDescent="0.3">
      <c r="A16104" t="s">
        <v>57370</v>
      </c>
      <c r="B16104" t="s">
        <v>57365</v>
      </c>
      <c r="C16104" t="s">
        <v>57366</v>
      </c>
      <c r="E16104" t="s">
        <v>57371</v>
      </c>
    </row>
    <row r="16105" spans="1:5" x14ac:dyDescent="0.3">
      <c r="A16105" t="s">
        <v>57372</v>
      </c>
      <c r="B16105" t="s">
        <v>57373</v>
      </c>
      <c r="C16105" t="s">
        <v>57374</v>
      </c>
      <c r="E16105" t="s">
        <v>57375</v>
      </c>
    </row>
    <row r="16106" spans="1:5" x14ac:dyDescent="0.3">
      <c r="A16106" t="s">
        <v>57376</v>
      </c>
      <c r="B16106" t="s">
        <v>57377</v>
      </c>
      <c r="C16106" t="s">
        <v>2394</v>
      </c>
      <c r="E16106" t="s">
        <v>57378</v>
      </c>
    </row>
    <row r="16107" spans="1:5" x14ac:dyDescent="0.3">
      <c r="A16107" t="s">
        <v>57379</v>
      </c>
      <c r="B16107" t="s">
        <v>57380</v>
      </c>
      <c r="C16107" t="s">
        <v>57381</v>
      </c>
      <c r="E16107" t="s">
        <v>57382</v>
      </c>
    </row>
    <row r="16108" spans="1:5" x14ac:dyDescent="0.3">
      <c r="A16108" t="s">
        <v>57383</v>
      </c>
      <c r="B16108" t="s">
        <v>57380</v>
      </c>
      <c r="C16108" t="s">
        <v>57384</v>
      </c>
      <c r="E16108" t="s">
        <v>57385</v>
      </c>
    </row>
    <row r="16109" spans="1:5" x14ac:dyDescent="0.3">
      <c r="A16109" t="s">
        <v>57386</v>
      </c>
      <c r="B16109" t="s">
        <v>57380</v>
      </c>
      <c r="C16109" t="s">
        <v>57384</v>
      </c>
      <c r="E16109" t="s">
        <v>57387</v>
      </c>
    </row>
    <row r="16110" spans="1:5" x14ac:dyDescent="0.3">
      <c r="A16110" t="s">
        <v>57388</v>
      </c>
      <c r="B16110" t="s">
        <v>57380</v>
      </c>
      <c r="C16110" t="s">
        <v>57384</v>
      </c>
      <c r="E16110" t="s">
        <v>57389</v>
      </c>
    </row>
    <row r="16111" spans="1:5" x14ac:dyDescent="0.3">
      <c r="A16111" t="s">
        <v>57390</v>
      </c>
      <c r="B16111" t="s">
        <v>57380</v>
      </c>
      <c r="C16111" t="s">
        <v>57384</v>
      </c>
      <c r="E16111" t="s">
        <v>57391</v>
      </c>
    </row>
    <row r="16112" spans="1:5" x14ac:dyDescent="0.3">
      <c r="A16112" t="s">
        <v>57392</v>
      </c>
      <c r="B16112" t="s">
        <v>57393</v>
      </c>
      <c r="C16112" t="s">
        <v>13267</v>
      </c>
      <c r="E16112" t="s">
        <v>57394</v>
      </c>
    </row>
    <row r="16113" spans="1:5" x14ac:dyDescent="0.3">
      <c r="A16113" t="s">
        <v>57395</v>
      </c>
      <c r="B16113" t="s">
        <v>57396</v>
      </c>
      <c r="C16113" t="s">
        <v>13267</v>
      </c>
      <c r="E16113" t="s">
        <v>57397</v>
      </c>
    </row>
    <row r="16114" spans="1:5" x14ac:dyDescent="0.3">
      <c r="A16114" t="s">
        <v>57398</v>
      </c>
      <c r="B16114" t="s">
        <v>57399</v>
      </c>
      <c r="C16114" t="s">
        <v>57400</v>
      </c>
      <c r="E16114" t="s">
        <v>57401</v>
      </c>
    </row>
    <row r="16115" spans="1:5" x14ac:dyDescent="0.3">
      <c r="A16115" t="s">
        <v>57402</v>
      </c>
      <c r="B16115" t="s">
        <v>57403</v>
      </c>
      <c r="C16115" t="s">
        <v>57404</v>
      </c>
      <c r="E16115" t="s">
        <v>57405</v>
      </c>
    </row>
    <row r="16116" spans="1:5" x14ac:dyDescent="0.3">
      <c r="A16116" t="s">
        <v>57406</v>
      </c>
      <c r="B16116" t="s">
        <v>57407</v>
      </c>
      <c r="C16116" t="s">
        <v>28025</v>
      </c>
      <c r="E16116" t="s">
        <v>57408</v>
      </c>
    </row>
    <row r="16117" spans="1:5" x14ac:dyDescent="0.3">
      <c r="A16117" t="s">
        <v>57409</v>
      </c>
      <c r="B16117" t="s">
        <v>57410</v>
      </c>
      <c r="C16117" t="s">
        <v>57411</v>
      </c>
      <c r="E16117" t="s">
        <v>57412</v>
      </c>
    </row>
    <row r="16118" spans="1:5" x14ac:dyDescent="0.3">
      <c r="A16118" t="s">
        <v>57413</v>
      </c>
      <c r="B16118" t="s">
        <v>57414</v>
      </c>
      <c r="C16118" t="s">
        <v>15470</v>
      </c>
      <c r="E16118" t="s">
        <v>40661</v>
      </c>
    </row>
    <row r="16119" spans="1:5" x14ac:dyDescent="0.3">
      <c r="A16119" t="s">
        <v>57415</v>
      </c>
      <c r="B16119" t="s">
        <v>57416</v>
      </c>
      <c r="C16119" t="s">
        <v>4864</v>
      </c>
      <c r="E16119" t="s">
        <v>57417</v>
      </c>
    </row>
    <row r="16120" spans="1:5" x14ac:dyDescent="0.3">
      <c r="A16120" t="s">
        <v>57418</v>
      </c>
      <c r="B16120" t="s">
        <v>57416</v>
      </c>
      <c r="C16120" t="s">
        <v>16626</v>
      </c>
      <c r="E16120" t="s">
        <v>57419</v>
      </c>
    </row>
    <row r="16121" spans="1:5" x14ac:dyDescent="0.3">
      <c r="A16121" t="s">
        <v>57420</v>
      </c>
      <c r="B16121" t="s">
        <v>57416</v>
      </c>
      <c r="C16121" t="s">
        <v>57421</v>
      </c>
      <c r="E16121" t="s">
        <v>57422</v>
      </c>
    </row>
    <row r="16122" spans="1:5" x14ac:dyDescent="0.3">
      <c r="A16122" t="s">
        <v>57423</v>
      </c>
      <c r="B16122" t="s">
        <v>57424</v>
      </c>
      <c r="C16122" t="s">
        <v>17868</v>
      </c>
      <c r="E16122" t="s">
        <v>57425</v>
      </c>
    </row>
    <row r="16123" spans="1:5" x14ac:dyDescent="0.3">
      <c r="A16123" t="s">
        <v>57426</v>
      </c>
      <c r="B16123" t="s">
        <v>57424</v>
      </c>
      <c r="C16123" t="s">
        <v>57427</v>
      </c>
      <c r="E16123" t="s">
        <v>57428</v>
      </c>
    </row>
    <row r="16124" spans="1:5" x14ac:dyDescent="0.3">
      <c r="A16124" t="s">
        <v>57429</v>
      </c>
      <c r="B16124" t="s">
        <v>57430</v>
      </c>
      <c r="C16124" t="s">
        <v>57431</v>
      </c>
      <c r="E16124" t="s">
        <v>57431</v>
      </c>
    </row>
    <row r="16125" spans="1:5" x14ac:dyDescent="0.3">
      <c r="A16125" t="s">
        <v>57432</v>
      </c>
      <c r="B16125" t="s">
        <v>57433</v>
      </c>
      <c r="C16125" t="s">
        <v>16621</v>
      </c>
      <c r="E16125" t="s">
        <v>57434</v>
      </c>
    </row>
    <row r="16126" spans="1:5" x14ac:dyDescent="0.3">
      <c r="A16126" t="s">
        <v>57435</v>
      </c>
      <c r="B16126" t="s">
        <v>57433</v>
      </c>
      <c r="C16126" t="s">
        <v>55790</v>
      </c>
      <c r="E16126" t="s">
        <v>55790</v>
      </c>
    </row>
    <row r="16127" spans="1:5" x14ac:dyDescent="0.3">
      <c r="A16127" t="s">
        <v>57436</v>
      </c>
      <c r="B16127" t="s">
        <v>57437</v>
      </c>
      <c r="C16127" t="s">
        <v>57438</v>
      </c>
      <c r="E16127" t="s">
        <v>57439</v>
      </c>
    </row>
    <row r="16128" spans="1:5" x14ac:dyDescent="0.3">
      <c r="A16128" t="s">
        <v>57440</v>
      </c>
      <c r="B16128" t="s">
        <v>57441</v>
      </c>
      <c r="C16128" t="s">
        <v>57438</v>
      </c>
      <c r="E16128" t="s">
        <v>57442</v>
      </c>
    </row>
    <row r="16129" spans="1:5" x14ac:dyDescent="0.3">
      <c r="A16129" t="s">
        <v>57443</v>
      </c>
      <c r="B16129" t="s">
        <v>57444</v>
      </c>
      <c r="C16129" t="s">
        <v>57445</v>
      </c>
      <c r="E16129" t="s">
        <v>57446</v>
      </c>
    </row>
    <row r="16130" spans="1:5" x14ac:dyDescent="0.3">
      <c r="A16130" t="s">
        <v>57447</v>
      </c>
      <c r="B16130" t="s">
        <v>57448</v>
      </c>
      <c r="C16130" t="s">
        <v>57449</v>
      </c>
      <c r="E16130" t="s">
        <v>57450</v>
      </c>
    </row>
    <row r="16131" spans="1:5" x14ac:dyDescent="0.3">
      <c r="A16131" t="s">
        <v>57451</v>
      </c>
      <c r="B16131" t="s">
        <v>57448</v>
      </c>
      <c r="C16131" t="s">
        <v>57449</v>
      </c>
      <c r="E16131" t="s">
        <v>57452</v>
      </c>
    </row>
    <row r="16132" spans="1:5" x14ac:dyDescent="0.3">
      <c r="A16132" t="s">
        <v>57453</v>
      </c>
      <c r="B16132" t="s">
        <v>57448</v>
      </c>
      <c r="C16132" t="s">
        <v>57449</v>
      </c>
      <c r="E16132" t="s">
        <v>57454</v>
      </c>
    </row>
    <row r="16133" spans="1:5" x14ac:dyDescent="0.3">
      <c r="A16133" t="s">
        <v>57455</v>
      </c>
      <c r="B16133" t="s">
        <v>57448</v>
      </c>
      <c r="C16133" t="s">
        <v>57449</v>
      </c>
      <c r="E16133" t="s">
        <v>57456</v>
      </c>
    </row>
    <row r="16134" spans="1:5" x14ac:dyDescent="0.3">
      <c r="A16134" t="s">
        <v>57457</v>
      </c>
      <c r="B16134" t="s">
        <v>57448</v>
      </c>
      <c r="C16134" t="s">
        <v>57449</v>
      </c>
      <c r="E16134" t="s">
        <v>57458</v>
      </c>
    </row>
    <row r="16135" spans="1:5" x14ac:dyDescent="0.3">
      <c r="A16135" t="s">
        <v>57459</v>
      </c>
      <c r="B16135" t="s">
        <v>57448</v>
      </c>
      <c r="C16135" t="s">
        <v>57449</v>
      </c>
      <c r="E16135" t="s">
        <v>57460</v>
      </c>
    </row>
    <row r="16136" spans="1:5" x14ac:dyDescent="0.3">
      <c r="A16136" t="s">
        <v>57461</v>
      </c>
      <c r="B16136" t="s">
        <v>57448</v>
      </c>
      <c r="C16136" t="s">
        <v>57449</v>
      </c>
      <c r="E16136" t="s">
        <v>57462</v>
      </c>
    </row>
    <row r="16137" spans="1:5" x14ac:dyDescent="0.3">
      <c r="A16137" t="s">
        <v>57463</v>
      </c>
      <c r="B16137" t="s">
        <v>57448</v>
      </c>
      <c r="C16137" t="s">
        <v>57449</v>
      </c>
      <c r="E16137" t="s">
        <v>57464</v>
      </c>
    </row>
    <row r="16138" spans="1:5" x14ac:dyDescent="0.3">
      <c r="A16138" t="s">
        <v>57465</v>
      </c>
      <c r="B16138" t="s">
        <v>57448</v>
      </c>
      <c r="C16138" t="s">
        <v>57449</v>
      </c>
      <c r="E16138" t="s">
        <v>57466</v>
      </c>
    </row>
    <row r="16139" spans="1:5" x14ac:dyDescent="0.3">
      <c r="A16139" t="s">
        <v>57467</v>
      </c>
      <c r="B16139" t="s">
        <v>57448</v>
      </c>
      <c r="C16139" t="s">
        <v>57449</v>
      </c>
      <c r="E16139" t="s">
        <v>57468</v>
      </c>
    </row>
    <row r="16140" spans="1:5" x14ac:dyDescent="0.3">
      <c r="A16140" t="s">
        <v>57469</v>
      </c>
      <c r="B16140" t="s">
        <v>57448</v>
      </c>
      <c r="C16140" t="s">
        <v>57449</v>
      </c>
      <c r="E16140" t="s">
        <v>57470</v>
      </c>
    </row>
    <row r="16141" spans="1:5" x14ac:dyDescent="0.3">
      <c r="A16141" t="s">
        <v>57471</v>
      </c>
      <c r="B16141" t="s">
        <v>57448</v>
      </c>
      <c r="C16141" t="s">
        <v>57449</v>
      </c>
      <c r="E16141" t="s">
        <v>57472</v>
      </c>
    </row>
    <row r="16142" spans="1:5" x14ac:dyDescent="0.3">
      <c r="A16142" t="s">
        <v>57473</v>
      </c>
      <c r="B16142" t="s">
        <v>57448</v>
      </c>
      <c r="C16142" t="s">
        <v>57449</v>
      </c>
      <c r="E16142" t="s">
        <v>57474</v>
      </c>
    </row>
    <row r="16143" spans="1:5" x14ac:dyDescent="0.3">
      <c r="A16143" t="s">
        <v>57475</v>
      </c>
      <c r="B16143" t="s">
        <v>57448</v>
      </c>
      <c r="C16143" t="s">
        <v>57449</v>
      </c>
      <c r="E16143" t="s">
        <v>57476</v>
      </c>
    </row>
    <row r="16144" spans="1:5" x14ac:dyDescent="0.3">
      <c r="A16144" t="s">
        <v>57477</v>
      </c>
      <c r="B16144" t="s">
        <v>57448</v>
      </c>
      <c r="C16144" t="s">
        <v>57449</v>
      </c>
      <c r="E16144" t="s">
        <v>57478</v>
      </c>
    </row>
    <row r="16145" spans="1:5" x14ac:dyDescent="0.3">
      <c r="A16145" t="s">
        <v>57479</v>
      </c>
      <c r="B16145" t="s">
        <v>57448</v>
      </c>
      <c r="C16145" t="s">
        <v>57449</v>
      </c>
      <c r="E16145" t="s">
        <v>57480</v>
      </c>
    </row>
    <row r="16146" spans="1:5" x14ac:dyDescent="0.3">
      <c r="A16146" t="s">
        <v>57481</v>
      </c>
      <c r="B16146" t="s">
        <v>57448</v>
      </c>
      <c r="C16146" t="s">
        <v>57449</v>
      </c>
      <c r="E16146" t="s">
        <v>57482</v>
      </c>
    </row>
    <row r="16147" spans="1:5" x14ac:dyDescent="0.3">
      <c r="A16147" t="s">
        <v>57483</v>
      </c>
      <c r="B16147" t="s">
        <v>57448</v>
      </c>
      <c r="C16147" t="s">
        <v>57449</v>
      </c>
      <c r="E16147" t="s">
        <v>57484</v>
      </c>
    </row>
    <row r="16148" spans="1:5" x14ac:dyDescent="0.3">
      <c r="A16148" t="s">
        <v>57485</v>
      </c>
      <c r="B16148" t="s">
        <v>57448</v>
      </c>
      <c r="C16148" t="s">
        <v>57449</v>
      </c>
      <c r="E16148" t="s">
        <v>57486</v>
      </c>
    </row>
    <row r="16149" spans="1:5" x14ac:dyDescent="0.3">
      <c r="A16149" t="s">
        <v>57487</v>
      </c>
      <c r="B16149" t="s">
        <v>57448</v>
      </c>
      <c r="C16149" t="s">
        <v>57449</v>
      </c>
      <c r="E16149" t="s">
        <v>57488</v>
      </c>
    </row>
    <row r="16150" spans="1:5" x14ac:dyDescent="0.3">
      <c r="A16150" t="s">
        <v>57489</v>
      </c>
      <c r="B16150" t="s">
        <v>57490</v>
      </c>
      <c r="C16150" t="s">
        <v>57491</v>
      </c>
      <c r="E16150" t="s">
        <v>57492</v>
      </c>
    </row>
    <row r="16151" spans="1:5" x14ac:dyDescent="0.3">
      <c r="A16151" t="s">
        <v>57493</v>
      </c>
      <c r="B16151" t="s">
        <v>57490</v>
      </c>
      <c r="C16151" t="s">
        <v>57491</v>
      </c>
      <c r="E16151" t="s">
        <v>57494</v>
      </c>
    </row>
    <row r="16152" spans="1:5" x14ac:dyDescent="0.3">
      <c r="A16152" t="s">
        <v>57495</v>
      </c>
      <c r="B16152" t="s">
        <v>57496</v>
      </c>
      <c r="C16152" t="s">
        <v>57497</v>
      </c>
      <c r="E16152" t="s">
        <v>57498</v>
      </c>
    </row>
    <row r="16153" spans="1:5" x14ac:dyDescent="0.3">
      <c r="A16153" t="s">
        <v>57499</v>
      </c>
      <c r="B16153" t="s">
        <v>57500</v>
      </c>
      <c r="C16153" t="s">
        <v>57501</v>
      </c>
      <c r="E16153" t="s">
        <v>57502</v>
      </c>
    </row>
    <row r="16154" spans="1:5" x14ac:dyDescent="0.3">
      <c r="A16154" t="s">
        <v>57503</v>
      </c>
      <c r="B16154" t="s">
        <v>57504</v>
      </c>
      <c r="C16154" t="s">
        <v>57505</v>
      </c>
      <c r="E16154" t="s">
        <v>57506</v>
      </c>
    </row>
    <row r="16155" spans="1:5" x14ac:dyDescent="0.3">
      <c r="A16155" t="s">
        <v>57507</v>
      </c>
      <c r="B16155" t="s">
        <v>57508</v>
      </c>
      <c r="C16155" t="s">
        <v>9656</v>
      </c>
      <c r="E16155" t="s">
        <v>57509</v>
      </c>
    </row>
    <row r="16156" spans="1:5" x14ac:dyDescent="0.3">
      <c r="A16156" t="s">
        <v>57510</v>
      </c>
      <c r="B16156" t="s">
        <v>57511</v>
      </c>
      <c r="C16156" t="s">
        <v>34832</v>
      </c>
      <c r="E16156" t="s">
        <v>57512</v>
      </c>
    </row>
    <row r="16157" spans="1:5" x14ac:dyDescent="0.3">
      <c r="A16157" t="s">
        <v>57513</v>
      </c>
      <c r="B16157" t="s">
        <v>57514</v>
      </c>
      <c r="C16157" t="s">
        <v>32034</v>
      </c>
      <c r="E16157" t="s">
        <v>57515</v>
      </c>
    </row>
    <row r="16158" spans="1:5" x14ac:dyDescent="0.3">
      <c r="A16158" t="s">
        <v>57516</v>
      </c>
      <c r="B16158" t="s">
        <v>57517</v>
      </c>
      <c r="C16158" t="s">
        <v>57518</v>
      </c>
      <c r="E16158" t="s">
        <v>57519</v>
      </c>
    </row>
    <row r="16159" spans="1:5" x14ac:dyDescent="0.3">
      <c r="A16159" t="s">
        <v>57520</v>
      </c>
      <c r="B16159" t="s">
        <v>57521</v>
      </c>
      <c r="C16159" t="s">
        <v>57522</v>
      </c>
      <c r="E16159" t="s">
        <v>57523</v>
      </c>
    </row>
    <row r="16160" spans="1:5" x14ac:dyDescent="0.3">
      <c r="A16160" t="s">
        <v>57524</v>
      </c>
      <c r="B16160" t="s">
        <v>57525</v>
      </c>
      <c r="C16160" t="s">
        <v>910</v>
      </c>
      <c r="E16160" t="s">
        <v>57526</v>
      </c>
    </row>
    <row r="16161" spans="1:5" x14ac:dyDescent="0.3">
      <c r="A16161" t="s">
        <v>57527</v>
      </c>
      <c r="B16161" t="s">
        <v>57525</v>
      </c>
      <c r="C16161" t="s">
        <v>57528</v>
      </c>
      <c r="E16161" t="s">
        <v>57529</v>
      </c>
    </row>
    <row r="16162" spans="1:5" x14ac:dyDescent="0.3">
      <c r="A16162" t="s">
        <v>57530</v>
      </c>
      <c r="B16162" t="s">
        <v>57525</v>
      </c>
      <c r="C16162" t="s">
        <v>57528</v>
      </c>
      <c r="E16162" t="s">
        <v>57531</v>
      </c>
    </row>
    <row r="16163" spans="1:5" x14ac:dyDescent="0.3">
      <c r="A16163" t="s">
        <v>57532</v>
      </c>
      <c r="B16163" t="s">
        <v>57533</v>
      </c>
      <c r="C16163" t="s">
        <v>13580</v>
      </c>
      <c r="E16163" t="s">
        <v>57534</v>
      </c>
    </row>
    <row r="16164" spans="1:5" x14ac:dyDescent="0.3">
      <c r="A16164" t="s">
        <v>57535</v>
      </c>
      <c r="B16164" t="s">
        <v>57536</v>
      </c>
      <c r="C16164" t="s">
        <v>57537</v>
      </c>
      <c r="E16164" t="s">
        <v>57538</v>
      </c>
    </row>
    <row r="16165" spans="1:5" x14ac:dyDescent="0.3">
      <c r="A16165" t="s">
        <v>57539</v>
      </c>
      <c r="B16165" t="s">
        <v>57540</v>
      </c>
      <c r="C16165" t="s">
        <v>10557</v>
      </c>
      <c r="E16165" t="s">
        <v>10557</v>
      </c>
    </row>
    <row r="16166" spans="1:5" x14ac:dyDescent="0.3">
      <c r="A16166" t="s">
        <v>57541</v>
      </c>
      <c r="B16166" t="s">
        <v>57542</v>
      </c>
      <c r="C16166" t="s">
        <v>756</v>
      </c>
      <c r="E16166" t="s">
        <v>57543</v>
      </c>
    </row>
    <row r="16167" spans="1:5" x14ac:dyDescent="0.3">
      <c r="A16167" t="s">
        <v>57544</v>
      </c>
      <c r="B16167" t="s">
        <v>57545</v>
      </c>
      <c r="C16167" t="s">
        <v>57546</v>
      </c>
      <c r="E16167" t="s">
        <v>57547</v>
      </c>
    </row>
    <row r="16168" spans="1:5" x14ac:dyDescent="0.3">
      <c r="A16168" t="s">
        <v>57548</v>
      </c>
      <c r="B16168" t="s">
        <v>57545</v>
      </c>
      <c r="C16168" t="s">
        <v>57549</v>
      </c>
      <c r="E16168" t="s">
        <v>57550</v>
      </c>
    </row>
    <row r="16169" spans="1:5" x14ac:dyDescent="0.3">
      <c r="A16169" t="s">
        <v>57551</v>
      </c>
      <c r="B16169" t="s">
        <v>57552</v>
      </c>
      <c r="C16169" t="s">
        <v>3446</v>
      </c>
      <c r="E16169" t="s">
        <v>57553</v>
      </c>
    </row>
    <row r="16170" spans="1:5" x14ac:dyDescent="0.3">
      <c r="A16170" t="s">
        <v>57554</v>
      </c>
      <c r="B16170" t="s">
        <v>57555</v>
      </c>
      <c r="C16170" t="s">
        <v>18316</v>
      </c>
      <c r="E16170" t="s">
        <v>57556</v>
      </c>
    </row>
    <row r="16171" spans="1:5" x14ac:dyDescent="0.3">
      <c r="A16171" t="s">
        <v>57557</v>
      </c>
      <c r="B16171" t="s">
        <v>57558</v>
      </c>
      <c r="C16171" t="s">
        <v>11830</v>
      </c>
      <c r="E16171" t="s">
        <v>11830</v>
      </c>
    </row>
    <row r="16172" spans="1:5" x14ac:dyDescent="0.3">
      <c r="A16172" t="s">
        <v>57559</v>
      </c>
      <c r="B16172" t="s">
        <v>57560</v>
      </c>
      <c r="C16172" t="s">
        <v>57561</v>
      </c>
      <c r="E16172" t="s">
        <v>57562</v>
      </c>
    </row>
    <row r="16173" spans="1:5" x14ac:dyDescent="0.3">
      <c r="A16173" t="s">
        <v>57563</v>
      </c>
      <c r="B16173" t="s">
        <v>57564</v>
      </c>
      <c r="C16173" t="s">
        <v>56082</v>
      </c>
      <c r="E16173" t="s">
        <v>57565</v>
      </c>
    </row>
    <row r="16174" spans="1:5" x14ac:dyDescent="0.3">
      <c r="A16174" t="s">
        <v>57566</v>
      </c>
      <c r="B16174" t="s">
        <v>57567</v>
      </c>
      <c r="C16174" t="s">
        <v>56082</v>
      </c>
      <c r="E16174" t="s">
        <v>57568</v>
      </c>
    </row>
    <row r="16175" spans="1:5" x14ac:dyDescent="0.3">
      <c r="A16175" t="s">
        <v>57569</v>
      </c>
      <c r="B16175" t="s">
        <v>57570</v>
      </c>
      <c r="C16175" t="s">
        <v>56082</v>
      </c>
      <c r="E16175" t="s">
        <v>57571</v>
      </c>
    </row>
    <row r="16176" spans="1:5" x14ac:dyDescent="0.3">
      <c r="A16176" t="s">
        <v>57572</v>
      </c>
      <c r="B16176" t="s">
        <v>57573</v>
      </c>
      <c r="C16176" t="s">
        <v>57574</v>
      </c>
      <c r="E16176" t="s">
        <v>57574</v>
      </c>
    </row>
    <row r="16177" spans="1:5" x14ac:dyDescent="0.3">
      <c r="A16177" t="s">
        <v>57575</v>
      </c>
      <c r="B16177" t="s">
        <v>57576</v>
      </c>
      <c r="C16177" t="s">
        <v>630</v>
      </c>
      <c r="E16177" t="s">
        <v>57577</v>
      </c>
    </row>
    <row r="16178" spans="1:5" x14ac:dyDescent="0.3">
      <c r="A16178" t="s">
        <v>57578</v>
      </c>
      <c r="B16178" t="s">
        <v>57579</v>
      </c>
      <c r="C16178" t="s">
        <v>57580</v>
      </c>
      <c r="E16178" t="s">
        <v>57581</v>
      </c>
    </row>
    <row r="16179" spans="1:5" x14ac:dyDescent="0.3">
      <c r="A16179" t="s">
        <v>57582</v>
      </c>
      <c r="B16179" t="s">
        <v>57583</v>
      </c>
      <c r="C16179" t="s">
        <v>57584</v>
      </c>
      <c r="E16179" t="s">
        <v>57585</v>
      </c>
    </row>
    <row r="16180" spans="1:5" x14ac:dyDescent="0.3">
      <c r="A16180" t="s">
        <v>57586</v>
      </c>
      <c r="B16180" t="s">
        <v>57583</v>
      </c>
      <c r="C16180" t="s">
        <v>6383</v>
      </c>
      <c r="E16180" t="s">
        <v>57587</v>
      </c>
    </row>
    <row r="16181" spans="1:5" x14ac:dyDescent="0.3">
      <c r="A16181" t="s">
        <v>57588</v>
      </c>
      <c r="B16181" t="s">
        <v>57583</v>
      </c>
      <c r="C16181" t="s">
        <v>57589</v>
      </c>
      <c r="E16181" t="s">
        <v>57590</v>
      </c>
    </row>
    <row r="16182" spans="1:5" x14ac:dyDescent="0.3">
      <c r="A16182" t="s">
        <v>57591</v>
      </c>
      <c r="B16182" t="s">
        <v>57583</v>
      </c>
      <c r="C16182" t="s">
        <v>57592</v>
      </c>
      <c r="E16182" t="s">
        <v>57593</v>
      </c>
    </row>
    <row r="16183" spans="1:5" x14ac:dyDescent="0.3">
      <c r="A16183" t="s">
        <v>57594</v>
      </c>
      <c r="B16183" t="s">
        <v>57583</v>
      </c>
      <c r="C16183" t="s">
        <v>57595</v>
      </c>
      <c r="E16183" t="s">
        <v>57596</v>
      </c>
    </row>
    <row r="16184" spans="1:5" x14ac:dyDescent="0.3">
      <c r="A16184" t="s">
        <v>57597</v>
      </c>
      <c r="B16184" t="s">
        <v>57598</v>
      </c>
      <c r="C16184" t="s">
        <v>57599</v>
      </c>
      <c r="E16184" t="s">
        <v>57600</v>
      </c>
    </row>
    <row r="16185" spans="1:5" x14ac:dyDescent="0.3">
      <c r="A16185" t="s">
        <v>57601</v>
      </c>
      <c r="B16185" t="s">
        <v>57602</v>
      </c>
      <c r="C16185" t="s">
        <v>57603</v>
      </c>
      <c r="E16185" t="s">
        <v>57604</v>
      </c>
    </row>
    <row r="16186" spans="1:5" x14ac:dyDescent="0.3">
      <c r="A16186" t="s">
        <v>57605</v>
      </c>
      <c r="B16186" t="s">
        <v>57606</v>
      </c>
      <c r="C16186" t="s">
        <v>44259</v>
      </c>
      <c r="E16186" t="s">
        <v>57607</v>
      </c>
    </row>
    <row r="16187" spans="1:5" x14ac:dyDescent="0.3">
      <c r="A16187" t="s">
        <v>57608</v>
      </c>
      <c r="B16187" t="s">
        <v>57609</v>
      </c>
      <c r="C16187" t="s">
        <v>57610</v>
      </c>
      <c r="E16187" t="s">
        <v>57611</v>
      </c>
    </row>
    <row r="16188" spans="1:5" x14ac:dyDescent="0.3">
      <c r="A16188" t="s">
        <v>57612</v>
      </c>
      <c r="B16188" t="s">
        <v>57609</v>
      </c>
      <c r="C16188" t="s">
        <v>57613</v>
      </c>
      <c r="E16188" t="s">
        <v>57614</v>
      </c>
    </row>
    <row r="16189" spans="1:5" x14ac:dyDescent="0.3">
      <c r="A16189" t="s">
        <v>57615</v>
      </c>
      <c r="B16189" t="s">
        <v>57616</v>
      </c>
      <c r="C16189" t="s">
        <v>57617</v>
      </c>
      <c r="E16189" t="s">
        <v>57618</v>
      </c>
    </row>
    <row r="16190" spans="1:5" x14ac:dyDescent="0.3">
      <c r="A16190" t="s">
        <v>57619</v>
      </c>
      <c r="B16190" t="s">
        <v>57620</v>
      </c>
      <c r="C16190" t="s">
        <v>57621</v>
      </c>
      <c r="E16190" t="s">
        <v>57622</v>
      </c>
    </row>
    <row r="16191" spans="1:5" x14ac:dyDescent="0.3">
      <c r="A16191" t="s">
        <v>57623</v>
      </c>
      <c r="B16191" t="s">
        <v>57624</v>
      </c>
      <c r="C16191" t="s">
        <v>57617</v>
      </c>
      <c r="E16191" t="s">
        <v>57618</v>
      </c>
    </row>
    <row r="16192" spans="1:5" x14ac:dyDescent="0.3">
      <c r="A16192" t="s">
        <v>57625</v>
      </c>
      <c r="B16192" t="s">
        <v>57626</v>
      </c>
      <c r="C16192" t="s">
        <v>18028</v>
      </c>
      <c r="E16192" t="s">
        <v>57627</v>
      </c>
    </row>
    <row r="16193" spans="1:5" x14ac:dyDescent="0.3">
      <c r="A16193" t="s">
        <v>57628</v>
      </c>
      <c r="B16193" t="s">
        <v>57629</v>
      </c>
      <c r="C16193" t="s">
        <v>57630</v>
      </c>
      <c r="E16193" t="s">
        <v>57631</v>
      </c>
    </row>
    <row r="16194" spans="1:5" x14ac:dyDescent="0.3">
      <c r="A16194" t="s">
        <v>57632</v>
      </c>
      <c r="B16194" t="s">
        <v>57633</v>
      </c>
      <c r="C16194" t="s">
        <v>55790</v>
      </c>
      <c r="E16194" t="s">
        <v>57634</v>
      </c>
    </row>
    <row r="16195" spans="1:5" x14ac:dyDescent="0.3">
      <c r="A16195" t="s">
        <v>57635</v>
      </c>
      <c r="B16195" t="s">
        <v>57636</v>
      </c>
      <c r="C16195" t="s">
        <v>32542</v>
      </c>
      <c r="E16195" t="s">
        <v>32542</v>
      </c>
    </row>
    <row r="16196" spans="1:5" x14ac:dyDescent="0.3">
      <c r="A16196" t="s">
        <v>57637</v>
      </c>
      <c r="B16196" t="s">
        <v>57638</v>
      </c>
      <c r="C16196" t="s">
        <v>3986</v>
      </c>
      <c r="E16196" t="s">
        <v>57639</v>
      </c>
    </row>
    <row r="16197" spans="1:5" x14ac:dyDescent="0.3">
      <c r="A16197" t="s">
        <v>57640</v>
      </c>
      <c r="B16197" t="s">
        <v>57641</v>
      </c>
      <c r="C16197" t="s">
        <v>57642</v>
      </c>
      <c r="E16197" t="s">
        <v>57643</v>
      </c>
    </row>
    <row r="16198" spans="1:5" x14ac:dyDescent="0.3">
      <c r="A16198" t="s">
        <v>57644</v>
      </c>
      <c r="B16198" t="s">
        <v>57645</v>
      </c>
      <c r="C16198" t="s">
        <v>12870</v>
      </c>
      <c r="E16198" t="s">
        <v>31011</v>
      </c>
    </row>
    <row r="16199" spans="1:5" x14ac:dyDescent="0.3">
      <c r="A16199" t="s">
        <v>57646</v>
      </c>
      <c r="B16199" t="s">
        <v>57647</v>
      </c>
      <c r="C16199" t="s">
        <v>57648</v>
      </c>
      <c r="E16199" t="s">
        <v>57649</v>
      </c>
    </row>
    <row r="16200" spans="1:5" x14ac:dyDescent="0.3">
      <c r="A16200" t="s">
        <v>57650</v>
      </c>
      <c r="B16200" t="s">
        <v>57651</v>
      </c>
      <c r="C16200" t="s">
        <v>57652</v>
      </c>
      <c r="E16200" t="s">
        <v>57653</v>
      </c>
    </row>
    <row r="16201" spans="1:5" x14ac:dyDescent="0.3">
      <c r="A16201" t="s">
        <v>57654</v>
      </c>
      <c r="B16201" t="s">
        <v>57655</v>
      </c>
      <c r="C16201" t="s">
        <v>57033</v>
      </c>
      <c r="E16201" t="s">
        <v>57656</v>
      </c>
    </row>
    <row r="16202" spans="1:5" x14ac:dyDescent="0.3">
      <c r="A16202" t="s">
        <v>57657</v>
      </c>
      <c r="B16202" t="s">
        <v>57658</v>
      </c>
      <c r="C16202" t="s">
        <v>50811</v>
      </c>
      <c r="E16202" t="s">
        <v>57659</v>
      </c>
    </row>
    <row r="16203" spans="1:5" x14ac:dyDescent="0.3">
      <c r="A16203" t="s">
        <v>57660</v>
      </c>
      <c r="B16203" t="s">
        <v>57661</v>
      </c>
      <c r="C16203" t="s">
        <v>46543</v>
      </c>
      <c r="E16203" t="s">
        <v>57662</v>
      </c>
    </row>
    <row r="16204" spans="1:5" x14ac:dyDescent="0.3">
      <c r="A16204" t="s">
        <v>57663</v>
      </c>
      <c r="B16204" t="s">
        <v>57661</v>
      </c>
      <c r="C16204" t="s">
        <v>46543</v>
      </c>
      <c r="E16204" t="s">
        <v>57664</v>
      </c>
    </row>
    <row r="16205" spans="1:5" x14ac:dyDescent="0.3">
      <c r="A16205" t="s">
        <v>57665</v>
      </c>
      <c r="B16205" t="s">
        <v>57666</v>
      </c>
      <c r="C16205" t="s">
        <v>2090</v>
      </c>
      <c r="E16205" t="s">
        <v>57667</v>
      </c>
    </row>
    <row r="16206" spans="1:5" x14ac:dyDescent="0.3">
      <c r="A16206" t="s">
        <v>57668</v>
      </c>
      <c r="B16206" t="s">
        <v>57669</v>
      </c>
      <c r="C16206" t="s">
        <v>57670</v>
      </c>
      <c r="E16206" t="s">
        <v>57671</v>
      </c>
    </row>
    <row r="16207" spans="1:5" x14ac:dyDescent="0.3">
      <c r="A16207" t="s">
        <v>57672</v>
      </c>
      <c r="B16207" t="s">
        <v>57673</v>
      </c>
      <c r="C16207" t="s">
        <v>24783</v>
      </c>
      <c r="E16207" t="s">
        <v>57674</v>
      </c>
    </row>
    <row r="16208" spans="1:5" x14ac:dyDescent="0.3">
      <c r="A16208" t="s">
        <v>57675</v>
      </c>
      <c r="B16208" t="s">
        <v>57676</v>
      </c>
      <c r="C16208" t="s">
        <v>57677</v>
      </c>
      <c r="E16208" t="s">
        <v>57678</v>
      </c>
    </row>
    <row r="16209" spans="1:5" x14ac:dyDescent="0.3">
      <c r="A16209" t="s">
        <v>57679</v>
      </c>
      <c r="B16209" t="s">
        <v>57680</v>
      </c>
      <c r="C16209" t="s">
        <v>5259</v>
      </c>
      <c r="E16209" t="s">
        <v>57681</v>
      </c>
    </row>
    <row r="16210" spans="1:5" x14ac:dyDescent="0.3">
      <c r="A16210" t="s">
        <v>57682</v>
      </c>
      <c r="B16210" t="s">
        <v>57683</v>
      </c>
      <c r="C16210" t="s">
        <v>57684</v>
      </c>
      <c r="E16210" t="s">
        <v>57685</v>
      </c>
    </row>
    <row r="16211" spans="1:5" x14ac:dyDescent="0.3">
      <c r="A16211" t="s">
        <v>57686</v>
      </c>
      <c r="B16211" t="s">
        <v>57687</v>
      </c>
      <c r="C16211" t="s">
        <v>14541</v>
      </c>
      <c r="E16211" t="s">
        <v>57688</v>
      </c>
    </row>
    <row r="16212" spans="1:5" x14ac:dyDescent="0.3">
      <c r="A16212" t="s">
        <v>57689</v>
      </c>
      <c r="B16212" t="s">
        <v>57690</v>
      </c>
      <c r="C16212" t="s">
        <v>6045</v>
      </c>
      <c r="E16212" t="s">
        <v>57691</v>
      </c>
    </row>
    <row r="16213" spans="1:5" x14ac:dyDescent="0.3">
      <c r="A16213" t="s">
        <v>57692</v>
      </c>
      <c r="B16213" t="s">
        <v>57693</v>
      </c>
      <c r="C16213" t="s">
        <v>20230</v>
      </c>
      <c r="E16213" t="s">
        <v>57694</v>
      </c>
    </row>
    <row r="16214" spans="1:5" x14ac:dyDescent="0.3">
      <c r="A16214" t="s">
        <v>57695</v>
      </c>
      <c r="B16214" t="s">
        <v>57696</v>
      </c>
      <c r="C16214" t="s">
        <v>57697</v>
      </c>
      <c r="E16214" t="s">
        <v>57698</v>
      </c>
    </row>
    <row r="16215" spans="1:5" x14ac:dyDescent="0.3">
      <c r="A16215" t="s">
        <v>57699</v>
      </c>
      <c r="B16215" t="s">
        <v>57700</v>
      </c>
      <c r="C16215" t="s">
        <v>31643</v>
      </c>
      <c r="E16215" t="s">
        <v>57701</v>
      </c>
    </row>
    <row r="16216" spans="1:5" x14ac:dyDescent="0.3">
      <c r="A16216" t="s">
        <v>57702</v>
      </c>
      <c r="B16216" t="s">
        <v>57703</v>
      </c>
      <c r="C16216" t="s">
        <v>53567</v>
      </c>
      <c r="E16216" t="s">
        <v>57704</v>
      </c>
    </row>
    <row r="16217" spans="1:5" x14ac:dyDescent="0.3">
      <c r="A16217" t="s">
        <v>57705</v>
      </c>
      <c r="B16217" t="s">
        <v>57706</v>
      </c>
      <c r="C16217" t="s">
        <v>57707</v>
      </c>
      <c r="E16217" t="s">
        <v>57708</v>
      </c>
    </row>
    <row r="16218" spans="1:5" x14ac:dyDescent="0.3">
      <c r="A16218" t="s">
        <v>57709</v>
      </c>
      <c r="B16218" t="s">
        <v>57710</v>
      </c>
      <c r="C16218" t="s">
        <v>47461</v>
      </c>
      <c r="E16218" t="s">
        <v>57711</v>
      </c>
    </row>
    <row r="16219" spans="1:5" x14ac:dyDescent="0.3">
      <c r="A16219" t="s">
        <v>57712</v>
      </c>
      <c r="B16219" t="s">
        <v>57713</v>
      </c>
      <c r="C16219" t="s">
        <v>6610</v>
      </c>
      <c r="E16219" t="s">
        <v>57714</v>
      </c>
    </row>
    <row r="16220" spans="1:5" x14ac:dyDescent="0.3">
      <c r="A16220" t="s">
        <v>57715</v>
      </c>
      <c r="B16220" t="s">
        <v>57713</v>
      </c>
      <c r="C16220" t="s">
        <v>57716</v>
      </c>
      <c r="E16220" t="s">
        <v>57717</v>
      </c>
    </row>
    <row r="16221" spans="1:5" x14ac:dyDescent="0.3">
      <c r="A16221" t="s">
        <v>57718</v>
      </c>
      <c r="B16221" t="s">
        <v>57713</v>
      </c>
      <c r="C16221" t="s">
        <v>57716</v>
      </c>
      <c r="E16221" t="s">
        <v>57719</v>
      </c>
    </row>
    <row r="16222" spans="1:5" x14ac:dyDescent="0.3">
      <c r="A16222" t="s">
        <v>57720</v>
      </c>
      <c r="B16222" t="s">
        <v>57721</v>
      </c>
      <c r="C16222" t="s">
        <v>6610</v>
      </c>
      <c r="E16222" t="s">
        <v>57722</v>
      </c>
    </row>
    <row r="16223" spans="1:5" x14ac:dyDescent="0.3">
      <c r="A16223" t="s">
        <v>57723</v>
      </c>
      <c r="B16223" t="s">
        <v>57724</v>
      </c>
      <c r="C16223" t="s">
        <v>6610</v>
      </c>
      <c r="E16223" t="s">
        <v>57725</v>
      </c>
    </row>
    <row r="16224" spans="1:5" x14ac:dyDescent="0.3">
      <c r="A16224" t="s">
        <v>57726</v>
      </c>
      <c r="B16224" t="s">
        <v>57724</v>
      </c>
      <c r="C16224" t="s">
        <v>57727</v>
      </c>
      <c r="E16224" t="s">
        <v>57728</v>
      </c>
    </row>
    <row r="16225" spans="1:5" x14ac:dyDescent="0.3">
      <c r="A16225" t="s">
        <v>57729</v>
      </c>
      <c r="B16225" t="s">
        <v>57730</v>
      </c>
      <c r="C16225" t="s">
        <v>57731</v>
      </c>
      <c r="E16225" t="s">
        <v>57732</v>
      </c>
    </row>
    <row r="16226" spans="1:5" x14ac:dyDescent="0.3">
      <c r="A16226" t="s">
        <v>57733</v>
      </c>
      <c r="B16226" t="s">
        <v>57734</v>
      </c>
      <c r="C16226" t="s">
        <v>57735</v>
      </c>
      <c r="E16226" t="s">
        <v>57736</v>
      </c>
    </row>
    <row r="16227" spans="1:5" x14ac:dyDescent="0.3">
      <c r="A16227" t="s">
        <v>57737</v>
      </c>
      <c r="B16227" t="s">
        <v>57734</v>
      </c>
      <c r="C16227" t="s">
        <v>57735</v>
      </c>
      <c r="E16227" t="s">
        <v>57738</v>
      </c>
    </row>
    <row r="16228" spans="1:5" x14ac:dyDescent="0.3">
      <c r="A16228" t="s">
        <v>57739</v>
      </c>
      <c r="B16228" t="s">
        <v>57734</v>
      </c>
      <c r="C16228" t="s">
        <v>57735</v>
      </c>
      <c r="E16228" t="s">
        <v>57740</v>
      </c>
    </row>
    <row r="16229" spans="1:5" x14ac:dyDescent="0.3">
      <c r="A16229" t="s">
        <v>57741</v>
      </c>
      <c r="B16229" t="s">
        <v>57742</v>
      </c>
      <c r="C16229" t="s">
        <v>57743</v>
      </c>
      <c r="E16229" t="s">
        <v>57744</v>
      </c>
    </row>
    <row r="16230" spans="1:5" x14ac:dyDescent="0.3">
      <c r="A16230" t="s">
        <v>57745</v>
      </c>
      <c r="B16230" t="s">
        <v>57742</v>
      </c>
      <c r="C16230" t="s">
        <v>57743</v>
      </c>
      <c r="E16230" t="s">
        <v>57746</v>
      </c>
    </row>
    <row r="16231" spans="1:5" x14ac:dyDescent="0.3">
      <c r="A16231" t="s">
        <v>57747</v>
      </c>
      <c r="B16231" t="s">
        <v>57742</v>
      </c>
      <c r="C16231" t="s">
        <v>57743</v>
      </c>
      <c r="E16231" t="s">
        <v>57748</v>
      </c>
    </row>
    <row r="16232" spans="1:5" x14ac:dyDescent="0.3">
      <c r="A16232" t="s">
        <v>57749</v>
      </c>
      <c r="B16232" t="s">
        <v>57742</v>
      </c>
      <c r="C16232" t="s">
        <v>57743</v>
      </c>
      <c r="E16232" t="s">
        <v>57750</v>
      </c>
    </row>
    <row r="16233" spans="1:5" x14ac:dyDescent="0.3">
      <c r="A16233" t="s">
        <v>57751</v>
      </c>
      <c r="B16233" t="s">
        <v>57742</v>
      </c>
      <c r="C16233" t="s">
        <v>57743</v>
      </c>
      <c r="E16233" t="s">
        <v>57752</v>
      </c>
    </row>
    <row r="16234" spans="1:5" x14ac:dyDescent="0.3">
      <c r="A16234" t="s">
        <v>57753</v>
      </c>
      <c r="B16234" t="s">
        <v>57742</v>
      </c>
      <c r="C16234" t="s">
        <v>57743</v>
      </c>
      <c r="E16234" t="s">
        <v>57754</v>
      </c>
    </row>
    <row r="16235" spans="1:5" x14ac:dyDescent="0.3">
      <c r="A16235" t="s">
        <v>57755</v>
      </c>
      <c r="B16235" t="s">
        <v>57742</v>
      </c>
      <c r="C16235" t="s">
        <v>57743</v>
      </c>
      <c r="E16235" t="s">
        <v>57756</v>
      </c>
    </row>
    <row r="16236" spans="1:5" x14ac:dyDescent="0.3">
      <c r="A16236" t="s">
        <v>57757</v>
      </c>
      <c r="B16236" t="s">
        <v>57742</v>
      </c>
      <c r="C16236" t="s">
        <v>57743</v>
      </c>
      <c r="E16236" t="s">
        <v>57758</v>
      </c>
    </row>
    <row r="16237" spans="1:5" x14ac:dyDescent="0.3">
      <c r="A16237" t="s">
        <v>57759</v>
      </c>
      <c r="B16237" t="s">
        <v>57742</v>
      </c>
      <c r="C16237" t="s">
        <v>57743</v>
      </c>
      <c r="E16237" t="s">
        <v>57760</v>
      </c>
    </row>
    <row r="16238" spans="1:5" x14ac:dyDescent="0.3">
      <c r="A16238" t="s">
        <v>57761</v>
      </c>
      <c r="B16238" t="s">
        <v>57742</v>
      </c>
      <c r="C16238" t="s">
        <v>57743</v>
      </c>
      <c r="E16238" t="s">
        <v>57762</v>
      </c>
    </row>
    <row r="16239" spans="1:5" x14ac:dyDescent="0.3">
      <c r="A16239" t="s">
        <v>57763</v>
      </c>
      <c r="B16239" t="s">
        <v>57742</v>
      </c>
      <c r="C16239" t="s">
        <v>57743</v>
      </c>
      <c r="E16239" t="s">
        <v>57764</v>
      </c>
    </row>
    <row r="16240" spans="1:5" x14ac:dyDescent="0.3">
      <c r="A16240" t="s">
        <v>57765</v>
      </c>
      <c r="B16240" t="s">
        <v>57766</v>
      </c>
      <c r="C16240" t="s">
        <v>57767</v>
      </c>
      <c r="E16240" t="s">
        <v>57768</v>
      </c>
    </row>
    <row r="16241" spans="1:5" x14ac:dyDescent="0.3">
      <c r="A16241" t="s">
        <v>57769</v>
      </c>
      <c r="B16241" t="s">
        <v>57770</v>
      </c>
      <c r="C16241" t="s">
        <v>57771</v>
      </c>
      <c r="E16241" t="s">
        <v>57772</v>
      </c>
    </row>
    <row r="16242" spans="1:5" x14ac:dyDescent="0.3">
      <c r="A16242" t="s">
        <v>57773</v>
      </c>
      <c r="B16242" t="s">
        <v>57774</v>
      </c>
      <c r="C16242" t="s">
        <v>27764</v>
      </c>
      <c r="E16242" t="s">
        <v>27764</v>
      </c>
    </row>
    <row r="16243" spans="1:5" x14ac:dyDescent="0.3">
      <c r="A16243" t="s">
        <v>57775</v>
      </c>
      <c r="B16243" t="s">
        <v>57776</v>
      </c>
      <c r="C16243" t="s">
        <v>27764</v>
      </c>
      <c r="E16243" t="s">
        <v>27764</v>
      </c>
    </row>
    <row r="16244" spans="1:5" x14ac:dyDescent="0.3">
      <c r="A16244" t="s">
        <v>57777</v>
      </c>
      <c r="B16244" t="s">
        <v>57778</v>
      </c>
      <c r="C16244" t="s">
        <v>27759</v>
      </c>
      <c r="E16244" t="s">
        <v>57779</v>
      </c>
    </row>
    <row r="16245" spans="1:5" x14ac:dyDescent="0.3">
      <c r="A16245" t="s">
        <v>57780</v>
      </c>
      <c r="B16245" t="s">
        <v>57781</v>
      </c>
      <c r="C16245" t="s">
        <v>57782</v>
      </c>
      <c r="E16245" t="s">
        <v>57783</v>
      </c>
    </row>
    <row r="16246" spans="1:5" x14ac:dyDescent="0.3">
      <c r="A16246" t="s">
        <v>57784</v>
      </c>
      <c r="B16246" t="s">
        <v>57785</v>
      </c>
      <c r="C16246" t="s">
        <v>57786</v>
      </c>
      <c r="E16246" t="s">
        <v>57787</v>
      </c>
    </row>
    <row r="16247" spans="1:5" x14ac:dyDescent="0.3">
      <c r="A16247" t="s">
        <v>57788</v>
      </c>
      <c r="B16247" t="s">
        <v>57785</v>
      </c>
      <c r="C16247" t="s">
        <v>57786</v>
      </c>
      <c r="E16247" t="s">
        <v>57789</v>
      </c>
    </row>
    <row r="16248" spans="1:5" x14ac:dyDescent="0.3">
      <c r="A16248" t="s">
        <v>57790</v>
      </c>
      <c r="B16248" t="s">
        <v>57791</v>
      </c>
      <c r="C16248" t="s">
        <v>6610</v>
      </c>
      <c r="E16248" t="s">
        <v>57792</v>
      </c>
    </row>
    <row r="16249" spans="1:5" x14ac:dyDescent="0.3">
      <c r="A16249" t="s">
        <v>57793</v>
      </c>
      <c r="B16249" t="s">
        <v>57794</v>
      </c>
      <c r="C16249" t="s">
        <v>57795</v>
      </c>
      <c r="E16249" t="s">
        <v>57796</v>
      </c>
    </row>
    <row r="16250" spans="1:5" x14ac:dyDescent="0.3">
      <c r="A16250" t="s">
        <v>57797</v>
      </c>
      <c r="B16250" t="s">
        <v>57798</v>
      </c>
      <c r="C16250" t="s">
        <v>57799</v>
      </c>
      <c r="E16250" t="s">
        <v>57800</v>
      </c>
    </row>
    <row r="16251" spans="1:5" x14ac:dyDescent="0.3">
      <c r="A16251" t="s">
        <v>57801</v>
      </c>
      <c r="B16251" t="s">
        <v>57798</v>
      </c>
      <c r="C16251" t="s">
        <v>57799</v>
      </c>
      <c r="E16251" t="s">
        <v>57802</v>
      </c>
    </row>
    <row r="16252" spans="1:5" x14ac:dyDescent="0.3">
      <c r="A16252" t="s">
        <v>57803</v>
      </c>
      <c r="B16252" t="s">
        <v>57798</v>
      </c>
      <c r="C16252" t="s">
        <v>57799</v>
      </c>
      <c r="E16252" t="s">
        <v>57804</v>
      </c>
    </row>
    <row r="16253" spans="1:5" x14ac:dyDescent="0.3">
      <c r="A16253" t="s">
        <v>57805</v>
      </c>
      <c r="B16253" t="s">
        <v>57798</v>
      </c>
      <c r="C16253" t="s">
        <v>57799</v>
      </c>
      <c r="E16253" t="s">
        <v>57806</v>
      </c>
    </row>
    <row r="16254" spans="1:5" x14ac:dyDescent="0.3">
      <c r="A16254" t="s">
        <v>57807</v>
      </c>
      <c r="B16254" t="s">
        <v>57808</v>
      </c>
      <c r="C16254" t="s">
        <v>29711</v>
      </c>
      <c r="E16254" t="s">
        <v>57809</v>
      </c>
    </row>
    <row r="16255" spans="1:5" x14ac:dyDescent="0.3">
      <c r="A16255" t="s">
        <v>57810</v>
      </c>
      <c r="B16255" t="s">
        <v>57808</v>
      </c>
      <c r="C16255" t="s">
        <v>36746</v>
      </c>
      <c r="E16255" t="s">
        <v>36746</v>
      </c>
    </row>
    <row r="16256" spans="1:5" x14ac:dyDescent="0.3">
      <c r="A16256" t="s">
        <v>57811</v>
      </c>
      <c r="B16256" t="s">
        <v>57812</v>
      </c>
      <c r="C16256" t="s">
        <v>57813</v>
      </c>
      <c r="E16256" t="s">
        <v>57814</v>
      </c>
    </row>
    <row r="16257" spans="1:5" x14ac:dyDescent="0.3">
      <c r="A16257" t="s">
        <v>57815</v>
      </c>
      <c r="B16257" t="s">
        <v>57816</v>
      </c>
      <c r="C16257" t="s">
        <v>3716</v>
      </c>
      <c r="E16257" t="s">
        <v>57817</v>
      </c>
    </row>
    <row r="16258" spans="1:5" x14ac:dyDescent="0.3">
      <c r="A16258" t="s">
        <v>57818</v>
      </c>
      <c r="B16258" t="s">
        <v>57819</v>
      </c>
      <c r="C16258" t="s">
        <v>57820</v>
      </c>
      <c r="E16258" t="s">
        <v>57821</v>
      </c>
    </row>
    <row r="16259" spans="1:5" x14ac:dyDescent="0.3">
      <c r="A16259" t="s">
        <v>57822</v>
      </c>
      <c r="B16259" t="s">
        <v>57823</v>
      </c>
      <c r="C16259" t="s">
        <v>28025</v>
      </c>
      <c r="E16259" t="s">
        <v>57824</v>
      </c>
    </row>
    <row r="16260" spans="1:5" x14ac:dyDescent="0.3">
      <c r="A16260" t="s">
        <v>57825</v>
      </c>
      <c r="B16260" t="s">
        <v>57826</v>
      </c>
      <c r="C16260" t="s">
        <v>19853</v>
      </c>
      <c r="E16260" t="s">
        <v>57827</v>
      </c>
    </row>
    <row r="16261" spans="1:5" x14ac:dyDescent="0.3">
      <c r="A16261" t="s">
        <v>57828</v>
      </c>
      <c r="B16261" t="s">
        <v>57829</v>
      </c>
      <c r="C16261" t="s">
        <v>19937</v>
      </c>
      <c r="E16261" t="s">
        <v>57830</v>
      </c>
    </row>
    <row r="16262" spans="1:5" x14ac:dyDescent="0.3">
      <c r="A16262" t="s">
        <v>57831</v>
      </c>
      <c r="B16262" t="s">
        <v>57832</v>
      </c>
      <c r="C16262" t="s">
        <v>57833</v>
      </c>
      <c r="E16262" t="s">
        <v>57834</v>
      </c>
    </row>
    <row r="16263" spans="1:5" x14ac:dyDescent="0.3">
      <c r="A16263" t="s">
        <v>57835</v>
      </c>
      <c r="B16263" t="s">
        <v>57836</v>
      </c>
      <c r="C16263" t="s">
        <v>15563</v>
      </c>
      <c r="E16263" t="s">
        <v>57837</v>
      </c>
    </row>
    <row r="16264" spans="1:5" x14ac:dyDescent="0.3">
      <c r="A16264" t="s">
        <v>57838</v>
      </c>
      <c r="B16264" t="s">
        <v>57839</v>
      </c>
      <c r="C16264" t="s">
        <v>15567</v>
      </c>
      <c r="E16264" t="s">
        <v>57840</v>
      </c>
    </row>
    <row r="16265" spans="1:5" x14ac:dyDescent="0.3">
      <c r="A16265" t="s">
        <v>57841</v>
      </c>
      <c r="B16265" t="s">
        <v>57842</v>
      </c>
      <c r="C16265" t="s">
        <v>15567</v>
      </c>
      <c r="E16265" t="s">
        <v>15567</v>
      </c>
    </row>
    <row r="16266" spans="1:5" x14ac:dyDescent="0.3">
      <c r="A16266" t="s">
        <v>57843</v>
      </c>
      <c r="B16266" t="s">
        <v>57844</v>
      </c>
      <c r="C16266" t="s">
        <v>57845</v>
      </c>
      <c r="E16266" t="s">
        <v>57846</v>
      </c>
    </row>
    <row r="16267" spans="1:5" x14ac:dyDescent="0.3">
      <c r="A16267" t="s">
        <v>57847</v>
      </c>
      <c r="B16267" t="s">
        <v>57848</v>
      </c>
      <c r="C16267" t="s">
        <v>29550</v>
      </c>
      <c r="E16267" t="s">
        <v>57849</v>
      </c>
    </row>
    <row r="16268" spans="1:5" x14ac:dyDescent="0.3">
      <c r="A16268" t="s">
        <v>57850</v>
      </c>
      <c r="B16268" t="s">
        <v>57851</v>
      </c>
      <c r="C16268" t="s">
        <v>29550</v>
      </c>
      <c r="E16268" t="s">
        <v>57852</v>
      </c>
    </row>
    <row r="16269" spans="1:5" x14ac:dyDescent="0.3">
      <c r="A16269" t="s">
        <v>57853</v>
      </c>
      <c r="B16269" t="s">
        <v>57854</v>
      </c>
      <c r="C16269" t="s">
        <v>21457</v>
      </c>
      <c r="E16269" t="s">
        <v>57855</v>
      </c>
    </row>
    <row r="16270" spans="1:5" x14ac:dyDescent="0.3">
      <c r="A16270" t="s">
        <v>57856</v>
      </c>
      <c r="B16270" t="s">
        <v>57857</v>
      </c>
      <c r="C16270" t="s">
        <v>21452</v>
      </c>
      <c r="E16270" t="s">
        <v>57858</v>
      </c>
    </row>
    <row r="16271" spans="1:5" x14ac:dyDescent="0.3">
      <c r="A16271" t="s">
        <v>57859</v>
      </c>
      <c r="B16271" t="s">
        <v>57860</v>
      </c>
      <c r="C16271" t="s">
        <v>57861</v>
      </c>
      <c r="E16271" t="s">
        <v>57862</v>
      </c>
    </row>
    <row r="16272" spans="1:5" x14ac:dyDescent="0.3">
      <c r="A16272" t="s">
        <v>57863</v>
      </c>
      <c r="B16272" t="s">
        <v>57864</v>
      </c>
      <c r="C16272" t="s">
        <v>57865</v>
      </c>
      <c r="E16272" t="s">
        <v>57866</v>
      </c>
    </row>
    <row r="16273" spans="1:5" x14ac:dyDescent="0.3">
      <c r="A16273" t="s">
        <v>57867</v>
      </c>
      <c r="B16273" t="s">
        <v>57868</v>
      </c>
      <c r="C16273" t="s">
        <v>19937</v>
      </c>
      <c r="E16273" t="s">
        <v>57869</v>
      </c>
    </row>
    <row r="16274" spans="1:5" x14ac:dyDescent="0.3">
      <c r="A16274" t="s">
        <v>57870</v>
      </c>
      <c r="B16274" t="s">
        <v>57871</v>
      </c>
      <c r="C16274" t="s">
        <v>19937</v>
      </c>
      <c r="E16274" t="s">
        <v>57872</v>
      </c>
    </row>
    <row r="16275" spans="1:5" x14ac:dyDescent="0.3">
      <c r="A16275" t="s">
        <v>57873</v>
      </c>
      <c r="B16275" t="s">
        <v>57874</v>
      </c>
      <c r="C16275" t="s">
        <v>57875</v>
      </c>
      <c r="E16275" t="s">
        <v>57876</v>
      </c>
    </row>
    <row r="16276" spans="1:5" x14ac:dyDescent="0.3">
      <c r="A16276" t="s">
        <v>57877</v>
      </c>
      <c r="B16276" t="s">
        <v>57878</v>
      </c>
      <c r="C16276" t="s">
        <v>57879</v>
      </c>
      <c r="E16276" t="s">
        <v>57880</v>
      </c>
    </row>
    <row r="16277" spans="1:5" x14ac:dyDescent="0.3">
      <c r="A16277" t="s">
        <v>57881</v>
      </c>
      <c r="B16277" t="s">
        <v>57878</v>
      </c>
      <c r="C16277" t="s">
        <v>57879</v>
      </c>
      <c r="E16277" t="s">
        <v>57882</v>
      </c>
    </row>
    <row r="16278" spans="1:5" x14ac:dyDescent="0.3">
      <c r="A16278" t="s">
        <v>57883</v>
      </c>
      <c r="B16278" t="s">
        <v>57878</v>
      </c>
      <c r="C16278" t="s">
        <v>57879</v>
      </c>
      <c r="E16278" t="s">
        <v>57884</v>
      </c>
    </row>
    <row r="16279" spans="1:5" x14ac:dyDescent="0.3">
      <c r="A16279" t="s">
        <v>57885</v>
      </c>
      <c r="B16279" t="s">
        <v>57878</v>
      </c>
      <c r="C16279" t="s">
        <v>57886</v>
      </c>
      <c r="E16279" t="s">
        <v>57887</v>
      </c>
    </row>
    <row r="16280" spans="1:5" x14ac:dyDescent="0.3">
      <c r="A16280" t="s">
        <v>57888</v>
      </c>
      <c r="B16280" t="s">
        <v>57889</v>
      </c>
      <c r="C16280" t="s">
        <v>19932</v>
      </c>
      <c r="E16280" t="s">
        <v>57890</v>
      </c>
    </row>
    <row r="16281" spans="1:5" x14ac:dyDescent="0.3">
      <c r="A16281" t="s">
        <v>57891</v>
      </c>
      <c r="B16281" t="s">
        <v>57889</v>
      </c>
      <c r="C16281" t="s">
        <v>57892</v>
      </c>
      <c r="E16281" t="s">
        <v>57893</v>
      </c>
    </row>
    <row r="16282" spans="1:5" x14ac:dyDescent="0.3">
      <c r="A16282" t="s">
        <v>57894</v>
      </c>
      <c r="B16282" t="s">
        <v>57895</v>
      </c>
      <c r="C16282" t="s">
        <v>57896</v>
      </c>
      <c r="E16282" t="s">
        <v>57897</v>
      </c>
    </row>
    <row r="16283" spans="1:5" x14ac:dyDescent="0.3">
      <c r="A16283" t="s">
        <v>57898</v>
      </c>
      <c r="B16283" t="s">
        <v>57899</v>
      </c>
      <c r="C16283" t="s">
        <v>57900</v>
      </c>
      <c r="E16283" t="s">
        <v>57901</v>
      </c>
    </row>
    <row r="16284" spans="1:5" x14ac:dyDescent="0.3">
      <c r="A16284" t="s">
        <v>57902</v>
      </c>
      <c r="B16284" t="s">
        <v>57899</v>
      </c>
      <c r="C16284" t="s">
        <v>57900</v>
      </c>
      <c r="E16284" t="s">
        <v>57903</v>
      </c>
    </row>
    <row r="16285" spans="1:5" x14ac:dyDescent="0.3">
      <c r="A16285" t="s">
        <v>57904</v>
      </c>
      <c r="B16285" t="s">
        <v>57905</v>
      </c>
      <c r="C16285" t="s">
        <v>57906</v>
      </c>
      <c r="E16285" t="s">
        <v>57907</v>
      </c>
    </row>
    <row r="16286" spans="1:5" x14ac:dyDescent="0.3">
      <c r="A16286" t="s">
        <v>57908</v>
      </c>
      <c r="B16286" t="s">
        <v>57909</v>
      </c>
      <c r="C16286" t="s">
        <v>57910</v>
      </c>
      <c r="E16286" t="s">
        <v>57911</v>
      </c>
    </row>
    <row r="16287" spans="1:5" x14ac:dyDescent="0.3">
      <c r="A16287" t="s">
        <v>57912</v>
      </c>
      <c r="B16287" t="s">
        <v>57913</v>
      </c>
      <c r="C16287" t="s">
        <v>2247</v>
      </c>
      <c r="E16287" t="s">
        <v>2247</v>
      </c>
    </row>
    <row r="16288" spans="1:5" x14ac:dyDescent="0.3">
      <c r="A16288" t="s">
        <v>57914</v>
      </c>
      <c r="B16288" t="s">
        <v>57915</v>
      </c>
      <c r="C16288" t="s">
        <v>35945</v>
      </c>
      <c r="E16288" t="s">
        <v>57916</v>
      </c>
    </row>
    <row r="16289" spans="1:5" x14ac:dyDescent="0.3">
      <c r="A16289" t="s">
        <v>57917</v>
      </c>
      <c r="B16289" t="s">
        <v>57918</v>
      </c>
      <c r="C16289" t="s">
        <v>57919</v>
      </c>
      <c r="E16289" t="s">
        <v>57920</v>
      </c>
    </row>
    <row r="16290" spans="1:5" x14ac:dyDescent="0.3">
      <c r="A16290" t="s">
        <v>57921</v>
      </c>
      <c r="B16290" t="s">
        <v>57918</v>
      </c>
      <c r="C16290" t="s">
        <v>57919</v>
      </c>
      <c r="E16290" t="s">
        <v>57922</v>
      </c>
    </row>
    <row r="16291" spans="1:5" x14ac:dyDescent="0.3">
      <c r="A16291" t="s">
        <v>57923</v>
      </c>
      <c r="B16291" t="s">
        <v>57924</v>
      </c>
      <c r="C16291" t="s">
        <v>57925</v>
      </c>
      <c r="E16291" t="s">
        <v>57926</v>
      </c>
    </row>
    <row r="16292" spans="1:5" x14ac:dyDescent="0.3">
      <c r="A16292" t="s">
        <v>57927</v>
      </c>
      <c r="B16292" t="s">
        <v>57928</v>
      </c>
      <c r="C16292" t="s">
        <v>44204</v>
      </c>
      <c r="E16292" t="s">
        <v>57929</v>
      </c>
    </row>
    <row r="16293" spans="1:5" x14ac:dyDescent="0.3">
      <c r="A16293" t="s">
        <v>57930</v>
      </c>
      <c r="B16293" t="s">
        <v>57931</v>
      </c>
      <c r="C16293" t="s">
        <v>57932</v>
      </c>
      <c r="E16293" t="s">
        <v>57933</v>
      </c>
    </row>
    <row r="16294" spans="1:5" x14ac:dyDescent="0.3">
      <c r="A16294" t="s">
        <v>57934</v>
      </c>
      <c r="B16294" t="s">
        <v>57935</v>
      </c>
      <c r="C16294" t="s">
        <v>19942</v>
      </c>
      <c r="E16294" t="s">
        <v>57936</v>
      </c>
    </row>
    <row r="16295" spans="1:5" x14ac:dyDescent="0.3">
      <c r="A16295" t="s">
        <v>57937</v>
      </c>
      <c r="B16295" t="s">
        <v>57938</v>
      </c>
      <c r="C16295" t="s">
        <v>19942</v>
      </c>
      <c r="E16295" t="s">
        <v>57939</v>
      </c>
    </row>
    <row r="16296" spans="1:5" x14ac:dyDescent="0.3">
      <c r="A16296" t="s">
        <v>57940</v>
      </c>
      <c r="B16296" t="s">
        <v>57941</v>
      </c>
      <c r="C16296" t="s">
        <v>19952</v>
      </c>
      <c r="E16296" t="s">
        <v>57942</v>
      </c>
    </row>
    <row r="16297" spans="1:5" x14ac:dyDescent="0.3">
      <c r="A16297" t="s">
        <v>57943</v>
      </c>
      <c r="B16297" t="s">
        <v>57944</v>
      </c>
      <c r="C16297" t="s">
        <v>57945</v>
      </c>
      <c r="E16297" t="s">
        <v>57946</v>
      </c>
    </row>
    <row r="16298" spans="1:5" x14ac:dyDescent="0.3">
      <c r="A16298" t="s">
        <v>57947</v>
      </c>
      <c r="B16298" t="s">
        <v>57948</v>
      </c>
      <c r="C16298" t="s">
        <v>53962</v>
      </c>
      <c r="E16298" t="s">
        <v>57949</v>
      </c>
    </row>
    <row r="16299" spans="1:5" x14ac:dyDescent="0.3">
      <c r="A16299" t="s">
        <v>57950</v>
      </c>
      <c r="B16299" t="s">
        <v>57951</v>
      </c>
      <c r="C16299" t="s">
        <v>57952</v>
      </c>
      <c r="E16299" t="s">
        <v>57953</v>
      </c>
    </row>
    <row r="16300" spans="1:5" x14ac:dyDescent="0.3">
      <c r="A16300" t="s">
        <v>57954</v>
      </c>
      <c r="B16300" t="s">
        <v>57955</v>
      </c>
      <c r="C16300" t="s">
        <v>49495</v>
      </c>
      <c r="E16300" t="s">
        <v>57956</v>
      </c>
    </row>
    <row r="16301" spans="1:5" x14ac:dyDescent="0.3">
      <c r="A16301" t="s">
        <v>57957</v>
      </c>
      <c r="B16301" t="s">
        <v>57958</v>
      </c>
      <c r="C16301" t="s">
        <v>18504</v>
      </c>
      <c r="E16301" t="s">
        <v>57959</v>
      </c>
    </row>
    <row r="16302" spans="1:5" x14ac:dyDescent="0.3">
      <c r="A16302" t="s">
        <v>57960</v>
      </c>
      <c r="B16302" t="s">
        <v>57958</v>
      </c>
      <c r="C16302" t="s">
        <v>13097</v>
      </c>
      <c r="E16302" t="s">
        <v>57961</v>
      </c>
    </row>
    <row r="16303" spans="1:5" x14ac:dyDescent="0.3">
      <c r="A16303" t="s">
        <v>57962</v>
      </c>
      <c r="B16303" t="s">
        <v>57963</v>
      </c>
      <c r="C16303" t="s">
        <v>2173</v>
      </c>
      <c r="E16303" t="s">
        <v>57964</v>
      </c>
    </row>
    <row r="16304" spans="1:5" x14ac:dyDescent="0.3">
      <c r="A16304" t="s">
        <v>57965</v>
      </c>
      <c r="B16304" t="s">
        <v>57963</v>
      </c>
      <c r="C16304" t="s">
        <v>57966</v>
      </c>
      <c r="E16304" t="s">
        <v>57967</v>
      </c>
    </row>
    <row r="16305" spans="1:5" x14ac:dyDescent="0.3">
      <c r="A16305" t="s">
        <v>57968</v>
      </c>
      <c r="B16305" t="s">
        <v>57969</v>
      </c>
      <c r="C16305" t="s">
        <v>56526</v>
      </c>
      <c r="E16305" t="s">
        <v>57970</v>
      </c>
    </row>
    <row r="16306" spans="1:5" x14ac:dyDescent="0.3">
      <c r="A16306" t="s">
        <v>57971</v>
      </c>
      <c r="B16306" t="s">
        <v>57972</v>
      </c>
      <c r="C16306" t="s">
        <v>2178</v>
      </c>
      <c r="E16306" t="s">
        <v>57973</v>
      </c>
    </row>
    <row r="16307" spans="1:5" x14ac:dyDescent="0.3">
      <c r="A16307" t="s">
        <v>57974</v>
      </c>
      <c r="B16307" t="s">
        <v>57975</v>
      </c>
      <c r="C16307" t="s">
        <v>57976</v>
      </c>
      <c r="E16307" t="s">
        <v>57977</v>
      </c>
    </row>
    <row r="16308" spans="1:5" x14ac:dyDescent="0.3">
      <c r="A16308" t="s">
        <v>57978</v>
      </c>
      <c r="B16308" t="s">
        <v>57979</v>
      </c>
      <c r="C16308" t="s">
        <v>57980</v>
      </c>
      <c r="E16308" t="s">
        <v>57981</v>
      </c>
    </row>
    <row r="16309" spans="1:5" x14ac:dyDescent="0.3">
      <c r="A16309" t="s">
        <v>57982</v>
      </c>
      <c r="B16309" t="s">
        <v>57983</v>
      </c>
      <c r="C16309" t="s">
        <v>57984</v>
      </c>
      <c r="E16309" t="s">
        <v>57985</v>
      </c>
    </row>
    <row r="16310" spans="1:5" x14ac:dyDescent="0.3">
      <c r="A16310" t="s">
        <v>57986</v>
      </c>
      <c r="B16310" t="s">
        <v>57987</v>
      </c>
      <c r="C16310" t="s">
        <v>14468</v>
      </c>
      <c r="E16310" t="s">
        <v>57988</v>
      </c>
    </row>
    <row r="16311" spans="1:5" x14ac:dyDescent="0.3">
      <c r="A16311" t="s">
        <v>57989</v>
      </c>
      <c r="B16311" t="s">
        <v>57990</v>
      </c>
      <c r="C16311" t="s">
        <v>57991</v>
      </c>
      <c r="E16311" t="s">
        <v>57992</v>
      </c>
    </row>
    <row r="16312" spans="1:5" x14ac:dyDescent="0.3">
      <c r="A16312" t="s">
        <v>57993</v>
      </c>
      <c r="B16312" t="s">
        <v>57994</v>
      </c>
      <c r="C16312" t="s">
        <v>57995</v>
      </c>
      <c r="E16312" t="s">
        <v>57996</v>
      </c>
    </row>
    <row r="16313" spans="1:5" x14ac:dyDescent="0.3">
      <c r="A16313" t="s">
        <v>57997</v>
      </c>
      <c r="B16313" t="s">
        <v>57994</v>
      </c>
      <c r="C16313" t="s">
        <v>16133</v>
      </c>
      <c r="E16313" t="s">
        <v>57998</v>
      </c>
    </row>
    <row r="16314" spans="1:5" x14ac:dyDescent="0.3">
      <c r="A16314" t="s">
        <v>57999</v>
      </c>
      <c r="B16314" t="s">
        <v>58000</v>
      </c>
      <c r="C16314" t="s">
        <v>7360</v>
      </c>
      <c r="E16314" t="s">
        <v>58001</v>
      </c>
    </row>
    <row r="16315" spans="1:5" x14ac:dyDescent="0.3">
      <c r="A16315" t="s">
        <v>58002</v>
      </c>
      <c r="B16315" t="s">
        <v>58003</v>
      </c>
      <c r="C16315" t="s">
        <v>20338</v>
      </c>
      <c r="E16315" t="s">
        <v>58004</v>
      </c>
    </row>
    <row r="16316" spans="1:5" x14ac:dyDescent="0.3">
      <c r="A16316" t="s">
        <v>58005</v>
      </c>
      <c r="B16316" t="s">
        <v>58006</v>
      </c>
      <c r="C16316" t="s">
        <v>8116</v>
      </c>
      <c r="E16316" t="s">
        <v>58007</v>
      </c>
    </row>
    <row r="16317" spans="1:5" x14ac:dyDescent="0.3">
      <c r="A16317" t="s">
        <v>58008</v>
      </c>
      <c r="B16317" t="s">
        <v>58006</v>
      </c>
      <c r="C16317" t="s">
        <v>8116</v>
      </c>
      <c r="E16317" t="s">
        <v>58009</v>
      </c>
    </row>
    <row r="16318" spans="1:5" x14ac:dyDescent="0.3">
      <c r="A16318" t="s">
        <v>58010</v>
      </c>
      <c r="B16318" t="s">
        <v>58011</v>
      </c>
      <c r="C16318" t="s">
        <v>7497</v>
      </c>
      <c r="E16318" t="s">
        <v>58012</v>
      </c>
    </row>
    <row r="16319" spans="1:5" x14ac:dyDescent="0.3">
      <c r="A16319" t="s">
        <v>58013</v>
      </c>
      <c r="B16319" t="s">
        <v>58014</v>
      </c>
      <c r="C16319" t="s">
        <v>14024</v>
      </c>
      <c r="E16319" t="s">
        <v>58015</v>
      </c>
    </row>
    <row r="16320" spans="1:5" x14ac:dyDescent="0.3">
      <c r="A16320" t="s">
        <v>58016</v>
      </c>
      <c r="B16320" t="s">
        <v>58014</v>
      </c>
      <c r="C16320" t="s">
        <v>58017</v>
      </c>
      <c r="E16320" t="s">
        <v>58018</v>
      </c>
    </row>
    <row r="16321" spans="1:5" x14ac:dyDescent="0.3">
      <c r="A16321" t="s">
        <v>58019</v>
      </c>
      <c r="B16321" t="s">
        <v>58014</v>
      </c>
      <c r="C16321" t="s">
        <v>58020</v>
      </c>
      <c r="E16321" t="s">
        <v>58021</v>
      </c>
    </row>
    <row r="16322" spans="1:5" x14ac:dyDescent="0.3">
      <c r="A16322" t="s">
        <v>58022</v>
      </c>
      <c r="B16322" t="s">
        <v>58023</v>
      </c>
      <c r="C16322" t="s">
        <v>14024</v>
      </c>
      <c r="E16322" t="s">
        <v>14024</v>
      </c>
    </row>
    <row r="16323" spans="1:5" x14ac:dyDescent="0.3">
      <c r="A16323" t="s">
        <v>58024</v>
      </c>
      <c r="B16323" t="s">
        <v>58025</v>
      </c>
      <c r="C16323" t="s">
        <v>58026</v>
      </c>
      <c r="E16323" t="s">
        <v>58027</v>
      </c>
    </row>
    <row r="16324" spans="1:5" x14ac:dyDescent="0.3">
      <c r="A16324" t="s">
        <v>58028</v>
      </c>
      <c r="B16324" t="s">
        <v>58029</v>
      </c>
      <c r="C16324" t="s">
        <v>31435</v>
      </c>
      <c r="E16324" t="s">
        <v>58030</v>
      </c>
    </row>
    <row r="16325" spans="1:5" x14ac:dyDescent="0.3">
      <c r="A16325" t="s">
        <v>58031</v>
      </c>
      <c r="B16325" t="s">
        <v>58032</v>
      </c>
      <c r="C16325" t="s">
        <v>38393</v>
      </c>
      <c r="E16325" t="s">
        <v>58033</v>
      </c>
    </row>
    <row r="16326" spans="1:5" x14ac:dyDescent="0.3">
      <c r="A16326" t="s">
        <v>58034</v>
      </c>
      <c r="B16326" t="s">
        <v>58035</v>
      </c>
      <c r="C16326" t="s">
        <v>22047</v>
      </c>
      <c r="E16326" t="s">
        <v>58036</v>
      </c>
    </row>
    <row r="16327" spans="1:5" x14ac:dyDescent="0.3">
      <c r="A16327" t="s">
        <v>58037</v>
      </c>
      <c r="B16327" t="s">
        <v>58038</v>
      </c>
      <c r="C16327" t="s">
        <v>17292</v>
      </c>
      <c r="E16327" t="s">
        <v>58039</v>
      </c>
    </row>
    <row r="16328" spans="1:5" x14ac:dyDescent="0.3">
      <c r="A16328" t="s">
        <v>58040</v>
      </c>
      <c r="B16328" t="s">
        <v>58041</v>
      </c>
      <c r="C16328" t="s">
        <v>3247</v>
      </c>
      <c r="E16328" t="s">
        <v>58042</v>
      </c>
    </row>
    <row r="16329" spans="1:5" x14ac:dyDescent="0.3">
      <c r="A16329" t="s">
        <v>58043</v>
      </c>
      <c r="B16329" t="s">
        <v>58044</v>
      </c>
      <c r="C16329" t="s">
        <v>54122</v>
      </c>
      <c r="E16329" t="s">
        <v>58045</v>
      </c>
    </row>
    <row r="16330" spans="1:5" x14ac:dyDescent="0.3">
      <c r="A16330" t="s">
        <v>58046</v>
      </c>
      <c r="B16330" t="s">
        <v>58047</v>
      </c>
      <c r="C16330" t="s">
        <v>17301</v>
      </c>
      <c r="E16330" t="s">
        <v>58048</v>
      </c>
    </row>
    <row r="16331" spans="1:5" x14ac:dyDescent="0.3">
      <c r="A16331" t="s">
        <v>58049</v>
      </c>
      <c r="B16331" t="s">
        <v>58050</v>
      </c>
      <c r="C16331" t="s">
        <v>54122</v>
      </c>
      <c r="E16331" t="s">
        <v>58051</v>
      </c>
    </row>
    <row r="16332" spans="1:5" x14ac:dyDescent="0.3">
      <c r="A16332" t="s">
        <v>58052</v>
      </c>
      <c r="B16332" t="s">
        <v>58053</v>
      </c>
      <c r="C16332" t="s">
        <v>4926</v>
      </c>
      <c r="E16332" t="s">
        <v>58054</v>
      </c>
    </row>
    <row r="16333" spans="1:5" x14ac:dyDescent="0.3">
      <c r="A16333" t="s">
        <v>58055</v>
      </c>
      <c r="B16333" t="s">
        <v>58056</v>
      </c>
      <c r="C16333" t="s">
        <v>12325</v>
      </c>
      <c r="E16333" t="s">
        <v>58057</v>
      </c>
    </row>
    <row r="16334" spans="1:5" x14ac:dyDescent="0.3">
      <c r="A16334" t="s">
        <v>58058</v>
      </c>
      <c r="B16334" t="s">
        <v>58059</v>
      </c>
      <c r="C16334" t="s">
        <v>58060</v>
      </c>
      <c r="E16334" t="s">
        <v>58061</v>
      </c>
    </row>
    <row r="16335" spans="1:5" x14ac:dyDescent="0.3">
      <c r="A16335" t="s">
        <v>58062</v>
      </c>
      <c r="B16335" t="s">
        <v>58059</v>
      </c>
      <c r="C16335" t="s">
        <v>58063</v>
      </c>
      <c r="E16335" t="s">
        <v>58064</v>
      </c>
    </row>
    <row r="16336" spans="1:5" x14ac:dyDescent="0.3">
      <c r="A16336" t="s">
        <v>58065</v>
      </c>
      <c r="B16336" t="s">
        <v>58066</v>
      </c>
      <c r="C16336" t="s">
        <v>43471</v>
      </c>
      <c r="E16336" t="s">
        <v>43471</v>
      </c>
    </row>
    <row r="16337" spans="1:5" x14ac:dyDescent="0.3">
      <c r="A16337" t="s">
        <v>58067</v>
      </c>
      <c r="B16337" t="s">
        <v>58068</v>
      </c>
      <c r="C16337" t="s">
        <v>28876</v>
      </c>
      <c r="E16337" t="s">
        <v>58069</v>
      </c>
    </row>
    <row r="16338" spans="1:5" x14ac:dyDescent="0.3">
      <c r="A16338" t="s">
        <v>58070</v>
      </c>
      <c r="B16338" t="s">
        <v>58071</v>
      </c>
      <c r="C16338" t="s">
        <v>28876</v>
      </c>
      <c r="E16338" t="s">
        <v>58072</v>
      </c>
    </row>
    <row r="16339" spans="1:5" x14ac:dyDescent="0.3">
      <c r="A16339" t="s">
        <v>58073</v>
      </c>
      <c r="B16339" t="s">
        <v>58074</v>
      </c>
      <c r="C16339" t="s">
        <v>58075</v>
      </c>
      <c r="E16339" t="s">
        <v>58076</v>
      </c>
    </row>
    <row r="16340" spans="1:5" x14ac:dyDescent="0.3">
      <c r="A16340" t="s">
        <v>58077</v>
      </c>
      <c r="B16340" t="s">
        <v>58074</v>
      </c>
      <c r="C16340" t="s">
        <v>58075</v>
      </c>
      <c r="E16340" t="s">
        <v>58078</v>
      </c>
    </row>
    <row r="16341" spans="1:5" x14ac:dyDescent="0.3">
      <c r="A16341" t="s">
        <v>58079</v>
      </c>
      <c r="B16341" t="s">
        <v>58074</v>
      </c>
      <c r="C16341" t="s">
        <v>58075</v>
      </c>
      <c r="E16341" t="s">
        <v>58080</v>
      </c>
    </row>
    <row r="16342" spans="1:5" x14ac:dyDescent="0.3">
      <c r="A16342" t="s">
        <v>58081</v>
      </c>
      <c r="B16342" t="s">
        <v>58074</v>
      </c>
      <c r="C16342" t="s">
        <v>58075</v>
      </c>
      <c r="E16342" t="s">
        <v>58082</v>
      </c>
    </row>
    <row r="16343" spans="1:5" x14ac:dyDescent="0.3">
      <c r="A16343" t="s">
        <v>58083</v>
      </c>
      <c r="B16343" t="s">
        <v>58084</v>
      </c>
      <c r="C16343" t="s">
        <v>58085</v>
      </c>
      <c r="E16343" t="s">
        <v>58086</v>
      </c>
    </row>
    <row r="16344" spans="1:5" x14ac:dyDescent="0.3">
      <c r="A16344" t="s">
        <v>58087</v>
      </c>
      <c r="B16344" t="s">
        <v>58088</v>
      </c>
      <c r="C16344" t="s">
        <v>58089</v>
      </c>
      <c r="E16344" t="s">
        <v>58090</v>
      </c>
    </row>
    <row r="16345" spans="1:5" x14ac:dyDescent="0.3">
      <c r="A16345" t="s">
        <v>58091</v>
      </c>
      <c r="B16345" t="s">
        <v>58092</v>
      </c>
      <c r="C16345" t="s">
        <v>58093</v>
      </c>
      <c r="E16345" t="s">
        <v>58094</v>
      </c>
    </row>
    <row r="16346" spans="1:5" x14ac:dyDescent="0.3">
      <c r="A16346" t="s">
        <v>58095</v>
      </c>
      <c r="B16346" t="s">
        <v>58096</v>
      </c>
      <c r="C16346" t="s">
        <v>58097</v>
      </c>
      <c r="E16346" t="s">
        <v>58098</v>
      </c>
    </row>
    <row r="16347" spans="1:5" x14ac:dyDescent="0.3">
      <c r="A16347" t="s">
        <v>58099</v>
      </c>
      <c r="B16347" t="s">
        <v>58100</v>
      </c>
      <c r="C16347" t="s">
        <v>12705</v>
      </c>
      <c r="E16347" t="s">
        <v>58101</v>
      </c>
    </row>
    <row r="16348" spans="1:5" x14ac:dyDescent="0.3">
      <c r="A16348" t="s">
        <v>58102</v>
      </c>
      <c r="B16348" t="s">
        <v>58103</v>
      </c>
      <c r="C16348" t="s">
        <v>20588</v>
      </c>
      <c r="E16348" t="s">
        <v>58104</v>
      </c>
    </row>
    <row r="16349" spans="1:5" x14ac:dyDescent="0.3">
      <c r="A16349" t="s">
        <v>58105</v>
      </c>
      <c r="B16349" t="s">
        <v>58106</v>
      </c>
      <c r="C16349" t="s">
        <v>58107</v>
      </c>
      <c r="E16349" t="s">
        <v>58108</v>
      </c>
    </row>
    <row r="16350" spans="1:5" x14ac:dyDescent="0.3">
      <c r="A16350" t="s">
        <v>58109</v>
      </c>
      <c r="B16350" t="s">
        <v>58110</v>
      </c>
      <c r="C16350" t="s">
        <v>58111</v>
      </c>
      <c r="E16350" t="s">
        <v>58112</v>
      </c>
    </row>
    <row r="16351" spans="1:5" x14ac:dyDescent="0.3">
      <c r="A16351" t="s">
        <v>58113</v>
      </c>
      <c r="B16351" t="s">
        <v>58114</v>
      </c>
      <c r="C16351" t="s">
        <v>6610</v>
      </c>
      <c r="E16351" t="s">
        <v>6610</v>
      </c>
    </row>
    <row r="16352" spans="1:5" x14ac:dyDescent="0.3">
      <c r="A16352" t="s">
        <v>58115</v>
      </c>
      <c r="B16352" t="s">
        <v>58116</v>
      </c>
      <c r="C16352" t="s">
        <v>806</v>
      </c>
      <c r="E16352" t="s">
        <v>58117</v>
      </c>
    </row>
    <row r="16353" spans="1:5" x14ac:dyDescent="0.3">
      <c r="A16353" t="s">
        <v>58118</v>
      </c>
      <c r="B16353" t="s">
        <v>58119</v>
      </c>
      <c r="C16353" t="s">
        <v>26827</v>
      </c>
      <c r="E16353" t="s">
        <v>58120</v>
      </c>
    </row>
    <row r="16354" spans="1:5" x14ac:dyDescent="0.3">
      <c r="A16354" t="s">
        <v>58121</v>
      </c>
      <c r="B16354" t="s">
        <v>58122</v>
      </c>
      <c r="C16354" t="s">
        <v>58123</v>
      </c>
      <c r="E16354" t="s">
        <v>58124</v>
      </c>
    </row>
    <row r="16355" spans="1:5" x14ac:dyDescent="0.3">
      <c r="A16355" t="s">
        <v>58125</v>
      </c>
      <c r="B16355" t="s">
        <v>58122</v>
      </c>
      <c r="C16355" t="s">
        <v>20819</v>
      </c>
      <c r="E16355" t="s">
        <v>58126</v>
      </c>
    </row>
    <row r="16356" spans="1:5" x14ac:dyDescent="0.3">
      <c r="A16356" t="s">
        <v>58127</v>
      </c>
      <c r="B16356" t="s">
        <v>58128</v>
      </c>
      <c r="C16356" t="s">
        <v>23089</v>
      </c>
      <c r="E16356" t="s">
        <v>58129</v>
      </c>
    </row>
    <row r="16357" spans="1:5" x14ac:dyDescent="0.3">
      <c r="A16357" t="s">
        <v>58130</v>
      </c>
      <c r="B16357" t="s">
        <v>58131</v>
      </c>
      <c r="C16357" t="s">
        <v>6610</v>
      </c>
      <c r="E16357" t="s">
        <v>58132</v>
      </c>
    </row>
    <row r="16358" spans="1:5" x14ac:dyDescent="0.3">
      <c r="A16358" t="s">
        <v>58133</v>
      </c>
      <c r="B16358" t="s">
        <v>58131</v>
      </c>
      <c r="C16358" t="s">
        <v>10967</v>
      </c>
      <c r="E16358" t="s">
        <v>58134</v>
      </c>
    </row>
    <row r="16359" spans="1:5" x14ac:dyDescent="0.3">
      <c r="A16359" t="s">
        <v>58135</v>
      </c>
      <c r="B16359" t="s">
        <v>58136</v>
      </c>
      <c r="C16359" t="s">
        <v>10967</v>
      </c>
      <c r="E16359" t="s">
        <v>58137</v>
      </c>
    </row>
    <row r="16360" spans="1:5" x14ac:dyDescent="0.3">
      <c r="A16360" t="s">
        <v>58138</v>
      </c>
      <c r="B16360" t="s">
        <v>58139</v>
      </c>
      <c r="C16360" t="s">
        <v>7775</v>
      </c>
      <c r="E16360" t="s">
        <v>58140</v>
      </c>
    </row>
    <row r="16361" spans="1:5" x14ac:dyDescent="0.3">
      <c r="A16361" t="s">
        <v>58141</v>
      </c>
      <c r="B16361" t="s">
        <v>58142</v>
      </c>
      <c r="C16361" t="s">
        <v>58143</v>
      </c>
      <c r="E16361" t="s">
        <v>58144</v>
      </c>
    </row>
    <row r="16362" spans="1:5" x14ac:dyDescent="0.3">
      <c r="A16362" t="s">
        <v>58145</v>
      </c>
      <c r="B16362" t="s">
        <v>58146</v>
      </c>
      <c r="C16362" t="s">
        <v>58147</v>
      </c>
      <c r="E16362" t="s">
        <v>58148</v>
      </c>
    </row>
    <row r="16363" spans="1:5" x14ac:dyDescent="0.3">
      <c r="A16363" t="s">
        <v>58149</v>
      </c>
      <c r="B16363" t="s">
        <v>58150</v>
      </c>
      <c r="C16363" t="s">
        <v>58151</v>
      </c>
      <c r="E16363" t="s">
        <v>58152</v>
      </c>
    </row>
    <row r="16364" spans="1:5" x14ac:dyDescent="0.3">
      <c r="A16364" t="s">
        <v>58153</v>
      </c>
      <c r="B16364" t="s">
        <v>58154</v>
      </c>
      <c r="C16364" t="s">
        <v>161</v>
      </c>
      <c r="E16364" t="s">
        <v>58155</v>
      </c>
    </row>
    <row r="16365" spans="1:5" x14ac:dyDescent="0.3">
      <c r="A16365" t="s">
        <v>58156</v>
      </c>
      <c r="B16365" t="s">
        <v>58154</v>
      </c>
      <c r="C16365" t="s">
        <v>34854</v>
      </c>
      <c r="E16365" t="s">
        <v>58157</v>
      </c>
    </row>
    <row r="16366" spans="1:5" x14ac:dyDescent="0.3">
      <c r="A16366" t="s">
        <v>58158</v>
      </c>
      <c r="B16366" t="s">
        <v>58159</v>
      </c>
      <c r="C16366" t="s">
        <v>1030</v>
      </c>
      <c r="E16366" t="s">
        <v>58160</v>
      </c>
    </row>
    <row r="16367" spans="1:5" x14ac:dyDescent="0.3">
      <c r="A16367" t="s">
        <v>58161</v>
      </c>
      <c r="B16367" t="s">
        <v>58162</v>
      </c>
      <c r="C16367" t="s">
        <v>30551</v>
      </c>
      <c r="E16367" t="s">
        <v>58163</v>
      </c>
    </row>
    <row r="16368" spans="1:5" x14ac:dyDescent="0.3">
      <c r="A16368" t="s">
        <v>58164</v>
      </c>
      <c r="B16368" t="s">
        <v>58165</v>
      </c>
      <c r="C16368" t="s">
        <v>58166</v>
      </c>
      <c r="E16368" t="s">
        <v>58167</v>
      </c>
    </row>
    <row r="16369" spans="1:5" x14ac:dyDescent="0.3">
      <c r="A16369" t="s">
        <v>58168</v>
      </c>
      <c r="B16369" t="s">
        <v>58169</v>
      </c>
      <c r="C16369" t="s">
        <v>7785</v>
      </c>
      <c r="E16369" t="s">
        <v>7785</v>
      </c>
    </row>
    <row r="16370" spans="1:5" x14ac:dyDescent="0.3">
      <c r="A16370" t="s">
        <v>58170</v>
      </c>
      <c r="B16370" t="s">
        <v>58171</v>
      </c>
      <c r="C16370" t="s">
        <v>58172</v>
      </c>
      <c r="E16370" t="s">
        <v>58173</v>
      </c>
    </row>
    <row r="16371" spans="1:5" x14ac:dyDescent="0.3">
      <c r="A16371" t="s">
        <v>58174</v>
      </c>
      <c r="B16371" t="s">
        <v>58175</v>
      </c>
      <c r="C16371" t="s">
        <v>12778</v>
      </c>
      <c r="E16371" t="s">
        <v>58176</v>
      </c>
    </row>
    <row r="16372" spans="1:5" x14ac:dyDescent="0.3">
      <c r="A16372" t="s">
        <v>58177</v>
      </c>
      <c r="B16372" t="s">
        <v>58178</v>
      </c>
      <c r="C16372" t="s">
        <v>58179</v>
      </c>
      <c r="E16372" t="s">
        <v>58180</v>
      </c>
    </row>
    <row r="16373" spans="1:5" x14ac:dyDescent="0.3">
      <c r="A16373" t="s">
        <v>58181</v>
      </c>
      <c r="B16373" t="s">
        <v>58178</v>
      </c>
      <c r="C16373" t="s">
        <v>58182</v>
      </c>
      <c r="E16373" t="s">
        <v>58183</v>
      </c>
    </row>
    <row r="16374" spans="1:5" x14ac:dyDescent="0.3">
      <c r="A16374" t="s">
        <v>58184</v>
      </c>
      <c r="B16374" t="s">
        <v>58185</v>
      </c>
      <c r="C16374" t="s">
        <v>21457</v>
      </c>
      <c r="E16374" t="s">
        <v>58186</v>
      </c>
    </row>
    <row r="16375" spans="1:5" x14ac:dyDescent="0.3">
      <c r="A16375" t="s">
        <v>58187</v>
      </c>
      <c r="B16375" t="s">
        <v>58188</v>
      </c>
      <c r="C16375" t="s">
        <v>58189</v>
      </c>
      <c r="E16375" t="s">
        <v>58190</v>
      </c>
    </row>
    <row r="16376" spans="1:5" x14ac:dyDescent="0.3">
      <c r="A16376" t="s">
        <v>58191</v>
      </c>
      <c r="B16376" t="s">
        <v>58192</v>
      </c>
      <c r="C16376" t="s">
        <v>27639</v>
      </c>
      <c r="E16376" t="s">
        <v>58193</v>
      </c>
    </row>
    <row r="16377" spans="1:5" x14ac:dyDescent="0.3">
      <c r="A16377" t="s">
        <v>58194</v>
      </c>
      <c r="B16377" t="s">
        <v>58195</v>
      </c>
      <c r="C16377" t="s">
        <v>58196</v>
      </c>
      <c r="E16377" t="s">
        <v>58197</v>
      </c>
    </row>
    <row r="16378" spans="1:5" x14ac:dyDescent="0.3">
      <c r="A16378" t="s">
        <v>58198</v>
      </c>
      <c r="B16378" t="s">
        <v>58199</v>
      </c>
      <c r="C16378" t="s">
        <v>20338</v>
      </c>
      <c r="E16378" t="s">
        <v>58200</v>
      </c>
    </row>
    <row r="16379" spans="1:5" x14ac:dyDescent="0.3">
      <c r="A16379" t="s">
        <v>58201</v>
      </c>
      <c r="B16379" t="s">
        <v>58199</v>
      </c>
      <c r="C16379" t="s">
        <v>7497</v>
      </c>
      <c r="E16379" t="s">
        <v>58202</v>
      </c>
    </row>
    <row r="16380" spans="1:5" x14ac:dyDescent="0.3">
      <c r="A16380" t="s">
        <v>58203</v>
      </c>
      <c r="B16380" t="s">
        <v>58204</v>
      </c>
      <c r="C16380" t="s">
        <v>58205</v>
      </c>
      <c r="E16380" t="s">
        <v>58206</v>
      </c>
    </row>
    <row r="16381" spans="1:5" x14ac:dyDescent="0.3">
      <c r="A16381" t="s">
        <v>58207</v>
      </c>
      <c r="B16381" t="s">
        <v>58204</v>
      </c>
      <c r="C16381" t="s">
        <v>19129</v>
      </c>
      <c r="E16381" t="s">
        <v>58208</v>
      </c>
    </row>
    <row r="16382" spans="1:5" x14ac:dyDescent="0.3">
      <c r="A16382" t="s">
        <v>58209</v>
      </c>
      <c r="B16382" t="s">
        <v>58210</v>
      </c>
      <c r="C16382" t="s">
        <v>58205</v>
      </c>
      <c r="E16382" t="s">
        <v>58211</v>
      </c>
    </row>
    <row r="16383" spans="1:5" x14ac:dyDescent="0.3">
      <c r="A16383" t="s">
        <v>58212</v>
      </c>
      <c r="B16383" t="s">
        <v>58210</v>
      </c>
      <c r="C16383" t="s">
        <v>19129</v>
      </c>
      <c r="E16383" t="s">
        <v>58213</v>
      </c>
    </row>
    <row r="16384" spans="1:5" x14ac:dyDescent="0.3">
      <c r="A16384" t="s">
        <v>58214</v>
      </c>
      <c r="B16384" t="s">
        <v>58215</v>
      </c>
      <c r="C16384" t="s">
        <v>7785</v>
      </c>
      <c r="E16384" t="s">
        <v>58216</v>
      </c>
    </row>
    <row r="16385" spans="1:5" x14ac:dyDescent="0.3">
      <c r="A16385" t="s">
        <v>58217</v>
      </c>
      <c r="B16385" t="s">
        <v>58218</v>
      </c>
      <c r="C16385" t="s">
        <v>58219</v>
      </c>
      <c r="E16385" t="s">
        <v>58220</v>
      </c>
    </row>
    <row r="16386" spans="1:5" x14ac:dyDescent="0.3">
      <c r="A16386" t="s">
        <v>58221</v>
      </c>
      <c r="B16386" t="s">
        <v>58222</v>
      </c>
      <c r="C16386" t="s">
        <v>12218</v>
      </c>
      <c r="E16386" t="s">
        <v>58223</v>
      </c>
    </row>
    <row r="16387" spans="1:5" x14ac:dyDescent="0.3">
      <c r="A16387" t="s">
        <v>58224</v>
      </c>
      <c r="B16387" t="s">
        <v>58225</v>
      </c>
      <c r="C16387" t="s">
        <v>12209</v>
      </c>
      <c r="E16387" t="s">
        <v>58226</v>
      </c>
    </row>
    <row r="16388" spans="1:5" x14ac:dyDescent="0.3">
      <c r="A16388" t="s">
        <v>58227</v>
      </c>
      <c r="B16388" t="s">
        <v>58228</v>
      </c>
      <c r="C16388" t="s">
        <v>12209</v>
      </c>
      <c r="E16388" t="s">
        <v>58229</v>
      </c>
    </row>
    <row r="16389" spans="1:5" x14ac:dyDescent="0.3">
      <c r="A16389" t="s">
        <v>58230</v>
      </c>
      <c r="B16389" t="s">
        <v>58231</v>
      </c>
      <c r="C16389" t="s">
        <v>58232</v>
      </c>
      <c r="E16389" t="s">
        <v>58233</v>
      </c>
    </row>
    <row r="16390" spans="1:5" x14ac:dyDescent="0.3">
      <c r="A16390" t="s">
        <v>58234</v>
      </c>
      <c r="B16390" t="s">
        <v>58235</v>
      </c>
      <c r="C16390" t="s">
        <v>58097</v>
      </c>
      <c r="E16390" t="s">
        <v>58236</v>
      </c>
    </row>
    <row r="16391" spans="1:5" x14ac:dyDescent="0.3">
      <c r="A16391" t="s">
        <v>58237</v>
      </c>
      <c r="B16391" t="s">
        <v>58235</v>
      </c>
      <c r="C16391" t="s">
        <v>12705</v>
      </c>
      <c r="E16391" t="s">
        <v>58238</v>
      </c>
    </row>
    <row r="16392" spans="1:5" x14ac:dyDescent="0.3">
      <c r="A16392" t="s">
        <v>58239</v>
      </c>
      <c r="B16392" t="s">
        <v>58240</v>
      </c>
      <c r="C16392" t="s">
        <v>18621</v>
      </c>
      <c r="E16392" t="s">
        <v>58241</v>
      </c>
    </row>
    <row r="16393" spans="1:5" x14ac:dyDescent="0.3">
      <c r="A16393" t="s">
        <v>58242</v>
      </c>
      <c r="B16393" t="s">
        <v>58240</v>
      </c>
      <c r="C16393" t="s">
        <v>58243</v>
      </c>
      <c r="E16393" t="s">
        <v>58244</v>
      </c>
    </row>
    <row r="16394" spans="1:5" x14ac:dyDescent="0.3">
      <c r="A16394" t="s">
        <v>58245</v>
      </c>
      <c r="B16394" t="s">
        <v>58246</v>
      </c>
      <c r="C16394" t="s">
        <v>58247</v>
      </c>
      <c r="E16394" t="s">
        <v>58248</v>
      </c>
    </row>
    <row r="16395" spans="1:5" x14ac:dyDescent="0.3">
      <c r="A16395" t="s">
        <v>58249</v>
      </c>
      <c r="B16395" t="s">
        <v>57823</v>
      </c>
      <c r="C16395" t="s">
        <v>30810</v>
      </c>
      <c r="E16395" t="s">
        <v>58250</v>
      </c>
    </row>
    <row r="16396" spans="1:5" x14ac:dyDescent="0.3">
      <c r="A16396" t="s">
        <v>58251</v>
      </c>
      <c r="B16396" t="s">
        <v>57823</v>
      </c>
      <c r="C16396" t="s">
        <v>12601</v>
      </c>
      <c r="E16396" t="s">
        <v>58252</v>
      </c>
    </row>
    <row r="16397" spans="1:5" x14ac:dyDescent="0.3">
      <c r="A16397" t="s">
        <v>58253</v>
      </c>
      <c r="B16397" t="s">
        <v>58254</v>
      </c>
      <c r="C16397" t="s">
        <v>16063</v>
      </c>
      <c r="E16397" t="s">
        <v>58255</v>
      </c>
    </row>
    <row r="16398" spans="1:5" x14ac:dyDescent="0.3">
      <c r="A16398" t="s">
        <v>58256</v>
      </c>
      <c r="B16398" t="s">
        <v>58254</v>
      </c>
      <c r="C16398" t="s">
        <v>12829</v>
      </c>
      <c r="E16398" t="s">
        <v>58257</v>
      </c>
    </row>
    <row r="16399" spans="1:5" x14ac:dyDescent="0.3">
      <c r="A16399" t="s">
        <v>58258</v>
      </c>
      <c r="B16399" t="s">
        <v>58259</v>
      </c>
      <c r="C16399" t="s">
        <v>31571</v>
      </c>
      <c r="E16399" t="s">
        <v>58260</v>
      </c>
    </row>
    <row r="16400" spans="1:5" x14ac:dyDescent="0.3">
      <c r="A16400" t="s">
        <v>58261</v>
      </c>
      <c r="B16400" t="s">
        <v>58259</v>
      </c>
      <c r="C16400" t="s">
        <v>1792</v>
      </c>
      <c r="E16400" t="s">
        <v>58262</v>
      </c>
    </row>
    <row r="16401" spans="1:5" x14ac:dyDescent="0.3">
      <c r="A16401" t="s">
        <v>58263</v>
      </c>
      <c r="B16401" t="s">
        <v>58264</v>
      </c>
      <c r="C16401" t="s">
        <v>55864</v>
      </c>
      <c r="E16401" t="s">
        <v>58265</v>
      </c>
    </row>
    <row r="16402" spans="1:5" x14ac:dyDescent="0.3">
      <c r="A16402" t="s">
        <v>58266</v>
      </c>
      <c r="B16402" t="s">
        <v>58267</v>
      </c>
      <c r="C16402" t="s">
        <v>20536</v>
      </c>
      <c r="E16402" t="s">
        <v>58268</v>
      </c>
    </row>
    <row r="16403" spans="1:5" x14ac:dyDescent="0.3">
      <c r="A16403" t="s">
        <v>58269</v>
      </c>
      <c r="B16403" t="s">
        <v>58270</v>
      </c>
      <c r="C16403" t="s">
        <v>58271</v>
      </c>
      <c r="E16403" t="s">
        <v>58272</v>
      </c>
    </row>
    <row r="16404" spans="1:5" x14ac:dyDescent="0.3">
      <c r="A16404" t="s">
        <v>58273</v>
      </c>
      <c r="B16404" t="s">
        <v>58274</v>
      </c>
      <c r="C16404" t="s">
        <v>54274</v>
      </c>
      <c r="E16404" t="s">
        <v>58275</v>
      </c>
    </row>
    <row r="16405" spans="1:5" x14ac:dyDescent="0.3">
      <c r="A16405" t="s">
        <v>58276</v>
      </c>
      <c r="B16405" t="s">
        <v>58277</v>
      </c>
      <c r="C16405" t="s">
        <v>29795</v>
      </c>
      <c r="E16405" t="s">
        <v>58278</v>
      </c>
    </row>
    <row r="16406" spans="1:5" x14ac:dyDescent="0.3">
      <c r="A16406" t="s">
        <v>58279</v>
      </c>
      <c r="B16406" t="s">
        <v>58280</v>
      </c>
      <c r="C16406" t="s">
        <v>58281</v>
      </c>
      <c r="E16406" t="s">
        <v>58282</v>
      </c>
    </row>
    <row r="16407" spans="1:5" x14ac:dyDescent="0.3">
      <c r="A16407" t="s">
        <v>58283</v>
      </c>
      <c r="B16407" t="s">
        <v>58284</v>
      </c>
      <c r="C16407" t="s">
        <v>58285</v>
      </c>
      <c r="E16407" t="s">
        <v>58286</v>
      </c>
    </row>
    <row r="16408" spans="1:5" x14ac:dyDescent="0.3">
      <c r="A16408" t="s">
        <v>58287</v>
      </c>
      <c r="B16408" t="s">
        <v>58284</v>
      </c>
      <c r="C16408" t="s">
        <v>58288</v>
      </c>
      <c r="E16408" t="s">
        <v>58289</v>
      </c>
    </row>
    <row r="16409" spans="1:5" x14ac:dyDescent="0.3">
      <c r="A16409" t="s">
        <v>58290</v>
      </c>
      <c r="B16409" t="s">
        <v>58291</v>
      </c>
      <c r="C16409" t="s">
        <v>12705</v>
      </c>
      <c r="E16409" t="s">
        <v>58292</v>
      </c>
    </row>
    <row r="16410" spans="1:5" x14ac:dyDescent="0.3">
      <c r="A16410" t="s">
        <v>58293</v>
      </c>
      <c r="B16410" t="s">
        <v>58294</v>
      </c>
      <c r="C16410" t="s">
        <v>20536</v>
      </c>
      <c r="E16410" t="s">
        <v>58295</v>
      </c>
    </row>
    <row r="16411" spans="1:5" x14ac:dyDescent="0.3">
      <c r="A16411" t="s">
        <v>58296</v>
      </c>
      <c r="B16411" t="s">
        <v>58297</v>
      </c>
      <c r="C16411" t="s">
        <v>58298</v>
      </c>
      <c r="E16411" t="s">
        <v>58299</v>
      </c>
    </row>
    <row r="16412" spans="1:5" x14ac:dyDescent="0.3">
      <c r="A16412" t="s">
        <v>58300</v>
      </c>
      <c r="B16412" t="s">
        <v>58297</v>
      </c>
      <c r="C16412" t="s">
        <v>58298</v>
      </c>
      <c r="E16412" t="s">
        <v>58301</v>
      </c>
    </row>
    <row r="16413" spans="1:5" x14ac:dyDescent="0.3">
      <c r="A16413" t="s">
        <v>58302</v>
      </c>
      <c r="B16413" t="s">
        <v>58303</v>
      </c>
      <c r="C16413" t="s">
        <v>20296</v>
      </c>
      <c r="E16413" t="s">
        <v>58304</v>
      </c>
    </row>
    <row r="16414" spans="1:5" x14ac:dyDescent="0.3">
      <c r="A16414" t="s">
        <v>58305</v>
      </c>
      <c r="B16414" t="s">
        <v>58303</v>
      </c>
      <c r="C16414" t="s">
        <v>58306</v>
      </c>
      <c r="E16414" t="s">
        <v>58307</v>
      </c>
    </row>
    <row r="16415" spans="1:5" x14ac:dyDescent="0.3">
      <c r="A16415" t="s">
        <v>58308</v>
      </c>
      <c r="B16415" t="s">
        <v>58309</v>
      </c>
      <c r="C16415" t="s">
        <v>45646</v>
      </c>
      <c r="E16415" t="s">
        <v>58310</v>
      </c>
    </row>
    <row r="16416" spans="1:5" x14ac:dyDescent="0.3">
      <c r="A16416" t="s">
        <v>58311</v>
      </c>
      <c r="B16416" t="s">
        <v>58312</v>
      </c>
      <c r="C16416" t="s">
        <v>12705</v>
      </c>
      <c r="E16416" t="s">
        <v>58313</v>
      </c>
    </row>
    <row r="16417" spans="1:5" x14ac:dyDescent="0.3">
      <c r="A16417" t="s">
        <v>58314</v>
      </c>
      <c r="B16417" t="s">
        <v>58315</v>
      </c>
      <c r="C16417" t="s">
        <v>58316</v>
      </c>
      <c r="E16417" t="s">
        <v>58317</v>
      </c>
    </row>
    <row r="16418" spans="1:5" x14ac:dyDescent="0.3">
      <c r="A16418" t="s">
        <v>58318</v>
      </c>
      <c r="B16418" t="s">
        <v>58319</v>
      </c>
      <c r="C16418" t="s">
        <v>58320</v>
      </c>
      <c r="E16418" t="s">
        <v>58321</v>
      </c>
    </row>
    <row r="16419" spans="1:5" x14ac:dyDescent="0.3">
      <c r="A16419" t="s">
        <v>58322</v>
      </c>
      <c r="B16419" t="s">
        <v>58323</v>
      </c>
      <c r="C16419" t="s">
        <v>10972</v>
      </c>
      <c r="E16419" t="s">
        <v>58324</v>
      </c>
    </row>
    <row r="16420" spans="1:5" x14ac:dyDescent="0.3">
      <c r="A16420" t="s">
        <v>58325</v>
      </c>
      <c r="B16420" t="s">
        <v>58326</v>
      </c>
      <c r="C16420" t="s">
        <v>20160</v>
      </c>
      <c r="E16420" t="s">
        <v>20160</v>
      </c>
    </row>
    <row r="16421" spans="1:5" x14ac:dyDescent="0.3">
      <c r="A16421" t="s">
        <v>58327</v>
      </c>
      <c r="B16421" t="s">
        <v>58328</v>
      </c>
      <c r="C16421" t="s">
        <v>16105</v>
      </c>
      <c r="E16421" t="s">
        <v>58329</v>
      </c>
    </row>
    <row r="16422" spans="1:5" x14ac:dyDescent="0.3">
      <c r="A16422" t="s">
        <v>58330</v>
      </c>
      <c r="B16422" t="s">
        <v>58331</v>
      </c>
      <c r="C16422" t="s">
        <v>20296</v>
      </c>
      <c r="E16422" t="s">
        <v>58332</v>
      </c>
    </row>
    <row r="16423" spans="1:5" x14ac:dyDescent="0.3">
      <c r="A16423" t="s">
        <v>58333</v>
      </c>
      <c r="B16423" t="s">
        <v>58331</v>
      </c>
      <c r="C16423" t="s">
        <v>1170</v>
      </c>
      <c r="E16423" t="s">
        <v>58334</v>
      </c>
    </row>
    <row r="16424" spans="1:5" x14ac:dyDescent="0.3">
      <c r="A16424" t="s">
        <v>58335</v>
      </c>
      <c r="B16424" t="s">
        <v>58336</v>
      </c>
      <c r="C16424" t="s">
        <v>58337</v>
      </c>
      <c r="E16424" t="s">
        <v>58338</v>
      </c>
    </row>
    <row r="16425" spans="1:5" x14ac:dyDescent="0.3">
      <c r="A16425" t="s">
        <v>58339</v>
      </c>
      <c r="B16425" t="s">
        <v>58340</v>
      </c>
      <c r="C16425" t="s">
        <v>58341</v>
      </c>
      <c r="E16425" t="s">
        <v>58342</v>
      </c>
    </row>
    <row r="16426" spans="1:5" x14ac:dyDescent="0.3">
      <c r="A16426" t="s">
        <v>58343</v>
      </c>
      <c r="B16426" t="s">
        <v>58344</v>
      </c>
      <c r="C16426" t="s">
        <v>20338</v>
      </c>
      <c r="E16426" t="s">
        <v>58345</v>
      </c>
    </row>
    <row r="16427" spans="1:5" x14ac:dyDescent="0.3">
      <c r="A16427" t="s">
        <v>58346</v>
      </c>
      <c r="B16427" t="s">
        <v>58347</v>
      </c>
      <c r="C16427" t="s">
        <v>5484</v>
      </c>
      <c r="E16427" t="s">
        <v>58348</v>
      </c>
    </row>
    <row r="16428" spans="1:5" x14ac:dyDescent="0.3">
      <c r="A16428" t="s">
        <v>58349</v>
      </c>
      <c r="B16428" t="s">
        <v>58350</v>
      </c>
      <c r="C16428" t="s">
        <v>58351</v>
      </c>
      <c r="E16428" t="s">
        <v>58352</v>
      </c>
    </row>
    <row r="16429" spans="1:5" x14ac:dyDescent="0.3">
      <c r="A16429" t="s">
        <v>58353</v>
      </c>
      <c r="B16429" t="s">
        <v>58354</v>
      </c>
      <c r="C16429" t="s">
        <v>58355</v>
      </c>
      <c r="E16429" t="s">
        <v>58356</v>
      </c>
    </row>
    <row r="16430" spans="1:5" x14ac:dyDescent="0.3">
      <c r="A16430" t="s">
        <v>58357</v>
      </c>
      <c r="B16430" t="s">
        <v>58358</v>
      </c>
      <c r="C16430" t="s">
        <v>26764</v>
      </c>
      <c r="E16430" t="s">
        <v>58359</v>
      </c>
    </row>
    <row r="16431" spans="1:5" x14ac:dyDescent="0.3">
      <c r="A16431" t="s">
        <v>58360</v>
      </c>
      <c r="B16431" t="s">
        <v>58358</v>
      </c>
      <c r="C16431" t="s">
        <v>58361</v>
      </c>
      <c r="E16431" t="s">
        <v>58362</v>
      </c>
    </row>
    <row r="16432" spans="1:5" x14ac:dyDescent="0.3">
      <c r="A16432" t="s">
        <v>58363</v>
      </c>
      <c r="B16432" t="s">
        <v>58364</v>
      </c>
      <c r="C16432" t="s">
        <v>58365</v>
      </c>
      <c r="E16432" t="s">
        <v>58366</v>
      </c>
    </row>
    <row r="16433" spans="1:5" x14ac:dyDescent="0.3">
      <c r="A16433" t="s">
        <v>58367</v>
      </c>
      <c r="B16433" t="s">
        <v>58364</v>
      </c>
      <c r="C16433" t="s">
        <v>58368</v>
      </c>
      <c r="E16433" t="s">
        <v>58366</v>
      </c>
    </row>
    <row r="16434" spans="1:5" x14ac:dyDescent="0.3">
      <c r="A16434" t="s">
        <v>58369</v>
      </c>
      <c r="B16434" t="s">
        <v>58364</v>
      </c>
      <c r="C16434" t="s">
        <v>58370</v>
      </c>
      <c r="E16434" t="s">
        <v>58366</v>
      </c>
    </row>
    <row r="16435" spans="1:5" x14ac:dyDescent="0.3">
      <c r="A16435" t="s">
        <v>58371</v>
      </c>
      <c r="B16435" t="s">
        <v>58372</v>
      </c>
      <c r="C16435" t="s">
        <v>16212</v>
      </c>
      <c r="E16435" t="s">
        <v>58373</v>
      </c>
    </row>
    <row r="16436" spans="1:5" x14ac:dyDescent="0.3">
      <c r="A16436" t="s">
        <v>58374</v>
      </c>
      <c r="B16436" t="s">
        <v>58375</v>
      </c>
      <c r="C16436" t="s">
        <v>58376</v>
      </c>
      <c r="E16436" t="s">
        <v>58377</v>
      </c>
    </row>
    <row r="16437" spans="1:5" x14ac:dyDescent="0.3">
      <c r="A16437" t="s">
        <v>58378</v>
      </c>
      <c r="B16437" t="s">
        <v>58379</v>
      </c>
      <c r="C16437" t="s">
        <v>161</v>
      </c>
      <c r="E16437" t="s">
        <v>58380</v>
      </c>
    </row>
    <row r="16438" spans="1:5" x14ac:dyDescent="0.3">
      <c r="A16438" t="s">
        <v>58381</v>
      </c>
      <c r="B16438" t="s">
        <v>58382</v>
      </c>
      <c r="C16438" t="s">
        <v>58383</v>
      </c>
      <c r="E16438" t="s">
        <v>58384</v>
      </c>
    </row>
    <row r="16439" spans="1:5" x14ac:dyDescent="0.3">
      <c r="A16439" t="s">
        <v>58385</v>
      </c>
      <c r="B16439" t="s">
        <v>58386</v>
      </c>
      <c r="C16439" t="s">
        <v>17626</v>
      </c>
      <c r="E16439" t="s">
        <v>58387</v>
      </c>
    </row>
    <row r="16440" spans="1:5" x14ac:dyDescent="0.3">
      <c r="A16440" t="s">
        <v>58388</v>
      </c>
      <c r="B16440" t="s">
        <v>58389</v>
      </c>
      <c r="C16440" t="s">
        <v>15816</v>
      </c>
      <c r="E16440" t="s">
        <v>58390</v>
      </c>
    </row>
    <row r="16441" spans="1:5" x14ac:dyDescent="0.3">
      <c r="A16441" t="s">
        <v>58391</v>
      </c>
      <c r="B16441" t="s">
        <v>58392</v>
      </c>
      <c r="C16441" t="s">
        <v>15847</v>
      </c>
      <c r="E16441" t="s">
        <v>58393</v>
      </c>
    </row>
    <row r="16442" spans="1:5" x14ac:dyDescent="0.3">
      <c r="A16442" t="s">
        <v>58394</v>
      </c>
      <c r="B16442" t="s">
        <v>58392</v>
      </c>
      <c r="C16442" t="s">
        <v>15847</v>
      </c>
      <c r="E16442" t="s">
        <v>58395</v>
      </c>
    </row>
    <row r="16443" spans="1:5" x14ac:dyDescent="0.3">
      <c r="A16443" t="s">
        <v>58396</v>
      </c>
      <c r="B16443" t="s">
        <v>58397</v>
      </c>
      <c r="C16443" t="s">
        <v>24788</v>
      </c>
      <c r="E16443" t="s">
        <v>24788</v>
      </c>
    </row>
    <row r="16444" spans="1:5" x14ac:dyDescent="0.3">
      <c r="A16444" t="s">
        <v>58398</v>
      </c>
      <c r="B16444" t="s">
        <v>58399</v>
      </c>
      <c r="C16444" t="s">
        <v>24788</v>
      </c>
      <c r="E16444" t="s">
        <v>58400</v>
      </c>
    </row>
    <row r="16445" spans="1:5" x14ac:dyDescent="0.3">
      <c r="A16445" t="s">
        <v>58401</v>
      </c>
      <c r="B16445" t="s">
        <v>58402</v>
      </c>
      <c r="C16445" t="s">
        <v>3986</v>
      </c>
      <c r="E16445" t="s">
        <v>58403</v>
      </c>
    </row>
    <row r="16446" spans="1:5" x14ac:dyDescent="0.3">
      <c r="A16446" t="s">
        <v>58404</v>
      </c>
      <c r="B16446" t="s">
        <v>58405</v>
      </c>
      <c r="C16446" t="s">
        <v>32487</v>
      </c>
      <c r="E16446" t="s">
        <v>32487</v>
      </c>
    </row>
    <row r="16447" spans="1:5" x14ac:dyDescent="0.3">
      <c r="A16447" t="s">
        <v>58406</v>
      </c>
      <c r="B16447" t="s">
        <v>58407</v>
      </c>
      <c r="C16447" t="s">
        <v>13224</v>
      </c>
      <c r="E16447" t="s">
        <v>58408</v>
      </c>
    </row>
    <row r="16448" spans="1:5" x14ac:dyDescent="0.3">
      <c r="A16448" t="s">
        <v>58409</v>
      </c>
      <c r="B16448" t="s">
        <v>58410</v>
      </c>
      <c r="C16448" t="s">
        <v>58411</v>
      </c>
      <c r="E16448" t="s">
        <v>58412</v>
      </c>
    </row>
    <row r="16449" spans="1:5" x14ac:dyDescent="0.3">
      <c r="A16449" t="s">
        <v>58413</v>
      </c>
      <c r="B16449" t="s">
        <v>58410</v>
      </c>
      <c r="C16449" t="s">
        <v>58414</v>
      </c>
      <c r="E16449" t="s">
        <v>58414</v>
      </c>
    </row>
    <row r="16450" spans="1:5" x14ac:dyDescent="0.3">
      <c r="A16450" t="s">
        <v>58415</v>
      </c>
      <c r="B16450" t="s">
        <v>58410</v>
      </c>
      <c r="C16450" t="s">
        <v>58416</v>
      </c>
      <c r="E16450" t="s">
        <v>58417</v>
      </c>
    </row>
    <row r="16451" spans="1:5" x14ac:dyDescent="0.3">
      <c r="A16451" t="s">
        <v>58418</v>
      </c>
      <c r="B16451" t="s">
        <v>58410</v>
      </c>
      <c r="C16451" t="s">
        <v>58419</v>
      </c>
      <c r="E16451" t="s">
        <v>58420</v>
      </c>
    </row>
    <row r="16452" spans="1:5" x14ac:dyDescent="0.3">
      <c r="A16452" t="s">
        <v>58421</v>
      </c>
      <c r="B16452" t="s">
        <v>58410</v>
      </c>
      <c r="C16452" t="s">
        <v>58422</v>
      </c>
      <c r="E16452" t="s">
        <v>58423</v>
      </c>
    </row>
    <row r="16453" spans="1:5" x14ac:dyDescent="0.3">
      <c r="A16453" t="s">
        <v>58424</v>
      </c>
      <c r="B16453" t="s">
        <v>58410</v>
      </c>
      <c r="C16453" t="s">
        <v>58425</v>
      </c>
      <c r="E16453" t="s">
        <v>58426</v>
      </c>
    </row>
    <row r="16454" spans="1:5" x14ac:dyDescent="0.3">
      <c r="A16454" t="s">
        <v>58427</v>
      </c>
      <c r="B16454" t="s">
        <v>58410</v>
      </c>
      <c r="C16454" t="s">
        <v>58416</v>
      </c>
      <c r="E16454" t="s">
        <v>58417</v>
      </c>
    </row>
    <row r="16455" spans="1:5" x14ac:dyDescent="0.3">
      <c r="A16455" t="s">
        <v>58428</v>
      </c>
      <c r="B16455" t="s">
        <v>58410</v>
      </c>
      <c r="C16455" t="s">
        <v>58416</v>
      </c>
      <c r="E16455" t="s">
        <v>58429</v>
      </c>
    </row>
    <row r="16456" spans="1:5" x14ac:dyDescent="0.3">
      <c r="A16456" t="s">
        <v>58430</v>
      </c>
      <c r="B16456" t="s">
        <v>58410</v>
      </c>
      <c r="C16456" t="s">
        <v>58416</v>
      </c>
      <c r="E16456" t="s">
        <v>58429</v>
      </c>
    </row>
    <row r="16457" spans="1:5" x14ac:dyDescent="0.3">
      <c r="A16457" t="s">
        <v>58431</v>
      </c>
      <c r="B16457" t="s">
        <v>58410</v>
      </c>
      <c r="C16457" t="s">
        <v>58432</v>
      </c>
      <c r="E16457" t="s">
        <v>58433</v>
      </c>
    </row>
    <row r="16458" spans="1:5" x14ac:dyDescent="0.3">
      <c r="A16458" t="s">
        <v>58434</v>
      </c>
      <c r="B16458" t="s">
        <v>58435</v>
      </c>
      <c r="C16458" t="s">
        <v>13229</v>
      </c>
      <c r="E16458" t="s">
        <v>58436</v>
      </c>
    </row>
    <row r="16459" spans="1:5" x14ac:dyDescent="0.3">
      <c r="A16459" t="s">
        <v>58437</v>
      </c>
      <c r="B16459" t="s">
        <v>58438</v>
      </c>
      <c r="C16459" t="s">
        <v>58439</v>
      </c>
      <c r="E16459" t="s">
        <v>58440</v>
      </c>
    </row>
    <row r="16460" spans="1:5" x14ac:dyDescent="0.3">
      <c r="A16460" t="s">
        <v>58441</v>
      </c>
      <c r="B16460" t="s">
        <v>58442</v>
      </c>
      <c r="C16460" t="s">
        <v>58443</v>
      </c>
      <c r="E16460" t="s">
        <v>58444</v>
      </c>
    </row>
    <row r="16461" spans="1:5" x14ac:dyDescent="0.3">
      <c r="A16461" t="s">
        <v>58445</v>
      </c>
      <c r="B16461" t="s">
        <v>58446</v>
      </c>
      <c r="C16461" t="s">
        <v>58447</v>
      </c>
      <c r="E16461" t="s">
        <v>58448</v>
      </c>
    </row>
    <row r="16462" spans="1:5" x14ac:dyDescent="0.3">
      <c r="A16462" t="s">
        <v>58449</v>
      </c>
      <c r="B16462" t="s">
        <v>58446</v>
      </c>
      <c r="C16462" t="s">
        <v>58450</v>
      </c>
      <c r="E16462" t="s">
        <v>58451</v>
      </c>
    </row>
    <row r="16463" spans="1:5" x14ac:dyDescent="0.3">
      <c r="A16463" t="s">
        <v>58452</v>
      </c>
      <c r="B16463" t="s">
        <v>58453</v>
      </c>
      <c r="C16463" t="s">
        <v>58454</v>
      </c>
      <c r="E16463" t="s">
        <v>58455</v>
      </c>
    </row>
    <row r="16464" spans="1:5" x14ac:dyDescent="0.3">
      <c r="A16464" t="s">
        <v>58456</v>
      </c>
      <c r="B16464" t="s">
        <v>58457</v>
      </c>
      <c r="C16464" t="s">
        <v>15187</v>
      </c>
      <c r="E16464" t="s">
        <v>58458</v>
      </c>
    </row>
    <row r="16465" spans="1:5" x14ac:dyDescent="0.3">
      <c r="A16465" t="s">
        <v>58459</v>
      </c>
      <c r="B16465" t="s">
        <v>58460</v>
      </c>
      <c r="C16465" t="s">
        <v>17626</v>
      </c>
      <c r="E16465" t="s">
        <v>17626</v>
      </c>
    </row>
    <row r="16466" spans="1:5" x14ac:dyDescent="0.3">
      <c r="A16466" t="s">
        <v>58461</v>
      </c>
      <c r="B16466" t="s">
        <v>58462</v>
      </c>
      <c r="C16466" t="s">
        <v>58463</v>
      </c>
      <c r="E16466" t="s">
        <v>58464</v>
      </c>
    </row>
    <row r="16467" spans="1:5" x14ac:dyDescent="0.3">
      <c r="A16467" t="s">
        <v>58465</v>
      </c>
      <c r="B16467" t="s">
        <v>58462</v>
      </c>
      <c r="C16467" t="s">
        <v>58463</v>
      </c>
      <c r="E16467" t="s">
        <v>58466</v>
      </c>
    </row>
    <row r="16468" spans="1:5" x14ac:dyDescent="0.3">
      <c r="A16468" t="s">
        <v>58467</v>
      </c>
      <c r="B16468" t="s">
        <v>58462</v>
      </c>
      <c r="C16468" t="s">
        <v>58463</v>
      </c>
      <c r="E16468" t="s">
        <v>58468</v>
      </c>
    </row>
    <row r="16469" spans="1:5" x14ac:dyDescent="0.3">
      <c r="A16469" t="s">
        <v>58469</v>
      </c>
      <c r="B16469" t="s">
        <v>58470</v>
      </c>
      <c r="C16469" t="s">
        <v>58471</v>
      </c>
      <c r="E16469" t="s">
        <v>58472</v>
      </c>
    </row>
    <row r="16470" spans="1:5" x14ac:dyDescent="0.3">
      <c r="A16470" t="s">
        <v>58473</v>
      </c>
      <c r="B16470" t="s">
        <v>58474</v>
      </c>
      <c r="C16470" t="s">
        <v>10566</v>
      </c>
      <c r="E16470" t="s">
        <v>58475</v>
      </c>
    </row>
    <row r="16471" spans="1:5" x14ac:dyDescent="0.3">
      <c r="A16471" t="s">
        <v>58476</v>
      </c>
      <c r="B16471" t="s">
        <v>58477</v>
      </c>
      <c r="C16471" t="s">
        <v>17443</v>
      </c>
      <c r="E16471" t="s">
        <v>58478</v>
      </c>
    </row>
    <row r="16472" spans="1:5" x14ac:dyDescent="0.3">
      <c r="A16472" t="s">
        <v>58479</v>
      </c>
      <c r="B16472" t="s">
        <v>58480</v>
      </c>
      <c r="C16472" t="s">
        <v>36580</v>
      </c>
      <c r="E16472" t="s">
        <v>58481</v>
      </c>
    </row>
    <row r="16473" spans="1:5" x14ac:dyDescent="0.3">
      <c r="A16473" t="s">
        <v>58482</v>
      </c>
      <c r="B16473" t="s">
        <v>58483</v>
      </c>
      <c r="C16473" t="s">
        <v>36580</v>
      </c>
      <c r="E16473" t="s">
        <v>58484</v>
      </c>
    </row>
    <row r="16474" spans="1:5" x14ac:dyDescent="0.3">
      <c r="A16474" t="s">
        <v>58485</v>
      </c>
      <c r="B16474" t="s">
        <v>58486</v>
      </c>
      <c r="C16474" t="s">
        <v>58487</v>
      </c>
      <c r="E16474" t="s">
        <v>58488</v>
      </c>
    </row>
    <row r="16475" spans="1:5" x14ac:dyDescent="0.3">
      <c r="A16475" t="s">
        <v>58489</v>
      </c>
      <c r="B16475" t="s">
        <v>58490</v>
      </c>
      <c r="C16475" t="s">
        <v>14684</v>
      </c>
      <c r="E16475" t="s">
        <v>58491</v>
      </c>
    </row>
    <row r="16476" spans="1:5" x14ac:dyDescent="0.3">
      <c r="A16476" t="s">
        <v>58492</v>
      </c>
      <c r="B16476" t="s">
        <v>58493</v>
      </c>
      <c r="C16476" t="s">
        <v>32177</v>
      </c>
      <c r="E16476" t="s">
        <v>58494</v>
      </c>
    </row>
    <row r="16477" spans="1:5" x14ac:dyDescent="0.3">
      <c r="A16477" t="s">
        <v>58495</v>
      </c>
      <c r="B16477" t="s">
        <v>58496</v>
      </c>
      <c r="C16477" t="s">
        <v>24788</v>
      </c>
      <c r="E16477" t="s">
        <v>58497</v>
      </c>
    </row>
    <row r="16478" spans="1:5" x14ac:dyDescent="0.3">
      <c r="A16478" t="s">
        <v>58498</v>
      </c>
      <c r="B16478" t="s">
        <v>58499</v>
      </c>
      <c r="C16478" t="s">
        <v>58500</v>
      </c>
      <c r="E16478" t="s">
        <v>58501</v>
      </c>
    </row>
    <row r="16479" spans="1:5" x14ac:dyDescent="0.3">
      <c r="A16479" t="s">
        <v>58502</v>
      </c>
      <c r="B16479" t="s">
        <v>58499</v>
      </c>
      <c r="C16479" t="s">
        <v>58503</v>
      </c>
      <c r="E16479" t="s">
        <v>58504</v>
      </c>
    </row>
    <row r="16480" spans="1:5" x14ac:dyDescent="0.3">
      <c r="A16480" t="s">
        <v>58505</v>
      </c>
      <c r="B16480" t="s">
        <v>58499</v>
      </c>
      <c r="C16480" t="s">
        <v>58503</v>
      </c>
      <c r="E16480" t="s">
        <v>58506</v>
      </c>
    </row>
    <row r="16481" spans="1:5" x14ac:dyDescent="0.3">
      <c r="A16481" t="s">
        <v>58507</v>
      </c>
      <c r="B16481" t="s">
        <v>58499</v>
      </c>
      <c r="C16481" t="s">
        <v>58503</v>
      </c>
      <c r="E16481" t="s">
        <v>58508</v>
      </c>
    </row>
    <row r="16482" spans="1:5" x14ac:dyDescent="0.3">
      <c r="A16482" t="s">
        <v>58509</v>
      </c>
      <c r="B16482" t="s">
        <v>58499</v>
      </c>
      <c r="C16482" t="s">
        <v>58503</v>
      </c>
      <c r="E16482" t="s">
        <v>58510</v>
      </c>
    </row>
    <row r="16483" spans="1:5" x14ac:dyDescent="0.3">
      <c r="A16483" t="s">
        <v>58511</v>
      </c>
      <c r="B16483" t="s">
        <v>58499</v>
      </c>
      <c r="C16483" t="s">
        <v>58512</v>
      </c>
      <c r="E16483" t="s">
        <v>58513</v>
      </c>
    </row>
    <row r="16484" spans="1:5" x14ac:dyDescent="0.3">
      <c r="A16484" t="s">
        <v>58514</v>
      </c>
      <c r="B16484" t="s">
        <v>58515</v>
      </c>
      <c r="C16484" t="s">
        <v>15770</v>
      </c>
      <c r="E16484" t="s">
        <v>58516</v>
      </c>
    </row>
    <row r="16485" spans="1:5" x14ac:dyDescent="0.3">
      <c r="A16485" t="s">
        <v>58517</v>
      </c>
      <c r="B16485" t="s">
        <v>58518</v>
      </c>
      <c r="C16485" t="s">
        <v>24788</v>
      </c>
      <c r="E16485" t="s">
        <v>58519</v>
      </c>
    </row>
    <row r="16486" spans="1:5" x14ac:dyDescent="0.3">
      <c r="A16486" t="s">
        <v>58520</v>
      </c>
      <c r="B16486" t="s">
        <v>58518</v>
      </c>
      <c r="C16486" t="s">
        <v>16851</v>
      </c>
      <c r="E16486" t="s">
        <v>58521</v>
      </c>
    </row>
    <row r="16487" spans="1:5" x14ac:dyDescent="0.3">
      <c r="A16487" t="s">
        <v>58522</v>
      </c>
      <c r="B16487" t="s">
        <v>58523</v>
      </c>
      <c r="C16487" t="s">
        <v>58524</v>
      </c>
      <c r="E16487" t="s">
        <v>58525</v>
      </c>
    </row>
    <row r="16488" spans="1:5" x14ac:dyDescent="0.3">
      <c r="A16488" t="s">
        <v>58526</v>
      </c>
      <c r="B16488" t="s">
        <v>58527</v>
      </c>
      <c r="C16488" t="s">
        <v>58528</v>
      </c>
      <c r="E16488" t="s">
        <v>58529</v>
      </c>
    </row>
    <row r="16489" spans="1:5" x14ac:dyDescent="0.3">
      <c r="A16489" t="s">
        <v>58530</v>
      </c>
      <c r="B16489" t="s">
        <v>58531</v>
      </c>
      <c r="C16489" t="s">
        <v>12769</v>
      </c>
      <c r="E16489" t="s">
        <v>58532</v>
      </c>
    </row>
    <row r="16490" spans="1:5" x14ac:dyDescent="0.3">
      <c r="A16490" t="s">
        <v>58533</v>
      </c>
      <c r="B16490" t="s">
        <v>58534</v>
      </c>
      <c r="C16490" t="s">
        <v>12769</v>
      </c>
      <c r="E16490" t="s">
        <v>58535</v>
      </c>
    </row>
    <row r="16491" spans="1:5" x14ac:dyDescent="0.3">
      <c r="A16491" t="s">
        <v>58536</v>
      </c>
      <c r="B16491" t="s">
        <v>58537</v>
      </c>
      <c r="C16491" t="s">
        <v>10668</v>
      </c>
      <c r="E16491" t="s">
        <v>58538</v>
      </c>
    </row>
    <row r="16492" spans="1:5" x14ac:dyDescent="0.3">
      <c r="A16492" t="s">
        <v>58539</v>
      </c>
      <c r="B16492" t="s">
        <v>58537</v>
      </c>
      <c r="C16492" t="s">
        <v>12256</v>
      </c>
      <c r="E16492" t="s">
        <v>58540</v>
      </c>
    </row>
    <row r="16493" spans="1:5" x14ac:dyDescent="0.3">
      <c r="A16493" t="s">
        <v>58541</v>
      </c>
      <c r="B16493" t="s">
        <v>58537</v>
      </c>
      <c r="C16493" t="s">
        <v>58542</v>
      </c>
      <c r="E16493" t="s">
        <v>58543</v>
      </c>
    </row>
    <row r="16494" spans="1:5" x14ac:dyDescent="0.3">
      <c r="A16494" t="s">
        <v>58544</v>
      </c>
      <c r="B16494" t="s">
        <v>58537</v>
      </c>
      <c r="C16494" t="s">
        <v>58542</v>
      </c>
      <c r="E16494" t="s">
        <v>58545</v>
      </c>
    </row>
    <row r="16495" spans="1:5" x14ac:dyDescent="0.3">
      <c r="A16495" t="s">
        <v>58546</v>
      </c>
      <c r="B16495" t="s">
        <v>58537</v>
      </c>
      <c r="C16495" t="s">
        <v>58542</v>
      </c>
      <c r="E16495" t="s">
        <v>58547</v>
      </c>
    </row>
    <row r="16496" spans="1:5" x14ac:dyDescent="0.3">
      <c r="A16496" t="s">
        <v>58548</v>
      </c>
      <c r="B16496" t="s">
        <v>58531</v>
      </c>
      <c r="C16496" t="s">
        <v>58549</v>
      </c>
      <c r="E16496" t="s">
        <v>58550</v>
      </c>
    </row>
    <row r="16497" spans="1:5" x14ac:dyDescent="0.3">
      <c r="A16497" t="s">
        <v>58551</v>
      </c>
      <c r="B16497" t="s">
        <v>58552</v>
      </c>
      <c r="C16497" t="s">
        <v>35556</v>
      </c>
      <c r="E16497" t="s">
        <v>58553</v>
      </c>
    </row>
    <row r="16498" spans="1:5" x14ac:dyDescent="0.3">
      <c r="A16498" t="s">
        <v>58554</v>
      </c>
      <c r="B16498" t="s">
        <v>58555</v>
      </c>
      <c r="C16498" t="s">
        <v>58556</v>
      </c>
      <c r="E16498" t="s">
        <v>58556</v>
      </c>
    </row>
    <row r="16499" spans="1:5" x14ac:dyDescent="0.3">
      <c r="A16499" t="s">
        <v>58557</v>
      </c>
      <c r="B16499" t="s">
        <v>58558</v>
      </c>
      <c r="C16499" t="s">
        <v>33053</v>
      </c>
      <c r="E16499" t="s">
        <v>58559</v>
      </c>
    </row>
    <row r="16500" spans="1:5" x14ac:dyDescent="0.3">
      <c r="A16500" t="s">
        <v>58560</v>
      </c>
      <c r="B16500" t="s">
        <v>58561</v>
      </c>
      <c r="C16500" t="s">
        <v>26386</v>
      </c>
      <c r="E16500" t="s">
        <v>58562</v>
      </c>
    </row>
    <row r="16501" spans="1:5" x14ac:dyDescent="0.3">
      <c r="A16501" t="s">
        <v>58563</v>
      </c>
      <c r="B16501" t="s">
        <v>58564</v>
      </c>
      <c r="C16501" t="s">
        <v>58565</v>
      </c>
      <c r="E16501" t="s">
        <v>58566</v>
      </c>
    </row>
    <row r="16502" spans="1:5" x14ac:dyDescent="0.3">
      <c r="A16502" t="s">
        <v>58567</v>
      </c>
      <c r="B16502" t="s">
        <v>58568</v>
      </c>
      <c r="C16502" t="s">
        <v>58565</v>
      </c>
      <c r="E16502" t="s">
        <v>58569</v>
      </c>
    </row>
    <row r="16503" spans="1:5" x14ac:dyDescent="0.3">
      <c r="A16503" t="s">
        <v>58570</v>
      </c>
      <c r="B16503" t="s">
        <v>58571</v>
      </c>
      <c r="C16503" t="s">
        <v>57617</v>
      </c>
      <c r="E16503" t="s">
        <v>58572</v>
      </c>
    </row>
    <row r="16504" spans="1:5" x14ac:dyDescent="0.3">
      <c r="A16504" t="s">
        <v>58573</v>
      </c>
      <c r="B16504" t="s">
        <v>58574</v>
      </c>
      <c r="C16504" t="s">
        <v>24705</v>
      </c>
      <c r="E16504" t="s">
        <v>58575</v>
      </c>
    </row>
    <row r="16505" spans="1:5" x14ac:dyDescent="0.3">
      <c r="A16505" t="s">
        <v>58576</v>
      </c>
      <c r="B16505" t="s">
        <v>58577</v>
      </c>
      <c r="C16505" t="s">
        <v>53062</v>
      </c>
      <c r="E16505" t="s">
        <v>58578</v>
      </c>
    </row>
    <row r="16506" spans="1:5" x14ac:dyDescent="0.3">
      <c r="A16506" t="s">
        <v>58579</v>
      </c>
      <c r="B16506" t="s">
        <v>58580</v>
      </c>
      <c r="C16506" t="s">
        <v>14084</v>
      </c>
      <c r="E16506" t="s">
        <v>58581</v>
      </c>
    </row>
    <row r="16507" spans="1:5" x14ac:dyDescent="0.3">
      <c r="A16507" t="s">
        <v>58582</v>
      </c>
      <c r="B16507" t="s">
        <v>58583</v>
      </c>
      <c r="C16507" t="s">
        <v>58584</v>
      </c>
      <c r="E16507" t="s">
        <v>58585</v>
      </c>
    </row>
    <row r="16508" spans="1:5" x14ac:dyDescent="0.3">
      <c r="A16508" t="s">
        <v>58586</v>
      </c>
      <c r="B16508" t="s">
        <v>58587</v>
      </c>
      <c r="C16508" t="s">
        <v>58588</v>
      </c>
      <c r="E16508" t="s">
        <v>58589</v>
      </c>
    </row>
    <row r="16509" spans="1:5" x14ac:dyDescent="0.3">
      <c r="A16509" t="s">
        <v>58590</v>
      </c>
      <c r="B16509" t="s">
        <v>58591</v>
      </c>
      <c r="C16509" t="s">
        <v>11083</v>
      </c>
      <c r="E16509" t="s">
        <v>11083</v>
      </c>
    </row>
    <row r="16510" spans="1:5" x14ac:dyDescent="0.3">
      <c r="A16510" t="s">
        <v>58592</v>
      </c>
      <c r="B16510" t="s">
        <v>58591</v>
      </c>
      <c r="C16510" t="s">
        <v>58593</v>
      </c>
      <c r="E16510" t="s">
        <v>58594</v>
      </c>
    </row>
    <row r="16511" spans="1:5" x14ac:dyDescent="0.3">
      <c r="A16511" t="s">
        <v>58595</v>
      </c>
      <c r="B16511" t="s">
        <v>58596</v>
      </c>
      <c r="C16511" t="s">
        <v>58597</v>
      </c>
      <c r="E16511" t="s">
        <v>58598</v>
      </c>
    </row>
    <row r="16512" spans="1:5" x14ac:dyDescent="0.3">
      <c r="A16512" t="s">
        <v>58599</v>
      </c>
      <c r="B16512" t="s">
        <v>58600</v>
      </c>
      <c r="C16512" t="s">
        <v>58601</v>
      </c>
      <c r="E16512" t="s">
        <v>58602</v>
      </c>
    </row>
    <row r="16513" spans="1:5" x14ac:dyDescent="0.3">
      <c r="A16513" t="s">
        <v>58603</v>
      </c>
      <c r="B16513" t="s">
        <v>58604</v>
      </c>
      <c r="C16513" t="s">
        <v>6200</v>
      </c>
      <c r="E16513" t="s">
        <v>58605</v>
      </c>
    </row>
    <row r="16514" spans="1:5" x14ac:dyDescent="0.3">
      <c r="A16514" t="s">
        <v>58606</v>
      </c>
      <c r="B16514" t="s">
        <v>58607</v>
      </c>
      <c r="C16514" t="s">
        <v>6200</v>
      </c>
      <c r="E16514" t="s">
        <v>58608</v>
      </c>
    </row>
    <row r="16515" spans="1:5" x14ac:dyDescent="0.3">
      <c r="A16515" t="s">
        <v>58609</v>
      </c>
      <c r="B16515" t="s">
        <v>58610</v>
      </c>
      <c r="C16515" t="s">
        <v>1936</v>
      </c>
      <c r="E16515" t="s">
        <v>58611</v>
      </c>
    </row>
    <row r="16516" spans="1:5" x14ac:dyDescent="0.3">
      <c r="A16516" t="s">
        <v>58612</v>
      </c>
      <c r="B16516" t="s">
        <v>58613</v>
      </c>
      <c r="C16516" t="s">
        <v>30551</v>
      </c>
      <c r="E16516" t="s">
        <v>30551</v>
      </c>
    </row>
    <row r="16517" spans="1:5" x14ac:dyDescent="0.3">
      <c r="A16517" t="s">
        <v>58614</v>
      </c>
      <c r="B16517" t="s">
        <v>58615</v>
      </c>
      <c r="C16517" t="s">
        <v>58616</v>
      </c>
      <c r="E16517" t="s">
        <v>58617</v>
      </c>
    </row>
    <row r="16518" spans="1:5" x14ac:dyDescent="0.3">
      <c r="A16518" t="s">
        <v>58618</v>
      </c>
      <c r="B16518" t="s">
        <v>58619</v>
      </c>
      <c r="C16518" t="s">
        <v>20452</v>
      </c>
      <c r="E16518" t="s">
        <v>58620</v>
      </c>
    </row>
    <row r="16519" spans="1:5" x14ac:dyDescent="0.3">
      <c r="A16519" t="s">
        <v>58621</v>
      </c>
      <c r="B16519" t="s">
        <v>58622</v>
      </c>
      <c r="C16519" t="s">
        <v>58623</v>
      </c>
      <c r="E16519" t="s">
        <v>58624</v>
      </c>
    </row>
    <row r="16520" spans="1:5" x14ac:dyDescent="0.3">
      <c r="A16520" t="s">
        <v>58625</v>
      </c>
      <c r="B16520" t="s">
        <v>58626</v>
      </c>
      <c r="C16520" t="s">
        <v>58623</v>
      </c>
      <c r="E16520" t="s">
        <v>58627</v>
      </c>
    </row>
    <row r="16521" spans="1:5" x14ac:dyDescent="0.3">
      <c r="A16521" t="s">
        <v>58628</v>
      </c>
      <c r="B16521" t="s">
        <v>58629</v>
      </c>
      <c r="C16521" t="s">
        <v>5158</v>
      </c>
      <c r="E16521" t="s">
        <v>58630</v>
      </c>
    </row>
    <row r="16522" spans="1:5" x14ac:dyDescent="0.3">
      <c r="A16522" t="s">
        <v>58631</v>
      </c>
      <c r="B16522" t="s">
        <v>58632</v>
      </c>
      <c r="C16522" t="s">
        <v>16031</v>
      </c>
      <c r="E16522" t="s">
        <v>58633</v>
      </c>
    </row>
    <row r="16523" spans="1:5" x14ac:dyDescent="0.3">
      <c r="A16523" t="s">
        <v>58634</v>
      </c>
      <c r="B16523" t="s">
        <v>58635</v>
      </c>
      <c r="C16523" t="s">
        <v>54006</v>
      </c>
      <c r="E16523" t="s">
        <v>58636</v>
      </c>
    </row>
    <row r="16524" spans="1:5" x14ac:dyDescent="0.3">
      <c r="A16524" t="s">
        <v>58637</v>
      </c>
      <c r="B16524" t="s">
        <v>58638</v>
      </c>
      <c r="C16524" t="s">
        <v>32608</v>
      </c>
      <c r="E16524" t="s">
        <v>58639</v>
      </c>
    </row>
    <row r="16525" spans="1:5" x14ac:dyDescent="0.3">
      <c r="A16525" t="s">
        <v>58640</v>
      </c>
      <c r="B16525" t="s">
        <v>58641</v>
      </c>
      <c r="C16525" t="s">
        <v>52386</v>
      </c>
      <c r="E16525" t="s">
        <v>52386</v>
      </c>
    </row>
    <row r="16526" spans="1:5" x14ac:dyDescent="0.3">
      <c r="A16526" t="s">
        <v>58642</v>
      </c>
      <c r="B16526" t="s">
        <v>58643</v>
      </c>
      <c r="C16526" t="s">
        <v>12292</v>
      </c>
      <c r="E16526" t="s">
        <v>58644</v>
      </c>
    </row>
    <row r="16527" spans="1:5" x14ac:dyDescent="0.3">
      <c r="A16527" t="s">
        <v>58645</v>
      </c>
      <c r="B16527" t="s">
        <v>58643</v>
      </c>
      <c r="C16527" t="s">
        <v>58646</v>
      </c>
      <c r="E16527" t="s">
        <v>58647</v>
      </c>
    </row>
    <row r="16528" spans="1:5" x14ac:dyDescent="0.3">
      <c r="A16528" t="s">
        <v>58648</v>
      </c>
      <c r="B16528" t="s">
        <v>58649</v>
      </c>
      <c r="C16528" t="s">
        <v>14473</v>
      </c>
      <c r="E16528" t="s">
        <v>58650</v>
      </c>
    </row>
    <row r="16529" spans="1:5" x14ac:dyDescent="0.3">
      <c r="A16529" t="s">
        <v>58651</v>
      </c>
      <c r="B16529" t="s">
        <v>58643</v>
      </c>
      <c r="C16529" t="s">
        <v>14473</v>
      </c>
      <c r="E16529" t="s">
        <v>58652</v>
      </c>
    </row>
    <row r="16530" spans="1:5" x14ac:dyDescent="0.3">
      <c r="A16530" t="s">
        <v>58653</v>
      </c>
      <c r="B16530" t="s">
        <v>58654</v>
      </c>
      <c r="C16530" t="s">
        <v>14761</v>
      </c>
      <c r="E16530" t="s">
        <v>58655</v>
      </c>
    </row>
    <row r="16531" spans="1:5" x14ac:dyDescent="0.3">
      <c r="A16531" t="s">
        <v>58656</v>
      </c>
      <c r="B16531" t="s">
        <v>58654</v>
      </c>
      <c r="C16531" t="s">
        <v>58657</v>
      </c>
      <c r="E16531" t="s">
        <v>58658</v>
      </c>
    </row>
    <row r="16532" spans="1:5" x14ac:dyDescent="0.3">
      <c r="A16532" t="s">
        <v>58659</v>
      </c>
      <c r="B16532" t="s">
        <v>58660</v>
      </c>
      <c r="C16532" t="s">
        <v>58657</v>
      </c>
      <c r="E16532" t="s">
        <v>58661</v>
      </c>
    </row>
    <row r="16533" spans="1:5" x14ac:dyDescent="0.3">
      <c r="A16533" t="s">
        <v>58662</v>
      </c>
      <c r="B16533" t="s">
        <v>58663</v>
      </c>
      <c r="C16533" t="s">
        <v>58664</v>
      </c>
      <c r="E16533" t="s">
        <v>58665</v>
      </c>
    </row>
    <row r="16534" spans="1:5" x14ac:dyDescent="0.3">
      <c r="A16534" t="s">
        <v>58666</v>
      </c>
      <c r="B16534" t="s">
        <v>58667</v>
      </c>
      <c r="C16534" t="s">
        <v>55870</v>
      </c>
      <c r="E16534" t="s">
        <v>58668</v>
      </c>
    </row>
    <row r="16535" spans="1:5" x14ac:dyDescent="0.3">
      <c r="A16535" t="s">
        <v>58669</v>
      </c>
      <c r="B16535" t="s">
        <v>58670</v>
      </c>
      <c r="C16535" t="s">
        <v>31617</v>
      </c>
      <c r="E16535" t="s">
        <v>58671</v>
      </c>
    </row>
    <row r="16536" spans="1:5" x14ac:dyDescent="0.3">
      <c r="A16536" t="s">
        <v>58672</v>
      </c>
      <c r="B16536" t="s">
        <v>58673</v>
      </c>
      <c r="C16536" t="s">
        <v>58674</v>
      </c>
      <c r="E16536" t="s">
        <v>58675</v>
      </c>
    </row>
    <row r="16537" spans="1:5" x14ac:dyDescent="0.3">
      <c r="A16537" t="s">
        <v>58676</v>
      </c>
      <c r="B16537" t="s">
        <v>58677</v>
      </c>
      <c r="C16537" t="s">
        <v>1812</v>
      </c>
      <c r="E16537" t="s">
        <v>58675</v>
      </c>
    </row>
    <row r="16538" spans="1:5" x14ac:dyDescent="0.3">
      <c r="A16538" t="s">
        <v>58678</v>
      </c>
      <c r="B16538" t="s">
        <v>58679</v>
      </c>
      <c r="C16538" t="s">
        <v>58680</v>
      </c>
      <c r="E16538" t="s">
        <v>58681</v>
      </c>
    </row>
    <row r="16539" spans="1:5" x14ac:dyDescent="0.3">
      <c r="A16539" t="s">
        <v>58682</v>
      </c>
      <c r="B16539" t="s">
        <v>58679</v>
      </c>
      <c r="C16539" t="s">
        <v>58683</v>
      </c>
      <c r="E16539" t="s">
        <v>58684</v>
      </c>
    </row>
    <row r="16540" spans="1:5" x14ac:dyDescent="0.3">
      <c r="A16540" t="s">
        <v>58685</v>
      </c>
      <c r="B16540" t="s">
        <v>52247</v>
      </c>
      <c r="C16540" t="s">
        <v>58686</v>
      </c>
      <c r="E16540" t="s">
        <v>58687</v>
      </c>
    </row>
    <row r="16541" spans="1:5" x14ac:dyDescent="0.3">
      <c r="A16541" t="s">
        <v>58688</v>
      </c>
      <c r="B16541" t="s">
        <v>58689</v>
      </c>
      <c r="C16541" t="s">
        <v>8116</v>
      </c>
      <c r="E16541" t="s">
        <v>58690</v>
      </c>
    </row>
    <row r="16542" spans="1:5" x14ac:dyDescent="0.3">
      <c r="A16542" t="s">
        <v>58691</v>
      </c>
      <c r="B16542" t="s">
        <v>58692</v>
      </c>
      <c r="C16542" t="s">
        <v>8116</v>
      </c>
      <c r="E16542" t="s">
        <v>58693</v>
      </c>
    </row>
    <row r="16543" spans="1:5" x14ac:dyDescent="0.3">
      <c r="A16543" t="s">
        <v>58694</v>
      </c>
      <c r="B16543" t="s">
        <v>58695</v>
      </c>
      <c r="C16543" t="s">
        <v>58696</v>
      </c>
      <c r="E16543" t="s">
        <v>58697</v>
      </c>
    </row>
    <row r="16544" spans="1:5" x14ac:dyDescent="0.3">
      <c r="A16544" t="s">
        <v>58698</v>
      </c>
      <c r="B16544" t="s">
        <v>58699</v>
      </c>
      <c r="C16544" t="s">
        <v>16861</v>
      </c>
      <c r="E16544" t="s">
        <v>58700</v>
      </c>
    </row>
    <row r="16545" spans="1:5" x14ac:dyDescent="0.3">
      <c r="A16545" t="s">
        <v>58701</v>
      </c>
      <c r="B16545" t="s">
        <v>58702</v>
      </c>
      <c r="C16545" t="s">
        <v>45527</v>
      </c>
      <c r="E16545" t="s">
        <v>58703</v>
      </c>
    </row>
    <row r="16546" spans="1:5" x14ac:dyDescent="0.3">
      <c r="A16546" t="s">
        <v>58704</v>
      </c>
      <c r="B16546" t="s">
        <v>58705</v>
      </c>
      <c r="C16546" t="s">
        <v>58706</v>
      </c>
      <c r="E16546" t="s">
        <v>58707</v>
      </c>
    </row>
    <row r="16547" spans="1:5" x14ac:dyDescent="0.3">
      <c r="A16547" t="s">
        <v>58708</v>
      </c>
      <c r="B16547" t="s">
        <v>58709</v>
      </c>
      <c r="C16547" t="s">
        <v>14652</v>
      </c>
      <c r="E16547" t="s">
        <v>58710</v>
      </c>
    </row>
    <row r="16548" spans="1:5" x14ac:dyDescent="0.3">
      <c r="A16548" t="s">
        <v>58711</v>
      </c>
      <c r="B16548" t="s">
        <v>58712</v>
      </c>
      <c r="C16548" t="s">
        <v>14652</v>
      </c>
      <c r="E16548" t="s">
        <v>58713</v>
      </c>
    </row>
    <row r="16549" spans="1:5" x14ac:dyDescent="0.3">
      <c r="A16549" t="s">
        <v>58714</v>
      </c>
      <c r="B16549" t="s">
        <v>58715</v>
      </c>
      <c r="C16549" t="s">
        <v>1537</v>
      </c>
      <c r="E16549" t="s">
        <v>58716</v>
      </c>
    </row>
    <row r="16550" spans="1:5" x14ac:dyDescent="0.3">
      <c r="A16550" t="s">
        <v>58717</v>
      </c>
      <c r="B16550" t="s">
        <v>58715</v>
      </c>
      <c r="C16550" t="s">
        <v>2517</v>
      </c>
      <c r="E16550" t="s">
        <v>58718</v>
      </c>
    </row>
    <row r="16551" spans="1:5" x14ac:dyDescent="0.3">
      <c r="A16551" t="s">
        <v>58719</v>
      </c>
      <c r="B16551" t="s">
        <v>58720</v>
      </c>
      <c r="C16551" t="s">
        <v>45086</v>
      </c>
      <c r="E16551" t="s">
        <v>58721</v>
      </c>
    </row>
    <row r="16552" spans="1:5" x14ac:dyDescent="0.3">
      <c r="A16552" t="s">
        <v>58722</v>
      </c>
      <c r="B16552" t="s">
        <v>58723</v>
      </c>
      <c r="C16552" t="s">
        <v>1166</v>
      </c>
      <c r="E16552" t="s">
        <v>58724</v>
      </c>
    </row>
    <row r="16553" spans="1:5" x14ac:dyDescent="0.3">
      <c r="A16553" t="s">
        <v>58725</v>
      </c>
      <c r="B16553" t="s">
        <v>58726</v>
      </c>
      <c r="C16553" t="s">
        <v>1166</v>
      </c>
      <c r="E16553" t="s">
        <v>58727</v>
      </c>
    </row>
    <row r="16554" spans="1:5" x14ac:dyDescent="0.3">
      <c r="A16554" t="s">
        <v>58728</v>
      </c>
      <c r="B16554" t="s">
        <v>58729</v>
      </c>
      <c r="C16554" t="s">
        <v>11005</v>
      </c>
      <c r="E16554" t="s">
        <v>11005</v>
      </c>
    </row>
    <row r="16555" spans="1:5" x14ac:dyDescent="0.3">
      <c r="A16555" t="s">
        <v>58730</v>
      </c>
      <c r="B16555" t="s">
        <v>58731</v>
      </c>
      <c r="C16555" t="s">
        <v>18009</v>
      </c>
      <c r="E16555" t="s">
        <v>58732</v>
      </c>
    </row>
    <row r="16556" spans="1:5" x14ac:dyDescent="0.3">
      <c r="A16556" t="s">
        <v>58733</v>
      </c>
      <c r="B16556" t="s">
        <v>58734</v>
      </c>
      <c r="C16556" t="s">
        <v>58735</v>
      </c>
      <c r="E16556" t="s">
        <v>58736</v>
      </c>
    </row>
    <row r="16557" spans="1:5" x14ac:dyDescent="0.3">
      <c r="A16557" t="s">
        <v>58737</v>
      </c>
      <c r="B16557" t="s">
        <v>58738</v>
      </c>
      <c r="C16557" t="s">
        <v>58739</v>
      </c>
      <c r="E16557" t="s">
        <v>58740</v>
      </c>
    </row>
    <row r="16558" spans="1:5" x14ac:dyDescent="0.3">
      <c r="A16558" t="s">
        <v>58741</v>
      </c>
      <c r="B16558" t="s">
        <v>58738</v>
      </c>
      <c r="C16558" t="s">
        <v>58739</v>
      </c>
      <c r="E16558" t="s">
        <v>58742</v>
      </c>
    </row>
    <row r="16559" spans="1:5" x14ac:dyDescent="0.3">
      <c r="A16559" t="s">
        <v>58743</v>
      </c>
      <c r="B16559" t="s">
        <v>58744</v>
      </c>
      <c r="C16559" t="s">
        <v>58745</v>
      </c>
      <c r="E16559" t="s">
        <v>58746</v>
      </c>
    </row>
    <row r="16560" spans="1:5" x14ac:dyDescent="0.3">
      <c r="A16560" t="s">
        <v>58747</v>
      </c>
      <c r="B16560" t="s">
        <v>54449</v>
      </c>
      <c r="C16560" t="s">
        <v>44017</v>
      </c>
      <c r="E16560" t="s">
        <v>58748</v>
      </c>
    </row>
    <row r="16561" spans="1:5" x14ac:dyDescent="0.3">
      <c r="A16561" t="s">
        <v>58749</v>
      </c>
      <c r="B16561" t="s">
        <v>58750</v>
      </c>
      <c r="C16561" t="s">
        <v>12379</v>
      </c>
      <c r="E16561" t="s">
        <v>58751</v>
      </c>
    </row>
    <row r="16562" spans="1:5" x14ac:dyDescent="0.3">
      <c r="A16562" t="s">
        <v>58752</v>
      </c>
      <c r="B16562" t="s">
        <v>58753</v>
      </c>
      <c r="C16562" t="s">
        <v>58754</v>
      </c>
      <c r="E16562" t="s">
        <v>58754</v>
      </c>
    </row>
    <row r="16563" spans="1:5" x14ac:dyDescent="0.3">
      <c r="A16563" t="s">
        <v>58755</v>
      </c>
      <c r="B16563" t="s">
        <v>58756</v>
      </c>
      <c r="C16563" t="s">
        <v>17755</v>
      </c>
      <c r="E16563" t="s">
        <v>58757</v>
      </c>
    </row>
    <row r="16564" spans="1:5" x14ac:dyDescent="0.3">
      <c r="A16564" t="s">
        <v>58758</v>
      </c>
      <c r="B16564" t="s">
        <v>58759</v>
      </c>
      <c r="C16564" t="s">
        <v>17755</v>
      </c>
      <c r="E16564" t="s">
        <v>58760</v>
      </c>
    </row>
    <row r="16565" spans="1:5" x14ac:dyDescent="0.3">
      <c r="A16565" t="s">
        <v>58761</v>
      </c>
      <c r="B16565" t="s">
        <v>58762</v>
      </c>
      <c r="C16565" t="s">
        <v>58763</v>
      </c>
      <c r="E16565" t="s">
        <v>58764</v>
      </c>
    </row>
    <row r="16566" spans="1:5" x14ac:dyDescent="0.3">
      <c r="A16566" t="s">
        <v>58765</v>
      </c>
      <c r="B16566" t="s">
        <v>58766</v>
      </c>
      <c r="C16566" t="s">
        <v>58767</v>
      </c>
      <c r="E16566" t="s">
        <v>58768</v>
      </c>
    </row>
    <row r="16567" spans="1:5" x14ac:dyDescent="0.3">
      <c r="A16567" t="s">
        <v>58769</v>
      </c>
      <c r="B16567" t="s">
        <v>58770</v>
      </c>
      <c r="C16567" t="s">
        <v>58771</v>
      </c>
      <c r="E16567" t="s">
        <v>58772</v>
      </c>
    </row>
    <row r="16568" spans="1:5" x14ac:dyDescent="0.3">
      <c r="A16568" t="s">
        <v>58773</v>
      </c>
      <c r="B16568" t="s">
        <v>58774</v>
      </c>
      <c r="C16568" t="s">
        <v>58775</v>
      </c>
      <c r="E16568" t="s">
        <v>58776</v>
      </c>
    </row>
    <row r="16569" spans="1:5" x14ac:dyDescent="0.3">
      <c r="A16569" t="s">
        <v>58777</v>
      </c>
      <c r="B16569" t="s">
        <v>58778</v>
      </c>
      <c r="C16569" t="s">
        <v>58779</v>
      </c>
      <c r="E16569" t="s">
        <v>58780</v>
      </c>
    </row>
    <row r="16570" spans="1:5" x14ac:dyDescent="0.3">
      <c r="A16570" t="s">
        <v>58781</v>
      </c>
      <c r="B16570" t="s">
        <v>58778</v>
      </c>
      <c r="C16570" t="s">
        <v>58782</v>
      </c>
      <c r="E16570" t="s">
        <v>58783</v>
      </c>
    </row>
    <row r="16571" spans="1:5" x14ac:dyDescent="0.3">
      <c r="A16571" t="s">
        <v>58784</v>
      </c>
      <c r="B16571" t="s">
        <v>58785</v>
      </c>
      <c r="C16571" t="s">
        <v>58786</v>
      </c>
      <c r="E16571" t="s">
        <v>58787</v>
      </c>
    </row>
    <row r="16572" spans="1:5" x14ac:dyDescent="0.3">
      <c r="A16572" t="s">
        <v>58788</v>
      </c>
      <c r="B16572" t="s">
        <v>58789</v>
      </c>
      <c r="C16572" t="s">
        <v>4053</v>
      </c>
      <c r="E16572" t="s">
        <v>58790</v>
      </c>
    </row>
    <row r="16573" spans="1:5" x14ac:dyDescent="0.3">
      <c r="A16573" t="s">
        <v>58791</v>
      </c>
      <c r="B16573" t="s">
        <v>58792</v>
      </c>
      <c r="C16573" t="s">
        <v>6567</v>
      </c>
      <c r="E16573" t="s">
        <v>58793</v>
      </c>
    </row>
    <row r="16574" spans="1:5" x14ac:dyDescent="0.3">
      <c r="A16574" t="s">
        <v>58794</v>
      </c>
      <c r="B16574" t="s">
        <v>58792</v>
      </c>
      <c r="C16574" t="s">
        <v>58795</v>
      </c>
      <c r="E16574" t="s">
        <v>58796</v>
      </c>
    </row>
    <row r="16575" spans="1:5" x14ac:dyDescent="0.3">
      <c r="A16575" t="s">
        <v>58797</v>
      </c>
      <c r="B16575" t="s">
        <v>58798</v>
      </c>
      <c r="C16575" t="s">
        <v>58799</v>
      </c>
      <c r="E16575" t="s">
        <v>58800</v>
      </c>
    </row>
    <row r="16576" spans="1:5" x14ac:dyDescent="0.3">
      <c r="A16576" t="s">
        <v>58801</v>
      </c>
      <c r="B16576" t="s">
        <v>58802</v>
      </c>
      <c r="C16576" t="s">
        <v>58803</v>
      </c>
      <c r="E16576" t="s">
        <v>58804</v>
      </c>
    </row>
    <row r="16577" spans="1:5" x14ac:dyDescent="0.3">
      <c r="A16577" t="s">
        <v>58805</v>
      </c>
      <c r="B16577" t="s">
        <v>58806</v>
      </c>
      <c r="C16577" t="s">
        <v>58807</v>
      </c>
      <c r="E16577" t="s">
        <v>58808</v>
      </c>
    </row>
    <row r="16578" spans="1:5" x14ac:dyDescent="0.3">
      <c r="A16578" t="s">
        <v>58809</v>
      </c>
      <c r="B16578" t="s">
        <v>58806</v>
      </c>
      <c r="C16578" t="s">
        <v>55887</v>
      </c>
      <c r="E16578" t="s">
        <v>58810</v>
      </c>
    </row>
    <row r="16579" spans="1:5" x14ac:dyDescent="0.3">
      <c r="A16579" t="s">
        <v>58811</v>
      </c>
      <c r="B16579" t="s">
        <v>58812</v>
      </c>
      <c r="C16579" t="s">
        <v>4926</v>
      </c>
      <c r="E16579" t="s">
        <v>58813</v>
      </c>
    </row>
    <row r="16580" spans="1:5" x14ac:dyDescent="0.3">
      <c r="A16580" t="s">
        <v>58814</v>
      </c>
      <c r="B16580" t="s">
        <v>58812</v>
      </c>
      <c r="C16580" t="s">
        <v>58815</v>
      </c>
      <c r="E16580" t="s">
        <v>58816</v>
      </c>
    </row>
    <row r="16581" spans="1:5" x14ac:dyDescent="0.3">
      <c r="A16581" t="s">
        <v>58817</v>
      </c>
      <c r="B16581" t="s">
        <v>58812</v>
      </c>
      <c r="C16581" t="s">
        <v>18683</v>
      </c>
      <c r="E16581" t="s">
        <v>58818</v>
      </c>
    </row>
    <row r="16582" spans="1:5" x14ac:dyDescent="0.3">
      <c r="A16582" t="s">
        <v>58819</v>
      </c>
      <c r="B16582" t="s">
        <v>58820</v>
      </c>
      <c r="C16582" t="s">
        <v>4926</v>
      </c>
      <c r="E16582" t="s">
        <v>58821</v>
      </c>
    </row>
    <row r="16583" spans="1:5" x14ac:dyDescent="0.3">
      <c r="A16583" t="s">
        <v>58822</v>
      </c>
      <c r="B16583" t="s">
        <v>58820</v>
      </c>
      <c r="C16583" t="s">
        <v>58823</v>
      </c>
      <c r="E16583" t="s">
        <v>58824</v>
      </c>
    </row>
    <row r="16584" spans="1:5" x14ac:dyDescent="0.3">
      <c r="A16584" t="s">
        <v>58825</v>
      </c>
      <c r="B16584" t="s">
        <v>58826</v>
      </c>
      <c r="C16584" t="s">
        <v>58823</v>
      </c>
      <c r="E16584" t="s">
        <v>58827</v>
      </c>
    </row>
    <row r="16585" spans="1:5" x14ac:dyDescent="0.3">
      <c r="A16585" t="s">
        <v>58828</v>
      </c>
      <c r="B16585" t="s">
        <v>58829</v>
      </c>
      <c r="C16585" t="s">
        <v>3218</v>
      </c>
      <c r="E16585" t="s">
        <v>58329</v>
      </c>
    </row>
    <row r="16586" spans="1:5" x14ac:dyDescent="0.3">
      <c r="A16586" t="s">
        <v>58830</v>
      </c>
      <c r="B16586" t="s">
        <v>58829</v>
      </c>
      <c r="C16586" t="s">
        <v>7497</v>
      </c>
      <c r="E16586" t="s">
        <v>58831</v>
      </c>
    </row>
    <row r="16587" spans="1:5" x14ac:dyDescent="0.3">
      <c r="A16587" t="s">
        <v>58832</v>
      </c>
      <c r="B16587" t="s">
        <v>58833</v>
      </c>
      <c r="C16587" t="s">
        <v>58834</v>
      </c>
      <c r="E16587" t="s">
        <v>58835</v>
      </c>
    </row>
    <row r="16588" spans="1:5" x14ac:dyDescent="0.3">
      <c r="A16588" t="s">
        <v>58836</v>
      </c>
      <c r="B16588" t="s">
        <v>58837</v>
      </c>
      <c r="C16588" t="s">
        <v>1470</v>
      </c>
      <c r="E16588" t="s">
        <v>58838</v>
      </c>
    </row>
    <row r="16589" spans="1:5" x14ac:dyDescent="0.3">
      <c r="A16589" t="s">
        <v>58839</v>
      </c>
      <c r="B16589" t="s">
        <v>58840</v>
      </c>
      <c r="C16589" t="s">
        <v>686</v>
      </c>
      <c r="E16589" t="s">
        <v>58841</v>
      </c>
    </row>
    <row r="16590" spans="1:5" x14ac:dyDescent="0.3">
      <c r="A16590" t="s">
        <v>58842</v>
      </c>
      <c r="B16590" t="s">
        <v>58843</v>
      </c>
      <c r="C16590" t="s">
        <v>58844</v>
      </c>
      <c r="E16590" t="s">
        <v>58845</v>
      </c>
    </row>
    <row r="16591" spans="1:5" x14ac:dyDescent="0.3">
      <c r="A16591" t="s">
        <v>58846</v>
      </c>
      <c r="B16591" t="s">
        <v>58847</v>
      </c>
      <c r="C16591" t="s">
        <v>58848</v>
      </c>
      <c r="E16591" t="s">
        <v>58849</v>
      </c>
    </row>
    <row r="16592" spans="1:5" x14ac:dyDescent="0.3">
      <c r="A16592" t="s">
        <v>58850</v>
      </c>
      <c r="B16592" t="s">
        <v>58851</v>
      </c>
      <c r="C16592" t="s">
        <v>16212</v>
      </c>
      <c r="E16592" t="s">
        <v>58852</v>
      </c>
    </row>
    <row r="16593" spans="1:5" x14ac:dyDescent="0.3">
      <c r="A16593" t="s">
        <v>58853</v>
      </c>
      <c r="B16593" t="s">
        <v>58854</v>
      </c>
      <c r="C16593" t="s">
        <v>15890</v>
      </c>
      <c r="E16593" t="s">
        <v>58855</v>
      </c>
    </row>
    <row r="16594" spans="1:5" x14ac:dyDescent="0.3">
      <c r="A16594" t="s">
        <v>58856</v>
      </c>
      <c r="B16594" t="s">
        <v>58857</v>
      </c>
      <c r="C16594" t="s">
        <v>15890</v>
      </c>
      <c r="E16594" t="s">
        <v>58858</v>
      </c>
    </row>
    <row r="16595" spans="1:5" x14ac:dyDescent="0.3">
      <c r="A16595" t="s">
        <v>58859</v>
      </c>
      <c r="B16595" t="s">
        <v>58860</v>
      </c>
      <c r="C16595" t="s">
        <v>58861</v>
      </c>
      <c r="E16595" t="s">
        <v>58862</v>
      </c>
    </row>
    <row r="16596" spans="1:5" x14ac:dyDescent="0.3">
      <c r="A16596" t="s">
        <v>58863</v>
      </c>
      <c r="B16596" t="s">
        <v>58864</v>
      </c>
      <c r="C16596" t="s">
        <v>49088</v>
      </c>
      <c r="E16596" t="s">
        <v>58865</v>
      </c>
    </row>
    <row r="16597" spans="1:5" x14ac:dyDescent="0.3">
      <c r="A16597" t="s">
        <v>58866</v>
      </c>
      <c r="B16597" t="s">
        <v>58864</v>
      </c>
      <c r="C16597" t="s">
        <v>58867</v>
      </c>
      <c r="E16597" t="s">
        <v>58868</v>
      </c>
    </row>
    <row r="16598" spans="1:5" x14ac:dyDescent="0.3">
      <c r="A16598" t="s">
        <v>58869</v>
      </c>
      <c r="B16598" t="s">
        <v>58870</v>
      </c>
      <c r="C16598" t="s">
        <v>58871</v>
      </c>
      <c r="E16598" t="s">
        <v>58872</v>
      </c>
    </row>
    <row r="16599" spans="1:5" x14ac:dyDescent="0.3">
      <c r="A16599" t="s">
        <v>58873</v>
      </c>
      <c r="B16599" t="s">
        <v>58870</v>
      </c>
      <c r="C16599" t="s">
        <v>58874</v>
      </c>
      <c r="E16599" t="s">
        <v>58875</v>
      </c>
    </row>
    <row r="16600" spans="1:5" x14ac:dyDescent="0.3">
      <c r="A16600" t="s">
        <v>58876</v>
      </c>
      <c r="B16600" t="s">
        <v>58877</v>
      </c>
      <c r="C16600" t="s">
        <v>20642</v>
      </c>
      <c r="E16600" t="s">
        <v>58878</v>
      </c>
    </row>
    <row r="16601" spans="1:5" x14ac:dyDescent="0.3">
      <c r="A16601" t="s">
        <v>58879</v>
      </c>
      <c r="B16601" t="s">
        <v>58880</v>
      </c>
      <c r="C16601" t="s">
        <v>58881</v>
      </c>
      <c r="E16601" t="s">
        <v>58882</v>
      </c>
    </row>
    <row r="16602" spans="1:5" x14ac:dyDescent="0.3">
      <c r="A16602" t="s">
        <v>58883</v>
      </c>
      <c r="B16602" t="s">
        <v>58884</v>
      </c>
      <c r="C16602" t="s">
        <v>58885</v>
      </c>
      <c r="E16602" t="s">
        <v>58886</v>
      </c>
    </row>
    <row r="16603" spans="1:5" x14ac:dyDescent="0.3">
      <c r="A16603" t="s">
        <v>58887</v>
      </c>
      <c r="B16603" t="s">
        <v>58888</v>
      </c>
      <c r="C16603" t="s">
        <v>58889</v>
      </c>
      <c r="E16603" t="s">
        <v>58890</v>
      </c>
    </row>
    <row r="16604" spans="1:5" x14ac:dyDescent="0.3">
      <c r="A16604" t="s">
        <v>58891</v>
      </c>
      <c r="B16604" t="s">
        <v>58892</v>
      </c>
      <c r="C16604" t="s">
        <v>58893</v>
      </c>
      <c r="E16604" t="s">
        <v>58894</v>
      </c>
    </row>
    <row r="16605" spans="1:5" x14ac:dyDescent="0.3">
      <c r="A16605" t="s">
        <v>58895</v>
      </c>
      <c r="B16605" t="s">
        <v>58892</v>
      </c>
      <c r="C16605" t="s">
        <v>58893</v>
      </c>
      <c r="E16605" t="s">
        <v>58896</v>
      </c>
    </row>
    <row r="16606" spans="1:5" x14ac:dyDescent="0.3">
      <c r="A16606" t="s">
        <v>58897</v>
      </c>
      <c r="B16606" t="s">
        <v>58892</v>
      </c>
      <c r="C16606" t="s">
        <v>58893</v>
      </c>
      <c r="E16606" t="s">
        <v>58898</v>
      </c>
    </row>
    <row r="16607" spans="1:5" x14ac:dyDescent="0.3">
      <c r="A16607" t="s">
        <v>58899</v>
      </c>
      <c r="B16607" t="s">
        <v>58900</v>
      </c>
      <c r="C16607" t="s">
        <v>58901</v>
      </c>
      <c r="E16607" t="s">
        <v>58902</v>
      </c>
    </row>
    <row r="16608" spans="1:5" x14ac:dyDescent="0.3">
      <c r="A16608" t="s">
        <v>58903</v>
      </c>
      <c r="B16608" t="s">
        <v>58904</v>
      </c>
      <c r="C16608" t="s">
        <v>58905</v>
      </c>
      <c r="E16608" t="s">
        <v>58906</v>
      </c>
    </row>
    <row r="16609" spans="1:5" x14ac:dyDescent="0.3">
      <c r="A16609" t="s">
        <v>58907</v>
      </c>
      <c r="B16609" t="s">
        <v>58908</v>
      </c>
      <c r="C16609" t="s">
        <v>58889</v>
      </c>
      <c r="E16609" t="s">
        <v>58889</v>
      </c>
    </row>
    <row r="16610" spans="1:5" x14ac:dyDescent="0.3">
      <c r="A16610" t="s">
        <v>58909</v>
      </c>
      <c r="B16610" t="s">
        <v>58908</v>
      </c>
      <c r="C16610" t="s">
        <v>15863</v>
      </c>
      <c r="E16610" t="s">
        <v>58910</v>
      </c>
    </row>
    <row r="16611" spans="1:5" x14ac:dyDescent="0.3">
      <c r="A16611" t="s">
        <v>58911</v>
      </c>
      <c r="B16611" t="s">
        <v>58908</v>
      </c>
      <c r="C16611" t="s">
        <v>15863</v>
      </c>
      <c r="E16611" t="s">
        <v>58912</v>
      </c>
    </row>
    <row r="16612" spans="1:5" x14ac:dyDescent="0.3">
      <c r="A16612" t="s">
        <v>58913</v>
      </c>
      <c r="B16612" t="s">
        <v>58908</v>
      </c>
      <c r="C16612" t="s">
        <v>15863</v>
      </c>
      <c r="E16612" t="s">
        <v>58914</v>
      </c>
    </row>
    <row r="16613" spans="1:5" x14ac:dyDescent="0.3">
      <c r="A16613" t="s">
        <v>58915</v>
      </c>
      <c r="B16613" t="s">
        <v>58908</v>
      </c>
      <c r="C16613" t="s">
        <v>15863</v>
      </c>
      <c r="E16613" t="s">
        <v>58916</v>
      </c>
    </row>
    <row r="16614" spans="1:5" x14ac:dyDescent="0.3">
      <c r="A16614" t="s">
        <v>58917</v>
      </c>
      <c r="B16614" t="s">
        <v>58918</v>
      </c>
      <c r="C16614" t="s">
        <v>58919</v>
      </c>
      <c r="E16614" t="s">
        <v>58920</v>
      </c>
    </row>
    <row r="16615" spans="1:5" x14ac:dyDescent="0.3">
      <c r="A16615" t="s">
        <v>58921</v>
      </c>
      <c r="B16615" t="s">
        <v>58922</v>
      </c>
      <c r="C16615" t="s">
        <v>4510</v>
      </c>
      <c r="E16615" t="s">
        <v>58923</v>
      </c>
    </row>
    <row r="16616" spans="1:5" x14ac:dyDescent="0.3">
      <c r="A16616" t="s">
        <v>58924</v>
      </c>
      <c r="B16616" t="s">
        <v>58925</v>
      </c>
      <c r="C16616" t="s">
        <v>27852</v>
      </c>
      <c r="E16616" t="s">
        <v>58926</v>
      </c>
    </row>
    <row r="16617" spans="1:5" x14ac:dyDescent="0.3">
      <c r="A16617" t="s">
        <v>58927</v>
      </c>
      <c r="B16617" t="s">
        <v>58925</v>
      </c>
      <c r="C16617" t="s">
        <v>20536</v>
      </c>
      <c r="E16617" t="s">
        <v>58928</v>
      </c>
    </row>
    <row r="16618" spans="1:5" x14ac:dyDescent="0.3">
      <c r="A16618" t="s">
        <v>58929</v>
      </c>
      <c r="B16618" t="s">
        <v>58930</v>
      </c>
      <c r="C16618" t="s">
        <v>15890</v>
      </c>
      <c r="E16618" t="s">
        <v>58931</v>
      </c>
    </row>
    <row r="16619" spans="1:5" x14ac:dyDescent="0.3">
      <c r="A16619" t="s">
        <v>58932</v>
      </c>
      <c r="B16619" t="s">
        <v>58930</v>
      </c>
      <c r="C16619" t="s">
        <v>3512</v>
      </c>
      <c r="E16619" t="s">
        <v>58933</v>
      </c>
    </row>
    <row r="16620" spans="1:5" x14ac:dyDescent="0.3">
      <c r="A16620" t="s">
        <v>58934</v>
      </c>
      <c r="B16620" t="s">
        <v>58935</v>
      </c>
      <c r="C16620" t="s">
        <v>15890</v>
      </c>
      <c r="E16620" t="s">
        <v>58936</v>
      </c>
    </row>
    <row r="16621" spans="1:5" x14ac:dyDescent="0.3">
      <c r="A16621" t="s">
        <v>58937</v>
      </c>
      <c r="B16621" t="s">
        <v>58938</v>
      </c>
      <c r="C16621" t="s">
        <v>50681</v>
      </c>
      <c r="E16621" t="s">
        <v>58939</v>
      </c>
    </row>
    <row r="16622" spans="1:5" x14ac:dyDescent="0.3">
      <c r="A16622" t="s">
        <v>58940</v>
      </c>
      <c r="B16622" t="s">
        <v>58938</v>
      </c>
      <c r="C16622" t="s">
        <v>58941</v>
      </c>
      <c r="E16622" t="s">
        <v>58942</v>
      </c>
    </row>
    <row r="16623" spans="1:5" x14ac:dyDescent="0.3">
      <c r="A16623" t="s">
        <v>58943</v>
      </c>
      <c r="B16623" t="s">
        <v>58938</v>
      </c>
      <c r="C16623" t="s">
        <v>58941</v>
      </c>
      <c r="E16623" t="s">
        <v>58944</v>
      </c>
    </row>
    <row r="16624" spans="1:5" x14ac:dyDescent="0.3">
      <c r="A16624" t="s">
        <v>58945</v>
      </c>
      <c r="B16624" t="s">
        <v>58946</v>
      </c>
      <c r="C16624" t="s">
        <v>58947</v>
      </c>
      <c r="E16624" t="s">
        <v>58948</v>
      </c>
    </row>
    <row r="16625" spans="1:5" x14ac:dyDescent="0.3">
      <c r="A16625" t="s">
        <v>58949</v>
      </c>
      <c r="B16625" t="s">
        <v>58950</v>
      </c>
      <c r="C16625" t="s">
        <v>58951</v>
      </c>
      <c r="E16625" t="s">
        <v>58952</v>
      </c>
    </row>
    <row r="16626" spans="1:5" x14ac:dyDescent="0.3">
      <c r="A16626" t="s">
        <v>58953</v>
      </c>
      <c r="B16626" t="s">
        <v>58950</v>
      </c>
      <c r="C16626" t="s">
        <v>58951</v>
      </c>
      <c r="E16626" t="s">
        <v>58954</v>
      </c>
    </row>
    <row r="16627" spans="1:5" x14ac:dyDescent="0.3">
      <c r="A16627" t="s">
        <v>58955</v>
      </c>
      <c r="B16627" t="s">
        <v>58956</v>
      </c>
      <c r="C16627" t="s">
        <v>58957</v>
      </c>
      <c r="E16627" t="s">
        <v>58958</v>
      </c>
    </row>
    <row r="16628" spans="1:5" x14ac:dyDescent="0.3">
      <c r="A16628" t="s">
        <v>58959</v>
      </c>
      <c r="B16628" t="s">
        <v>58960</v>
      </c>
      <c r="C16628" t="s">
        <v>58961</v>
      </c>
      <c r="E16628" t="s">
        <v>58962</v>
      </c>
    </row>
    <row r="16629" spans="1:5" x14ac:dyDescent="0.3">
      <c r="A16629" t="s">
        <v>58963</v>
      </c>
      <c r="B16629" t="s">
        <v>58964</v>
      </c>
      <c r="C16629" t="s">
        <v>56470</v>
      </c>
      <c r="E16629" t="s">
        <v>58965</v>
      </c>
    </row>
    <row r="16630" spans="1:5" x14ac:dyDescent="0.3">
      <c r="A16630" t="s">
        <v>58966</v>
      </c>
      <c r="B16630" t="s">
        <v>58967</v>
      </c>
      <c r="C16630" t="s">
        <v>58968</v>
      </c>
      <c r="E16630" t="s">
        <v>58969</v>
      </c>
    </row>
    <row r="16631" spans="1:5" x14ac:dyDescent="0.3">
      <c r="A16631" t="s">
        <v>58970</v>
      </c>
      <c r="B16631" t="s">
        <v>58967</v>
      </c>
      <c r="C16631" t="s">
        <v>58968</v>
      </c>
      <c r="E16631" t="s">
        <v>58971</v>
      </c>
    </row>
    <row r="16632" spans="1:5" x14ac:dyDescent="0.3">
      <c r="A16632" t="s">
        <v>58972</v>
      </c>
      <c r="B16632" t="s">
        <v>58973</v>
      </c>
      <c r="C16632" t="s">
        <v>52153</v>
      </c>
      <c r="E16632" t="s">
        <v>58974</v>
      </c>
    </row>
    <row r="16633" spans="1:5" x14ac:dyDescent="0.3">
      <c r="A16633" t="s">
        <v>58975</v>
      </c>
      <c r="B16633" t="s">
        <v>58973</v>
      </c>
      <c r="C16633" t="s">
        <v>24045</v>
      </c>
      <c r="E16633" t="s">
        <v>58976</v>
      </c>
    </row>
    <row r="16634" spans="1:5" x14ac:dyDescent="0.3">
      <c r="A16634" t="s">
        <v>58977</v>
      </c>
      <c r="B16634" t="s">
        <v>58978</v>
      </c>
      <c r="C16634" t="s">
        <v>58979</v>
      </c>
      <c r="E16634" t="s">
        <v>58980</v>
      </c>
    </row>
    <row r="16635" spans="1:5" x14ac:dyDescent="0.3">
      <c r="A16635" t="s">
        <v>58981</v>
      </c>
      <c r="B16635" t="s">
        <v>58982</v>
      </c>
      <c r="C16635" t="s">
        <v>26459</v>
      </c>
      <c r="E16635" t="s">
        <v>58983</v>
      </c>
    </row>
    <row r="16636" spans="1:5" x14ac:dyDescent="0.3">
      <c r="A16636" t="s">
        <v>58984</v>
      </c>
      <c r="B16636" t="s">
        <v>58985</v>
      </c>
      <c r="C16636" t="s">
        <v>58986</v>
      </c>
      <c r="E16636" t="s">
        <v>58987</v>
      </c>
    </row>
    <row r="16637" spans="1:5" x14ac:dyDescent="0.3">
      <c r="A16637" t="s">
        <v>58988</v>
      </c>
      <c r="B16637" t="s">
        <v>58989</v>
      </c>
      <c r="C16637" t="s">
        <v>58990</v>
      </c>
      <c r="E16637" t="s">
        <v>58991</v>
      </c>
    </row>
    <row r="16638" spans="1:5" x14ac:dyDescent="0.3">
      <c r="A16638" t="s">
        <v>58992</v>
      </c>
      <c r="B16638" t="s">
        <v>58993</v>
      </c>
      <c r="C16638" t="s">
        <v>58994</v>
      </c>
      <c r="E16638" t="s">
        <v>58995</v>
      </c>
    </row>
    <row r="16639" spans="1:5" x14ac:dyDescent="0.3">
      <c r="A16639" t="s">
        <v>58996</v>
      </c>
      <c r="B16639" t="s">
        <v>58997</v>
      </c>
      <c r="C16639" t="s">
        <v>58998</v>
      </c>
      <c r="E16639" t="s">
        <v>58999</v>
      </c>
    </row>
    <row r="16640" spans="1:5" x14ac:dyDescent="0.3">
      <c r="A16640" t="s">
        <v>59000</v>
      </c>
      <c r="B16640" t="s">
        <v>59001</v>
      </c>
      <c r="C16640" t="s">
        <v>21180</v>
      </c>
      <c r="E16640" t="s">
        <v>59002</v>
      </c>
    </row>
    <row r="16641" spans="1:5" x14ac:dyDescent="0.3">
      <c r="A16641" t="s">
        <v>59003</v>
      </c>
      <c r="B16641" t="s">
        <v>59004</v>
      </c>
      <c r="C16641" t="s">
        <v>59005</v>
      </c>
      <c r="E16641" t="s">
        <v>59006</v>
      </c>
    </row>
    <row r="16642" spans="1:5" x14ac:dyDescent="0.3">
      <c r="A16642" t="s">
        <v>59007</v>
      </c>
      <c r="B16642" t="s">
        <v>59004</v>
      </c>
      <c r="C16642" t="s">
        <v>59008</v>
      </c>
      <c r="E16642" t="s">
        <v>59009</v>
      </c>
    </row>
    <row r="16643" spans="1:5" x14ac:dyDescent="0.3">
      <c r="A16643" t="s">
        <v>59010</v>
      </c>
      <c r="B16643" t="s">
        <v>59004</v>
      </c>
      <c r="C16643" t="s">
        <v>59011</v>
      </c>
      <c r="E16643" t="s">
        <v>59012</v>
      </c>
    </row>
    <row r="16644" spans="1:5" x14ac:dyDescent="0.3">
      <c r="A16644" t="s">
        <v>59013</v>
      </c>
      <c r="B16644" t="s">
        <v>59004</v>
      </c>
      <c r="C16644" t="s">
        <v>59014</v>
      </c>
      <c r="E16644" t="s">
        <v>59015</v>
      </c>
    </row>
    <row r="16645" spans="1:5" x14ac:dyDescent="0.3">
      <c r="A16645" t="s">
        <v>59016</v>
      </c>
      <c r="B16645" t="s">
        <v>59004</v>
      </c>
      <c r="C16645" t="s">
        <v>59017</v>
      </c>
      <c r="E16645" t="s">
        <v>59018</v>
      </c>
    </row>
    <row r="16646" spans="1:5" x14ac:dyDescent="0.3">
      <c r="A16646" t="s">
        <v>59019</v>
      </c>
      <c r="B16646" t="s">
        <v>59004</v>
      </c>
      <c r="C16646" t="s">
        <v>59020</v>
      </c>
      <c r="E16646" t="s">
        <v>59021</v>
      </c>
    </row>
    <row r="16647" spans="1:5" x14ac:dyDescent="0.3">
      <c r="A16647" t="s">
        <v>59022</v>
      </c>
      <c r="B16647" t="s">
        <v>59004</v>
      </c>
      <c r="C16647" t="s">
        <v>59023</v>
      </c>
      <c r="E16647" t="s">
        <v>59024</v>
      </c>
    </row>
    <row r="16648" spans="1:5" x14ac:dyDescent="0.3">
      <c r="A16648" t="s">
        <v>59025</v>
      </c>
      <c r="B16648" t="s">
        <v>59004</v>
      </c>
      <c r="C16648" t="s">
        <v>59026</v>
      </c>
      <c r="E16648" t="s">
        <v>59027</v>
      </c>
    </row>
    <row r="16649" spans="1:5" x14ac:dyDescent="0.3">
      <c r="A16649" t="s">
        <v>59028</v>
      </c>
      <c r="B16649" t="s">
        <v>59029</v>
      </c>
      <c r="C16649" t="s">
        <v>45038</v>
      </c>
      <c r="E16649" t="s">
        <v>59030</v>
      </c>
    </row>
    <row r="16650" spans="1:5" x14ac:dyDescent="0.3">
      <c r="A16650" t="s">
        <v>59031</v>
      </c>
      <c r="B16650" t="s">
        <v>59032</v>
      </c>
      <c r="C16650" t="s">
        <v>59033</v>
      </c>
      <c r="E16650" t="s">
        <v>59034</v>
      </c>
    </row>
    <row r="16651" spans="1:5" x14ac:dyDescent="0.3">
      <c r="A16651" t="s">
        <v>59035</v>
      </c>
      <c r="B16651" t="s">
        <v>59036</v>
      </c>
      <c r="C16651" t="s">
        <v>22307</v>
      </c>
      <c r="E16651" t="s">
        <v>59037</v>
      </c>
    </row>
    <row r="16652" spans="1:5" x14ac:dyDescent="0.3">
      <c r="A16652" t="s">
        <v>59038</v>
      </c>
      <c r="B16652" t="s">
        <v>59036</v>
      </c>
      <c r="C16652" t="s">
        <v>6017</v>
      </c>
      <c r="E16652" t="s">
        <v>59039</v>
      </c>
    </row>
    <row r="16653" spans="1:5" x14ac:dyDescent="0.3">
      <c r="A16653" t="s">
        <v>59040</v>
      </c>
      <c r="B16653" t="s">
        <v>59041</v>
      </c>
      <c r="C16653" t="s">
        <v>11104</v>
      </c>
      <c r="E16653" t="s">
        <v>59042</v>
      </c>
    </row>
    <row r="16654" spans="1:5" x14ac:dyDescent="0.3">
      <c r="A16654" t="s">
        <v>59043</v>
      </c>
      <c r="B16654" t="s">
        <v>59044</v>
      </c>
      <c r="C16654" t="s">
        <v>7729</v>
      </c>
      <c r="E16654" t="s">
        <v>59045</v>
      </c>
    </row>
    <row r="16655" spans="1:5" x14ac:dyDescent="0.3">
      <c r="A16655" t="s">
        <v>59046</v>
      </c>
      <c r="B16655" t="s">
        <v>59047</v>
      </c>
      <c r="C16655" t="s">
        <v>5548</v>
      </c>
      <c r="E16655" t="s">
        <v>59048</v>
      </c>
    </row>
    <row r="16656" spans="1:5" x14ac:dyDescent="0.3">
      <c r="A16656" t="s">
        <v>59049</v>
      </c>
      <c r="B16656" t="s">
        <v>59050</v>
      </c>
      <c r="C16656" t="s">
        <v>59051</v>
      </c>
      <c r="E16656" t="s">
        <v>59052</v>
      </c>
    </row>
    <row r="16657" spans="1:5" x14ac:dyDescent="0.3">
      <c r="A16657" t="s">
        <v>59053</v>
      </c>
      <c r="B16657" t="s">
        <v>59054</v>
      </c>
      <c r="C16657" t="s">
        <v>25333</v>
      </c>
      <c r="E16657" t="s">
        <v>59055</v>
      </c>
    </row>
    <row r="16658" spans="1:5" x14ac:dyDescent="0.3">
      <c r="A16658" t="s">
        <v>59056</v>
      </c>
      <c r="B16658" t="s">
        <v>59054</v>
      </c>
      <c r="C16658" t="s">
        <v>25337</v>
      </c>
      <c r="E16658" t="s">
        <v>59055</v>
      </c>
    </row>
    <row r="16659" spans="1:5" x14ac:dyDescent="0.3">
      <c r="A16659" t="s">
        <v>59057</v>
      </c>
      <c r="B16659" t="s">
        <v>59054</v>
      </c>
      <c r="C16659" t="s">
        <v>25340</v>
      </c>
      <c r="E16659" t="s">
        <v>59055</v>
      </c>
    </row>
    <row r="16660" spans="1:5" x14ac:dyDescent="0.3">
      <c r="A16660" t="s">
        <v>59058</v>
      </c>
      <c r="B16660" t="s">
        <v>59054</v>
      </c>
      <c r="C16660" t="s">
        <v>25343</v>
      </c>
      <c r="E16660" t="s">
        <v>59055</v>
      </c>
    </row>
    <row r="16661" spans="1:5" x14ac:dyDescent="0.3">
      <c r="A16661" t="s">
        <v>59059</v>
      </c>
      <c r="B16661" t="s">
        <v>59054</v>
      </c>
      <c r="C16661" t="s">
        <v>25346</v>
      </c>
      <c r="E16661" t="s">
        <v>59055</v>
      </c>
    </row>
    <row r="16662" spans="1:5" x14ac:dyDescent="0.3">
      <c r="A16662" t="s">
        <v>59060</v>
      </c>
      <c r="B16662" t="s">
        <v>59054</v>
      </c>
      <c r="C16662" t="s">
        <v>59061</v>
      </c>
      <c r="E16662" t="s">
        <v>59055</v>
      </c>
    </row>
    <row r="16663" spans="1:5" x14ac:dyDescent="0.3">
      <c r="A16663" t="s">
        <v>59062</v>
      </c>
      <c r="B16663" t="s">
        <v>59054</v>
      </c>
      <c r="C16663" t="s">
        <v>59063</v>
      </c>
      <c r="E16663" t="s">
        <v>59055</v>
      </c>
    </row>
    <row r="16664" spans="1:5" x14ac:dyDescent="0.3">
      <c r="A16664" t="s">
        <v>59064</v>
      </c>
      <c r="B16664" t="s">
        <v>59054</v>
      </c>
      <c r="C16664" t="s">
        <v>59065</v>
      </c>
      <c r="E16664" t="s">
        <v>59055</v>
      </c>
    </row>
    <row r="16665" spans="1:5" x14ac:dyDescent="0.3">
      <c r="A16665" t="s">
        <v>59066</v>
      </c>
      <c r="B16665" t="s">
        <v>59067</v>
      </c>
      <c r="C16665" t="s">
        <v>59068</v>
      </c>
      <c r="E16665" t="s">
        <v>59069</v>
      </c>
    </row>
    <row r="16666" spans="1:5" x14ac:dyDescent="0.3">
      <c r="A16666" t="s">
        <v>59070</v>
      </c>
      <c r="B16666" t="s">
        <v>59067</v>
      </c>
      <c r="C16666" t="s">
        <v>59068</v>
      </c>
      <c r="E16666" t="s">
        <v>59071</v>
      </c>
    </row>
    <row r="16667" spans="1:5" x14ac:dyDescent="0.3">
      <c r="A16667" t="s">
        <v>59072</v>
      </c>
      <c r="B16667" t="s">
        <v>59073</v>
      </c>
      <c r="C16667" t="s">
        <v>14960</v>
      </c>
      <c r="E16667" t="s">
        <v>59074</v>
      </c>
    </row>
    <row r="16668" spans="1:5" x14ac:dyDescent="0.3">
      <c r="A16668" t="s">
        <v>59075</v>
      </c>
      <c r="B16668" t="s">
        <v>59076</v>
      </c>
      <c r="C16668" t="s">
        <v>59077</v>
      </c>
      <c r="E16668" t="s">
        <v>59078</v>
      </c>
    </row>
    <row r="16669" spans="1:5" x14ac:dyDescent="0.3">
      <c r="A16669" t="s">
        <v>59079</v>
      </c>
      <c r="B16669" t="s">
        <v>59080</v>
      </c>
      <c r="C16669" t="s">
        <v>59081</v>
      </c>
      <c r="E16669" t="s">
        <v>59082</v>
      </c>
    </row>
    <row r="16670" spans="1:5" x14ac:dyDescent="0.3">
      <c r="A16670" t="s">
        <v>59083</v>
      </c>
      <c r="B16670" t="s">
        <v>59084</v>
      </c>
      <c r="C16670" t="s">
        <v>59085</v>
      </c>
      <c r="E16670" t="s">
        <v>59086</v>
      </c>
    </row>
    <row r="16671" spans="1:5" x14ac:dyDescent="0.3">
      <c r="A16671" t="s">
        <v>59087</v>
      </c>
      <c r="B16671" t="s">
        <v>59088</v>
      </c>
      <c r="C16671" t="s">
        <v>15913</v>
      </c>
      <c r="E16671" t="s">
        <v>59089</v>
      </c>
    </row>
    <row r="16672" spans="1:5" x14ac:dyDescent="0.3">
      <c r="A16672" t="s">
        <v>59090</v>
      </c>
      <c r="B16672" t="s">
        <v>59088</v>
      </c>
      <c r="C16672" t="s">
        <v>59091</v>
      </c>
      <c r="E16672" t="s">
        <v>59092</v>
      </c>
    </row>
    <row r="16673" spans="1:5" x14ac:dyDescent="0.3">
      <c r="A16673" t="s">
        <v>59093</v>
      </c>
      <c r="B16673" t="s">
        <v>59094</v>
      </c>
      <c r="C16673" t="s">
        <v>2107</v>
      </c>
      <c r="E16673" t="s">
        <v>59095</v>
      </c>
    </row>
    <row r="16674" spans="1:5" x14ac:dyDescent="0.3">
      <c r="A16674" t="s">
        <v>59096</v>
      </c>
      <c r="B16674" t="s">
        <v>59094</v>
      </c>
      <c r="C16674" t="s">
        <v>44436</v>
      </c>
      <c r="E16674" t="s">
        <v>59097</v>
      </c>
    </row>
    <row r="16675" spans="1:5" x14ac:dyDescent="0.3">
      <c r="A16675" t="s">
        <v>59098</v>
      </c>
      <c r="B16675" t="s">
        <v>59099</v>
      </c>
      <c r="C16675" t="s">
        <v>12705</v>
      </c>
      <c r="E16675" t="s">
        <v>59100</v>
      </c>
    </row>
    <row r="16676" spans="1:5" x14ac:dyDescent="0.3">
      <c r="A16676" t="s">
        <v>59101</v>
      </c>
      <c r="B16676" t="s">
        <v>59102</v>
      </c>
      <c r="C16676" t="s">
        <v>11638</v>
      </c>
      <c r="E16676" t="s">
        <v>59103</v>
      </c>
    </row>
    <row r="16677" spans="1:5" x14ac:dyDescent="0.3">
      <c r="A16677" t="s">
        <v>59104</v>
      </c>
      <c r="B16677" t="s">
        <v>59105</v>
      </c>
      <c r="C16677" t="s">
        <v>59106</v>
      </c>
      <c r="E16677" t="s">
        <v>59107</v>
      </c>
    </row>
    <row r="16678" spans="1:5" x14ac:dyDescent="0.3">
      <c r="A16678" t="s">
        <v>59108</v>
      </c>
      <c r="B16678" t="s">
        <v>59109</v>
      </c>
      <c r="C16678" t="s">
        <v>21484</v>
      </c>
      <c r="E16678" t="s">
        <v>21484</v>
      </c>
    </row>
    <row r="16679" spans="1:5" x14ac:dyDescent="0.3">
      <c r="A16679" t="s">
        <v>59110</v>
      </c>
      <c r="B16679" t="s">
        <v>58312</v>
      </c>
      <c r="C16679" t="s">
        <v>367</v>
      </c>
      <c r="E16679" t="s">
        <v>59111</v>
      </c>
    </row>
    <row r="16680" spans="1:5" x14ac:dyDescent="0.3">
      <c r="A16680" t="s">
        <v>59112</v>
      </c>
      <c r="B16680" t="s">
        <v>58312</v>
      </c>
      <c r="C16680" t="s">
        <v>59113</v>
      </c>
      <c r="E16680" t="s">
        <v>59114</v>
      </c>
    </row>
    <row r="16681" spans="1:5" x14ac:dyDescent="0.3">
      <c r="A16681" t="s">
        <v>59115</v>
      </c>
      <c r="B16681" t="s">
        <v>59116</v>
      </c>
      <c r="C16681" t="s">
        <v>2107</v>
      </c>
      <c r="E16681" t="s">
        <v>59095</v>
      </c>
    </row>
    <row r="16682" spans="1:5" x14ac:dyDescent="0.3">
      <c r="A16682" t="s">
        <v>59117</v>
      </c>
      <c r="B16682" t="s">
        <v>59118</v>
      </c>
      <c r="C16682" t="s">
        <v>49436</v>
      </c>
      <c r="E16682" t="s">
        <v>59119</v>
      </c>
    </row>
    <row r="16683" spans="1:5" x14ac:dyDescent="0.3">
      <c r="A16683" t="s">
        <v>59120</v>
      </c>
      <c r="B16683" t="s">
        <v>59121</v>
      </c>
      <c r="C16683" t="s">
        <v>59122</v>
      </c>
      <c r="E16683" t="s">
        <v>59123</v>
      </c>
    </row>
    <row r="16684" spans="1:5" x14ac:dyDescent="0.3">
      <c r="A16684" t="s">
        <v>59124</v>
      </c>
      <c r="B16684" t="s">
        <v>59125</v>
      </c>
      <c r="C16684" t="s">
        <v>59126</v>
      </c>
      <c r="E16684" t="s">
        <v>59127</v>
      </c>
    </row>
    <row r="16685" spans="1:5" x14ac:dyDescent="0.3">
      <c r="A16685" t="s">
        <v>59128</v>
      </c>
      <c r="B16685" t="s">
        <v>59125</v>
      </c>
      <c r="C16685" t="s">
        <v>59129</v>
      </c>
      <c r="E16685" t="s">
        <v>59130</v>
      </c>
    </row>
    <row r="16686" spans="1:5" x14ac:dyDescent="0.3">
      <c r="A16686" t="s">
        <v>59131</v>
      </c>
      <c r="B16686" t="s">
        <v>59132</v>
      </c>
      <c r="C16686" t="s">
        <v>59133</v>
      </c>
      <c r="E16686" t="s">
        <v>59134</v>
      </c>
    </row>
    <row r="16687" spans="1:5" x14ac:dyDescent="0.3">
      <c r="A16687" t="s">
        <v>59135</v>
      </c>
      <c r="B16687" t="s">
        <v>59132</v>
      </c>
      <c r="C16687" t="s">
        <v>59136</v>
      </c>
      <c r="E16687" t="s">
        <v>59137</v>
      </c>
    </row>
    <row r="16688" spans="1:5" x14ac:dyDescent="0.3">
      <c r="A16688" t="s">
        <v>59138</v>
      </c>
      <c r="B16688" t="s">
        <v>59139</v>
      </c>
      <c r="C16688" t="s">
        <v>59140</v>
      </c>
      <c r="E16688" t="s">
        <v>59141</v>
      </c>
    </row>
    <row r="16689" spans="1:5" x14ac:dyDescent="0.3">
      <c r="A16689" t="s">
        <v>59142</v>
      </c>
      <c r="B16689" t="s">
        <v>59143</v>
      </c>
      <c r="C16689" t="s">
        <v>59144</v>
      </c>
      <c r="E16689" t="s">
        <v>59144</v>
      </c>
    </row>
    <row r="16690" spans="1:5" x14ac:dyDescent="0.3">
      <c r="A16690" t="s">
        <v>59145</v>
      </c>
      <c r="B16690" t="s">
        <v>59146</v>
      </c>
      <c r="C16690" t="s">
        <v>20447</v>
      </c>
      <c r="E16690" t="s">
        <v>59147</v>
      </c>
    </row>
    <row r="16691" spans="1:5" x14ac:dyDescent="0.3">
      <c r="A16691" t="s">
        <v>59148</v>
      </c>
      <c r="B16691" t="s">
        <v>59149</v>
      </c>
      <c r="C16691" t="s">
        <v>20447</v>
      </c>
      <c r="E16691" t="s">
        <v>59150</v>
      </c>
    </row>
    <row r="16692" spans="1:5" x14ac:dyDescent="0.3">
      <c r="A16692" t="s">
        <v>59151</v>
      </c>
      <c r="B16692" t="s">
        <v>59152</v>
      </c>
      <c r="C16692" t="s">
        <v>2107</v>
      </c>
      <c r="E16692" t="s">
        <v>59095</v>
      </c>
    </row>
    <row r="16693" spans="1:5" x14ac:dyDescent="0.3">
      <c r="A16693" t="s">
        <v>59153</v>
      </c>
      <c r="B16693" t="s">
        <v>58315</v>
      </c>
      <c r="C16693" t="s">
        <v>7497</v>
      </c>
      <c r="E16693" t="s">
        <v>59154</v>
      </c>
    </row>
    <row r="16694" spans="1:5" x14ac:dyDescent="0.3">
      <c r="A16694" t="s">
        <v>59155</v>
      </c>
      <c r="B16694" t="s">
        <v>59156</v>
      </c>
      <c r="C16694" t="s">
        <v>59157</v>
      </c>
      <c r="E16694" t="s">
        <v>59158</v>
      </c>
    </row>
    <row r="16695" spans="1:5" x14ac:dyDescent="0.3">
      <c r="A16695" t="s">
        <v>59159</v>
      </c>
      <c r="B16695" t="s">
        <v>59160</v>
      </c>
      <c r="C16695" t="s">
        <v>13144</v>
      </c>
      <c r="E16695" t="s">
        <v>59161</v>
      </c>
    </row>
    <row r="16696" spans="1:5" x14ac:dyDescent="0.3">
      <c r="A16696" t="s">
        <v>59162</v>
      </c>
      <c r="B16696" t="s">
        <v>59163</v>
      </c>
      <c r="C16696" t="s">
        <v>259</v>
      </c>
      <c r="E16696" t="s">
        <v>59164</v>
      </c>
    </row>
    <row r="16697" spans="1:5" x14ac:dyDescent="0.3">
      <c r="A16697" t="s">
        <v>59165</v>
      </c>
      <c r="B16697" t="s">
        <v>59166</v>
      </c>
      <c r="C16697" t="s">
        <v>7449</v>
      </c>
      <c r="E16697" t="s">
        <v>59167</v>
      </c>
    </row>
    <row r="16698" spans="1:5" x14ac:dyDescent="0.3">
      <c r="A16698" t="s">
        <v>59168</v>
      </c>
      <c r="B16698" t="s">
        <v>59166</v>
      </c>
      <c r="C16698" t="s">
        <v>12480</v>
      </c>
      <c r="E16698" t="s">
        <v>59169</v>
      </c>
    </row>
    <row r="16699" spans="1:5" x14ac:dyDescent="0.3">
      <c r="A16699" t="s">
        <v>59170</v>
      </c>
      <c r="B16699" t="s">
        <v>59171</v>
      </c>
      <c r="C16699" t="s">
        <v>36837</v>
      </c>
      <c r="E16699" t="s">
        <v>59172</v>
      </c>
    </row>
    <row r="16700" spans="1:5" x14ac:dyDescent="0.3">
      <c r="A16700" t="s">
        <v>59173</v>
      </c>
      <c r="B16700" t="s">
        <v>59174</v>
      </c>
      <c r="C16700" t="s">
        <v>59175</v>
      </c>
      <c r="E16700" t="s">
        <v>59176</v>
      </c>
    </row>
    <row r="16701" spans="1:5" x14ac:dyDescent="0.3">
      <c r="A16701" t="s">
        <v>59177</v>
      </c>
      <c r="B16701" t="s">
        <v>59178</v>
      </c>
      <c r="C16701" t="s">
        <v>10977</v>
      </c>
      <c r="E16701" t="s">
        <v>59179</v>
      </c>
    </row>
    <row r="16702" spans="1:5" x14ac:dyDescent="0.3">
      <c r="A16702" t="s">
        <v>59180</v>
      </c>
      <c r="B16702" t="s">
        <v>59181</v>
      </c>
      <c r="C16702" t="s">
        <v>34415</v>
      </c>
      <c r="E16702" t="s">
        <v>59182</v>
      </c>
    </row>
    <row r="16703" spans="1:5" x14ac:dyDescent="0.3">
      <c r="A16703" t="s">
        <v>59183</v>
      </c>
      <c r="B16703" t="s">
        <v>59184</v>
      </c>
      <c r="C16703" t="s">
        <v>18905</v>
      </c>
      <c r="E16703" t="s">
        <v>59185</v>
      </c>
    </row>
    <row r="16704" spans="1:5" x14ac:dyDescent="0.3">
      <c r="A16704" t="s">
        <v>59186</v>
      </c>
      <c r="B16704" t="s">
        <v>59187</v>
      </c>
      <c r="C16704" t="s">
        <v>25328</v>
      </c>
      <c r="E16704" t="s">
        <v>59188</v>
      </c>
    </row>
    <row r="16705" spans="1:5" x14ac:dyDescent="0.3">
      <c r="A16705" t="s">
        <v>59189</v>
      </c>
      <c r="B16705" t="s">
        <v>59190</v>
      </c>
      <c r="C16705" t="s">
        <v>59191</v>
      </c>
      <c r="E16705" t="s">
        <v>59192</v>
      </c>
    </row>
    <row r="16706" spans="1:5" x14ac:dyDescent="0.3">
      <c r="A16706" t="s">
        <v>59193</v>
      </c>
      <c r="B16706" t="s">
        <v>59194</v>
      </c>
      <c r="C16706" t="s">
        <v>59195</v>
      </c>
      <c r="E16706" t="s">
        <v>59196</v>
      </c>
    </row>
    <row r="16707" spans="1:5" x14ac:dyDescent="0.3">
      <c r="A16707" t="s">
        <v>59197</v>
      </c>
      <c r="B16707" t="s">
        <v>59198</v>
      </c>
      <c r="C16707" t="s">
        <v>59199</v>
      </c>
      <c r="E16707" t="s">
        <v>59200</v>
      </c>
    </row>
    <row r="16708" spans="1:5" x14ac:dyDescent="0.3">
      <c r="A16708" t="s">
        <v>59201</v>
      </c>
      <c r="B16708" t="s">
        <v>59198</v>
      </c>
      <c r="C16708" t="s">
        <v>59199</v>
      </c>
      <c r="E16708" t="s">
        <v>59202</v>
      </c>
    </row>
    <row r="16709" spans="1:5" x14ac:dyDescent="0.3">
      <c r="A16709" t="s">
        <v>59203</v>
      </c>
      <c r="B16709" t="s">
        <v>59204</v>
      </c>
      <c r="C16709" t="s">
        <v>59205</v>
      </c>
      <c r="E16709" t="s">
        <v>59206</v>
      </c>
    </row>
    <row r="16710" spans="1:5" x14ac:dyDescent="0.3">
      <c r="A16710" t="s">
        <v>59207</v>
      </c>
      <c r="B16710" t="s">
        <v>59208</v>
      </c>
      <c r="C16710" t="s">
        <v>584</v>
      </c>
      <c r="E16710" t="s">
        <v>59209</v>
      </c>
    </row>
    <row r="16711" spans="1:5" x14ac:dyDescent="0.3">
      <c r="A16711" t="s">
        <v>59210</v>
      </c>
      <c r="B16711" t="s">
        <v>59211</v>
      </c>
      <c r="C16711" t="s">
        <v>584</v>
      </c>
      <c r="E16711" t="s">
        <v>59212</v>
      </c>
    </row>
    <row r="16712" spans="1:5" x14ac:dyDescent="0.3">
      <c r="A16712" t="s">
        <v>59213</v>
      </c>
      <c r="B16712" t="s">
        <v>59214</v>
      </c>
      <c r="C16712" t="s">
        <v>26082</v>
      </c>
      <c r="E16712" t="s">
        <v>59215</v>
      </c>
    </row>
    <row r="16713" spans="1:5" x14ac:dyDescent="0.3">
      <c r="A16713" t="s">
        <v>59216</v>
      </c>
      <c r="B16713" t="s">
        <v>59217</v>
      </c>
      <c r="C16713" t="s">
        <v>59218</v>
      </c>
      <c r="E16713" t="s">
        <v>59219</v>
      </c>
    </row>
    <row r="16714" spans="1:5" x14ac:dyDescent="0.3">
      <c r="A16714" t="s">
        <v>59220</v>
      </c>
      <c r="B16714" t="s">
        <v>59221</v>
      </c>
      <c r="C16714" t="s">
        <v>42711</v>
      </c>
      <c r="E16714" t="s">
        <v>59222</v>
      </c>
    </row>
    <row r="16715" spans="1:5" x14ac:dyDescent="0.3">
      <c r="A16715" t="s">
        <v>59223</v>
      </c>
      <c r="B16715" t="s">
        <v>59224</v>
      </c>
      <c r="C16715" t="s">
        <v>7364</v>
      </c>
      <c r="E16715" t="s">
        <v>59225</v>
      </c>
    </row>
    <row r="16716" spans="1:5" x14ac:dyDescent="0.3">
      <c r="A16716" t="s">
        <v>59226</v>
      </c>
      <c r="B16716" t="s">
        <v>59227</v>
      </c>
      <c r="C16716" t="s">
        <v>7369</v>
      </c>
      <c r="E16716" t="s">
        <v>59228</v>
      </c>
    </row>
    <row r="16717" spans="1:5" x14ac:dyDescent="0.3">
      <c r="A16717" t="s">
        <v>59229</v>
      </c>
      <c r="B16717" t="s">
        <v>59230</v>
      </c>
      <c r="C16717" t="s">
        <v>7369</v>
      </c>
      <c r="E16717" t="s">
        <v>59231</v>
      </c>
    </row>
    <row r="16718" spans="1:5" x14ac:dyDescent="0.3">
      <c r="A16718" t="s">
        <v>59232</v>
      </c>
      <c r="B16718" t="s">
        <v>59233</v>
      </c>
      <c r="C16718" t="s">
        <v>59234</v>
      </c>
      <c r="E16718" t="s">
        <v>59235</v>
      </c>
    </row>
    <row r="16719" spans="1:5" x14ac:dyDescent="0.3">
      <c r="A16719" t="s">
        <v>59236</v>
      </c>
      <c r="B16719" t="s">
        <v>59237</v>
      </c>
      <c r="C16719" t="s">
        <v>17301</v>
      </c>
      <c r="E16719" t="s">
        <v>59238</v>
      </c>
    </row>
    <row r="16720" spans="1:5" x14ac:dyDescent="0.3">
      <c r="A16720" t="s">
        <v>59239</v>
      </c>
      <c r="B16720" t="s">
        <v>59237</v>
      </c>
      <c r="C16720" t="s">
        <v>13819</v>
      </c>
      <c r="E16720" t="s">
        <v>59240</v>
      </c>
    </row>
    <row r="16721" spans="1:5" x14ac:dyDescent="0.3">
      <c r="A16721" t="s">
        <v>59241</v>
      </c>
      <c r="B16721" t="s">
        <v>59242</v>
      </c>
      <c r="C16721" t="s">
        <v>55853</v>
      </c>
      <c r="E16721" t="s">
        <v>59243</v>
      </c>
    </row>
    <row r="16722" spans="1:5" x14ac:dyDescent="0.3">
      <c r="A16722" t="s">
        <v>59244</v>
      </c>
      <c r="B16722" t="s">
        <v>59245</v>
      </c>
      <c r="C16722" t="s">
        <v>10354</v>
      </c>
      <c r="E16722" t="s">
        <v>59246</v>
      </c>
    </row>
    <row r="16723" spans="1:5" x14ac:dyDescent="0.3">
      <c r="A16723" t="s">
        <v>59247</v>
      </c>
      <c r="B16723" t="s">
        <v>59248</v>
      </c>
      <c r="C16723" t="s">
        <v>16945</v>
      </c>
      <c r="E16723" t="s">
        <v>59249</v>
      </c>
    </row>
    <row r="16724" spans="1:5" x14ac:dyDescent="0.3">
      <c r="A16724" t="s">
        <v>59250</v>
      </c>
      <c r="B16724" t="s">
        <v>59251</v>
      </c>
      <c r="C16724" t="s">
        <v>59252</v>
      </c>
      <c r="E16724" t="s">
        <v>59253</v>
      </c>
    </row>
    <row r="16725" spans="1:5" x14ac:dyDescent="0.3">
      <c r="A16725" t="s">
        <v>59254</v>
      </c>
      <c r="B16725" t="s">
        <v>59255</v>
      </c>
      <c r="C16725" t="s">
        <v>51382</v>
      </c>
      <c r="E16725" t="s">
        <v>59256</v>
      </c>
    </row>
    <row r="16726" spans="1:5" x14ac:dyDescent="0.3">
      <c r="A16726" t="s">
        <v>59257</v>
      </c>
      <c r="B16726" t="s">
        <v>59258</v>
      </c>
      <c r="C16726" t="s">
        <v>13728</v>
      </c>
      <c r="E16726" t="s">
        <v>59259</v>
      </c>
    </row>
    <row r="16727" spans="1:5" x14ac:dyDescent="0.3">
      <c r="A16727" t="s">
        <v>59260</v>
      </c>
      <c r="B16727" t="s">
        <v>58649</v>
      </c>
      <c r="C16727" t="s">
        <v>59261</v>
      </c>
      <c r="E16727" t="s">
        <v>59262</v>
      </c>
    </row>
    <row r="16728" spans="1:5" x14ac:dyDescent="0.3">
      <c r="A16728" t="s">
        <v>59263</v>
      </c>
      <c r="B16728" t="s">
        <v>58649</v>
      </c>
      <c r="C16728" t="s">
        <v>59261</v>
      </c>
      <c r="E16728" t="s">
        <v>59264</v>
      </c>
    </row>
    <row r="16729" spans="1:5" x14ac:dyDescent="0.3">
      <c r="A16729" t="s">
        <v>59265</v>
      </c>
      <c r="B16729" t="s">
        <v>59266</v>
      </c>
      <c r="C16729" t="s">
        <v>59267</v>
      </c>
      <c r="E16729" t="s">
        <v>59268</v>
      </c>
    </row>
    <row r="16730" spans="1:5" x14ac:dyDescent="0.3">
      <c r="A16730" t="s">
        <v>59269</v>
      </c>
      <c r="B16730" t="s">
        <v>59270</v>
      </c>
      <c r="C16730" t="s">
        <v>59271</v>
      </c>
      <c r="E16730" t="s">
        <v>59272</v>
      </c>
    </row>
    <row r="16731" spans="1:5" x14ac:dyDescent="0.3">
      <c r="A16731" t="s">
        <v>59273</v>
      </c>
      <c r="B16731" t="s">
        <v>59270</v>
      </c>
      <c r="C16731" t="s">
        <v>59271</v>
      </c>
      <c r="E16731" t="s">
        <v>59274</v>
      </c>
    </row>
    <row r="16732" spans="1:5" x14ac:dyDescent="0.3">
      <c r="A16732" t="s">
        <v>59275</v>
      </c>
      <c r="B16732" t="s">
        <v>59276</v>
      </c>
      <c r="C16732" t="s">
        <v>59277</v>
      </c>
      <c r="E16732" t="s">
        <v>59278</v>
      </c>
    </row>
    <row r="16733" spans="1:5" x14ac:dyDescent="0.3">
      <c r="A16733" t="s">
        <v>59279</v>
      </c>
      <c r="B16733" t="s">
        <v>59280</v>
      </c>
      <c r="C16733" t="s">
        <v>15821</v>
      </c>
      <c r="E16733" t="s">
        <v>59281</v>
      </c>
    </row>
    <row r="16734" spans="1:5" x14ac:dyDescent="0.3">
      <c r="A16734" t="s">
        <v>59282</v>
      </c>
      <c r="B16734" t="s">
        <v>59283</v>
      </c>
      <c r="C16734" t="s">
        <v>59284</v>
      </c>
      <c r="E16734" t="s">
        <v>59285</v>
      </c>
    </row>
    <row r="16735" spans="1:5" x14ac:dyDescent="0.3">
      <c r="A16735" t="s">
        <v>59286</v>
      </c>
      <c r="B16735" t="s">
        <v>59287</v>
      </c>
      <c r="C16735" t="s">
        <v>59288</v>
      </c>
      <c r="E16735" t="s">
        <v>59289</v>
      </c>
    </row>
    <row r="16736" spans="1:5" x14ac:dyDescent="0.3">
      <c r="A16736" t="s">
        <v>59290</v>
      </c>
      <c r="B16736" t="s">
        <v>59287</v>
      </c>
      <c r="C16736" t="s">
        <v>59291</v>
      </c>
      <c r="E16736" t="s">
        <v>59292</v>
      </c>
    </row>
    <row r="16737" spans="1:5" x14ac:dyDescent="0.3">
      <c r="A16737" t="s">
        <v>59293</v>
      </c>
      <c r="B16737" t="s">
        <v>59287</v>
      </c>
      <c r="C16737" t="s">
        <v>59294</v>
      </c>
      <c r="E16737" t="s">
        <v>59292</v>
      </c>
    </row>
    <row r="16738" spans="1:5" x14ac:dyDescent="0.3">
      <c r="A16738" t="s">
        <v>59295</v>
      </c>
      <c r="B16738" t="s">
        <v>59287</v>
      </c>
      <c r="C16738" t="s">
        <v>59296</v>
      </c>
      <c r="E16738" t="s">
        <v>59292</v>
      </c>
    </row>
    <row r="16739" spans="1:5" x14ac:dyDescent="0.3">
      <c r="A16739" t="s">
        <v>59297</v>
      </c>
      <c r="B16739" t="s">
        <v>59287</v>
      </c>
      <c r="C16739" t="s">
        <v>59298</v>
      </c>
      <c r="E16739" t="s">
        <v>59292</v>
      </c>
    </row>
    <row r="16740" spans="1:5" x14ac:dyDescent="0.3">
      <c r="A16740" t="s">
        <v>59299</v>
      </c>
      <c r="B16740" t="s">
        <v>59287</v>
      </c>
      <c r="C16740" t="s">
        <v>59300</v>
      </c>
      <c r="E16740" t="s">
        <v>59292</v>
      </c>
    </row>
    <row r="16741" spans="1:5" x14ac:dyDescent="0.3">
      <c r="A16741" t="s">
        <v>59301</v>
      </c>
      <c r="B16741" t="s">
        <v>59287</v>
      </c>
      <c r="C16741" t="s">
        <v>59302</v>
      </c>
      <c r="E16741" t="s">
        <v>59292</v>
      </c>
    </row>
    <row r="16742" spans="1:5" x14ac:dyDescent="0.3">
      <c r="A16742" t="s">
        <v>59303</v>
      </c>
      <c r="B16742" t="s">
        <v>59287</v>
      </c>
      <c r="C16742" t="s">
        <v>59304</v>
      </c>
      <c r="E16742" t="s">
        <v>59305</v>
      </c>
    </row>
    <row r="16743" spans="1:5" x14ac:dyDescent="0.3">
      <c r="A16743" t="s">
        <v>59306</v>
      </c>
      <c r="B16743" t="s">
        <v>59287</v>
      </c>
      <c r="C16743" t="s">
        <v>59307</v>
      </c>
      <c r="E16743" t="s">
        <v>59308</v>
      </c>
    </row>
    <row r="16744" spans="1:5" x14ac:dyDescent="0.3">
      <c r="A16744" t="s">
        <v>59309</v>
      </c>
      <c r="B16744" t="s">
        <v>59287</v>
      </c>
      <c r="C16744" t="s">
        <v>59310</v>
      </c>
      <c r="E16744" t="s">
        <v>59311</v>
      </c>
    </row>
    <row r="16745" spans="1:5" x14ac:dyDescent="0.3">
      <c r="A16745" t="s">
        <v>59312</v>
      </c>
      <c r="B16745" t="s">
        <v>59287</v>
      </c>
      <c r="C16745" t="s">
        <v>59313</v>
      </c>
      <c r="E16745" t="s">
        <v>59314</v>
      </c>
    </row>
    <row r="16746" spans="1:5" x14ac:dyDescent="0.3">
      <c r="A16746" t="s">
        <v>59315</v>
      </c>
      <c r="B16746" t="s">
        <v>59287</v>
      </c>
      <c r="C16746" t="s">
        <v>59316</v>
      </c>
      <c r="E16746" t="s">
        <v>59317</v>
      </c>
    </row>
    <row r="16747" spans="1:5" x14ac:dyDescent="0.3">
      <c r="A16747" t="s">
        <v>59318</v>
      </c>
      <c r="B16747" t="s">
        <v>59287</v>
      </c>
      <c r="C16747" t="s">
        <v>59319</v>
      </c>
      <c r="E16747" t="s">
        <v>59320</v>
      </c>
    </row>
    <row r="16748" spans="1:5" x14ac:dyDescent="0.3">
      <c r="A16748" t="s">
        <v>59321</v>
      </c>
      <c r="B16748" t="s">
        <v>59287</v>
      </c>
      <c r="C16748" t="s">
        <v>59322</v>
      </c>
      <c r="E16748" t="s">
        <v>59323</v>
      </c>
    </row>
    <row r="16749" spans="1:5" x14ac:dyDescent="0.3">
      <c r="A16749" t="s">
        <v>59324</v>
      </c>
      <c r="B16749" t="s">
        <v>59287</v>
      </c>
      <c r="C16749" t="s">
        <v>59325</v>
      </c>
      <c r="E16749" t="s">
        <v>59326</v>
      </c>
    </row>
    <row r="16750" spans="1:5" x14ac:dyDescent="0.3">
      <c r="A16750" t="s">
        <v>59327</v>
      </c>
      <c r="B16750" t="s">
        <v>59287</v>
      </c>
      <c r="C16750" t="s">
        <v>59328</v>
      </c>
      <c r="E16750" t="s">
        <v>59329</v>
      </c>
    </row>
    <row r="16751" spans="1:5" x14ac:dyDescent="0.3">
      <c r="A16751" t="s">
        <v>59330</v>
      </c>
      <c r="B16751" t="s">
        <v>59287</v>
      </c>
      <c r="C16751" t="s">
        <v>59331</v>
      </c>
      <c r="E16751" t="s">
        <v>59332</v>
      </c>
    </row>
    <row r="16752" spans="1:5" x14ac:dyDescent="0.3">
      <c r="A16752" t="s">
        <v>59333</v>
      </c>
      <c r="B16752" t="s">
        <v>59287</v>
      </c>
      <c r="C16752" t="s">
        <v>59334</v>
      </c>
      <c r="E16752" t="s">
        <v>59335</v>
      </c>
    </row>
    <row r="16753" spans="1:5" x14ac:dyDescent="0.3">
      <c r="A16753" t="s">
        <v>59336</v>
      </c>
      <c r="B16753" t="s">
        <v>59337</v>
      </c>
      <c r="C16753" t="s">
        <v>58565</v>
      </c>
      <c r="E16753" t="s">
        <v>59338</v>
      </c>
    </row>
    <row r="16754" spans="1:5" x14ac:dyDescent="0.3">
      <c r="A16754" t="s">
        <v>59339</v>
      </c>
      <c r="B16754" t="s">
        <v>59340</v>
      </c>
      <c r="C16754" t="s">
        <v>6597</v>
      </c>
      <c r="E16754" t="s">
        <v>59341</v>
      </c>
    </row>
    <row r="16755" spans="1:5" x14ac:dyDescent="0.3">
      <c r="A16755" t="s">
        <v>59342</v>
      </c>
      <c r="B16755" t="s">
        <v>59340</v>
      </c>
      <c r="C16755" t="s">
        <v>59343</v>
      </c>
      <c r="E16755" t="s">
        <v>59344</v>
      </c>
    </row>
    <row r="16756" spans="1:5" x14ac:dyDescent="0.3">
      <c r="A16756" t="s">
        <v>59345</v>
      </c>
      <c r="B16756" t="s">
        <v>59346</v>
      </c>
      <c r="C16756" t="s">
        <v>6610</v>
      </c>
      <c r="E16756" t="s">
        <v>59347</v>
      </c>
    </row>
    <row r="16757" spans="1:5" x14ac:dyDescent="0.3">
      <c r="A16757" t="s">
        <v>59348</v>
      </c>
      <c r="B16757" t="s">
        <v>59349</v>
      </c>
      <c r="C16757" t="s">
        <v>18838</v>
      </c>
      <c r="E16757" t="s">
        <v>59350</v>
      </c>
    </row>
    <row r="16758" spans="1:5" x14ac:dyDescent="0.3">
      <c r="A16758" t="s">
        <v>59351</v>
      </c>
      <c r="B16758" t="s">
        <v>59352</v>
      </c>
      <c r="C16758" t="s">
        <v>29732</v>
      </c>
      <c r="E16758" t="s">
        <v>59353</v>
      </c>
    </row>
    <row r="16759" spans="1:5" x14ac:dyDescent="0.3">
      <c r="A16759" t="s">
        <v>59354</v>
      </c>
      <c r="B16759" t="s">
        <v>59355</v>
      </c>
      <c r="C16759" t="s">
        <v>7501</v>
      </c>
      <c r="E16759" t="s">
        <v>59356</v>
      </c>
    </row>
    <row r="16760" spans="1:5" x14ac:dyDescent="0.3">
      <c r="A16760" t="s">
        <v>59357</v>
      </c>
      <c r="B16760" t="s">
        <v>59355</v>
      </c>
      <c r="C16760" t="s">
        <v>25066</v>
      </c>
      <c r="E16760" t="s">
        <v>59358</v>
      </c>
    </row>
    <row r="16761" spans="1:5" x14ac:dyDescent="0.3">
      <c r="A16761" t="s">
        <v>59359</v>
      </c>
      <c r="B16761" t="s">
        <v>59360</v>
      </c>
      <c r="C16761" t="s">
        <v>59361</v>
      </c>
      <c r="E16761" t="s">
        <v>59362</v>
      </c>
    </row>
    <row r="16762" spans="1:5" x14ac:dyDescent="0.3">
      <c r="A16762" t="s">
        <v>59363</v>
      </c>
      <c r="B16762" t="s">
        <v>59364</v>
      </c>
      <c r="C16762" t="s">
        <v>4410</v>
      </c>
      <c r="E16762" t="s">
        <v>59365</v>
      </c>
    </row>
    <row r="16763" spans="1:5" x14ac:dyDescent="0.3">
      <c r="A16763" t="s">
        <v>59366</v>
      </c>
      <c r="B16763" t="s">
        <v>59367</v>
      </c>
      <c r="C16763" t="s">
        <v>5529</v>
      </c>
      <c r="E16763" t="s">
        <v>5529</v>
      </c>
    </row>
    <row r="16764" spans="1:5" x14ac:dyDescent="0.3">
      <c r="A16764" t="s">
        <v>59368</v>
      </c>
      <c r="B16764" t="s">
        <v>59369</v>
      </c>
      <c r="C16764" t="s">
        <v>38393</v>
      </c>
      <c r="E16764" t="s">
        <v>59370</v>
      </c>
    </row>
    <row r="16765" spans="1:5" x14ac:dyDescent="0.3">
      <c r="A16765" t="s">
        <v>59371</v>
      </c>
      <c r="B16765" t="s">
        <v>59369</v>
      </c>
      <c r="C16765" t="s">
        <v>4224</v>
      </c>
      <c r="E16765" t="s">
        <v>59372</v>
      </c>
    </row>
    <row r="16766" spans="1:5" x14ac:dyDescent="0.3">
      <c r="A16766" t="s">
        <v>59373</v>
      </c>
      <c r="B16766" t="s">
        <v>59374</v>
      </c>
      <c r="C16766" t="s">
        <v>9207</v>
      </c>
      <c r="E16766" t="s">
        <v>59375</v>
      </c>
    </row>
    <row r="16767" spans="1:5" x14ac:dyDescent="0.3">
      <c r="A16767" t="s">
        <v>59376</v>
      </c>
      <c r="B16767" t="s">
        <v>59377</v>
      </c>
      <c r="C16767" t="s">
        <v>5431</v>
      </c>
      <c r="E16767" t="s">
        <v>59378</v>
      </c>
    </row>
    <row r="16768" spans="1:5" x14ac:dyDescent="0.3">
      <c r="A16768" t="s">
        <v>59379</v>
      </c>
      <c r="B16768" t="s">
        <v>59380</v>
      </c>
      <c r="C16768" t="s">
        <v>24319</v>
      </c>
      <c r="E16768" t="s">
        <v>24319</v>
      </c>
    </row>
    <row r="16769" spans="1:5" x14ac:dyDescent="0.3">
      <c r="A16769" t="s">
        <v>59381</v>
      </c>
      <c r="B16769" t="s">
        <v>59382</v>
      </c>
      <c r="C16769" t="s">
        <v>5471</v>
      </c>
      <c r="E16769" t="s">
        <v>59383</v>
      </c>
    </row>
    <row r="16770" spans="1:5" x14ac:dyDescent="0.3">
      <c r="A16770" t="s">
        <v>59384</v>
      </c>
      <c r="B16770" t="s">
        <v>59382</v>
      </c>
      <c r="C16770" t="s">
        <v>59385</v>
      </c>
      <c r="E16770" t="s">
        <v>59386</v>
      </c>
    </row>
    <row r="16771" spans="1:5" x14ac:dyDescent="0.3">
      <c r="A16771" t="s">
        <v>59387</v>
      </c>
      <c r="B16771" t="s">
        <v>59388</v>
      </c>
      <c r="C16771" t="s">
        <v>23161</v>
      </c>
      <c r="E16771" t="s">
        <v>59389</v>
      </c>
    </row>
    <row r="16772" spans="1:5" x14ac:dyDescent="0.3">
      <c r="A16772" t="s">
        <v>59390</v>
      </c>
      <c r="B16772" t="s">
        <v>59391</v>
      </c>
      <c r="C16772" t="s">
        <v>46666</v>
      </c>
      <c r="E16772" t="s">
        <v>59392</v>
      </c>
    </row>
    <row r="16773" spans="1:5" x14ac:dyDescent="0.3">
      <c r="A16773" t="s">
        <v>59393</v>
      </c>
      <c r="B16773" t="s">
        <v>59394</v>
      </c>
      <c r="C16773" t="s">
        <v>32870</v>
      </c>
      <c r="E16773" t="s">
        <v>59395</v>
      </c>
    </row>
    <row r="16774" spans="1:5" x14ac:dyDescent="0.3">
      <c r="A16774" t="s">
        <v>59396</v>
      </c>
      <c r="B16774" t="s">
        <v>59397</v>
      </c>
      <c r="C16774" t="s">
        <v>59398</v>
      </c>
      <c r="E16774" t="s">
        <v>59399</v>
      </c>
    </row>
    <row r="16775" spans="1:5" x14ac:dyDescent="0.3">
      <c r="A16775" t="s">
        <v>59400</v>
      </c>
      <c r="B16775" t="s">
        <v>59401</v>
      </c>
      <c r="C16775" t="s">
        <v>59402</v>
      </c>
      <c r="E16775" t="s">
        <v>59403</v>
      </c>
    </row>
    <row r="16776" spans="1:5" x14ac:dyDescent="0.3">
      <c r="A16776" t="s">
        <v>59404</v>
      </c>
      <c r="B16776" t="s">
        <v>59405</v>
      </c>
      <c r="C16776" t="s">
        <v>59402</v>
      </c>
      <c r="E16776" t="s">
        <v>59406</v>
      </c>
    </row>
    <row r="16777" spans="1:5" x14ac:dyDescent="0.3">
      <c r="A16777" t="s">
        <v>59407</v>
      </c>
      <c r="B16777" t="s">
        <v>59408</v>
      </c>
      <c r="C16777" t="s">
        <v>18838</v>
      </c>
      <c r="E16777" t="s">
        <v>59409</v>
      </c>
    </row>
    <row r="16778" spans="1:5" x14ac:dyDescent="0.3">
      <c r="A16778" t="s">
        <v>59410</v>
      </c>
      <c r="B16778" t="s">
        <v>59411</v>
      </c>
      <c r="C16778" t="s">
        <v>59412</v>
      </c>
      <c r="E16778" t="s">
        <v>59413</v>
      </c>
    </row>
    <row r="16779" spans="1:5" x14ac:dyDescent="0.3">
      <c r="A16779" t="s">
        <v>59414</v>
      </c>
      <c r="B16779" t="s">
        <v>59415</v>
      </c>
      <c r="C16779" t="s">
        <v>24439</v>
      </c>
      <c r="E16779" t="s">
        <v>59416</v>
      </c>
    </row>
    <row r="16780" spans="1:5" x14ac:dyDescent="0.3">
      <c r="A16780" t="s">
        <v>59417</v>
      </c>
      <c r="B16780" t="s">
        <v>59418</v>
      </c>
      <c r="C16780" t="s">
        <v>12715</v>
      </c>
      <c r="E16780" t="s">
        <v>59419</v>
      </c>
    </row>
    <row r="16781" spans="1:5" x14ac:dyDescent="0.3">
      <c r="A16781" t="s">
        <v>59420</v>
      </c>
      <c r="B16781" t="s">
        <v>59418</v>
      </c>
      <c r="C16781" t="s">
        <v>59421</v>
      </c>
      <c r="E16781" t="s">
        <v>59422</v>
      </c>
    </row>
    <row r="16782" spans="1:5" x14ac:dyDescent="0.3">
      <c r="A16782" t="s">
        <v>59423</v>
      </c>
      <c r="B16782" t="s">
        <v>59424</v>
      </c>
      <c r="C16782" t="s">
        <v>16761</v>
      </c>
      <c r="E16782" t="s">
        <v>59425</v>
      </c>
    </row>
    <row r="16783" spans="1:5" x14ac:dyDescent="0.3">
      <c r="A16783" t="s">
        <v>59426</v>
      </c>
      <c r="B16783" t="s">
        <v>59427</v>
      </c>
      <c r="C16783" t="s">
        <v>507</v>
      </c>
      <c r="E16783" t="s">
        <v>59428</v>
      </c>
    </row>
    <row r="16784" spans="1:5" x14ac:dyDescent="0.3">
      <c r="A16784" t="s">
        <v>59429</v>
      </c>
      <c r="B16784" t="s">
        <v>59430</v>
      </c>
      <c r="C16784" t="s">
        <v>507</v>
      </c>
      <c r="E16784" t="s">
        <v>59431</v>
      </c>
    </row>
    <row r="16785" spans="1:5" x14ac:dyDescent="0.3">
      <c r="A16785" t="s">
        <v>59432</v>
      </c>
      <c r="B16785" t="s">
        <v>59433</v>
      </c>
      <c r="C16785" t="s">
        <v>59434</v>
      </c>
      <c r="E16785" t="s">
        <v>59435</v>
      </c>
    </row>
    <row r="16786" spans="1:5" x14ac:dyDescent="0.3">
      <c r="A16786" t="s">
        <v>59436</v>
      </c>
      <c r="B16786" t="s">
        <v>59437</v>
      </c>
      <c r="C16786" t="s">
        <v>37346</v>
      </c>
      <c r="E16786" t="s">
        <v>59438</v>
      </c>
    </row>
    <row r="16787" spans="1:5" x14ac:dyDescent="0.3">
      <c r="A16787" t="s">
        <v>59439</v>
      </c>
      <c r="B16787" t="s">
        <v>59437</v>
      </c>
      <c r="C16787" t="s">
        <v>59440</v>
      </c>
      <c r="E16787" t="s">
        <v>59441</v>
      </c>
    </row>
    <row r="16788" spans="1:5" x14ac:dyDescent="0.3">
      <c r="A16788" t="s">
        <v>59442</v>
      </c>
      <c r="B16788" t="s">
        <v>59443</v>
      </c>
      <c r="C16788" t="s">
        <v>12379</v>
      </c>
      <c r="E16788" t="s">
        <v>59444</v>
      </c>
    </row>
    <row r="16789" spans="1:5" x14ac:dyDescent="0.3">
      <c r="A16789" t="s">
        <v>59445</v>
      </c>
      <c r="B16789" t="s">
        <v>59446</v>
      </c>
      <c r="C16789" t="s">
        <v>25370</v>
      </c>
      <c r="E16789" t="s">
        <v>59447</v>
      </c>
    </row>
    <row r="16790" spans="1:5" x14ac:dyDescent="0.3">
      <c r="A16790" t="s">
        <v>59448</v>
      </c>
      <c r="B16790" t="s">
        <v>59449</v>
      </c>
      <c r="C16790" t="s">
        <v>23317</v>
      </c>
      <c r="E16790" t="s">
        <v>59450</v>
      </c>
    </row>
    <row r="16791" spans="1:5" x14ac:dyDescent="0.3">
      <c r="A16791" t="s">
        <v>59451</v>
      </c>
      <c r="B16791" t="s">
        <v>59452</v>
      </c>
      <c r="C16791" t="s">
        <v>23317</v>
      </c>
      <c r="E16791" t="s">
        <v>59453</v>
      </c>
    </row>
    <row r="16792" spans="1:5" x14ac:dyDescent="0.3">
      <c r="A16792" t="s">
        <v>59454</v>
      </c>
      <c r="B16792" t="s">
        <v>59455</v>
      </c>
      <c r="C16792" t="s">
        <v>59456</v>
      </c>
      <c r="E16792" t="s">
        <v>59457</v>
      </c>
    </row>
    <row r="16793" spans="1:5" x14ac:dyDescent="0.3">
      <c r="A16793" t="s">
        <v>59458</v>
      </c>
      <c r="B16793" t="s">
        <v>59459</v>
      </c>
      <c r="C16793" t="s">
        <v>59456</v>
      </c>
      <c r="E16793" t="s">
        <v>59460</v>
      </c>
    </row>
    <row r="16794" spans="1:5" x14ac:dyDescent="0.3">
      <c r="A16794" t="s">
        <v>59461</v>
      </c>
      <c r="B16794" t="s">
        <v>59462</v>
      </c>
      <c r="C16794" t="s">
        <v>4926</v>
      </c>
      <c r="E16794" t="s">
        <v>59463</v>
      </c>
    </row>
    <row r="16795" spans="1:5" x14ac:dyDescent="0.3">
      <c r="A16795" t="s">
        <v>59464</v>
      </c>
      <c r="B16795" t="s">
        <v>59465</v>
      </c>
      <c r="C16795" t="s">
        <v>59466</v>
      </c>
      <c r="E16795" t="s">
        <v>59467</v>
      </c>
    </row>
    <row r="16796" spans="1:5" x14ac:dyDescent="0.3">
      <c r="A16796" t="s">
        <v>59468</v>
      </c>
      <c r="B16796" t="s">
        <v>59465</v>
      </c>
      <c r="C16796" t="s">
        <v>59469</v>
      </c>
      <c r="E16796" t="s">
        <v>59470</v>
      </c>
    </row>
    <row r="16797" spans="1:5" x14ac:dyDescent="0.3">
      <c r="A16797" t="s">
        <v>59471</v>
      </c>
      <c r="B16797" t="s">
        <v>59465</v>
      </c>
      <c r="C16797" t="s">
        <v>59472</v>
      </c>
      <c r="E16797" t="s">
        <v>59473</v>
      </c>
    </row>
    <row r="16798" spans="1:5" x14ac:dyDescent="0.3">
      <c r="A16798" t="s">
        <v>59474</v>
      </c>
      <c r="B16798" t="s">
        <v>59465</v>
      </c>
      <c r="C16798" t="s">
        <v>59475</v>
      </c>
      <c r="E16798" t="s">
        <v>59476</v>
      </c>
    </row>
    <row r="16799" spans="1:5" x14ac:dyDescent="0.3">
      <c r="A16799" t="s">
        <v>59477</v>
      </c>
      <c r="B16799" t="s">
        <v>59465</v>
      </c>
      <c r="C16799" t="s">
        <v>59478</v>
      </c>
      <c r="E16799" t="s">
        <v>59479</v>
      </c>
    </row>
    <row r="16800" spans="1:5" x14ac:dyDescent="0.3">
      <c r="A16800" t="s">
        <v>59480</v>
      </c>
      <c r="B16800" t="s">
        <v>59465</v>
      </c>
      <c r="C16800" t="s">
        <v>59481</v>
      </c>
      <c r="E16800" t="s">
        <v>59482</v>
      </c>
    </row>
    <row r="16801" spans="1:5" x14ac:dyDescent="0.3">
      <c r="A16801" t="s">
        <v>59483</v>
      </c>
      <c r="B16801" t="s">
        <v>59465</v>
      </c>
      <c r="C16801" t="s">
        <v>59484</v>
      </c>
      <c r="E16801" t="s">
        <v>59485</v>
      </c>
    </row>
    <row r="16802" spans="1:5" x14ac:dyDescent="0.3">
      <c r="A16802" t="s">
        <v>59486</v>
      </c>
      <c r="B16802" t="s">
        <v>59465</v>
      </c>
      <c r="C16802" t="s">
        <v>59487</v>
      </c>
      <c r="E16802" t="s">
        <v>59488</v>
      </c>
    </row>
    <row r="16803" spans="1:5" x14ac:dyDescent="0.3">
      <c r="A16803" t="s">
        <v>59489</v>
      </c>
      <c r="B16803" t="s">
        <v>59465</v>
      </c>
      <c r="C16803" t="s">
        <v>59490</v>
      </c>
      <c r="E16803" t="s">
        <v>59491</v>
      </c>
    </row>
    <row r="16804" spans="1:5" x14ac:dyDescent="0.3">
      <c r="A16804" t="s">
        <v>59492</v>
      </c>
      <c r="B16804" t="s">
        <v>59465</v>
      </c>
      <c r="C16804" t="s">
        <v>59493</v>
      </c>
      <c r="E16804" t="s">
        <v>59494</v>
      </c>
    </row>
    <row r="16805" spans="1:5" x14ac:dyDescent="0.3">
      <c r="A16805" t="s">
        <v>59495</v>
      </c>
      <c r="B16805" t="s">
        <v>59465</v>
      </c>
      <c r="C16805" t="s">
        <v>59496</v>
      </c>
      <c r="E16805" t="s">
        <v>59497</v>
      </c>
    </row>
    <row r="16806" spans="1:5" x14ac:dyDescent="0.3">
      <c r="A16806" t="s">
        <v>59498</v>
      </c>
      <c r="B16806" t="s">
        <v>59499</v>
      </c>
      <c r="C16806" t="s">
        <v>59466</v>
      </c>
      <c r="E16806" t="s">
        <v>59500</v>
      </c>
    </row>
    <row r="16807" spans="1:5" x14ac:dyDescent="0.3">
      <c r="A16807" t="s">
        <v>59501</v>
      </c>
      <c r="B16807" t="s">
        <v>59499</v>
      </c>
      <c r="C16807" t="s">
        <v>59469</v>
      </c>
      <c r="E16807" t="s">
        <v>59502</v>
      </c>
    </row>
    <row r="16808" spans="1:5" x14ac:dyDescent="0.3">
      <c r="A16808" t="s">
        <v>59503</v>
      </c>
      <c r="B16808" t="s">
        <v>59499</v>
      </c>
      <c r="C16808" t="s">
        <v>59487</v>
      </c>
      <c r="E16808" t="s">
        <v>59504</v>
      </c>
    </row>
    <row r="16809" spans="1:5" x14ac:dyDescent="0.3">
      <c r="A16809" t="s">
        <v>59505</v>
      </c>
      <c r="B16809" t="s">
        <v>59506</v>
      </c>
      <c r="C16809" t="s">
        <v>15792</v>
      </c>
      <c r="E16809" t="s">
        <v>59507</v>
      </c>
    </row>
    <row r="16810" spans="1:5" x14ac:dyDescent="0.3">
      <c r="A16810" t="s">
        <v>59508</v>
      </c>
      <c r="B16810" t="s">
        <v>59506</v>
      </c>
      <c r="C16810" t="s">
        <v>15792</v>
      </c>
      <c r="E16810" t="s">
        <v>59509</v>
      </c>
    </row>
    <row r="16811" spans="1:5" x14ac:dyDescent="0.3">
      <c r="A16811" t="s">
        <v>59510</v>
      </c>
      <c r="B16811" t="s">
        <v>59506</v>
      </c>
      <c r="C16811" t="s">
        <v>15792</v>
      </c>
      <c r="E16811" t="s">
        <v>59511</v>
      </c>
    </row>
    <row r="16812" spans="1:5" x14ac:dyDescent="0.3">
      <c r="A16812" t="s">
        <v>59512</v>
      </c>
      <c r="B16812" t="s">
        <v>59506</v>
      </c>
      <c r="C16812" t="s">
        <v>15792</v>
      </c>
      <c r="E16812" t="s">
        <v>59513</v>
      </c>
    </row>
    <row r="16813" spans="1:5" x14ac:dyDescent="0.3">
      <c r="A16813" t="s">
        <v>59514</v>
      </c>
      <c r="B16813" t="s">
        <v>59506</v>
      </c>
      <c r="C16813" t="s">
        <v>15792</v>
      </c>
      <c r="E16813" t="s">
        <v>59515</v>
      </c>
    </row>
    <row r="16814" spans="1:5" x14ac:dyDescent="0.3">
      <c r="A16814" t="s">
        <v>59516</v>
      </c>
      <c r="B16814" t="s">
        <v>59506</v>
      </c>
      <c r="C16814" t="s">
        <v>15792</v>
      </c>
      <c r="E16814" t="s">
        <v>59517</v>
      </c>
    </row>
    <row r="16815" spans="1:5" x14ac:dyDescent="0.3">
      <c r="A16815" t="s">
        <v>59518</v>
      </c>
      <c r="B16815" t="s">
        <v>59519</v>
      </c>
      <c r="C16815" t="s">
        <v>59520</v>
      </c>
      <c r="E16815" t="s">
        <v>59521</v>
      </c>
    </row>
    <row r="16816" spans="1:5" x14ac:dyDescent="0.3">
      <c r="A16816" t="s">
        <v>59522</v>
      </c>
      <c r="B16816" t="s">
        <v>59519</v>
      </c>
      <c r="C16816" t="s">
        <v>59520</v>
      </c>
      <c r="E16816" t="s">
        <v>59523</v>
      </c>
    </row>
    <row r="16817" spans="1:5" x14ac:dyDescent="0.3">
      <c r="A16817" t="s">
        <v>59524</v>
      </c>
      <c r="B16817" t="s">
        <v>59519</v>
      </c>
      <c r="C16817" t="s">
        <v>59520</v>
      </c>
      <c r="E16817" t="s">
        <v>59525</v>
      </c>
    </row>
    <row r="16818" spans="1:5" x14ac:dyDescent="0.3">
      <c r="A16818" t="s">
        <v>59526</v>
      </c>
      <c r="B16818" t="s">
        <v>59519</v>
      </c>
      <c r="C16818" t="s">
        <v>59520</v>
      </c>
      <c r="E16818" t="s">
        <v>59527</v>
      </c>
    </row>
    <row r="16819" spans="1:5" x14ac:dyDescent="0.3">
      <c r="A16819" t="s">
        <v>59528</v>
      </c>
      <c r="B16819" t="s">
        <v>59519</v>
      </c>
      <c r="C16819" t="s">
        <v>59520</v>
      </c>
      <c r="E16819" t="s">
        <v>59529</v>
      </c>
    </row>
    <row r="16820" spans="1:5" x14ac:dyDescent="0.3">
      <c r="A16820" t="s">
        <v>59530</v>
      </c>
      <c r="B16820" t="s">
        <v>59519</v>
      </c>
      <c r="C16820" t="s">
        <v>59520</v>
      </c>
      <c r="E16820" t="s">
        <v>59531</v>
      </c>
    </row>
    <row r="16821" spans="1:5" x14ac:dyDescent="0.3">
      <c r="A16821" t="s">
        <v>59532</v>
      </c>
      <c r="B16821" t="s">
        <v>59519</v>
      </c>
      <c r="C16821" t="s">
        <v>59520</v>
      </c>
      <c r="E16821" t="s">
        <v>59533</v>
      </c>
    </row>
    <row r="16822" spans="1:5" x14ac:dyDescent="0.3">
      <c r="A16822" t="s">
        <v>59534</v>
      </c>
      <c r="B16822" t="s">
        <v>59519</v>
      </c>
      <c r="C16822" t="s">
        <v>59520</v>
      </c>
      <c r="E16822" t="s">
        <v>59535</v>
      </c>
    </row>
    <row r="16823" spans="1:5" x14ac:dyDescent="0.3">
      <c r="A16823" t="s">
        <v>59536</v>
      </c>
      <c r="B16823" t="s">
        <v>59519</v>
      </c>
      <c r="C16823" t="s">
        <v>59520</v>
      </c>
      <c r="E16823" t="s">
        <v>59537</v>
      </c>
    </row>
    <row r="16824" spans="1:5" x14ac:dyDescent="0.3">
      <c r="A16824" t="s">
        <v>59538</v>
      </c>
      <c r="B16824" t="s">
        <v>59519</v>
      </c>
      <c r="C16824" t="s">
        <v>59520</v>
      </c>
      <c r="E16824" t="s">
        <v>59539</v>
      </c>
    </row>
    <row r="16825" spans="1:5" x14ac:dyDescent="0.3">
      <c r="A16825" t="s">
        <v>59540</v>
      </c>
      <c r="B16825" t="s">
        <v>59541</v>
      </c>
      <c r="C16825" t="s">
        <v>59542</v>
      </c>
      <c r="E16825" t="s">
        <v>59543</v>
      </c>
    </row>
    <row r="16826" spans="1:5" x14ac:dyDescent="0.3">
      <c r="A16826" t="s">
        <v>59544</v>
      </c>
      <c r="B16826" t="s">
        <v>59541</v>
      </c>
      <c r="C16826" t="s">
        <v>59542</v>
      </c>
      <c r="E16826" t="s">
        <v>59545</v>
      </c>
    </row>
    <row r="16827" spans="1:5" x14ac:dyDescent="0.3">
      <c r="A16827" t="s">
        <v>59546</v>
      </c>
      <c r="B16827" t="s">
        <v>59541</v>
      </c>
      <c r="C16827" t="s">
        <v>59542</v>
      </c>
      <c r="E16827" t="s">
        <v>59547</v>
      </c>
    </row>
    <row r="16828" spans="1:5" x14ac:dyDescent="0.3">
      <c r="A16828" t="s">
        <v>59548</v>
      </c>
      <c r="B16828" t="s">
        <v>59541</v>
      </c>
      <c r="C16828" t="s">
        <v>59542</v>
      </c>
      <c r="E16828" t="s">
        <v>59549</v>
      </c>
    </row>
    <row r="16829" spans="1:5" x14ac:dyDescent="0.3">
      <c r="A16829" t="s">
        <v>59550</v>
      </c>
      <c r="B16829" t="s">
        <v>59551</v>
      </c>
      <c r="C16829" t="s">
        <v>59552</v>
      </c>
      <c r="E16829" t="s">
        <v>59553</v>
      </c>
    </row>
    <row r="16830" spans="1:5" x14ac:dyDescent="0.3">
      <c r="A16830" t="s">
        <v>59554</v>
      </c>
      <c r="B16830" t="s">
        <v>59555</v>
      </c>
      <c r="C16830" t="s">
        <v>12292</v>
      </c>
      <c r="E16830" t="s">
        <v>59556</v>
      </c>
    </row>
    <row r="16831" spans="1:5" x14ac:dyDescent="0.3">
      <c r="A16831" t="s">
        <v>59557</v>
      </c>
      <c r="B16831" t="s">
        <v>59558</v>
      </c>
      <c r="C16831" t="s">
        <v>12292</v>
      </c>
      <c r="E16831" t="s">
        <v>59559</v>
      </c>
    </row>
    <row r="16832" spans="1:5" x14ac:dyDescent="0.3">
      <c r="A16832" t="s">
        <v>59560</v>
      </c>
      <c r="B16832" t="s">
        <v>59561</v>
      </c>
      <c r="C16832" t="s">
        <v>6118</v>
      </c>
      <c r="E16832" t="s">
        <v>59562</v>
      </c>
    </row>
    <row r="16833" spans="1:5" x14ac:dyDescent="0.3">
      <c r="A16833" t="s">
        <v>59563</v>
      </c>
      <c r="B16833" t="s">
        <v>59564</v>
      </c>
      <c r="C16833" t="s">
        <v>6118</v>
      </c>
      <c r="E16833" t="s">
        <v>59565</v>
      </c>
    </row>
    <row r="16834" spans="1:5" x14ac:dyDescent="0.3">
      <c r="A16834" t="s">
        <v>59566</v>
      </c>
      <c r="B16834" t="s">
        <v>59567</v>
      </c>
      <c r="C16834" t="s">
        <v>43822</v>
      </c>
      <c r="E16834" t="s">
        <v>59568</v>
      </c>
    </row>
    <row r="16835" spans="1:5" x14ac:dyDescent="0.3">
      <c r="A16835" t="s">
        <v>59569</v>
      </c>
      <c r="B16835" t="s">
        <v>59570</v>
      </c>
      <c r="C16835" t="s">
        <v>59571</v>
      </c>
      <c r="E16835" t="s">
        <v>59572</v>
      </c>
    </row>
    <row r="16836" spans="1:5" x14ac:dyDescent="0.3">
      <c r="A16836" t="s">
        <v>59573</v>
      </c>
      <c r="B16836" t="s">
        <v>59570</v>
      </c>
      <c r="C16836" t="s">
        <v>59574</v>
      </c>
      <c r="E16836" t="s">
        <v>59575</v>
      </c>
    </row>
    <row r="16837" spans="1:5" x14ac:dyDescent="0.3">
      <c r="A16837" t="s">
        <v>59576</v>
      </c>
      <c r="B16837" t="s">
        <v>59577</v>
      </c>
      <c r="C16837" t="s">
        <v>7393</v>
      </c>
      <c r="E16837" t="s">
        <v>59578</v>
      </c>
    </row>
    <row r="16838" spans="1:5" x14ac:dyDescent="0.3">
      <c r="A16838" t="s">
        <v>59579</v>
      </c>
      <c r="B16838" t="s">
        <v>59580</v>
      </c>
      <c r="C16838" t="s">
        <v>42376</v>
      </c>
      <c r="E16838" t="s">
        <v>59581</v>
      </c>
    </row>
    <row r="16839" spans="1:5" x14ac:dyDescent="0.3">
      <c r="A16839" t="s">
        <v>59582</v>
      </c>
      <c r="B16839" t="s">
        <v>59583</v>
      </c>
      <c r="C16839" t="s">
        <v>7620</v>
      </c>
      <c r="E16839" t="s">
        <v>59584</v>
      </c>
    </row>
    <row r="16840" spans="1:5" x14ac:dyDescent="0.3">
      <c r="A16840" t="s">
        <v>59585</v>
      </c>
      <c r="B16840" t="s">
        <v>59586</v>
      </c>
      <c r="C16840" t="s">
        <v>20738</v>
      </c>
      <c r="E16840" t="s">
        <v>59587</v>
      </c>
    </row>
    <row r="16841" spans="1:5" x14ac:dyDescent="0.3">
      <c r="A16841" t="s">
        <v>59588</v>
      </c>
      <c r="B16841" t="s">
        <v>59589</v>
      </c>
      <c r="C16841" t="s">
        <v>59590</v>
      </c>
      <c r="E16841" t="s">
        <v>59591</v>
      </c>
    </row>
    <row r="16842" spans="1:5" x14ac:dyDescent="0.3">
      <c r="A16842" t="s">
        <v>59592</v>
      </c>
      <c r="B16842" t="s">
        <v>59593</v>
      </c>
      <c r="C16842" t="s">
        <v>44382</v>
      </c>
      <c r="E16842" t="s">
        <v>59594</v>
      </c>
    </row>
    <row r="16843" spans="1:5" x14ac:dyDescent="0.3">
      <c r="A16843" t="s">
        <v>59595</v>
      </c>
      <c r="B16843" t="s">
        <v>59596</v>
      </c>
      <c r="C16843" t="s">
        <v>58107</v>
      </c>
      <c r="E16843" t="s">
        <v>59597</v>
      </c>
    </row>
    <row r="16844" spans="1:5" x14ac:dyDescent="0.3">
      <c r="A16844" t="s">
        <v>59598</v>
      </c>
      <c r="B16844" t="s">
        <v>59599</v>
      </c>
      <c r="C16844" t="s">
        <v>59600</v>
      </c>
      <c r="E16844" t="s">
        <v>59601</v>
      </c>
    </row>
    <row r="16845" spans="1:5" x14ac:dyDescent="0.3">
      <c r="A16845" t="s">
        <v>59602</v>
      </c>
      <c r="B16845" t="s">
        <v>59599</v>
      </c>
      <c r="C16845" t="s">
        <v>59603</v>
      </c>
      <c r="E16845" t="s">
        <v>59604</v>
      </c>
    </row>
    <row r="16846" spans="1:5" x14ac:dyDescent="0.3">
      <c r="A16846" t="s">
        <v>59605</v>
      </c>
      <c r="B16846" t="s">
        <v>59606</v>
      </c>
      <c r="C16846" t="s">
        <v>59607</v>
      </c>
      <c r="E16846" t="s">
        <v>59608</v>
      </c>
    </row>
    <row r="16847" spans="1:5" x14ac:dyDescent="0.3">
      <c r="A16847" t="s">
        <v>59609</v>
      </c>
      <c r="B16847" t="s">
        <v>59606</v>
      </c>
      <c r="C16847" t="s">
        <v>59607</v>
      </c>
      <c r="E16847" t="s">
        <v>59610</v>
      </c>
    </row>
    <row r="16848" spans="1:5" x14ac:dyDescent="0.3">
      <c r="A16848" t="s">
        <v>59611</v>
      </c>
      <c r="B16848" t="s">
        <v>59612</v>
      </c>
      <c r="C16848" t="s">
        <v>59613</v>
      </c>
      <c r="E16848" t="s">
        <v>59614</v>
      </c>
    </row>
    <row r="16849" spans="1:5" x14ac:dyDescent="0.3">
      <c r="A16849" t="s">
        <v>59615</v>
      </c>
      <c r="B16849" t="s">
        <v>59616</v>
      </c>
      <c r="C16849" t="s">
        <v>59617</v>
      </c>
      <c r="E16849" t="s">
        <v>59618</v>
      </c>
    </row>
    <row r="16850" spans="1:5" x14ac:dyDescent="0.3">
      <c r="A16850" t="s">
        <v>59619</v>
      </c>
      <c r="B16850" t="s">
        <v>59620</v>
      </c>
      <c r="C16850" t="s">
        <v>59621</v>
      </c>
      <c r="E16850" t="s">
        <v>59622</v>
      </c>
    </row>
    <row r="16851" spans="1:5" x14ac:dyDescent="0.3">
      <c r="A16851" t="s">
        <v>59623</v>
      </c>
      <c r="B16851" t="s">
        <v>59620</v>
      </c>
      <c r="C16851" t="s">
        <v>59624</v>
      </c>
      <c r="E16851" t="s">
        <v>59625</v>
      </c>
    </row>
    <row r="16852" spans="1:5" x14ac:dyDescent="0.3">
      <c r="A16852" t="s">
        <v>59626</v>
      </c>
      <c r="B16852" t="s">
        <v>59620</v>
      </c>
      <c r="C16852" t="s">
        <v>59627</v>
      </c>
      <c r="E16852" t="s">
        <v>59628</v>
      </c>
    </row>
    <row r="16853" spans="1:5" x14ac:dyDescent="0.3">
      <c r="A16853" t="s">
        <v>59629</v>
      </c>
      <c r="B16853" t="s">
        <v>59620</v>
      </c>
      <c r="C16853" t="s">
        <v>59630</v>
      </c>
      <c r="E16853" t="s">
        <v>59631</v>
      </c>
    </row>
    <row r="16854" spans="1:5" x14ac:dyDescent="0.3">
      <c r="A16854" t="s">
        <v>59632</v>
      </c>
      <c r="B16854" t="s">
        <v>59620</v>
      </c>
      <c r="C16854" t="s">
        <v>59633</v>
      </c>
      <c r="E16854" t="s">
        <v>59634</v>
      </c>
    </row>
    <row r="16855" spans="1:5" x14ac:dyDescent="0.3">
      <c r="A16855" t="s">
        <v>59635</v>
      </c>
      <c r="B16855" t="s">
        <v>59636</v>
      </c>
      <c r="C16855" t="s">
        <v>58786</v>
      </c>
      <c r="E16855" t="s">
        <v>59637</v>
      </c>
    </row>
    <row r="16856" spans="1:5" x14ac:dyDescent="0.3">
      <c r="A16856" t="s">
        <v>59638</v>
      </c>
      <c r="B16856" t="s">
        <v>59639</v>
      </c>
      <c r="C16856" t="s">
        <v>13814</v>
      </c>
      <c r="E16856" t="s">
        <v>59640</v>
      </c>
    </row>
    <row r="16857" spans="1:5" x14ac:dyDescent="0.3">
      <c r="A16857" t="s">
        <v>59641</v>
      </c>
      <c r="B16857" t="s">
        <v>59639</v>
      </c>
      <c r="C16857" t="s">
        <v>59642</v>
      </c>
      <c r="E16857" t="s">
        <v>59643</v>
      </c>
    </row>
    <row r="16858" spans="1:5" x14ac:dyDescent="0.3">
      <c r="A16858" t="s">
        <v>59644</v>
      </c>
      <c r="B16858" t="s">
        <v>59639</v>
      </c>
      <c r="C16858" t="s">
        <v>59645</v>
      </c>
      <c r="E16858" t="s">
        <v>59646</v>
      </c>
    </row>
    <row r="16859" spans="1:5" x14ac:dyDescent="0.3">
      <c r="A16859" t="s">
        <v>59647</v>
      </c>
      <c r="B16859" t="s">
        <v>59639</v>
      </c>
      <c r="C16859" t="s">
        <v>59648</v>
      </c>
      <c r="E16859" t="s">
        <v>59649</v>
      </c>
    </row>
    <row r="16860" spans="1:5" x14ac:dyDescent="0.3">
      <c r="A16860" t="s">
        <v>59650</v>
      </c>
      <c r="B16860" t="s">
        <v>59651</v>
      </c>
      <c r="C16860" t="s">
        <v>28363</v>
      </c>
      <c r="E16860" t="s">
        <v>59652</v>
      </c>
    </row>
    <row r="16861" spans="1:5" x14ac:dyDescent="0.3">
      <c r="A16861" t="s">
        <v>59653</v>
      </c>
      <c r="B16861" t="s">
        <v>59654</v>
      </c>
      <c r="C16861" t="s">
        <v>46744</v>
      </c>
      <c r="E16861" t="s">
        <v>46744</v>
      </c>
    </row>
    <row r="16862" spans="1:5" x14ac:dyDescent="0.3">
      <c r="A16862" t="s">
        <v>59655</v>
      </c>
      <c r="B16862" t="s">
        <v>59656</v>
      </c>
      <c r="C16862" t="s">
        <v>46744</v>
      </c>
      <c r="E16862" t="s">
        <v>46744</v>
      </c>
    </row>
    <row r="16863" spans="1:5" x14ac:dyDescent="0.3">
      <c r="A16863" t="s">
        <v>59657</v>
      </c>
      <c r="B16863" t="s">
        <v>59658</v>
      </c>
      <c r="C16863" t="s">
        <v>59659</v>
      </c>
      <c r="E16863" t="s">
        <v>59660</v>
      </c>
    </row>
    <row r="16864" spans="1:5" x14ac:dyDescent="0.3">
      <c r="A16864" t="s">
        <v>59661</v>
      </c>
      <c r="B16864" t="s">
        <v>59662</v>
      </c>
      <c r="C16864" t="s">
        <v>59663</v>
      </c>
      <c r="E16864" t="s">
        <v>59664</v>
      </c>
    </row>
    <row r="16865" spans="1:5" x14ac:dyDescent="0.3">
      <c r="A16865" t="s">
        <v>59665</v>
      </c>
      <c r="B16865" t="s">
        <v>59666</v>
      </c>
      <c r="C16865" t="s">
        <v>59667</v>
      </c>
      <c r="E16865" t="s">
        <v>59668</v>
      </c>
    </row>
    <row r="16866" spans="1:5" x14ac:dyDescent="0.3">
      <c r="A16866" t="s">
        <v>59669</v>
      </c>
      <c r="B16866" t="s">
        <v>59670</v>
      </c>
      <c r="C16866" t="s">
        <v>59667</v>
      </c>
      <c r="E16866" t="s">
        <v>59671</v>
      </c>
    </row>
    <row r="16867" spans="1:5" x14ac:dyDescent="0.3">
      <c r="A16867" t="s">
        <v>59672</v>
      </c>
      <c r="B16867" t="s">
        <v>59673</v>
      </c>
      <c r="C16867" t="s">
        <v>4410</v>
      </c>
      <c r="E16867" t="s">
        <v>56320</v>
      </c>
    </row>
    <row r="16868" spans="1:5" x14ac:dyDescent="0.3">
      <c r="A16868" t="s">
        <v>59674</v>
      </c>
      <c r="B16868" t="s">
        <v>59675</v>
      </c>
      <c r="C16868" t="s">
        <v>4410</v>
      </c>
      <c r="E16868" t="s">
        <v>59676</v>
      </c>
    </row>
    <row r="16869" spans="1:5" x14ac:dyDescent="0.3">
      <c r="A16869" t="s">
        <v>59677</v>
      </c>
      <c r="B16869" t="s">
        <v>59678</v>
      </c>
      <c r="C16869" t="s">
        <v>4410</v>
      </c>
      <c r="E16869" t="s">
        <v>59679</v>
      </c>
    </row>
    <row r="16870" spans="1:5" x14ac:dyDescent="0.3">
      <c r="A16870" t="s">
        <v>59680</v>
      </c>
      <c r="B16870" t="s">
        <v>59681</v>
      </c>
      <c r="C16870" t="s">
        <v>4410</v>
      </c>
      <c r="E16870" t="s">
        <v>59682</v>
      </c>
    </row>
    <row r="16871" spans="1:5" x14ac:dyDescent="0.3">
      <c r="A16871" t="s">
        <v>59683</v>
      </c>
      <c r="B16871" t="s">
        <v>59684</v>
      </c>
      <c r="C16871" t="s">
        <v>49391</v>
      </c>
      <c r="E16871" t="s">
        <v>59685</v>
      </c>
    </row>
    <row r="16872" spans="1:5" x14ac:dyDescent="0.3">
      <c r="A16872" t="s">
        <v>59686</v>
      </c>
      <c r="B16872" t="s">
        <v>59687</v>
      </c>
      <c r="C16872" t="s">
        <v>59688</v>
      </c>
      <c r="E16872" t="s">
        <v>59689</v>
      </c>
    </row>
    <row r="16873" spans="1:5" x14ac:dyDescent="0.3">
      <c r="A16873" t="s">
        <v>59690</v>
      </c>
      <c r="B16873" t="s">
        <v>59691</v>
      </c>
      <c r="C16873" t="s">
        <v>59692</v>
      </c>
      <c r="E16873" t="s">
        <v>59693</v>
      </c>
    </row>
    <row r="16874" spans="1:5" x14ac:dyDescent="0.3">
      <c r="A16874" t="s">
        <v>59694</v>
      </c>
      <c r="B16874" t="s">
        <v>59695</v>
      </c>
      <c r="C16874" t="s">
        <v>59696</v>
      </c>
      <c r="E16874" t="s">
        <v>59697</v>
      </c>
    </row>
    <row r="16875" spans="1:5" x14ac:dyDescent="0.3">
      <c r="A16875" t="s">
        <v>59698</v>
      </c>
      <c r="B16875" t="s">
        <v>59699</v>
      </c>
      <c r="C16875" t="s">
        <v>59700</v>
      </c>
      <c r="E16875" t="s">
        <v>59701</v>
      </c>
    </row>
    <row r="16876" spans="1:5" x14ac:dyDescent="0.3">
      <c r="A16876" t="s">
        <v>59702</v>
      </c>
      <c r="B16876" t="s">
        <v>59703</v>
      </c>
      <c r="C16876" t="s">
        <v>59704</v>
      </c>
      <c r="E16876" t="s">
        <v>59705</v>
      </c>
    </row>
    <row r="16877" spans="1:5" x14ac:dyDescent="0.3">
      <c r="A16877" t="s">
        <v>59706</v>
      </c>
      <c r="B16877" t="s">
        <v>59707</v>
      </c>
      <c r="C16877" t="s">
        <v>59708</v>
      </c>
      <c r="E16877" t="s">
        <v>59709</v>
      </c>
    </row>
    <row r="16878" spans="1:5" x14ac:dyDescent="0.3">
      <c r="A16878" t="s">
        <v>59710</v>
      </c>
      <c r="B16878" t="s">
        <v>59711</v>
      </c>
      <c r="C16878" t="s">
        <v>42260</v>
      </c>
      <c r="E16878" t="s">
        <v>59712</v>
      </c>
    </row>
    <row r="16879" spans="1:5" x14ac:dyDescent="0.3">
      <c r="A16879" t="s">
        <v>59713</v>
      </c>
      <c r="B16879" t="s">
        <v>59714</v>
      </c>
      <c r="C16879" t="s">
        <v>12676</v>
      </c>
      <c r="E16879" t="s">
        <v>59715</v>
      </c>
    </row>
    <row r="16880" spans="1:5" x14ac:dyDescent="0.3">
      <c r="A16880" t="s">
        <v>59716</v>
      </c>
      <c r="B16880" t="s">
        <v>59717</v>
      </c>
      <c r="C16880" t="s">
        <v>59718</v>
      </c>
      <c r="E16880" t="s">
        <v>59719</v>
      </c>
    </row>
    <row r="16881" spans="1:5" x14ac:dyDescent="0.3">
      <c r="A16881" t="s">
        <v>59720</v>
      </c>
      <c r="B16881" t="s">
        <v>59721</v>
      </c>
      <c r="C16881" t="s">
        <v>3605</v>
      </c>
      <c r="E16881" t="s">
        <v>59722</v>
      </c>
    </row>
    <row r="16882" spans="1:5" x14ac:dyDescent="0.3">
      <c r="A16882" t="s">
        <v>59723</v>
      </c>
      <c r="B16882" t="s">
        <v>59724</v>
      </c>
      <c r="C16882" t="s">
        <v>2904</v>
      </c>
      <c r="E16882" t="s">
        <v>59725</v>
      </c>
    </row>
    <row r="16883" spans="1:5" x14ac:dyDescent="0.3">
      <c r="A16883" t="s">
        <v>59726</v>
      </c>
      <c r="B16883" t="s">
        <v>59727</v>
      </c>
      <c r="C16883" t="s">
        <v>2904</v>
      </c>
      <c r="E16883" t="s">
        <v>59728</v>
      </c>
    </row>
    <row r="16884" spans="1:5" x14ac:dyDescent="0.3">
      <c r="A16884" t="s">
        <v>59729</v>
      </c>
      <c r="B16884" t="s">
        <v>59730</v>
      </c>
      <c r="C16884" t="s">
        <v>4908</v>
      </c>
      <c r="E16884" t="s">
        <v>59731</v>
      </c>
    </row>
    <row r="16885" spans="1:5" x14ac:dyDescent="0.3">
      <c r="A16885" t="s">
        <v>59732</v>
      </c>
      <c r="B16885" t="s">
        <v>59733</v>
      </c>
      <c r="C16885" t="s">
        <v>43350</v>
      </c>
      <c r="E16885" t="s">
        <v>59734</v>
      </c>
    </row>
    <row r="16886" spans="1:5" x14ac:dyDescent="0.3">
      <c r="A16886" t="s">
        <v>59735</v>
      </c>
      <c r="B16886" t="s">
        <v>59736</v>
      </c>
      <c r="C16886" t="s">
        <v>20972</v>
      </c>
      <c r="E16886" t="s">
        <v>59737</v>
      </c>
    </row>
    <row r="16887" spans="1:5" x14ac:dyDescent="0.3">
      <c r="A16887" t="s">
        <v>59738</v>
      </c>
      <c r="B16887" t="s">
        <v>59739</v>
      </c>
      <c r="C16887" t="s">
        <v>21205</v>
      </c>
      <c r="E16887" t="s">
        <v>59740</v>
      </c>
    </row>
    <row r="16888" spans="1:5" x14ac:dyDescent="0.3">
      <c r="A16888" t="s">
        <v>59741</v>
      </c>
      <c r="B16888" t="s">
        <v>59742</v>
      </c>
      <c r="C16888" t="s">
        <v>17458</v>
      </c>
      <c r="E16888" t="s">
        <v>59743</v>
      </c>
    </row>
    <row r="16889" spans="1:5" x14ac:dyDescent="0.3">
      <c r="A16889" t="s">
        <v>59744</v>
      </c>
      <c r="B16889" t="s">
        <v>59745</v>
      </c>
      <c r="C16889" t="s">
        <v>59746</v>
      </c>
      <c r="E16889" t="s">
        <v>59746</v>
      </c>
    </row>
    <row r="16890" spans="1:5" x14ac:dyDescent="0.3">
      <c r="A16890" t="s">
        <v>59747</v>
      </c>
      <c r="B16890" t="s">
        <v>59748</v>
      </c>
      <c r="C16890" t="s">
        <v>5733</v>
      </c>
      <c r="E16890" t="s">
        <v>59749</v>
      </c>
    </row>
    <row r="16891" spans="1:5" x14ac:dyDescent="0.3">
      <c r="A16891" t="s">
        <v>59750</v>
      </c>
      <c r="B16891" t="s">
        <v>59751</v>
      </c>
      <c r="C16891" t="s">
        <v>59752</v>
      </c>
      <c r="E16891" t="s">
        <v>59753</v>
      </c>
    </row>
    <row r="16892" spans="1:5" x14ac:dyDescent="0.3">
      <c r="A16892" t="s">
        <v>59754</v>
      </c>
      <c r="B16892" t="s">
        <v>59755</v>
      </c>
      <c r="C16892" t="s">
        <v>9395</v>
      </c>
      <c r="E16892" t="s">
        <v>59756</v>
      </c>
    </row>
    <row r="16893" spans="1:5" x14ac:dyDescent="0.3">
      <c r="A16893" t="s">
        <v>59757</v>
      </c>
      <c r="B16893" t="s">
        <v>59755</v>
      </c>
      <c r="C16893" t="s">
        <v>59758</v>
      </c>
      <c r="E16893" t="s">
        <v>59759</v>
      </c>
    </row>
    <row r="16894" spans="1:5" x14ac:dyDescent="0.3">
      <c r="A16894" t="s">
        <v>59760</v>
      </c>
      <c r="B16894" t="s">
        <v>59761</v>
      </c>
      <c r="C16894" t="s">
        <v>59762</v>
      </c>
      <c r="E16894" t="s">
        <v>59763</v>
      </c>
    </row>
    <row r="16895" spans="1:5" x14ac:dyDescent="0.3">
      <c r="A16895" t="s">
        <v>59764</v>
      </c>
      <c r="B16895" t="s">
        <v>59765</v>
      </c>
      <c r="C16895" t="s">
        <v>54537</v>
      </c>
      <c r="E16895" t="s">
        <v>59766</v>
      </c>
    </row>
    <row r="16896" spans="1:5" x14ac:dyDescent="0.3">
      <c r="A16896" t="s">
        <v>59767</v>
      </c>
      <c r="B16896" t="s">
        <v>59768</v>
      </c>
      <c r="C16896" t="s">
        <v>59769</v>
      </c>
      <c r="E16896" t="s">
        <v>59770</v>
      </c>
    </row>
    <row r="16897" spans="1:5" x14ac:dyDescent="0.3">
      <c r="A16897" t="s">
        <v>59771</v>
      </c>
      <c r="B16897" t="s">
        <v>59772</v>
      </c>
      <c r="C16897" t="s">
        <v>59773</v>
      </c>
      <c r="E16897" t="s">
        <v>59774</v>
      </c>
    </row>
    <row r="16898" spans="1:5" x14ac:dyDescent="0.3">
      <c r="A16898" t="s">
        <v>59775</v>
      </c>
      <c r="B16898" t="s">
        <v>59776</v>
      </c>
      <c r="C16898" t="s">
        <v>59777</v>
      </c>
      <c r="E16898" t="s">
        <v>59777</v>
      </c>
    </row>
    <row r="16899" spans="1:5" x14ac:dyDescent="0.3">
      <c r="A16899" t="s">
        <v>59778</v>
      </c>
      <c r="B16899" t="s">
        <v>59779</v>
      </c>
      <c r="C16899" t="s">
        <v>59780</v>
      </c>
      <c r="E16899" t="s">
        <v>59781</v>
      </c>
    </row>
    <row r="16900" spans="1:5" x14ac:dyDescent="0.3">
      <c r="A16900" t="s">
        <v>59782</v>
      </c>
      <c r="B16900" t="s">
        <v>59783</v>
      </c>
      <c r="C16900" t="s">
        <v>1049</v>
      </c>
      <c r="E16900" t="s">
        <v>59784</v>
      </c>
    </row>
    <row r="16901" spans="1:5" x14ac:dyDescent="0.3">
      <c r="A16901" t="s">
        <v>59785</v>
      </c>
      <c r="B16901" t="s">
        <v>59786</v>
      </c>
      <c r="C16901" t="s">
        <v>59787</v>
      </c>
      <c r="E16901" t="s">
        <v>59788</v>
      </c>
    </row>
    <row r="16902" spans="1:5" x14ac:dyDescent="0.3">
      <c r="A16902" t="s">
        <v>59789</v>
      </c>
      <c r="B16902" t="s">
        <v>59790</v>
      </c>
      <c r="C16902" t="s">
        <v>59791</v>
      </c>
      <c r="E16902" t="s">
        <v>59792</v>
      </c>
    </row>
    <row r="16903" spans="1:5" x14ac:dyDescent="0.3">
      <c r="A16903" t="s">
        <v>59793</v>
      </c>
      <c r="B16903" t="s">
        <v>59794</v>
      </c>
      <c r="C16903" t="s">
        <v>44785</v>
      </c>
      <c r="E16903" t="s">
        <v>59795</v>
      </c>
    </row>
    <row r="16904" spans="1:5" x14ac:dyDescent="0.3">
      <c r="A16904" t="s">
        <v>59796</v>
      </c>
      <c r="B16904" t="s">
        <v>59794</v>
      </c>
      <c r="C16904" t="s">
        <v>59797</v>
      </c>
      <c r="E16904" t="s">
        <v>59798</v>
      </c>
    </row>
    <row r="16905" spans="1:5" x14ac:dyDescent="0.3">
      <c r="A16905" t="s">
        <v>59799</v>
      </c>
      <c r="B16905" t="s">
        <v>59794</v>
      </c>
      <c r="C16905" t="s">
        <v>11574</v>
      </c>
      <c r="E16905" t="s">
        <v>59800</v>
      </c>
    </row>
    <row r="16906" spans="1:5" x14ac:dyDescent="0.3">
      <c r="A16906" t="s">
        <v>59801</v>
      </c>
      <c r="B16906" t="s">
        <v>59802</v>
      </c>
      <c r="C16906" t="s">
        <v>59803</v>
      </c>
      <c r="E16906" t="s">
        <v>59803</v>
      </c>
    </row>
    <row r="16907" spans="1:5" x14ac:dyDescent="0.3">
      <c r="A16907" t="s">
        <v>59804</v>
      </c>
      <c r="B16907" t="s">
        <v>59805</v>
      </c>
      <c r="C16907" t="s">
        <v>59806</v>
      </c>
      <c r="E16907" t="s">
        <v>59807</v>
      </c>
    </row>
    <row r="16908" spans="1:5" x14ac:dyDescent="0.3">
      <c r="A16908" t="s">
        <v>59808</v>
      </c>
      <c r="B16908" t="s">
        <v>59809</v>
      </c>
      <c r="C16908" t="s">
        <v>18009</v>
      </c>
      <c r="E16908" t="s">
        <v>59810</v>
      </c>
    </row>
    <row r="16909" spans="1:5" x14ac:dyDescent="0.3">
      <c r="A16909" t="s">
        <v>59811</v>
      </c>
      <c r="B16909" t="s">
        <v>59809</v>
      </c>
      <c r="C16909" t="s">
        <v>59812</v>
      </c>
      <c r="E16909" t="s">
        <v>59813</v>
      </c>
    </row>
    <row r="16910" spans="1:5" x14ac:dyDescent="0.3">
      <c r="A16910" t="s">
        <v>59814</v>
      </c>
      <c r="B16910" t="s">
        <v>59809</v>
      </c>
      <c r="C16910" t="s">
        <v>9716</v>
      </c>
      <c r="E16910" t="s">
        <v>59815</v>
      </c>
    </row>
    <row r="16911" spans="1:5" x14ac:dyDescent="0.3">
      <c r="A16911" t="s">
        <v>59816</v>
      </c>
      <c r="B16911" t="s">
        <v>59809</v>
      </c>
      <c r="C16911" t="s">
        <v>43653</v>
      </c>
      <c r="E16911" t="s">
        <v>59817</v>
      </c>
    </row>
    <row r="16912" spans="1:5" x14ac:dyDescent="0.3">
      <c r="A16912" t="s">
        <v>59818</v>
      </c>
      <c r="B16912" t="s">
        <v>59809</v>
      </c>
      <c r="C16912" t="s">
        <v>59819</v>
      </c>
      <c r="E16912" t="s">
        <v>59820</v>
      </c>
    </row>
    <row r="16913" spans="1:5" x14ac:dyDescent="0.3">
      <c r="A16913" t="s">
        <v>59821</v>
      </c>
      <c r="B16913" t="s">
        <v>59822</v>
      </c>
      <c r="C16913" t="s">
        <v>992</v>
      </c>
      <c r="E16913" t="s">
        <v>59823</v>
      </c>
    </row>
    <row r="16914" spans="1:5" x14ac:dyDescent="0.3">
      <c r="A16914" t="s">
        <v>59824</v>
      </c>
      <c r="B16914" t="s">
        <v>59822</v>
      </c>
      <c r="C16914" t="s">
        <v>992</v>
      </c>
      <c r="E16914" t="s">
        <v>59825</v>
      </c>
    </row>
    <row r="16915" spans="1:5" x14ac:dyDescent="0.3">
      <c r="A16915" t="s">
        <v>59826</v>
      </c>
      <c r="B16915" t="s">
        <v>59827</v>
      </c>
      <c r="C16915" t="s">
        <v>59828</v>
      </c>
      <c r="E16915" t="s">
        <v>59829</v>
      </c>
    </row>
    <row r="16916" spans="1:5" x14ac:dyDescent="0.3">
      <c r="A16916" t="s">
        <v>59830</v>
      </c>
      <c r="B16916" t="s">
        <v>59827</v>
      </c>
      <c r="C16916" t="s">
        <v>59831</v>
      </c>
      <c r="E16916" t="s">
        <v>59832</v>
      </c>
    </row>
    <row r="16917" spans="1:5" x14ac:dyDescent="0.3">
      <c r="A16917" t="s">
        <v>59833</v>
      </c>
      <c r="B16917" t="s">
        <v>59834</v>
      </c>
      <c r="C16917" t="s">
        <v>59835</v>
      </c>
      <c r="E16917" t="s">
        <v>59836</v>
      </c>
    </row>
    <row r="16918" spans="1:5" x14ac:dyDescent="0.3">
      <c r="A16918" t="s">
        <v>59837</v>
      </c>
      <c r="B16918" t="s">
        <v>59834</v>
      </c>
      <c r="C16918" t="s">
        <v>59838</v>
      </c>
      <c r="E16918" t="s">
        <v>59839</v>
      </c>
    </row>
    <row r="16919" spans="1:5" x14ac:dyDescent="0.3">
      <c r="A16919" t="s">
        <v>59840</v>
      </c>
      <c r="B16919" t="s">
        <v>59834</v>
      </c>
      <c r="C16919" t="s">
        <v>59841</v>
      </c>
      <c r="E16919" t="s">
        <v>59842</v>
      </c>
    </row>
    <row r="16920" spans="1:5" x14ac:dyDescent="0.3">
      <c r="A16920" t="s">
        <v>59843</v>
      </c>
      <c r="B16920" t="s">
        <v>59834</v>
      </c>
      <c r="C16920" t="s">
        <v>59844</v>
      </c>
      <c r="E16920" t="s">
        <v>59844</v>
      </c>
    </row>
    <row r="16921" spans="1:5" x14ac:dyDescent="0.3">
      <c r="A16921" t="s">
        <v>59845</v>
      </c>
      <c r="B16921" t="s">
        <v>59834</v>
      </c>
      <c r="C16921" t="s">
        <v>36831</v>
      </c>
      <c r="E16921" t="s">
        <v>59846</v>
      </c>
    </row>
    <row r="16922" spans="1:5" x14ac:dyDescent="0.3">
      <c r="A16922" t="s">
        <v>59847</v>
      </c>
      <c r="B16922" t="s">
        <v>59848</v>
      </c>
      <c r="C16922" t="s">
        <v>1844</v>
      </c>
      <c r="E16922" t="s">
        <v>59849</v>
      </c>
    </row>
    <row r="16923" spans="1:5" x14ac:dyDescent="0.3">
      <c r="A16923" t="s">
        <v>59850</v>
      </c>
      <c r="B16923" t="s">
        <v>59848</v>
      </c>
      <c r="C16923" t="s">
        <v>59851</v>
      </c>
      <c r="E16923" t="s">
        <v>59852</v>
      </c>
    </row>
    <row r="16924" spans="1:5" x14ac:dyDescent="0.3">
      <c r="A16924" t="s">
        <v>59853</v>
      </c>
      <c r="B16924" t="s">
        <v>59854</v>
      </c>
      <c r="C16924" t="s">
        <v>22460</v>
      </c>
      <c r="E16924" t="s">
        <v>59855</v>
      </c>
    </row>
    <row r="16925" spans="1:5" x14ac:dyDescent="0.3">
      <c r="A16925" t="s">
        <v>59856</v>
      </c>
      <c r="B16925" t="s">
        <v>59857</v>
      </c>
      <c r="C16925" t="s">
        <v>55551</v>
      </c>
      <c r="E16925" t="s">
        <v>59858</v>
      </c>
    </row>
    <row r="16926" spans="1:5" x14ac:dyDescent="0.3">
      <c r="A16926" t="s">
        <v>59859</v>
      </c>
      <c r="B16926" t="s">
        <v>59860</v>
      </c>
      <c r="C16926" t="s">
        <v>32720</v>
      </c>
      <c r="E16926" t="s">
        <v>59861</v>
      </c>
    </row>
    <row r="16927" spans="1:5" x14ac:dyDescent="0.3">
      <c r="A16927" t="s">
        <v>59862</v>
      </c>
      <c r="B16927" t="s">
        <v>59863</v>
      </c>
      <c r="C16927" t="s">
        <v>59864</v>
      </c>
      <c r="E16927" t="s">
        <v>59865</v>
      </c>
    </row>
    <row r="16928" spans="1:5" x14ac:dyDescent="0.3">
      <c r="A16928" t="s">
        <v>59866</v>
      </c>
      <c r="B16928" t="s">
        <v>59867</v>
      </c>
      <c r="C16928" t="s">
        <v>59868</v>
      </c>
      <c r="E16928" t="s">
        <v>59869</v>
      </c>
    </row>
    <row r="16929" spans="1:5" x14ac:dyDescent="0.3">
      <c r="A16929" t="s">
        <v>59870</v>
      </c>
      <c r="B16929" t="s">
        <v>59871</v>
      </c>
      <c r="C16929" t="s">
        <v>19199</v>
      </c>
      <c r="E16929" t="s">
        <v>59872</v>
      </c>
    </row>
    <row r="16930" spans="1:5" x14ac:dyDescent="0.3">
      <c r="A16930" t="s">
        <v>59873</v>
      </c>
      <c r="B16930" t="s">
        <v>59874</v>
      </c>
      <c r="C16930" t="s">
        <v>59875</v>
      </c>
      <c r="E16930" t="s">
        <v>59876</v>
      </c>
    </row>
    <row r="16931" spans="1:5" x14ac:dyDescent="0.3">
      <c r="A16931" t="s">
        <v>59877</v>
      </c>
      <c r="B16931" t="s">
        <v>59878</v>
      </c>
      <c r="C16931" t="s">
        <v>55398</v>
      </c>
      <c r="E16931" t="s">
        <v>59879</v>
      </c>
    </row>
    <row r="16932" spans="1:5" x14ac:dyDescent="0.3">
      <c r="A16932" t="s">
        <v>59880</v>
      </c>
      <c r="B16932" t="s">
        <v>59881</v>
      </c>
      <c r="C16932" t="s">
        <v>55398</v>
      </c>
      <c r="E16932" t="s">
        <v>55398</v>
      </c>
    </row>
    <row r="16933" spans="1:5" x14ac:dyDescent="0.3">
      <c r="A16933" t="s">
        <v>59882</v>
      </c>
      <c r="B16933" t="s">
        <v>59883</v>
      </c>
      <c r="C16933" t="s">
        <v>59884</v>
      </c>
      <c r="E16933" t="s">
        <v>59885</v>
      </c>
    </row>
    <row r="16934" spans="1:5" x14ac:dyDescent="0.3">
      <c r="A16934" t="s">
        <v>59886</v>
      </c>
      <c r="B16934" t="s">
        <v>59887</v>
      </c>
      <c r="C16934" t="s">
        <v>14242</v>
      </c>
      <c r="E16934" t="s">
        <v>59888</v>
      </c>
    </row>
    <row r="16935" spans="1:5" x14ac:dyDescent="0.3">
      <c r="A16935" t="s">
        <v>59889</v>
      </c>
      <c r="B16935" t="s">
        <v>59890</v>
      </c>
      <c r="C16935" t="s">
        <v>59891</v>
      </c>
      <c r="E16935" t="s">
        <v>59892</v>
      </c>
    </row>
    <row r="16936" spans="1:5" x14ac:dyDescent="0.3">
      <c r="A16936" t="s">
        <v>59893</v>
      </c>
      <c r="B16936" t="s">
        <v>59894</v>
      </c>
      <c r="C16936" t="s">
        <v>59895</v>
      </c>
      <c r="E16936" t="s">
        <v>59896</v>
      </c>
    </row>
    <row r="16937" spans="1:5" x14ac:dyDescent="0.3">
      <c r="A16937" t="s">
        <v>59897</v>
      </c>
      <c r="B16937" t="s">
        <v>59898</v>
      </c>
      <c r="C16937" t="s">
        <v>59899</v>
      </c>
      <c r="E16937" t="s">
        <v>59900</v>
      </c>
    </row>
    <row r="16938" spans="1:5" x14ac:dyDescent="0.3">
      <c r="A16938" t="s">
        <v>59901</v>
      </c>
      <c r="B16938" t="s">
        <v>59902</v>
      </c>
      <c r="C16938" t="s">
        <v>59903</v>
      </c>
      <c r="E16938" t="s">
        <v>59904</v>
      </c>
    </row>
    <row r="16939" spans="1:5" x14ac:dyDescent="0.3">
      <c r="A16939" t="s">
        <v>59905</v>
      </c>
      <c r="B16939" t="s">
        <v>59902</v>
      </c>
      <c r="C16939" t="s">
        <v>59906</v>
      </c>
      <c r="E16939" t="s">
        <v>59907</v>
      </c>
    </row>
    <row r="16940" spans="1:5" x14ac:dyDescent="0.3">
      <c r="A16940" t="s">
        <v>59908</v>
      </c>
      <c r="B16940" t="s">
        <v>59909</v>
      </c>
      <c r="C16940" t="s">
        <v>59910</v>
      </c>
      <c r="E16940" t="s">
        <v>59911</v>
      </c>
    </row>
    <row r="16941" spans="1:5" x14ac:dyDescent="0.3">
      <c r="A16941" t="s">
        <v>59912</v>
      </c>
      <c r="B16941" t="s">
        <v>59913</v>
      </c>
      <c r="C16941" t="s">
        <v>59914</v>
      </c>
      <c r="E16941" t="s">
        <v>59915</v>
      </c>
    </row>
    <row r="16942" spans="1:5" x14ac:dyDescent="0.3">
      <c r="A16942" t="s">
        <v>59916</v>
      </c>
      <c r="B16942" t="s">
        <v>59913</v>
      </c>
      <c r="C16942" t="s">
        <v>59917</v>
      </c>
      <c r="E16942" t="s">
        <v>59918</v>
      </c>
    </row>
    <row r="16943" spans="1:5" x14ac:dyDescent="0.3">
      <c r="A16943" t="s">
        <v>59919</v>
      </c>
      <c r="B16943" t="s">
        <v>59920</v>
      </c>
      <c r="C16943" t="s">
        <v>59791</v>
      </c>
      <c r="E16943" t="s">
        <v>59921</v>
      </c>
    </row>
    <row r="16944" spans="1:5" x14ac:dyDescent="0.3">
      <c r="A16944" t="s">
        <v>59922</v>
      </c>
      <c r="B16944" t="s">
        <v>59923</v>
      </c>
      <c r="C16944" t="s">
        <v>59924</v>
      </c>
      <c r="E16944" t="s">
        <v>59925</v>
      </c>
    </row>
    <row r="16945" spans="1:5" x14ac:dyDescent="0.3">
      <c r="A16945" t="s">
        <v>59926</v>
      </c>
      <c r="B16945" t="s">
        <v>59923</v>
      </c>
      <c r="C16945" t="s">
        <v>59924</v>
      </c>
      <c r="E16945" t="s">
        <v>59927</v>
      </c>
    </row>
    <row r="16946" spans="1:5" x14ac:dyDescent="0.3">
      <c r="A16946" t="s">
        <v>59928</v>
      </c>
      <c r="B16946" t="s">
        <v>59929</v>
      </c>
      <c r="C16946" t="s">
        <v>59930</v>
      </c>
      <c r="E16946" t="s">
        <v>59931</v>
      </c>
    </row>
    <row r="16947" spans="1:5" x14ac:dyDescent="0.3">
      <c r="A16947" t="s">
        <v>59932</v>
      </c>
      <c r="B16947" t="s">
        <v>59933</v>
      </c>
      <c r="C16947" t="s">
        <v>44283</v>
      </c>
      <c r="E16947" t="s">
        <v>59934</v>
      </c>
    </row>
    <row r="16948" spans="1:5" x14ac:dyDescent="0.3">
      <c r="A16948" t="s">
        <v>59935</v>
      </c>
      <c r="B16948" t="s">
        <v>59933</v>
      </c>
      <c r="C16948" t="s">
        <v>21111</v>
      </c>
      <c r="E16948" t="s">
        <v>59936</v>
      </c>
    </row>
    <row r="16949" spans="1:5" x14ac:dyDescent="0.3">
      <c r="A16949" t="s">
        <v>59937</v>
      </c>
      <c r="B16949" t="s">
        <v>59938</v>
      </c>
      <c r="C16949" t="s">
        <v>59939</v>
      </c>
      <c r="E16949" t="s">
        <v>39269</v>
      </c>
    </row>
    <row r="16950" spans="1:5" x14ac:dyDescent="0.3">
      <c r="A16950" t="s">
        <v>59940</v>
      </c>
      <c r="B16950" t="s">
        <v>59941</v>
      </c>
      <c r="C16950" t="s">
        <v>59942</v>
      </c>
      <c r="E16950" t="s">
        <v>59943</v>
      </c>
    </row>
    <row r="16951" spans="1:5" x14ac:dyDescent="0.3">
      <c r="A16951" t="s">
        <v>59944</v>
      </c>
      <c r="B16951" t="s">
        <v>59945</v>
      </c>
      <c r="C16951" t="s">
        <v>59946</v>
      </c>
      <c r="E16951" t="s">
        <v>59947</v>
      </c>
    </row>
    <row r="16952" spans="1:5" x14ac:dyDescent="0.3">
      <c r="A16952" t="s">
        <v>59948</v>
      </c>
      <c r="B16952" t="s">
        <v>59949</v>
      </c>
      <c r="C16952" t="s">
        <v>59950</v>
      </c>
      <c r="E16952" t="s">
        <v>59951</v>
      </c>
    </row>
    <row r="16953" spans="1:5" x14ac:dyDescent="0.3">
      <c r="A16953" t="s">
        <v>59952</v>
      </c>
      <c r="B16953" t="s">
        <v>59953</v>
      </c>
      <c r="C16953" t="s">
        <v>59954</v>
      </c>
      <c r="E16953" t="s">
        <v>59955</v>
      </c>
    </row>
    <row r="16954" spans="1:5" x14ac:dyDescent="0.3">
      <c r="A16954" t="s">
        <v>59956</v>
      </c>
      <c r="B16954" t="s">
        <v>59953</v>
      </c>
      <c r="C16954" t="s">
        <v>59954</v>
      </c>
      <c r="E16954" t="s">
        <v>59957</v>
      </c>
    </row>
    <row r="16955" spans="1:5" x14ac:dyDescent="0.3">
      <c r="A16955" t="s">
        <v>59958</v>
      </c>
      <c r="B16955" t="s">
        <v>59959</v>
      </c>
      <c r="C16955" t="s">
        <v>59960</v>
      </c>
      <c r="E16955" t="s">
        <v>59961</v>
      </c>
    </row>
    <row r="16956" spans="1:5" x14ac:dyDescent="0.3">
      <c r="A16956" t="s">
        <v>59962</v>
      </c>
      <c r="B16956" t="s">
        <v>59963</v>
      </c>
      <c r="C16956" t="s">
        <v>59964</v>
      </c>
      <c r="E16956" t="s">
        <v>59965</v>
      </c>
    </row>
    <row r="16957" spans="1:5" x14ac:dyDescent="0.3">
      <c r="A16957" t="s">
        <v>59966</v>
      </c>
      <c r="B16957" t="s">
        <v>59783</v>
      </c>
      <c r="C16957" t="s">
        <v>59758</v>
      </c>
      <c r="E16957" t="s">
        <v>59967</v>
      </c>
    </row>
    <row r="16958" spans="1:5" x14ac:dyDescent="0.3">
      <c r="A16958" t="s">
        <v>59968</v>
      </c>
      <c r="B16958" t="s">
        <v>59969</v>
      </c>
      <c r="C16958" t="s">
        <v>9164</v>
      </c>
      <c r="E16958" t="s">
        <v>59970</v>
      </c>
    </row>
    <row r="16959" spans="1:5" x14ac:dyDescent="0.3">
      <c r="A16959" t="s">
        <v>59971</v>
      </c>
      <c r="B16959" t="s">
        <v>59969</v>
      </c>
      <c r="C16959" t="s">
        <v>18683</v>
      </c>
      <c r="E16959" t="s">
        <v>59972</v>
      </c>
    </row>
    <row r="16960" spans="1:5" x14ac:dyDescent="0.3">
      <c r="A16960" t="s">
        <v>59973</v>
      </c>
      <c r="B16960" t="s">
        <v>59974</v>
      </c>
      <c r="C16960" t="s">
        <v>59975</v>
      </c>
      <c r="E16960" t="s">
        <v>59976</v>
      </c>
    </row>
    <row r="16961" spans="1:5" x14ac:dyDescent="0.3">
      <c r="A16961" t="s">
        <v>59977</v>
      </c>
      <c r="B16961" t="s">
        <v>59978</v>
      </c>
      <c r="C16961" t="s">
        <v>9164</v>
      </c>
      <c r="E16961" t="s">
        <v>59979</v>
      </c>
    </row>
    <row r="16962" spans="1:5" x14ac:dyDescent="0.3">
      <c r="A16962" t="s">
        <v>59980</v>
      </c>
      <c r="B16962" t="s">
        <v>59978</v>
      </c>
      <c r="C16962" t="s">
        <v>18683</v>
      </c>
      <c r="E16962" t="s">
        <v>59981</v>
      </c>
    </row>
    <row r="16963" spans="1:5" x14ac:dyDescent="0.3">
      <c r="A16963" t="s">
        <v>59982</v>
      </c>
      <c r="B16963" t="s">
        <v>59983</v>
      </c>
      <c r="C16963" t="s">
        <v>59984</v>
      </c>
      <c r="E16963" t="s">
        <v>59985</v>
      </c>
    </row>
    <row r="16964" spans="1:5" x14ac:dyDescent="0.3">
      <c r="A16964" t="s">
        <v>59986</v>
      </c>
      <c r="B16964" t="s">
        <v>59987</v>
      </c>
      <c r="C16964" t="s">
        <v>15750</v>
      </c>
      <c r="E16964" t="s">
        <v>59988</v>
      </c>
    </row>
    <row r="16965" spans="1:5" x14ac:dyDescent="0.3">
      <c r="A16965" t="s">
        <v>59989</v>
      </c>
      <c r="B16965" t="s">
        <v>59990</v>
      </c>
      <c r="C16965" t="s">
        <v>2178</v>
      </c>
      <c r="E16965" t="s">
        <v>2178</v>
      </c>
    </row>
    <row r="16966" spans="1:5" x14ac:dyDescent="0.3">
      <c r="A16966" t="s">
        <v>59991</v>
      </c>
      <c r="B16966" t="s">
        <v>59992</v>
      </c>
      <c r="C16966" t="s">
        <v>20281</v>
      </c>
      <c r="E16966" t="s">
        <v>20281</v>
      </c>
    </row>
    <row r="16967" spans="1:5" x14ac:dyDescent="0.3">
      <c r="A16967" t="s">
        <v>59993</v>
      </c>
      <c r="B16967" t="s">
        <v>59994</v>
      </c>
      <c r="C16967" t="s">
        <v>2178</v>
      </c>
      <c r="E16967" t="s">
        <v>59995</v>
      </c>
    </row>
    <row r="16968" spans="1:5" x14ac:dyDescent="0.3">
      <c r="A16968" t="s">
        <v>59996</v>
      </c>
      <c r="B16968" t="s">
        <v>59997</v>
      </c>
      <c r="C16968" t="s">
        <v>2178</v>
      </c>
      <c r="E16968" t="s">
        <v>59998</v>
      </c>
    </row>
    <row r="16969" spans="1:5" x14ac:dyDescent="0.3">
      <c r="A16969" t="s">
        <v>59999</v>
      </c>
      <c r="B16969" t="s">
        <v>60000</v>
      </c>
      <c r="C16969" t="s">
        <v>60001</v>
      </c>
      <c r="E16969" t="s">
        <v>60002</v>
      </c>
    </row>
    <row r="16970" spans="1:5" x14ac:dyDescent="0.3">
      <c r="A16970" t="s">
        <v>60003</v>
      </c>
      <c r="B16970" t="s">
        <v>60000</v>
      </c>
      <c r="C16970" t="s">
        <v>46705</v>
      </c>
      <c r="E16970" t="s">
        <v>60004</v>
      </c>
    </row>
    <row r="16971" spans="1:5" x14ac:dyDescent="0.3">
      <c r="A16971" t="s">
        <v>60005</v>
      </c>
      <c r="B16971" t="s">
        <v>60000</v>
      </c>
      <c r="C16971" t="s">
        <v>60006</v>
      </c>
      <c r="E16971" t="s">
        <v>60007</v>
      </c>
    </row>
    <row r="16972" spans="1:5" x14ac:dyDescent="0.3">
      <c r="A16972" t="s">
        <v>60008</v>
      </c>
      <c r="B16972" t="s">
        <v>60009</v>
      </c>
      <c r="C16972" t="s">
        <v>5993</v>
      </c>
      <c r="E16972" t="s">
        <v>60010</v>
      </c>
    </row>
    <row r="16973" spans="1:5" x14ac:dyDescent="0.3">
      <c r="A16973" t="s">
        <v>60011</v>
      </c>
      <c r="B16973" t="s">
        <v>60012</v>
      </c>
      <c r="C16973" t="s">
        <v>20887</v>
      </c>
      <c r="E16973" t="s">
        <v>60013</v>
      </c>
    </row>
    <row r="16974" spans="1:5" x14ac:dyDescent="0.3">
      <c r="A16974" t="s">
        <v>60014</v>
      </c>
      <c r="B16974" t="s">
        <v>60015</v>
      </c>
      <c r="C16974" t="s">
        <v>13589</v>
      </c>
      <c r="E16974" t="s">
        <v>13589</v>
      </c>
    </row>
    <row r="16975" spans="1:5" x14ac:dyDescent="0.3">
      <c r="A16975" t="s">
        <v>60016</v>
      </c>
      <c r="B16975" t="s">
        <v>60017</v>
      </c>
      <c r="C16975" t="s">
        <v>60018</v>
      </c>
      <c r="E16975" t="s">
        <v>60019</v>
      </c>
    </row>
    <row r="16976" spans="1:5" x14ac:dyDescent="0.3">
      <c r="A16976" t="s">
        <v>60020</v>
      </c>
      <c r="B16976" t="s">
        <v>60021</v>
      </c>
      <c r="C16976" t="s">
        <v>60022</v>
      </c>
      <c r="E16976" t="s">
        <v>60023</v>
      </c>
    </row>
    <row r="16977" spans="1:5" x14ac:dyDescent="0.3">
      <c r="A16977" t="s">
        <v>60024</v>
      </c>
      <c r="B16977" t="s">
        <v>60025</v>
      </c>
      <c r="C16977" t="s">
        <v>101</v>
      </c>
      <c r="E16977" t="s">
        <v>60026</v>
      </c>
    </row>
    <row r="16978" spans="1:5" x14ac:dyDescent="0.3">
      <c r="A16978" t="s">
        <v>60027</v>
      </c>
      <c r="B16978" t="s">
        <v>60028</v>
      </c>
      <c r="C16978" t="s">
        <v>60029</v>
      </c>
      <c r="E16978" t="s">
        <v>60030</v>
      </c>
    </row>
    <row r="16979" spans="1:5" x14ac:dyDescent="0.3">
      <c r="A16979" t="s">
        <v>60031</v>
      </c>
      <c r="B16979" t="s">
        <v>60032</v>
      </c>
      <c r="C16979" t="s">
        <v>550</v>
      </c>
      <c r="E16979" t="s">
        <v>60033</v>
      </c>
    </row>
    <row r="16980" spans="1:5" x14ac:dyDescent="0.3">
      <c r="A16980" t="s">
        <v>60034</v>
      </c>
      <c r="B16980" t="s">
        <v>60032</v>
      </c>
      <c r="C16980" t="s">
        <v>60018</v>
      </c>
      <c r="E16980" t="s">
        <v>60035</v>
      </c>
    </row>
    <row r="16981" spans="1:5" x14ac:dyDescent="0.3">
      <c r="A16981" t="s">
        <v>60036</v>
      </c>
      <c r="B16981" t="s">
        <v>60037</v>
      </c>
      <c r="C16981" t="s">
        <v>60038</v>
      </c>
      <c r="E16981" t="s">
        <v>60039</v>
      </c>
    </row>
    <row r="16982" spans="1:5" x14ac:dyDescent="0.3">
      <c r="A16982" t="s">
        <v>60040</v>
      </c>
      <c r="B16982" t="s">
        <v>60041</v>
      </c>
      <c r="C16982" t="s">
        <v>60042</v>
      </c>
      <c r="E16982" t="s">
        <v>60043</v>
      </c>
    </row>
    <row r="16983" spans="1:5" x14ac:dyDescent="0.3">
      <c r="A16983" t="s">
        <v>60044</v>
      </c>
      <c r="B16983" t="s">
        <v>60045</v>
      </c>
      <c r="C16983" t="s">
        <v>60046</v>
      </c>
      <c r="E16983" t="s">
        <v>60047</v>
      </c>
    </row>
    <row r="16984" spans="1:5" x14ac:dyDescent="0.3">
      <c r="A16984" t="s">
        <v>60048</v>
      </c>
      <c r="B16984" t="s">
        <v>60049</v>
      </c>
      <c r="C16984" t="s">
        <v>60050</v>
      </c>
      <c r="E16984" t="s">
        <v>60051</v>
      </c>
    </row>
    <row r="16985" spans="1:5" x14ac:dyDescent="0.3">
      <c r="A16985" t="s">
        <v>60052</v>
      </c>
      <c r="B16985" t="s">
        <v>60053</v>
      </c>
      <c r="C16985" t="s">
        <v>60046</v>
      </c>
      <c r="E16985" t="s">
        <v>60054</v>
      </c>
    </row>
    <row r="16986" spans="1:5" x14ac:dyDescent="0.3">
      <c r="A16986" t="s">
        <v>60055</v>
      </c>
      <c r="B16986" t="s">
        <v>60056</v>
      </c>
      <c r="C16986" t="s">
        <v>60057</v>
      </c>
      <c r="E16986" t="s">
        <v>60058</v>
      </c>
    </row>
    <row r="16987" spans="1:5" x14ac:dyDescent="0.3">
      <c r="A16987" t="s">
        <v>60059</v>
      </c>
      <c r="B16987" t="s">
        <v>60053</v>
      </c>
      <c r="C16987" t="s">
        <v>60046</v>
      </c>
      <c r="E16987" t="s">
        <v>60060</v>
      </c>
    </row>
    <row r="16988" spans="1:5" x14ac:dyDescent="0.3">
      <c r="A16988" t="s">
        <v>60061</v>
      </c>
      <c r="B16988" t="s">
        <v>60062</v>
      </c>
      <c r="C16988" t="s">
        <v>42588</v>
      </c>
      <c r="E16988" t="s">
        <v>60063</v>
      </c>
    </row>
    <row r="16989" spans="1:5" x14ac:dyDescent="0.3">
      <c r="A16989" t="s">
        <v>60064</v>
      </c>
      <c r="B16989" t="s">
        <v>60065</v>
      </c>
      <c r="C16989" t="s">
        <v>60066</v>
      </c>
      <c r="E16989" t="s">
        <v>60067</v>
      </c>
    </row>
    <row r="16990" spans="1:5" x14ac:dyDescent="0.3">
      <c r="A16990" t="s">
        <v>60068</v>
      </c>
      <c r="B16990" t="s">
        <v>60069</v>
      </c>
      <c r="C16990" t="s">
        <v>60070</v>
      </c>
      <c r="E16990" t="s">
        <v>60071</v>
      </c>
    </row>
    <row r="16991" spans="1:5" x14ac:dyDescent="0.3">
      <c r="A16991" t="s">
        <v>60072</v>
      </c>
      <c r="B16991" t="s">
        <v>60073</v>
      </c>
      <c r="C16991" t="s">
        <v>4091</v>
      </c>
      <c r="E16991" t="s">
        <v>4091</v>
      </c>
    </row>
    <row r="16992" spans="1:5" x14ac:dyDescent="0.3">
      <c r="A16992" t="s">
        <v>60074</v>
      </c>
      <c r="B16992" t="s">
        <v>60075</v>
      </c>
      <c r="C16992" t="s">
        <v>60076</v>
      </c>
      <c r="E16992" t="s">
        <v>60077</v>
      </c>
    </row>
    <row r="16993" spans="1:5" x14ac:dyDescent="0.3">
      <c r="A16993" t="s">
        <v>60078</v>
      </c>
      <c r="B16993" t="s">
        <v>60079</v>
      </c>
      <c r="C16993" t="s">
        <v>16415</v>
      </c>
      <c r="E16993" t="s">
        <v>60080</v>
      </c>
    </row>
    <row r="16994" spans="1:5" x14ac:dyDescent="0.3">
      <c r="A16994" t="s">
        <v>60081</v>
      </c>
      <c r="B16994" t="s">
        <v>60082</v>
      </c>
      <c r="C16994" t="s">
        <v>60083</v>
      </c>
      <c r="E16994" t="s">
        <v>60083</v>
      </c>
    </row>
    <row r="16995" spans="1:5" x14ac:dyDescent="0.3">
      <c r="A16995" t="s">
        <v>60084</v>
      </c>
      <c r="B16995" t="s">
        <v>60085</v>
      </c>
      <c r="C16995" t="s">
        <v>60086</v>
      </c>
      <c r="E16995" t="s">
        <v>60086</v>
      </c>
    </row>
    <row r="16996" spans="1:5" x14ac:dyDescent="0.3">
      <c r="A16996" t="s">
        <v>60087</v>
      </c>
      <c r="B16996" t="s">
        <v>60088</v>
      </c>
      <c r="C16996" t="s">
        <v>13144</v>
      </c>
      <c r="E16996" t="s">
        <v>60089</v>
      </c>
    </row>
    <row r="16997" spans="1:5" x14ac:dyDescent="0.3">
      <c r="A16997" t="s">
        <v>60090</v>
      </c>
      <c r="B16997" t="s">
        <v>60091</v>
      </c>
      <c r="C16997" t="s">
        <v>18455</v>
      </c>
      <c r="E16997" t="s">
        <v>60092</v>
      </c>
    </row>
    <row r="16998" spans="1:5" x14ac:dyDescent="0.3">
      <c r="A16998" t="s">
        <v>60093</v>
      </c>
      <c r="B16998" t="s">
        <v>60091</v>
      </c>
      <c r="C16998" t="s">
        <v>60094</v>
      </c>
      <c r="E16998" t="s">
        <v>60095</v>
      </c>
    </row>
    <row r="16999" spans="1:5" x14ac:dyDescent="0.3">
      <c r="A16999" t="s">
        <v>60096</v>
      </c>
      <c r="B16999" t="s">
        <v>60091</v>
      </c>
      <c r="C16999" t="s">
        <v>60097</v>
      </c>
      <c r="E16999" t="s">
        <v>60098</v>
      </c>
    </row>
    <row r="17000" spans="1:5" x14ac:dyDescent="0.3">
      <c r="A17000" t="s">
        <v>60099</v>
      </c>
      <c r="B17000" t="s">
        <v>60100</v>
      </c>
      <c r="C17000" t="s">
        <v>60101</v>
      </c>
      <c r="E17000" t="s">
        <v>60102</v>
      </c>
    </row>
    <row r="17001" spans="1:5" x14ac:dyDescent="0.3">
      <c r="A17001" t="s">
        <v>60103</v>
      </c>
      <c r="B17001" t="s">
        <v>60104</v>
      </c>
      <c r="C17001" t="s">
        <v>963</v>
      </c>
      <c r="E17001" t="s">
        <v>60105</v>
      </c>
    </row>
    <row r="17002" spans="1:5" x14ac:dyDescent="0.3">
      <c r="A17002" t="s">
        <v>60106</v>
      </c>
      <c r="B17002" t="s">
        <v>60107</v>
      </c>
      <c r="C17002" t="s">
        <v>6166</v>
      </c>
      <c r="E17002" t="s">
        <v>60108</v>
      </c>
    </row>
    <row r="17003" spans="1:5" x14ac:dyDescent="0.3">
      <c r="A17003" t="s">
        <v>60109</v>
      </c>
      <c r="B17003" t="s">
        <v>60110</v>
      </c>
      <c r="C17003" t="s">
        <v>60111</v>
      </c>
      <c r="E17003" t="s">
        <v>60112</v>
      </c>
    </row>
    <row r="17004" spans="1:5" x14ac:dyDescent="0.3">
      <c r="A17004" t="s">
        <v>60113</v>
      </c>
      <c r="B17004" t="s">
        <v>60114</v>
      </c>
      <c r="C17004" t="s">
        <v>1470</v>
      </c>
      <c r="E17004" t="s">
        <v>60115</v>
      </c>
    </row>
    <row r="17005" spans="1:5" x14ac:dyDescent="0.3">
      <c r="A17005" t="s">
        <v>60116</v>
      </c>
      <c r="B17005" t="s">
        <v>60117</v>
      </c>
      <c r="C17005" t="s">
        <v>20814</v>
      </c>
      <c r="E17005" t="s">
        <v>20814</v>
      </c>
    </row>
    <row r="17006" spans="1:5" x14ac:dyDescent="0.3">
      <c r="A17006" t="s">
        <v>60118</v>
      </c>
      <c r="B17006" t="s">
        <v>60119</v>
      </c>
      <c r="C17006" t="s">
        <v>42626</v>
      </c>
      <c r="E17006" t="s">
        <v>60120</v>
      </c>
    </row>
    <row r="17007" spans="1:5" x14ac:dyDescent="0.3">
      <c r="A17007" t="s">
        <v>60121</v>
      </c>
      <c r="B17007" t="s">
        <v>60122</v>
      </c>
      <c r="C17007" t="s">
        <v>60123</v>
      </c>
      <c r="E17007" t="s">
        <v>60124</v>
      </c>
    </row>
    <row r="17008" spans="1:5" x14ac:dyDescent="0.3">
      <c r="A17008" t="s">
        <v>60125</v>
      </c>
      <c r="B17008" t="s">
        <v>60126</v>
      </c>
      <c r="C17008" t="s">
        <v>59095</v>
      </c>
      <c r="E17008" t="s">
        <v>60127</v>
      </c>
    </row>
    <row r="17009" spans="1:5" x14ac:dyDescent="0.3">
      <c r="A17009" t="s">
        <v>60128</v>
      </c>
      <c r="B17009" t="s">
        <v>60129</v>
      </c>
      <c r="C17009" t="s">
        <v>26672</v>
      </c>
      <c r="E17009" t="s">
        <v>60130</v>
      </c>
    </row>
    <row r="17010" spans="1:5" x14ac:dyDescent="0.3">
      <c r="A17010" t="s">
        <v>60131</v>
      </c>
      <c r="B17010" t="s">
        <v>60132</v>
      </c>
      <c r="C17010" t="s">
        <v>60133</v>
      </c>
      <c r="E17010" t="s">
        <v>60134</v>
      </c>
    </row>
    <row r="17011" spans="1:5" x14ac:dyDescent="0.3">
      <c r="A17011" t="s">
        <v>60135</v>
      </c>
      <c r="B17011" t="s">
        <v>60136</v>
      </c>
      <c r="C17011" t="s">
        <v>7109</v>
      </c>
      <c r="E17011" t="s">
        <v>60137</v>
      </c>
    </row>
    <row r="17012" spans="1:5" x14ac:dyDescent="0.3">
      <c r="A17012" t="s">
        <v>60138</v>
      </c>
      <c r="B17012" t="s">
        <v>60139</v>
      </c>
      <c r="C17012" t="s">
        <v>1551</v>
      </c>
      <c r="E17012" t="s">
        <v>60140</v>
      </c>
    </row>
    <row r="17013" spans="1:5" x14ac:dyDescent="0.3">
      <c r="A17013" t="s">
        <v>60141</v>
      </c>
      <c r="B17013" t="s">
        <v>60142</v>
      </c>
      <c r="C17013" t="s">
        <v>60143</v>
      </c>
      <c r="E17013" t="s">
        <v>60144</v>
      </c>
    </row>
    <row r="17014" spans="1:5" x14ac:dyDescent="0.3">
      <c r="A17014" t="s">
        <v>60145</v>
      </c>
      <c r="B17014" t="s">
        <v>60146</v>
      </c>
      <c r="C17014" t="s">
        <v>23276</v>
      </c>
      <c r="E17014" t="s">
        <v>60147</v>
      </c>
    </row>
    <row r="17015" spans="1:5" x14ac:dyDescent="0.3">
      <c r="A17015" t="s">
        <v>60148</v>
      </c>
      <c r="B17015" t="s">
        <v>60149</v>
      </c>
      <c r="C17015" t="s">
        <v>60150</v>
      </c>
      <c r="E17015" t="s">
        <v>60151</v>
      </c>
    </row>
    <row r="17016" spans="1:5" x14ac:dyDescent="0.3">
      <c r="A17016" t="s">
        <v>60152</v>
      </c>
      <c r="B17016" t="s">
        <v>60149</v>
      </c>
      <c r="C17016" t="s">
        <v>60153</v>
      </c>
      <c r="E17016" t="s">
        <v>60154</v>
      </c>
    </row>
    <row r="17017" spans="1:5" x14ac:dyDescent="0.3">
      <c r="A17017" t="s">
        <v>60155</v>
      </c>
      <c r="B17017" t="s">
        <v>60156</v>
      </c>
      <c r="C17017" t="s">
        <v>60157</v>
      </c>
      <c r="E17017" t="s">
        <v>60158</v>
      </c>
    </row>
    <row r="17018" spans="1:5" x14ac:dyDescent="0.3">
      <c r="A17018" t="s">
        <v>60159</v>
      </c>
      <c r="B17018" t="s">
        <v>60160</v>
      </c>
      <c r="C17018" t="s">
        <v>60161</v>
      </c>
      <c r="E17018" t="s">
        <v>60162</v>
      </c>
    </row>
    <row r="17019" spans="1:5" x14ac:dyDescent="0.3">
      <c r="A17019" t="s">
        <v>60163</v>
      </c>
      <c r="B17019" t="s">
        <v>60164</v>
      </c>
      <c r="C17019" t="s">
        <v>60165</v>
      </c>
      <c r="E17019" t="s">
        <v>60166</v>
      </c>
    </row>
    <row r="17020" spans="1:5" x14ac:dyDescent="0.3">
      <c r="A17020" t="s">
        <v>60167</v>
      </c>
      <c r="B17020" t="s">
        <v>60168</v>
      </c>
      <c r="C17020" t="s">
        <v>60169</v>
      </c>
      <c r="E17020" t="s">
        <v>60170</v>
      </c>
    </row>
    <row r="17021" spans="1:5" x14ac:dyDescent="0.3">
      <c r="A17021" t="s">
        <v>60171</v>
      </c>
      <c r="B17021" t="s">
        <v>60172</v>
      </c>
      <c r="C17021" t="s">
        <v>27073</v>
      </c>
      <c r="E17021" t="s">
        <v>60173</v>
      </c>
    </row>
    <row r="17022" spans="1:5" x14ac:dyDescent="0.3">
      <c r="A17022" t="s">
        <v>60174</v>
      </c>
      <c r="B17022" t="s">
        <v>60175</v>
      </c>
      <c r="C17022" t="s">
        <v>60176</v>
      </c>
      <c r="E17022" t="s">
        <v>60177</v>
      </c>
    </row>
    <row r="17023" spans="1:5" x14ac:dyDescent="0.3">
      <c r="A17023" t="s">
        <v>60178</v>
      </c>
      <c r="B17023" t="s">
        <v>60179</v>
      </c>
      <c r="C17023" t="s">
        <v>60180</v>
      </c>
      <c r="E17023" t="s">
        <v>60181</v>
      </c>
    </row>
    <row r="17024" spans="1:5" x14ac:dyDescent="0.3">
      <c r="A17024" t="s">
        <v>60182</v>
      </c>
      <c r="B17024" t="s">
        <v>60183</v>
      </c>
      <c r="C17024" t="s">
        <v>60184</v>
      </c>
      <c r="E17024" t="s">
        <v>60185</v>
      </c>
    </row>
    <row r="17025" spans="1:5" x14ac:dyDescent="0.3">
      <c r="A17025" t="s">
        <v>60186</v>
      </c>
      <c r="B17025" t="s">
        <v>60187</v>
      </c>
      <c r="C17025" t="s">
        <v>60188</v>
      </c>
      <c r="E17025" t="s">
        <v>60188</v>
      </c>
    </row>
    <row r="17026" spans="1:5" x14ac:dyDescent="0.3">
      <c r="A17026" t="s">
        <v>60189</v>
      </c>
      <c r="B17026" t="s">
        <v>60190</v>
      </c>
      <c r="C17026" t="s">
        <v>20871</v>
      </c>
      <c r="E17026" t="s">
        <v>20871</v>
      </c>
    </row>
    <row r="17027" spans="1:5" x14ac:dyDescent="0.3">
      <c r="A17027" t="s">
        <v>60191</v>
      </c>
      <c r="B17027" t="s">
        <v>60192</v>
      </c>
      <c r="C17027" t="s">
        <v>60193</v>
      </c>
      <c r="E17027" t="s">
        <v>60194</v>
      </c>
    </row>
    <row r="17028" spans="1:5" x14ac:dyDescent="0.3">
      <c r="A17028" t="s">
        <v>60195</v>
      </c>
      <c r="B17028" t="s">
        <v>60196</v>
      </c>
      <c r="C17028" t="s">
        <v>26672</v>
      </c>
      <c r="E17028" t="s">
        <v>60197</v>
      </c>
    </row>
    <row r="17029" spans="1:5" x14ac:dyDescent="0.3">
      <c r="A17029" t="s">
        <v>60198</v>
      </c>
      <c r="B17029" t="s">
        <v>60199</v>
      </c>
      <c r="C17029" t="s">
        <v>26672</v>
      </c>
      <c r="E17029" t="s">
        <v>60200</v>
      </c>
    </row>
    <row r="17030" spans="1:5" x14ac:dyDescent="0.3">
      <c r="A17030" t="s">
        <v>60201</v>
      </c>
      <c r="B17030" t="s">
        <v>60202</v>
      </c>
      <c r="C17030" t="s">
        <v>44255</v>
      </c>
      <c r="E17030" t="s">
        <v>60203</v>
      </c>
    </row>
    <row r="17031" spans="1:5" x14ac:dyDescent="0.3">
      <c r="A17031" t="s">
        <v>60204</v>
      </c>
      <c r="B17031" t="s">
        <v>60205</v>
      </c>
      <c r="C17031" t="s">
        <v>42711</v>
      </c>
      <c r="E17031" t="s">
        <v>60206</v>
      </c>
    </row>
    <row r="17032" spans="1:5" x14ac:dyDescent="0.3">
      <c r="A17032" t="s">
        <v>60207</v>
      </c>
      <c r="B17032" t="s">
        <v>60208</v>
      </c>
      <c r="C17032" t="s">
        <v>60209</v>
      </c>
      <c r="E17032" t="s">
        <v>60210</v>
      </c>
    </row>
    <row r="17033" spans="1:5" x14ac:dyDescent="0.3">
      <c r="A17033" t="s">
        <v>60211</v>
      </c>
      <c r="B17033" t="s">
        <v>60212</v>
      </c>
      <c r="C17033" t="s">
        <v>6041</v>
      </c>
      <c r="E17033" t="s">
        <v>60213</v>
      </c>
    </row>
    <row r="17034" spans="1:5" x14ac:dyDescent="0.3">
      <c r="A17034" t="s">
        <v>60214</v>
      </c>
      <c r="B17034" t="s">
        <v>60215</v>
      </c>
      <c r="C17034" t="s">
        <v>60216</v>
      </c>
      <c r="E17034" t="s">
        <v>60216</v>
      </c>
    </row>
    <row r="17035" spans="1:5" x14ac:dyDescent="0.3">
      <c r="A17035" t="s">
        <v>60217</v>
      </c>
      <c r="B17035" t="s">
        <v>60218</v>
      </c>
      <c r="C17035" t="s">
        <v>60219</v>
      </c>
      <c r="E17035" t="s">
        <v>60220</v>
      </c>
    </row>
    <row r="17036" spans="1:5" x14ac:dyDescent="0.3">
      <c r="A17036" t="s">
        <v>60221</v>
      </c>
      <c r="B17036" t="s">
        <v>60222</v>
      </c>
      <c r="C17036" t="s">
        <v>60223</v>
      </c>
      <c r="E17036" t="s">
        <v>60224</v>
      </c>
    </row>
    <row r="17037" spans="1:5" x14ac:dyDescent="0.3">
      <c r="A17037" t="s">
        <v>60225</v>
      </c>
      <c r="B17037" t="s">
        <v>60226</v>
      </c>
      <c r="C17037" t="s">
        <v>24610</v>
      </c>
      <c r="E17037" t="s">
        <v>60227</v>
      </c>
    </row>
    <row r="17038" spans="1:5" x14ac:dyDescent="0.3">
      <c r="A17038" t="s">
        <v>60228</v>
      </c>
      <c r="B17038" t="s">
        <v>60229</v>
      </c>
      <c r="C17038" t="s">
        <v>60230</v>
      </c>
      <c r="E17038" t="s">
        <v>60231</v>
      </c>
    </row>
    <row r="17039" spans="1:5" x14ac:dyDescent="0.3">
      <c r="A17039" t="s">
        <v>60232</v>
      </c>
      <c r="B17039" t="s">
        <v>60233</v>
      </c>
      <c r="C17039" t="s">
        <v>60230</v>
      </c>
      <c r="E17039" t="s">
        <v>60234</v>
      </c>
    </row>
    <row r="17040" spans="1:5" x14ac:dyDescent="0.3">
      <c r="A17040" t="s">
        <v>60235</v>
      </c>
      <c r="B17040" t="s">
        <v>60236</v>
      </c>
      <c r="C17040" t="s">
        <v>37350</v>
      </c>
      <c r="E17040" t="s">
        <v>60237</v>
      </c>
    </row>
    <row r="17041" spans="1:5" x14ac:dyDescent="0.3">
      <c r="A17041" t="s">
        <v>60238</v>
      </c>
      <c r="B17041" t="s">
        <v>60236</v>
      </c>
      <c r="C17041" t="s">
        <v>56570</v>
      </c>
      <c r="E17041" t="s">
        <v>60239</v>
      </c>
    </row>
    <row r="17042" spans="1:5" x14ac:dyDescent="0.3">
      <c r="A17042" t="s">
        <v>60240</v>
      </c>
      <c r="B17042" t="s">
        <v>60236</v>
      </c>
      <c r="C17042" t="s">
        <v>60241</v>
      </c>
      <c r="E17042" t="s">
        <v>60242</v>
      </c>
    </row>
    <row r="17043" spans="1:5" x14ac:dyDescent="0.3">
      <c r="A17043" t="s">
        <v>60243</v>
      </c>
      <c r="B17043" t="s">
        <v>60244</v>
      </c>
      <c r="C17043" t="s">
        <v>18118</v>
      </c>
      <c r="E17043" t="s">
        <v>60245</v>
      </c>
    </row>
    <row r="17044" spans="1:5" x14ac:dyDescent="0.3">
      <c r="A17044" t="s">
        <v>60246</v>
      </c>
      <c r="B17044" t="s">
        <v>60247</v>
      </c>
      <c r="C17044" t="s">
        <v>60248</v>
      </c>
      <c r="E17044" t="s">
        <v>60249</v>
      </c>
    </row>
    <row r="17045" spans="1:5" x14ac:dyDescent="0.3">
      <c r="A17045" t="s">
        <v>60250</v>
      </c>
      <c r="B17045" t="s">
        <v>60251</v>
      </c>
      <c r="C17045" t="s">
        <v>11820</v>
      </c>
      <c r="E17045" t="s">
        <v>60252</v>
      </c>
    </row>
    <row r="17046" spans="1:5" x14ac:dyDescent="0.3">
      <c r="A17046" t="s">
        <v>60253</v>
      </c>
      <c r="B17046" t="s">
        <v>60254</v>
      </c>
      <c r="C17046" t="s">
        <v>60255</v>
      </c>
      <c r="E17046" t="s">
        <v>60256</v>
      </c>
    </row>
    <row r="17047" spans="1:5" x14ac:dyDescent="0.3">
      <c r="A17047" t="s">
        <v>60257</v>
      </c>
      <c r="B17047" t="s">
        <v>60258</v>
      </c>
      <c r="C17047" t="s">
        <v>43822</v>
      </c>
      <c r="E17047" t="s">
        <v>60259</v>
      </c>
    </row>
    <row r="17048" spans="1:5" x14ac:dyDescent="0.3">
      <c r="A17048" t="s">
        <v>60260</v>
      </c>
      <c r="B17048" t="s">
        <v>60261</v>
      </c>
      <c r="C17048" t="s">
        <v>60262</v>
      </c>
      <c r="E17048" t="s">
        <v>60263</v>
      </c>
    </row>
    <row r="17049" spans="1:5" x14ac:dyDescent="0.3">
      <c r="A17049" t="s">
        <v>60264</v>
      </c>
      <c r="B17049" t="s">
        <v>60265</v>
      </c>
      <c r="C17049" t="s">
        <v>1931</v>
      </c>
      <c r="E17049" t="s">
        <v>1931</v>
      </c>
    </row>
    <row r="17050" spans="1:5" x14ac:dyDescent="0.3">
      <c r="A17050" t="s">
        <v>60266</v>
      </c>
      <c r="B17050" t="s">
        <v>60265</v>
      </c>
      <c r="C17050" t="s">
        <v>60267</v>
      </c>
      <c r="E17050" t="s">
        <v>60268</v>
      </c>
    </row>
    <row r="17051" spans="1:5" x14ac:dyDescent="0.3">
      <c r="A17051" t="s">
        <v>60269</v>
      </c>
      <c r="B17051" t="s">
        <v>60270</v>
      </c>
      <c r="C17051" t="s">
        <v>15839</v>
      </c>
      <c r="E17051" t="s">
        <v>60271</v>
      </c>
    </row>
    <row r="17052" spans="1:5" x14ac:dyDescent="0.3">
      <c r="A17052" t="s">
        <v>60272</v>
      </c>
      <c r="B17052" t="s">
        <v>60273</v>
      </c>
      <c r="C17052" t="s">
        <v>20666</v>
      </c>
      <c r="E17052" t="s">
        <v>60274</v>
      </c>
    </row>
    <row r="17053" spans="1:5" x14ac:dyDescent="0.3">
      <c r="A17053" t="s">
        <v>60275</v>
      </c>
      <c r="B17053" t="s">
        <v>60276</v>
      </c>
      <c r="C17053" t="s">
        <v>23397</v>
      </c>
      <c r="E17053" t="s">
        <v>52873</v>
      </c>
    </row>
    <row r="17054" spans="1:5" x14ac:dyDescent="0.3">
      <c r="A17054" t="s">
        <v>60277</v>
      </c>
      <c r="B17054" t="s">
        <v>60278</v>
      </c>
      <c r="C17054" t="s">
        <v>9164</v>
      </c>
      <c r="E17054" t="s">
        <v>60279</v>
      </c>
    </row>
    <row r="17055" spans="1:5" x14ac:dyDescent="0.3">
      <c r="A17055" t="s">
        <v>60280</v>
      </c>
      <c r="B17055" t="s">
        <v>60281</v>
      </c>
      <c r="C17055" t="s">
        <v>60282</v>
      </c>
      <c r="E17055" t="s">
        <v>60283</v>
      </c>
    </row>
    <row r="17056" spans="1:5" x14ac:dyDescent="0.3">
      <c r="A17056" t="s">
        <v>60284</v>
      </c>
      <c r="B17056" t="s">
        <v>60285</v>
      </c>
      <c r="C17056" t="s">
        <v>11638</v>
      </c>
      <c r="E17056" t="s">
        <v>60286</v>
      </c>
    </row>
    <row r="17057" spans="1:5" x14ac:dyDescent="0.3">
      <c r="A17057" t="s">
        <v>60287</v>
      </c>
      <c r="B17057" t="s">
        <v>60288</v>
      </c>
      <c r="C17057" t="s">
        <v>20303</v>
      </c>
      <c r="E17057" t="s">
        <v>60289</v>
      </c>
    </row>
    <row r="17058" spans="1:5" x14ac:dyDescent="0.3">
      <c r="A17058" t="s">
        <v>60290</v>
      </c>
      <c r="B17058" t="s">
        <v>60291</v>
      </c>
      <c r="C17058" t="s">
        <v>27370</v>
      </c>
      <c r="E17058" t="s">
        <v>60292</v>
      </c>
    </row>
    <row r="17059" spans="1:5" x14ac:dyDescent="0.3">
      <c r="A17059" t="s">
        <v>60293</v>
      </c>
      <c r="B17059" t="s">
        <v>60294</v>
      </c>
      <c r="C17059" t="s">
        <v>29077</v>
      </c>
      <c r="E17059" t="s">
        <v>60295</v>
      </c>
    </row>
    <row r="17060" spans="1:5" x14ac:dyDescent="0.3">
      <c r="A17060" t="s">
        <v>60296</v>
      </c>
      <c r="B17060" t="s">
        <v>60297</v>
      </c>
      <c r="C17060" t="s">
        <v>11394</v>
      </c>
      <c r="E17060" t="s">
        <v>60298</v>
      </c>
    </row>
    <row r="17061" spans="1:5" x14ac:dyDescent="0.3">
      <c r="A17061" t="s">
        <v>60299</v>
      </c>
      <c r="B17061" t="s">
        <v>60300</v>
      </c>
      <c r="C17061" t="s">
        <v>60301</v>
      </c>
      <c r="E17061" t="s">
        <v>60302</v>
      </c>
    </row>
    <row r="17062" spans="1:5" x14ac:dyDescent="0.3">
      <c r="A17062" t="s">
        <v>60303</v>
      </c>
      <c r="B17062" t="s">
        <v>60304</v>
      </c>
      <c r="C17062" t="s">
        <v>60305</v>
      </c>
      <c r="E17062" t="s">
        <v>60306</v>
      </c>
    </row>
    <row r="17063" spans="1:5" x14ac:dyDescent="0.3">
      <c r="A17063" t="s">
        <v>60307</v>
      </c>
      <c r="B17063" t="s">
        <v>60308</v>
      </c>
      <c r="C17063" t="s">
        <v>4665</v>
      </c>
      <c r="E17063" t="s">
        <v>60309</v>
      </c>
    </row>
    <row r="17064" spans="1:5" x14ac:dyDescent="0.3">
      <c r="A17064" t="s">
        <v>60310</v>
      </c>
      <c r="B17064" t="s">
        <v>60311</v>
      </c>
      <c r="C17064" t="s">
        <v>60312</v>
      </c>
      <c r="E17064" t="s">
        <v>60313</v>
      </c>
    </row>
    <row r="17065" spans="1:5" x14ac:dyDescent="0.3">
      <c r="A17065" t="s">
        <v>60314</v>
      </c>
      <c r="B17065" t="s">
        <v>60311</v>
      </c>
      <c r="C17065" t="s">
        <v>60315</v>
      </c>
      <c r="E17065" t="s">
        <v>60316</v>
      </c>
    </row>
    <row r="17066" spans="1:5" x14ac:dyDescent="0.3">
      <c r="A17066" t="s">
        <v>60317</v>
      </c>
      <c r="B17066" t="s">
        <v>60318</v>
      </c>
      <c r="C17066" t="s">
        <v>60319</v>
      </c>
      <c r="E17066" t="s">
        <v>60320</v>
      </c>
    </row>
    <row r="17067" spans="1:5" x14ac:dyDescent="0.3">
      <c r="A17067" t="s">
        <v>60321</v>
      </c>
      <c r="B17067" t="s">
        <v>60322</v>
      </c>
      <c r="C17067" t="s">
        <v>4665</v>
      </c>
      <c r="E17067" t="s">
        <v>4670</v>
      </c>
    </row>
    <row r="17068" spans="1:5" x14ac:dyDescent="0.3">
      <c r="A17068" t="s">
        <v>60323</v>
      </c>
      <c r="B17068" t="s">
        <v>60318</v>
      </c>
      <c r="C17068" t="s">
        <v>60324</v>
      </c>
      <c r="E17068" t="s">
        <v>60325</v>
      </c>
    </row>
    <row r="17069" spans="1:5" x14ac:dyDescent="0.3">
      <c r="A17069" t="s">
        <v>60326</v>
      </c>
      <c r="B17069" t="s">
        <v>60318</v>
      </c>
      <c r="C17069" t="s">
        <v>60327</v>
      </c>
      <c r="E17069" t="s">
        <v>60328</v>
      </c>
    </row>
    <row r="17070" spans="1:5" x14ac:dyDescent="0.3">
      <c r="A17070" t="s">
        <v>60329</v>
      </c>
      <c r="B17070" t="s">
        <v>60330</v>
      </c>
      <c r="C17070" t="s">
        <v>5369</v>
      </c>
      <c r="E17070" t="s">
        <v>60331</v>
      </c>
    </row>
    <row r="17071" spans="1:5" x14ac:dyDescent="0.3">
      <c r="A17071" t="s">
        <v>60332</v>
      </c>
      <c r="B17071" t="s">
        <v>60333</v>
      </c>
      <c r="C17071" t="s">
        <v>60334</v>
      </c>
      <c r="E17071" t="s">
        <v>60335</v>
      </c>
    </row>
    <row r="17072" spans="1:5" x14ac:dyDescent="0.3">
      <c r="A17072" t="s">
        <v>60336</v>
      </c>
      <c r="B17072" t="s">
        <v>60337</v>
      </c>
      <c r="C17072" t="s">
        <v>3361</v>
      </c>
      <c r="E17072" t="s">
        <v>3361</v>
      </c>
    </row>
    <row r="17073" spans="1:5" x14ac:dyDescent="0.3">
      <c r="A17073" t="s">
        <v>60338</v>
      </c>
      <c r="B17073" t="s">
        <v>60339</v>
      </c>
      <c r="C17073" t="s">
        <v>60340</v>
      </c>
      <c r="E17073" t="s">
        <v>60341</v>
      </c>
    </row>
    <row r="17074" spans="1:5" x14ac:dyDescent="0.3">
      <c r="A17074" t="s">
        <v>60342</v>
      </c>
      <c r="B17074" t="s">
        <v>60343</v>
      </c>
      <c r="C17074" t="s">
        <v>60340</v>
      </c>
      <c r="E17074" t="s">
        <v>60344</v>
      </c>
    </row>
    <row r="17075" spans="1:5" x14ac:dyDescent="0.3">
      <c r="A17075" t="s">
        <v>60345</v>
      </c>
      <c r="B17075" t="s">
        <v>60346</v>
      </c>
      <c r="C17075" t="s">
        <v>60347</v>
      </c>
      <c r="E17075" t="s">
        <v>60348</v>
      </c>
    </row>
    <row r="17076" spans="1:5" x14ac:dyDescent="0.3">
      <c r="A17076" t="s">
        <v>60349</v>
      </c>
      <c r="B17076" t="s">
        <v>60350</v>
      </c>
      <c r="C17076" t="s">
        <v>12434</v>
      </c>
      <c r="E17076" t="s">
        <v>60351</v>
      </c>
    </row>
    <row r="17077" spans="1:5" x14ac:dyDescent="0.3">
      <c r="A17077" t="s">
        <v>60352</v>
      </c>
      <c r="B17077" t="s">
        <v>60353</v>
      </c>
      <c r="C17077" t="s">
        <v>60354</v>
      </c>
      <c r="E17077" t="s">
        <v>60355</v>
      </c>
    </row>
    <row r="17078" spans="1:5" x14ac:dyDescent="0.3">
      <c r="A17078" t="s">
        <v>60356</v>
      </c>
      <c r="B17078" t="s">
        <v>60357</v>
      </c>
      <c r="C17078" t="s">
        <v>21111</v>
      </c>
      <c r="E17078" t="s">
        <v>60358</v>
      </c>
    </row>
    <row r="17079" spans="1:5" x14ac:dyDescent="0.3">
      <c r="A17079" t="s">
        <v>60359</v>
      </c>
      <c r="B17079" t="s">
        <v>60360</v>
      </c>
      <c r="C17079" t="s">
        <v>56226</v>
      </c>
      <c r="E17079" t="s">
        <v>60361</v>
      </c>
    </row>
    <row r="17080" spans="1:5" x14ac:dyDescent="0.3">
      <c r="A17080" t="s">
        <v>60362</v>
      </c>
      <c r="B17080" t="s">
        <v>60363</v>
      </c>
      <c r="C17080" t="s">
        <v>60364</v>
      </c>
      <c r="E17080" t="s">
        <v>60365</v>
      </c>
    </row>
    <row r="17081" spans="1:5" x14ac:dyDescent="0.3">
      <c r="A17081" t="s">
        <v>60366</v>
      </c>
      <c r="B17081" t="s">
        <v>60367</v>
      </c>
      <c r="C17081" t="s">
        <v>60368</v>
      </c>
      <c r="E17081" t="s">
        <v>60369</v>
      </c>
    </row>
    <row r="17082" spans="1:5" x14ac:dyDescent="0.3">
      <c r="A17082" t="s">
        <v>60370</v>
      </c>
      <c r="B17082" t="s">
        <v>60371</v>
      </c>
      <c r="C17082" t="s">
        <v>60372</v>
      </c>
      <c r="E17082" t="s">
        <v>60373</v>
      </c>
    </row>
    <row r="17083" spans="1:5" x14ac:dyDescent="0.3">
      <c r="A17083" t="s">
        <v>60374</v>
      </c>
      <c r="B17083" t="s">
        <v>60375</v>
      </c>
      <c r="C17083" t="s">
        <v>60376</v>
      </c>
      <c r="E17083" t="s">
        <v>60377</v>
      </c>
    </row>
    <row r="17084" spans="1:5" x14ac:dyDescent="0.3">
      <c r="A17084" t="s">
        <v>60378</v>
      </c>
      <c r="B17084" t="s">
        <v>60379</v>
      </c>
      <c r="C17084" t="s">
        <v>32300</v>
      </c>
      <c r="E17084" t="s">
        <v>60380</v>
      </c>
    </row>
    <row r="17085" spans="1:5" x14ac:dyDescent="0.3">
      <c r="A17085" t="s">
        <v>60381</v>
      </c>
      <c r="B17085" t="s">
        <v>60382</v>
      </c>
      <c r="C17085" t="s">
        <v>60383</v>
      </c>
      <c r="E17085" t="s">
        <v>60384</v>
      </c>
    </row>
    <row r="17086" spans="1:5" x14ac:dyDescent="0.3">
      <c r="A17086" t="s">
        <v>60385</v>
      </c>
      <c r="B17086" t="s">
        <v>60386</v>
      </c>
      <c r="C17086" t="s">
        <v>18352</v>
      </c>
      <c r="E17086" t="s">
        <v>60387</v>
      </c>
    </row>
    <row r="17087" spans="1:5" x14ac:dyDescent="0.3">
      <c r="A17087" t="s">
        <v>60388</v>
      </c>
      <c r="B17087" t="s">
        <v>60389</v>
      </c>
      <c r="C17087" t="s">
        <v>60390</v>
      </c>
      <c r="E17087" t="s">
        <v>60391</v>
      </c>
    </row>
    <row r="17088" spans="1:5" x14ac:dyDescent="0.3">
      <c r="A17088" t="s">
        <v>60392</v>
      </c>
      <c r="B17088" t="s">
        <v>60393</v>
      </c>
      <c r="C17088" t="s">
        <v>10033</v>
      </c>
      <c r="E17088" t="s">
        <v>60394</v>
      </c>
    </row>
    <row r="17089" spans="1:5" x14ac:dyDescent="0.3">
      <c r="A17089" t="s">
        <v>60395</v>
      </c>
      <c r="B17089" t="s">
        <v>60396</v>
      </c>
      <c r="C17089" t="s">
        <v>27242</v>
      </c>
      <c r="E17089" t="s">
        <v>60397</v>
      </c>
    </row>
    <row r="17090" spans="1:5" x14ac:dyDescent="0.3">
      <c r="A17090" t="s">
        <v>60398</v>
      </c>
      <c r="B17090" t="s">
        <v>60399</v>
      </c>
      <c r="C17090" t="s">
        <v>37376</v>
      </c>
      <c r="E17090" t="s">
        <v>60400</v>
      </c>
    </row>
    <row r="17091" spans="1:5" x14ac:dyDescent="0.3">
      <c r="A17091" t="s">
        <v>60401</v>
      </c>
      <c r="B17091" t="s">
        <v>60399</v>
      </c>
      <c r="C17091" t="s">
        <v>60402</v>
      </c>
      <c r="E17091" t="s">
        <v>60402</v>
      </c>
    </row>
    <row r="17092" spans="1:5" x14ac:dyDescent="0.3">
      <c r="A17092" t="s">
        <v>60403</v>
      </c>
      <c r="B17092" t="s">
        <v>60404</v>
      </c>
      <c r="C17092" t="s">
        <v>60223</v>
      </c>
      <c r="E17092" t="s">
        <v>60223</v>
      </c>
    </row>
    <row r="17093" spans="1:5" x14ac:dyDescent="0.3">
      <c r="A17093" t="s">
        <v>60405</v>
      </c>
      <c r="B17093" t="s">
        <v>60406</v>
      </c>
      <c r="C17093" t="s">
        <v>8111</v>
      </c>
      <c r="E17093" t="s">
        <v>60407</v>
      </c>
    </row>
    <row r="17094" spans="1:5" x14ac:dyDescent="0.3">
      <c r="A17094" t="s">
        <v>60408</v>
      </c>
      <c r="B17094" t="s">
        <v>60409</v>
      </c>
      <c r="C17094" t="s">
        <v>31546</v>
      </c>
      <c r="E17094" t="s">
        <v>60410</v>
      </c>
    </row>
    <row r="17095" spans="1:5" x14ac:dyDescent="0.3">
      <c r="A17095" t="s">
        <v>60411</v>
      </c>
      <c r="B17095" t="s">
        <v>60412</v>
      </c>
      <c r="C17095" t="s">
        <v>17644</v>
      </c>
      <c r="E17095" t="s">
        <v>60413</v>
      </c>
    </row>
    <row r="17096" spans="1:5" x14ac:dyDescent="0.3">
      <c r="A17096" t="s">
        <v>60414</v>
      </c>
      <c r="B17096" t="s">
        <v>60415</v>
      </c>
      <c r="C17096" t="s">
        <v>24899</v>
      </c>
      <c r="E17096" t="s">
        <v>60416</v>
      </c>
    </row>
    <row r="17097" spans="1:5" x14ac:dyDescent="0.3">
      <c r="A17097" t="s">
        <v>60417</v>
      </c>
      <c r="B17097" t="s">
        <v>60418</v>
      </c>
      <c r="C17097" t="s">
        <v>60419</v>
      </c>
      <c r="E17097" t="s">
        <v>60420</v>
      </c>
    </row>
    <row r="17098" spans="1:5" x14ac:dyDescent="0.3">
      <c r="A17098" t="s">
        <v>60421</v>
      </c>
      <c r="B17098" t="s">
        <v>60422</v>
      </c>
      <c r="C17098" t="s">
        <v>2905</v>
      </c>
      <c r="E17098" t="s">
        <v>60423</v>
      </c>
    </row>
    <row r="17099" spans="1:5" x14ac:dyDescent="0.3">
      <c r="A17099" t="s">
        <v>60424</v>
      </c>
      <c r="B17099" t="s">
        <v>60425</v>
      </c>
      <c r="C17099" t="s">
        <v>60426</v>
      </c>
      <c r="E17099" t="s">
        <v>60427</v>
      </c>
    </row>
    <row r="17100" spans="1:5" x14ac:dyDescent="0.3">
      <c r="A17100" t="s">
        <v>60428</v>
      </c>
      <c r="B17100" t="s">
        <v>60429</v>
      </c>
      <c r="C17100" t="s">
        <v>13742</v>
      </c>
      <c r="E17100" t="s">
        <v>60430</v>
      </c>
    </row>
    <row r="17101" spans="1:5" x14ac:dyDescent="0.3">
      <c r="A17101" t="s">
        <v>60431</v>
      </c>
      <c r="B17101" t="s">
        <v>60432</v>
      </c>
      <c r="C17101" t="s">
        <v>13742</v>
      </c>
      <c r="E17101" t="s">
        <v>60433</v>
      </c>
    </row>
    <row r="17102" spans="1:5" x14ac:dyDescent="0.3">
      <c r="A17102" t="s">
        <v>60434</v>
      </c>
      <c r="B17102" t="s">
        <v>60432</v>
      </c>
      <c r="C17102" t="s">
        <v>2969</v>
      </c>
      <c r="E17102" t="s">
        <v>60435</v>
      </c>
    </row>
    <row r="17103" spans="1:5" x14ac:dyDescent="0.3">
      <c r="A17103" t="s">
        <v>60436</v>
      </c>
      <c r="B17103" t="s">
        <v>60437</v>
      </c>
      <c r="C17103" t="s">
        <v>53621</v>
      </c>
      <c r="E17103" t="s">
        <v>60438</v>
      </c>
    </row>
    <row r="17104" spans="1:5" x14ac:dyDescent="0.3">
      <c r="A17104" t="s">
        <v>60439</v>
      </c>
      <c r="B17104" t="s">
        <v>60440</v>
      </c>
      <c r="C17104" t="s">
        <v>56117</v>
      </c>
      <c r="E17104" t="s">
        <v>60441</v>
      </c>
    </row>
    <row r="17105" spans="1:5" x14ac:dyDescent="0.3">
      <c r="A17105" t="s">
        <v>60442</v>
      </c>
      <c r="B17105" t="s">
        <v>60443</v>
      </c>
      <c r="C17105" t="s">
        <v>60444</v>
      </c>
      <c r="E17105" t="s">
        <v>60445</v>
      </c>
    </row>
    <row r="17106" spans="1:5" x14ac:dyDescent="0.3">
      <c r="A17106" t="s">
        <v>60446</v>
      </c>
      <c r="B17106" t="s">
        <v>60447</v>
      </c>
      <c r="C17106" t="s">
        <v>15909</v>
      </c>
      <c r="E17106" t="s">
        <v>60448</v>
      </c>
    </row>
    <row r="17107" spans="1:5" x14ac:dyDescent="0.3">
      <c r="A17107" t="s">
        <v>60449</v>
      </c>
      <c r="B17107" t="s">
        <v>60447</v>
      </c>
      <c r="C17107" t="s">
        <v>56570</v>
      </c>
      <c r="E17107" t="s">
        <v>60450</v>
      </c>
    </row>
    <row r="17108" spans="1:5" x14ac:dyDescent="0.3">
      <c r="A17108" t="s">
        <v>60451</v>
      </c>
      <c r="B17108" t="s">
        <v>60452</v>
      </c>
      <c r="C17108" t="s">
        <v>5946</v>
      </c>
      <c r="E17108" t="s">
        <v>60453</v>
      </c>
    </row>
    <row r="17109" spans="1:5" x14ac:dyDescent="0.3">
      <c r="A17109" t="s">
        <v>60454</v>
      </c>
      <c r="B17109" t="s">
        <v>60452</v>
      </c>
      <c r="C17109" t="s">
        <v>60455</v>
      </c>
      <c r="E17109" t="s">
        <v>60456</v>
      </c>
    </row>
    <row r="17110" spans="1:5" x14ac:dyDescent="0.3">
      <c r="A17110" t="s">
        <v>60457</v>
      </c>
      <c r="B17110" t="s">
        <v>60452</v>
      </c>
      <c r="C17110" t="s">
        <v>60458</v>
      </c>
      <c r="E17110" t="s">
        <v>60459</v>
      </c>
    </row>
    <row r="17111" spans="1:5" x14ac:dyDescent="0.3">
      <c r="A17111" t="s">
        <v>60460</v>
      </c>
      <c r="B17111" t="s">
        <v>60452</v>
      </c>
      <c r="C17111" t="s">
        <v>60461</v>
      </c>
      <c r="E17111" t="s">
        <v>60462</v>
      </c>
    </row>
    <row r="17112" spans="1:5" x14ac:dyDescent="0.3">
      <c r="A17112" t="s">
        <v>60463</v>
      </c>
      <c r="B17112" t="s">
        <v>60464</v>
      </c>
      <c r="C17112" t="s">
        <v>60465</v>
      </c>
      <c r="E17112" t="s">
        <v>60466</v>
      </c>
    </row>
    <row r="17113" spans="1:5" x14ac:dyDescent="0.3">
      <c r="A17113" t="s">
        <v>60467</v>
      </c>
      <c r="B17113" t="s">
        <v>60464</v>
      </c>
      <c r="C17113" t="s">
        <v>60468</v>
      </c>
      <c r="E17113" t="s">
        <v>60469</v>
      </c>
    </row>
    <row r="17114" spans="1:5" x14ac:dyDescent="0.3">
      <c r="A17114" t="s">
        <v>60470</v>
      </c>
      <c r="B17114" t="s">
        <v>60471</v>
      </c>
      <c r="C17114" t="s">
        <v>60468</v>
      </c>
      <c r="E17114" t="s">
        <v>60472</v>
      </c>
    </row>
    <row r="17115" spans="1:5" x14ac:dyDescent="0.3">
      <c r="A17115" t="s">
        <v>60473</v>
      </c>
      <c r="B17115" t="s">
        <v>60471</v>
      </c>
      <c r="C17115" t="s">
        <v>60474</v>
      </c>
      <c r="E17115" t="s">
        <v>60475</v>
      </c>
    </row>
    <row r="17116" spans="1:5" x14ac:dyDescent="0.3">
      <c r="A17116" t="s">
        <v>60476</v>
      </c>
      <c r="B17116" t="s">
        <v>60471</v>
      </c>
      <c r="C17116" t="s">
        <v>60474</v>
      </c>
      <c r="E17116" t="s">
        <v>60477</v>
      </c>
    </row>
    <row r="17117" spans="1:5" x14ac:dyDescent="0.3">
      <c r="A17117" t="s">
        <v>60478</v>
      </c>
      <c r="B17117" t="s">
        <v>60479</v>
      </c>
      <c r="C17117" t="s">
        <v>9604</v>
      </c>
      <c r="E17117" t="s">
        <v>9604</v>
      </c>
    </row>
    <row r="17118" spans="1:5" x14ac:dyDescent="0.3">
      <c r="A17118" t="s">
        <v>60480</v>
      </c>
      <c r="B17118" t="s">
        <v>60481</v>
      </c>
      <c r="C17118" t="s">
        <v>60482</v>
      </c>
      <c r="E17118" t="s">
        <v>60483</v>
      </c>
    </row>
    <row r="17119" spans="1:5" x14ac:dyDescent="0.3">
      <c r="A17119" t="s">
        <v>60484</v>
      </c>
      <c r="B17119" t="s">
        <v>60481</v>
      </c>
      <c r="C17119" t="s">
        <v>60482</v>
      </c>
      <c r="E17119" t="s">
        <v>60485</v>
      </c>
    </row>
    <row r="17120" spans="1:5" x14ac:dyDescent="0.3">
      <c r="A17120" t="s">
        <v>60486</v>
      </c>
      <c r="B17120" t="s">
        <v>60487</v>
      </c>
      <c r="C17120" t="s">
        <v>60488</v>
      </c>
      <c r="E17120" t="s">
        <v>60489</v>
      </c>
    </row>
    <row r="17121" spans="1:5" x14ac:dyDescent="0.3">
      <c r="A17121" t="s">
        <v>60490</v>
      </c>
      <c r="B17121" t="s">
        <v>60491</v>
      </c>
      <c r="C17121" t="s">
        <v>60492</v>
      </c>
      <c r="E17121" t="s">
        <v>60493</v>
      </c>
    </row>
    <row r="17122" spans="1:5" x14ac:dyDescent="0.3">
      <c r="A17122" t="s">
        <v>60494</v>
      </c>
      <c r="B17122" t="s">
        <v>60495</v>
      </c>
      <c r="C17122" t="s">
        <v>5951</v>
      </c>
      <c r="E17122" t="s">
        <v>60496</v>
      </c>
    </row>
    <row r="17123" spans="1:5" x14ac:dyDescent="0.3">
      <c r="A17123" t="s">
        <v>60497</v>
      </c>
      <c r="B17123" t="s">
        <v>60495</v>
      </c>
      <c r="C17123" t="s">
        <v>60498</v>
      </c>
      <c r="E17123" t="s">
        <v>60499</v>
      </c>
    </row>
    <row r="17124" spans="1:5" x14ac:dyDescent="0.3">
      <c r="A17124" t="s">
        <v>60500</v>
      </c>
      <c r="B17124" t="s">
        <v>60495</v>
      </c>
      <c r="C17124" t="s">
        <v>60501</v>
      </c>
      <c r="E17124" t="s">
        <v>60502</v>
      </c>
    </row>
    <row r="17125" spans="1:5" x14ac:dyDescent="0.3">
      <c r="A17125" t="s">
        <v>60503</v>
      </c>
      <c r="B17125" t="s">
        <v>60504</v>
      </c>
      <c r="C17125" t="s">
        <v>5951</v>
      </c>
      <c r="E17125" t="s">
        <v>60505</v>
      </c>
    </row>
    <row r="17126" spans="1:5" x14ac:dyDescent="0.3">
      <c r="A17126" t="s">
        <v>60506</v>
      </c>
      <c r="B17126" t="s">
        <v>60507</v>
      </c>
      <c r="C17126" t="s">
        <v>60508</v>
      </c>
      <c r="E17126" t="s">
        <v>60509</v>
      </c>
    </row>
    <row r="17127" spans="1:5" x14ac:dyDescent="0.3">
      <c r="A17127" t="s">
        <v>60510</v>
      </c>
      <c r="B17127" t="s">
        <v>60507</v>
      </c>
      <c r="C17127" t="s">
        <v>60508</v>
      </c>
      <c r="E17127" t="s">
        <v>60511</v>
      </c>
    </row>
    <row r="17128" spans="1:5" x14ac:dyDescent="0.3">
      <c r="A17128" t="s">
        <v>60512</v>
      </c>
      <c r="B17128" t="s">
        <v>60507</v>
      </c>
      <c r="C17128" t="s">
        <v>60508</v>
      </c>
      <c r="E17128" t="s">
        <v>60513</v>
      </c>
    </row>
    <row r="17129" spans="1:5" x14ac:dyDescent="0.3">
      <c r="A17129" t="s">
        <v>60514</v>
      </c>
      <c r="B17129" t="s">
        <v>60507</v>
      </c>
      <c r="C17129" t="s">
        <v>60508</v>
      </c>
      <c r="E17129" t="s">
        <v>60515</v>
      </c>
    </row>
    <row r="17130" spans="1:5" x14ac:dyDescent="0.3">
      <c r="A17130" t="s">
        <v>60516</v>
      </c>
      <c r="B17130" t="s">
        <v>60507</v>
      </c>
      <c r="C17130" t="s">
        <v>60508</v>
      </c>
      <c r="E17130" t="s">
        <v>60517</v>
      </c>
    </row>
    <row r="17131" spans="1:5" x14ac:dyDescent="0.3">
      <c r="A17131" t="s">
        <v>60518</v>
      </c>
      <c r="B17131" t="s">
        <v>60519</v>
      </c>
      <c r="C17131" t="s">
        <v>6641</v>
      </c>
      <c r="E17131" t="s">
        <v>60520</v>
      </c>
    </row>
    <row r="17132" spans="1:5" x14ac:dyDescent="0.3">
      <c r="A17132" t="s">
        <v>60521</v>
      </c>
      <c r="B17132" t="s">
        <v>60522</v>
      </c>
      <c r="C17132" t="s">
        <v>60523</v>
      </c>
      <c r="E17132" t="s">
        <v>60524</v>
      </c>
    </row>
    <row r="17133" spans="1:5" x14ac:dyDescent="0.3">
      <c r="A17133" t="s">
        <v>60525</v>
      </c>
      <c r="B17133" t="s">
        <v>60522</v>
      </c>
      <c r="C17133" t="s">
        <v>60523</v>
      </c>
      <c r="E17133" t="s">
        <v>60526</v>
      </c>
    </row>
    <row r="17134" spans="1:5" x14ac:dyDescent="0.3">
      <c r="A17134" t="s">
        <v>60527</v>
      </c>
      <c r="B17134" t="s">
        <v>60522</v>
      </c>
      <c r="C17134" t="s">
        <v>60523</v>
      </c>
      <c r="E17134" t="s">
        <v>60528</v>
      </c>
    </row>
    <row r="17135" spans="1:5" x14ac:dyDescent="0.3">
      <c r="A17135" t="s">
        <v>60529</v>
      </c>
      <c r="B17135" t="s">
        <v>60530</v>
      </c>
      <c r="C17135" t="s">
        <v>60531</v>
      </c>
      <c r="E17135" t="s">
        <v>60532</v>
      </c>
    </row>
    <row r="17136" spans="1:5" x14ac:dyDescent="0.3">
      <c r="A17136" t="s">
        <v>60533</v>
      </c>
      <c r="B17136" t="s">
        <v>60534</v>
      </c>
      <c r="C17136" t="s">
        <v>60535</v>
      </c>
      <c r="E17136" t="s">
        <v>60536</v>
      </c>
    </row>
    <row r="17137" spans="1:5" x14ac:dyDescent="0.3">
      <c r="A17137" t="s">
        <v>60537</v>
      </c>
      <c r="B17137" t="s">
        <v>60534</v>
      </c>
      <c r="C17137" t="s">
        <v>60535</v>
      </c>
      <c r="E17137" t="s">
        <v>60538</v>
      </c>
    </row>
    <row r="17138" spans="1:5" x14ac:dyDescent="0.3">
      <c r="A17138" t="s">
        <v>60539</v>
      </c>
      <c r="B17138" t="s">
        <v>60534</v>
      </c>
      <c r="C17138" t="s">
        <v>60535</v>
      </c>
      <c r="E17138" t="s">
        <v>60540</v>
      </c>
    </row>
    <row r="17139" spans="1:5" x14ac:dyDescent="0.3">
      <c r="A17139" t="s">
        <v>60541</v>
      </c>
      <c r="B17139" t="s">
        <v>60534</v>
      </c>
      <c r="C17139" t="s">
        <v>60535</v>
      </c>
      <c r="E17139" t="s">
        <v>60542</v>
      </c>
    </row>
    <row r="17140" spans="1:5" x14ac:dyDescent="0.3">
      <c r="A17140" t="s">
        <v>60543</v>
      </c>
      <c r="B17140" t="s">
        <v>60534</v>
      </c>
      <c r="C17140" t="s">
        <v>60535</v>
      </c>
      <c r="E17140" t="s">
        <v>60544</v>
      </c>
    </row>
    <row r="17141" spans="1:5" x14ac:dyDescent="0.3">
      <c r="A17141" t="s">
        <v>60545</v>
      </c>
      <c r="B17141" t="s">
        <v>60534</v>
      </c>
      <c r="C17141" t="s">
        <v>60535</v>
      </c>
      <c r="E17141" t="s">
        <v>60546</v>
      </c>
    </row>
    <row r="17142" spans="1:5" x14ac:dyDescent="0.3">
      <c r="A17142" t="s">
        <v>60547</v>
      </c>
      <c r="B17142" t="s">
        <v>60534</v>
      </c>
      <c r="C17142" t="s">
        <v>60535</v>
      </c>
      <c r="E17142" t="s">
        <v>60548</v>
      </c>
    </row>
    <row r="17143" spans="1:5" x14ac:dyDescent="0.3">
      <c r="A17143" t="s">
        <v>60549</v>
      </c>
      <c r="B17143" t="s">
        <v>60534</v>
      </c>
      <c r="C17143" t="s">
        <v>60535</v>
      </c>
      <c r="E17143" t="s">
        <v>60550</v>
      </c>
    </row>
    <row r="17144" spans="1:5" x14ac:dyDescent="0.3">
      <c r="A17144" t="s">
        <v>60551</v>
      </c>
      <c r="B17144" t="s">
        <v>60534</v>
      </c>
      <c r="C17144" t="s">
        <v>60535</v>
      </c>
      <c r="E17144" t="s">
        <v>60552</v>
      </c>
    </row>
    <row r="17145" spans="1:5" x14ac:dyDescent="0.3">
      <c r="A17145" t="s">
        <v>60553</v>
      </c>
      <c r="B17145" t="s">
        <v>60534</v>
      </c>
      <c r="C17145" t="s">
        <v>60535</v>
      </c>
      <c r="E17145" t="s">
        <v>60554</v>
      </c>
    </row>
    <row r="17146" spans="1:5" x14ac:dyDescent="0.3">
      <c r="A17146" t="s">
        <v>60555</v>
      </c>
      <c r="B17146" t="s">
        <v>60534</v>
      </c>
      <c r="C17146" t="s">
        <v>60535</v>
      </c>
      <c r="E17146" t="s">
        <v>60556</v>
      </c>
    </row>
    <row r="17147" spans="1:5" x14ac:dyDescent="0.3">
      <c r="A17147" t="s">
        <v>60557</v>
      </c>
      <c r="B17147" t="s">
        <v>60534</v>
      </c>
      <c r="C17147" t="s">
        <v>60535</v>
      </c>
      <c r="E17147" t="s">
        <v>60558</v>
      </c>
    </row>
    <row r="17148" spans="1:5" x14ac:dyDescent="0.3">
      <c r="A17148" t="s">
        <v>60559</v>
      </c>
      <c r="B17148" t="s">
        <v>60560</v>
      </c>
      <c r="C17148" t="s">
        <v>60561</v>
      </c>
      <c r="E17148" t="s">
        <v>60562</v>
      </c>
    </row>
    <row r="17149" spans="1:5" x14ac:dyDescent="0.3">
      <c r="A17149" t="s">
        <v>60563</v>
      </c>
      <c r="B17149" t="s">
        <v>60564</v>
      </c>
      <c r="C17149" t="s">
        <v>60565</v>
      </c>
      <c r="E17149" t="s">
        <v>60566</v>
      </c>
    </row>
    <row r="17150" spans="1:5" x14ac:dyDescent="0.3">
      <c r="A17150" t="s">
        <v>60567</v>
      </c>
      <c r="B17150" t="s">
        <v>60564</v>
      </c>
      <c r="C17150" t="s">
        <v>60565</v>
      </c>
      <c r="E17150" t="s">
        <v>60568</v>
      </c>
    </row>
    <row r="17151" spans="1:5" x14ac:dyDescent="0.3">
      <c r="A17151" t="s">
        <v>60569</v>
      </c>
      <c r="B17151" t="s">
        <v>60570</v>
      </c>
      <c r="C17151" t="s">
        <v>18018</v>
      </c>
      <c r="E17151" t="s">
        <v>60571</v>
      </c>
    </row>
    <row r="17152" spans="1:5" x14ac:dyDescent="0.3">
      <c r="A17152" t="s">
        <v>60572</v>
      </c>
      <c r="B17152" t="s">
        <v>60573</v>
      </c>
      <c r="C17152" t="s">
        <v>8986</v>
      </c>
      <c r="E17152" t="s">
        <v>60574</v>
      </c>
    </row>
    <row r="17153" spans="1:5" x14ac:dyDescent="0.3">
      <c r="A17153" t="s">
        <v>60575</v>
      </c>
      <c r="B17153" t="s">
        <v>60576</v>
      </c>
      <c r="C17153" t="s">
        <v>60577</v>
      </c>
      <c r="E17153" t="s">
        <v>60578</v>
      </c>
    </row>
    <row r="17154" spans="1:5" x14ac:dyDescent="0.3">
      <c r="A17154" t="s">
        <v>60579</v>
      </c>
      <c r="B17154" t="s">
        <v>60576</v>
      </c>
      <c r="C17154" t="s">
        <v>25533</v>
      </c>
      <c r="E17154" t="s">
        <v>60580</v>
      </c>
    </row>
    <row r="17155" spans="1:5" x14ac:dyDescent="0.3">
      <c r="A17155" t="s">
        <v>60581</v>
      </c>
      <c r="B17155" t="s">
        <v>60582</v>
      </c>
      <c r="C17155" t="s">
        <v>25066</v>
      </c>
      <c r="E17155" t="s">
        <v>60583</v>
      </c>
    </row>
    <row r="17156" spans="1:5" x14ac:dyDescent="0.3">
      <c r="A17156" t="s">
        <v>60584</v>
      </c>
      <c r="B17156" t="s">
        <v>60585</v>
      </c>
      <c r="C17156" t="s">
        <v>5529</v>
      </c>
      <c r="E17156" t="s">
        <v>60586</v>
      </c>
    </row>
    <row r="17157" spans="1:5" x14ac:dyDescent="0.3">
      <c r="A17157" t="s">
        <v>60587</v>
      </c>
      <c r="B17157" t="s">
        <v>60588</v>
      </c>
      <c r="C17157" t="s">
        <v>33427</v>
      </c>
      <c r="E17157" t="s">
        <v>33427</v>
      </c>
    </row>
    <row r="17158" spans="1:5" x14ac:dyDescent="0.3">
      <c r="A17158" t="s">
        <v>60589</v>
      </c>
      <c r="B17158" t="s">
        <v>60590</v>
      </c>
      <c r="C17158" t="s">
        <v>5951</v>
      </c>
      <c r="E17158" t="s">
        <v>60591</v>
      </c>
    </row>
    <row r="17159" spans="1:5" x14ac:dyDescent="0.3">
      <c r="A17159" t="s">
        <v>60592</v>
      </c>
      <c r="B17159" t="s">
        <v>60593</v>
      </c>
      <c r="C17159" t="s">
        <v>2356</v>
      </c>
      <c r="E17159" t="s">
        <v>60594</v>
      </c>
    </row>
    <row r="17160" spans="1:5" x14ac:dyDescent="0.3">
      <c r="A17160" t="s">
        <v>60595</v>
      </c>
      <c r="B17160" t="s">
        <v>60593</v>
      </c>
      <c r="C17160" t="s">
        <v>19787</v>
      </c>
      <c r="E17160" t="s">
        <v>60596</v>
      </c>
    </row>
    <row r="17161" spans="1:5" x14ac:dyDescent="0.3">
      <c r="A17161" t="s">
        <v>60597</v>
      </c>
      <c r="B17161" t="s">
        <v>60593</v>
      </c>
      <c r="C17161" t="s">
        <v>60598</v>
      </c>
      <c r="E17161" t="s">
        <v>60594</v>
      </c>
    </row>
    <row r="17162" spans="1:5" x14ac:dyDescent="0.3">
      <c r="A17162" t="s">
        <v>60599</v>
      </c>
      <c r="B17162" t="s">
        <v>60593</v>
      </c>
      <c r="C17162" t="s">
        <v>60600</v>
      </c>
      <c r="E17162" t="s">
        <v>60594</v>
      </c>
    </row>
    <row r="17163" spans="1:5" x14ac:dyDescent="0.3">
      <c r="A17163" t="s">
        <v>60601</v>
      </c>
      <c r="B17163" t="s">
        <v>60593</v>
      </c>
      <c r="C17163" t="s">
        <v>60602</v>
      </c>
      <c r="E17163" t="s">
        <v>60603</v>
      </c>
    </row>
    <row r="17164" spans="1:5" x14ac:dyDescent="0.3">
      <c r="A17164" t="s">
        <v>60604</v>
      </c>
      <c r="B17164" t="s">
        <v>60593</v>
      </c>
      <c r="C17164" t="s">
        <v>24035</v>
      </c>
      <c r="E17164" t="s">
        <v>60605</v>
      </c>
    </row>
    <row r="17165" spans="1:5" x14ac:dyDescent="0.3">
      <c r="A17165" t="s">
        <v>60606</v>
      </c>
      <c r="B17165" t="s">
        <v>60607</v>
      </c>
      <c r="C17165" t="s">
        <v>8957</v>
      </c>
      <c r="E17165" t="s">
        <v>60608</v>
      </c>
    </row>
    <row r="17166" spans="1:5" x14ac:dyDescent="0.3">
      <c r="A17166" t="s">
        <v>60609</v>
      </c>
      <c r="B17166" t="s">
        <v>60610</v>
      </c>
      <c r="C17166" t="s">
        <v>60611</v>
      </c>
      <c r="E17166" t="s">
        <v>60612</v>
      </c>
    </row>
    <row r="17167" spans="1:5" x14ac:dyDescent="0.3">
      <c r="A17167" t="s">
        <v>60613</v>
      </c>
      <c r="B17167" t="s">
        <v>60610</v>
      </c>
      <c r="C17167" t="s">
        <v>60614</v>
      </c>
      <c r="E17167" t="s">
        <v>60615</v>
      </c>
    </row>
    <row r="17168" spans="1:5" x14ac:dyDescent="0.3">
      <c r="A17168" t="s">
        <v>60616</v>
      </c>
      <c r="B17168" t="s">
        <v>60610</v>
      </c>
      <c r="C17168" t="s">
        <v>60617</v>
      </c>
      <c r="E17168" t="s">
        <v>60618</v>
      </c>
    </row>
    <row r="17169" spans="1:5" x14ac:dyDescent="0.3">
      <c r="A17169" t="s">
        <v>60619</v>
      </c>
      <c r="B17169" t="s">
        <v>60610</v>
      </c>
      <c r="C17169" t="s">
        <v>6841</v>
      </c>
      <c r="E17169" t="s">
        <v>60620</v>
      </c>
    </row>
    <row r="17170" spans="1:5" x14ac:dyDescent="0.3">
      <c r="A17170" t="s">
        <v>60621</v>
      </c>
      <c r="B17170" t="s">
        <v>60610</v>
      </c>
      <c r="C17170" t="s">
        <v>6841</v>
      </c>
      <c r="E17170" t="s">
        <v>60622</v>
      </c>
    </row>
    <row r="17171" spans="1:5" x14ac:dyDescent="0.3">
      <c r="A17171" t="s">
        <v>60623</v>
      </c>
      <c r="B17171" t="s">
        <v>60610</v>
      </c>
      <c r="C17171" t="s">
        <v>6841</v>
      </c>
      <c r="E17171" t="s">
        <v>60624</v>
      </c>
    </row>
    <row r="17172" spans="1:5" x14ac:dyDescent="0.3">
      <c r="A17172" t="s">
        <v>60625</v>
      </c>
      <c r="B17172" t="s">
        <v>60610</v>
      </c>
      <c r="C17172" t="s">
        <v>6841</v>
      </c>
      <c r="E17172" t="s">
        <v>60626</v>
      </c>
    </row>
    <row r="17173" spans="1:5" x14ac:dyDescent="0.3">
      <c r="A17173" t="s">
        <v>60627</v>
      </c>
      <c r="B17173" t="s">
        <v>60610</v>
      </c>
      <c r="C17173" t="s">
        <v>6841</v>
      </c>
      <c r="E17173" t="s">
        <v>60628</v>
      </c>
    </row>
    <row r="17174" spans="1:5" x14ac:dyDescent="0.3">
      <c r="A17174" t="s">
        <v>60629</v>
      </c>
      <c r="B17174" t="s">
        <v>60630</v>
      </c>
      <c r="C17174" t="s">
        <v>60631</v>
      </c>
      <c r="E17174" t="s">
        <v>60632</v>
      </c>
    </row>
    <row r="17175" spans="1:5" x14ac:dyDescent="0.3">
      <c r="A17175" t="s">
        <v>60633</v>
      </c>
      <c r="B17175" t="s">
        <v>60634</v>
      </c>
      <c r="C17175" t="s">
        <v>56136</v>
      </c>
      <c r="E17175" t="s">
        <v>56136</v>
      </c>
    </row>
    <row r="17176" spans="1:5" x14ac:dyDescent="0.3">
      <c r="A17176" t="s">
        <v>60635</v>
      </c>
      <c r="B17176" t="s">
        <v>60636</v>
      </c>
      <c r="C17176" t="s">
        <v>6846</v>
      </c>
      <c r="E17176" t="s">
        <v>60637</v>
      </c>
    </row>
    <row r="17177" spans="1:5" x14ac:dyDescent="0.3">
      <c r="A17177" t="s">
        <v>60638</v>
      </c>
      <c r="B17177" t="s">
        <v>60636</v>
      </c>
      <c r="C17177" t="s">
        <v>60639</v>
      </c>
      <c r="E17177" t="s">
        <v>60640</v>
      </c>
    </row>
    <row r="17178" spans="1:5" x14ac:dyDescent="0.3">
      <c r="A17178" t="s">
        <v>60641</v>
      </c>
      <c r="B17178" t="s">
        <v>60642</v>
      </c>
      <c r="C17178" t="s">
        <v>60643</v>
      </c>
      <c r="E17178" t="s">
        <v>60644</v>
      </c>
    </row>
    <row r="17179" spans="1:5" x14ac:dyDescent="0.3">
      <c r="A17179" t="s">
        <v>60645</v>
      </c>
      <c r="B17179" t="s">
        <v>60646</v>
      </c>
      <c r="C17179" t="s">
        <v>60647</v>
      </c>
      <c r="E17179" t="s">
        <v>60648</v>
      </c>
    </row>
    <row r="17180" spans="1:5" x14ac:dyDescent="0.3">
      <c r="A17180" t="s">
        <v>60649</v>
      </c>
      <c r="B17180" t="s">
        <v>60650</v>
      </c>
      <c r="C17180" t="s">
        <v>60651</v>
      </c>
      <c r="E17180" t="s">
        <v>60652</v>
      </c>
    </row>
    <row r="17181" spans="1:5" x14ac:dyDescent="0.3">
      <c r="A17181" t="s">
        <v>60653</v>
      </c>
      <c r="B17181" t="s">
        <v>60654</v>
      </c>
      <c r="C17181" t="s">
        <v>35431</v>
      </c>
      <c r="E17181" t="s">
        <v>60655</v>
      </c>
    </row>
    <row r="17182" spans="1:5" x14ac:dyDescent="0.3">
      <c r="A17182" t="s">
        <v>60656</v>
      </c>
      <c r="B17182" t="s">
        <v>60657</v>
      </c>
      <c r="C17182" t="s">
        <v>18683</v>
      </c>
      <c r="E17182" t="s">
        <v>60658</v>
      </c>
    </row>
    <row r="17183" spans="1:5" x14ac:dyDescent="0.3">
      <c r="A17183" t="s">
        <v>60659</v>
      </c>
      <c r="B17183" t="s">
        <v>60660</v>
      </c>
      <c r="C17183" t="s">
        <v>60661</v>
      </c>
      <c r="E17183" t="s">
        <v>60662</v>
      </c>
    </row>
    <row r="17184" spans="1:5" x14ac:dyDescent="0.3">
      <c r="A17184" t="s">
        <v>60663</v>
      </c>
      <c r="B17184" t="s">
        <v>60664</v>
      </c>
      <c r="C17184" t="s">
        <v>46431</v>
      </c>
      <c r="E17184" t="s">
        <v>60665</v>
      </c>
    </row>
    <row r="17185" spans="1:5" x14ac:dyDescent="0.3">
      <c r="A17185" t="s">
        <v>60666</v>
      </c>
      <c r="B17185" t="s">
        <v>60667</v>
      </c>
      <c r="C17185" t="s">
        <v>60668</v>
      </c>
      <c r="E17185" t="s">
        <v>60669</v>
      </c>
    </row>
    <row r="17186" spans="1:5" x14ac:dyDescent="0.3">
      <c r="A17186" t="s">
        <v>60670</v>
      </c>
      <c r="B17186" t="s">
        <v>60671</v>
      </c>
      <c r="C17186" t="s">
        <v>16851</v>
      </c>
      <c r="E17186" t="s">
        <v>60672</v>
      </c>
    </row>
    <row r="17187" spans="1:5" x14ac:dyDescent="0.3">
      <c r="A17187" t="s">
        <v>60673</v>
      </c>
      <c r="B17187" t="s">
        <v>60674</v>
      </c>
      <c r="C17187" t="s">
        <v>16851</v>
      </c>
      <c r="E17187" t="s">
        <v>60675</v>
      </c>
    </row>
    <row r="17188" spans="1:5" x14ac:dyDescent="0.3">
      <c r="A17188" t="s">
        <v>60676</v>
      </c>
      <c r="B17188" t="s">
        <v>60677</v>
      </c>
      <c r="C17188" t="s">
        <v>47324</v>
      </c>
      <c r="E17188" t="s">
        <v>60678</v>
      </c>
    </row>
    <row r="17189" spans="1:5" x14ac:dyDescent="0.3">
      <c r="A17189" t="s">
        <v>60679</v>
      </c>
      <c r="B17189" t="s">
        <v>60680</v>
      </c>
      <c r="C17189" t="s">
        <v>60681</v>
      </c>
      <c r="E17189" t="s">
        <v>60682</v>
      </c>
    </row>
    <row r="17190" spans="1:5" x14ac:dyDescent="0.3">
      <c r="A17190" t="s">
        <v>60683</v>
      </c>
      <c r="B17190" t="s">
        <v>60684</v>
      </c>
      <c r="C17190" t="s">
        <v>5484</v>
      </c>
      <c r="E17190" t="s">
        <v>60685</v>
      </c>
    </row>
    <row r="17191" spans="1:5" x14ac:dyDescent="0.3">
      <c r="A17191" t="s">
        <v>60686</v>
      </c>
      <c r="B17191" t="s">
        <v>60687</v>
      </c>
      <c r="C17191" t="s">
        <v>15649</v>
      </c>
      <c r="E17191" t="s">
        <v>60688</v>
      </c>
    </row>
    <row r="17192" spans="1:5" x14ac:dyDescent="0.3">
      <c r="A17192" t="s">
        <v>60689</v>
      </c>
      <c r="B17192" t="s">
        <v>60690</v>
      </c>
      <c r="C17192" t="s">
        <v>34975</v>
      </c>
      <c r="E17192" t="s">
        <v>34975</v>
      </c>
    </row>
    <row r="17193" spans="1:5" x14ac:dyDescent="0.3">
      <c r="A17193" t="s">
        <v>60691</v>
      </c>
      <c r="B17193" t="s">
        <v>60692</v>
      </c>
      <c r="C17193" t="s">
        <v>5507</v>
      </c>
      <c r="E17193" t="s">
        <v>5507</v>
      </c>
    </row>
    <row r="17194" spans="1:5" x14ac:dyDescent="0.3">
      <c r="A17194" t="s">
        <v>60693</v>
      </c>
      <c r="B17194" t="s">
        <v>60694</v>
      </c>
      <c r="C17194" t="s">
        <v>60695</v>
      </c>
      <c r="E17194" t="s">
        <v>60696</v>
      </c>
    </row>
    <row r="17195" spans="1:5" x14ac:dyDescent="0.3">
      <c r="A17195" t="s">
        <v>60697</v>
      </c>
      <c r="B17195" t="s">
        <v>60692</v>
      </c>
      <c r="C17195" t="s">
        <v>60698</v>
      </c>
      <c r="E17195" t="s">
        <v>60699</v>
      </c>
    </row>
    <row r="17196" spans="1:5" x14ac:dyDescent="0.3">
      <c r="A17196" t="s">
        <v>60700</v>
      </c>
      <c r="B17196" t="s">
        <v>60701</v>
      </c>
      <c r="C17196" t="s">
        <v>60702</v>
      </c>
      <c r="E17196" t="s">
        <v>60703</v>
      </c>
    </row>
    <row r="17197" spans="1:5" x14ac:dyDescent="0.3">
      <c r="A17197" t="s">
        <v>60704</v>
      </c>
      <c r="B17197" t="s">
        <v>60705</v>
      </c>
      <c r="C17197" t="s">
        <v>60706</v>
      </c>
      <c r="E17197" t="s">
        <v>60707</v>
      </c>
    </row>
    <row r="17198" spans="1:5" x14ac:dyDescent="0.3">
      <c r="A17198" t="s">
        <v>60708</v>
      </c>
      <c r="B17198" t="s">
        <v>60705</v>
      </c>
      <c r="C17198" t="s">
        <v>60706</v>
      </c>
      <c r="E17198" t="s">
        <v>60709</v>
      </c>
    </row>
    <row r="17199" spans="1:5" x14ac:dyDescent="0.3">
      <c r="A17199" t="s">
        <v>60710</v>
      </c>
      <c r="B17199" t="s">
        <v>60711</v>
      </c>
      <c r="C17199" t="s">
        <v>21860</v>
      </c>
      <c r="E17199" t="s">
        <v>60712</v>
      </c>
    </row>
    <row r="17200" spans="1:5" x14ac:dyDescent="0.3">
      <c r="A17200" t="s">
        <v>60713</v>
      </c>
      <c r="B17200" t="s">
        <v>60714</v>
      </c>
      <c r="C17200" t="s">
        <v>39790</v>
      </c>
      <c r="E17200" t="s">
        <v>60715</v>
      </c>
    </row>
    <row r="17201" spans="1:5" x14ac:dyDescent="0.3">
      <c r="A17201" t="s">
        <v>60716</v>
      </c>
      <c r="B17201" t="s">
        <v>60717</v>
      </c>
      <c r="C17201" t="s">
        <v>59126</v>
      </c>
      <c r="E17201" t="s">
        <v>60718</v>
      </c>
    </row>
    <row r="17202" spans="1:5" x14ac:dyDescent="0.3">
      <c r="A17202" t="s">
        <v>60719</v>
      </c>
      <c r="B17202" t="s">
        <v>60717</v>
      </c>
      <c r="C17202" t="s">
        <v>60720</v>
      </c>
      <c r="E17202" t="s">
        <v>60721</v>
      </c>
    </row>
    <row r="17203" spans="1:5" x14ac:dyDescent="0.3">
      <c r="A17203" t="s">
        <v>60722</v>
      </c>
      <c r="B17203" t="s">
        <v>60717</v>
      </c>
      <c r="C17203" t="s">
        <v>60720</v>
      </c>
      <c r="E17203" t="s">
        <v>60723</v>
      </c>
    </row>
    <row r="17204" spans="1:5" x14ac:dyDescent="0.3">
      <c r="A17204" t="s">
        <v>60724</v>
      </c>
      <c r="B17204" t="s">
        <v>60717</v>
      </c>
      <c r="C17204" t="s">
        <v>49334</v>
      </c>
      <c r="E17204" t="s">
        <v>55724</v>
      </c>
    </row>
    <row r="17205" spans="1:5" x14ac:dyDescent="0.3">
      <c r="A17205" t="s">
        <v>60725</v>
      </c>
      <c r="B17205" t="s">
        <v>60726</v>
      </c>
      <c r="C17205" t="s">
        <v>14751</v>
      </c>
      <c r="E17205" t="s">
        <v>60727</v>
      </c>
    </row>
    <row r="17206" spans="1:5" x14ac:dyDescent="0.3">
      <c r="A17206" t="s">
        <v>60728</v>
      </c>
      <c r="B17206" t="s">
        <v>60729</v>
      </c>
      <c r="C17206" t="s">
        <v>20452</v>
      </c>
      <c r="E17206" t="s">
        <v>60730</v>
      </c>
    </row>
    <row r="17207" spans="1:5" x14ac:dyDescent="0.3">
      <c r="A17207" t="s">
        <v>60731</v>
      </c>
      <c r="B17207" t="s">
        <v>60732</v>
      </c>
      <c r="C17207" t="s">
        <v>60733</v>
      </c>
      <c r="E17207" t="s">
        <v>60734</v>
      </c>
    </row>
    <row r="17208" spans="1:5" x14ac:dyDescent="0.3">
      <c r="A17208" t="s">
        <v>60735</v>
      </c>
      <c r="B17208" t="s">
        <v>60736</v>
      </c>
      <c r="C17208" t="s">
        <v>19334</v>
      </c>
      <c r="E17208" t="s">
        <v>60737</v>
      </c>
    </row>
    <row r="17209" spans="1:5" x14ac:dyDescent="0.3">
      <c r="A17209" t="s">
        <v>60738</v>
      </c>
      <c r="B17209" t="s">
        <v>60736</v>
      </c>
      <c r="C17209" t="s">
        <v>31038</v>
      </c>
      <c r="E17209" t="s">
        <v>60739</v>
      </c>
    </row>
    <row r="17210" spans="1:5" x14ac:dyDescent="0.3">
      <c r="A17210" t="s">
        <v>60740</v>
      </c>
      <c r="B17210" t="s">
        <v>60736</v>
      </c>
      <c r="C17210" t="s">
        <v>60741</v>
      </c>
      <c r="E17210" t="s">
        <v>60742</v>
      </c>
    </row>
    <row r="17211" spans="1:5" x14ac:dyDescent="0.3">
      <c r="A17211" t="s">
        <v>60743</v>
      </c>
      <c r="B17211" t="s">
        <v>60736</v>
      </c>
      <c r="C17211" t="s">
        <v>60741</v>
      </c>
      <c r="E17211" t="s">
        <v>60744</v>
      </c>
    </row>
    <row r="17212" spans="1:5" x14ac:dyDescent="0.3">
      <c r="A17212" t="s">
        <v>60745</v>
      </c>
      <c r="B17212" t="s">
        <v>60746</v>
      </c>
      <c r="C17212" t="s">
        <v>60747</v>
      </c>
      <c r="E17212" t="s">
        <v>60748</v>
      </c>
    </row>
    <row r="17213" spans="1:5" x14ac:dyDescent="0.3">
      <c r="A17213" t="s">
        <v>60749</v>
      </c>
      <c r="B17213" t="s">
        <v>60746</v>
      </c>
      <c r="C17213" t="s">
        <v>14751</v>
      </c>
      <c r="E17213" t="s">
        <v>60750</v>
      </c>
    </row>
    <row r="17214" spans="1:5" x14ac:dyDescent="0.3">
      <c r="A17214" t="s">
        <v>60751</v>
      </c>
      <c r="B17214" t="s">
        <v>60746</v>
      </c>
      <c r="C17214" t="s">
        <v>14738</v>
      </c>
      <c r="E17214" t="s">
        <v>60752</v>
      </c>
    </row>
    <row r="17215" spans="1:5" x14ac:dyDescent="0.3">
      <c r="A17215" t="s">
        <v>60753</v>
      </c>
      <c r="B17215" t="s">
        <v>60754</v>
      </c>
      <c r="C17215" t="s">
        <v>37372</v>
      </c>
      <c r="E17215" t="s">
        <v>60755</v>
      </c>
    </row>
    <row r="17216" spans="1:5" x14ac:dyDescent="0.3">
      <c r="A17216" t="s">
        <v>60756</v>
      </c>
      <c r="B17216" t="s">
        <v>60754</v>
      </c>
      <c r="C17216" t="s">
        <v>37372</v>
      </c>
      <c r="E17216" t="s">
        <v>60757</v>
      </c>
    </row>
    <row r="17217" spans="1:5" x14ac:dyDescent="0.3">
      <c r="A17217" t="s">
        <v>60758</v>
      </c>
      <c r="B17217" t="s">
        <v>60754</v>
      </c>
      <c r="C17217" t="s">
        <v>37372</v>
      </c>
      <c r="E17217" t="s">
        <v>60759</v>
      </c>
    </row>
    <row r="17218" spans="1:5" x14ac:dyDescent="0.3">
      <c r="A17218" t="s">
        <v>60760</v>
      </c>
      <c r="B17218" t="s">
        <v>60754</v>
      </c>
      <c r="C17218" t="s">
        <v>37372</v>
      </c>
      <c r="E17218" t="s">
        <v>60761</v>
      </c>
    </row>
    <row r="17219" spans="1:5" x14ac:dyDescent="0.3">
      <c r="A17219" t="s">
        <v>60762</v>
      </c>
      <c r="B17219" t="s">
        <v>60763</v>
      </c>
      <c r="C17219" t="s">
        <v>37372</v>
      </c>
      <c r="E17219" t="s">
        <v>60764</v>
      </c>
    </row>
    <row r="17220" spans="1:5" x14ac:dyDescent="0.3">
      <c r="A17220" t="s">
        <v>60765</v>
      </c>
      <c r="B17220" t="s">
        <v>60766</v>
      </c>
      <c r="C17220" t="s">
        <v>14738</v>
      </c>
      <c r="E17220" t="s">
        <v>14738</v>
      </c>
    </row>
    <row r="17221" spans="1:5" x14ac:dyDescent="0.3">
      <c r="A17221" t="s">
        <v>60767</v>
      </c>
      <c r="B17221" t="s">
        <v>60768</v>
      </c>
      <c r="C17221" t="s">
        <v>47360</v>
      </c>
      <c r="E17221" t="s">
        <v>60769</v>
      </c>
    </row>
    <row r="17222" spans="1:5" x14ac:dyDescent="0.3">
      <c r="A17222" t="s">
        <v>60770</v>
      </c>
      <c r="B17222" t="s">
        <v>60771</v>
      </c>
      <c r="C17222" t="s">
        <v>60772</v>
      </c>
      <c r="E17222" t="s">
        <v>60773</v>
      </c>
    </row>
    <row r="17223" spans="1:5" x14ac:dyDescent="0.3">
      <c r="A17223" t="s">
        <v>60774</v>
      </c>
      <c r="B17223" t="s">
        <v>60771</v>
      </c>
      <c r="C17223" t="s">
        <v>60772</v>
      </c>
      <c r="E17223" t="s">
        <v>60775</v>
      </c>
    </row>
    <row r="17224" spans="1:5" x14ac:dyDescent="0.3">
      <c r="A17224" t="s">
        <v>60776</v>
      </c>
      <c r="B17224" t="s">
        <v>60771</v>
      </c>
      <c r="C17224" t="s">
        <v>60772</v>
      </c>
      <c r="E17224" t="s">
        <v>60777</v>
      </c>
    </row>
    <row r="17225" spans="1:5" x14ac:dyDescent="0.3">
      <c r="A17225" t="s">
        <v>60778</v>
      </c>
      <c r="B17225" t="s">
        <v>60779</v>
      </c>
      <c r="C17225" t="s">
        <v>60780</v>
      </c>
      <c r="E17225" t="s">
        <v>60781</v>
      </c>
    </row>
    <row r="17226" spans="1:5" x14ac:dyDescent="0.3">
      <c r="A17226" t="s">
        <v>60782</v>
      </c>
      <c r="B17226" t="s">
        <v>60779</v>
      </c>
      <c r="C17226" t="s">
        <v>60780</v>
      </c>
      <c r="E17226" t="s">
        <v>60783</v>
      </c>
    </row>
    <row r="17227" spans="1:5" x14ac:dyDescent="0.3">
      <c r="A17227" t="s">
        <v>60784</v>
      </c>
      <c r="B17227" t="s">
        <v>60779</v>
      </c>
      <c r="C17227" t="s">
        <v>60780</v>
      </c>
      <c r="E17227" t="s">
        <v>60785</v>
      </c>
    </row>
    <row r="17228" spans="1:5" x14ac:dyDescent="0.3">
      <c r="A17228" t="s">
        <v>60786</v>
      </c>
      <c r="B17228" t="s">
        <v>60779</v>
      </c>
      <c r="C17228" t="s">
        <v>60780</v>
      </c>
      <c r="E17228" t="s">
        <v>60787</v>
      </c>
    </row>
    <row r="17229" spans="1:5" x14ac:dyDescent="0.3">
      <c r="A17229" t="s">
        <v>60788</v>
      </c>
      <c r="B17229" t="s">
        <v>60779</v>
      </c>
      <c r="C17229" t="s">
        <v>60780</v>
      </c>
      <c r="E17229" t="s">
        <v>60789</v>
      </c>
    </row>
    <row r="17230" spans="1:5" x14ac:dyDescent="0.3">
      <c r="A17230" t="s">
        <v>60790</v>
      </c>
      <c r="B17230" t="s">
        <v>60779</v>
      </c>
      <c r="C17230" t="s">
        <v>60780</v>
      </c>
      <c r="E17230" t="s">
        <v>60791</v>
      </c>
    </row>
    <row r="17231" spans="1:5" x14ac:dyDescent="0.3">
      <c r="A17231" t="s">
        <v>60792</v>
      </c>
      <c r="B17231" t="s">
        <v>60779</v>
      </c>
      <c r="C17231" t="s">
        <v>60780</v>
      </c>
      <c r="E17231" t="s">
        <v>60793</v>
      </c>
    </row>
    <row r="17232" spans="1:5" x14ac:dyDescent="0.3">
      <c r="A17232" t="s">
        <v>60794</v>
      </c>
      <c r="B17232" t="s">
        <v>60779</v>
      </c>
      <c r="C17232" t="s">
        <v>60780</v>
      </c>
      <c r="E17232" t="s">
        <v>60795</v>
      </c>
    </row>
    <row r="17233" spans="1:5" x14ac:dyDescent="0.3">
      <c r="A17233" t="s">
        <v>60796</v>
      </c>
      <c r="B17233" t="s">
        <v>60779</v>
      </c>
      <c r="C17233" t="s">
        <v>60780</v>
      </c>
      <c r="E17233" t="s">
        <v>60797</v>
      </c>
    </row>
    <row r="17234" spans="1:5" x14ac:dyDescent="0.3">
      <c r="A17234" t="s">
        <v>60798</v>
      </c>
      <c r="B17234" t="s">
        <v>60799</v>
      </c>
      <c r="C17234" t="s">
        <v>60800</v>
      </c>
      <c r="E17234" t="s">
        <v>60800</v>
      </c>
    </row>
    <row r="17235" spans="1:5" x14ac:dyDescent="0.3">
      <c r="A17235" t="s">
        <v>60801</v>
      </c>
      <c r="B17235" t="s">
        <v>60799</v>
      </c>
      <c r="C17235" t="s">
        <v>60802</v>
      </c>
      <c r="E17235" t="s">
        <v>60803</v>
      </c>
    </row>
    <row r="17236" spans="1:5" x14ac:dyDescent="0.3">
      <c r="A17236" t="s">
        <v>60804</v>
      </c>
      <c r="B17236" t="s">
        <v>60799</v>
      </c>
      <c r="C17236" t="s">
        <v>60802</v>
      </c>
      <c r="E17236" t="s">
        <v>60805</v>
      </c>
    </row>
    <row r="17237" spans="1:5" x14ac:dyDescent="0.3">
      <c r="A17237" t="s">
        <v>60806</v>
      </c>
      <c r="B17237" t="s">
        <v>60807</v>
      </c>
      <c r="C17237" t="s">
        <v>60808</v>
      </c>
      <c r="E17237" t="s">
        <v>60809</v>
      </c>
    </row>
    <row r="17238" spans="1:5" x14ac:dyDescent="0.3">
      <c r="A17238" t="s">
        <v>60810</v>
      </c>
      <c r="B17238" t="s">
        <v>60811</v>
      </c>
      <c r="C17238" t="s">
        <v>60812</v>
      </c>
      <c r="E17238" t="s">
        <v>60813</v>
      </c>
    </row>
    <row r="17239" spans="1:5" x14ac:dyDescent="0.3">
      <c r="A17239" t="s">
        <v>60814</v>
      </c>
      <c r="B17239" t="s">
        <v>60815</v>
      </c>
      <c r="C17239" t="s">
        <v>60816</v>
      </c>
      <c r="E17239" t="s">
        <v>60817</v>
      </c>
    </row>
    <row r="17240" spans="1:5" x14ac:dyDescent="0.3">
      <c r="A17240" t="s">
        <v>60818</v>
      </c>
      <c r="B17240" t="s">
        <v>60819</v>
      </c>
      <c r="C17240" t="s">
        <v>60820</v>
      </c>
      <c r="E17240" t="s">
        <v>60821</v>
      </c>
    </row>
    <row r="17241" spans="1:5" x14ac:dyDescent="0.3">
      <c r="A17241" t="s">
        <v>60822</v>
      </c>
      <c r="B17241" t="s">
        <v>60823</v>
      </c>
      <c r="C17241" t="s">
        <v>60824</v>
      </c>
      <c r="E17241" t="s">
        <v>60825</v>
      </c>
    </row>
    <row r="17242" spans="1:5" x14ac:dyDescent="0.3">
      <c r="A17242" t="s">
        <v>60826</v>
      </c>
      <c r="B17242" t="s">
        <v>60827</v>
      </c>
      <c r="C17242" t="s">
        <v>60828</v>
      </c>
      <c r="E17242" t="s">
        <v>60829</v>
      </c>
    </row>
    <row r="17243" spans="1:5" x14ac:dyDescent="0.3">
      <c r="A17243" t="s">
        <v>60830</v>
      </c>
      <c r="B17243" t="s">
        <v>60831</v>
      </c>
      <c r="C17243" t="s">
        <v>60832</v>
      </c>
      <c r="E17243" t="s">
        <v>60833</v>
      </c>
    </row>
    <row r="17244" spans="1:5" x14ac:dyDescent="0.3">
      <c r="A17244" t="s">
        <v>60834</v>
      </c>
      <c r="B17244" t="s">
        <v>60835</v>
      </c>
      <c r="C17244" t="s">
        <v>905</v>
      </c>
      <c r="E17244" t="s">
        <v>60836</v>
      </c>
    </row>
    <row r="17245" spans="1:5" x14ac:dyDescent="0.3">
      <c r="A17245" t="s">
        <v>60837</v>
      </c>
      <c r="B17245" t="s">
        <v>60838</v>
      </c>
      <c r="C17245" t="s">
        <v>60839</v>
      </c>
      <c r="E17245" t="s">
        <v>60840</v>
      </c>
    </row>
    <row r="17246" spans="1:5" x14ac:dyDescent="0.3">
      <c r="A17246" t="s">
        <v>60841</v>
      </c>
      <c r="B17246" t="s">
        <v>60842</v>
      </c>
      <c r="C17246" t="s">
        <v>35880</v>
      </c>
      <c r="E17246" t="s">
        <v>60843</v>
      </c>
    </row>
    <row r="17247" spans="1:5" x14ac:dyDescent="0.3">
      <c r="A17247" t="s">
        <v>60844</v>
      </c>
      <c r="B17247" t="s">
        <v>60845</v>
      </c>
      <c r="C17247" t="s">
        <v>35633</v>
      </c>
      <c r="E17247" t="s">
        <v>35633</v>
      </c>
    </row>
    <row r="17248" spans="1:5" x14ac:dyDescent="0.3">
      <c r="A17248" t="s">
        <v>60846</v>
      </c>
      <c r="B17248" t="s">
        <v>60842</v>
      </c>
      <c r="C17248" t="s">
        <v>60839</v>
      </c>
      <c r="E17248" t="s">
        <v>60847</v>
      </c>
    </row>
    <row r="17249" spans="1:5" x14ac:dyDescent="0.3">
      <c r="A17249" t="s">
        <v>60848</v>
      </c>
      <c r="B17249" t="s">
        <v>60842</v>
      </c>
      <c r="C17249" t="s">
        <v>60839</v>
      </c>
      <c r="E17249" t="s">
        <v>60849</v>
      </c>
    </row>
    <row r="17250" spans="1:5" x14ac:dyDescent="0.3">
      <c r="A17250" t="s">
        <v>60850</v>
      </c>
      <c r="B17250" t="s">
        <v>60842</v>
      </c>
      <c r="C17250" t="s">
        <v>60839</v>
      </c>
      <c r="E17250" t="s">
        <v>60851</v>
      </c>
    </row>
    <row r="17251" spans="1:5" x14ac:dyDescent="0.3">
      <c r="A17251" t="s">
        <v>60852</v>
      </c>
      <c r="B17251" t="s">
        <v>60853</v>
      </c>
      <c r="C17251" t="s">
        <v>25149</v>
      </c>
      <c r="E17251" t="s">
        <v>60854</v>
      </c>
    </row>
    <row r="17252" spans="1:5" x14ac:dyDescent="0.3">
      <c r="A17252" t="s">
        <v>60855</v>
      </c>
      <c r="B17252" t="s">
        <v>60856</v>
      </c>
      <c r="C17252" t="s">
        <v>60857</v>
      </c>
      <c r="E17252" t="s">
        <v>60858</v>
      </c>
    </row>
    <row r="17253" spans="1:5" x14ac:dyDescent="0.3">
      <c r="A17253" t="s">
        <v>60859</v>
      </c>
      <c r="B17253" t="s">
        <v>60856</v>
      </c>
      <c r="C17253" t="s">
        <v>60857</v>
      </c>
      <c r="E17253" t="s">
        <v>60860</v>
      </c>
    </row>
    <row r="17254" spans="1:5" x14ac:dyDescent="0.3">
      <c r="A17254" t="s">
        <v>60861</v>
      </c>
      <c r="B17254" t="s">
        <v>60862</v>
      </c>
      <c r="C17254" t="s">
        <v>60863</v>
      </c>
      <c r="E17254" t="s">
        <v>60864</v>
      </c>
    </row>
    <row r="17255" spans="1:5" x14ac:dyDescent="0.3">
      <c r="A17255" t="s">
        <v>60865</v>
      </c>
      <c r="B17255" t="s">
        <v>60862</v>
      </c>
      <c r="C17255" t="s">
        <v>60863</v>
      </c>
      <c r="E17255" t="s">
        <v>60866</v>
      </c>
    </row>
    <row r="17256" spans="1:5" x14ac:dyDescent="0.3">
      <c r="A17256" t="s">
        <v>60867</v>
      </c>
      <c r="B17256" t="s">
        <v>60868</v>
      </c>
      <c r="C17256" t="s">
        <v>60869</v>
      </c>
      <c r="E17256" t="s">
        <v>60870</v>
      </c>
    </row>
    <row r="17257" spans="1:5" x14ac:dyDescent="0.3">
      <c r="A17257" t="s">
        <v>60871</v>
      </c>
      <c r="B17257" t="s">
        <v>60872</v>
      </c>
      <c r="C17257" t="s">
        <v>6032</v>
      </c>
      <c r="E17257" t="s">
        <v>60873</v>
      </c>
    </row>
    <row r="17258" spans="1:5" x14ac:dyDescent="0.3">
      <c r="A17258" t="s">
        <v>60874</v>
      </c>
      <c r="B17258" t="s">
        <v>60875</v>
      </c>
      <c r="C17258" t="s">
        <v>2309</v>
      </c>
      <c r="E17258" t="s">
        <v>60876</v>
      </c>
    </row>
    <row r="17259" spans="1:5" x14ac:dyDescent="0.3">
      <c r="A17259" t="s">
        <v>60877</v>
      </c>
      <c r="B17259" t="s">
        <v>60875</v>
      </c>
      <c r="C17259" t="s">
        <v>60878</v>
      </c>
      <c r="E17259" t="s">
        <v>60879</v>
      </c>
    </row>
    <row r="17260" spans="1:5" x14ac:dyDescent="0.3">
      <c r="A17260" t="s">
        <v>60880</v>
      </c>
      <c r="B17260" t="s">
        <v>60875</v>
      </c>
      <c r="C17260" t="s">
        <v>14114</v>
      </c>
      <c r="E17260" t="s">
        <v>60881</v>
      </c>
    </row>
    <row r="17261" spans="1:5" x14ac:dyDescent="0.3">
      <c r="A17261" t="s">
        <v>60882</v>
      </c>
      <c r="B17261" t="s">
        <v>60883</v>
      </c>
      <c r="C17261" t="s">
        <v>60884</v>
      </c>
      <c r="E17261" t="s">
        <v>60885</v>
      </c>
    </row>
    <row r="17262" spans="1:5" x14ac:dyDescent="0.3">
      <c r="A17262" t="s">
        <v>60886</v>
      </c>
      <c r="B17262" t="s">
        <v>60887</v>
      </c>
      <c r="C17262" t="s">
        <v>18910</v>
      </c>
      <c r="E17262" t="s">
        <v>60888</v>
      </c>
    </row>
    <row r="17263" spans="1:5" x14ac:dyDescent="0.3">
      <c r="A17263" t="s">
        <v>60889</v>
      </c>
      <c r="B17263" t="s">
        <v>60887</v>
      </c>
      <c r="C17263" t="s">
        <v>60884</v>
      </c>
      <c r="E17263" t="s">
        <v>60890</v>
      </c>
    </row>
    <row r="17264" spans="1:5" x14ac:dyDescent="0.3">
      <c r="A17264" t="s">
        <v>60891</v>
      </c>
      <c r="B17264" t="s">
        <v>60887</v>
      </c>
      <c r="C17264" t="s">
        <v>60884</v>
      </c>
      <c r="E17264" t="s">
        <v>60892</v>
      </c>
    </row>
    <row r="17265" spans="1:5" x14ac:dyDescent="0.3">
      <c r="A17265" t="s">
        <v>60893</v>
      </c>
      <c r="B17265" t="s">
        <v>60894</v>
      </c>
      <c r="C17265" t="s">
        <v>60895</v>
      </c>
      <c r="E17265" t="s">
        <v>60896</v>
      </c>
    </row>
    <row r="17266" spans="1:5" x14ac:dyDescent="0.3">
      <c r="A17266" t="s">
        <v>60897</v>
      </c>
      <c r="B17266" t="s">
        <v>60898</v>
      </c>
      <c r="C17266" t="s">
        <v>60899</v>
      </c>
      <c r="E17266" t="s">
        <v>60899</v>
      </c>
    </row>
    <row r="17267" spans="1:5" x14ac:dyDescent="0.3">
      <c r="A17267" t="s">
        <v>60900</v>
      </c>
      <c r="B17267" t="s">
        <v>60901</v>
      </c>
      <c r="C17267" t="s">
        <v>60902</v>
      </c>
      <c r="E17267" t="s">
        <v>60903</v>
      </c>
    </row>
    <row r="17268" spans="1:5" x14ac:dyDescent="0.3">
      <c r="A17268" t="s">
        <v>60904</v>
      </c>
      <c r="B17268" t="s">
        <v>60905</v>
      </c>
      <c r="C17268" t="s">
        <v>25390</v>
      </c>
      <c r="E17268" t="s">
        <v>60906</v>
      </c>
    </row>
    <row r="17269" spans="1:5" x14ac:dyDescent="0.3">
      <c r="A17269" t="s">
        <v>60907</v>
      </c>
      <c r="B17269" t="s">
        <v>60905</v>
      </c>
      <c r="C17269" t="s">
        <v>25390</v>
      </c>
      <c r="E17269" t="s">
        <v>60908</v>
      </c>
    </row>
    <row r="17270" spans="1:5" x14ac:dyDescent="0.3">
      <c r="A17270" t="s">
        <v>60909</v>
      </c>
      <c r="B17270" t="s">
        <v>60905</v>
      </c>
      <c r="C17270" t="s">
        <v>25390</v>
      </c>
      <c r="E17270" t="s">
        <v>60910</v>
      </c>
    </row>
    <row r="17271" spans="1:5" x14ac:dyDescent="0.3">
      <c r="A17271" t="s">
        <v>60911</v>
      </c>
      <c r="B17271" t="s">
        <v>60905</v>
      </c>
      <c r="C17271" t="s">
        <v>25390</v>
      </c>
      <c r="E17271" t="s">
        <v>60912</v>
      </c>
    </row>
    <row r="17272" spans="1:5" x14ac:dyDescent="0.3">
      <c r="A17272" t="s">
        <v>60913</v>
      </c>
      <c r="B17272" t="s">
        <v>60905</v>
      </c>
      <c r="C17272" t="s">
        <v>25390</v>
      </c>
      <c r="E17272" t="s">
        <v>60914</v>
      </c>
    </row>
    <row r="17273" spans="1:5" x14ac:dyDescent="0.3">
      <c r="A17273" t="s">
        <v>60915</v>
      </c>
      <c r="B17273" t="s">
        <v>60916</v>
      </c>
      <c r="C17273" t="s">
        <v>60917</v>
      </c>
      <c r="E17273" t="s">
        <v>60918</v>
      </c>
    </row>
    <row r="17274" spans="1:5" x14ac:dyDescent="0.3">
      <c r="A17274" t="s">
        <v>60919</v>
      </c>
      <c r="B17274" t="s">
        <v>60920</v>
      </c>
      <c r="C17274" t="s">
        <v>30258</v>
      </c>
      <c r="E17274" t="s">
        <v>60921</v>
      </c>
    </row>
    <row r="17275" spans="1:5" x14ac:dyDescent="0.3">
      <c r="A17275" t="s">
        <v>60922</v>
      </c>
      <c r="B17275" t="s">
        <v>60923</v>
      </c>
      <c r="C17275" t="s">
        <v>60924</v>
      </c>
      <c r="E17275" t="s">
        <v>60925</v>
      </c>
    </row>
    <row r="17276" spans="1:5" x14ac:dyDescent="0.3">
      <c r="A17276" t="s">
        <v>60926</v>
      </c>
      <c r="B17276" t="s">
        <v>60927</v>
      </c>
      <c r="C17276" t="s">
        <v>57639</v>
      </c>
      <c r="E17276" t="s">
        <v>60928</v>
      </c>
    </row>
    <row r="17277" spans="1:5" x14ac:dyDescent="0.3">
      <c r="A17277" t="s">
        <v>60929</v>
      </c>
      <c r="B17277" t="s">
        <v>60930</v>
      </c>
      <c r="C17277" t="s">
        <v>60931</v>
      </c>
      <c r="E17277" t="s">
        <v>60932</v>
      </c>
    </row>
    <row r="17278" spans="1:5" x14ac:dyDescent="0.3">
      <c r="A17278" t="s">
        <v>60933</v>
      </c>
      <c r="B17278" t="s">
        <v>60930</v>
      </c>
      <c r="C17278" t="s">
        <v>14733</v>
      </c>
      <c r="E17278" t="s">
        <v>60934</v>
      </c>
    </row>
    <row r="17279" spans="1:5" x14ac:dyDescent="0.3">
      <c r="A17279" t="s">
        <v>60935</v>
      </c>
      <c r="B17279" t="s">
        <v>60936</v>
      </c>
      <c r="C17279" t="s">
        <v>905</v>
      </c>
      <c r="E17279" t="s">
        <v>60937</v>
      </c>
    </row>
    <row r="17280" spans="1:5" x14ac:dyDescent="0.3">
      <c r="A17280" t="s">
        <v>60938</v>
      </c>
      <c r="B17280" t="s">
        <v>60936</v>
      </c>
      <c r="C17280" t="s">
        <v>905</v>
      </c>
      <c r="E17280" t="s">
        <v>60939</v>
      </c>
    </row>
    <row r="17281" spans="1:5" x14ac:dyDescent="0.3">
      <c r="A17281" t="s">
        <v>60940</v>
      </c>
      <c r="B17281" t="s">
        <v>60941</v>
      </c>
      <c r="C17281" t="s">
        <v>60942</v>
      </c>
      <c r="E17281" t="s">
        <v>60943</v>
      </c>
    </row>
    <row r="17282" spans="1:5" x14ac:dyDescent="0.3">
      <c r="A17282" t="s">
        <v>60944</v>
      </c>
      <c r="B17282" t="s">
        <v>60941</v>
      </c>
      <c r="C17282" t="s">
        <v>60942</v>
      </c>
      <c r="E17282" t="s">
        <v>60945</v>
      </c>
    </row>
    <row r="17283" spans="1:5" x14ac:dyDescent="0.3">
      <c r="A17283" t="s">
        <v>60946</v>
      </c>
      <c r="B17283" t="s">
        <v>60947</v>
      </c>
      <c r="C17283" t="s">
        <v>33640</v>
      </c>
      <c r="E17283" t="s">
        <v>60948</v>
      </c>
    </row>
    <row r="17284" spans="1:5" x14ac:dyDescent="0.3">
      <c r="A17284" t="s">
        <v>60949</v>
      </c>
      <c r="B17284" t="s">
        <v>60947</v>
      </c>
      <c r="C17284" t="s">
        <v>6166</v>
      </c>
      <c r="E17284" t="s">
        <v>60950</v>
      </c>
    </row>
    <row r="17285" spans="1:5" x14ac:dyDescent="0.3">
      <c r="A17285" t="s">
        <v>60951</v>
      </c>
      <c r="B17285" t="s">
        <v>60952</v>
      </c>
      <c r="C17285" t="s">
        <v>12651</v>
      </c>
      <c r="E17285" t="s">
        <v>60953</v>
      </c>
    </row>
    <row r="17286" spans="1:5" x14ac:dyDescent="0.3">
      <c r="A17286" t="s">
        <v>60954</v>
      </c>
      <c r="B17286" t="s">
        <v>60952</v>
      </c>
      <c r="C17286" t="s">
        <v>60955</v>
      </c>
      <c r="E17286" t="s">
        <v>60956</v>
      </c>
    </row>
    <row r="17287" spans="1:5" x14ac:dyDescent="0.3">
      <c r="A17287" t="s">
        <v>60957</v>
      </c>
      <c r="B17287" t="s">
        <v>60958</v>
      </c>
      <c r="C17287" t="s">
        <v>47981</v>
      </c>
      <c r="E17287" t="s">
        <v>60959</v>
      </c>
    </row>
    <row r="17288" spans="1:5" x14ac:dyDescent="0.3">
      <c r="A17288" t="s">
        <v>60960</v>
      </c>
      <c r="B17288" t="s">
        <v>60961</v>
      </c>
      <c r="C17288" t="s">
        <v>60962</v>
      </c>
      <c r="E17288" t="s">
        <v>60963</v>
      </c>
    </row>
    <row r="17289" spans="1:5" x14ac:dyDescent="0.3">
      <c r="A17289" t="s">
        <v>60964</v>
      </c>
      <c r="B17289" t="s">
        <v>60965</v>
      </c>
      <c r="C17289" t="s">
        <v>60966</v>
      </c>
      <c r="E17289" t="s">
        <v>60967</v>
      </c>
    </row>
    <row r="17290" spans="1:5" x14ac:dyDescent="0.3">
      <c r="A17290" t="s">
        <v>60968</v>
      </c>
      <c r="B17290" t="s">
        <v>60969</v>
      </c>
      <c r="C17290" t="s">
        <v>17261</v>
      </c>
      <c r="E17290" t="s">
        <v>60970</v>
      </c>
    </row>
    <row r="17291" spans="1:5" x14ac:dyDescent="0.3">
      <c r="A17291" t="s">
        <v>60971</v>
      </c>
      <c r="B17291" t="s">
        <v>60969</v>
      </c>
      <c r="C17291" t="s">
        <v>60972</v>
      </c>
      <c r="E17291" t="s">
        <v>60973</v>
      </c>
    </row>
    <row r="17292" spans="1:5" x14ac:dyDescent="0.3">
      <c r="A17292" t="s">
        <v>60974</v>
      </c>
      <c r="B17292" t="s">
        <v>60975</v>
      </c>
      <c r="C17292" t="s">
        <v>60976</v>
      </c>
      <c r="E17292" t="s">
        <v>60977</v>
      </c>
    </row>
    <row r="17293" spans="1:5" x14ac:dyDescent="0.3">
      <c r="A17293" t="s">
        <v>60978</v>
      </c>
      <c r="B17293" t="s">
        <v>60975</v>
      </c>
      <c r="C17293" t="s">
        <v>60976</v>
      </c>
      <c r="E17293" t="s">
        <v>60979</v>
      </c>
    </row>
    <row r="17294" spans="1:5" x14ac:dyDescent="0.3">
      <c r="A17294" t="s">
        <v>60980</v>
      </c>
      <c r="B17294" t="s">
        <v>60975</v>
      </c>
      <c r="C17294" t="s">
        <v>60981</v>
      </c>
      <c r="E17294" t="s">
        <v>60982</v>
      </c>
    </row>
    <row r="17295" spans="1:5" x14ac:dyDescent="0.3">
      <c r="A17295" t="s">
        <v>60983</v>
      </c>
      <c r="B17295" t="s">
        <v>60984</v>
      </c>
      <c r="C17295" t="s">
        <v>60985</v>
      </c>
      <c r="E17295" t="s">
        <v>60986</v>
      </c>
    </row>
    <row r="17296" spans="1:5" x14ac:dyDescent="0.3">
      <c r="A17296" t="s">
        <v>60987</v>
      </c>
      <c r="B17296" t="s">
        <v>60988</v>
      </c>
      <c r="C17296" t="s">
        <v>60989</v>
      </c>
      <c r="E17296" t="s">
        <v>60990</v>
      </c>
    </row>
    <row r="17297" spans="1:5" x14ac:dyDescent="0.3">
      <c r="A17297" t="s">
        <v>60991</v>
      </c>
      <c r="B17297" t="s">
        <v>60988</v>
      </c>
      <c r="C17297" t="s">
        <v>4894</v>
      </c>
      <c r="E17297" t="s">
        <v>60992</v>
      </c>
    </row>
    <row r="17298" spans="1:5" x14ac:dyDescent="0.3">
      <c r="A17298" t="s">
        <v>60993</v>
      </c>
      <c r="B17298" t="s">
        <v>60994</v>
      </c>
      <c r="C17298" t="s">
        <v>60995</v>
      </c>
      <c r="E17298" t="s">
        <v>60996</v>
      </c>
    </row>
    <row r="17299" spans="1:5" x14ac:dyDescent="0.3">
      <c r="A17299" t="s">
        <v>60997</v>
      </c>
      <c r="B17299" t="s">
        <v>60998</v>
      </c>
      <c r="C17299" t="s">
        <v>60999</v>
      </c>
      <c r="E17299" t="s">
        <v>61000</v>
      </c>
    </row>
    <row r="17300" spans="1:5" x14ac:dyDescent="0.3">
      <c r="A17300" t="s">
        <v>61001</v>
      </c>
      <c r="B17300" t="s">
        <v>61002</v>
      </c>
      <c r="C17300" t="s">
        <v>60999</v>
      </c>
      <c r="E17300" t="s">
        <v>61003</v>
      </c>
    </row>
    <row r="17301" spans="1:5" x14ac:dyDescent="0.3">
      <c r="A17301" t="s">
        <v>61004</v>
      </c>
      <c r="B17301" t="s">
        <v>61005</v>
      </c>
      <c r="C17301" t="s">
        <v>457</v>
      </c>
      <c r="E17301" t="s">
        <v>61006</v>
      </c>
    </row>
    <row r="17302" spans="1:5" x14ac:dyDescent="0.3">
      <c r="A17302" t="s">
        <v>61007</v>
      </c>
      <c r="B17302" t="s">
        <v>61008</v>
      </c>
      <c r="C17302" t="s">
        <v>4894</v>
      </c>
      <c r="E17302" t="s">
        <v>61009</v>
      </c>
    </row>
    <row r="17303" spans="1:5" x14ac:dyDescent="0.3">
      <c r="A17303" t="s">
        <v>61010</v>
      </c>
      <c r="B17303" t="s">
        <v>61011</v>
      </c>
      <c r="C17303" t="s">
        <v>61012</v>
      </c>
      <c r="E17303" t="s">
        <v>61013</v>
      </c>
    </row>
    <row r="17304" spans="1:5" x14ac:dyDescent="0.3">
      <c r="A17304" t="s">
        <v>61014</v>
      </c>
      <c r="B17304" t="s">
        <v>61011</v>
      </c>
      <c r="C17304" t="s">
        <v>61015</v>
      </c>
      <c r="E17304" t="s">
        <v>61016</v>
      </c>
    </row>
    <row r="17305" spans="1:5" x14ac:dyDescent="0.3">
      <c r="A17305" t="s">
        <v>61017</v>
      </c>
      <c r="B17305" t="s">
        <v>61011</v>
      </c>
      <c r="C17305" t="s">
        <v>61018</v>
      </c>
      <c r="E17305" t="s">
        <v>61019</v>
      </c>
    </row>
    <row r="17306" spans="1:5" x14ac:dyDescent="0.3">
      <c r="A17306" t="s">
        <v>61020</v>
      </c>
      <c r="B17306" t="s">
        <v>61011</v>
      </c>
      <c r="C17306" t="s">
        <v>61021</v>
      </c>
      <c r="E17306" t="s">
        <v>61022</v>
      </c>
    </row>
    <row r="17307" spans="1:5" x14ac:dyDescent="0.3">
      <c r="A17307" t="s">
        <v>61023</v>
      </c>
      <c r="B17307" t="s">
        <v>61024</v>
      </c>
      <c r="C17307" t="s">
        <v>59157</v>
      </c>
      <c r="E17307" t="s">
        <v>61025</v>
      </c>
    </row>
    <row r="17308" spans="1:5" x14ac:dyDescent="0.3">
      <c r="A17308" t="s">
        <v>61026</v>
      </c>
      <c r="B17308" t="s">
        <v>61027</v>
      </c>
      <c r="C17308" t="s">
        <v>61028</v>
      </c>
      <c r="E17308" t="s">
        <v>61029</v>
      </c>
    </row>
    <row r="17309" spans="1:5" x14ac:dyDescent="0.3">
      <c r="A17309" t="s">
        <v>61030</v>
      </c>
      <c r="B17309" t="s">
        <v>61027</v>
      </c>
      <c r="C17309" t="s">
        <v>61031</v>
      </c>
      <c r="E17309" t="s">
        <v>61032</v>
      </c>
    </row>
    <row r="17310" spans="1:5" x14ac:dyDescent="0.3">
      <c r="A17310" t="s">
        <v>61033</v>
      </c>
      <c r="B17310" t="s">
        <v>61027</v>
      </c>
      <c r="C17310" t="s">
        <v>61034</v>
      </c>
      <c r="E17310" t="s">
        <v>61035</v>
      </c>
    </row>
    <row r="17311" spans="1:5" x14ac:dyDescent="0.3">
      <c r="A17311" t="s">
        <v>61036</v>
      </c>
      <c r="B17311" t="s">
        <v>61037</v>
      </c>
      <c r="C17311" t="s">
        <v>61038</v>
      </c>
      <c r="E17311" t="s">
        <v>61039</v>
      </c>
    </row>
    <row r="17312" spans="1:5" x14ac:dyDescent="0.3">
      <c r="A17312" t="s">
        <v>61040</v>
      </c>
      <c r="B17312" t="s">
        <v>61041</v>
      </c>
      <c r="C17312" t="s">
        <v>61042</v>
      </c>
      <c r="E17312" t="s">
        <v>61043</v>
      </c>
    </row>
    <row r="17313" spans="1:5" x14ac:dyDescent="0.3">
      <c r="A17313" t="s">
        <v>61044</v>
      </c>
      <c r="B17313" t="s">
        <v>61045</v>
      </c>
      <c r="C17313" t="s">
        <v>18451</v>
      </c>
      <c r="E17313" t="s">
        <v>61046</v>
      </c>
    </row>
    <row r="17314" spans="1:5" x14ac:dyDescent="0.3">
      <c r="A17314" t="s">
        <v>61047</v>
      </c>
      <c r="B17314" t="s">
        <v>61048</v>
      </c>
      <c r="C17314" t="s">
        <v>39747</v>
      </c>
      <c r="E17314" t="s">
        <v>39747</v>
      </c>
    </row>
    <row r="17315" spans="1:5" x14ac:dyDescent="0.3">
      <c r="A17315" t="s">
        <v>61049</v>
      </c>
      <c r="B17315" t="s">
        <v>61050</v>
      </c>
      <c r="C17315" t="s">
        <v>16926</v>
      </c>
      <c r="E17315" t="s">
        <v>61051</v>
      </c>
    </row>
    <row r="17316" spans="1:5" x14ac:dyDescent="0.3">
      <c r="A17316" t="s">
        <v>61052</v>
      </c>
      <c r="B17316" t="s">
        <v>61050</v>
      </c>
      <c r="C17316" t="s">
        <v>16926</v>
      </c>
      <c r="E17316" t="s">
        <v>61053</v>
      </c>
    </row>
    <row r="17317" spans="1:5" x14ac:dyDescent="0.3">
      <c r="A17317" t="s">
        <v>61054</v>
      </c>
      <c r="B17317" t="s">
        <v>61055</v>
      </c>
      <c r="C17317" t="s">
        <v>32430</v>
      </c>
      <c r="E17317" t="s">
        <v>32430</v>
      </c>
    </row>
    <row r="17318" spans="1:5" x14ac:dyDescent="0.3">
      <c r="A17318" t="s">
        <v>61056</v>
      </c>
      <c r="B17318" t="s">
        <v>61057</v>
      </c>
      <c r="C17318" t="s">
        <v>61058</v>
      </c>
      <c r="E17318" t="s">
        <v>61059</v>
      </c>
    </row>
    <row r="17319" spans="1:5" x14ac:dyDescent="0.3">
      <c r="A17319" t="s">
        <v>61060</v>
      </c>
      <c r="B17319" t="s">
        <v>61061</v>
      </c>
      <c r="C17319" t="s">
        <v>4832</v>
      </c>
      <c r="E17319" t="s">
        <v>61062</v>
      </c>
    </row>
    <row r="17320" spans="1:5" x14ac:dyDescent="0.3">
      <c r="A17320" t="s">
        <v>61063</v>
      </c>
      <c r="B17320" t="s">
        <v>61061</v>
      </c>
      <c r="C17320" t="s">
        <v>61064</v>
      </c>
      <c r="E17320" t="s">
        <v>61065</v>
      </c>
    </row>
    <row r="17321" spans="1:5" x14ac:dyDescent="0.3">
      <c r="A17321" t="s">
        <v>61066</v>
      </c>
      <c r="B17321" t="s">
        <v>61061</v>
      </c>
      <c r="C17321" t="s">
        <v>61064</v>
      </c>
      <c r="E17321" t="s">
        <v>61067</v>
      </c>
    </row>
    <row r="17322" spans="1:5" x14ac:dyDescent="0.3">
      <c r="A17322" t="s">
        <v>61068</v>
      </c>
      <c r="B17322" t="s">
        <v>61061</v>
      </c>
      <c r="C17322" t="s">
        <v>61064</v>
      </c>
      <c r="E17322" t="s">
        <v>61069</v>
      </c>
    </row>
    <row r="17323" spans="1:5" x14ac:dyDescent="0.3">
      <c r="A17323" t="s">
        <v>61070</v>
      </c>
      <c r="B17323" t="s">
        <v>61061</v>
      </c>
      <c r="C17323" t="s">
        <v>61064</v>
      </c>
      <c r="E17323" t="s">
        <v>61071</v>
      </c>
    </row>
    <row r="17324" spans="1:5" x14ac:dyDescent="0.3">
      <c r="A17324" t="s">
        <v>61072</v>
      </c>
      <c r="B17324" t="s">
        <v>61073</v>
      </c>
      <c r="C17324" t="s">
        <v>61074</v>
      </c>
      <c r="E17324" t="s">
        <v>61075</v>
      </c>
    </row>
    <row r="17325" spans="1:5" x14ac:dyDescent="0.3">
      <c r="A17325" t="s">
        <v>61076</v>
      </c>
      <c r="B17325" t="s">
        <v>61077</v>
      </c>
      <c r="C17325" t="s">
        <v>33259</v>
      </c>
      <c r="E17325" t="s">
        <v>61078</v>
      </c>
    </row>
    <row r="17326" spans="1:5" x14ac:dyDescent="0.3">
      <c r="A17326" t="s">
        <v>61079</v>
      </c>
      <c r="B17326" t="s">
        <v>61077</v>
      </c>
      <c r="C17326" t="s">
        <v>61080</v>
      </c>
      <c r="E17326" t="s">
        <v>61081</v>
      </c>
    </row>
    <row r="17327" spans="1:5" x14ac:dyDescent="0.3">
      <c r="A17327" t="s">
        <v>61082</v>
      </c>
      <c r="B17327" t="s">
        <v>61077</v>
      </c>
      <c r="C17327" t="s">
        <v>4248</v>
      </c>
      <c r="E17327" t="s">
        <v>4248</v>
      </c>
    </row>
    <row r="17328" spans="1:5" x14ac:dyDescent="0.3">
      <c r="A17328" t="s">
        <v>61083</v>
      </c>
      <c r="B17328" t="s">
        <v>61084</v>
      </c>
      <c r="C17328" t="s">
        <v>11074</v>
      </c>
      <c r="E17328" t="s">
        <v>61085</v>
      </c>
    </row>
    <row r="17329" spans="1:5" x14ac:dyDescent="0.3">
      <c r="A17329" t="s">
        <v>61086</v>
      </c>
      <c r="B17329" t="s">
        <v>61087</v>
      </c>
      <c r="C17329" t="s">
        <v>23492</v>
      </c>
      <c r="E17329" t="s">
        <v>61088</v>
      </c>
    </row>
    <row r="17330" spans="1:5" x14ac:dyDescent="0.3">
      <c r="A17330" t="s">
        <v>61089</v>
      </c>
      <c r="B17330" t="s">
        <v>61090</v>
      </c>
      <c r="C17330" t="s">
        <v>23487</v>
      </c>
      <c r="E17330" t="s">
        <v>61091</v>
      </c>
    </row>
    <row r="17331" spans="1:5" x14ac:dyDescent="0.3">
      <c r="A17331" t="s">
        <v>61092</v>
      </c>
      <c r="B17331" t="s">
        <v>61093</v>
      </c>
      <c r="C17331" t="s">
        <v>27073</v>
      </c>
      <c r="E17331" t="s">
        <v>61094</v>
      </c>
    </row>
    <row r="17332" spans="1:5" x14ac:dyDescent="0.3">
      <c r="A17332" t="s">
        <v>61095</v>
      </c>
      <c r="B17332" t="s">
        <v>61096</v>
      </c>
      <c r="C17332" t="s">
        <v>27073</v>
      </c>
      <c r="E17332" t="s">
        <v>61097</v>
      </c>
    </row>
    <row r="17333" spans="1:5" x14ac:dyDescent="0.3">
      <c r="A17333" t="s">
        <v>61098</v>
      </c>
      <c r="B17333" t="s">
        <v>61099</v>
      </c>
      <c r="C17333" t="s">
        <v>2309</v>
      </c>
      <c r="E17333" t="s">
        <v>61100</v>
      </c>
    </row>
    <row r="17334" spans="1:5" x14ac:dyDescent="0.3">
      <c r="A17334" t="s">
        <v>61101</v>
      </c>
      <c r="B17334" t="s">
        <v>61102</v>
      </c>
      <c r="C17334" t="s">
        <v>2309</v>
      </c>
      <c r="E17334" t="s">
        <v>61103</v>
      </c>
    </row>
    <row r="17335" spans="1:5" x14ac:dyDescent="0.3">
      <c r="A17335" t="s">
        <v>61104</v>
      </c>
      <c r="B17335" t="s">
        <v>61105</v>
      </c>
      <c r="C17335" t="s">
        <v>6166</v>
      </c>
      <c r="E17335" t="s">
        <v>61106</v>
      </c>
    </row>
    <row r="17336" spans="1:5" x14ac:dyDescent="0.3">
      <c r="A17336" t="s">
        <v>61107</v>
      </c>
      <c r="B17336" t="s">
        <v>61108</v>
      </c>
      <c r="C17336" t="s">
        <v>12069</v>
      </c>
      <c r="E17336" t="s">
        <v>61109</v>
      </c>
    </row>
    <row r="17337" spans="1:5" x14ac:dyDescent="0.3">
      <c r="A17337" t="s">
        <v>61110</v>
      </c>
      <c r="B17337" t="s">
        <v>61111</v>
      </c>
      <c r="C17337" t="s">
        <v>61112</v>
      </c>
      <c r="E17337" t="s">
        <v>61113</v>
      </c>
    </row>
    <row r="17338" spans="1:5" x14ac:dyDescent="0.3">
      <c r="A17338" t="s">
        <v>61114</v>
      </c>
      <c r="B17338" t="s">
        <v>61111</v>
      </c>
      <c r="C17338" t="s">
        <v>61112</v>
      </c>
      <c r="E17338" t="s">
        <v>61115</v>
      </c>
    </row>
    <row r="17339" spans="1:5" x14ac:dyDescent="0.3">
      <c r="A17339" t="s">
        <v>61116</v>
      </c>
      <c r="B17339" t="s">
        <v>61117</v>
      </c>
      <c r="C17339" t="s">
        <v>4651</v>
      </c>
      <c r="E17339" t="s">
        <v>61118</v>
      </c>
    </row>
    <row r="17340" spans="1:5" x14ac:dyDescent="0.3">
      <c r="A17340" t="s">
        <v>61119</v>
      </c>
      <c r="B17340" t="s">
        <v>61120</v>
      </c>
      <c r="C17340" t="s">
        <v>9680</v>
      </c>
      <c r="E17340" t="s">
        <v>61121</v>
      </c>
    </row>
    <row r="17341" spans="1:5" x14ac:dyDescent="0.3">
      <c r="A17341" t="s">
        <v>61122</v>
      </c>
      <c r="B17341" t="s">
        <v>61120</v>
      </c>
      <c r="C17341" t="s">
        <v>9680</v>
      </c>
      <c r="E17341" t="s">
        <v>61123</v>
      </c>
    </row>
    <row r="17342" spans="1:5" x14ac:dyDescent="0.3">
      <c r="A17342" t="s">
        <v>61124</v>
      </c>
      <c r="B17342" t="s">
        <v>61125</v>
      </c>
      <c r="C17342" t="s">
        <v>11652</v>
      </c>
      <c r="E17342" t="s">
        <v>61126</v>
      </c>
    </row>
    <row r="17343" spans="1:5" x14ac:dyDescent="0.3">
      <c r="A17343" t="s">
        <v>61127</v>
      </c>
      <c r="B17343" t="s">
        <v>61128</v>
      </c>
      <c r="C17343" t="s">
        <v>61129</v>
      </c>
      <c r="E17343" t="s">
        <v>61130</v>
      </c>
    </row>
    <row r="17344" spans="1:5" x14ac:dyDescent="0.3">
      <c r="A17344" t="s">
        <v>61131</v>
      </c>
      <c r="B17344" t="s">
        <v>61132</v>
      </c>
      <c r="C17344" t="s">
        <v>61129</v>
      </c>
      <c r="E17344" t="s">
        <v>61133</v>
      </c>
    </row>
    <row r="17345" spans="1:5" x14ac:dyDescent="0.3">
      <c r="A17345" t="s">
        <v>61134</v>
      </c>
      <c r="B17345" t="s">
        <v>61128</v>
      </c>
      <c r="C17345" t="s">
        <v>61135</v>
      </c>
      <c r="E17345" t="s">
        <v>61136</v>
      </c>
    </row>
    <row r="17346" spans="1:5" x14ac:dyDescent="0.3">
      <c r="A17346" t="s">
        <v>61137</v>
      </c>
      <c r="B17346" t="s">
        <v>61128</v>
      </c>
      <c r="C17346" t="s">
        <v>61138</v>
      </c>
      <c r="E17346" t="s">
        <v>61139</v>
      </c>
    </row>
    <row r="17347" spans="1:5" x14ac:dyDescent="0.3">
      <c r="A17347" t="s">
        <v>61140</v>
      </c>
      <c r="B17347" t="s">
        <v>61128</v>
      </c>
      <c r="C17347" t="s">
        <v>61138</v>
      </c>
      <c r="E17347" t="s">
        <v>61141</v>
      </c>
    </row>
    <row r="17348" spans="1:5" x14ac:dyDescent="0.3">
      <c r="A17348" t="s">
        <v>61142</v>
      </c>
      <c r="B17348" t="s">
        <v>61143</v>
      </c>
      <c r="C17348" t="s">
        <v>61144</v>
      </c>
      <c r="E17348" t="s">
        <v>61145</v>
      </c>
    </row>
    <row r="17349" spans="1:5" x14ac:dyDescent="0.3">
      <c r="A17349" t="s">
        <v>61146</v>
      </c>
      <c r="B17349" t="s">
        <v>61147</v>
      </c>
      <c r="C17349" t="s">
        <v>61148</v>
      </c>
      <c r="E17349" t="s">
        <v>61149</v>
      </c>
    </row>
    <row r="17350" spans="1:5" x14ac:dyDescent="0.3">
      <c r="A17350" t="s">
        <v>61150</v>
      </c>
      <c r="B17350" t="s">
        <v>61147</v>
      </c>
      <c r="C17350" t="s">
        <v>1638</v>
      </c>
      <c r="E17350" t="s">
        <v>61151</v>
      </c>
    </row>
    <row r="17351" spans="1:5" x14ac:dyDescent="0.3">
      <c r="A17351" t="s">
        <v>61152</v>
      </c>
      <c r="B17351" t="s">
        <v>61147</v>
      </c>
      <c r="C17351" t="s">
        <v>61153</v>
      </c>
      <c r="E17351" t="s">
        <v>61149</v>
      </c>
    </row>
    <row r="17352" spans="1:5" x14ac:dyDescent="0.3">
      <c r="A17352" t="s">
        <v>61154</v>
      </c>
      <c r="B17352" t="s">
        <v>61147</v>
      </c>
      <c r="C17352" t="s">
        <v>61155</v>
      </c>
      <c r="E17352" t="s">
        <v>61156</v>
      </c>
    </row>
    <row r="17353" spans="1:5" x14ac:dyDescent="0.3">
      <c r="A17353" t="s">
        <v>61157</v>
      </c>
      <c r="B17353" t="s">
        <v>61147</v>
      </c>
      <c r="C17353" t="s">
        <v>61158</v>
      </c>
      <c r="E17353" t="s">
        <v>61149</v>
      </c>
    </row>
    <row r="17354" spans="1:5" x14ac:dyDescent="0.3">
      <c r="A17354" t="s">
        <v>61159</v>
      </c>
      <c r="B17354" t="s">
        <v>61160</v>
      </c>
      <c r="C17354" t="s">
        <v>56790</v>
      </c>
      <c r="E17354" t="s">
        <v>61161</v>
      </c>
    </row>
    <row r="17355" spans="1:5" x14ac:dyDescent="0.3">
      <c r="A17355" t="s">
        <v>61162</v>
      </c>
      <c r="B17355" t="s">
        <v>61163</v>
      </c>
      <c r="C17355" t="s">
        <v>61164</v>
      </c>
      <c r="E17355" t="s">
        <v>61165</v>
      </c>
    </row>
    <row r="17356" spans="1:5" x14ac:dyDescent="0.3">
      <c r="A17356" t="s">
        <v>61166</v>
      </c>
      <c r="B17356" t="s">
        <v>61167</v>
      </c>
      <c r="C17356" t="s">
        <v>61168</v>
      </c>
      <c r="E17356" t="s">
        <v>61169</v>
      </c>
    </row>
    <row r="17357" spans="1:5" x14ac:dyDescent="0.3">
      <c r="A17357" t="s">
        <v>61170</v>
      </c>
      <c r="B17357" t="s">
        <v>61167</v>
      </c>
      <c r="C17357" t="s">
        <v>61168</v>
      </c>
      <c r="E17357" t="s">
        <v>61171</v>
      </c>
    </row>
    <row r="17358" spans="1:5" x14ac:dyDescent="0.3">
      <c r="A17358" t="s">
        <v>61172</v>
      </c>
      <c r="B17358" t="s">
        <v>61173</v>
      </c>
      <c r="C17358" t="s">
        <v>5000</v>
      </c>
      <c r="E17358" t="s">
        <v>61174</v>
      </c>
    </row>
    <row r="17359" spans="1:5" x14ac:dyDescent="0.3">
      <c r="A17359" t="s">
        <v>61175</v>
      </c>
      <c r="B17359" t="s">
        <v>61176</v>
      </c>
      <c r="C17359" t="s">
        <v>48377</v>
      </c>
      <c r="E17359" t="s">
        <v>61177</v>
      </c>
    </row>
    <row r="17360" spans="1:5" x14ac:dyDescent="0.3">
      <c r="A17360" t="s">
        <v>61178</v>
      </c>
      <c r="B17360" t="s">
        <v>61176</v>
      </c>
      <c r="C17360" t="s">
        <v>61179</v>
      </c>
      <c r="E17360" t="s">
        <v>61180</v>
      </c>
    </row>
    <row r="17361" spans="1:5" x14ac:dyDescent="0.3">
      <c r="A17361" t="s">
        <v>61181</v>
      </c>
      <c r="B17361" t="s">
        <v>61176</v>
      </c>
      <c r="C17361" t="s">
        <v>61179</v>
      </c>
      <c r="E17361" t="s">
        <v>61182</v>
      </c>
    </row>
    <row r="17362" spans="1:5" x14ac:dyDescent="0.3">
      <c r="A17362" t="s">
        <v>61183</v>
      </c>
      <c r="B17362" t="s">
        <v>61184</v>
      </c>
      <c r="C17362" t="s">
        <v>11652</v>
      </c>
      <c r="E17362" t="s">
        <v>61185</v>
      </c>
    </row>
    <row r="17363" spans="1:5" x14ac:dyDescent="0.3">
      <c r="A17363" t="s">
        <v>61186</v>
      </c>
      <c r="B17363" t="s">
        <v>61187</v>
      </c>
      <c r="C17363" t="s">
        <v>13616</v>
      </c>
      <c r="E17363" t="s">
        <v>61188</v>
      </c>
    </row>
    <row r="17364" spans="1:5" x14ac:dyDescent="0.3">
      <c r="A17364" t="s">
        <v>61189</v>
      </c>
      <c r="B17364" t="s">
        <v>61190</v>
      </c>
      <c r="C17364" t="s">
        <v>61191</v>
      </c>
      <c r="E17364" t="s">
        <v>61192</v>
      </c>
    </row>
    <row r="17365" spans="1:5" x14ac:dyDescent="0.3">
      <c r="A17365" t="s">
        <v>61193</v>
      </c>
      <c r="B17365" t="s">
        <v>61190</v>
      </c>
      <c r="C17365" t="s">
        <v>61191</v>
      </c>
      <c r="E17365" t="s">
        <v>61194</v>
      </c>
    </row>
    <row r="17366" spans="1:5" x14ac:dyDescent="0.3">
      <c r="A17366" t="s">
        <v>61195</v>
      </c>
      <c r="B17366" t="s">
        <v>61190</v>
      </c>
      <c r="C17366" t="s">
        <v>61191</v>
      </c>
      <c r="E17366" t="s">
        <v>61196</v>
      </c>
    </row>
    <row r="17367" spans="1:5" x14ac:dyDescent="0.3">
      <c r="A17367" t="s">
        <v>61197</v>
      </c>
      <c r="B17367" t="s">
        <v>61198</v>
      </c>
      <c r="C17367" t="s">
        <v>11657</v>
      </c>
      <c r="E17367" t="s">
        <v>61199</v>
      </c>
    </row>
    <row r="17368" spans="1:5" x14ac:dyDescent="0.3">
      <c r="A17368" t="s">
        <v>61200</v>
      </c>
      <c r="B17368" t="s">
        <v>61201</v>
      </c>
      <c r="C17368" t="s">
        <v>61202</v>
      </c>
      <c r="E17368" t="s">
        <v>61203</v>
      </c>
    </row>
    <row r="17369" spans="1:5" x14ac:dyDescent="0.3">
      <c r="A17369" t="s">
        <v>61204</v>
      </c>
      <c r="B17369" t="s">
        <v>61205</v>
      </c>
      <c r="C17369" t="s">
        <v>61206</v>
      </c>
      <c r="E17369" t="s">
        <v>61207</v>
      </c>
    </row>
    <row r="17370" spans="1:5" x14ac:dyDescent="0.3">
      <c r="A17370" t="s">
        <v>61208</v>
      </c>
      <c r="B17370" t="s">
        <v>61205</v>
      </c>
      <c r="C17370" t="s">
        <v>61206</v>
      </c>
      <c r="E17370" t="s">
        <v>61209</v>
      </c>
    </row>
    <row r="17371" spans="1:5" x14ac:dyDescent="0.3">
      <c r="A17371" t="s">
        <v>61210</v>
      </c>
      <c r="B17371" t="s">
        <v>61205</v>
      </c>
      <c r="C17371" t="s">
        <v>61206</v>
      </c>
      <c r="E17371" t="s">
        <v>61211</v>
      </c>
    </row>
    <row r="17372" spans="1:5" x14ac:dyDescent="0.3">
      <c r="A17372" t="s">
        <v>61212</v>
      </c>
      <c r="B17372" t="s">
        <v>61213</v>
      </c>
      <c r="C17372" t="s">
        <v>61214</v>
      </c>
      <c r="E17372" t="s">
        <v>61215</v>
      </c>
    </row>
    <row r="17373" spans="1:5" x14ac:dyDescent="0.3">
      <c r="A17373" t="s">
        <v>61216</v>
      </c>
      <c r="B17373" t="s">
        <v>61213</v>
      </c>
      <c r="C17373" t="s">
        <v>61214</v>
      </c>
      <c r="E17373" t="s">
        <v>61217</v>
      </c>
    </row>
    <row r="17374" spans="1:5" x14ac:dyDescent="0.3">
      <c r="A17374" t="s">
        <v>61218</v>
      </c>
      <c r="B17374" t="s">
        <v>61213</v>
      </c>
      <c r="C17374" t="s">
        <v>61214</v>
      </c>
      <c r="E17374" t="s">
        <v>61219</v>
      </c>
    </row>
    <row r="17375" spans="1:5" x14ac:dyDescent="0.3">
      <c r="A17375" t="s">
        <v>61220</v>
      </c>
      <c r="B17375" t="s">
        <v>61213</v>
      </c>
      <c r="C17375" t="s">
        <v>61214</v>
      </c>
      <c r="E17375" t="s">
        <v>61221</v>
      </c>
    </row>
    <row r="17376" spans="1:5" x14ac:dyDescent="0.3">
      <c r="A17376" t="s">
        <v>61222</v>
      </c>
      <c r="B17376" t="s">
        <v>61213</v>
      </c>
      <c r="C17376" t="s">
        <v>61214</v>
      </c>
      <c r="E17376" t="s">
        <v>61223</v>
      </c>
    </row>
    <row r="17377" spans="1:5" x14ac:dyDescent="0.3">
      <c r="A17377" t="s">
        <v>61224</v>
      </c>
      <c r="B17377" t="s">
        <v>61213</v>
      </c>
      <c r="C17377" t="s">
        <v>61214</v>
      </c>
      <c r="E17377" t="s">
        <v>61225</v>
      </c>
    </row>
    <row r="17378" spans="1:5" x14ac:dyDescent="0.3">
      <c r="A17378" t="s">
        <v>61226</v>
      </c>
      <c r="B17378" t="s">
        <v>61213</v>
      </c>
      <c r="C17378" t="s">
        <v>61214</v>
      </c>
      <c r="E17378" t="s">
        <v>61227</v>
      </c>
    </row>
    <row r="17379" spans="1:5" x14ac:dyDescent="0.3">
      <c r="A17379" t="s">
        <v>61228</v>
      </c>
      <c r="B17379" t="s">
        <v>61229</v>
      </c>
      <c r="C17379" t="s">
        <v>61230</v>
      </c>
      <c r="E17379" t="s">
        <v>61231</v>
      </c>
    </row>
    <row r="17380" spans="1:5" x14ac:dyDescent="0.3">
      <c r="A17380" t="s">
        <v>61232</v>
      </c>
      <c r="B17380" t="s">
        <v>61233</v>
      </c>
      <c r="C17380" t="s">
        <v>61234</v>
      </c>
      <c r="E17380" t="s">
        <v>61235</v>
      </c>
    </row>
    <row r="17381" spans="1:5" x14ac:dyDescent="0.3">
      <c r="A17381" t="s">
        <v>61236</v>
      </c>
      <c r="B17381" t="s">
        <v>61237</v>
      </c>
      <c r="C17381" t="s">
        <v>61238</v>
      </c>
      <c r="E17381" t="s">
        <v>61239</v>
      </c>
    </row>
    <row r="17382" spans="1:5" x14ac:dyDescent="0.3">
      <c r="A17382" t="s">
        <v>61240</v>
      </c>
      <c r="B17382" t="s">
        <v>61237</v>
      </c>
      <c r="C17382" t="s">
        <v>61238</v>
      </c>
      <c r="E17382" t="s">
        <v>61241</v>
      </c>
    </row>
    <row r="17383" spans="1:5" x14ac:dyDescent="0.3">
      <c r="A17383" t="s">
        <v>61242</v>
      </c>
      <c r="B17383" t="s">
        <v>61237</v>
      </c>
      <c r="C17383" t="s">
        <v>61238</v>
      </c>
      <c r="E17383" t="s">
        <v>61243</v>
      </c>
    </row>
    <row r="17384" spans="1:5" x14ac:dyDescent="0.3">
      <c r="A17384" t="s">
        <v>61244</v>
      </c>
      <c r="B17384" t="s">
        <v>61237</v>
      </c>
      <c r="C17384" t="s">
        <v>61238</v>
      </c>
      <c r="E17384" t="s">
        <v>61245</v>
      </c>
    </row>
    <row r="17385" spans="1:5" x14ac:dyDescent="0.3">
      <c r="A17385" t="s">
        <v>61246</v>
      </c>
      <c r="B17385" t="s">
        <v>61237</v>
      </c>
      <c r="C17385" t="s">
        <v>61238</v>
      </c>
      <c r="E17385" t="s">
        <v>61247</v>
      </c>
    </row>
    <row r="17386" spans="1:5" x14ac:dyDescent="0.3">
      <c r="A17386" t="s">
        <v>61248</v>
      </c>
      <c r="B17386" t="s">
        <v>61237</v>
      </c>
      <c r="C17386" t="s">
        <v>61238</v>
      </c>
      <c r="E17386" t="s">
        <v>61249</v>
      </c>
    </row>
    <row r="17387" spans="1:5" x14ac:dyDescent="0.3">
      <c r="A17387" t="s">
        <v>61250</v>
      </c>
      <c r="B17387" t="s">
        <v>61251</v>
      </c>
      <c r="C17387" t="s">
        <v>61252</v>
      </c>
      <c r="E17387" t="s">
        <v>61253</v>
      </c>
    </row>
    <row r="17388" spans="1:5" x14ac:dyDescent="0.3">
      <c r="A17388" t="s">
        <v>61254</v>
      </c>
      <c r="B17388" t="s">
        <v>61255</v>
      </c>
      <c r="C17388" t="s">
        <v>16345</v>
      </c>
      <c r="E17388" t="s">
        <v>61256</v>
      </c>
    </row>
    <row r="17389" spans="1:5" x14ac:dyDescent="0.3">
      <c r="A17389" t="s">
        <v>61257</v>
      </c>
      <c r="B17389" t="s">
        <v>61255</v>
      </c>
      <c r="C17389" t="s">
        <v>16345</v>
      </c>
      <c r="E17389" t="s">
        <v>61258</v>
      </c>
    </row>
    <row r="17390" spans="1:5" x14ac:dyDescent="0.3">
      <c r="A17390" t="s">
        <v>61259</v>
      </c>
      <c r="B17390" t="s">
        <v>61255</v>
      </c>
      <c r="C17390" t="s">
        <v>16345</v>
      </c>
      <c r="E17390" t="s">
        <v>61260</v>
      </c>
    </row>
    <row r="17391" spans="1:5" x14ac:dyDescent="0.3">
      <c r="A17391" t="s">
        <v>61261</v>
      </c>
      <c r="B17391" t="s">
        <v>61255</v>
      </c>
      <c r="C17391" t="s">
        <v>16345</v>
      </c>
      <c r="E17391" t="s">
        <v>61262</v>
      </c>
    </row>
    <row r="17392" spans="1:5" x14ac:dyDescent="0.3">
      <c r="A17392" t="s">
        <v>61263</v>
      </c>
      <c r="B17392" t="s">
        <v>61255</v>
      </c>
      <c r="C17392" t="s">
        <v>16345</v>
      </c>
      <c r="E17392" t="s">
        <v>61264</v>
      </c>
    </row>
    <row r="17393" spans="1:5" x14ac:dyDescent="0.3">
      <c r="A17393" t="s">
        <v>61265</v>
      </c>
      <c r="B17393" t="s">
        <v>61266</v>
      </c>
      <c r="C17393" t="s">
        <v>61267</v>
      </c>
      <c r="E17393" t="s">
        <v>61268</v>
      </c>
    </row>
    <row r="17394" spans="1:5" x14ac:dyDescent="0.3">
      <c r="A17394" t="s">
        <v>61269</v>
      </c>
      <c r="B17394" t="s">
        <v>61270</v>
      </c>
      <c r="C17394" t="s">
        <v>61271</v>
      </c>
      <c r="E17394" t="s">
        <v>61272</v>
      </c>
    </row>
    <row r="17395" spans="1:5" x14ac:dyDescent="0.3">
      <c r="A17395" t="s">
        <v>61273</v>
      </c>
      <c r="B17395" t="s">
        <v>61270</v>
      </c>
      <c r="C17395" t="s">
        <v>61271</v>
      </c>
      <c r="E17395" t="s">
        <v>61274</v>
      </c>
    </row>
    <row r="17396" spans="1:5" x14ac:dyDescent="0.3">
      <c r="A17396" t="s">
        <v>61275</v>
      </c>
      <c r="B17396" t="s">
        <v>61270</v>
      </c>
      <c r="C17396" t="s">
        <v>61271</v>
      </c>
      <c r="E17396" t="s">
        <v>61276</v>
      </c>
    </row>
    <row r="17397" spans="1:5" x14ac:dyDescent="0.3">
      <c r="A17397" t="s">
        <v>61277</v>
      </c>
      <c r="B17397" t="s">
        <v>61270</v>
      </c>
      <c r="C17397" t="s">
        <v>61271</v>
      </c>
      <c r="E17397" t="s">
        <v>61278</v>
      </c>
    </row>
    <row r="17398" spans="1:5" x14ac:dyDescent="0.3">
      <c r="A17398" t="s">
        <v>61279</v>
      </c>
      <c r="B17398" t="s">
        <v>61270</v>
      </c>
      <c r="C17398" t="s">
        <v>61271</v>
      </c>
      <c r="E17398" t="s">
        <v>61280</v>
      </c>
    </row>
    <row r="17399" spans="1:5" x14ac:dyDescent="0.3">
      <c r="A17399" t="s">
        <v>61281</v>
      </c>
      <c r="B17399" t="s">
        <v>61282</v>
      </c>
      <c r="C17399" t="s">
        <v>61283</v>
      </c>
      <c r="E17399" t="s">
        <v>61284</v>
      </c>
    </row>
    <row r="17400" spans="1:5" x14ac:dyDescent="0.3">
      <c r="A17400" t="s">
        <v>61285</v>
      </c>
      <c r="B17400" t="s">
        <v>61286</v>
      </c>
      <c r="C17400" t="s">
        <v>61287</v>
      </c>
      <c r="E17400" t="s">
        <v>61288</v>
      </c>
    </row>
    <row r="17401" spans="1:5" x14ac:dyDescent="0.3">
      <c r="A17401" t="s">
        <v>61289</v>
      </c>
      <c r="B17401" t="s">
        <v>61290</v>
      </c>
      <c r="C17401" t="s">
        <v>61291</v>
      </c>
      <c r="E17401" t="s">
        <v>61292</v>
      </c>
    </row>
    <row r="17402" spans="1:5" x14ac:dyDescent="0.3">
      <c r="A17402" t="s">
        <v>61293</v>
      </c>
      <c r="B17402" t="s">
        <v>61294</v>
      </c>
      <c r="C17402" t="s">
        <v>61295</v>
      </c>
      <c r="E17402" t="s">
        <v>61296</v>
      </c>
    </row>
    <row r="17403" spans="1:5" x14ac:dyDescent="0.3">
      <c r="A17403" t="s">
        <v>61297</v>
      </c>
      <c r="B17403" t="s">
        <v>61298</v>
      </c>
      <c r="C17403" t="s">
        <v>61299</v>
      </c>
      <c r="E17403" t="s">
        <v>61300</v>
      </c>
    </row>
    <row r="17404" spans="1:5" x14ac:dyDescent="0.3">
      <c r="A17404" t="s">
        <v>61301</v>
      </c>
      <c r="B17404" t="s">
        <v>61302</v>
      </c>
      <c r="C17404" t="s">
        <v>2309</v>
      </c>
      <c r="E17404" t="s">
        <v>61303</v>
      </c>
    </row>
    <row r="17405" spans="1:5" x14ac:dyDescent="0.3">
      <c r="A17405" t="s">
        <v>61304</v>
      </c>
      <c r="B17405" t="s">
        <v>61305</v>
      </c>
      <c r="C17405" t="s">
        <v>39916</v>
      </c>
      <c r="E17405" t="s">
        <v>61306</v>
      </c>
    </row>
    <row r="17406" spans="1:5" x14ac:dyDescent="0.3">
      <c r="A17406" t="s">
        <v>61307</v>
      </c>
      <c r="B17406" t="s">
        <v>61308</v>
      </c>
      <c r="C17406" t="s">
        <v>19824</v>
      </c>
      <c r="E17406" t="s">
        <v>61309</v>
      </c>
    </row>
    <row r="17407" spans="1:5" x14ac:dyDescent="0.3">
      <c r="A17407" t="s">
        <v>61310</v>
      </c>
      <c r="B17407" t="s">
        <v>61308</v>
      </c>
      <c r="C17407" t="s">
        <v>39916</v>
      </c>
      <c r="E17407" t="s">
        <v>61311</v>
      </c>
    </row>
    <row r="17408" spans="1:5" x14ac:dyDescent="0.3">
      <c r="A17408" t="s">
        <v>61312</v>
      </c>
      <c r="B17408" t="s">
        <v>61308</v>
      </c>
      <c r="C17408" t="s">
        <v>39916</v>
      </c>
      <c r="E17408" t="s">
        <v>61313</v>
      </c>
    </row>
    <row r="17409" spans="1:5" x14ac:dyDescent="0.3">
      <c r="A17409" t="s">
        <v>61314</v>
      </c>
      <c r="B17409" t="s">
        <v>61308</v>
      </c>
      <c r="C17409" t="s">
        <v>39916</v>
      </c>
      <c r="E17409" t="s">
        <v>61315</v>
      </c>
    </row>
    <row r="17410" spans="1:5" x14ac:dyDescent="0.3">
      <c r="A17410" t="s">
        <v>61316</v>
      </c>
      <c r="B17410" t="s">
        <v>61305</v>
      </c>
      <c r="C17410" t="s">
        <v>39916</v>
      </c>
      <c r="E17410" t="s">
        <v>61317</v>
      </c>
    </row>
    <row r="17411" spans="1:5" x14ac:dyDescent="0.3">
      <c r="A17411" t="s">
        <v>61318</v>
      </c>
      <c r="B17411" t="s">
        <v>61308</v>
      </c>
      <c r="C17411" t="s">
        <v>39916</v>
      </c>
      <c r="E17411" t="s">
        <v>61319</v>
      </c>
    </row>
    <row r="17412" spans="1:5" x14ac:dyDescent="0.3">
      <c r="A17412" t="s">
        <v>61320</v>
      </c>
      <c r="B17412" t="s">
        <v>61321</v>
      </c>
      <c r="C17412" t="s">
        <v>61322</v>
      </c>
      <c r="E17412" t="s">
        <v>61323</v>
      </c>
    </row>
    <row r="17413" spans="1:5" x14ac:dyDescent="0.3">
      <c r="A17413" t="s">
        <v>61324</v>
      </c>
      <c r="B17413" t="s">
        <v>61321</v>
      </c>
      <c r="C17413" t="s">
        <v>61322</v>
      </c>
      <c r="E17413" t="s">
        <v>61325</v>
      </c>
    </row>
    <row r="17414" spans="1:5" x14ac:dyDescent="0.3">
      <c r="A17414" t="s">
        <v>61326</v>
      </c>
      <c r="B17414" t="s">
        <v>61321</v>
      </c>
      <c r="C17414" t="s">
        <v>61322</v>
      </c>
      <c r="E17414" t="s">
        <v>61327</v>
      </c>
    </row>
    <row r="17415" spans="1:5" x14ac:dyDescent="0.3">
      <c r="A17415" t="s">
        <v>61328</v>
      </c>
      <c r="B17415" t="s">
        <v>61329</v>
      </c>
      <c r="C17415" t="s">
        <v>61330</v>
      </c>
      <c r="E17415" t="s">
        <v>61331</v>
      </c>
    </row>
    <row r="17416" spans="1:5" x14ac:dyDescent="0.3">
      <c r="A17416" t="s">
        <v>61332</v>
      </c>
      <c r="B17416" t="s">
        <v>61329</v>
      </c>
      <c r="C17416" t="s">
        <v>61330</v>
      </c>
      <c r="E17416" t="s">
        <v>61333</v>
      </c>
    </row>
    <row r="17417" spans="1:5" x14ac:dyDescent="0.3">
      <c r="A17417" t="s">
        <v>61334</v>
      </c>
      <c r="B17417" t="s">
        <v>61329</v>
      </c>
      <c r="C17417" t="s">
        <v>61330</v>
      </c>
      <c r="E17417" t="s">
        <v>61335</v>
      </c>
    </row>
    <row r="17418" spans="1:5" x14ac:dyDescent="0.3">
      <c r="A17418" t="s">
        <v>61336</v>
      </c>
      <c r="B17418" t="s">
        <v>61329</v>
      </c>
      <c r="C17418" t="s">
        <v>61330</v>
      </c>
      <c r="E17418" t="s">
        <v>61337</v>
      </c>
    </row>
    <row r="17419" spans="1:5" x14ac:dyDescent="0.3">
      <c r="A17419" t="s">
        <v>61338</v>
      </c>
      <c r="B17419" t="s">
        <v>61329</v>
      </c>
      <c r="C17419" t="s">
        <v>61330</v>
      </c>
      <c r="E17419" t="s">
        <v>61339</v>
      </c>
    </row>
    <row r="17420" spans="1:5" x14ac:dyDescent="0.3">
      <c r="A17420" t="s">
        <v>61340</v>
      </c>
      <c r="B17420" t="s">
        <v>61329</v>
      </c>
      <c r="C17420" t="s">
        <v>61330</v>
      </c>
      <c r="E17420" t="s">
        <v>61341</v>
      </c>
    </row>
    <row r="17421" spans="1:5" x14ac:dyDescent="0.3">
      <c r="A17421" t="s">
        <v>61342</v>
      </c>
      <c r="B17421" t="s">
        <v>61343</v>
      </c>
      <c r="C17421" t="s">
        <v>2317</v>
      </c>
      <c r="E17421" t="s">
        <v>61344</v>
      </c>
    </row>
    <row r="17422" spans="1:5" x14ac:dyDescent="0.3">
      <c r="A17422" t="s">
        <v>61345</v>
      </c>
      <c r="B17422" t="s">
        <v>61343</v>
      </c>
      <c r="C17422" t="s">
        <v>61346</v>
      </c>
      <c r="E17422" t="s">
        <v>61347</v>
      </c>
    </row>
    <row r="17423" spans="1:5" x14ac:dyDescent="0.3">
      <c r="A17423" t="s">
        <v>61348</v>
      </c>
      <c r="B17423" t="s">
        <v>61349</v>
      </c>
      <c r="C17423" t="s">
        <v>42260</v>
      </c>
      <c r="E17423" t="s">
        <v>61350</v>
      </c>
    </row>
    <row r="17424" spans="1:5" x14ac:dyDescent="0.3">
      <c r="A17424" t="s">
        <v>61351</v>
      </c>
      <c r="B17424" t="s">
        <v>61352</v>
      </c>
      <c r="C17424" t="s">
        <v>61353</v>
      </c>
      <c r="E17424" t="s">
        <v>61354</v>
      </c>
    </row>
    <row r="17425" spans="1:5" x14ac:dyDescent="0.3">
      <c r="A17425" t="s">
        <v>61355</v>
      </c>
      <c r="B17425" t="s">
        <v>61356</v>
      </c>
      <c r="C17425" t="s">
        <v>61357</v>
      </c>
      <c r="E17425" t="s">
        <v>61358</v>
      </c>
    </row>
    <row r="17426" spans="1:5" x14ac:dyDescent="0.3">
      <c r="A17426" t="s">
        <v>61359</v>
      </c>
      <c r="B17426" t="s">
        <v>61356</v>
      </c>
      <c r="C17426" t="s">
        <v>61357</v>
      </c>
      <c r="E17426" t="s">
        <v>61360</v>
      </c>
    </row>
    <row r="17427" spans="1:5" x14ac:dyDescent="0.3">
      <c r="A17427" t="s">
        <v>61361</v>
      </c>
      <c r="B17427" t="s">
        <v>61356</v>
      </c>
      <c r="C17427" t="s">
        <v>61357</v>
      </c>
      <c r="E17427" t="s">
        <v>61362</v>
      </c>
    </row>
    <row r="17428" spans="1:5" x14ac:dyDescent="0.3">
      <c r="A17428" t="s">
        <v>61363</v>
      </c>
      <c r="B17428" t="s">
        <v>61364</v>
      </c>
      <c r="C17428" t="s">
        <v>61365</v>
      </c>
      <c r="E17428" t="s">
        <v>61366</v>
      </c>
    </row>
    <row r="17429" spans="1:5" x14ac:dyDescent="0.3">
      <c r="A17429" t="s">
        <v>61367</v>
      </c>
      <c r="B17429" t="s">
        <v>61364</v>
      </c>
      <c r="C17429" t="s">
        <v>61365</v>
      </c>
      <c r="E17429" t="s">
        <v>61368</v>
      </c>
    </row>
    <row r="17430" spans="1:5" x14ac:dyDescent="0.3">
      <c r="A17430" t="s">
        <v>61369</v>
      </c>
      <c r="B17430" t="s">
        <v>61370</v>
      </c>
      <c r="C17430" t="s">
        <v>61365</v>
      </c>
      <c r="E17430" t="s">
        <v>61371</v>
      </c>
    </row>
    <row r="17431" spans="1:5" x14ac:dyDescent="0.3">
      <c r="A17431" t="s">
        <v>61372</v>
      </c>
      <c r="B17431" t="s">
        <v>61370</v>
      </c>
      <c r="C17431" t="s">
        <v>61365</v>
      </c>
      <c r="E17431" t="s">
        <v>61373</v>
      </c>
    </row>
    <row r="17432" spans="1:5" x14ac:dyDescent="0.3">
      <c r="A17432" t="s">
        <v>61374</v>
      </c>
      <c r="B17432" t="s">
        <v>61370</v>
      </c>
      <c r="C17432" t="s">
        <v>61365</v>
      </c>
      <c r="E17432" t="s">
        <v>61375</v>
      </c>
    </row>
    <row r="17433" spans="1:5" x14ac:dyDescent="0.3">
      <c r="A17433" t="s">
        <v>61376</v>
      </c>
      <c r="B17433" t="s">
        <v>61370</v>
      </c>
      <c r="C17433" t="s">
        <v>61365</v>
      </c>
      <c r="E17433" t="s">
        <v>61377</v>
      </c>
    </row>
    <row r="17434" spans="1:5" x14ac:dyDescent="0.3">
      <c r="A17434" t="s">
        <v>61378</v>
      </c>
      <c r="B17434" t="s">
        <v>61364</v>
      </c>
      <c r="C17434" t="s">
        <v>61365</v>
      </c>
      <c r="E17434" t="s">
        <v>61379</v>
      </c>
    </row>
    <row r="17435" spans="1:5" x14ac:dyDescent="0.3">
      <c r="A17435" t="s">
        <v>61380</v>
      </c>
      <c r="B17435" t="s">
        <v>61364</v>
      </c>
      <c r="C17435" t="s">
        <v>61365</v>
      </c>
      <c r="E17435" t="s">
        <v>61381</v>
      </c>
    </row>
    <row r="17436" spans="1:5" x14ac:dyDescent="0.3">
      <c r="A17436" t="s">
        <v>61382</v>
      </c>
      <c r="B17436" t="s">
        <v>61364</v>
      </c>
      <c r="C17436" t="s">
        <v>61365</v>
      </c>
      <c r="E17436" t="s">
        <v>61383</v>
      </c>
    </row>
    <row r="17437" spans="1:5" x14ac:dyDescent="0.3">
      <c r="A17437" t="s">
        <v>61384</v>
      </c>
      <c r="B17437" t="s">
        <v>61364</v>
      </c>
      <c r="C17437" t="s">
        <v>61365</v>
      </c>
      <c r="E17437" t="s">
        <v>61385</v>
      </c>
    </row>
    <row r="17438" spans="1:5" x14ac:dyDescent="0.3">
      <c r="A17438" t="s">
        <v>61386</v>
      </c>
      <c r="B17438" t="s">
        <v>61370</v>
      </c>
      <c r="C17438" t="s">
        <v>61365</v>
      </c>
      <c r="E17438" t="s">
        <v>61387</v>
      </c>
    </row>
    <row r="17439" spans="1:5" x14ac:dyDescent="0.3">
      <c r="A17439" t="s">
        <v>61388</v>
      </c>
      <c r="B17439" t="s">
        <v>61364</v>
      </c>
      <c r="C17439" t="s">
        <v>61365</v>
      </c>
      <c r="E17439" t="s">
        <v>61389</v>
      </c>
    </row>
    <row r="17440" spans="1:5" x14ac:dyDescent="0.3">
      <c r="A17440" t="s">
        <v>61390</v>
      </c>
      <c r="B17440" t="s">
        <v>61364</v>
      </c>
      <c r="C17440" t="s">
        <v>61365</v>
      </c>
      <c r="E17440" t="s">
        <v>61391</v>
      </c>
    </row>
    <row r="17441" spans="1:5" x14ac:dyDescent="0.3">
      <c r="A17441" t="s">
        <v>61392</v>
      </c>
      <c r="B17441" t="s">
        <v>61364</v>
      </c>
      <c r="C17441" t="s">
        <v>61365</v>
      </c>
      <c r="E17441" t="s">
        <v>61393</v>
      </c>
    </row>
    <row r="17442" spans="1:5" x14ac:dyDescent="0.3">
      <c r="A17442" t="s">
        <v>61394</v>
      </c>
      <c r="B17442" t="s">
        <v>61364</v>
      </c>
      <c r="C17442" t="s">
        <v>61365</v>
      </c>
      <c r="E17442" t="s">
        <v>61395</v>
      </c>
    </row>
    <row r="17443" spans="1:5" x14ac:dyDescent="0.3">
      <c r="A17443" t="s">
        <v>61396</v>
      </c>
      <c r="B17443" t="s">
        <v>61364</v>
      </c>
      <c r="C17443" t="s">
        <v>61365</v>
      </c>
      <c r="E17443" t="s">
        <v>61397</v>
      </c>
    </row>
    <row r="17444" spans="1:5" x14ac:dyDescent="0.3">
      <c r="A17444" t="s">
        <v>61398</v>
      </c>
      <c r="B17444" t="s">
        <v>61399</v>
      </c>
      <c r="C17444" t="s">
        <v>61365</v>
      </c>
      <c r="E17444" t="s">
        <v>61400</v>
      </c>
    </row>
    <row r="17445" spans="1:5" x14ac:dyDescent="0.3">
      <c r="A17445" t="s">
        <v>61401</v>
      </c>
      <c r="B17445" t="s">
        <v>61370</v>
      </c>
      <c r="C17445" t="s">
        <v>61365</v>
      </c>
      <c r="E17445" t="s">
        <v>61402</v>
      </c>
    </row>
    <row r="17446" spans="1:5" x14ac:dyDescent="0.3">
      <c r="A17446" t="s">
        <v>61403</v>
      </c>
      <c r="B17446" t="s">
        <v>61364</v>
      </c>
      <c r="C17446" t="s">
        <v>38040</v>
      </c>
      <c r="E17446" t="s">
        <v>61404</v>
      </c>
    </row>
    <row r="17447" spans="1:5" x14ac:dyDescent="0.3">
      <c r="A17447" t="s">
        <v>61405</v>
      </c>
      <c r="B17447" t="s">
        <v>61370</v>
      </c>
      <c r="C17447" t="s">
        <v>61365</v>
      </c>
      <c r="E17447" t="s">
        <v>61406</v>
      </c>
    </row>
    <row r="17448" spans="1:5" x14ac:dyDescent="0.3">
      <c r="A17448" t="s">
        <v>61407</v>
      </c>
      <c r="B17448" t="s">
        <v>61370</v>
      </c>
      <c r="C17448" t="s">
        <v>61365</v>
      </c>
      <c r="E17448" t="s">
        <v>61408</v>
      </c>
    </row>
    <row r="17449" spans="1:5" x14ac:dyDescent="0.3">
      <c r="A17449" t="s">
        <v>61409</v>
      </c>
      <c r="B17449" t="s">
        <v>61410</v>
      </c>
      <c r="C17449" t="s">
        <v>61411</v>
      </c>
      <c r="E17449" t="s">
        <v>61412</v>
      </c>
    </row>
    <row r="17450" spans="1:5" x14ac:dyDescent="0.3">
      <c r="A17450" t="s">
        <v>61413</v>
      </c>
      <c r="B17450" t="s">
        <v>61410</v>
      </c>
      <c r="C17450" t="s">
        <v>61411</v>
      </c>
      <c r="E17450" t="s">
        <v>61414</v>
      </c>
    </row>
    <row r="17451" spans="1:5" x14ac:dyDescent="0.3">
      <c r="A17451" t="s">
        <v>61415</v>
      </c>
      <c r="B17451" t="s">
        <v>61410</v>
      </c>
      <c r="C17451" t="s">
        <v>61411</v>
      </c>
      <c r="E17451" t="s">
        <v>61416</v>
      </c>
    </row>
    <row r="17452" spans="1:5" x14ac:dyDescent="0.3">
      <c r="A17452" t="s">
        <v>61417</v>
      </c>
      <c r="B17452" t="s">
        <v>61410</v>
      </c>
      <c r="C17452" t="s">
        <v>61411</v>
      </c>
      <c r="E17452" t="s">
        <v>61418</v>
      </c>
    </row>
    <row r="17453" spans="1:5" x14ac:dyDescent="0.3">
      <c r="A17453" t="s">
        <v>61419</v>
      </c>
      <c r="B17453" t="s">
        <v>61420</v>
      </c>
      <c r="C17453" t="s">
        <v>5000</v>
      </c>
      <c r="E17453" t="s">
        <v>61421</v>
      </c>
    </row>
    <row r="17454" spans="1:5" x14ac:dyDescent="0.3">
      <c r="A17454" t="s">
        <v>61422</v>
      </c>
      <c r="B17454" t="s">
        <v>61423</v>
      </c>
      <c r="C17454" t="s">
        <v>48477</v>
      </c>
      <c r="E17454" t="s">
        <v>61424</v>
      </c>
    </row>
    <row r="17455" spans="1:5" x14ac:dyDescent="0.3">
      <c r="A17455" t="s">
        <v>61425</v>
      </c>
      <c r="B17455" t="s">
        <v>61426</v>
      </c>
      <c r="C17455" t="s">
        <v>54537</v>
      </c>
      <c r="E17455" t="s">
        <v>54537</v>
      </c>
    </row>
    <row r="17456" spans="1:5" x14ac:dyDescent="0.3">
      <c r="A17456" t="s">
        <v>61427</v>
      </c>
      <c r="B17456" t="s">
        <v>61428</v>
      </c>
      <c r="C17456" t="s">
        <v>8282</v>
      </c>
      <c r="E17456" t="s">
        <v>61429</v>
      </c>
    </row>
    <row r="17457" spans="1:5" x14ac:dyDescent="0.3">
      <c r="A17457" t="s">
        <v>61430</v>
      </c>
      <c r="B17457" t="s">
        <v>61428</v>
      </c>
      <c r="C17457" t="s">
        <v>12416</v>
      </c>
      <c r="E17457" t="s">
        <v>61431</v>
      </c>
    </row>
    <row r="17458" spans="1:5" x14ac:dyDescent="0.3">
      <c r="A17458" t="s">
        <v>61432</v>
      </c>
      <c r="B17458" t="s">
        <v>61433</v>
      </c>
      <c r="C17458" t="s">
        <v>5078</v>
      </c>
      <c r="E17458" t="s">
        <v>61434</v>
      </c>
    </row>
    <row r="17459" spans="1:5" x14ac:dyDescent="0.3">
      <c r="A17459" t="s">
        <v>61435</v>
      </c>
      <c r="B17459" t="s">
        <v>61436</v>
      </c>
      <c r="C17459" t="s">
        <v>61437</v>
      </c>
      <c r="E17459" t="s">
        <v>61437</v>
      </c>
    </row>
    <row r="17460" spans="1:5" x14ac:dyDescent="0.3">
      <c r="A17460" t="s">
        <v>61438</v>
      </c>
      <c r="B17460" t="s">
        <v>61439</v>
      </c>
      <c r="C17460" t="s">
        <v>61440</v>
      </c>
      <c r="E17460" t="s">
        <v>61440</v>
      </c>
    </row>
    <row r="17461" spans="1:5" x14ac:dyDescent="0.3">
      <c r="A17461" t="s">
        <v>61441</v>
      </c>
      <c r="B17461" t="s">
        <v>61442</v>
      </c>
      <c r="C17461" t="s">
        <v>61443</v>
      </c>
      <c r="E17461" t="s">
        <v>61444</v>
      </c>
    </row>
    <row r="17462" spans="1:5" x14ac:dyDescent="0.3">
      <c r="A17462" t="s">
        <v>61445</v>
      </c>
      <c r="B17462" t="s">
        <v>61442</v>
      </c>
      <c r="C17462" t="s">
        <v>61446</v>
      </c>
      <c r="E17462" t="s">
        <v>61447</v>
      </c>
    </row>
    <row r="17463" spans="1:5" x14ac:dyDescent="0.3">
      <c r="A17463" t="s">
        <v>61448</v>
      </c>
      <c r="B17463" t="s">
        <v>61442</v>
      </c>
      <c r="C17463" t="s">
        <v>61449</v>
      </c>
      <c r="E17463" t="s">
        <v>61450</v>
      </c>
    </row>
    <row r="17464" spans="1:5" x14ac:dyDescent="0.3">
      <c r="A17464" t="s">
        <v>61451</v>
      </c>
      <c r="B17464" t="s">
        <v>61452</v>
      </c>
      <c r="C17464" t="s">
        <v>13819</v>
      </c>
      <c r="E17464" t="s">
        <v>61453</v>
      </c>
    </row>
    <row r="17465" spans="1:5" x14ac:dyDescent="0.3">
      <c r="A17465" t="s">
        <v>61454</v>
      </c>
      <c r="B17465" t="s">
        <v>61452</v>
      </c>
      <c r="C17465" t="s">
        <v>21503</v>
      </c>
      <c r="E17465" t="s">
        <v>61455</v>
      </c>
    </row>
    <row r="17466" spans="1:5" x14ac:dyDescent="0.3">
      <c r="A17466" t="s">
        <v>61456</v>
      </c>
      <c r="B17466" t="s">
        <v>61457</v>
      </c>
      <c r="C17466" t="s">
        <v>21494</v>
      </c>
      <c r="E17466" t="s">
        <v>61458</v>
      </c>
    </row>
    <row r="17467" spans="1:5" x14ac:dyDescent="0.3">
      <c r="A17467" t="s">
        <v>61459</v>
      </c>
      <c r="B17467" t="s">
        <v>61457</v>
      </c>
      <c r="C17467" t="s">
        <v>61460</v>
      </c>
      <c r="E17467" t="s">
        <v>61461</v>
      </c>
    </row>
    <row r="17468" spans="1:5" x14ac:dyDescent="0.3">
      <c r="A17468" t="s">
        <v>61462</v>
      </c>
      <c r="B17468" t="s">
        <v>61463</v>
      </c>
      <c r="C17468" t="s">
        <v>61464</v>
      </c>
      <c r="E17468" t="s">
        <v>61465</v>
      </c>
    </row>
    <row r="17469" spans="1:5" x14ac:dyDescent="0.3">
      <c r="A17469" t="s">
        <v>61466</v>
      </c>
      <c r="B17469" t="s">
        <v>61463</v>
      </c>
      <c r="C17469" t="s">
        <v>61464</v>
      </c>
      <c r="E17469" t="s">
        <v>61467</v>
      </c>
    </row>
    <row r="17470" spans="1:5" x14ac:dyDescent="0.3">
      <c r="A17470" t="s">
        <v>61468</v>
      </c>
      <c r="B17470" t="s">
        <v>61469</v>
      </c>
      <c r="C17470" t="s">
        <v>61470</v>
      </c>
      <c r="E17470" t="s">
        <v>61471</v>
      </c>
    </row>
    <row r="17471" spans="1:5" x14ac:dyDescent="0.3">
      <c r="A17471" t="s">
        <v>61472</v>
      </c>
      <c r="B17471" t="s">
        <v>61473</v>
      </c>
      <c r="C17471" t="s">
        <v>61474</v>
      </c>
      <c r="E17471" t="s">
        <v>61475</v>
      </c>
    </row>
    <row r="17472" spans="1:5" x14ac:dyDescent="0.3">
      <c r="A17472" t="s">
        <v>61476</v>
      </c>
      <c r="B17472" t="s">
        <v>61477</v>
      </c>
      <c r="C17472" t="s">
        <v>61478</v>
      </c>
      <c r="E17472" t="s">
        <v>61479</v>
      </c>
    </row>
    <row r="17473" spans="1:5" x14ac:dyDescent="0.3">
      <c r="A17473" t="s">
        <v>61480</v>
      </c>
      <c r="B17473" t="s">
        <v>61481</v>
      </c>
      <c r="C17473" t="s">
        <v>12651</v>
      </c>
      <c r="E17473" t="s">
        <v>61482</v>
      </c>
    </row>
    <row r="17474" spans="1:5" x14ac:dyDescent="0.3">
      <c r="A17474" t="s">
        <v>61483</v>
      </c>
      <c r="B17474" t="s">
        <v>61484</v>
      </c>
      <c r="C17474" t="s">
        <v>61485</v>
      </c>
      <c r="E17474" t="s">
        <v>61486</v>
      </c>
    </row>
    <row r="17475" spans="1:5" x14ac:dyDescent="0.3">
      <c r="A17475" t="s">
        <v>61487</v>
      </c>
      <c r="B17475" t="s">
        <v>61484</v>
      </c>
      <c r="C17475" t="s">
        <v>61485</v>
      </c>
      <c r="E17475" t="s">
        <v>61488</v>
      </c>
    </row>
    <row r="17476" spans="1:5" x14ac:dyDescent="0.3">
      <c r="A17476" t="s">
        <v>61489</v>
      </c>
      <c r="B17476" t="s">
        <v>61490</v>
      </c>
      <c r="C17476" t="s">
        <v>60917</v>
      </c>
      <c r="E17476" t="s">
        <v>61491</v>
      </c>
    </row>
    <row r="17477" spans="1:5" x14ac:dyDescent="0.3">
      <c r="A17477" t="s">
        <v>61492</v>
      </c>
      <c r="B17477" t="s">
        <v>61490</v>
      </c>
      <c r="C17477" t="s">
        <v>61493</v>
      </c>
      <c r="E17477" t="s">
        <v>61494</v>
      </c>
    </row>
    <row r="17478" spans="1:5" x14ac:dyDescent="0.3">
      <c r="A17478" t="s">
        <v>61495</v>
      </c>
      <c r="B17478" t="s">
        <v>61490</v>
      </c>
      <c r="C17478" t="s">
        <v>61496</v>
      </c>
      <c r="E17478" t="s">
        <v>61497</v>
      </c>
    </row>
    <row r="17479" spans="1:5" x14ac:dyDescent="0.3">
      <c r="A17479" t="s">
        <v>61498</v>
      </c>
      <c r="B17479" t="s">
        <v>61499</v>
      </c>
      <c r="C17479" t="s">
        <v>61500</v>
      </c>
      <c r="E17479" t="s">
        <v>61501</v>
      </c>
    </row>
    <row r="17480" spans="1:5" x14ac:dyDescent="0.3">
      <c r="A17480" t="s">
        <v>61502</v>
      </c>
      <c r="B17480" t="s">
        <v>61503</v>
      </c>
      <c r="C17480" t="s">
        <v>61504</v>
      </c>
      <c r="E17480" t="s">
        <v>61505</v>
      </c>
    </row>
    <row r="17481" spans="1:5" x14ac:dyDescent="0.3">
      <c r="A17481" t="s">
        <v>61506</v>
      </c>
      <c r="B17481" t="s">
        <v>61503</v>
      </c>
      <c r="C17481" t="s">
        <v>61507</v>
      </c>
      <c r="E17481" t="s">
        <v>61508</v>
      </c>
    </row>
    <row r="17482" spans="1:5" x14ac:dyDescent="0.3">
      <c r="A17482" t="s">
        <v>61509</v>
      </c>
      <c r="B17482" t="s">
        <v>61510</v>
      </c>
      <c r="C17482" t="s">
        <v>61511</v>
      </c>
      <c r="E17482" t="s">
        <v>61512</v>
      </c>
    </row>
    <row r="17483" spans="1:5" x14ac:dyDescent="0.3">
      <c r="A17483" t="s">
        <v>61513</v>
      </c>
      <c r="B17483" t="s">
        <v>61514</v>
      </c>
      <c r="C17483" t="s">
        <v>61515</v>
      </c>
      <c r="E17483" t="s">
        <v>61516</v>
      </c>
    </row>
    <row r="17484" spans="1:5" x14ac:dyDescent="0.3">
      <c r="A17484" t="s">
        <v>61517</v>
      </c>
      <c r="B17484" t="s">
        <v>61514</v>
      </c>
      <c r="C17484" t="s">
        <v>61515</v>
      </c>
      <c r="E17484" t="s">
        <v>61518</v>
      </c>
    </row>
    <row r="17485" spans="1:5" x14ac:dyDescent="0.3">
      <c r="A17485" t="s">
        <v>61519</v>
      </c>
      <c r="B17485" t="s">
        <v>61514</v>
      </c>
      <c r="C17485" t="s">
        <v>61515</v>
      </c>
      <c r="E17485" t="s">
        <v>61520</v>
      </c>
    </row>
    <row r="17486" spans="1:5" x14ac:dyDescent="0.3">
      <c r="A17486" t="s">
        <v>61521</v>
      </c>
      <c r="B17486" t="s">
        <v>61522</v>
      </c>
      <c r="C17486" t="s">
        <v>61523</v>
      </c>
      <c r="E17486" t="s">
        <v>61524</v>
      </c>
    </row>
    <row r="17487" spans="1:5" x14ac:dyDescent="0.3">
      <c r="A17487" t="s">
        <v>61525</v>
      </c>
      <c r="B17487" t="s">
        <v>61526</v>
      </c>
      <c r="C17487" t="s">
        <v>61527</v>
      </c>
      <c r="E17487" t="s">
        <v>61528</v>
      </c>
    </row>
    <row r="17488" spans="1:5" x14ac:dyDescent="0.3">
      <c r="A17488" t="s">
        <v>61529</v>
      </c>
      <c r="B17488" t="s">
        <v>61526</v>
      </c>
      <c r="C17488" t="s">
        <v>61530</v>
      </c>
      <c r="E17488" t="s">
        <v>61531</v>
      </c>
    </row>
    <row r="17489" spans="1:5" x14ac:dyDescent="0.3">
      <c r="A17489" t="s">
        <v>61532</v>
      </c>
      <c r="B17489" t="s">
        <v>61533</v>
      </c>
      <c r="C17489" t="s">
        <v>20215</v>
      </c>
      <c r="E17489" t="s">
        <v>61534</v>
      </c>
    </row>
    <row r="17490" spans="1:5" x14ac:dyDescent="0.3">
      <c r="A17490" t="s">
        <v>61535</v>
      </c>
      <c r="B17490" t="s">
        <v>61536</v>
      </c>
      <c r="C17490" t="s">
        <v>61537</v>
      </c>
      <c r="E17490" t="s">
        <v>61538</v>
      </c>
    </row>
    <row r="17491" spans="1:5" x14ac:dyDescent="0.3">
      <c r="A17491" t="s">
        <v>61539</v>
      </c>
      <c r="B17491" t="s">
        <v>61540</v>
      </c>
      <c r="C17491" t="s">
        <v>61541</v>
      </c>
      <c r="E17491" t="s">
        <v>61542</v>
      </c>
    </row>
    <row r="17492" spans="1:5" x14ac:dyDescent="0.3">
      <c r="A17492" t="s">
        <v>61543</v>
      </c>
      <c r="B17492" t="s">
        <v>61540</v>
      </c>
      <c r="C17492" t="s">
        <v>61541</v>
      </c>
      <c r="E17492" t="s">
        <v>61544</v>
      </c>
    </row>
    <row r="17493" spans="1:5" x14ac:dyDescent="0.3">
      <c r="A17493" t="s">
        <v>61545</v>
      </c>
      <c r="B17493" t="s">
        <v>61540</v>
      </c>
      <c r="C17493" t="s">
        <v>61541</v>
      </c>
      <c r="E17493" t="s">
        <v>61546</v>
      </c>
    </row>
    <row r="17494" spans="1:5" x14ac:dyDescent="0.3">
      <c r="A17494" t="s">
        <v>61547</v>
      </c>
      <c r="B17494" t="s">
        <v>61540</v>
      </c>
      <c r="C17494" t="s">
        <v>61541</v>
      </c>
      <c r="E17494" t="s">
        <v>61548</v>
      </c>
    </row>
    <row r="17495" spans="1:5" x14ac:dyDescent="0.3">
      <c r="A17495" t="s">
        <v>61549</v>
      </c>
      <c r="B17495" t="s">
        <v>61540</v>
      </c>
      <c r="C17495" t="s">
        <v>61541</v>
      </c>
      <c r="E17495" t="s">
        <v>61550</v>
      </c>
    </row>
    <row r="17496" spans="1:5" x14ac:dyDescent="0.3">
      <c r="A17496" t="s">
        <v>61551</v>
      </c>
      <c r="B17496" t="s">
        <v>61540</v>
      </c>
      <c r="C17496" t="s">
        <v>61541</v>
      </c>
      <c r="E17496" t="s">
        <v>61552</v>
      </c>
    </row>
    <row r="17497" spans="1:5" x14ac:dyDescent="0.3">
      <c r="A17497" t="s">
        <v>61553</v>
      </c>
      <c r="B17497" t="s">
        <v>61540</v>
      </c>
      <c r="C17497" t="s">
        <v>61541</v>
      </c>
      <c r="E17497" t="s">
        <v>61554</v>
      </c>
    </row>
    <row r="17498" spans="1:5" x14ac:dyDescent="0.3">
      <c r="A17498" t="s">
        <v>61555</v>
      </c>
      <c r="B17498" t="s">
        <v>61556</v>
      </c>
      <c r="C17498" t="s">
        <v>61557</v>
      </c>
      <c r="E17498" t="s">
        <v>61558</v>
      </c>
    </row>
    <row r="17499" spans="1:5" x14ac:dyDescent="0.3">
      <c r="A17499" t="s">
        <v>61559</v>
      </c>
      <c r="B17499" t="s">
        <v>61560</v>
      </c>
      <c r="C17499" t="s">
        <v>10935</v>
      </c>
      <c r="E17499" t="s">
        <v>61561</v>
      </c>
    </row>
    <row r="17500" spans="1:5" x14ac:dyDescent="0.3">
      <c r="A17500" t="s">
        <v>61562</v>
      </c>
      <c r="B17500" t="s">
        <v>61563</v>
      </c>
      <c r="C17500" t="s">
        <v>16597</v>
      </c>
      <c r="E17500" t="s">
        <v>61564</v>
      </c>
    </row>
    <row r="17501" spans="1:5" x14ac:dyDescent="0.3">
      <c r="A17501" t="s">
        <v>61565</v>
      </c>
      <c r="B17501" t="s">
        <v>61563</v>
      </c>
      <c r="C17501" t="s">
        <v>61566</v>
      </c>
      <c r="E17501" t="s">
        <v>61567</v>
      </c>
    </row>
    <row r="17502" spans="1:5" x14ac:dyDescent="0.3">
      <c r="A17502" t="s">
        <v>61568</v>
      </c>
      <c r="B17502" t="s">
        <v>61563</v>
      </c>
      <c r="C17502" t="s">
        <v>61569</v>
      </c>
      <c r="E17502" t="s">
        <v>61567</v>
      </c>
    </row>
    <row r="17503" spans="1:5" x14ac:dyDescent="0.3">
      <c r="A17503" t="s">
        <v>61570</v>
      </c>
      <c r="B17503" t="s">
        <v>61563</v>
      </c>
      <c r="C17503" t="s">
        <v>61571</v>
      </c>
      <c r="E17503" t="s">
        <v>61572</v>
      </c>
    </row>
    <row r="17504" spans="1:5" x14ac:dyDescent="0.3">
      <c r="A17504" t="s">
        <v>61573</v>
      </c>
      <c r="B17504" t="s">
        <v>61563</v>
      </c>
      <c r="C17504" t="s">
        <v>61574</v>
      </c>
      <c r="E17504" t="s">
        <v>61575</v>
      </c>
    </row>
    <row r="17505" spans="1:5" x14ac:dyDescent="0.3">
      <c r="A17505" t="s">
        <v>61576</v>
      </c>
      <c r="B17505" t="s">
        <v>61563</v>
      </c>
      <c r="C17505" t="s">
        <v>61577</v>
      </c>
      <c r="E17505" t="s">
        <v>61578</v>
      </c>
    </row>
    <row r="17506" spans="1:5" x14ac:dyDescent="0.3">
      <c r="A17506" t="s">
        <v>61579</v>
      </c>
      <c r="B17506" t="s">
        <v>61563</v>
      </c>
      <c r="C17506" t="s">
        <v>61580</v>
      </c>
      <c r="E17506" t="s">
        <v>61581</v>
      </c>
    </row>
    <row r="17507" spans="1:5" x14ac:dyDescent="0.3">
      <c r="A17507" t="s">
        <v>61582</v>
      </c>
      <c r="B17507" t="s">
        <v>61563</v>
      </c>
      <c r="C17507" t="s">
        <v>53962</v>
      </c>
      <c r="E17507" t="s">
        <v>61583</v>
      </c>
    </row>
    <row r="17508" spans="1:5" x14ac:dyDescent="0.3">
      <c r="A17508" t="s">
        <v>61584</v>
      </c>
      <c r="B17508" t="s">
        <v>61563</v>
      </c>
      <c r="C17508" t="s">
        <v>16597</v>
      </c>
      <c r="E17508" t="s">
        <v>61585</v>
      </c>
    </row>
    <row r="17509" spans="1:5" x14ac:dyDescent="0.3">
      <c r="A17509" t="s">
        <v>61586</v>
      </c>
      <c r="B17509" t="s">
        <v>61563</v>
      </c>
      <c r="C17509" t="s">
        <v>61587</v>
      </c>
      <c r="E17509" t="s">
        <v>61588</v>
      </c>
    </row>
    <row r="17510" spans="1:5" x14ac:dyDescent="0.3">
      <c r="A17510" t="s">
        <v>61589</v>
      </c>
      <c r="B17510" t="s">
        <v>61563</v>
      </c>
      <c r="C17510" t="s">
        <v>61587</v>
      </c>
      <c r="E17510" t="s">
        <v>61590</v>
      </c>
    </row>
    <row r="17511" spans="1:5" x14ac:dyDescent="0.3">
      <c r="A17511" t="s">
        <v>61591</v>
      </c>
      <c r="B17511" t="s">
        <v>61592</v>
      </c>
      <c r="C17511" t="s">
        <v>61593</v>
      </c>
      <c r="E17511" t="s">
        <v>61594</v>
      </c>
    </row>
    <row r="17512" spans="1:5" x14ac:dyDescent="0.3">
      <c r="A17512" t="s">
        <v>61595</v>
      </c>
      <c r="B17512" t="s">
        <v>61596</v>
      </c>
      <c r="C17512" t="s">
        <v>61597</v>
      </c>
      <c r="E17512" t="s">
        <v>61598</v>
      </c>
    </row>
    <row r="17513" spans="1:5" x14ac:dyDescent="0.3">
      <c r="A17513" t="s">
        <v>61599</v>
      </c>
      <c r="B17513" t="s">
        <v>61596</v>
      </c>
      <c r="C17513" t="s">
        <v>61597</v>
      </c>
      <c r="E17513" t="s">
        <v>61600</v>
      </c>
    </row>
    <row r="17514" spans="1:5" x14ac:dyDescent="0.3">
      <c r="A17514" t="s">
        <v>61601</v>
      </c>
      <c r="B17514" t="s">
        <v>61602</v>
      </c>
      <c r="C17514" t="s">
        <v>61603</v>
      </c>
      <c r="E17514" t="s">
        <v>61604</v>
      </c>
    </row>
    <row r="17515" spans="1:5" x14ac:dyDescent="0.3">
      <c r="A17515" t="s">
        <v>61605</v>
      </c>
      <c r="B17515" t="s">
        <v>61606</v>
      </c>
      <c r="C17515" t="s">
        <v>61607</v>
      </c>
      <c r="E17515" t="s">
        <v>61608</v>
      </c>
    </row>
    <row r="17516" spans="1:5" x14ac:dyDescent="0.3">
      <c r="A17516" t="s">
        <v>61609</v>
      </c>
      <c r="B17516" t="s">
        <v>61610</v>
      </c>
      <c r="C17516" t="s">
        <v>61611</v>
      </c>
      <c r="E17516" t="s">
        <v>61612</v>
      </c>
    </row>
    <row r="17517" spans="1:5" x14ac:dyDescent="0.3">
      <c r="A17517" t="s">
        <v>61613</v>
      </c>
      <c r="B17517" t="s">
        <v>61614</v>
      </c>
      <c r="C17517" t="s">
        <v>61615</v>
      </c>
      <c r="E17517" t="s">
        <v>61616</v>
      </c>
    </row>
    <row r="17518" spans="1:5" x14ac:dyDescent="0.3">
      <c r="A17518" t="s">
        <v>61617</v>
      </c>
      <c r="B17518" t="s">
        <v>61618</v>
      </c>
      <c r="C17518" t="s">
        <v>45461</v>
      </c>
      <c r="E17518" t="s">
        <v>61619</v>
      </c>
    </row>
    <row r="17519" spans="1:5" x14ac:dyDescent="0.3">
      <c r="A17519" t="s">
        <v>61620</v>
      </c>
      <c r="B17519" t="s">
        <v>61621</v>
      </c>
      <c r="C17519" t="s">
        <v>61622</v>
      </c>
      <c r="E17519" t="s">
        <v>61623</v>
      </c>
    </row>
    <row r="17520" spans="1:5" x14ac:dyDescent="0.3">
      <c r="A17520" t="s">
        <v>61624</v>
      </c>
      <c r="B17520" t="s">
        <v>61621</v>
      </c>
      <c r="C17520" t="s">
        <v>61625</v>
      </c>
      <c r="E17520" t="s">
        <v>61623</v>
      </c>
    </row>
    <row r="17521" spans="1:5" x14ac:dyDescent="0.3">
      <c r="A17521" t="s">
        <v>61626</v>
      </c>
      <c r="B17521" t="s">
        <v>61627</v>
      </c>
      <c r="C17521" t="s">
        <v>61628</v>
      </c>
      <c r="E17521" t="s">
        <v>61629</v>
      </c>
    </row>
    <row r="17522" spans="1:5" x14ac:dyDescent="0.3">
      <c r="A17522" t="s">
        <v>61630</v>
      </c>
      <c r="B17522" t="s">
        <v>61631</v>
      </c>
      <c r="C17522" t="s">
        <v>61632</v>
      </c>
      <c r="E17522" t="s">
        <v>61633</v>
      </c>
    </row>
    <row r="17523" spans="1:5" x14ac:dyDescent="0.3">
      <c r="A17523" t="s">
        <v>61634</v>
      </c>
      <c r="B17523" t="s">
        <v>61635</v>
      </c>
      <c r="C17523" t="s">
        <v>61636</v>
      </c>
      <c r="E17523" t="s">
        <v>61637</v>
      </c>
    </row>
    <row r="17524" spans="1:5" x14ac:dyDescent="0.3">
      <c r="A17524" t="s">
        <v>61638</v>
      </c>
      <c r="B17524" t="s">
        <v>61639</v>
      </c>
      <c r="C17524" t="s">
        <v>61640</v>
      </c>
      <c r="E17524" t="s">
        <v>61641</v>
      </c>
    </row>
    <row r="17525" spans="1:5" x14ac:dyDescent="0.3">
      <c r="A17525" t="s">
        <v>61642</v>
      </c>
      <c r="B17525" t="s">
        <v>61643</v>
      </c>
      <c r="C17525" t="s">
        <v>61644</v>
      </c>
      <c r="E17525" t="s">
        <v>61645</v>
      </c>
    </row>
    <row r="17526" spans="1:5" x14ac:dyDescent="0.3">
      <c r="A17526" t="s">
        <v>61646</v>
      </c>
      <c r="B17526" t="s">
        <v>61647</v>
      </c>
      <c r="C17526" t="s">
        <v>61648</v>
      </c>
      <c r="E17526" t="s">
        <v>61649</v>
      </c>
    </row>
    <row r="17527" spans="1:5" x14ac:dyDescent="0.3">
      <c r="A17527" t="s">
        <v>61650</v>
      </c>
      <c r="B17527" t="s">
        <v>61651</v>
      </c>
      <c r="C17527" t="s">
        <v>61652</v>
      </c>
      <c r="E17527" t="s">
        <v>61653</v>
      </c>
    </row>
    <row r="17528" spans="1:5" x14ac:dyDescent="0.3">
      <c r="A17528" t="s">
        <v>61654</v>
      </c>
      <c r="B17528" t="s">
        <v>61655</v>
      </c>
      <c r="C17528" t="s">
        <v>61656</v>
      </c>
      <c r="E17528" t="s">
        <v>61657</v>
      </c>
    </row>
    <row r="17529" spans="1:5" x14ac:dyDescent="0.3">
      <c r="A17529" t="s">
        <v>61658</v>
      </c>
      <c r="B17529" t="s">
        <v>61659</v>
      </c>
      <c r="C17529" t="s">
        <v>61660</v>
      </c>
      <c r="E17529" t="s">
        <v>61661</v>
      </c>
    </row>
    <row r="17530" spans="1:5" x14ac:dyDescent="0.3">
      <c r="A17530" t="s">
        <v>61662</v>
      </c>
      <c r="B17530" t="s">
        <v>61663</v>
      </c>
      <c r="C17530" t="s">
        <v>26309</v>
      </c>
      <c r="E17530" t="s">
        <v>61664</v>
      </c>
    </row>
    <row r="17531" spans="1:5" x14ac:dyDescent="0.3">
      <c r="A17531" t="s">
        <v>61665</v>
      </c>
      <c r="B17531" t="s">
        <v>61666</v>
      </c>
      <c r="C17531" t="s">
        <v>5286</v>
      </c>
      <c r="E17531" t="s">
        <v>5286</v>
      </c>
    </row>
    <row r="17532" spans="1:5" x14ac:dyDescent="0.3">
      <c r="A17532" t="s">
        <v>61667</v>
      </c>
      <c r="B17532" t="s">
        <v>61666</v>
      </c>
      <c r="C17532" t="s">
        <v>61668</v>
      </c>
      <c r="E17532" t="s">
        <v>61669</v>
      </c>
    </row>
    <row r="17533" spans="1:5" x14ac:dyDescent="0.3">
      <c r="A17533" t="s">
        <v>61670</v>
      </c>
      <c r="B17533" t="s">
        <v>61666</v>
      </c>
      <c r="C17533" t="s">
        <v>61668</v>
      </c>
      <c r="E17533" t="s">
        <v>61671</v>
      </c>
    </row>
    <row r="17534" spans="1:5" x14ac:dyDescent="0.3">
      <c r="A17534" t="s">
        <v>61672</v>
      </c>
      <c r="B17534" t="s">
        <v>61666</v>
      </c>
      <c r="C17534" t="s">
        <v>61668</v>
      </c>
      <c r="E17534" t="s">
        <v>61673</v>
      </c>
    </row>
    <row r="17535" spans="1:5" x14ac:dyDescent="0.3">
      <c r="A17535" t="s">
        <v>61674</v>
      </c>
      <c r="B17535" t="s">
        <v>61666</v>
      </c>
      <c r="C17535" t="s">
        <v>61668</v>
      </c>
      <c r="E17535" t="s">
        <v>61675</v>
      </c>
    </row>
    <row r="17536" spans="1:5" x14ac:dyDescent="0.3">
      <c r="A17536" t="s">
        <v>61676</v>
      </c>
      <c r="B17536" t="s">
        <v>61677</v>
      </c>
      <c r="C17536" t="s">
        <v>61678</v>
      </c>
      <c r="E17536" t="s">
        <v>61679</v>
      </c>
    </row>
    <row r="17537" spans="1:5" x14ac:dyDescent="0.3">
      <c r="A17537" t="s">
        <v>61680</v>
      </c>
      <c r="B17537" t="s">
        <v>61677</v>
      </c>
      <c r="C17537" t="s">
        <v>18932</v>
      </c>
      <c r="E17537" t="s">
        <v>61681</v>
      </c>
    </row>
    <row r="17538" spans="1:5" x14ac:dyDescent="0.3">
      <c r="A17538" t="s">
        <v>61682</v>
      </c>
      <c r="B17538" t="s">
        <v>61677</v>
      </c>
      <c r="C17538" t="s">
        <v>61683</v>
      </c>
      <c r="E17538" t="s">
        <v>61684</v>
      </c>
    </row>
    <row r="17539" spans="1:5" x14ac:dyDescent="0.3">
      <c r="A17539" t="s">
        <v>61685</v>
      </c>
      <c r="B17539" t="s">
        <v>61677</v>
      </c>
      <c r="C17539" t="s">
        <v>61686</v>
      </c>
      <c r="E17539" t="s">
        <v>61687</v>
      </c>
    </row>
    <row r="17540" spans="1:5" x14ac:dyDescent="0.3">
      <c r="A17540" t="s">
        <v>61688</v>
      </c>
      <c r="B17540" t="s">
        <v>61677</v>
      </c>
      <c r="C17540" t="s">
        <v>61689</v>
      </c>
      <c r="E17540" t="s">
        <v>61690</v>
      </c>
    </row>
    <row r="17541" spans="1:5" x14ac:dyDescent="0.3">
      <c r="A17541" t="s">
        <v>61691</v>
      </c>
      <c r="B17541" t="s">
        <v>61677</v>
      </c>
      <c r="C17541" t="s">
        <v>61692</v>
      </c>
      <c r="E17541" t="s">
        <v>61693</v>
      </c>
    </row>
    <row r="17542" spans="1:5" x14ac:dyDescent="0.3">
      <c r="A17542" t="s">
        <v>61694</v>
      </c>
      <c r="B17542" t="s">
        <v>61677</v>
      </c>
      <c r="C17542" t="s">
        <v>61695</v>
      </c>
      <c r="E17542" t="s">
        <v>61696</v>
      </c>
    </row>
    <row r="17543" spans="1:5" x14ac:dyDescent="0.3">
      <c r="A17543" t="s">
        <v>61697</v>
      </c>
      <c r="B17543" t="s">
        <v>61698</v>
      </c>
      <c r="C17543" t="s">
        <v>20211</v>
      </c>
      <c r="E17543" t="s">
        <v>61699</v>
      </c>
    </row>
    <row r="17544" spans="1:5" x14ac:dyDescent="0.3">
      <c r="A17544" t="s">
        <v>61700</v>
      </c>
      <c r="B17544" t="s">
        <v>61701</v>
      </c>
      <c r="C17544" t="s">
        <v>61702</v>
      </c>
      <c r="E17544" t="s">
        <v>61703</v>
      </c>
    </row>
    <row r="17545" spans="1:5" x14ac:dyDescent="0.3">
      <c r="A17545" t="s">
        <v>61704</v>
      </c>
      <c r="B17545" t="s">
        <v>61701</v>
      </c>
      <c r="C17545" t="s">
        <v>61702</v>
      </c>
      <c r="E17545" t="s">
        <v>61705</v>
      </c>
    </row>
    <row r="17546" spans="1:5" x14ac:dyDescent="0.3">
      <c r="A17546" t="s">
        <v>61706</v>
      </c>
      <c r="B17546" t="s">
        <v>61701</v>
      </c>
      <c r="C17546" t="s">
        <v>61702</v>
      </c>
      <c r="E17546" t="s">
        <v>61707</v>
      </c>
    </row>
    <row r="17547" spans="1:5" x14ac:dyDescent="0.3">
      <c r="A17547" t="s">
        <v>61708</v>
      </c>
      <c r="B17547" t="s">
        <v>61709</v>
      </c>
      <c r="C17547" t="s">
        <v>61710</v>
      </c>
      <c r="E17547" t="s">
        <v>61711</v>
      </c>
    </row>
    <row r="17548" spans="1:5" x14ac:dyDescent="0.3">
      <c r="A17548" t="s">
        <v>61712</v>
      </c>
      <c r="B17548" t="s">
        <v>61713</v>
      </c>
      <c r="C17548" t="s">
        <v>61714</v>
      </c>
      <c r="E17548" t="s">
        <v>61715</v>
      </c>
    </row>
    <row r="17549" spans="1:5" x14ac:dyDescent="0.3">
      <c r="A17549" t="s">
        <v>61716</v>
      </c>
      <c r="B17549" t="s">
        <v>61717</v>
      </c>
      <c r="C17549" t="s">
        <v>61718</v>
      </c>
      <c r="E17549" t="s">
        <v>61719</v>
      </c>
    </row>
    <row r="17550" spans="1:5" x14ac:dyDescent="0.3">
      <c r="A17550" t="s">
        <v>61720</v>
      </c>
      <c r="B17550" t="s">
        <v>61721</v>
      </c>
      <c r="C17550" t="s">
        <v>61722</v>
      </c>
      <c r="E17550" t="s">
        <v>61723</v>
      </c>
    </row>
    <row r="17551" spans="1:5" x14ac:dyDescent="0.3">
      <c r="A17551" t="s">
        <v>61724</v>
      </c>
      <c r="B17551" t="s">
        <v>61725</v>
      </c>
      <c r="C17551" t="s">
        <v>61726</v>
      </c>
      <c r="E17551" t="s">
        <v>61727</v>
      </c>
    </row>
    <row r="17552" spans="1:5" x14ac:dyDescent="0.3">
      <c r="A17552" t="s">
        <v>61728</v>
      </c>
      <c r="B17552" t="s">
        <v>61729</v>
      </c>
      <c r="C17552" t="s">
        <v>61730</v>
      </c>
      <c r="E17552" t="s">
        <v>61731</v>
      </c>
    </row>
    <row r="17553" spans="1:5" x14ac:dyDescent="0.3">
      <c r="A17553" t="s">
        <v>61732</v>
      </c>
      <c r="B17553" t="s">
        <v>61733</v>
      </c>
      <c r="C17553" t="s">
        <v>5411</v>
      </c>
      <c r="E17553" t="s">
        <v>61734</v>
      </c>
    </row>
    <row r="17554" spans="1:5" x14ac:dyDescent="0.3">
      <c r="A17554" t="s">
        <v>61735</v>
      </c>
      <c r="B17554" t="s">
        <v>61736</v>
      </c>
      <c r="C17554" t="s">
        <v>61737</v>
      </c>
      <c r="E17554" t="s">
        <v>61738</v>
      </c>
    </row>
    <row r="17555" spans="1:5" x14ac:dyDescent="0.3">
      <c r="A17555" t="s">
        <v>61739</v>
      </c>
      <c r="B17555" t="s">
        <v>61740</v>
      </c>
      <c r="C17555" t="s">
        <v>61741</v>
      </c>
      <c r="E17555" t="s">
        <v>61742</v>
      </c>
    </row>
    <row r="17556" spans="1:5" x14ac:dyDescent="0.3">
      <c r="A17556" t="s">
        <v>61743</v>
      </c>
      <c r="B17556" t="s">
        <v>61744</v>
      </c>
      <c r="C17556" t="s">
        <v>61745</v>
      </c>
      <c r="E17556" t="s">
        <v>61746</v>
      </c>
    </row>
    <row r="17557" spans="1:5" x14ac:dyDescent="0.3">
      <c r="A17557" t="s">
        <v>61747</v>
      </c>
      <c r="B17557" t="s">
        <v>61748</v>
      </c>
      <c r="C17557" t="s">
        <v>61749</v>
      </c>
      <c r="E17557" t="s">
        <v>61750</v>
      </c>
    </row>
    <row r="17558" spans="1:5" x14ac:dyDescent="0.3">
      <c r="A17558" t="s">
        <v>61751</v>
      </c>
      <c r="B17558" t="s">
        <v>61748</v>
      </c>
      <c r="C17558" t="s">
        <v>61749</v>
      </c>
      <c r="E17558" t="s">
        <v>61752</v>
      </c>
    </row>
    <row r="17559" spans="1:5" x14ac:dyDescent="0.3">
      <c r="A17559" t="s">
        <v>61753</v>
      </c>
      <c r="B17559" t="s">
        <v>61754</v>
      </c>
      <c r="C17559" t="s">
        <v>61755</v>
      </c>
      <c r="E17559" t="s">
        <v>61756</v>
      </c>
    </row>
    <row r="17560" spans="1:5" x14ac:dyDescent="0.3">
      <c r="A17560" t="s">
        <v>61757</v>
      </c>
      <c r="B17560" t="s">
        <v>61758</v>
      </c>
      <c r="C17560" t="s">
        <v>61759</v>
      </c>
      <c r="E17560" t="s">
        <v>61759</v>
      </c>
    </row>
    <row r="17561" spans="1:5" x14ac:dyDescent="0.3">
      <c r="A17561" t="s">
        <v>61760</v>
      </c>
      <c r="B17561" t="s">
        <v>61761</v>
      </c>
      <c r="C17561" t="s">
        <v>61762</v>
      </c>
      <c r="E17561" t="s">
        <v>61763</v>
      </c>
    </row>
    <row r="17562" spans="1:5" x14ac:dyDescent="0.3">
      <c r="A17562" t="s">
        <v>61764</v>
      </c>
      <c r="B17562" t="s">
        <v>61765</v>
      </c>
      <c r="C17562" t="s">
        <v>61766</v>
      </c>
      <c r="E17562" t="s">
        <v>61767</v>
      </c>
    </row>
    <row r="17563" spans="1:5" x14ac:dyDescent="0.3">
      <c r="A17563" t="s">
        <v>61768</v>
      </c>
      <c r="B17563" t="s">
        <v>61769</v>
      </c>
      <c r="C17563" t="s">
        <v>61770</v>
      </c>
      <c r="E17563" t="s">
        <v>61771</v>
      </c>
    </row>
    <row r="17564" spans="1:5" x14ac:dyDescent="0.3">
      <c r="A17564" t="s">
        <v>61772</v>
      </c>
      <c r="B17564" t="s">
        <v>61773</v>
      </c>
      <c r="C17564" t="s">
        <v>61774</v>
      </c>
      <c r="E17564" t="s">
        <v>61775</v>
      </c>
    </row>
    <row r="17565" spans="1:5" x14ac:dyDescent="0.3">
      <c r="A17565" t="s">
        <v>61776</v>
      </c>
      <c r="B17565" t="s">
        <v>61777</v>
      </c>
      <c r="C17565" t="s">
        <v>61778</v>
      </c>
      <c r="E17565" t="s">
        <v>61779</v>
      </c>
    </row>
    <row r="17566" spans="1:5" x14ac:dyDescent="0.3">
      <c r="A17566" t="s">
        <v>61780</v>
      </c>
      <c r="B17566" t="s">
        <v>61781</v>
      </c>
      <c r="C17566" t="s">
        <v>61782</v>
      </c>
      <c r="E17566" t="s">
        <v>61783</v>
      </c>
    </row>
    <row r="17567" spans="1:5" x14ac:dyDescent="0.3">
      <c r="A17567" t="s">
        <v>61784</v>
      </c>
      <c r="B17567" t="s">
        <v>61781</v>
      </c>
      <c r="C17567" t="s">
        <v>61782</v>
      </c>
      <c r="E17567" t="s">
        <v>61785</v>
      </c>
    </row>
    <row r="17568" spans="1:5" x14ac:dyDescent="0.3">
      <c r="A17568" t="s">
        <v>61786</v>
      </c>
      <c r="B17568" t="s">
        <v>61787</v>
      </c>
      <c r="C17568" t="s">
        <v>6186</v>
      </c>
      <c r="E17568" t="s">
        <v>61788</v>
      </c>
    </row>
    <row r="17569" spans="1:5" x14ac:dyDescent="0.3">
      <c r="A17569" t="s">
        <v>61789</v>
      </c>
      <c r="B17569" t="s">
        <v>61790</v>
      </c>
      <c r="C17569" t="s">
        <v>61770</v>
      </c>
      <c r="E17569" t="s">
        <v>61791</v>
      </c>
    </row>
    <row r="17570" spans="1:5" x14ac:dyDescent="0.3">
      <c r="A17570" t="s">
        <v>61792</v>
      </c>
      <c r="B17570" t="s">
        <v>61793</v>
      </c>
      <c r="C17570" t="s">
        <v>61794</v>
      </c>
      <c r="E17570" t="s">
        <v>61795</v>
      </c>
    </row>
    <row r="17571" spans="1:5" x14ac:dyDescent="0.3">
      <c r="A17571" t="s">
        <v>61796</v>
      </c>
      <c r="B17571" t="s">
        <v>61797</v>
      </c>
      <c r="C17571" t="s">
        <v>39783</v>
      </c>
      <c r="E17571" t="s">
        <v>61798</v>
      </c>
    </row>
    <row r="17572" spans="1:5" x14ac:dyDescent="0.3">
      <c r="A17572" t="s">
        <v>61799</v>
      </c>
      <c r="B17572" t="s">
        <v>61800</v>
      </c>
      <c r="C17572" t="s">
        <v>61801</v>
      </c>
      <c r="E17572" t="s">
        <v>61802</v>
      </c>
    </row>
    <row r="17573" spans="1:5" x14ac:dyDescent="0.3">
      <c r="A17573" t="s">
        <v>61803</v>
      </c>
      <c r="B17573" t="s">
        <v>61800</v>
      </c>
      <c r="C17573" t="s">
        <v>24045</v>
      </c>
      <c r="E17573" t="s">
        <v>61804</v>
      </c>
    </row>
    <row r="17574" spans="1:5" x14ac:dyDescent="0.3">
      <c r="A17574" t="s">
        <v>61805</v>
      </c>
      <c r="B17574" t="s">
        <v>61800</v>
      </c>
      <c r="C17574" t="s">
        <v>53685</v>
      </c>
      <c r="E17574" t="s">
        <v>61806</v>
      </c>
    </row>
    <row r="17575" spans="1:5" x14ac:dyDescent="0.3">
      <c r="A17575" t="s">
        <v>61807</v>
      </c>
      <c r="B17575" t="s">
        <v>61808</v>
      </c>
      <c r="C17575" t="s">
        <v>53685</v>
      </c>
      <c r="E17575" t="s">
        <v>61809</v>
      </c>
    </row>
    <row r="17576" spans="1:5" x14ac:dyDescent="0.3">
      <c r="A17576" t="s">
        <v>61810</v>
      </c>
      <c r="B17576" t="s">
        <v>61800</v>
      </c>
      <c r="C17576" t="s">
        <v>8931</v>
      </c>
      <c r="E17576" t="s">
        <v>61811</v>
      </c>
    </row>
    <row r="17577" spans="1:5" x14ac:dyDescent="0.3">
      <c r="A17577" t="s">
        <v>61812</v>
      </c>
      <c r="B17577" t="s">
        <v>61813</v>
      </c>
      <c r="C17577" t="s">
        <v>54437</v>
      </c>
      <c r="E17577" t="s">
        <v>54437</v>
      </c>
    </row>
    <row r="17578" spans="1:5" x14ac:dyDescent="0.3">
      <c r="A17578" t="s">
        <v>61814</v>
      </c>
      <c r="B17578" t="s">
        <v>61815</v>
      </c>
      <c r="C17578" t="s">
        <v>2424</v>
      </c>
      <c r="E17578" t="s">
        <v>61816</v>
      </c>
    </row>
    <row r="17579" spans="1:5" x14ac:dyDescent="0.3">
      <c r="A17579" t="s">
        <v>61817</v>
      </c>
      <c r="B17579" t="s">
        <v>61818</v>
      </c>
      <c r="C17579" t="s">
        <v>61819</v>
      </c>
      <c r="E17579" t="s">
        <v>61820</v>
      </c>
    </row>
    <row r="17580" spans="1:5" x14ac:dyDescent="0.3">
      <c r="A17580" t="s">
        <v>61821</v>
      </c>
      <c r="B17580" t="s">
        <v>61822</v>
      </c>
      <c r="C17580" t="s">
        <v>61823</v>
      </c>
      <c r="E17580" t="s">
        <v>61824</v>
      </c>
    </row>
    <row r="17581" spans="1:5" x14ac:dyDescent="0.3">
      <c r="A17581" t="s">
        <v>61825</v>
      </c>
      <c r="B17581" t="s">
        <v>61826</v>
      </c>
      <c r="C17581" t="s">
        <v>61827</v>
      </c>
      <c r="E17581" t="s">
        <v>61828</v>
      </c>
    </row>
    <row r="17582" spans="1:5" x14ac:dyDescent="0.3">
      <c r="A17582" t="s">
        <v>61829</v>
      </c>
      <c r="B17582" t="s">
        <v>61826</v>
      </c>
      <c r="C17582" t="s">
        <v>61830</v>
      </c>
      <c r="E17582" t="s">
        <v>61831</v>
      </c>
    </row>
    <row r="17583" spans="1:5" x14ac:dyDescent="0.3">
      <c r="A17583" t="s">
        <v>61832</v>
      </c>
      <c r="B17583" t="s">
        <v>61826</v>
      </c>
      <c r="C17583" t="s">
        <v>61833</v>
      </c>
      <c r="E17583" t="s">
        <v>61834</v>
      </c>
    </row>
    <row r="17584" spans="1:5" x14ac:dyDescent="0.3">
      <c r="A17584" t="s">
        <v>61835</v>
      </c>
      <c r="B17584" t="s">
        <v>61826</v>
      </c>
      <c r="C17584" t="s">
        <v>61836</v>
      </c>
      <c r="E17584" t="s">
        <v>61837</v>
      </c>
    </row>
    <row r="17585" spans="1:5" x14ac:dyDescent="0.3">
      <c r="A17585" t="s">
        <v>61838</v>
      </c>
      <c r="B17585" t="s">
        <v>61826</v>
      </c>
      <c r="C17585" t="s">
        <v>61839</v>
      </c>
      <c r="E17585" t="s">
        <v>61840</v>
      </c>
    </row>
    <row r="17586" spans="1:5" x14ac:dyDescent="0.3">
      <c r="A17586" t="s">
        <v>61841</v>
      </c>
      <c r="B17586" t="s">
        <v>61826</v>
      </c>
      <c r="C17586" t="s">
        <v>61842</v>
      </c>
      <c r="E17586" t="s">
        <v>61843</v>
      </c>
    </row>
    <row r="17587" spans="1:5" x14ac:dyDescent="0.3">
      <c r="A17587" t="s">
        <v>61844</v>
      </c>
      <c r="B17587" t="s">
        <v>61826</v>
      </c>
      <c r="C17587" t="s">
        <v>61845</v>
      </c>
      <c r="E17587" t="s">
        <v>61846</v>
      </c>
    </row>
    <row r="17588" spans="1:5" x14ac:dyDescent="0.3">
      <c r="A17588" t="s">
        <v>61847</v>
      </c>
      <c r="B17588" t="s">
        <v>61848</v>
      </c>
      <c r="C17588" t="s">
        <v>16539</v>
      </c>
      <c r="E17588" t="s">
        <v>61849</v>
      </c>
    </row>
    <row r="17589" spans="1:5" x14ac:dyDescent="0.3">
      <c r="A17589" t="s">
        <v>61850</v>
      </c>
      <c r="B17589" t="s">
        <v>61851</v>
      </c>
      <c r="C17589" t="s">
        <v>24670</v>
      </c>
      <c r="E17589" t="s">
        <v>61852</v>
      </c>
    </row>
    <row r="17590" spans="1:5" x14ac:dyDescent="0.3">
      <c r="A17590" t="s">
        <v>61853</v>
      </c>
      <c r="B17590" t="s">
        <v>61854</v>
      </c>
      <c r="C17590" t="s">
        <v>16539</v>
      </c>
      <c r="E17590" t="s">
        <v>61855</v>
      </c>
    </row>
    <row r="17591" spans="1:5" x14ac:dyDescent="0.3">
      <c r="A17591" t="s">
        <v>61856</v>
      </c>
      <c r="B17591" t="s">
        <v>61854</v>
      </c>
      <c r="C17591" t="s">
        <v>56295</v>
      </c>
      <c r="E17591" t="s">
        <v>61857</v>
      </c>
    </row>
    <row r="17592" spans="1:5" x14ac:dyDescent="0.3">
      <c r="A17592" t="s">
        <v>61858</v>
      </c>
      <c r="B17592" t="s">
        <v>61859</v>
      </c>
      <c r="C17592" t="s">
        <v>61860</v>
      </c>
      <c r="E17592" t="s">
        <v>61861</v>
      </c>
    </row>
    <row r="17593" spans="1:5" x14ac:dyDescent="0.3">
      <c r="A17593" t="s">
        <v>61862</v>
      </c>
      <c r="B17593" t="s">
        <v>61863</v>
      </c>
      <c r="C17593" t="s">
        <v>60966</v>
      </c>
      <c r="E17593" t="s">
        <v>61864</v>
      </c>
    </row>
    <row r="17594" spans="1:5" x14ac:dyDescent="0.3">
      <c r="A17594" t="s">
        <v>61865</v>
      </c>
      <c r="B17594" t="s">
        <v>61863</v>
      </c>
      <c r="C17594" t="s">
        <v>61866</v>
      </c>
      <c r="E17594" t="s">
        <v>61867</v>
      </c>
    </row>
    <row r="17595" spans="1:5" x14ac:dyDescent="0.3">
      <c r="A17595" t="s">
        <v>61868</v>
      </c>
      <c r="B17595" t="s">
        <v>61869</v>
      </c>
      <c r="C17595" t="s">
        <v>15890</v>
      </c>
      <c r="E17595" t="s">
        <v>61870</v>
      </c>
    </row>
    <row r="17596" spans="1:5" x14ac:dyDescent="0.3">
      <c r="A17596" t="s">
        <v>61871</v>
      </c>
      <c r="B17596" t="s">
        <v>61872</v>
      </c>
      <c r="C17596" t="s">
        <v>61873</v>
      </c>
      <c r="E17596" t="s">
        <v>61874</v>
      </c>
    </row>
    <row r="17597" spans="1:5" x14ac:dyDescent="0.3">
      <c r="A17597" t="s">
        <v>61875</v>
      </c>
      <c r="B17597" t="s">
        <v>61876</v>
      </c>
      <c r="C17597" t="s">
        <v>27528</v>
      </c>
      <c r="E17597" t="s">
        <v>27528</v>
      </c>
    </row>
    <row r="17598" spans="1:5" x14ac:dyDescent="0.3">
      <c r="A17598" t="s">
        <v>61877</v>
      </c>
      <c r="B17598" t="s">
        <v>61878</v>
      </c>
      <c r="C17598" t="s">
        <v>42798</v>
      </c>
      <c r="E17598" t="s">
        <v>61879</v>
      </c>
    </row>
    <row r="17599" spans="1:5" x14ac:dyDescent="0.3">
      <c r="A17599" t="s">
        <v>61880</v>
      </c>
      <c r="B17599" t="s">
        <v>61881</v>
      </c>
      <c r="C17599" t="s">
        <v>61882</v>
      </c>
      <c r="E17599" t="s">
        <v>61883</v>
      </c>
    </row>
    <row r="17600" spans="1:5" x14ac:dyDescent="0.3">
      <c r="A17600" t="s">
        <v>61884</v>
      </c>
      <c r="B17600" t="s">
        <v>61885</v>
      </c>
      <c r="C17600" t="s">
        <v>5286</v>
      </c>
      <c r="E17600" t="s">
        <v>61886</v>
      </c>
    </row>
    <row r="17601" spans="1:5" x14ac:dyDescent="0.3">
      <c r="A17601" t="s">
        <v>61887</v>
      </c>
      <c r="B17601" t="s">
        <v>61888</v>
      </c>
      <c r="C17601" t="s">
        <v>61889</v>
      </c>
      <c r="E17601" t="s">
        <v>61889</v>
      </c>
    </row>
    <row r="17602" spans="1:5" x14ac:dyDescent="0.3">
      <c r="A17602" t="s">
        <v>61890</v>
      </c>
      <c r="B17602" t="s">
        <v>61891</v>
      </c>
      <c r="C17602" t="s">
        <v>10529</v>
      </c>
      <c r="E17602" t="s">
        <v>61892</v>
      </c>
    </row>
    <row r="17603" spans="1:5" x14ac:dyDescent="0.3">
      <c r="A17603" t="s">
        <v>61893</v>
      </c>
      <c r="B17603" t="s">
        <v>61894</v>
      </c>
      <c r="C17603" t="s">
        <v>61895</v>
      </c>
      <c r="E17603" t="s">
        <v>61895</v>
      </c>
    </row>
    <row r="17604" spans="1:5" x14ac:dyDescent="0.3">
      <c r="A17604" t="s">
        <v>61896</v>
      </c>
      <c r="B17604" t="s">
        <v>61897</v>
      </c>
      <c r="C17604" t="s">
        <v>61801</v>
      </c>
      <c r="E17604" t="s">
        <v>61898</v>
      </c>
    </row>
    <row r="17605" spans="1:5" x14ac:dyDescent="0.3">
      <c r="A17605" t="s">
        <v>61899</v>
      </c>
      <c r="B17605" t="s">
        <v>61900</v>
      </c>
      <c r="C17605" t="s">
        <v>2430</v>
      </c>
      <c r="E17605" t="s">
        <v>61901</v>
      </c>
    </row>
    <row r="17606" spans="1:5" x14ac:dyDescent="0.3">
      <c r="A17606" t="s">
        <v>61902</v>
      </c>
      <c r="B17606" t="s">
        <v>61903</v>
      </c>
      <c r="C17606" t="s">
        <v>24030</v>
      </c>
      <c r="E17606" t="s">
        <v>61904</v>
      </c>
    </row>
    <row r="17607" spans="1:5" x14ac:dyDescent="0.3">
      <c r="A17607" t="s">
        <v>61905</v>
      </c>
      <c r="B17607" t="s">
        <v>61903</v>
      </c>
      <c r="C17607" t="s">
        <v>61801</v>
      </c>
      <c r="E17607" t="s">
        <v>61802</v>
      </c>
    </row>
    <row r="17608" spans="1:5" x14ac:dyDescent="0.3">
      <c r="A17608" t="s">
        <v>61906</v>
      </c>
      <c r="B17608" t="s">
        <v>61903</v>
      </c>
      <c r="C17608" t="s">
        <v>61907</v>
      </c>
      <c r="E17608" t="s">
        <v>61908</v>
      </c>
    </row>
    <row r="17609" spans="1:5" x14ac:dyDescent="0.3">
      <c r="A17609" t="s">
        <v>61909</v>
      </c>
      <c r="B17609" t="s">
        <v>61903</v>
      </c>
      <c r="C17609" t="s">
        <v>61910</v>
      </c>
      <c r="E17609" t="s">
        <v>38718</v>
      </c>
    </row>
    <row r="17610" spans="1:5" x14ac:dyDescent="0.3">
      <c r="A17610" t="s">
        <v>61911</v>
      </c>
      <c r="B17610" t="s">
        <v>61903</v>
      </c>
      <c r="C17610" t="s">
        <v>61801</v>
      </c>
      <c r="E17610" t="s">
        <v>61912</v>
      </c>
    </row>
    <row r="17611" spans="1:5" x14ac:dyDescent="0.3">
      <c r="A17611" t="s">
        <v>61913</v>
      </c>
      <c r="B17611" t="s">
        <v>61914</v>
      </c>
      <c r="C17611" t="s">
        <v>61915</v>
      </c>
      <c r="E17611" t="s">
        <v>61883</v>
      </c>
    </row>
    <row r="17612" spans="1:5" x14ac:dyDescent="0.3">
      <c r="A17612" t="s">
        <v>61916</v>
      </c>
      <c r="B17612" t="s">
        <v>61917</v>
      </c>
      <c r="C17612" t="s">
        <v>40638</v>
      </c>
      <c r="E17612" t="s">
        <v>61918</v>
      </c>
    </row>
    <row r="17613" spans="1:5" x14ac:dyDescent="0.3">
      <c r="A17613" t="s">
        <v>61919</v>
      </c>
      <c r="B17613" t="s">
        <v>61920</v>
      </c>
      <c r="C17613" t="s">
        <v>61921</v>
      </c>
      <c r="E17613" t="s">
        <v>61922</v>
      </c>
    </row>
    <row r="17614" spans="1:5" x14ac:dyDescent="0.3">
      <c r="A17614" t="s">
        <v>61923</v>
      </c>
      <c r="B17614" t="s">
        <v>61924</v>
      </c>
      <c r="C17614" t="s">
        <v>56308</v>
      </c>
      <c r="E17614" t="s">
        <v>56308</v>
      </c>
    </row>
    <row r="17615" spans="1:5" x14ac:dyDescent="0.3">
      <c r="A17615" t="s">
        <v>61925</v>
      </c>
      <c r="B17615" t="s">
        <v>61926</v>
      </c>
      <c r="C17615" t="s">
        <v>61927</v>
      </c>
      <c r="E17615" t="s">
        <v>61927</v>
      </c>
    </row>
    <row r="17616" spans="1:5" x14ac:dyDescent="0.3">
      <c r="A17616" t="s">
        <v>61928</v>
      </c>
      <c r="B17616" t="s">
        <v>61929</v>
      </c>
      <c r="C17616" t="s">
        <v>21430</v>
      </c>
      <c r="E17616" t="s">
        <v>61901</v>
      </c>
    </row>
    <row r="17617" spans="1:5" x14ac:dyDescent="0.3">
      <c r="A17617" t="s">
        <v>61930</v>
      </c>
      <c r="B17617" t="s">
        <v>61931</v>
      </c>
      <c r="C17617" t="s">
        <v>61932</v>
      </c>
      <c r="E17617" t="s">
        <v>61933</v>
      </c>
    </row>
    <row r="17618" spans="1:5" x14ac:dyDescent="0.3">
      <c r="A17618" t="s">
        <v>61934</v>
      </c>
      <c r="B17618" t="s">
        <v>61931</v>
      </c>
      <c r="C17618" t="s">
        <v>29894</v>
      </c>
      <c r="E17618" t="s">
        <v>61935</v>
      </c>
    </row>
    <row r="17619" spans="1:5" x14ac:dyDescent="0.3">
      <c r="A17619" t="s">
        <v>61936</v>
      </c>
      <c r="B17619" t="s">
        <v>61931</v>
      </c>
      <c r="C17619" t="s">
        <v>8053</v>
      </c>
      <c r="E17619" t="s">
        <v>61937</v>
      </c>
    </row>
    <row r="17620" spans="1:5" x14ac:dyDescent="0.3">
      <c r="A17620" t="s">
        <v>61938</v>
      </c>
      <c r="B17620" t="s">
        <v>61931</v>
      </c>
      <c r="C17620" t="s">
        <v>44388</v>
      </c>
      <c r="E17620" t="s">
        <v>61939</v>
      </c>
    </row>
    <row r="17621" spans="1:5" x14ac:dyDescent="0.3">
      <c r="A17621" t="s">
        <v>61940</v>
      </c>
      <c r="B17621" t="s">
        <v>61941</v>
      </c>
      <c r="C17621" t="s">
        <v>17467</v>
      </c>
      <c r="E17621" t="s">
        <v>61942</v>
      </c>
    </row>
    <row r="17622" spans="1:5" x14ac:dyDescent="0.3">
      <c r="A17622" t="s">
        <v>61943</v>
      </c>
      <c r="B17622" t="s">
        <v>61944</v>
      </c>
      <c r="C17622" t="s">
        <v>53791</v>
      </c>
      <c r="E17622" t="s">
        <v>53791</v>
      </c>
    </row>
    <row r="17623" spans="1:5" x14ac:dyDescent="0.3">
      <c r="A17623" t="s">
        <v>61945</v>
      </c>
      <c r="B17623" t="s">
        <v>61946</v>
      </c>
      <c r="C17623" t="s">
        <v>2928</v>
      </c>
      <c r="E17623" t="s">
        <v>61947</v>
      </c>
    </row>
    <row r="17624" spans="1:5" x14ac:dyDescent="0.3">
      <c r="A17624" t="s">
        <v>61948</v>
      </c>
      <c r="B17624" t="s">
        <v>61946</v>
      </c>
      <c r="C17624" t="s">
        <v>59126</v>
      </c>
      <c r="E17624" t="s">
        <v>61949</v>
      </c>
    </row>
    <row r="17625" spans="1:5" x14ac:dyDescent="0.3">
      <c r="A17625" t="s">
        <v>61950</v>
      </c>
      <c r="B17625" t="s">
        <v>61951</v>
      </c>
      <c r="C17625" t="s">
        <v>15890</v>
      </c>
      <c r="E17625" t="s">
        <v>15851</v>
      </c>
    </row>
    <row r="17626" spans="1:5" x14ac:dyDescent="0.3">
      <c r="A17626" t="s">
        <v>61952</v>
      </c>
      <c r="B17626" t="s">
        <v>61953</v>
      </c>
      <c r="C17626" t="s">
        <v>50681</v>
      </c>
      <c r="E17626" t="s">
        <v>61954</v>
      </c>
    </row>
    <row r="17627" spans="1:5" x14ac:dyDescent="0.3">
      <c r="A17627" t="s">
        <v>61955</v>
      </c>
      <c r="B17627" t="s">
        <v>61956</v>
      </c>
      <c r="C17627" t="s">
        <v>61957</v>
      </c>
      <c r="E17627" t="s">
        <v>61958</v>
      </c>
    </row>
    <row r="17628" spans="1:5" x14ac:dyDescent="0.3">
      <c r="A17628" t="s">
        <v>61959</v>
      </c>
      <c r="B17628" t="s">
        <v>61960</v>
      </c>
      <c r="C17628" t="s">
        <v>61961</v>
      </c>
      <c r="E17628" t="s">
        <v>61962</v>
      </c>
    </row>
    <row r="17629" spans="1:5" x14ac:dyDescent="0.3">
      <c r="A17629" t="s">
        <v>61963</v>
      </c>
      <c r="B17629" t="s">
        <v>61964</v>
      </c>
      <c r="C17629" t="s">
        <v>7755</v>
      </c>
      <c r="E17629" t="s">
        <v>61965</v>
      </c>
    </row>
    <row r="17630" spans="1:5" x14ac:dyDescent="0.3">
      <c r="A17630" t="s">
        <v>61966</v>
      </c>
      <c r="B17630" t="s">
        <v>61967</v>
      </c>
      <c r="C17630" t="s">
        <v>61968</v>
      </c>
      <c r="E17630" t="s">
        <v>61969</v>
      </c>
    </row>
    <row r="17631" spans="1:5" x14ac:dyDescent="0.3">
      <c r="A17631" t="s">
        <v>61970</v>
      </c>
      <c r="B17631" t="s">
        <v>61971</v>
      </c>
      <c r="C17631" t="s">
        <v>61972</v>
      </c>
      <c r="E17631" t="s">
        <v>61973</v>
      </c>
    </row>
    <row r="17632" spans="1:5" x14ac:dyDescent="0.3">
      <c r="A17632" t="s">
        <v>61974</v>
      </c>
      <c r="B17632" t="s">
        <v>61971</v>
      </c>
      <c r="C17632" t="s">
        <v>61972</v>
      </c>
      <c r="E17632" t="s">
        <v>61975</v>
      </c>
    </row>
    <row r="17633" spans="1:5" x14ac:dyDescent="0.3">
      <c r="A17633" t="s">
        <v>61976</v>
      </c>
      <c r="B17633" t="s">
        <v>61971</v>
      </c>
      <c r="C17633" t="s">
        <v>61972</v>
      </c>
      <c r="E17633" t="s">
        <v>61977</v>
      </c>
    </row>
    <row r="17634" spans="1:5" x14ac:dyDescent="0.3">
      <c r="A17634" t="s">
        <v>61978</v>
      </c>
      <c r="B17634" t="s">
        <v>61979</v>
      </c>
      <c r="C17634" t="s">
        <v>101</v>
      </c>
      <c r="E17634" t="s">
        <v>61980</v>
      </c>
    </row>
    <row r="17635" spans="1:5" x14ac:dyDescent="0.3">
      <c r="A17635" t="s">
        <v>61981</v>
      </c>
      <c r="B17635" t="s">
        <v>61982</v>
      </c>
      <c r="C17635" t="s">
        <v>61983</v>
      </c>
      <c r="E17635" t="s">
        <v>61984</v>
      </c>
    </row>
    <row r="17636" spans="1:5" x14ac:dyDescent="0.3">
      <c r="A17636" t="s">
        <v>61985</v>
      </c>
      <c r="B17636" t="s">
        <v>61986</v>
      </c>
      <c r="C17636" t="s">
        <v>61987</v>
      </c>
      <c r="E17636" t="s">
        <v>61988</v>
      </c>
    </row>
    <row r="17637" spans="1:5" x14ac:dyDescent="0.3">
      <c r="A17637" t="s">
        <v>61989</v>
      </c>
      <c r="B17637" t="s">
        <v>61990</v>
      </c>
      <c r="C17637" t="s">
        <v>8282</v>
      </c>
      <c r="E17637" t="s">
        <v>61991</v>
      </c>
    </row>
    <row r="17638" spans="1:5" x14ac:dyDescent="0.3">
      <c r="A17638" t="s">
        <v>61992</v>
      </c>
      <c r="B17638" t="s">
        <v>61993</v>
      </c>
      <c r="C17638" t="s">
        <v>61994</v>
      </c>
      <c r="E17638" t="s">
        <v>61995</v>
      </c>
    </row>
    <row r="17639" spans="1:5" x14ac:dyDescent="0.3">
      <c r="A17639" t="s">
        <v>61996</v>
      </c>
      <c r="B17639" t="s">
        <v>61997</v>
      </c>
      <c r="C17639" t="s">
        <v>101</v>
      </c>
      <c r="E17639" t="s">
        <v>61998</v>
      </c>
    </row>
    <row r="17640" spans="1:5" x14ac:dyDescent="0.3">
      <c r="A17640" t="s">
        <v>61999</v>
      </c>
      <c r="B17640" t="s">
        <v>62000</v>
      </c>
      <c r="C17640" t="s">
        <v>5810</v>
      </c>
      <c r="E17640" t="s">
        <v>62001</v>
      </c>
    </row>
    <row r="17641" spans="1:5" x14ac:dyDescent="0.3">
      <c r="A17641" t="s">
        <v>62002</v>
      </c>
      <c r="B17641" t="s">
        <v>62000</v>
      </c>
      <c r="C17641" t="s">
        <v>54428</v>
      </c>
      <c r="E17641" t="s">
        <v>62003</v>
      </c>
    </row>
    <row r="17642" spans="1:5" x14ac:dyDescent="0.3">
      <c r="A17642" t="s">
        <v>62004</v>
      </c>
      <c r="B17642" t="s">
        <v>62000</v>
      </c>
      <c r="C17642" t="s">
        <v>62005</v>
      </c>
      <c r="E17642" t="s">
        <v>62006</v>
      </c>
    </row>
    <row r="17643" spans="1:5" x14ac:dyDescent="0.3">
      <c r="A17643" t="s">
        <v>62007</v>
      </c>
      <c r="B17643" t="s">
        <v>62000</v>
      </c>
      <c r="C17643" t="s">
        <v>62008</v>
      </c>
      <c r="E17643" t="s">
        <v>62009</v>
      </c>
    </row>
    <row r="17644" spans="1:5" x14ac:dyDescent="0.3">
      <c r="A17644" t="s">
        <v>62010</v>
      </c>
      <c r="B17644" t="s">
        <v>62000</v>
      </c>
      <c r="C17644" t="s">
        <v>62011</v>
      </c>
      <c r="E17644" t="s">
        <v>62012</v>
      </c>
    </row>
    <row r="17645" spans="1:5" x14ac:dyDescent="0.3">
      <c r="A17645" t="s">
        <v>62013</v>
      </c>
      <c r="B17645" t="s">
        <v>62000</v>
      </c>
      <c r="C17645" t="s">
        <v>62014</v>
      </c>
      <c r="E17645" t="s">
        <v>62015</v>
      </c>
    </row>
    <row r="17646" spans="1:5" x14ac:dyDescent="0.3">
      <c r="A17646" t="s">
        <v>62016</v>
      </c>
      <c r="B17646" t="s">
        <v>62000</v>
      </c>
      <c r="C17646" t="s">
        <v>62017</v>
      </c>
      <c r="E17646" t="s">
        <v>62018</v>
      </c>
    </row>
    <row r="17647" spans="1:5" x14ac:dyDescent="0.3">
      <c r="A17647" t="s">
        <v>62019</v>
      </c>
      <c r="B17647" t="s">
        <v>62000</v>
      </c>
      <c r="C17647" t="s">
        <v>62020</v>
      </c>
      <c r="E17647" t="s">
        <v>62021</v>
      </c>
    </row>
    <row r="17648" spans="1:5" x14ac:dyDescent="0.3">
      <c r="A17648" t="s">
        <v>62022</v>
      </c>
      <c r="B17648" t="s">
        <v>62000</v>
      </c>
      <c r="C17648" t="s">
        <v>5810</v>
      </c>
      <c r="E17648" t="s">
        <v>62023</v>
      </c>
    </row>
    <row r="17649" spans="1:5" x14ac:dyDescent="0.3">
      <c r="A17649" t="s">
        <v>62024</v>
      </c>
      <c r="B17649" t="s">
        <v>62025</v>
      </c>
      <c r="C17649" t="s">
        <v>22066</v>
      </c>
      <c r="E17649" t="s">
        <v>62026</v>
      </c>
    </row>
    <row r="17650" spans="1:5" x14ac:dyDescent="0.3">
      <c r="A17650" t="s">
        <v>62027</v>
      </c>
      <c r="B17650" t="s">
        <v>62028</v>
      </c>
      <c r="C17650" t="s">
        <v>62029</v>
      </c>
      <c r="E17650" t="s">
        <v>62030</v>
      </c>
    </row>
    <row r="17651" spans="1:5" x14ac:dyDescent="0.3">
      <c r="A17651" t="s">
        <v>62031</v>
      </c>
      <c r="B17651" t="s">
        <v>62025</v>
      </c>
      <c r="C17651" t="s">
        <v>22066</v>
      </c>
      <c r="E17651" t="s">
        <v>62032</v>
      </c>
    </row>
    <row r="17652" spans="1:5" x14ac:dyDescent="0.3">
      <c r="A17652" t="s">
        <v>62033</v>
      </c>
      <c r="B17652" t="s">
        <v>62034</v>
      </c>
      <c r="C17652" t="s">
        <v>62035</v>
      </c>
      <c r="E17652" t="s">
        <v>62036</v>
      </c>
    </row>
    <row r="17653" spans="1:5" x14ac:dyDescent="0.3">
      <c r="A17653" t="s">
        <v>62037</v>
      </c>
      <c r="B17653" t="s">
        <v>62034</v>
      </c>
      <c r="C17653" t="s">
        <v>62038</v>
      </c>
      <c r="E17653" t="s">
        <v>62039</v>
      </c>
    </row>
    <row r="17654" spans="1:5" x14ac:dyDescent="0.3">
      <c r="A17654" t="s">
        <v>62040</v>
      </c>
      <c r="B17654" t="s">
        <v>62034</v>
      </c>
      <c r="C17654" t="s">
        <v>62041</v>
      </c>
      <c r="E17654" t="s">
        <v>62042</v>
      </c>
    </row>
    <row r="17655" spans="1:5" x14ac:dyDescent="0.3">
      <c r="A17655" t="s">
        <v>62043</v>
      </c>
      <c r="B17655" t="s">
        <v>62034</v>
      </c>
      <c r="C17655" t="s">
        <v>62044</v>
      </c>
      <c r="E17655" t="s">
        <v>62045</v>
      </c>
    </row>
    <row r="17656" spans="1:5" x14ac:dyDescent="0.3">
      <c r="A17656" t="s">
        <v>62046</v>
      </c>
      <c r="B17656" t="s">
        <v>62034</v>
      </c>
      <c r="C17656" t="s">
        <v>20536</v>
      </c>
      <c r="E17656" t="s">
        <v>62047</v>
      </c>
    </row>
    <row r="17657" spans="1:5" x14ac:dyDescent="0.3">
      <c r="A17657" t="s">
        <v>62048</v>
      </c>
      <c r="B17657" t="s">
        <v>62049</v>
      </c>
      <c r="C17657" t="s">
        <v>62050</v>
      </c>
      <c r="E17657" t="s">
        <v>62051</v>
      </c>
    </row>
    <row r="17658" spans="1:5" x14ac:dyDescent="0.3">
      <c r="A17658" t="s">
        <v>62052</v>
      </c>
      <c r="B17658" t="s">
        <v>62053</v>
      </c>
      <c r="C17658" t="s">
        <v>62054</v>
      </c>
      <c r="E17658" t="s">
        <v>62055</v>
      </c>
    </row>
    <row r="17659" spans="1:5" x14ac:dyDescent="0.3">
      <c r="A17659" t="s">
        <v>62056</v>
      </c>
      <c r="B17659" t="s">
        <v>62057</v>
      </c>
      <c r="C17659" t="s">
        <v>56082</v>
      </c>
      <c r="E17659" t="s">
        <v>62058</v>
      </c>
    </row>
    <row r="17660" spans="1:5" x14ac:dyDescent="0.3">
      <c r="A17660" t="s">
        <v>62059</v>
      </c>
      <c r="B17660" t="s">
        <v>62060</v>
      </c>
      <c r="C17660" t="s">
        <v>62061</v>
      </c>
      <c r="E17660" t="s">
        <v>62062</v>
      </c>
    </row>
    <row r="17661" spans="1:5" x14ac:dyDescent="0.3">
      <c r="A17661" t="s">
        <v>62063</v>
      </c>
      <c r="B17661" t="s">
        <v>62060</v>
      </c>
      <c r="C17661" t="s">
        <v>62064</v>
      </c>
      <c r="E17661" t="s">
        <v>62065</v>
      </c>
    </row>
    <row r="17662" spans="1:5" x14ac:dyDescent="0.3">
      <c r="A17662" t="s">
        <v>62066</v>
      </c>
      <c r="B17662" t="s">
        <v>62067</v>
      </c>
      <c r="C17662" t="s">
        <v>21642</v>
      </c>
      <c r="E17662" t="s">
        <v>62068</v>
      </c>
    </row>
    <row r="17663" spans="1:5" x14ac:dyDescent="0.3">
      <c r="A17663" t="s">
        <v>62069</v>
      </c>
      <c r="B17663" t="s">
        <v>62067</v>
      </c>
      <c r="C17663" t="s">
        <v>62070</v>
      </c>
      <c r="E17663" t="s">
        <v>62071</v>
      </c>
    </row>
    <row r="17664" spans="1:5" x14ac:dyDescent="0.3">
      <c r="A17664" t="s">
        <v>62072</v>
      </c>
      <c r="B17664" t="s">
        <v>62073</v>
      </c>
      <c r="C17664" t="s">
        <v>62074</v>
      </c>
      <c r="E17664" t="s">
        <v>62075</v>
      </c>
    </row>
    <row r="17665" spans="1:5" x14ac:dyDescent="0.3">
      <c r="A17665" t="s">
        <v>62076</v>
      </c>
      <c r="B17665" t="s">
        <v>62077</v>
      </c>
      <c r="C17665" t="s">
        <v>56195</v>
      </c>
      <c r="E17665" t="s">
        <v>62078</v>
      </c>
    </row>
    <row r="17666" spans="1:5" x14ac:dyDescent="0.3">
      <c r="A17666" t="s">
        <v>62079</v>
      </c>
      <c r="B17666" t="s">
        <v>62077</v>
      </c>
      <c r="C17666" t="s">
        <v>62074</v>
      </c>
      <c r="E17666" t="s">
        <v>62080</v>
      </c>
    </row>
    <row r="17667" spans="1:5" x14ac:dyDescent="0.3">
      <c r="A17667" t="s">
        <v>62081</v>
      </c>
      <c r="B17667" t="s">
        <v>62082</v>
      </c>
      <c r="C17667" t="s">
        <v>62083</v>
      </c>
      <c r="E17667" t="s">
        <v>62084</v>
      </c>
    </row>
    <row r="17668" spans="1:5" x14ac:dyDescent="0.3">
      <c r="A17668" t="s">
        <v>62085</v>
      </c>
      <c r="B17668" t="s">
        <v>62086</v>
      </c>
      <c r="C17668" t="s">
        <v>1445</v>
      </c>
      <c r="E17668" t="s">
        <v>62087</v>
      </c>
    </row>
    <row r="17669" spans="1:5" x14ac:dyDescent="0.3">
      <c r="A17669" t="s">
        <v>62088</v>
      </c>
      <c r="B17669" t="s">
        <v>62089</v>
      </c>
      <c r="C17669" t="s">
        <v>62090</v>
      </c>
      <c r="E17669" t="s">
        <v>62091</v>
      </c>
    </row>
    <row r="17670" spans="1:5" x14ac:dyDescent="0.3">
      <c r="A17670" t="s">
        <v>62092</v>
      </c>
      <c r="B17670" t="s">
        <v>62093</v>
      </c>
      <c r="C17670" t="s">
        <v>62094</v>
      </c>
      <c r="E17670" t="s">
        <v>62095</v>
      </c>
    </row>
    <row r="17671" spans="1:5" x14ac:dyDescent="0.3">
      <c r="A17671" t="s">
        <v>62096</v>
      </c>
      <c r="B17671" t="s">
        <v>62093</v>
      </c>
      <c r="C17671" t="s">
        <v>62094</v>
      </c>
      <c r="E17671" t="s">
        <v>62097</v>
      </c>
    </row>
    <row r="17672" spans="1:5" x14ac:dyDescent="0.3">
      <c r="A17672" t="s">
        <v>62098</v>
      </c>
      <c r="B17672" t="s">
        <v>62093</v>
      </c>
      <c r="C17672" t="s">
        <v>62094</v>
      </c>
      <c r="E17672" t="s">
        <v>62099</v>
      </c>
    </row>
    <row r="17673" spans="1:5" x14ac:dyDescent="0.3">
      <c r="A17673" t="s">
        <v>62100</v>
      </c>
      <c r="B17673" t="s">
        <v>62093</v>
      </c>
      <c r="C17673" t="s">
        <v>62094</v>
      </c>
      <c r="E17673" t="s">
        <v>62101</v>
      </c>
    </row>
    <row r="17674" spans="1:5" x14ac:dyDescent="0.3">
      <c r="A17674" t="s">
        <v>62102</v>
      </c>
      <c r="B17674" t="s">
        <v>62103</v>
      </c>
      <c r="C17674" t="s">
        <v>62104</v>
      </c>
      <c r="E17674" t="s">
        <v>62105</v>
      </c>
    </row>
    <row r="17675" spans="1:5" x14ac:dyDescent="0.3">
      <c r="A17675" t="s">
        <v>62106</v>
      </c>
      <c r="B17675" t="s">
        <v>62103</v>
      </c>
      <c r="C17675" t="s">
        <v>62104</v>
      </c>
      <c r="E17675" t="s">
        <v>62107</v>
      </c>
    </row>
    <row r="17676" spans="1:5" x14ac:dyDescent="0.3">
      <c r="A17676" t="s">
        <v>62108</v>
      </c>
      <c r="B17676" t="s">
        <v>62103</v>
      </c>
      <c r="C17676" t="s">
        <v>62104</v>
      </c>
      <c r="E17676" t="s">
        <v>62109</v>
      </c>
    </row>
    <row r="17677" spans="1:5" x14ac:dyDescent="0.3">
      <c r="A17677" t="s">
        <v>62110</v>
      </c>
      <c r="B17677" t="s">
        <v>62103</v>
      </c>
      <c r="C17677" t="s">
        <v>62104</v>
      </c>
      <c r="E17677" t="s">
        <v>62111</v>
      </c>
    </row>
    <row r="17678" spans="1:5" x14ac:dyDescent="0.3">
      <c r="A17678" t="s">
        <v>62112</v>
      </c>
      <c r="B17678" t="s">
        <v>62103</v>
      </c>
      <c r="C17678" t="s">
        <v>62104</v>
      </c>
      <c r="E17678" t="s">
        <v>62113</v>
      </c>
    </row>
    <row r="17679" spans="1:5" x14ac:dyDescent="0.3">
      <c r="A17679" t="s">
        <v>62114</v>
      </c>
      <c r="B17679" t="s">
        <v>62115</v>
      </c>
      <c r="C17679" t="s">
        <v>62116</v>
      </c>
      <c r="E17679" t="s">
        <v>62117</v>
      </c>
    </row>
    <row r="17680" spans="1:5" x14ac:dyDescent="0.3">
      <c r="A17680" t="s">
        <v>62118</v>
      </c>
      <c r="B17680" t="s">
        <v>62119</v>
      </c>
      <c r="C17680" t="s">
        <v>62120</v>
      </c>
      <c r="E17680" t="s">
        <v>62121</v>
      </c>
    </row>
    <row r="17681" spans="1:5" x14ac:dyDescent="0.3">
      <c r="A17681" t="s">
        <v>62122</v>
      </c>
      <c r="B17681" t="s">
        <v>62123</v>
      </c>
      <c r="C17681" t="s">
        <v>1371</v>
      </c>
      <c r="E17681" t="s">
        <v>62124</v>
      </c>
    </row>
    <row r="17682" spans="1:5" x14ac:dyDescent="0.3">
      <c r="A17682" t="s">
        <v>62125</v>
      </c>
      <c r="B17682" t="s">
        <v>62123</v>
      </c>
      <c r="C17682" t="s">
        <v>1371</v>
      </c>
      <c r="E17682" t="s">
        <v>62126</v>
      </c>
    </row>
    <row r="17683" spans="1:5" x14ac:dyDescent="0.3">
      <c r="A17683" t="s">
        <v>62127</v>
      </c>
      <c r="B17683" t="s">
        <v>62123</v>
      </c>
      <c r="C17683" t="s">
        <v>51201</v>
      </c>
      <c r="E17683" t="s">
        <v>62128</v>
      </c>
    </row>
    <row r="17684" spans="1:5" x14ac:dyDescent="0.3">
      <c r="A17684" t="s">
        <v>62129</v>
      </c>
      <c r="B17684" t="s">
        <v>62130</v>
      </c>
      <c r="C17684" t="s">
        <v>62131</v>
      </c>
      <c r="E17684" t="s">
        <v>62132</v>
      </c>
    </row>
    <row r="17685" spans="1:5" x14ac:dyDescent="0.3">
      <c r="A17685" t="s">
        <v>62133</v>
      </c>
      <c r="B17685" t="s">
        <v>62134</v>
      </c>
      <c r="C17685" t="s">
        <v>4291</v>
      </c>
      <c r="E17685" t="s">
        <v>62135</v>
      </c>
    </row>
    <row r="17686" spans="1:5" x14ac:dyDescent="0.3">
      <c r="A17686" t="s">
        <v>62136</v>
      </c>
      <c r="B17686" t="s">
        <v>62137</v>
      </c>
      <c r="C17686" t="s">
        <v>39062</v>
      </c>
      <c r="E17686" t="s">
        <v>62138</v>
      </c>
    </row>
    <row r="17687" spans="1:5" x14ac:dyDescent="0.3">
      <c r="A17687" t="s">
        <v>62139</v>
      </c>
      <c r="B17687" t="s">
        <v>62140</v>
      </c>
      <c r="C17687" t="s">
        <v>62141</v>
      </c>
      <c r="E17687" t="s">
        <v>62142</v>
      </c>
    </row>
    <row r="17688" spans="1:5" x14ac:dyDescent="0.3">
      <c r="A17688" t="s">
        <v>62143</v>
      </c>
      <c r="B17688" t="s">
        <v>62144</v>
      </c>
      <c r="C17688" t="s">
        <v>62145</v>
      </c>
      <c r="E17688" t="s">
        <v>62146</v>
      </c>
    </row>
    <row r="17689" spans="1:5" x14ac:dyDescent="0.3">
      <c r="A17689" t="s">
        <v>62147</v>
      </c>
      <c r="B17689" t="s">
        <v>62148</v>
      </c>
      <c r="C17689" t="s">
        <v>62149</v>
      </c>
      <c r="E17689" t="s">
        <v>62150</v>
      </c>
    </row>
    <row r="17690" spans="1:5" x14ac:dyDescent="0.3">
      <c r="A17690" t="s">
        <v>62151</v>
      </c>
      <c r="B17690" t="s">
        <v>62152</v>
      </c>
      <c r="C17690" t="s">
        <v>62153</v>
      </c>
      <c r="E17690" t="s">
        <v>62154</v>
      </c>
    </row>
    <row r="17691" spans="1:5" x14ac:dyDescent="0.3">
      <c r="A17691" t="s">
        <v>62155</v>
      </c>
      <c r="B17691" t="s">
        <v>62152</v>
      </c>
      <c r="C17691" t="s">
        <v>62156</v>
      </c>
      <c r="E17691" t="s">
        <v>62157</v>
      </c>
    </row>
    <row r="17692" spans="1:5" x14ac:dyDescent="0.3">
      <c r="A17692" t="s">
        <v>62158</v>
      </c>
      <c r="B17692" t="s">
        <v>62159</v>
      </c>
      <c r="C17692" t="s">
        <v>62160</v>
      </c>
      <c r="E17692" t="s">
        <v>62161</v>
      </c>
    </row>
    <row r="17693" spans="1:5" x14ac:dyDescent="0.3">
      <c r="A17693" t="s">
        <v>62162</v>
      </c>
      <c r="B17693" t="s">
        <v>62159</v>
      </c>
      <c r="C17693" t="s">
        <v>62163</v>
      </c>
      <c r="E17693" t="s">
        <v>62164</v>
      </c>
    </row>
    <row r="17694" spans="1:5" x14ac:dyDescent="0.3">
      <c r="A17694" t="s">
        <v>62165</v>
      </c>
      <c r="B17694" t="s">
        <v>62166</v>
      </c>
      <c r="C17694" t="s">
        <v>62167</v>
      </c>
      <c r="E17694" t="s">
        <v>62168</v>
      </c>
    </row>
    <row r="17695" spans="1:5" x14ac:dyDescent="0.3">
      <c r="A17695" t="s">
        <v>62169</v>
      </c>
      <c r="B17695" t="s">
        <v>62166</v>
      </c>
      <c r="C17695" t="s">
        <v>62167</v>
      </c>
      <c r="E17695" t="s">
        <v>62170</v>
      </c>
    </row>
    <row r="17696" spans="1:5" x14ac:dyDescent="0.3">
      <c r="A17696" t="s">
        <v>62171</v>
      </c>
      <c r="B17696" t="s">
        <v>62172</v>
      </c>
      <c r="C17696" t="s">
        <v>62173</v>
      </c>
      <c r="E17696" t="s">
        <v>62174</v>
      </c>
    </row>
    <row r="17697" spans="1:5" x14ac:dyDescent="0.3">
      <c r="A17697" t="s">
        <v>62175</v>
      </c>
      <c r="B17697" t="s">
        <v>62176</v>
      </c>
      <c r="C17697" t="s">
        <v>21139</v>
      </c>
      <c r="E17697" t="s">
        <v>62177</v>
      </c>
    </row>
    <row r="17698" spans="1:5" x14ac:dyDescent="0.3">
      <c r="A17698" t="s">
        <v>62178</v>
      </c>
      <c r="B17698" t="s">
        <v>62179</v>
      </c>
      <c r="C17698" t="s">
        <v>8017</v>
      </c>
      <c r="E17698" t="s">
        <v>62180</v>
      </c>
    </row>
    <row r="17699" spans="1:5" x14ac:dyDescent="0.3">
      <c r="A17699" t="s">
        <v>62181</v>
      </c>
      <c r="B17699" t="s">
        <v>62182</v>
      </c>
      <c r="C17699" t="s">
        <v>58565</v>
      </c>
      <c r="E17699" t="s">
        <v>62183</v>
      </c>
    </row>
    <row r="17700" spans="1:5" x14ac:dyDescent="0.3">
      <c r="A17700" t="s">
        <v>62184</v>
      </c>
      <c r="B17700" t="s">
        <v>62185</v>
      </c>
      <c r="C17700" t="s">
        <v>62186</v>
      </c>
      <c r="E17700" t="s">
        <v>62187</v>
      </c>
    </row>
    <row r="17701" spans="1:5" x14ac:dyDescent="0.3">
      <c r="A17701" t="s">
        <v>62188</v>
      </c>
      <c r="B17701" t="s">
        <v>62189</v>
      </c>
      <c r="C17701" t="s">
        <v>62190</v>
      </c>
      <c r="E17701" t="s">
        <v>62191</v>
      </c>
    </row>
    <row r="17702" spans="1:5" x14ac:dyDescent="0.3">
      <c r="A17702" t="s">
        <v>62192</v>
      </c>
      <c r="B17702" t="s">
        <v>62193</v>
      </c>
      <c r="C17702" t="s">
        <v>62194</v>
      </c>
      <c r="E17702" t="s">
        <v>62195</v>
      </c>
    </row>
    <row r="17703" spans="1:5" x14ac:dyDescent="0.3">
      <c r="A17703" t="s">
        <v>62196</v>
      </c>
      <c r="B17703" t="s">
        <v>62197</v>
      </c>
      <c r="C17703" t="s">
        <v>62198</v>
      </c>
      <c r="E17703" t="s">
        <v>62199</v>
      </c>
    </row>
    <row r="17704" spans="1:5" x14ac:dyDescent="0.3">
      <c r="A17704" t="s">
        <v>62200</v>
      </c>
      <c r="B17704" t="s">
        <v>62197</v>
      </c>
      <c r="C17704" t="s">
        <v>62201</v>
      </c>
      <c r="E17704" t="s">
        <v>62202</v>
      </c>
    </row>
    <row r="17705" spans="1:5" x14ac:dyDescent="0.3">
      <c r="A17705" t="s">
        <v>62203</v>
      </c>
      <c r="B17705" t="s">
        <v>62197</v>
      </c>
      <c r="C17705" t="s">
        <v>62204</v>
      </c>
      <c r="E17705" t="s">
        <v>62205</v>
      </c>
    </row>
    <row r="17706" spans="1:5" x14ac:dyDescent="0.3">
      <c r="A17706" t="s">
        <v>62206</v>
      </c>
      <c r="B17706" t="s">
        <v>62197</v>
      </c>
      <c r="C17706" t="s">
        <v>62207</v>
      </c>
      <c r="E17706" t="s">
        <v>62208</v>
      </c>
    </row>
    <row r="17707" spans="1:5" x14ac:dyDescent="0.3">
      <c r="A17707" t="s">
        <v>62209</v>
      </c>
      <c r="B17707" t="s">
        <v>62197</v>
      </c>
      <c r="C17707" t="s">
        <v>62210</v>
      </c>
      <c r="E17707" t="s">
        <v>62211</v>
      </c>
    </row>
    <row r="17708" spans="1:5" x14ac:dyDescent="0.3">
      <c r="A17708" t="s">
        <v>62212</v>
      </c>
      <c r="B17708" t="s">
        <v>62197</v>
      </c>
      <c r="C17708" t="s">
        <v>62213</v>
      </c>
      <c r="E17708" t="s">
        <v>62214</v>
      </c>
    </row>
    <row r="17709" spans="1:5" x14ac:dyDescent="0.3">
      <c r="A17709" t="s">
        <v>62215</v>
      </c>
      <c r="B17709" t="s">
        <v>62197</v>
      </c>
      <c r="C17709" t="s">
        <v>62216</v>
      </c>
      <c r="E17709" t="s">
        <v>62217</v>
      </c>
    </row>
    <row r="17710" spans="1:5" x14ac:dyDescent="0.3">
      <c r="A17710" t="s">
        <v>62218</v>
      </c>
      <c r="B17710" t="s">
        <v>62197</v>
      </c>
      <c r="C17710" t="s">
        <v>62219</v>
      </c>
      <c r="E17710" t="s">
        <v>62220</v>
      </c>
    </row>
    <row r="17711" spans="1:5" x14ac:dyDescent="0.3">
      <c r="A17711" t="s">
        <v>62221</v>
      </c>
      <c r="B17711" t="s">
        <v>62197</v>
      </c>
      <c r="C17711" t="s">
        <v>62222</v>
      </c>
      <c r="E17711" t="s">
        <v>62223</v>
      </c>
    </row>
    <row r="17712" spans="1:5" x14ac:dyDescent="0.3">
      <c r="A17712" t="s">
        <v>62224</v>
      </c>
      <c r="B17712" t="s">
        <v>62197</v>
      </c>
      <c r="C17712" t="s">
        <v>62225</v>
      </c>
      <c r="E17712" t="s">
        <v>62226</v>
      </c>
    </row>
    <row r="17713" spans="1:5" x14ac:dyDescent="0.3">
      <c r="A17713" t="s">
        <v>62227</v>
      </c>
      <c r="B17713" t="s">
        <v>62197</v>
      </c>
      <c r="C17713" t="s">
        <v>62228</v>
      </c>
      <c r="E17713" t="s">
        <v>62229</v>
      </c>
    </row>
    <row r="17714" spans="1:5" x14ac:dyDescent="0.3">
      <c r="A17714" t="s">
        <v>62230</v>
      </c>
      <c r="B17714" t="s">
        <v>62197</v>
      </c>
      <c r="C17714" t="s">
        <v>24116</v>
      </c>
      <c r="E17714" t="s">
        <v>62231</v>
      </c>
    </row>
    <row r="17715" spans="1:5" x14ac:dyDescent="0.3">
      <c r="A17715" t="s">
        <v>62232</v>
      </c>
      <c r="B17715" t="s">
        <v>62233</v>
      </c>
      <c r="C17715" t="s">
        <v>4281</v>
      </c>
      <c r="E17715" t="s">
        <v>4281</v>
      </c>
    </row>
    <row r="17716" spans="1:5" x14ac:dyDescent="0.3">
      <c r="A17716" t="s">
        <v>62234</v>
      </c>
      <c r="B17716" t="s">
        <v>62235</v>
      </c>
      <c r="C17716" t="s">
        <v>62236</v>
      </c>
      <c r="E17716" t="s">
        <v>62237</v>
      </c>
    </row>
    <row r="17717" spans="1:5" x14ac:dyDescent="0.3">
      <c r="A17717" t="s">
        <v>62238</v>
      </c>
      <c r="B17717" t="s">
        <v>62193</v>
      </c>
      <c r="C17717" t="s">
        <v>4291</v>
      </c>
      <c r="E17717" t="s">
        <v>62239</v>
      </c>
    </row>
    <row r="17718" spans="1:5" x14ac:dyDescent="0.3">
      <c r="A17718" t="s">
        <v>62240</v>
      </c>
      <c r="B17718" t="s">
        <v>62241</v>
      </c>
      <c r="C17718" t="s">
        <v>5707</v>
      </c>
      <c r="E17718" t="s">
        <v>62242</v>
      </c>
    </row>
    <row r="17719" spans="1:5" x14ac:dyDescent="0.3">
      <c r="A17719" t="s">
        <v>62243</v>
      </c>
      <c r="B17719" t="s">
        <v>62244</v>
      </c>
      <c r="C17719" t="s">
        <v>62245</v>
      </c>
      <c r="E17719" t="s">
        <v>62246</v>
      </c>
    </row>
    <row r="17720" spans="1:5" x14ac:dyDescent="0.3">
      <c r="A17720" t="s">
        <v>62247</v>
      </c>
      <c r="B17720" t="s">
        <v>62248</v>
      </c>
      <c r="C17720" t="s">
        <v>9670</v>
      </c>
      <c r="E17720" t="s">
        <v>62249</v>
      </c>
    </row>
    <row r="17721" spans="1:5" x14ac:dyDescent="0.3">
      <c r="A17721" t="s">
        <v>62250</v>
      </c>
      <c r="B17721" t="s">
        <v>62251</v>
      </c>
      <c r="C17721" t="s">
        <v>39062</v>
      </c>
      <c r="E17721" t="s">
        <v>39062</v>
      </c>
    </row>
    <row r="17722" spans="1:5" x14ac:dyDescent="0.3">
      <c r="A17722" t="s">
        <v>62252</v>
      </c>
      <c r="B17722" t="s">
        <v>62251</v>
      </c>
      <c r="C17722" t="s">
        <v>62253</v>
      </c>
      <c r="E17722" t="s">
        <v>62254</v>
      </c>
    </row>
    <row r="17723" spans="1:5" x14ac:dyDescent="0.3">
      <c r="A17723" t="s">
        <v>62255</v>
      </c>
      <c r="B17723" t="s">
        <v>62256</v>
      </c>
      <c r="C17723" t="s">
        <v>5339</v>
      </c>
      <c r="E17723" t="s">
        <v>62257</v>
      </c>
    </row>
    <row r="17724" spans="1:5" x14ac:dyDescent="0.3">
      <c r="A17724" t="s">
        <v>62258</v>
      </c>
      <c r="B17724" t="s">
        <v>62259</v>
      </c>
      <c r="C17724" t="s">
        <v>62260</v>
      </c>
      <c r="E17724" t="s">
        <v>62261</v>
      </c>
    </row>
    <row r="17725" spans="1:5" x14ac:dyDescent="0.3">
      <c r="A17725" t="s">
        <v>62262</v>
      </c>
      <c r="B17725" t="s">
        <v>62259</v>
      </c>
      <c r="C17725" t="s">
        <v>62260</v>
      </c>
      <c r="E17725" t="s">
        <v>62263</v>
      </c>
    </row>
    <row r="17726" spans="1:5" x14ac:dyDescent="0.3">
      <c r="A17726" t="s">
        <v>62264</v>
      </c>
      <c r="B17726" t="s">
        <v>62259</v>
      </c>
      <c r="C17726" t="s">
        <v>62260</v>
      </c>
      <c r="E17726" t="s">
        <v>62265</v>
      </c>
    </row>
    <row r="17727" spans="1:5" x14ac:dyDescent="0.3">
      <c r="A17727" t="s">
        <v>62266</v>
      </c>
      <c r="B17727" t="s">
        <v>62259</v>
      </c>
      <c r="C17727" t="s">
        <v>62260</v>
      </c>
      <c r="E17727" t="s">
        <v>62267</v>
      </c>
    </row>
    <row r="17728" spans="1:5" x14ac:dyDescent="0.3">
      <c r="A17728" t="s">
        <v>62268</v>
      </c>
      <c r="B17728" t="s">
        <v>62269</v>
      </c>
      <c r="C17728" t="s">
        <v>62270</v>
      </c>
      <c r="E17728" t="s">
        <v>62271</v>
      </c>
    </row>
    <row r="17729" spans="1:5" x14ac:dyDescent="0.3">
      <c r="A17729" t="s">
        <v>62272</v>
      </c>
      <c r="B17729" t="s">
        <v>62269</v>
      </c>
      <c r="C17729" t="s">
        <v>62270</v>
      </c>
      <c r="E17729" t="s">
        <v>62273</v>
      </c>
    </row>
    <row r="17730" spans="1:5" x14ac:dyDescent="0.3">
      <c r="A17730" t="s">
        <v>62274</v>
      </c>
      <c r="B17730" t="s">
        <v>62275</v>
      </c>
      <c r="C17730" t="s">
        <v>62276</v>
      </c>
      <c r="E17730" t="s">
        <v>62277</v>
      </c>
    </row>
    <row r="17731" spans="1:5" x14ac:dyDescent="0.3">
      <c r="A17731" t="s">
        <v>62278</v>
      </c>
      <c r="B17731" t="s">
        <v>62279</v>
      </c>
      <c r="C17731" t="s">
        <v>62280</v>
      </c>
      <c r="E17731" t="s">
        <v>62281</v>
      </c>
    </row>
    <row r="17732" spans="1:5" x14ac:dyDescent="0.3">
      <c r="A17732" t="s">
        <v>62282</v>
      </c>
      <c r="B17732" t="s">
        <v>62279</v>
      </c>
      <c r="C17732" t="s">
        <v>62280</v>
      </c>
      <c r="E17732" t="s">
        <v>62283</v>
      </c>
    </row>
    <row r="17733" spans="1:5" x14ac:dyDescent="0.3">
      <c r="A17733" t="s">
        <v>62284</v>
      </c>
      <c r="B17733" t="s">
        <v>62285</v>
      </c>
      <c r="C17733" t="s">
        <v>62286</v>
      </c>
      <c r="E17733" t="s">
        <v>62287</v>
      </c>
    </row>
    <row r="17734" spans="1:5" x14ac:dyDescent="0.3">
      <c r="A17734" t="s">
        <v>62288</v>
      </c>
      <c r="B17734" t="s">
        <v>62285</v>
      </c>
      <c r="C17734" t="s">
        <v>62286</v>
      </c>
      <c r="E17734" t="s">
        <v>62289</v>
      </c>
    </row>
    <row r="17735" spans="1:5" x14ac:dyDescent="0.3">
      <c r="A17735" t="s">
        <v>62290</v>
      </c>
      <c r="B17735" t="s">
        <v>62285</v>
      </c>
      <c r="C17735" t="s">
        <v>62286</v>
      </c>
      <c r="E17735" t="s">
        <v>62291</v>
      </c>
    </row>
    <row r="17736" spans="1:5" x14ac:dyDescent="0.3">
      <c r="A17736" t="s">
        <v>62292</v>
      </c>
      <c r="B17736" t="s">
        <v>62285</v>
      </c>
      <c r="C17736" t="s">
        <v>62286</v>
      </c>
      <c r="E17736" t="s">
        <v>62293</v>
      </c>
    </row>
    <row r="17737" spans="1:5" x14ac:dyDescent="0.3">
      <c r="A17737" t="s">
        <v>62294</v>
      </c>
      <c r="B17737" t="s">
        <v>62295</v>
      </c>
      <c r="C17737" t="s">
        <v>62296</v>
      </c>
      <c r="E17737" t="s">
        <v>62297</v>
      </c>
    </row>
    <row r="17738" spans="1:5" x14ac:dyDescent="0.3">
      <c r="A17738" t="s">
        <v>62298</v>
      </c>
      <c r="B17738" t="s">
        <v>62299</v>
      </c>
      <c r="C17738" t="s">
        <v>62300</v>
      </c>
      <c r="E17738" t="s">
        <v>62301</v>
      </c>
    </row>
    <row r="17739" spans="1:5" x14ac:dyDescent="0.3">
      <c r="A17739" t="s">
        <v>62302</v>
      </c>
      <c r="B17739" t="s">
        <v>62303</v>
      </c>
      <c r="C17739" t="s">
        <v>62304</v>
      </c>
      <c r="E17739" t="s">
        <v>62305</v>
      </c>
    </row>
    <row r="17740" spans="1:5" x14ac:dyDescent="0.3">
      <c r="A17740" t="s">
        <v>62306</v>
      </c>
      <c r="B17740" t="s">
        <v>62307</v>
      </c>
      <c r="C17740" t="s">
        <v>9898</v>
      </c>
      <c r="E17740" t="s">
        <v>62308</v>
      </c>
    </row>
    <row r="17741" spans="1:5" x14ac:dyDescent="0.3">
      <c r="A17741" t="s">
        <v>62309</v>
      </c>
      <c r="B17741" t="s">
        <v>62310</v>
      </c>
      <c r="C17741" t="s">
        <v>35633</v>
      </c>
      <c r="E17741" t="s">
        <v>62311</v>
      </c>
    </row>
    <row r="17742" spans="1:5" x14ac:dyDescent="0.3">
      <c r="A17742" t="s">
        <v>62312</v>
      </c>
      <c r="B17742" t="s">
        <v>62307</v>
      </c>
      <c r="C17742" t="s">
        <v>62313</v>
      </c>
      <c r="E17742" t="s">
        <v>62314</v>
      </c>
    </row>
    <row r="17743" spans="1:5" x14ac:dyDescent="0.3">
      <c r="A17743" t="s">
        <v>62315</v>
      </c>
      <c r="B17743" t="s">
        <v>62316</v>
      </c>
      <c r="C17743" t="s">
        <v>5707</v>
      </c>
      <c r="E17743" t="s">
        <v>62317</v>
      </c>
    </row>
    <row r="17744" spans="1:5" x14ac:dyDescent="0.3">
      <c r="A17744" t="s">
        <v>62318</v>
      </c>
      <c r="B17744" t="s">
        <v>62319</v>
      </c>
      <c r="C17744" t="s">
        <v>12601</v>
      </c>
      <c r="E17744" t="s">
        <v>62320</v>
      </c>
    </row>
    <row r="17745" spans="1:5" x14ac:dyDescent="0.3">
      <c r="A17745" t="s">
        <v>62321</v>
      </c>
      <c r="B17745" t="s">
        <v>62322</v>
      </c>
      <c r="C17745" t="s">
        <v>2919</v>
      </c>
      <c r="E17745" t="s">
        <v>62323</v>
      </c>
    </row>
    <row r="17746" spans="1:5" x14ac:dyDescent="0.3">
      <c r="A17746" t="s">
        <v>62324</v>
      </c>
      <c r="B17746" t="s">
        <v>62322</v>
      </c>
      <c r="C17746" t="s">
        <v>499</v>
      </c>
      <c r="E17746" t="s">
        <v>62325</v>
      </c>
    </row>
    <row r="17747" spans="1:5" x14ac:dyDescent="0.3">
      <c r="A17747" t="s">
        <v>62326</v>
      </c>
      <c r="B17747" t="s">
        <v>62322</v>
      </c>
      <c r="C17747" t="s">
        <v>62327</v>
      </c>
      <c r="E17747" t="s">
        <v>62328</v>
      </c>
    </row>
    <row r="17748" spans="1:5" x14ac:dyDescent="0.3">
      <c r="A17748" t="s">
        <v>62329</v>
      </c>
      <c r="B17748" t="s">
        <v>62322</v>
      </c>
      <c r="C17748" t="s">
        <v>62330</v>
      </c>
      <c r="E17748" t="s">
        <v>62331</v>
      </c>
    </row>
    <row r="17749" spans="1:5" x14ac:dyDescent="0.3">
      <c r="A17749" t="s">
        <v>62332</v>
      </c>
      <c r="B17749" t="s">
        <v>62333</v>
      </c>
      <c r="C17749" t="s">
        <v>2919</v>
      </c>
      <c r="E17749" t="s">
        <v>62334</v>
      </c>
    </row>
    <row r="17750" spans="1:5" x14ac:dyDescent="0.3">
      <c r="A17750" t="s">
        <v>62335</v>
      </c>
      <c r="B17750" t="s">
        <v>62336</v>
      </c>
      <c r="C17750" t="s">
        <v>62330</v>
      </c>
      <c r="E17750" t="s">
        <v>62337</v>
      </c>
    </row>
    <row r="17751" spans="1:5" x14ac:dyDescent="0.3">
      <c r="A17751" t="s">
        <v>62338</v>
      </c>
      <c r="B17751" t="s">
        <v>62333</v>
      </c>
      <c r="C17751" t="s">
        <v>62339</v>
      </c>
      <c r="E17751" t="s">
        <v>62340</v>
      </c>
    </row>
    <row r="17752" spans="1:5" x14ac:dyDescent="0.3">
      <c r="A17752" t="s">
        <v>62341</v>
      </c>
      <c r="B17752" t="s">
        <v>62333</v>
      </c>
      <c r="C17752" t="s">
        <v>62339</v>
      </c>
      <c r="E17752" t="s">
        <v>62342</v>
      </c>
    </row>
    <row r="17753" spans="1:5" x14ac:dyDescent="0.3">
      <c r="A17753" t="s">
        <v>62343</v>
      </c>
      <c r="B17753" t="s">
        <v>62333</v>
      </c>
      <c r="C17753" t="s">
        <v>62339</v>
      </c>
      <c r="E17753" t="s">
        <v>62344</v>
      </c>
    </row>
    <row r="17754" spans="1:5" x14ac:dyDescent="0.3">
      <c r="A17754" t="s">
        <v>62345</v>
      </c>
      <c r="B17754" t="s">
        <v>62346</v>
      </c>
      <c r="C17754" t="s">
        <v>18106</v>
      </c>
      <c r="E17754" t="s">
        <v>62347</v>
      </c>
    </row>
    <row r="17755" spans="1:5" x14ac:dyDescent="0.3">
      <c r="A17755" t="s">
        <v>62348</v>
      </c>
      <c r="B17755" t="s">
        <v>62349</v>
      </c>
      <c r="C17755" t="s">
        <v>62350</v>
      </c>
      <c r="E17755" t="s">
        <v>62351</v>
      </c>
    </row>
    <row r="17756" spans="1:5" x14ac:dyDescent="0.3">
      <c r="A17756" t="s">
        <v>62352</v>
      </c>
      <c r="B17756" t="s">
        <v>62353</v>
      </c>
      <c r="C17756" t="s">
        <v>9110</v>
      </c>
      <c r="E17756" t="s">
        <v>62354</v>
      </c>
    </row>
    <row r="17757" spans="1:5" x14ac:dyDescent="0.3">
      <c r="A17757" t="s">
        <v>62355</v>
      </c>
      <c r="B17757" t="s">
        <v>62356</v>
      </c>
      <c r="C17757" t="s">
        <v>22734</v>
      </c>
      <c r="E17757" t="s">
        <v>62357</v>
      </c>
    </row>
    <row r="17758" spans="1:5" x14ac:dyDescent="0.3">
      <c r="A17758" t="s">
        <v>62358</v>
      </c>
      <c r="B17758" t="s">
        <v>62359</v>
      </c>
      <c r="C17758" t="s">
        <v>30517</v>
      </c>
      <c r="E17758" t="s">
        <v>30517</v>
      </c>
    </row>
    <row r="17759" spans="1:5" x14ac:dyDescent="0.3">
      <c r="A17759" t="s">
        <v>62360</v>
      </c>
      <c r="B17759" t="s">
        <v>62361</v>
      </c>
      <c r="C17759" t="s">
        <v>30517</v>
      </c>
      <c r="E17759" t="s">
        <v>62362</v>
      </c>
    </row>
    <row r="17760" spans="1:5" x14ac:dyDescent="0.3">
      <c r="A17760" t="s">
        <v>62363</v>
      </c>
      <c r="B17760" t="s">
        <v>62364</v>
      </c>
      <c r="C17760" t="s">
        <v>62365</v>
      </c>
      <c r="E17760" t="s">
        <v>62366</v>
      </c>
    </row>
    <row r="17761" spans="1:5" x14ac:dyDescent="0.3">
      <c r="A17761" t="s">
        <v>62367</v>
      </c>
      <c r="B17761" t="s">
        <v>62368</v>
      </c>
      <c r="C17761" t="s">
        <v>62369</v>
      </c>
      <c r="E17761" t="s">
        <v>62370</v>
      </c>
    </row>
    <row r="17762" spans="1:5" x14ac:dyDescent="0.3">
      <c r="A17762" t="s">
        <v>62371</v>
      </c>
      <c r="B17762" t="s">
        <v>62368</v>
      </c>
      <c r="C17762" t="s">
        <v>62369</v>
      </c>
      <c r="E17762" t="s">
        <v>62372</v>
      </c>
    </row>
    <row r="17763" spans="1:5" x14ac:dyDescent="0.3">
      <c r="A17763" t="s">
        <v>62373</v>
      </c>
      <c r="B17763" t="s">
        <v>62374</v>
      </c>
      <c r="C17763" t="s">
        <v>62375</v>
      </c>
      <c r="E17763" t="s">
        <v>62376</v>
      </c>
    </row>
    <row r="17764" spans="1:5" x14ac:dyDescent="0.3">
      <c r="A17764" t="s">
        <v>62377</v>
      </c>
      <c r="B17764" t="s">
        <v>62374</v>
      </c>
      <c r="C17764" t="s">
        <v>62375</v>
      </c>
      <c r="E17764" t="s">
        <v>62378</v>
      </c>
    </row>
    <row r="17765" spans="1:5" x14ac:dyDescent="0.3">
      <c r="A17765" t="s">
        <v>62379</v>
      </c>
      <c r="B17765" t="s">
        <v>62380</v>
      </c>
      <c r="C17765" t="s">
        <v>62381</v>
      </c>
      <c r="E17765" t="s">
        <v>62382</v>
      </c>
    </row>
    <row r="17766" spans="1:5" x14ac:dyDescent="0.3">
      <c r="A17766" t="s">
        <v>62383</v>
      </c>
      <c r="B17766" t="s">
        <v>62384</v>
      </c>
      <c r="C17766" t="s">
        <v>62385</v>
      </c>
      <c r="E17766" t="s">
        <v>62386</v>
      </c>
    </row>
    <row r="17767" spans="1:5" x14ac:dyDescent="0.3">
      <c r="A17767" t="s">
        <v>62387</v>
      </c>
      <c r="B17767" t="s">
        <v>62388</v>
      </c>
      <c r="C17767" t="s">
        <v>62389</v>
      </c>
      <c r="E17767" t="s">
        <v>62390</v>
      </c>
    </row>
    <row r="17768" spans="1:5" x14ac:dyDescent="0.3">
      <c r="A17768" t="s">
        <v>62391</v>
      </c>
      <c r="B17768" t="s">
        <v>62392</v>
      </c>
      <c r="C17768" t="s">
        <v>62393</v>
      </c>
      <c r="E17768" t="s">
        <v>62394</v>
      </c>
    </row>
    <row r="17769" spans="1:5" x14ac:dyDescent="0.3">
      <c r="A17769" t="s">
        <v>62395</v>
      </c>
      <c r="B17769" t="s">
        <v>62396</v>
      </c>
      <c r="C17769" t="s">
        <v>62397</v>
      </c>
      <c r="E17769" t="s">
        <v>62398</v>
      </c>
    </row>
    <row r="17770" spans="1:5" x14ac:dyDescent="0.3">
      <c r="A17770" t="s">
        <v>62399</v>
      </c>
      <c r="B17770" t="s">
        <v>62400</v>
      </c>
      <c r="C17770" t="s">
        <v>62401</v>
      </c>
      <c r="E17770" t="s">
        <v>62402</v>
      </c>
    </row>
    <row r="17771" spans="1:5" x14ac:dyDescent="0.3">
      <c r="A17771" t="s">
        <v>62403</v>
      </c>
      <c r="B17771" t="s">
        <v>62400</v>
      </c>
      <c r="C17771" t="s">
        <v>14684</v>
      </c>
      <c r="E17771" t="s">
        <v>62404</v>
      </c>
    </row>
    <row r="17772" spans="1:5" x14ac:dyDescent="0.3">
      <c r="A17772" t="s">
        <v>62405</v>
      </c>
      <c r="B17772" t="s">
        <v>62400</v>
      </c>
      <c r="C17772" t="s">
        <v>62406</v>
      </c>
      <c r="E17772" t="s">
        <v>62407</v>
      </c>
    </row>
    <row r="17773" spans="1:5" x14ac:dyDescent="0.3">
      <c r="A17773" t="s">
        <v>62408</v>
      </c>
      <c r="B17773" t="s">
        <v>62409</v>
      </c>
      <c r="C17773" t="s">
        <v>15909</v>
      </c>
      <c r="E17773" t="s">
        <v>62410</v>
      </c>
    </row>
    <row r="17774" spans="1:5" x14ac:dyDescent="0.3">
      <c r="A17774" t="s">
        <v>62411</v>
      </c>
      <c r="B17774" t="s">
        <v>62412</v>
      </c>
      <c r="C17774" t="s">
        <v>15909</v>
      </c>
      <c r="E17774" t="s">
        <v>62413</v>
      </c>
    </row>
    <row r="17775" spans="1:5" x14ac:dyDescent="0.3">
      <c r="A17775" t="s">
        <v>62414</v>
      </c>
      <c r="B17775" t="s">
        <v>62412</v>
      </c>
      <c r="C17775" t="s">
        <v>62415</v>
      </c>
      <c r="E17775" t="s">
        <v>62416</v>
      </c>
    </row>
    <row r="17776" spans="1:5" x14ac:dyDescent="0.3">
      <c r="A17776" t="s">
        <v>62417</v>
      </c>
      <c r="B17776" t="s">
        <v>62418</v>
      </c>
      <c r="C17776" t="s">
        <v>15909</v>
      </c>
      <c r="E17776" t="s">
        <v>62419</v>
      </c>
    </row>
    <row r="17777" spans="1:5" x14ac:dyDescent="0.3">
      <c r="A17777" t="s">
        <v>62420</v>
      </c>
      <c r="B17777" t="s">
        <v>62421</v>
      </c>
      <c r="C17777" t="s">
        <v>62422</v>
      </c>
      <c r="E17777" t="s">
        <v>62423</v>
      </c>
    </row>
    <row r="17778" spans="1:5" x14ac:dyDescent="0.3">
      <c r="A17778" t="s">
        <v>62424</v>
      </c>
      <c r="B17778" t="s">
        <v>62425</v>
      </c>
      <c r="C17778" t="s">
        <v>62426</v>
      </c>
      <c r="E17778" t="s">
        <v>62427</v>
      </c>
    </row>
    <row r="17779" spans="1:5" x14ac:dyDescent="0.3">
      <c r="A17779" t="s">
        <v>62428</v>
      </c>
      <c r="B17779" t="s">
        <v>62425</v>
      </c>
      <c r="C17779" t="s">
        <v>62426</v>
      </c>
      <c r="E17779" t="s">
        <v>62429</v>
      </c>
    </row>
    <row r="17780" spans="1:5" x14ac:dyDescent="0.3">
      <c r="A17780" t="s">
        <v>62430</v>
      </c>
      <c r="B17780" t="s">
        <v>62431</v>
      </c>
      <c r="C17780" t="s">
        <v>60223</v>
      </c>
      <c r="E17780" t="s">
        <v>62432</v>
      </c>
    </row>
    <row r="17781" spans="1:5" x14ac:dyDescent="0.3">
      <c r="A17781" t="s">
        <v>62433</v>
      </c>
      <c r="B17781" t="s">
        <v>62434</v>
      </c>
      <c r="C17781" t="s">
        <v>13144</v>
      </c>
      <c r="E17781" t="s">
        <v>62435</v>
      </c>
    </row>
    <row r="17782" spans="1:5" x14ac:dyDescent="0.3">
      <c r="A17782" t="s">
        <v>62436</v>
      </c>
      <c r="B17782" t="s">
        <v>62437</v>
      </c>
      <c r="C17782" t="s">
        <v>62438</v>
      </c>
      <c r="E17782" t="s">
        <v>62439</v>
      </c>
    </row>
    <row r="17783" spans="1:5" x14ac:dyDescent="0.3">
      <c r="A17783" t="s">
        <v>62440</v>
      </c>
      <c r="B17783" t="s">
        <v>62441</v>
      </c>
      <c r="C17783" t="s">
        <v>62442</v>
      </c>
      <c r="E17783" t="s">
        <v>62443</v>
      </c>
    </row>
    <row r="17784" spans="1:5" x14ac:dyDescent="0.3">
      <c r="A17784" t="s">
        <v>62444</v>
      </c>
      <c r="B17784" t="s">
        <v>62445</v>
      </c>
      <c r="C17784" t="s">
        <v>23271</v>
      </c>
      <c r="E17784" t="s">
        <v>62446</v>
      </c>
    </row>
    <row r="17785" spans="1:5" x14ac:dyDescent="0.3">
      <c r="A17785" t="s">
        <v>62447</v>
      </c>
      <c r="B17785" t="s">
        <v>62445</v>
      </c>
      <c r="C17785" t="s">
        <v>62448</v>
      </c>
      <c r="E17785" t="s">
        <v>62449</v>
      </c>
    </row>
    <row r="17786" spans="1:5" x14ac:dyDescent="0.3">
      <c r="A17786" t="s">
        <v>62450</v>
      </c>
      <c r="B17786" t="s">
        <v>62445</v>
      </c>
      <c r="C17786" t="s">
        <v>62451</v>
      </c>
      <c r="E17786" t="s">
        <v>62452</v>
      </c>
    </row>
    <row r="17787" spans="1:5" x14ac:dyDescent="0.3">
      <c r="A17787" t="s">
        <v>62453</v>
      </c>
      <c r="B17787" t="s">
        <v>62454</v>
      </c>
      <c r="C17787" t="s">
        <v>62455</v>
      </c>
      <c r="E17787" t="s">
        <v>62456</v>
      </c>
    </row>
    <row r="17788" spans="1:5" x14ac:dyDescent="0.3">
      <c r="A17788" t="s">
        <v>62457</v>
      </c>
      <c r="B17788" t="s">
        <v>62458</v>
      </c>
      <c r="C17788" t="s">
        <v>62459</v>
      </c>
      <c r="E17788" t="s">
        <v>62460</v>
      </c>
    </row>
    <row r="17789" spans="1:5" x14ac:dyDescent="0.3">
      <c r="A17789" t="s">
        <v>62461</v>
      </c>
      <c r="B17789" t="s">
        <v>62458</v>
      </c>
      <c r="C17789" t="s">
        <v>62459</v>
      </c>
      <c r="E17789" t="s">
        <v>62462</v>
      </c>
    </row>
    <row r="17790" spans="1:5" x14ac:dyDescent="0.3">
      <c r="A17790" t="s">
        <v>62463</v>
      </c>
      <c r="B17790" t="s">
        <v>62464</v>
      </c>
      <c r="C17790" t="s">
        <v>62465</v>
      </c>
      <c r="E17790" t="s">
        <v>62466</v>
      </c>
    </row>
    <row r="17791" spans="1:5" x14ac:dyDescent="0.3">
      <c r="A17791" t="s">
        <v>62467</v>
      </c>
      <c r="B17791" t="s">
        <v>62468</v>
      </c>
      <c r="C17791" t="s">
        <v>62469</v>
      </c>
      <c r="E17791" t="s">
        <v>62470</v>
      </c>
    </row>
    <row r="17792" spans="1:5" x14ac:dyDescent="0.3">
      <c r="A17792" t="s">
        <v>62471</v>
      </c>
      <c r="B17792" t="s">
        <v>62472</v>
      </c>
      <c r="C17792" t="s">
        <v>25881</v>
      </c>
      <c r="E17792" t="s">
        <v>62473</v>
      </c>
    </row>
    <row r="17793" spans="1:5" x14ac:dyDescent="0.3">
      <c r="A17793" t="s">
        <v>62474</v>
      </c>
      <c r="B17793" t="s">
        <v>62475</v>
      </c>
      <c r="C17793" t="s">
        <v>62476</v>
      </c>
      <c r="E17793" t="s">
        <v>62477</v>
      </c>
    </row>
    <row r="17794" spans="1:5" x14ac:dyDescent="0.3">
      <c r="A17794" t="s">
        <v>62478</v>
      </c>
      <c r="B17794" t="s">
        <v>62479</v>
      </c>
      <c r="C17794" t="s">
        <v>62480</v>
      </c>
      <c r="E17794" t="s">
        <v>62481</v>
      </c>
    </row>
    <row r="17795" spans="1:5" x14ac:dyDescent="0.3">
      <c r="A17795" t="s">
        <v>62482</v>
      </c>
      <c r="B17795" t="s">
        <v>62479</v>
      </c>
      <c r="C17795" t="s">
        <v>62480</v>
      </c>
      <c r="E17795" t="s">
        <v>62483</v>
      </c>
    </row>
    <row r="17796" spans="1:5" x14ac:dyDescent="0.3">
      <c r="A17796" t="s">
        <v>62484</v>
      </c>
      <c r="B17796" t="s">
        <v>62479</v>
      </c>
      <c r="C17796" t="s">
        <v>62480</v>
      </c>
      <c r="E17796" t="s">
        <v>62485</v>
      </c>
    </row>
    <row r="17797" spans="1:5" x14ac:dyDescent="0.3">
      <c r="A17797" t="s">
        <v>62486</v>
      </c>
      <c r="B17797" t="s">
        <v>62487</v>
      </c>
      <c r="C17797" t="s">
        <v>62480</v>
      </c>
      <c r="E17797" t="s">
        <v>62488</v>
      </c>
    </row>
    <row r="17798" spans="1:5" x14ac:dyDescent="0.3">
      <c r="A17798" t="s">
        <v>62489</v>
      </c>
      <c r="B17798" t="s">
        <v>62490</v>
      </c>
      <c r="C17798" t="s">
        <v>62491</v>
      </c>
      <c r="E17798" t="s">
        <v>62492</v>
      </c>
    </row>
    <row r="17799" spans="1:5" x14ac:dyDescent="0.3">
      <c r="A17799" t="s">
        <v>62493</v>
      </c>
      <c r="B17799" t="s">
        <v>62494</v>
      </c>
      <c r="C17799" t="s">
        <v>5259</v>
      </c>
      <c r="E17799" t="s">
        <v>62495</v>
      </c>
    </row>
    <row r="17800" spans="1:5" x14ac:dyDescent="0.3">
      <c r="A17800" t="s">
        <v>62496</v>
      </c>
      <c r="B17800" t="s">
        <v>62497</v>
      </c>
      <c r="C17800" t="s">
        <v>62498</v>
      </c>
      <c r="E17800" t="s">
        <v>62499</v>
      </c>
    </row>
    <row r="17801" spans="1:5" x14ac:dyDescent="0.3">
      <c r="A17801" t="s">
        <v>62500</v>
      </c>
      <c r="B17801" t="s">
        <v>62501</v>
      </c>
      <c r="C17801" t="s">
        <v>13144</v>
      </c>
      <c r="E17801" t="s">
        <v>62502</v>
      </c>
    </row>
    <row r="17802" spans="1:5" x14ac:dyDescent="0.3">
      <c r="A17802" t="s">
        <v>62503</v>
      </c>
      <c r="B17802" t="s">
        <v>62504</v>
      </c>
      <c r="C17802" t="s">
        <v>62505</v>
      </c>
      <c r="E17802" t="s">
        <v>62506</v>
      </c>
    </row>
    <row r="17803" spans="1:5" x14ac:dyDescent="0.3">
      <c r="A17803" t="s">
        <v>62507</v>
      </c>
      <c r="B17803" t="s">
        <v>62508</v>
      </c>
      <c r="C17803" t="s">
        <v>18552</v>
      </c>
      <c r="E17803" t="s">
        <v>62509</v>
      </c>
    </row>
    <row r="17804" spans="1:5" x14ac:dyDescent="0.3">
      <c r="A17804" t="s">
        <v>62510</v>
      </c>
      <c r="B17804" t="s">
        <v>62508</v>
      </c>
      <c r="C17804" t="s">
        <v>62511</v>
      </c>
      <c r="E17804" t="s">
        <v>62512</v>
      </c>
    </row>
    <row r="17805" spans="1:5" x14ac:dyDescent="0.3">
      <c r="A17805" t="s">
        <v>62513</v>
      </c>
      <c r="B17805" t="s">
        <v>62514</v>
      </c>
      <c r="C17805" t="s">
        <v>4850</v>
      </c>
      <c r="E17805" t="s">
        <v>62515</v>
      </c>
    </row>
    <row r="17806" spans="1:5" x14ac:dyDescent="0.3">
      <c r="A17806" t="s">
        <v>62516</v>
      </c>
      <c r="B17806" t="s">
        <v>62514</v>
      </c>
      <c r="C17806" t="s">
        <v>49166</v>
      </c>
      <c r="E17806" t="s">
        <v>62517</v>
      </c>
    </row>
    <row r="17807" spans="1:5" x14ac:dyDescent="0.3">
      <c r="A17807" t="s">
        <v>62518</v>
      </c>
      <c r="B17807" t="s">
        <v>62514</v>
      </c>
      <c r="C17807" t="s">
        <v>62519</v>
      </c>
      <c r="E17807" t="s">
        <v>62520</v>
      </c>
    </row>
    <row r="17808" spans="1:5" x14ac:dyDescent="0.3">
      <c r="A17808" t="s">
        <v>62521</v>
      </c>
      <c r="B17808" t="s">
        <v>62522</v>
      </c>
      <c r="C17808" t="s">
        <v>62523</v>
      </c>
      <c r="E17808" t="s">
        <v>62524</v>
      </c>
    </row>
    <row r="17809" spans="1:5" x14ac:dyDescent="0.3">
      <c r="A17809" t="s">
        <v>62525</v>
      </c>
      <c r="B17809" t="s">
        <v>62526</v>
      </c>
      <c r="C17809" t="s">
        <v>27578</v>
      </c>
      <c r="E17809" t="s">
        <v>62527</v>
      </c>
    </row>
    <row r="17810" spans="1:5" x14ac:dyDescent="0.3">
      <c r="A17810" t="s">
        <v>62528</v>
      </c>
      <c r="B17810" t="s">
        <v>62529</v>
      </c>
      <c r="C17810" t="s">
        <v>62530</v>
      </c>
      <c r="E17810" t="s">
        <v>62531</v>
      </c>
    </row>
    <row r="17811" spans="1:5" x14ac:dyDescent="0.3">
      <c r="A17811" t="s">
        <v>62532</v>
      </c>
      <c r="B17811" t="s">
        <v>62533</v>
      </c>
      <c r="C17811" t="s">
        <v>62534</v>
      </c>
      <c r="E17811" t="s">
        <v>62535</v>
      </c>
    </row>
    <row r="17812" spans="1:5" x14ac:dyDescent="0.3">
      <c r="A17812" t="s">
        <v>62536</v>
      </c>
      <c r="B17812" t="s">
        <v>62533</v>
      </c>
      <c r="C17812" t="s">
        <v>62534</v>
      </c>
      <c r="E17812" t="s">
        <v>62537</v>
      </c>
    </row>
    <row r="17813" spans="1:5" x14ac:dyDescent="0.3">
      <c r="A17813" t="s">
        <v>62538</v>
      </c>
      <c r="B17813" t="s">
        <v>62533</v>
      </c>
      <c r="C17813" t="s">
        <v>62534</v>
      </c>
      <c r="E17813" t="s">
        <v>62539</v>
      </c>
    </row>
    <row r="17814" spans="1:5" x14ac:dyDescent="0.3">
      <c r="A17814" t="s">
        <v>62540</v>
      </c>
      <c r="B17814" t="s">
        <v>62541</v>
      </c>
      <c r="C17814" t="s">
        <v>62542</v>
      </c>
      <c r="E17814" t="s">
        <v>62543</v>
      </c>
    </row>
    <row r="17815" spans="1:5" x14ac:dyDescent="0.3">
      <c r="A17815" t="s">
        <v>62544</v>
      </c>
      <c r="B17815" t="s">
        <v>62545</v>
      </c>
      <c r="C17815" t="s">
        <v>13465</v>
      </c>
      <c r="E17815" t="s">
        <v>62546</v>
      </c>
    </row>
    <row r="17816" spans="1:5" x14ac:dyDescent="0.3">
      <c r="A17816" t="s">
        <v>62547</v>
      </c>
      <c r="B17816" t="s">
        <v>62548</v>
      </c>
      <c r="C17816" t="s">
        <v>62549</v>
      </c>
      <c r="E17816" t="s">
        <v>62550</v>
      </c>
    </row>
    <row r="17817" spans="1:5" x14ac:dyDescent="0.3">
      <c r="A17817" t="s">
        <v>62551</v>
      </c>
      <c r="B17817" t="s">
        <v>62548</v>
      </c>
      <c r="C17817" t="s">
        <v>62549</v>
      </c>
      <c r="E17817" t="s">
        <v>62552</v>
      </c>
    </row>
    <row r="17818" spans="1:5" x14ac:dyDescent="0.3">
      <c r="A17818" t="s">
        <v>62553</v>
      </c>
      <c r="B17818" t="s">
        <v>62548</v>
      </c>
      <c r="C17818" t="s">
        <v>62549</v>
      </c>
      <c r="E17818" t="s">
        <v>62554</v>
      </c>
    </row>
    <row r="17819" spans="1:5" x14ac:dyDescent="0.3">
      <c r="A17819" t="s">
        <v>62555</v>
      </c>
      <c r="B17819" t="s">
        <v>62556</v>
      </c>
      <c r="C17819" t="s">
        <v>62557</v>
      </c>
      <c r="E17819" t="s">
        <v>62558</v>
      </c>
    </row>
    <row r="17820" spans="1:5" x14ac:dyDescent="0.3">
      <c r="A17820" t="s">
        <v>62559</v>
      </c>
      <c r="B17820" t="s">
        <v>62556</v>
      </c>
      <c r="C17820" t="s">
        <v>62560</v>
      </c>
      <c r="E17820" t="s">
        <v>62561</v>
      </c>
    </row>
    <row r="17821" spans="1:5" x14ac:dyDescent="0.3">
      <c r="A17821" t="s">
        <v>62562</v>
      </c>
      <c r="B17821" t="s">
        <v>62556</v>
      </c>
      <c r="C17821" t="s">
        <v>62557</v>
      </c>
      <c r="E17821" t="s">
        <v>62563</v>
      </c>
    </row>
    <row r="17822" spans="1:5" x14ac:dyDescent="0.3">
      <c r="A17822" t="s">
        <v>62564</v>
      </c>
      <c r="B17822" t="s">
        <v>62565</v>
      </c>
      <c r="C17822" t="s">
        <v>62566</v>
      </c>
      <c r="E17822" t="s">
        <v>62567</v>
      </c>
    </row>
    <row r="17823" spans="1:5" x14ac:dyDescent="0.3">
      <c r="A17823" t="s">
        <v>62568</v>
      </c>
      <c r="B17823" t="s">
        <v>62565</v>
      </c>
      <c r="C17823" t="s">
        <v>5666</v>
      </c>
      <c r="E17823" t="s">
        <v>62569</v>
      </c>
    </row>
    <row r="17824" spans="1:5" x14ac:dyDescent="0.3">
      <c r="A17824" t="s">
        <v>62570</v>
      </c>
      <c r="B17824" t="s">
        <v>62565</v>
      </c>
      <c r="C17824" t="s">
        <v>62571</v>
      </c>
      <c r="E17824" t="s">
        <v>62572</v>
      </c>
    </row>
    <row r="17825" spans="1:5" x14ac:dyDescent="0.3">
      <c r="A17825" t="s">
        <v>62573</v>
      </c>
      <c r="B17825" t="s">
        <v>62565</v>
      </c>
      <c r="C17825" t="s">
        <v>62574</v>
      </c>
      <c r="E17825" t="s">
        <v>62575</v>
      </c>
    </row>
    <row r="17826" spans="1:5" x14ac:dyDescent="0.3">
      <c r="A17826" t="s">
        <v>62576</v>
      </c>
      <c r="B17826" t="s">
        <v>62565</v>
      </c>
      <c r="C17826" t="s">
        <v>62577</v>
      </c>
      <c r="E17826" t="s">
        <v>62578</v>
      </c>
    </row>
    <row r="17827" spans="1:5" x14ac:dyDescent="0.3">
      <c r="A17827" t="s">
        <v>62579</v>
      </c>
      <c r="B17827" t="s">
        <v>62580</v>
      </c>
      <c r="C17827" t="s">
        <v>4706</v>
      </c>
      <c r="E17827" t="s">
        <v>62581</v>
      </c>
    </row>
    <row r="17828" spans="1:5" x14ac:dyDescent="0.3">
      <c r="A17828" t="s">
        <v>62582</v>
      </c>
      <c r="B17828" t="s">
        <v>62580</v>
      </c>
      <c r="C17828" t="s">
        <v>28993</v>
      </c>
      <c r="E17828" t="s">
        <v>62583</v>
      </c>
    </row>
    <row r="17829" spans="1:5" x14ac:dyDescent="0.3">
      <c r="A17829" t="s">
        <v>62584</v>
      </c>
      <c r="B17829" t="s">
        <v>62585</v>
      </c>
      <c r="C17829" t="s">
        <v>52063</v>
      </c>
      <c r="E17829" t="s">
        <v>62586</v>
      </c>
    </row>
    <row r="17830" spans="1:5" x14ac:dyDescent="0.3">
      <c r="A17830" t="s">
        <v>62587</v>
      </c>
      <c r="B17830" t="s">
        <v>62588</v>
      </c>
      <c r="C17830" t="s">
        <v>15654</v>
      </c>
      <c r="E17830" t="s">
        <v>62589</v>
      </c>
    </row>
    <row r="17831" spans="1:5" x14ac:dyDescent="0.3">
      <c r="A17831" t="s">
        <v>62590</v>
      </c>
      <c r="B17831" t="s">
        <v>62588</v>
      </c>
      <c r="C17831" t="s">
        <v>21043</v>
      </c>
      <c r="E17831" t="s">
        <v>62591</v>
      </c>
    </row>
    <row r="17832" spans="1:5" x14ac:dyDescent="0.3">
      <c r="A17832" t="s">
        <v>62592</v>
      </c>
      <c r="B17832" t="s">
        <v>62593</v>
      </c>
      <c r="C17832" t="s">
        <v>26207</v>
      </c>
      <c r="E17832" t="s">
        <v>62594</v>
      </c>
    </row>
    <row r="17833" spans="1:5" x14ac:dyDescent="0.3">
      <c r="A17833" t="s">
        <v>62595</v>
      </c>
      <c r="B17833" t="s">
        <v>62593</v>
      </c>
      <c r="C17833" t="s">
        <v>7109</v>
      </c>
      <c r="E17833" t="s">
        <v>7109</v>
      </c>
    </row>
    <row r="17834" spans="1:5" x14ac:dyDescent="0.3">
      <c r="A17834" t="s">
        <v>62596</v>
      </c>
      <c r="B17834" t="s">
        <v>62597</v>
      </c>
      <c r="C17834" t="s">
        <v>7109</v>
      </c>
      <c r="E17834" t="s">
        <v>62598</v>
      </c>
    </row>
    <row r="17835" spans="1:5" x14ac:dyDescent="0.3">
      <c r="A17835" t="s">
        <v>62599</v>
      </c>
      <c r="B17835" t="s">
        <v>62600</v>
      </c>
      <c r="C17835" t="s">
        <v>9609</v>
      </c>
      <c r="E17835" t="s">
        <v>62601</v>
      </c>
    </row>
    <row r="17836" spans="1:5" x14ac:dyDescent="0.3">
      <c r="A17836" t="s">
        <v>62602</v>
      </c>
      <c r="B17836" t="s">
        <v>62603</v>
      </c>
      <c r="C17836" t="s">
        <v>15654</v>
      </c>
      <c r="E17836" t="s">
        <v>62604</v>
      </c>
    </row>
    <row r="17837" spans="1:5" x14ac:dyDescent="0.3">
      <c r="A17837" t="s">
        <v>62605</v>
      </c>
      <c r="B17837" t="s">
        <v>62606</v>
      </c>
      <c r="C17837" t="s">
        <v>58355</v>
      </c>
      <c r="E17837" t="s">
        <v>62607</v>
      </c>
    </row>
    <row r="17838" spans="1:5" x14ac:dyDescent="0.3">
      <c r="A17838" t="s">
        <v>62608</v>
      </c>
      <c r="B17838" t="s">
        <v>62609</v>
      </c>
      <c r="C17838" t="s">
        <v>2904</v>
      </c>
      <c r="E17838" t="s">
        <v>62610</v>
      </c>
    </row>
    <row r="17839" spans="1:5" x14ac:dyDescent="0.3">
      <c r="A17839" t="s">
        <v>62611</v>
      </c>
      <c r="B17839" t="s">
        <v>62612</v>
      </c>
      <c r="C17839" t="s">
        <v>62613</v>
      </c>
      <c r="E17839" t="s">
        <v>62614</v>
      </c>
    </row>
    <row r="17840" spans="1:5" x14ac:dyDescent="0.3">
      <c r="A17840" t="s">
        <v>62615</v>
      </c>
      <c r="B17840" t="s">
        <v>62616</v>
      </c>
      <c r="C17840" t="s">
        <v>5666</v>
      </c>
      <c r="E17840" t="s">
        <v>62617</v>
      </c>
    </row>
    <row r="17841" spans="1:5" x14ac:dyDescent="0.3">
      <c r="A17841" t="s">
        <v>62618</v>
      </c>
      <c r="B17841" t="s">
        <v>62616</v>
      </c>
      <c r="C17841" t="s">
        <v>54537</v>
      </c>
      <c r="E17841" t="s">
        <v>62619</v>
      </c>
    </row>
    <row r="17842" spans="1:5" x14ac:dyDescent="0.3">
      <c r="A17842" t="s">
        <v>62620</v>
      </c>
      <c r="B17842" t="s">
        <v>62621</v>
      </c>
      <c r="C17842" t="s">
        <v>13616</v>
      </c>
      <c r="E17842" t="s">
        <v>62622</v>
      </c>
    </row>
    <row r="17843" spans="1:5" x14ac:dyDescent="0.3">
      <c r="A17843" t="s">
        <v>62623</v>
      </c>
      <c r="B17843" t="s">
        <v>62624</v>
      </c>
      <c r="C17843" t="s">
        <v>62625</v>
      </c>
      <c r="E17843" t="s">
        <v>62626</v>
      </c>
    </row>
    <row r="17844" spans="1:5" x14ac:dyDescent="0.3">
      <c r="A17844" t="s">
        <v>62627</v>
      </c>
      <c r="B17844" t="s">
        <v>62628</v>
      </c>
      <c r="C17844" t="s">
        <v>62629</v>
      </c>
      <c r="E17844" t="s">
        <v>62630</v>
      </c>
    </row>
    <row r="17845" spans="1:5" x14ac:dyDescent="0.3">
      <c r="A17845" t="s">
        <v>62631</v>
      </c>
      <c r="B17845" t="s">
        <v>62628</v>
      </c>
      <c r="C17845" t="s">
        <v>62632</v>
      </c>
      <c r="E17845" t="s">
        <v>62633</v>
      </c>
    </row>
    <row r="17846" spans="1:5" x14ac:dyDescent="0.3">
      <c r="A17846" t="s">
        <v>62634</v>
      </c>
      <c r="B17846" t="s">
        <v>62635</v>
      </c>
      <c r="C17846" t="s">
        <v>62636</v>
      </c>
      <c r="E17846" t="s">
        <v>62637</v>
      </c>
    </row>
    <row r="17847" spans="1:5" x14ac:dyDescent="0.3">
      <c r="A17847" t="s">
        <v>62638</v>
      </c>
      <c r="B17847" t="s">
        <v>62639</v>
      </c>
      <c r="C17847" t="s">
        <v>62636</v>
      </c>
      <c r="E17847" t="s">
        <v>62637</v>
      </c>
    </row>
    <row r="17848" spans="1:5" x14ac:dyDescent="0.3">
      <c r="A17848" t="s">
        <v>62640</v>
      </c>
      <c r="B17848" t="s">
        <v>62641</v>
      </c>
      <c r="C17848" t="s">
        <v>62642</v>
      </c>
      <c r="E17848" t="s">
        <v>62643</v>
      </c>
    </row>
    <row r="17849" spans="1:5" x14ac:dyDescent="0.3">
      <c r="A17849" t="s">
        <v>62644</v>
      </c>
      <c r="B17849" t="s">
        <v>62645</v>
      </c>
      <c r="C17849" t="s">
        <v>62646</v>
      </c>
      <c r="E17849" t="s">
        <v>62647</v>
      </c>
    </row>
    <row r="17850" spans="1:5" x14ac:dyDescent="0.3">
      <c r="A17850" t="s">
        <v>62648</v>
      </c>
      <c r="B17850" t="s">
        <v>62649</v>
      </c>
      <c r="C17850" t="s">
        <v>16989</v>
      </c>
      <c r="E17850" t="s">
        <v>62650</v>
      </c>
    </row>
    <row r="17851" spans="1:5" x14ac:dyDescent="0.3">
      <c r="A17851" t="s">
        <v>62651</v>
      </c>
      <c r="B17851" t="s">
        <v>62649</v>
      </c>
      <c r="C17851" t="s">
        <v>62652</v>
      </c>
      <c r="E17851" t="s">
        <v>62653</v>
      </c>
    </row>
    <row r="17852" spans="1:5" x14ac:dyDescent="0.3">
      <c r="A17852" t="s">
        <v>62654</v>
      </c>
      <c r="B17852" t="s">
        <v>62649</v>
      </c>
      <c r="C17852" t="s">
        <v>62655</v>
      </c>
      <c r="E17852" t="s">
        <v>62656</v>
      </c>
    </row>
    <row r="17853" spans="1:5" x14ac:dyDescent="0.3">
      <c r="A17853" t="s">
        <v>62657</v>
      </c>
      <c r="B17853" t="s">
        <v>62649</v>
      </c>
      <c r="C17853" t="s">
        <v>62658</v>
      </c>
      <c r="E17853" t="s">
        <v>62659</v>
      </c>
    </row>
    <row r="17854" spans="1:5" x14ac:dyDescent="0.3">
      <c r="A17854" t="s">
        <v>62660</v>
      </c>
      <c r="B17854" t="s">
        <v>62661</v>
      </c>
      <c r="C17854" t="s">
        <v>11652</v>
      </c>
      <c r="E17854" t="s">
        <v>62662</v>
      </c>
    </row>
    <row r="17855" spans="1:5" x14ac:dyDescent="0.3">
      <c r="A17855" t="s">
        <v>62663</v>
      </c>
      <c r="B17855" t="s">
        <v>62664</v>
      </c>
      <c r="C17855" t="s">
        <v>11652</v>
      </c>
      <c r="E17855" t="s">
        <v>62665</v>
      </c>
    </row>
    <row r="17856" spans="1:5" x14ac:dyDescent="0.3">
      <c r="A17856" t="s">
        <v>62666</v>
      </c>
      <c r="B17856" t="s">
        <v>62667</v>
      </c>
      <c r="C17856" t="s">
        <v>56025</v>
      </c>
      <c r="E17856" t="s">
        <v>62668</v>
      </c>
    </row>
    <row r="17857" spans="1:5" x14ac:dyDescent="0.3">
      <c r="A17857" t="s">
        <v>62669</v>
      </c>
      <c r="B17857" t="s">
        <v>62670</v>
      </c>
      <c r="C17857" t="s">
        <v>62671</v>
      </c>
      <c r="E17857" t="s">
        <v>62672</v>
      </c>
    </row>
    <row r="17858" spans="1:5" x14ac:dyDescent="0.3">
      <c r="A17858" t="s">
        <v>62673</v>
      </c>
      <c r="B17858" t="s">
        <v>62674</v>
      </c>
      <c r="C17858" t="s">
        <v>62675</v>
      </c>
      <c r="E17858" t="s">
        <v>62676</v>
      </c>
    </row>
    <row r="17859" spans="1:5" x14ac:dyDescent="0.3">
      <c r="A17859" t="s">
        <v>62677</v>
      </c>
      <c r="B17859" t="s">
        <v>62674</v>
      </c>
      <c r="C17859" t="s">
        <v>14339</v>
      </c>
      <c r="E17859" t="s">
        <v>62678</v>
      </c>
    </row>
    <row r="17860" spans="1:5" x14ac:dyDescent="0.3">
      <c r="A17860" t="s">
        <v>62679</v>
      </c>
      <c r="B17860" t="s">
        <v>62680</v>
      </c>
      <c r="C17860" t="s">
        <v>1674</v>
      </c>
      <c r="E17860" t="s">
        <v>62681</v>
      </c>
    </row>
    <row r="17861" spans="1:5" x14ac:dyDescent="0.3">
      <c r="A17861" t="s">
        <v>62682</v>
      </c>
      <c r="B17861" t="s">
        <v>62683</v>
      </c>
      <c r="C17861" t="s">
        <v>6416</v>
      </c>
      <c r="E17861" t="s">
        <v>62684</v>
      </c>
    </row>
    <row r="17862" spans="1:5" x14ac:dyDescent="0.3">
      <c r="A17862" t="s">
        <v>62685</v>
      </c>
      <c r="B17862" t="s">
        <v>62686</v>
      </c>
      <c r="C17862" t="s">
        <v>62687</v>
      </c>
      <c r="E17862" t="s">
        <v>62688</v>
      </c>
    </row>
    <row r="17863" spans="1:5" x14ac:dyDescent="0.3">
      <c r="A17863" t="s">
        <v>62689</v>
      </c>
      <c r="B17863" t="s">
        <v>62690</v>
      </c>
      <c r="C17863" t="s">
        <v>7463</v>
      </c>
      <c r="E17863" t="s">
        <v>62691</v>
      </c>
    </row>
    <row r="17864" spans="1:5" x14ac:dyDescent="0.3">
      <c r="A17864" t="s">
        <v>62692</v>
      </c>
      <c r="B17864" t="s">
        <v>62693</v>
      </c>
      <c r="C17864" t="s">
        <v>29141</v>
      </c>
      <c r="E17864" t="s">
        <v>62694</v>
      </c>
    </row>
    <row r="17865" spans="1:5" x14ac:dyDescent="0.3">
      <c r="A17865" t="s">
        <v>62695</v>
      </c>
      <c r="B17865" t="s">
        <v>62696</v>
      </c>
      <c r="C17865" t="s">
        <v>62697</v>
      </c>
      <c r="E17865" t="s">
        <v>62698</v>
      </c>
    </row>
    <row r="17866" spans="1:5" x14ac:dyDescent="0.3">
      <c r="A17866" t="s">
        <v>62699</v>
      </c>
      <c r="B17866" t="s">
        <v>62700</v>
      </c>
      <c r="C17866" t="s">
        <v>20052</v>
      </c>
      <c r="E17866" t="s">
        <v>62701</v>
      </c>
    </row>
    <row r="17867" spans="1:5" x14ac:dyDescent="0.3">
      <c r="A17867" t="s">
        <v>62702</v>
      </c>
      <c r="B17867" t="s">
        <v>62700</v>
      </c>
      <c r="C17867" t="s">
        <v>62703</v>
      </c>
      <c r="E17867" t="s">
        <v>62704</v>
      </c>
    </row>
    <row r="17868" spans="1:5" x14ac:dyDescent="0.3">
      <c r="A17868" t="s">
        <v>62705</v>
      </c>
      <c r="B17868" t="s">
        <v>62706</v>
      </c>
      <c r="C17868" t="s">
        <v>34947</v>
      </c>
      <c r="E17868" t="s">
        <v>62707</v>
      </c>
    </row>
    <row r="17869" spans="1:5" x14ac:dyDescent="0.3">
      <c r="A17869" t="s">
        <v>62708</v>
      </c>
      <c r="B17869" t="s">
        <v>62706</v>
      </c>
      <c r="C17869" t="s">
        <v>36135</v>
      </c>
      <c r="E17869" t="s">
        <v>62709</v>
      </c>
    </row>
    <row r="17870" spans="1:5" x14ac:dyDescent="0.3">
      <c r="A17870" t="s">
        <v>62710</v>
      </c>
      <c r="B17870" t="s">
        <v>62711</v>
      </c>
      <c r="C17870" t="s">
        <v>13799</v>
      </c>
      <c r="E17870" t="s">
        <v>62712</v>
      </c>
    </row>
    <row r="17871" spans="1:5" x14ac:dyDescent="0.3">
      <c r="A17871" t="s">
        <v>62713</v>
      </c>
      <c r="B17871" t="s">
        <v>62714</v>
      </c>
      <c r="C17871" t="s">
        <v>5707</v>
      </c>
      <c r="E17871" t="s">
        <v>62715</v>
      </c>
    </row>
    <row r="17872" spans="1:5" x14ac:dyDescent="0.3">
      <c r="A17872" t="s">
        <v>62716</v>
      </c>
      <c r="B17872" t="s">
        <v>62717</v>
      </c>
      <c r="C17872" t="s">
        <v>62718</v>
      </c>
      <c r="E17872" t="s">
        <v>62719</v>
      </c>
    </row>
    <row r="17873" spans="1:5" x14ac:dyDescent="0.3">
      <c r="A17873" t="s">
        <v>62720</v>
      </c>
      <c r="B17873" t="s">
        <v>62721</v>
      </c>
      <c r="C17873" t="s">
        <v>11018</v>
      </c>
      <c r="E17873" t="s">
        <v>62722</v>
      </c>
    </row>
    <row r="17874" spans="1:5" x14ac:dyDescent="0.3">
      <c r="A17874" t="s">
        <v>62723</v>
      </c>
      <c r="B17874" t="s">
        <v>62724</v>
      </c>
      <c r="C17874" t="s">
        <v>62725</v>
      </c>
      <c r="E17874" t="s">
        <v>62726</v>
      </c>
    </row>
    <row r="17875" spans="1:5" x14ac:dyDescent="0.3">
      <c r="A17875" t="s">
        <v>62727</v>
      </c>
      <c r="B17875" t="s">
        <v>62724</v>
      </c>
      <c r="C17875" t="s">
        <v>62725</v>
      </c>
      <c r="E17875" t="s">
        <v>62728</v>
      </c>
    </row>
    <row r="17876" spans="1:5" x14ac:dyDescent="0.3">
      <c r="A17876" t="s">
        <v>62729</v>
      </c>
      <c r="B17876" t="s">
        <v>62724</v>
      </c>
      <c r="C17876" t="s">
        <v>62725</v>
      </c>
      <c r="E17876" t="s">
        <v>62730</v>
      </c>
    </row>
    <row r="17877" spans="1:5" x14ac:dyDescent="0.3">
      <c r="A17877" t="s">
        <v>62731</v>
      </c>
      <c r="B17877" t="s">
        <v>62724</v>
      </c>
      <c r="C17877" t="s">
        <v>62725</v>
      </c>
      <c r="E17877" t="s">
        <v>62732</v>
      </c>
    </row>
    <row r="17878" spans="1:5" x14ac:dyDescent="0.3">
      <c r="A17878" t="s">
        <v>62733</v>
      </c>
      <c r="B17878" t="s">
        <v>62734</v>
      </c>
      <c r="C17878" t="s">
        <v>33640</v>
      </c>
      <c r="E17878" t="s">
        <v>62735</v>
      </c>
    </row>
    <row r="17879" spans="1:5" x14ac:dyDescent="0.3">
      <c r="A17879" t="s">
        <v>62736</v>
      </c>
      <c r="B17879" t="s">
        <v>62737</v>
      </c>
      <c r="C17879" t="s">
        <v>21106</v>
      </c>
      <c r="E17879" t="s">
        <v>62738</v>
      </c>
    </row>
    <row r="17880" spans="1:5" x14ac:dyDescent="0.3">
      <c r="A17880" t="s">
        <v>62739</v>
      </c>
      <c r="B17880" t="s">
        <v>62740</v>
      </c>
      <c r="C17880" t="s">
        <v>21106</v>
      </c>
      <c r="E17880" t="s">
        <v>21106</v>
      </c>
    </row>
    <row r="17881" spans="1:5" x14ac:dyDescent="0.3">
      <c r="A17881" t="s">
        <v>62741</v>
      </c>
      <c r="B17881" t="s">
        <v>62742</v>
      </c>
      <c r="C17881" t="s">
        <v>51043</v>
      </c>
      <c r="E17881" t="s">
        <v>62743</v>
      </c>
    </row>
    <row r="17882" spans="1:5" x14ac:dyDescent="0.3">
      <c r="A17882" t="s">
        <v>62744</v>
      </c>
      <c r="B17882" t="s">
        <v>62745</v>
      </c>
      <c r="C17882" t="s">
        <v>7620</v>
      </c>
      <c r="E17882" t="s">
        <v>62746</v>
      </c>
    </row>
    <row r="17883" spans="1:5" x14ac:dyDescent="0.3">
      <c r="A17883" t="s">
        <v>62747</v>
      </c>
      <c r="B17883" t="s">
        <v>62748</v>
      </c>
      <c r="C17883" t="s">
        <v>32589</v>
      </c>
      <c r="E17883" t="s">
        <v>62749</v>
      </c>
    </row>
    <row r="17884" spans="1:5" x14ac:dyDescent="0.3">
      <c r="A17884" t="s">
        <v>62750</v>
      </c>
      <c r="B17884" t="s">
        <v>62751</v>
      </c>
      <c r="C17884" t="s">
        <v>62752</v>
      </c>
      <c r="E17884" t="s">
        <v>62753</v>
      </c>
    </row>
    <row r="17885" spans="1:5" x14ac:dyDescent="0.3">
      <c r="A17885" t="s">
        <v>62754</v>
      </c>
      <c r="B17885" t="s">
        <v>62755</v>
      </c>
      <c r="C17885" t="s">
        <v>7330</v>
      </c>
      <c r="E17885" t="s">
        <v>62756</v>
      </c>
    </row>
    <row r="17886" spans="1:5" x14ac:dyDescent="0.3">
      <c r="A17886" t="s">
        <v>62757</v>
      </c>
      <c r="B17886" t="s">
        <v>62758</v>
      </c>
      <c r="C17886" t="s">
        <v>62759</v>
      </c>
      <c r="E17886" t="s">
        <v>62760</v>
      </c>
    </row>
    <row r="17887" spans="1:5" x14ac:dyDescent="0.3">
      <c r="A17887" t="s">
        <v>62761</v>
      </c>
      <c r="B17887" t="s">
        <v>62762</v>
      </c>
      <c r="C17887" t="s">
        <v>21438</v>
      </c>
      <c r="E17887" t="s">
        <v>62763</v>
      </c>
    </row>
    <row r="17888" spans="1:5" x14ac:dyDescent="0.3">
      <c r="A17888" t="s">
        <v>62764</v>
      </c>
      <c r="B17888" t="s">
        <v>62765</v>
      </c>
      <c r="C17888" t="s">
        <v>20374</v>
      </c>
      <c r="E17888" t="s">
        <v>62766</v>
      </c>
    </row>
    <row r="17889" spans="1:5" x14ac:dyDescent="0.3">
      <c r="A17889" t="s">
        <v>62767</v>
      </c>
      <c r="B17889" t="s">
        <v>62768</v>
      </c>
      <c r="C17889" t="s">
        <v>21128</v>
      </c>
      <c r="E17889" t="s">
        <v>21128</v>
      </c>
    </row>
    <row r="17890" spans="1:5" x14ac:dyDescent="0.3">
      <c r="A17890" t="s">
        <v>62769</v>
      </c>
      <c r="B17890" t="s">
        <v>62770</v>
      </c>
      <c r="C17890" t="s">
        <v>62771</v>
      </c>
      <c r="E17890" t="s">
        <v>62772</v>
      </c>
    </row>
    <row r="17891" spans="1:5" x14ac:dyDescent="0.3">
      <c r="A17891" t="s">
        <v>62773</v>
      </c>
      <c r="B17891" t="s">
        <v>62774</v>
      </c>
      <c r="C17891" t="s">
        <v>62771</v>
      </c>
      <c r="E17891" t="s">
        <v>62775</v>
      </c>
    </row>
    <row r="17892" spans="1:5" x14ac:dyDescent="0.3">
      <c r="A17892" t="s">
        <v>62776</v>
      </c>
      <c r="B17892" t="s">
        <v>62777</v>
      </c>
      <c r="C17892" t="s">
        <v>33640</v>
      </c>
      <c r="E17892" t="s">
        <v>62778</v>
      </c>
    </row>
    <row r="17893" spans="1:5" x14ac:dyDescent="0.3">
      <c r="A17893" t="s">
        <v>62779</v>
      </c>
      <c r="B17893" t="s">
        <v>62780</v>
      </c>
      <c r="C17893" t="s">
        <v>36780</v>
      </c>
      <c r="E17893" t="s">
        <v>62781</v>
      </c>
    </row>
    <row r="17894" spans="1:5" x14ac:dyDescent="0.3">
      <c r="A17894" t="s">
        <v>62782</v>
      </c>
      <c r="B17894" t="s">
        <v>62780</v>
      </c>
      <c r="C17894" t="s">
        <v>62783</v>
      </c>
      <c r="E17894" t="s">
        <v>62784</v>
      </c>
    </row>
    <row r="17895" spans="1:5" x14ac:dyDescent="0.3">
      <c r="A17895" t="s">
        <v>62785</v>
      </c>
      <c r="B17895" t="s">
        <v>62786</v>
      </c>
      <c r="C17895" t="s">
        <v>60111</v>
      </c>
      <c r="E17895" t="s">
        <v>62787</v>
      </c>
    </row>
    <row r="17896" spans="1:5" x14ac:dyDescent="0.3">
      <c r="A17896" t="s">
        <v>62788</v>
      </c>
      <c r="B17896" t="s">
        <v>62789</v>
      </c>
      <c r="C17896" t="s">
        <v>62790</v>
      </c>
      <c r="E17896" t="s">
        <v>62791</v>
      </c>
    </row>
    <row r="17897" spans="1:5" x14ac:dyDescent="0.3">
      <c r="A17897" t="s">
        <v>62792</v>
      </c>
      <c r="B17897" t="s">
        <v>62789</v>
      </c>
      <c r="C17897" t="s">
        <v>10292</v>
      </c>
      <c r="E17897" t="s">
        <v>62793</v>
      </c>
    </row>
    <row r="17898" spans="1:5" x14ac:dyDescent="0.3">
      <c r="A17898" t="s">
        <v>62794</v>
      </c>
      <c r="B17898" t="s">
        <v>62789</v>
      </c>
      <c r="C17898" t="s">
        <v>62795</v>
      </c>
      <c r="E17898" t="s">
        <v>62796</v>
      </c>
    </row>
    <row r="17899" spans="1:5" x14ac:dyDescent="0.3">
      <c r="A17899" t="s">
        <v>62797</v>
      </c>
      <c r="B17899" t="s">
        <v>62798</v>
      </c>
      <c r="C17899" t="s">
        <v>10617</v>
      </c>
      <c r="E17899" t="s">
        <v>62799</v>
      </c>
    </row>
    <row r="17900" spans="1:5" x14ac:dyDescent="0.3">
      <c r="A17900" t="s">
        <v>62800</v>
      </c>
      <c r="B17900" t="s">
        <v>62798</v>
      </c>
      <c r="C17900" t="s">
        <v>10617</v>
      </c>
      <c r="E17900" t="s">
        <v>62801</v>
      </c>
    </row>
    <row r="17901" spans="1:5" x14ac:dyDescent="0.3">
      <c r="A17901" t="s">
        <v>62802</v>
      </c>
      <c r="B17901" t="s">
        <v>62803</v>
      </c>
      <c r="C17901" t="s">
        <v>46409</v>
      </c>
      <c r="E17901" t="s">
        <v>62804</v>
      </c>
    </row>
    <row r="17902" spans="1:5" x14ac:dyDescent="0.3">
      <c r="A17902" t="s">
        <v>62805</v>
      </c>
      <c r="B17902" t="s">
        <v>62803</v>
      </c>
      <c r="C17902" t="s">
        <v>3334</v>
      </c>
      <c r="E17902" t="s">
        <v>62806</v>
      </c>
    </row>
    <row r="17903" spans="1:5" x14ac:dyDescent="0.3">
      <c r="A17903" t="s">
        <v>62807</v>
      </c>
      <c r="B17903" t="s">
        <v>62803</v>
      </c>
      <c r="C17903" t="s">
        <v>33729</v>
      </c>
      <c r="E17903" t="s">
        <v>62808</v>
      </c>
    </row>
    <row r="17904" spans="1:5" x14ac:dyDescent="0.3">
      <c r="A17904" t="s">
        <v>62809</v>
      </c>
      <c r="B17904" t="s">
        <v>62810</v>
      </c>
      <c r="C17904" t="s">
        <v>6961</v>
      </c>
      <c r="E17904" t="s">
        <v>62811</v>
      </c>
    </row>
    <row r="17905" spans="1:5" x14ac:dyDescent="0.3">
      <c r="A17905" t="s">
        <v>62812</v>
      </c>
      <c r="B17905" t="s">
        <v>62810</v>
      </c>
      <c r="C17905" t="s">
        <v>3278</v>
      </c>
      <c r="E17905" t="s">
        <v>62813</v>
      </c>
    </row>
    <row r="17906" spans="1:5" x14ac:dyDescent="0.3">
      <c r="A17906" t="s">
        <v>62814</v>
      </c>
      <c r="B17906" t="s">
        <v>62815</v>
      </c>
      <c r="C17906" t="s">
        <v>3278</v>
      </c>
      <c r="E17906" t="s">
        <v>62816</v>
      </c>
    </row>
    <row r="17907" spans="1:5" x14ac:dyDescent="0.3">
      <c r="A17907" t="s">
        <v>62817</v>
      </c>
      <c r="B17907" t="s">
        <v>62818</v>
      </c>
      <c r="C17907" t="s">
        <v>9755</v>
      </c>
      <c r="E17907" t="s">
        <v>62819</v>
      </c>
    </row>
    <row r="17908" spans="1:5" x14ac:dyDescent="0.3">
      <c r="A17908" t="s">
        <v>62820</v>
      </c>
      <c r="B17908" t="s">
        <v>62821</v>
      </c>
      <c r="C17908" t="s">
        <v>3278</v>
      </c>
      <c r="E17908" t="s">
        <v>62822</v>
      </c>
    </row>
    <row r="17909" spans="1:5" x14ac:dyDescent="0.3">
      <c r="A17909" t="s">
        <v>62823</v>
      </c>
      <c r="B17909" t="s">
        <v>62821</v>
      </c>
      <c r="C17909" t="s">
        <v>15412</v>
      </c>
      <c r="E17909" t="s">
        <v>62824</v>
      </c>
    </row>
    <row r="17910" spans="1:5" x14ac:dyDescent="0.3">
      <c r="A17910" t="s">
        <v>62825</v>
      </c>
      <c r="B17910" t="s">
        <v>62821</v>
      </c>
      <c r="C17910" t="s">
        <v>62826</v>
      </c>
      <c r="E17910" t="s">
        <v>62827</v>
      </c>
    </row>
    <row r="17911" spans="1:5" x14ac:dyDescent="0.3">
      <c r="A17911" t="s">
        <v>62828</v>
      </c>
      <c r="B17911" t="s">
        <v>62829</v>
      </c>
      <c r="C17911" t="s">
        <v>62830</v>
      </c>
      <c r="E17911" t="s">
        <v>62831</v>
      </c>
    </row>
    <row r="17912" spans="1:5" x14ac:dyDescent="0.3">
      <c r="A17912" t="s">
        <v>62832</v>
      </c>
      <c r="B17912" t="s">
        <v>62829</v>
      </c>
      <c r="C17912" t="s">
        <v>30698</v>
      </c>
      <c r="E17912" t="s">
        <v>62833</v>
      </c>
    </row>
    <row r="17913" spans="1:5" x14ac:dyDescent="0.3">
      <c r="A17913" t="s">
        <v>62834</v>
      </c>
      <c r="B17913" t="s">
        <v>62835</v>
      </c>
      <c r="C17913" t="s">
        <v>5259</v>
      </c>
      <c r="E17913" t="s">
        <v>62836</v>
      </c>
    </row>
    <row r="17914" spans="1:5" x14ac:dyDescent="0.3">
      <c r="A17914" t="s">
        <v>62837</v>
      </c>
      <c r="B17914" t="s">
        <v>62838</v>
      </c>
      <c r="C17914" t="s">
        <v>62839</v>
      </c>
      <c r="E17914" t="s">
        <v>62840</v>
      </c>
    </row>
    <row r="17915" spans="1:5" x14ac:dyDescent="0.3">
      <c r="A17915" t="s">
        <v>62841</v>
      </c>
      <c r="B17915" t="s">
        <v>62842</v>
      </c>
      <c r="C17915" t="s">
        <v>13502</v>
      </c>
      <c r="E17915" t="s">
        <v>13502</v>
      </c>
    </row>
    <row r="17916" spans="1:5" x14ac:dyDescent="0.3">
      <c r="A17916" t="s">
        <v>62843</v>
      </c>
      <c r="B17916" t="s">
        <v>62842</v>
      </c>
      <c r="C17916" t="s">
        <v>62844</v>
      </c>
      <c r="E17916" t="s">
        <v>62845</v>
      </c>
    </row>
    <row r="17917" spans="1:5" x14ac:dyDescent="0.3">
      <c r="A17917" t="s">
        <v>62846</v>
      </c>
      <c r="B17917" t="s">
        <v>62829</v>
      </c>
      <c r="C17917" t="s">
        <v>62847</v>
      </c>
      <c r="E17917" t="s">
        <v>62848</v>
      </c>
    </row>
    <row r="17918" spans="1:5" x14ac:dyDescent="0.3">
      <c r="A17918" t="s">
        <v>62849</v>
      </c>
      <c r="B17918" t="s">
        <v>62829</v>
      </c>
      <c r="C17918" t="s">
        <v>62850</v>
      </c>
      <c r="E17918" t="s">
        <v>62851</v>
      </c>
    </row>
    <row r="17919" spans="1:5" x14ac:dyDescent="0.3">
      <c r="A17919" t="s">
        <v>62852</v>
      </c>
      <c r="B17919" t="s">
        <v>62829</v>
      </c>
      <c r="C17919" t="s">
        <v>62853</v>
      </c>
      <c r="E17919" t="s">
        <v>62854</v>
      </c>
    </row>
    <row r="17920" spans="1:5" x14ac:dyDescent="0.3">
      <c r="A17920" t="s">
        <v>62855</v>
      </c>
      <c r="B17920" t="s">
        <v>62829</v>
      </c>
      <c r="C17920" t="s">
        <v>62856</v>
      </c>
      <c r="E17920" t="s">
        <v>62857</v>
      </c>
    </row>
    <row r="17921" spans="1:5" x14ac:dyDescent="0.3">
      <c r="A17921" t="s">
        <v>62858</v>
      </c>
      <c r="B17921" t="s">
        <v>62829</v>
      </c>
      <c r="C17921" t="s">
        <v>62859</v>
      </c>
      <c r="E17921" t="s">
        <v>62860</v>
      </c>
    </row>
    <row r="17922" spans="1:5" x14ac:dyDescent="0.3">
      <c r="A17922" t="s">
        <v>62861</v>
      </c>
      <c r="B17922" t="s">
        <v>62829</v>
      </c>
      <c r="C17922" t="s">
        <v>42310</v>
      </c>
      <c r="E17922" t="s">
        <v>62848</v>
      </c>
    </row>
    <row r="17923" spans="1:5" x14ac:dyDescent="0.3">
      <c r="A17923" t="s">
        <v>62862</v>
      </c>
      <c r="B17923" t="s">
        <v>62863</v>
      </c>
      <c r="C17923" t="s">
        <v>8986</v>
      </c>
      <c r="E17923" t="s">
        <v>62864</v>
      </c>
    </row>
    <row r="17924" spans="1:5" x14ac:dyDescent="0.3">
      <c r="A17924" t="s">
        <v>62865</v>
      </c>
      <c r="B17924" t="s">
        <v>62866</v>
      </c>
      <c r="C17924" t="s">
        <v>8986</v>
      </c>
      <c r="E17924" t="s">
        <v>62867</v>
      </c>
    </row>
    <row r="17925" spans="1:5" x14ac:dyDescent="0.3">
      <c r="A17925" t="s">
        <v>62868</v>
      </c>
      <c r="B17925" t="s">
        <v>62869</v>
      </c>
      <c r="C17925" t="s">
        <v>39941</v>
      </c>
      <c r="E17925" t="s">
        <v>62870</v>
      </c>
    </row>
    <row r="17926" spans="1:5" x14ac:dyDescent="0.3">
      <c r="A17926" t="s">
        <v>62871</v>
      </c>
      <c r="B17926" t="s">
        <v>62872</v>
      </c>
      <c r="C17926" t="s">
        <v>3288</v>
      </c>
      <c r="E17926" t="s">
        <v>62873</v>
      </c>
    </row>
    <row r="17927" spans="1:5" x14ac:dyDescent="0.3">
      <c r="A17927" t="s">
        <v>62874</v>
      </c>
      <c r="B17927" t="s">
        <v>62875</v>
      </c>
      <c r="C17927" t="s">
        <v>62876</v>
      </c>
      <c r="E17927" t="s">
        <v>62877</v>
      </c>
    </row>
    <row r="17928" spans="1:5" x14ac:dyDescent="0.3">
      <c r="A17928" t="s">
        <v>62878</v>
      </c>
      <c r="B17928" t="s">
        <v>62879</v>
      </c>
      <c r="C17928" t="s">
        <v>9134</v>
      </c>
      <c r="E17928" t="s">
        <v>62880</v>
      </c>
    </row>
    <row r="17929" spans="1:5" x14ac:dyDescent="0.3">
      <c r="A17929" t="s">
        <v>62881</v>
      </c>
      <c r="B17929" t="s">
        <v>62882</v>
      </c>
      <c r="C17929" t="s">
        <v>62883</v>
      </c>
      <c r="E17929" t="s">
        <v>62884</v>
      </c>
    </row>
    <row r="17930" spans="1:5" x14ac:dyDescent="0.3">
      <c r="A17930" t="s">
        <v>62885</v>
      </c>
      <c r="B17930" t="s">
        <v>62882</v>
      </c>
      <c r="C17930" t="s">
        <v>62883</v>
      </c>
      <c r="E17930" t="s">
        <v>62886</v>
      </c>
    </row>
    <row r="17931" spans="1:5" x14ac:dyDescent="0.3">
      <c r="A17931" t="s">
        <v>62887</v>
      </c>
      <c r="B17931" t="s">
        <v>62882</v>
      </c>
      <c r="C17931" t="s">
        <v>62888</v>
      </c>
      <c r="E17931" t="s">
        <v>62889</v>
      </c>
    </row>
    <row r="17932" spans="1:5" x14ac:dyDescent="0.3">
      <c r="A17932" t="s">
        <v>62890</v>
      </c>
      <c r="B17932" t="s">
        <v>62891</v>
      </c>
      <c r="C17932" t="s">
        <v>62892</v>
      </c>
      <c r="E17932" t="s">
        <v>62893</v>
      </c>
    </row>
    <row r="17933" spans="1:5" x14ac:dyDescent="0.3">
      <c r="A17933" t="s">
        <v>62894</v>
      </c>
      <c r="B17933" t="s">
        <v>62891</v>
      </c>
      <c r="C17933" t="s">
        <v>37333</v>
      </c>
      <c r="E17933" t="s">
        <v>62895</v>
      </c>
    </row>
    <row r="17934" spans="1:5" x14ac:dyDescent="0.3">
      <c r="A17934" t="s">
        <v>62896</v>
      </c>
      <c r="B17934" t="s">
        <v>62897</v>
      </c>
      <c r="C17934" t="s">
        <v>13267</v>
      </c>
      <c r="E17934" t="s">
        <v>62898</v>
      </c>
    </row>
    <row r="17935" spans="1:5" x14ac:dyDescent="0.3">
      <c r="A17935" t="s">
        <v>62899</v>
      </c>
      <c r="B17935" t="s">
        <v>62900</v>
      </c>
      <c r="C17935" t="s">
        <v>62888</v>
      </c>
      <c r="E17935" t="s">
        <v>62901</v>
      </c>
    </row>
    <row r="17936" spans="1:5" x14ac:dyDescent="0.3">
      <c r="A17936" t="s">
        <v>62902</v>
      </c>
      <c r="B17936" t="s">
        <v>62903</v>
      </c>
      <c r="C17936" t="s">
        <v>5416</v>
      </c>
      <c r="E17936" t="s">
        <v>62904</v>
      </c>
    </row>
    <row r="17937" spans="1:5" x14ac:dyDescent="0.3">
      <c r="A17937" t="s">
        <v>62905</v>
      </c>
      <c r="B17937" t="s">
        <v>62906</v>
      </c>
      <c r="C17937" t="s">
        <v>62907</v>
      </c>
      <c r="E17937" t="s">
        <v>62908</v>
      </c>
    </row>
    <row r="17938" spans="1:5" x14ac:dyDescent="0.3">
      <c r="A17938" t="s">
        <v>62909</v>
      </c>
      <c r="B17938" t="s">
        <v>62910</v>
      </c>
      <c r="C17938" t="s">
        <v>5411</v>
      </c>
      <c r="E17938" t="s">
        <v>62911</v>
      </c>
    </row>
    <row r="17939" spans="1:5" x14ac:dyDescent="0.3">
      <c r="A17939" t="s">
        <v>62912</v>
      </c>
      <c r="B17939" t="s">
        <v>62913</v>
      </c>
      <c r="C17939" t="s">
        <v>62914</v>
      </c>
      <c r="E17939" t="s">
        <v>62915</v>
      </c>
    </row>
    <row r="17940" spans="1:5" x14ac:dyDescent="0.3">
      <c r="A17940" t="s">
        <v>62916</v>
      </c>
      <c r="B17940" t="s">
        <v>62917</v>
      </c>
      <c r="C17940" t="s">
        <v>27149</v>
      </c>
      <c r="E17940" t="s">
        <v>62918</v>
      </c>
    </row>
    <row r="17941" spans="1:5" x14ac:dyDescent="0.3">
      <c r="A17941" t="s">
        <v>62919</v>
      </c>
      <c r="B17941" t="s">
        <v>62920</v>
      </c>
      <c r="C17941" t="s">
        <v>62921</v>
      </c>
      <c r="E17941" t="s">
        <v>62922</v>
      </c>
    </row>
    <row r="17942" spans="1:5" x14ac:dyDescent="0.3">
      <c r="A17942" t="s">
        <v>62923</v>
      </c>
      <c r="B17942" t="s">
        <v>62920</v>
      </c>
      <c r="C17942" t="s">
        <v>62921</v>
      </c>
      <c r="E17942" t="s">
        <v>62924</v>
      </c>
    </row>
    <row r="17943" spans="1:5" x14ac:dyDescent="0.3">
      <c r="A17943" t="s">
        <v>62925</v>
      </c>
      <c r="B17943" t="s">
        <v>62920</v>
      </c>
      <c r="C17943" t="s">
        <v>62921</v>
      </c>
      <c r="E17943" t="s">
        <v>62926</v>
      </c>
    </row>
    <row r="17944" spans="1:5" x14ac:dyDescent="0.3">
      <c r="A17944" t="s">
        <v>62927</v>
      </c>
      <c r="B17944" t="s">
        <v>62928</v>
      </c>
      <c r="C17944" t="s">
        <v>62929</v>
      </c>
      <c r="E17944" t="s">
        <v>62930</v>
      </c>
    </row>
    <row r="17945" spans="1:5" x14ac:dyDescent="0.3">
      <c r="A17945" t="s">
        <v>62931</v>
      </c>
      <c r="B17945" t="s">
        <v>62932</v>
      </c>
      <c r="C17945" t="s">
        <v>62933</v>
      </c>
      <c r="E17945" t="s">
        <v>62934</v>
      </c>
    </row>
    <row r="17946" spans="1:5" x14ac:dyDescent="0.3">
      <c r="A17946" t="s">
        <v>62935</v>
      </c>
      <c r="B17946" t="s">
        <v>62932</v>
      </c>
      <c r="C17946" t="s">
        <v>62936</v>
      </c>
      <c r="E17946" t="s">
        <v>62937</v>
      </c>
    </row>
    <row r="17947" spans="1:5" x14ac:dyDescent="0.3">
      <c r="A17947" t="s">
        <v>62938</v>
      </c>
      <c r="B17947" t="s">
        <v>62939</v>
      </c>
      <c r="C17947" t="s">
        <v>5416</v>
      </c>
      <c r="E17947" t="s">
        <v>62940</v>
      </c>
    </row>
    <row r="17948" spans="1:5" x14ac:dyDescent="0.3">
      <c r="A17948" t="s">
        <v>62941</v>
      </c>
      <c r="B17948" t="s">
        <v>62942</v>
      </c>
      <c r="C17948" t="s">
        <v>34820</v>
      </c>
      <c r="E17948" t="s">
        <v>62943</v>
      </c>
    </row>
    <row r="17949" spans="1:5" x14ac:dyDescent="0.3">
      <c r="A17949" t="s">
        <v>62944</v>
      </c>
      <c r="B17949" t="s">
        <v>62945</v>
      </c>
      <c r="C17949" t="s">
        <v>15909</v>
      </c>
      <c r="E17949" t="s">
        <v>62946</v>
      </c>
    </row>
    <row r="17950" spans="1:5" x14ac:dyDescent="0.3">
      <c r="A17950" t="s">
        <v>62947</v>
      </c>
      <c r="B17950" t="s">
        <v>62948</v>
      </c>
      <c r="C17950" t="s">
        <v>62949</v>
      </c>
      <c r="E17950" t="s">
        <v>62950</v>
      </c>
    </row>
    <row r="17951" spans="1:5" x14ac:dyDescent="0.3">
      <c r="A17951" t="s">
        <v>62951</v>
      </c>
      <c r="B17951" t="s">
        <v>62952</v>
      </c>
      <c r="C17951" t="s">
        <v>3888</v>
      </c>
      <c r="E17951" t="s">
        <v>62953</v>
      </c>
    </row>
    <row r="17952" spans="1:5" x14ac:dyDescent="0.3">
      <c r="A17952" t="s">
        <v>62954</v>
      </c>
      <c r="B17952" t="s">
        <v>62955</v>
      </c>
      <c r="C17952" t="s">
        <v>13546</v>
      </c>
      <c r="E17952" t="s">
        <v>62956</v>
      </c>
    </row>
    <row r="17953" spans="1:5" x14ac:dyDescent="0.3">
      <c r="A17953" t="s">
        <v>62957</v>
      </c>
      <c r="B17953" t="s">
        <v>62955</v>
      </c>
      <c r="C17953" t="s">
        <v>29303</v>
      </c>
      <c r="E17953" t="s">
        <v>62958</v>
      </c>
    </row>
    <row r="17954" spans="1:5" x14ac:dyDescent="0.3">
      <c r="A17954" t="s">
        <v>62959</v>
      </c>
      <c r="B17954" t="s">
        <v>62960</v>
      </c>
      <c r="C17954" t="s">
        <v>35703</v>
      </c>
      <c r="E17954" t="s">
        <v>62961</v>
      </c>
    </row>
    <row r="17955" spans="1:5" x14ac:dyDescent="0.3">
      <c r="A17955" t="s">
        <v>62962</v>
      </c>
      <c r="B17955" t="s">
        <v>62963</v>
      </c>
      <c r="C17955" t="s">
        <v>62964</v>
      </c>
      <c r="E17955" t="s">
        <v>62965</v>
      </c>
    </row>
    <row r="17956" spans="1:5" x14ac:dyDescent="0.3">
      <c r="A17956" t="s">
        <v>62966</v>
      </c>
      <c r="B17956" t="s">
        <v>62967</v>
      </c>
      <c r="C17956" t="s">
        <v>2697</v>
      </c>
      <c r="E17956" t="s">
        <v>62968</v>
      </c>
    </row>
    <row r="17957" spans="1:5" x14ac:dyDescent="0.3">
      <c r="A17957" t="s">
        <v>62969</v>
      </c>
      <c r="B17957" t="s">
        <v>62970</v>
      </c>
      <c r="C17957" t="s">
        <v>62971</v>
      </c>
      <c r="E17957" t="s">
        <v>62972</v>
      </c>
    </row>
    <row r="17958" spans="1:5" x14ac:dyDescent="0.3">
      <c r="A17958" t="s">
        <v>62973</v>
      </c>
      <c r="B17958" t="s">
        <v>62970</v>
      </c>
      <c r="C17958" t="s">
        <v>62974</v>
      </c>
      <c r="E17958" t="s">
        <v>62975</v>
      </c>
    </row>
    <row r="17959" spans="1:5" x14ac:dyDescent="0.3">
      <c r="A17959" t="s">
        <v>62976</v>
      </c>
      <c r="B17959" t="s">
        <v>62977</v>
      </c>
      <c r="C17959" t="s">
        <v>62978</v>
      </c>
      <c r="E17959" t="s">
        <v>62979</v>
      </c>
    </row>
    <row r="17960" spans="1:5" x14ac:dyDescent="0.3">
      <c r="A17960" t="s">
        <v>62980</v>
      </c>
      <c r="B17960" t="s">
        <v>62981</v>
      </c>
      <c r="C17960" t="s">
        <v>22620</v>
      </c>
      <c r="E17960" t="s">
        <v>62982</v>
      </c>
    </row>
    <row r="17961" spans="1:5" x14ac:dyDescent="0.3">
      <c r="A17961" t="s">
        <v>62983</v>
      </c>
      <c r="B17961" t="s">
        <v>62984</v>
      </c>
      <c r="C17961" t="s">
        <v>17375</v>
      </c>
      <c r="E17961" t="s">
        <v>62985</v>
      </c>
    </row>
    <row r="17962" spans="1:5" x14ac:dyDescent="0.3">
      <c r="A17962" t="s">
        <v>62986</v>
      </c>
      <c r="B17962" t="s">
        <v>62987</v>
      </c>
      <c r="C17962" t="s">
        <v>43471</v>
      </c>
      <c r="E17962" t="s">
        <v>62988</v>
      </c>
    </row>
    <row r="17963" spans="1:5" x14ac:dyDescent="0.3">
      <c r="A17963" t="s">
        <v>62989</v>
      </c>
      <c r="B17963" t="s">
        <v>62990</v>
      </c>
      <c r="C17963" t="s">
        <v>17375</v>
      </c>
      <c r="E17963" t="s">
        <v>62991</v>
      </c>
    </row>
    <row r="17964" spans="1:5" x14ac:dyDescent="0.3">
      <c r="A17964" t="s">
        <v>62992</v>
      </c>
      <c r="B17964" t="s">
        <v>62993</v>
      </c>
      <c r="C17964" t="s">
        <v>33804</v>
      </c>
      <c r="E17964" t="s">
        <v>62994</v>
      </c>
    </row>
    <row r="17965" spans="1:5" x14ac:dyDescent="0.3">
      <c r="A17965" t="s">
        <v>62995</v>
      </c>
      <c r="B17965" t="s">
        <v>62996</v>
      </c>
      <c r="C17965" t="s">
        <v>62997</v>
      </c>
      <c r="E17965" t="s">
        <v>62998</v>
      </c>
    </row>
    <row r="17966" spans="1:5" x14ac:dyDescent="0.3">
      <c r="A17966" t="s">
        <v>62999</v>
      </c>
      <c r="B17966" t="s">
        <v>63000</v>
      </c>
      <c r="C17966" t="s">
        <v>63001</v>
      </c>
      <c r="E17966" t="s">
        <v>63002</v>
      </c>
    </row>
    <row r="17967" spans="1:5" x14ac:dyDescent="0.3">
      <c r="A17967" t="s">
        <v>63003</v>
      </c>
      <c r="B17967" t="s">
        <v>63004</v>
      </c>
      <c r="C17967" t="s">
        <v>63005</v>
      </c>
      <c r="E17967" t="s">
        <v>63006</v>
      </c>
    </row>
    <row r="17968" spans="1:5" x14ac:dyDescent="0.3">
      <c r="A17968" t="s">
        <v>63007</v>
      </c>
      <c r="B17968" t="s">
        <v>63008</v>
      </c>
      <c r="C17968" t="s">
        <v>63009</v>
      </c>
      <c r="E17968" t="s">
        <v>63010</v>
      </c>
    </row>
    <row r="17969" spans="1:5" x14ac:dyDescent="0.3">
      <c r="A17969" t="s">
        <v>63011</v>
      </c>
      <c r="B17969" t="s">
        <v>63012</v>
      </c>
      <c r="C17969" t="s">
        <v>63013</v>
      </c>
      <c r="E17969" t="s">
        <v>63014</v>
      </c>
    </row>
    <row r="17970" spans="1:5" x14ac:dyDescent="0.3">
      <c r="A17970" t="s">
        <v>63015</v>
      </c>
      <c r="B17970" t="s">
        <v>63012</v>
      </c>
      <c r="C17970" t="s">
        <v>63016</v>
      </c>
      <c r="E17970" t="s">
        <v>63017</v>
      </c>
    </row>
    <row r="17971" spans="1:5" x14ac:dyDescent="0.3">
      <c r="A17971" t="s">
        <v>63018</v>
      </c>
      <c r="B17971" t="s">
        <v>63019</v>
      </c>
      <c r="C17971" t="s">
        <v>23271</v>
      </c>
      <c r="E17971" t="s">
        <v>63020</v>
      </c>
    </row>
    <row r="17972" spans="1:5" x14ac:dyDescent="0.3">
      <c r="A17972" t="s">
        <v>63021</v>
      </c>
      <c r="B17972" t="s">
        <v>63022</v>
      </c>
      <c r="C17972" t="s">
        <v>63023</v>
      </c>
      <c r="E17972" t="s">
        <v>63024</v>
      </c>
    </row>
    <row r="17973" spans="1:5" x14ac:dyDescent="0.3">
      <c r="A17973" t="s">
        <v>63025</v>
      </c>
      <c r="B17973" t="s">
        <v>63026</v>
      </c>
      <c r="C17973" t="s">
        <v>15909</v>
      </c>
      <c r="E17973" t="s">
        <v>63027</v>
      </c>
    </row>
    <row r="17974" spans="1:5" x14ac:dyDescent="0.3">
      <c r="A17974" t="s">
        <v>63028</v>
      </c>
      <c r="B17974" t="s">
        <v>63029</v>
      </c>
      <c r="C17974" t="s">
        <v>23291</v>
      </c>
      <c r="E17974" t="s">
        <v>63030</v>
      </c>
    </row>
    <row r="17975" spans="1:5" x14ac:dyDescent="0.3">
      <c r="A17975" t="s">
        <v>63031</v>
      </c>
      <c r="B17975" t="s">
        <v>63032</v>
      </c>
      <c r="C17975" t="s">
        <v>14756</v>
      </c>
      <c r="E17975" t="s">
        <v>63033</v>
      </c>
    </row>
    <row r="17976" spans="1:5" x14ac:dyDescent="0.3">
      <c r="A17976" t="s">
        <v>63034</v>
      </c>
      <c r="B17976" t="s">
        <v>63035</v>
      </c>
      <c r="C17976" t="s">
        <v>63036</v>
      </c>
      <c r="E17976" t="s">
        <v>63037</v>
      </c>
    </row>
    <row r="17977" spans="1:5" x14ac:dyDescent="0.3">
      <c r="A17977" t="s">
        <v>63038</v>
      </c>
      <c r="B17977" t="s">
        <v>63039</v>
      </c>
      <c r="C17977" t="s">
        <v>7393</v>
      </c>
      <c r="E17977" t="s">
        <v>63040</v>
      </c>
    </row>
    <row r="17978" spans="1:5" x14ac:dyDescent="0.3">
      <c r="A17978" t="s">
        <v>63041</v>
      </c>
      <c r="B17978" t="s">
        <v>63042</v>
      </c>
      <c r="C17978" t="s">
        <v>13267</v>
      </c>
      <c r="E17978" t="s">
        <v>63043</v>
      </c>
    </row>
    <row r="17979" spans="1:5" x14ac:dyDescent="0.3">
      <c r="A17979" t="s">
        <v>63044</v>
      </c>
      <c r="B17979" t="s">
        <v>63045</v>
      </c>
      <c r="C17979" t="s">
        <v>20871</v>
      </c>
      <c r="E17979" t="s">
        <v>20871</v>
      </c>
    </row>
    <row r="17980" spans="1:5" x14ac:dyDescent="0.3">
      <c r="A17980" t="s">
        <v>63046</v>
      </c>
      <c r="B17980" t="s">
        <v>63047</v>
      </c>
      <c r="C17980" t="s">
        <v>25052</v>
      </c>
      <c r="E17980" t="s">
        <v>63048</v>
      </c>
    </row>
    <row r="17981" spans="1:5" x14ac:dyDescent="0.3">
      <c r="A17981" t="s">
        <v>63049</v>
      </c>
      <c r="B17981" t="s">
        <v>63050</v>
      </c>
      <c r="C17981" t="s">
        <v>63051</v>
      </c>
      <c r="E17981" t="s">
        <v>63052</v>
      </c>
    </row>
    <row r="17982" spans="1:5" x14ac:dyDescent="0.3">
      <c r="A17982" t="s">
        <v>63053</v>
      </c>
      <c r="B17982" t="s">
        <v>63054</v>
      </c>
      <c r="C17982" t="s">
        <v>63055</v>
      </c>
      <c r="E17982" t="s">
        <v>63056</v>
      </c>
    </row>
    <row r="17983" spans="1:5" x14ac:dyDescent="0.3">
      <c r="A17983" t="s">
        <v>63057</v>
      </c>
      <c r="B17983" t="s">
        <v>63054</v>
      </c>
      <c r="C17983" t="s">
        <v>62498</v>
      </c>
      <c r="E17983" t="s">
        <v>63058</v>
      </c>
    </row>
    <row r="17984" spans="1:5" x14ac:dyDescent="0.3">
      <c r="A17984" t="s">
        <v>63059</v>
      </c>
      <c r="B17984" t="s">
        <v>63054</v>
      </c>
      <c r="C17984" t="s">
        <v>60465</v>
      </c>
      <c r="E17984" t="s">
        <v>63060</v>
      </c>
    </row>
    <row r="17985" spans="1:5" x14ac:dyDescent="0.3">
      <c r="A17985" t="s">
        <v>63061</v>
      </c>
      <c r="B17985" t="s">
        <v>63054</v>
      </c>
      <c r="C17985" t="s">
        <v>63062</v>
      </c>
      <c r="E17985" t="s">
        <v>63063</v>
      </c>
    </row>
    <row r="17986" spans="1:5" x14ac:dyDescent="0.3">
      <c r="A17986" t="s">
        <v>63064</v>
      </c>
      <c r="B17986" t="s">
        <v>63054</v>
      </c>
      <c r="C17986" t="s">
        <v>63065</v>
      </c>
      <c r="E17986" t="s">
        <v>63066</v>
      </c>
    </row>
    <row r="17987" spans="1:5" x14ac:dyDescent="0.3">
      <c r="A17987" t="s">
        <v>63067</v>
      </c>
      <c r="B17987" t="s">
        <v>63068</v>
      </c>
      <c r="C17987" t="s">
        <v>63069</v>
      </c>
      <c r="E17987" t="s">
        <v>63070</v>
      </c>
    </row>
    <row r="17988" spans="1:5" x14ac:dyDescent="0.3">
      <c r="A17988" t="s">
        <v>63071</v>
      </c>
      <c r="B17988" t="s">
        <v>63068</v>
      </c>
      <c r="C17988" t="s">
        <v>63069</v>
      </c>
      <c r="E17988" t="s">
        <v>63072</v>
      </c>
    </row>
    <row r="17989" spans="1:5" x14ac:dyDescent="0.3">
      <c r="A17989" t="s">
        <v>63073</v>
      </c>
      <c r="B17989" t="s">
        <v>63068</v>
      </c>
      <c r="C17989" t="s">
        <v>63069</v>
      </c>
      <c r="E17989" t="s">
        <v>63074</v>
      </c>
    </row>
    <row r="17990" spans="1:5" x14ac:dyDescent="0.3">
      <c r="A17990" t="s">
        <v>63075</v>
      </c>
      <c r="B17990" t="s">
        <v>63068</v>
      </c>
      <c r="C17990" t="s">
        <v>63069</v>
      </c>
      <c r="E17990" t="s">
        <v>63076</v>
      </c>
    </row>
    <row r="17991" spans="1:5" x14ac:dyDescent="0.3">
      <c r="A17991" t="s">
        <v>63077</v>
      </c>
      <c r="B17991" t="s">
        <v>63078</v>
      </c>
      <c r="C17991" t="s">
        <v>10655</v>
      </c>
      <c r="E17991" t="s">
        <v>63079</v>
      </c>
    </row>
    <row r="17992" spans="1:5" x14ac:dyDescent="0.3">
      <c r="A17992" t="s">
        <v>63080</v>
      </c>
      <c r="B17992" t="s">
        <v>63078</v>
      </c>
      <c r="C17992" t="s">
        <v>10655</v>
      </c>
      <c r="E17992" t="s">
        <v>63081</v>
      </c>
    </row>
    <row r="17993" spans="1:5" x14ac:dyDescent="0.3">
      <c r="A17993" t="s">
        <v>63082</v>
      </c>
      <c r="B17993" t="s">
        <v>63078</v>
      </c>
      <c r="C17993" t="s">
        <v>63083</v>
      </c>
      <c r="E17993" t="s">
        <v>63084</v>
      </c>
    </row>
    <row r="17994" spans="1:5" x14ac:dyDescent="0.3">
      <c r="A17994" t="s">
        <v>63085</v>
      </c>
      <c r="B17994" t="s">
        <v>63086</v>
      </c>
      <c r="C17994" t="s">
        <v>63087</v>
      </c>
      <c r="E17994" t="s">
        <v>63088</v>
      </c>
    </row>
    <row r="17995" spans="1:5" x14ac:dyDescent="0.3">
      <c r="A17995" t="s">
        <v>63089</v>
      </c>
      <c r="B17995" t="s">
        <v>63090</v>
      </c>
      <c r="C17995" t="s">
        <v>12069</v>
      </c>
      <c r="E17995" t="s">
        <v>63091</v>
      </c>
    </row>
    <row r="17996" spans="1:5" x14ac:dyDescent="0.3">
      <c r="A17996" t="s">
        <v>63092</v>
      </c>
      <c r="B17996" t="s">
        <v>63093</v>
      </c>
      <c r="C17996" t="s">
        <v>5625</v>
      </c>
      <c r="E17996" t="s">
        <v>63094</v>
      </c>
    </row>
    <row r="17997" spans="1:5" x14ac:dyDescent="0.3">
      <c r="A17997" t="s">
        <v>63095</v>
      </c>
      <c r="B17997" t="s">
        <v>63096</v>
      </c>
      <c r="C17997" t="s">
        <v>14109</v>
      </c>
      <c r="E17997" t="s">
        <v>63097</v>
      </c>
    </row>
    <row r="17998" spans="1:5" x14ac:dyDescent="0.3">
      <c r="A17998" t="s">
        <v>63098</v>
      </c>
      <c r="B17998" t="s">
        <v>63099</v>
      </c>
      <c r="C17998" t="s">
        <v>63100</v>
      </c>
      <c r="E17998" t="s">
        <v>63101</v>
      </c>
    </row>
    <row r="17999" spans="1:5" x14ac:dyDescent="0.3">
      <c r="A17999" t="s">
        <v>63102</v>
      </c>
      <c r="B17999" t="s">
        <v>63103</v>
      </c>
      <c r="C17999" t="s">
        <v>63104</v>
      </c>
      <c r="E17999" t="s">
        <v>63105</v>
      </c>
    </row>
    <row r="18000" spans="1:5" x14ac:dyDescent="0.3">
      <c r="A18000" t="s">
        <v>63106</v>
      </c>
      <c r="B18000" t="s">
        <v>63107</v>
      </c>
      <c r="C18000" t="s">
        <v>63108</v>
      </c>
      <c r="E18000" t="s">
        <v>63109</v>
      </c>
    </row>
    <row r="18001" spans="1:5" x14ac:dyDescent="0.3">
      <c r="A18001" t="s">
        <v>63110</v>
      </c>
      <c r="B18001" t="s">
        <v>63107</v>
      </c>
      <c r="C18001" t="s">
        <v>63108</v>
      </c>
      <c r="E18001" t="s">
        <v>63111</v>
      </c>
    </row>
    <row r="18002" spans="1:5" x14ac:dyDescent="0.3">
      <c r="A18002" t="s">
        <v>63112</v>
      </c>
      <c r="B18002" t="s">
        <v>63107</v>
      </c>
      <c r="C18002" t="s">
        <v>63108</v>
      </c>
      <c r="E18002" t="s">
        <v>63113</v>
      </c>
    </row>
    <row r="18003" spans="1:5" x14ac:dyDescent="0.3">
      <c r="A18003" t="s">
        <v>63114</v>
      </c>
      <c r="B18003" t="s">
        <v>63107</v>
      </c>
      <c r="C18003" t="s">
        <v>63108</v>
      </c>
      <c r="E18003" t="s">
        <v>63115</v>
      </c>
    </row>
    <row r="18004" spans="1:5" x14ac:dyDescent="0.3">
      <c r="A18004" t="s">
        <v>63116</v>
      </c>
      <c r="B18004" t="s">
        <v>63107</v>
      </c>
      <c r="C18004" t="s">
        <v>63108</v>
      </c>
      <c r="E18004" t="s">
        <v>63117</v>
      </c>
    </row>
    <row r="18005" spans="1:5" x14ac:dyDescent="0.3">
      <c r="A18005" t="s">
        <v>63118</v>
      </c>
      <c r="B18005" t="s">
        <v>63119</v>
      </c>
      <c r="C18005" t="s">
        <v>14286</v>
      </c>
      <c r="E18005" t="s">
        <v>63120</v>
      </c>
    </row>
    <row r="18006" spans="1:5" x14ac:dyDescent="0.3">
      <c r="A18006" t="s">
        <v>63121</v>
      </c>
      <c r="B18006" t="s">
        <v>63122</v>
      </c>
      <c r="C18006" t="s">
        <v>5645</v>
      </c>
      <c r="E18006" t="s">
        <v>63123</v>
      </c>
    </row>
    <row r="18007" spans="1:5" x14ac:dyDescent="0.3">
      <c r="A18007" t="s">
        <v>63124</v>
      </c>
      <c r="B18007" t="s">
        <v>63125</v>
      </c>
      <c r="C18007" t="s">
        <v>19787</v>
      </c>
      <c r="E18007" t="s">
        <v>63126</v>
      </c>
    </row>
    <row r="18008" spans="1:5" x14ac:dyDescent="0.3">
      <c r="A18008" t="s">
        <v>63127</v>
      </c>
      <c r="B18008" t="s">
        <v>63128</v>
      </c>
      <c r="C18008" t="s">
        <v>63129</v>
      </c>
      <c r="E18008" t="s">
        <v>63129</v>
      </c>
    </row>
    <row r="18009" spans="1:5" x14ac:dyDescent="0.3">
      <c r="A18009" t="s">
        <v>63130</v>
      </c>
      <c r="B18009" t="s">
        <v>63131</v>
      </c>
      <c r="C18009" t="s">
        <v>12192</v>
      </c>
      <c r="E18009" t="s">
        <v>63132</v>
      </c>
    </row>
    <row r="18010" spans="1:5" x14ac:dyDescent="0.3">
      <c r="A18010" t="s">
        <v>63133</v>
      </c>
      <c r="B18010" t="s">
        <v>63131</v>
      </c>
      <c r="C18010" t="s">
        <v>63134</v>
      </c>
      <c r="E18010" t="s">
        <v>63135</v>
      </c>
    </row>
    <row r="18011" spans="1:5" x14ac:dyDescent="0.3">
      <c r="A18011" t="s">
        <v>63136</v>
      </c>
      <c r="B18011" t="s">
        <v>63137</v>
      </c>
      <c r="C18011" t="s">
        <v>8810</v>
      </c>
      <c r="E18011" t="s">
        <v>63138</v>
      </c>
    </row>
    <row r="18012" spans="1:5" x14ac:dyDescent="0.3">
      <c r="A18012" t="s">
        <v>63139</v>
      </c>
      <c r="B18012" t="s">
        <v>63140</v>
      </c>
      <c r="C18012" t="s">
        <v>63141</v>
      </c>
      <c r="E18012" t="s">
        <v>63142</v>
      </c>
    </row>
    <row r="18013" spans="1:5" x14ac:dyDescent="0.3">
      <c r="A18013" t="s">
        <v>63143</v>
      </c>
      <c r="B18013" t="s">
        <v>63144</v>
      </c>
      <c r="C18013" t="s">
        <v>12325</v>
      </c>
      <c r="E18013" t="s">
        <v>63145</v>
      </c>
    </row>
    <row r="18014" spans="1:5" x14ac:dyDescent="0.3">
      <c r="A18014" t="s">
        <v>63146</v>
      </c>
      <c r="B18014" t="s">
        <v>63147</v>
      </c>
      <c r="C18014" t="s">
        <v>63148</v>
      </c>
      <c r="E18014" t="s">
        <v>63149</v>
      </c>
    </row>
    <row r="18015" spans="1:5" x14ac:dyDescent="0.3">
      <c r="A18015" t="s">
        <v>63150</v>
      </c>
      <c r="B18015" t="s">
        <v>63151</v>
      </c>
      <c r="C18015" t="s">
        <v>12069</v>
      </c>
      <c r="E18015" t="s">
        <v>63152</v>
      </c>
    </row>
    <row r="18016" spans="1:5" x14ac:dyDescent="0.3">
      <c r="A18016" t="s">
        <v>63153</v>
      </c>
      <c r="B18016" t="s">
        <v>63154</v>
      </c>
      <c r="C18016" t="s">
        <v>12069</v>
      </c>
      <c r="E18016" t="s">
        <v>63155</v>
      </c>
    </row>
    <row r="18017" spans="1:5" x14ac:dyDescent="0.3">
      <c r="A18017" t="s">
        <v>63156</v>
      </c>
      <c r="B18017" t="s">
        <v>63157</v>
      </c>
      <c r="C18017" t="s">
        <v>5625</v>
      </c>
      <c r="E18017" t="s">
        <v>63158</v>
      </c>
    </row>
    <row r="18018" spans="1:5" x14ac:dyDescent="0.3">
      <c r="A18018" t="s">
        <v>63159</v>
      </c>
      <c r="B18018" t="s">
        <v>63160</v>
      </c>
      <c r="C18018" t="s">
        <v>5625</v>
      </c>
      <c r="E18018" t="s">
        <v>63161</v>
      </c>
    </row>
    <row r="18019" spans="1:5" x14ac:dyDescent="0.3">
      <c r="A18019" t="s">
        <v>63162</v>
      </c>
      <c r="B18019" t="s">
        <v>63163</v>
      </c>
      <c r="C18019" t="s">
        <v>2804</v>
      </c>
      <c r="E18019" t="s">
        <v>63164</v>
      </c>
    </row>
    <row r="18020" spans="1:5" x14ac:dyDescent="0.3">
      <c r="A18020" t="s">
        <v>63165</v>
      </c>
      <c r="B18020" t="s">
        <v>63166</v>
      </c>
      <c r="C18020" t="s">
        <v>18810</v>
      </c>
      <c r="E18020" t="s">
        <v>63167</v>
      </c>
    </row>
    <row r="18021" spans="1:5" x14ac:dyDescent="0.3">
      <c r="A18021" t="s">
        <v>63168</v>
      </c>
      <c r="B18021" t="s">
        <v>63169</v>
      </c>
      <c r="C18021" t="s">
        <v>10066</v>
      </c>
      <c r="E18021" t="s">
        <v>63170</v>
      </c>
    </row>
    <row r="18022" spans="1:5" x14ac:dyDescent="0.3">
      <c r="A18022" t="s">
        <v>63171</v>
      </c>
      <c r="B18022" t="s">
        <v>63172</v>
      </c>
      <c r="C18022" t="s">
        <v>5625</v>
      </c>
      <c r="E18022" t="s">
        <v>63173</v>
      </c>
    </row>
    <row r="18023" spans="1:5" x14ac:dyDescent="0.3">
      <c r="A18023" t="s">
        <v>63174</v>
      </c>
      <c r="B18023" t="s">
        <v>63175</v>
      </c>
      <c r="C18023" t="s">
        <v>5645</v>
      </c>
      <c r="E18023" t="s">
        <v>63176</v>
      </c>
    </row>
    <row r="18024" spans="1:5" x14ac:dyDescent="0.3">
      <c r="A18024" t="s">
        <v>63177</v>
      </c>
      <c r="B18024" t="s">
        <v>63178</v>
      </c>
      <c r="C18024" t="s">
        <v>7125</v>
      </c>
      <c r="E18024" t="s">
        <v>63179</v>
      </c>
    </row>
    <row r="18025" spans="1:5" x14ac:dyDescent="0.3">
      <c r="A18025" t="s">
        <v>63180</v>
      </c>
      <c r="B18025" t="s">
        <v>63181</v>
      </c>
      <c r="C18025" t="s">
        <v>7125</v>
      </c>
      <c r="E18025" t="s">
        <v>63182</v>
      </c>
    </row>
    <row r="18026" spans="1:5" x14ac:dyDescent="0.3">
      <c r="A18026" t="s">
        <v>63183</v>
      </c>
      <c r="B18026" t="s">
        <v>63184</v>
      </c>
      <c r="C18026" t="s">
        <v>41680</v>
      </c>
      <c r="E18026" t="s">
        <v>63185</v>
      </c>
    </row>
    <row r="18027" spans="1:5" x14ac:dyDescent="0.3">
      <c r="A18027" t="s">
        <v>63186</v>
      </c>
      <c r="B18027" t="s">
        <v>63187</v>
      </c>
      <c r="C18027" t="s">
        <v>63188</v>
      </c>
      <c r="E18027" t="s">
        <v>63189</v>
      </c>
    </row>
    <row r="18028" spans="1:5" x14ac:dyDescent="0.3">
      <c r="A18028" t="s">
        <v>63190</v>
      </c>
      <c r="B18028" t="s">
        <v>63187</v>
      </c>
      <c r="C18028" t="s">
        <v>6562</v>
      </c>
      <c r="E18028" t="s">
        <v>63191</v>
      </c>
    </row>
    <row r="18029" spans="1:5" x14ac:dyDescent="0.3">
      <c r="A18029" t="s">
        <v>63192</v>
      </c>
      <c r="B18029" t="s">
        <v>63193</v>
      </c>
      <c r="C18029" t="s">
        <v>4832</v>
      </c>
      <c r="E18029" t="s">
        <v>63194</v>
      </c>
    </row>
    <row r="18030" spans="1:5" x14ac:dyDescent="0.3">
      <c r="A18030" t="s">
        <v>63195</v>
      </c>
      <c r="B18030" t="s">
        <v>63196</v>
      </c>
      <c r="C18030" t="s">
        <v>63197</v>
      </c>
      <c r="E18030" t="s">
        <v>63198</v>
      </c>
    </row>
    <row r="18031" spans="1:5" x14ac:dyDescent="0.3">
      <c r="A18031" t="s">
        <v>63199</v>
      </c>
      <c r="B18031" t="s">
        <v>63200</v>
      </c>
      <c r="C18031" t="s">
        <v>6055</v>
      </c>
      <c r="E18031" t="s">
        <v>63201</v>
      </c>
    </row>
    <row r="18032" spans="1:5" x14ac:dyDescent="0.3">
      <c r="A18032" t="s">
        <v>63202</v>
      </c>
      <c r="B18032" t="s">
        <v>63203</v>
      </c>
      <c r="C18032" t="s">
        <v>8201</v>
      </c>
      <c r="E18032" t="s">
        <v>63204</v>
      </c>
    </row>
    <row r="18033" spans="1:5" x14ac:dyDescent="0.3">
      <c r="A18033" t="s">
        <v>63205</v>
      </c>
      <c r="B18033" t="s">
        <v>63206</v>
      </c>
      <c r="C18033" t="s">
        <v>6055</v>
      </c>
      <c r="E18033" t="s">
        <v>6055</v>
      </c>
    </row>
    <row r="18034" spans="1:5" x14ac:dyDescent="0.3">
      <c r="A18034" t="s">
        <v>63207</v>
      </c>
      <c r="B18034" t="s">
        <v>63208</v>
      </c>
      <c r="C18034" t="s">
        <v>39813</v>
      </c>
      <c r="E18034" t="s">
        <v>63209</v>
      </c>
    </row>
    <row r="18035" spans="1:5" x14ac:dyDescent="0.3">
      <c r="A18035" t="s">
        <v>63210</v>
      </c>
      <c r="B18035" t="s">
        <v>63208</v>
      </c>
      <c r="C18035" t="s">
        <v>63211</v>
      </c>
      <c r="E18035" t="s">
        <v>63212</v>
      </c>
    </row>
    <row r="18036" spans="1:5" x14ac:dyDescent="0.3">
      <c r="A18036" t="s">
        <v>63213</v>
      </c>
      <c r="B18036" t="s">
        <v>63208</v>
      </c>
      <c r="C18036" t="s">
        <v>63211</v>
      </c>
      <c r="E18036" t="s">
        <v>63214</v>
      </c>
    </row>
    <row r="18037" spans="1:5" x14ac:dyDescent="0.3">
      <c r="A18037" t="s">
        <v>63215</v>
      </c>
      <c r="B18037" t="s">
        <v>63216</v>
      </c>
      <c r="C18037" t="s">
        <v>63217</v>
      </c>
      <c r="E18037" t="s">
        <v>63218</v>
      </c>
    </row>
    <row r="18038" spans="1:5" x14ac:dyDescent="0.3">
      <c r="A18038" t="s">
        <v>63219</v>
      </c>
      <c r="B18038" t="s">
        <v>63220</v>
      </c>
      <c r="C18038" t="s">
        <v>63221</v>
      </c>
      <c r="E18038" t="s">
        <v>63222</v>
      </c>
    </row>
    <row r="18039" spans="1:5" x14ac:dyDescent="0.3">
      <c r="A18039" t="s">
        <v>63223</v>
      </c>
      <c r="B18039" t="s">
        <v>63224</v>
      </c>
      <c r="C18039" t="s">
        <v>63225</v>
      </c>
      <c r="E18039" t="s">
        <v>63226</v>
      </c>
    </row>
    <row r="18040" spans="1:5" x14ac:dyDescent="0.3">
      <c r="A18040" t="s">
        <v>63227</v>
      </c>
      <c r="B18040" t="s">
        <v>63228</v>
      </c>
      <c r="C18040" t="s">
        <v>25149</v>
      </c>
      <c r="E18040" t="s">
        <v>63229</v>
      </c>
    </row>
    <row r="18041" spans="1:5" x14ac:dyDescent="0.3">
      <c r="A18041" t="s">
        <v>63230</v>
      </c>
      <c r="B18041" t="s">
        <v>63231</v>
      </c>
      <c r="C18041" t="s">
        <v>45112</v>
      </c>
      <c r="E18041" t="s">
        <v>63232</v>
      </c>
    </row>
    <row r="18042" spans="1:5" x14ac:dyDescent="0.3">
      <c r="A18042" t="s">
        <v>63233</v>
      </c>
      <c r="B18042" t="s">
        <v>63234</v>
      </c>
      <c r="C18042" t="s">
        <v>3507</v>
      </c>
      <c r="E18042" t="s">
        <v>63235</v>
      </c>
    </row>
    <row r="18043" spans="1:5" x14ac:dyDescent="0.3">
      <c r="A18043" t="s">
        <v>63236</v>
      </c>
      <c r="B18043" t="s">
        <v>63237</v>
      </c>
      <c r="C18043" t="s">
        <v>9837</v>
      </c>
      <c r="E18043" t="s">
        <v>9838</v>
      </c>
    </row>
    <row r="18044" spans="1:5" x14ac:dyDescent="0.3">
      <c r="A18044" t="s">
        <v>63238</v>
      </c>
      <c r="B18044" t="s">
        <v>63239</v>
      </c>
      <c r="C18044" t="s">
        <v>9680</v>
      </c>
      <c r="E18044" t="s">
        <v>63240</v>
      </c>
    </row>
    <row r="18045" spans="1:5" x14ac:dyDescent="0.3">
      <c r="A18045" t="s">
        <v>63241</v>
      </c>
      <c r="B18045" t="s">
        <v>63242</v>
      </c>
      <c r="C18045" t="s">
        <v>30781</v>
      </c>
      <c r="E18045" t="s">
        <v>63243</v>
      </c>
    </row>
    <row r="18046" spans="1:5" x14ac:dyDescent="0.3">
      <c r="A18046" t="s">
        <v>63244</v>
      </c>
      <c r="B18046" t="s">
        <v>63245</v>
      </c>
      <c r="C18046" t="s">
        <v>63246</v>
      </c>
      <c r="E18046" t="s">
        <v>63247</v>
      </c>
    </row>
    <row r="18047" spans="1:5" x14ac:dyDescent="0.3">
      <c r="A18047" t="s">
        <v>63248</v>
      </c>
      <c r="B18047" t="s">
        <v>63245</v>
      </c>
      <c r="C18047" t="s">
        <v>63246</v>
      </c>
      <c r="E18047" t="s">
        <v>63249</v>
      </c>
    </row>
    <row r="18048" spans="1:5" x14ac:dyDescent="0.3">
      <c r="A18048" t="s">
        <v>63250</v>
      </c>
      <c r="B18048" t="s">
        <v>63245</v>
      </c>
      <c r="C18048" t="s">
        <v>63246</v>
      </c>
      <c r="E18048" t="s">
        <v>63251</v>
      </c>
    </row>
    <row r="18049" spans="1:5" x14ac:dyDescent="0.3">
      <c r="A18049" t="s">
        <v>63252</v>
      </c>
      <c r="B18049" t="s">
        <v>63253</v>
      </c>
      <c r="C18049" t="s">
        <v>9837</v>
      </c>
      <c r="E18049" t="s">
        <v>63254</v>
      </c>
    </row>
    <row r="18050" spans="1:5" x14ac:dyDescent="0.3">
      <c r="A18050" t="s">
        <v>63255</v>
      </c>
      <c r="B18050" t="s">
        <v>63256</v>
      </c>
      <c r="C18050" t="s">
        <v>9837</v>
      </c>
      <c r="E18050" t="s">
        <v>63257</v>
      </c>
    </row>
    <row r="18051" spans="1:5" x14ac:dyDescent="0.3">
      <c r="A18051" t="s">
        <v>63258</v>
      </c>
      <c r="B18051" t="s">
        <v>63259</v>
      </c>
      <c r="C18051" t="s">
        <v>63260</v>
      </c>
      <c r="E18051" t="s">
        <v>63261</v>
      </c>
    </row>
    <row r="18052" spans="1:5" x14ac:dyDescent="0.3">
      <c r="A18052" t="s">
        <v>63262</v>
      </c>
      <c r="B18052" t="s">
        <v>63263</v>
      </c>
      <c r="C18052" t="s">
        <v>23713</v>
      </c>
      <c r="E18052" t="s">
        <v>63264</v>
      </c>
    </row>
    <row r="18053" spans="1:5" x14ac:dyDescent="0.3">
      <c r="A18053" t="s">
        <v>63265</v>
      </c>
      <c r="B18053" t="s">
        <v>63266</v>
      </c>
      <c r="C18053" t="s">
        <v>63267</v>
      </c>
      <c r="E18053" t="s">
        <v>63268</v>
      </c>
    </row>
    <row r="18054" spans="1:5" x14ac:dyDescent="0.3">
      <c r="A18054" t="s">
        <v>63269</v>
      </c>
      <c r="B18054" t="s">
        <v>63266</v>
      </c>
      <c r="C18054" t="s">
        <v>3539</v>
      </c>
      <c r="E18054" t="s">
        <v>63270</v>
      </c>
    </row>
    <row r="18055" spans="1:5" x14ac:dyDescent="0.3">
      <c r="A18055" t="s">
        <v>63271</v>
      </c>
      <c r="B18055" t="s">
        <v>63272</v>
      </c>
      <c r="C18055" t="s">
        <v>63273</v>
      </c>
      <c r="E18055" t="s">
        <v>63274</v>
      </c>
    </row>
    <row r="18056" spans="1:5" x14ac:dyDescent="0.3">
      <c r="A18056" t="s">
        <v>63275</v>
      </c>
      <c r="B18056" t="s">
        <v>63276</v>
      </c>
      <c r="C18056" t="s">
        <v>63277</v>
      </c>
      <c r="E18056" t="s">
        <v>63278</v>
      </c>
    </row>
    <row r="18057" spans="1:5" x14ac:dyDescent="0.3">
      <c r="A18057" t="s">
        <v>63279</v>
      </c>
      <c r="B18057" t="s">
        <v>63280</v>
      </c>
      <c r="C18057" t="s">
        <v>63281</v>
      </c>
      <c r="E18057" t="s">
        <v>63282</v>
      </c>
    </row>
    <row r="18058" spans="1:5" x14ac:dyDescent="0.3">
      <c r="A18058" t="s">
        <v>63283</v>
      </c>
      <c r="B18058" t="s">
        <v>63280</v>
      </c>
      <c r="C18058" t="s">
        <v>63281</v>
      </c>
      <c r="E18058" t="s">
        <v>63284</v>
      </c>
    </row>
    <row r="18059" spans="1:5" x14ac:dyDescent="0.3">
      <c r="A18059" t="s">
        <v>63285</v>
      </c>
      <c r="B18059" t="s">
        <v>63280</v>
      </c>
      <c r="C18059" t="s">
        <v>63281</v>
      </c>
      <c r="E18059" t="s">
        <v>63286</v>
      </c>
    </row>
    <row r="18060" spans="1:5" x14ac:dyDescent="0.3">
      <c r="A18060" t="s">
        <v>63287</v>
      </c>
      <c r="B18060" t="s">
        <v>63288</v>
      </c>
      <c r="C18060" t="s">
        <v>8111</v>
      </c>
      <c r="E18060" t="s">
        <v>63289</v>
      </c>
    </row>
    <row r="18061" spans="1:5" x14ac:dyDescent="0.3">
      <c r="A18061" t="s">
        <v>63290</v>
      </c>
      <c r="B18061" t="s">
        <v>63291</v>
      </c>
      <c r="C18061" t="s">
        <v>63292</v>
      </c>
      <c r="E18061" t="s">
        <v>63293</v>
      </c>
    </row>
    <row r="18062" spans="1:5" x14ac:dyDescent="0.3">
      <c r="A18062" t="s">
        <v>63294</v>
      </c>
      <c r="B18062" t="s">
        <v>63295</v>
      </c>
      <c r="C18062" t="s">
        <v>63296</v>
      </c>
      <c r="E18062" t="s">
        <v>63297</v>
      </c>
    </row>
    <row r="18063" spans="1:5" x14ac:dyDescent="0.3">
      <c r="A18063" t="s">
        <v>63298</v>
      </c>
      <c r="B18063" t="s">
        <v>63299</v>
      </c>
      <c r="C18063" t="s">
        <v>27471</v>
      </c>
      <c r="E18063" t="s">
        <v>63300</v>
      </c>
    </row>
    <row r="18064" spans="1:5" x14ac:dyDescent="0.3">
      <c r="A18064" t="s">
        <v>63301</v>
      </c>
      <c r="B18064" t="s">
        <v>63302</v>
      </c>
      <c r="C18064" t="s">
        <v>23713</v>
      </c>
      <c r="E18064" t="s">
        <v>63303</v>
      </c>
    </row>
    <row r="18065" spans="1:5" x14ac:dyDescent="0.3">
      <c r="A18065" t="s">
        <v>63304</v>
      </c>
      <c r="B18065" t="s">
        <v>63305</v>
      </c>
      <c r="C18065" t="s">
        <v>23750</v>
      </c>
      <c r="E18065" t="s">
        <v>63306</v>
      </c>
    </row>
    <row r="18066" spans="1:5" x14ac:dyDescent="0.3">
      <c r="A18066" t="s">
        <v>63307</v>
      </c>
      <c r="B18066" t="s">
        <v>63308</v>
      </c>
      <c r="C18066" t="s">
        <v>63309</v>
      </c>
      <c r="E18066" t="s">
        <v>63310</v>
      </c>
    </row>
    <row r="18067" spans="1:5" x14ac:dyDescent="0.3">
      <c r="A18067" t="s">
        <v>63311</v>
      </c>
      <c r="B18067" t="s">
        <v>63312</v>
      </c>
      <c r="C18067" t="s">
        <v>5680</v>
      </c>
      <c r="E18067" t="s">
        <v>63313</v>
      </c>
    </row>
    <row r="18068" spans="1:5" x14ac:dyDescent="0.3">
      <c r="A18068" t="s">
        <v>63314</v>
      </c>
      <c r="B18068" t="s">
        <v>63312</v>
      </c>
      <c r="C18068" t="s">
        <v>63315</v>
      </c>
      <c r="E18068" t="s">
        <v>63316</v>
      </c>
    </row>
    <row r="18069" spans="1:5" x14ac:dyDescent="0.3">
      <c r="A18069" t="s">
        <v>63317</v>
      </c>
      <c r="B18069" t="s">
        <v>63318</v>
      </c>
      <c r="C18069" t="s">
        <v>63319</v>
      </c>
      <c r="E18069" t="s">
        <v>63320</v>
      </c>
    </row>
    <row r="18070" spans="1:5" x14ac:dyDescent="0.3">
      <c r="A18070" t="s">
        <v>63321</v>
      </c>
      <c r="B18070" t="s">
        <v>63322</v>
      </c>
      <c r="C18070" t="s">
        <v>19756</v>
      </c>
      <c r="E18070" t="s">
        <v>63323</v>
      </c>
    </row>
    <row r="18071" spans="1:5" x14ac:dyDescent="0.3">
      <c r="A18071" t="s">
        <v>63324</v>
      </c>
      <c r="B18071" t="s">
        <v>63322</v>
      </c>
      <c r="C18071" t="s">
        <v>63325</v>
      </c>
      <c r="E18071" t="s">
        <v>63326</v>
      </c>
    </row>
    <row r="18072" spans="1:5" x14ac:dyDescent="0.3">
      <c r="A18072" t="s">
        <v>63327</v>
      </c>
      <c r="B18072" t="s">
        <v>63328</v>
      </c>
      <c r="C18072" t="s">
        <v>484</v>
      </c>
      <c r="E18072" t="s">
        <v>63329</v>
      </c>
    </row>
    <row r="18073" spans="1:5" x14ac:dyDescent="0.3">
      <c r="A18073" t="s">
        <v>63330</v>
      </c>
      <c r="B18073" t="s">
        <v>63331</v>
      </c>
      <c r="C18073" t="s">
        <v>44102</v>
      </c>
      <c r="E18073" t="s">
        <v>63332</v>
      </c>
    </row>
    <row r="18074" spans="1:5" x14ac:dyDescent="0.3">
      <c r="A18074" t="s">
        <v>63333</v>
      </c>
      <c r="B18074" t="s">
        <v>63334</v>
      </c>
      <c r="C18074" t="s">
        <v>18707</v>
      </c>
      <c r="E18074" t="s">
        <v>63335</v>
      </c>
    </row>
    <row r="18075" spans="1:5" x14ac:dyDescent="0.3">
      <c r="A18075" t="s">
        <v>63336</v>
      </c>
      <c r="B18075" t="s">
        <v>63337</v>
      </c>
      <c r="C18075" t="s">
        <v>30810</v>
      </c>
      <c r="E18075" t="s">
        <v>63338</v>
      </c>
    </row>
    <row r="18076" spans="1:5" x14ac:dyDescent="0.3">
      <c r="A18076" t="s">
        <v>63339</v>
      </c>
      <c r="B18076" t="s">
        <v>63340</v>
      </c>
      <c r="C18076" t="s">
        <v>63341</v>
      </c>
      <c r="E18076" t="s">
        <v>63342</v>
      </c>
    </row>
    <row r="18077" spans="1:5" x14ac:dyDescent="0.3">
      <c r="A18077" t="s">
        <v>63343</v>
      </c>
      <c r="B18077" t="s">
        <v>63344</v>
      </c>
      <c r="C18077" t="s">
        <v>63345</v>
      </c>
      <c r="E18077" t="s">
        <v>63346</v>
      </c>
    </row>
    <row r="18078" spans="1:5" x14ac:dyDescent="0.3">
      <c r="A18078" t="s">
        <v>63347</v>
      </c>
      <c r="B18078" t="s">
        <v>63348</v>
      </c>
      <c r="C18078" t="s">
        <v>60223</v>
      </c>
      <c r="E18078" t="s">
        <v>63349</v>
      </c>
    </row>
    <row r="18079" spans="1:5" x14ac:dyDescent="0.3">
      <c r="A18079" t="s">
        <v>63350</v>
      </c>
      <c r="B18079" t="s">
        <v>63351</v>
      </c>
      <c r="C18079" t="s">
        <v>60223</v>
      </c>
      <c r="E18079" t="s">
        <v>63352</v>
      </c>
    </row>
    <row r="18080" spans="1:5" x14ac:dyDescent="0.3">
      <c r="A18080" t="s">
        <v>63353</v>
      </c>
      <c r="B18080" t="s">
        <v>63354</v>
      </c>
      <c r="C18080" t="s">
        <v>63355</v>
      </c>
      <c r="E18080" t="s">
        <v>63356</v>
      </c>
    </row>
    <row r="18081" spans="1:5" x14ac:dyDescent="0.3">
      <c r="A18081" t="s">
        <v>63357</v>
      </c>
      <c r="B18081" t="s">
        <v>63358</v>
      </c>
      <c r="C18081" t="s">
        <v>63359</v>
      </c>
      <c r="E18081" t="s">
        <v>63360</v>
      </c>
    </row>
    <row r="18082" spans="1:5" x14ac:dyDescent="0.3">
      <c r="A18082" t="s">
        <v>63361</v>
      </c>
      <c r="B18082" t="s">
        <v>63358</v>
      </c>
      <c r="C18082" t="s">
        <v>63362</v>
      </c>
      <c r="E18082" t="s">
        <v>63360</v>
      </c>
    </row>
    <row r="18083" spans="1:5" x14ac:dyDescent="0.3">
      <c r="A18083" t="s">
        <v>63363</v>
      </c>
      <c r="B18083" t="s">
        <v>63364</v>
      </c>
      <c r="C18083" t="s">
        <v>41492</v>
      </c>
      <c r="E18083" t="s">
        <v>63365</v>
      </c>
    </row>
    <row r="18084" spans="1:5" x14ac:dyDescent="0.3">
      <c r="A18084" t="s">
        <v>63366</v>
      </c>
      <c r="B18084" t="s">
        <v>63367</v>
      </c>
      <c r="C18084" t="s">
        <v>40495</v>
      </c>
      <c r="E18084" t="s">
        <v>63368</v>
      </c>
    </row>
    <row r="18085" spans="1:5" x14ac:dyDescent="0.3">
      <c r="A18085" t="s">
        <v>63369</v>
      </c>
      <c r="B18085" t="s">
        <v>63370</v>
      </c>
      <c r="C18085" t="s">
        <v>63371</v>
      </c>
      <c r="E18085" t="s">
        <v>63372</v>
      </c>
    </row>
    <row r="18086" spans="1:5" x14ac:dyDescent="0.3">
      <c r="A18086" t="s">
        <v>63373</v>
      </c>
      <c r="B18086" t="s">
        <v>63374</v>
      </c>
      <c r="C18086" t="s">
        <v>63375</v>
      </c>
      <c r="E18086" t="s">
        <v>63376</v>
      </c>
    </row>
    <row r="18087" spans="1:5" x14ac:dyDescent="0.3">
      <c r="A18087" t="s">
        <v>63377</v>
      </c>
      <c r="B18087" t="s">
        <v>63378</v>
      </c>
      <c r="C18087" t="s">
        <v>63379</v>
      </c>
      <c r="E18087" t="s">
        <v>63380</v>
      </c>
    </row>
    <row r="18088" spans="1:5" x14ac:dyDescent="0.3">
      <c r="A18088" t="s">
        <v>63381</v>
      </c>
      <c r="B18088" t="s">
        <v>63382</v>
      </c>
      <c r="C18088" t="s">
        <v>3218</v>
      </c>
      <c r="E18088" t="s">
        <v>63383</v>
      </c>
    </row>
    <row r="18089" spans="1:5" x14ac:dyDescent="0.3">
      <c r="A18089" t="s">
        <v>63384</v>
      </c>
      <c r="B18089" t="s">
        <v>63385</v>
      </c>
      <c r="C18089" t="s">
        <v>13925</v>
      </c>
      <c r="E18089" t="s">
        <v>63386</v>
      </c>
    </row>
    <row r="18090" spans="1:5" x14ac:dyDescent="0.3">
      <c r="A18090" t="s">
        <v>63387</v>
      </c>
      <c r="B18090" t="s">
        <v>63388</v>
      </c>
      <c r="C18090" t="s">
        <v>2527</v>
      </c>
      <c r="E18090" t="s">
        <v>63389</v>
      </c>
    </row>
    <row r="18091" spans="1:5" x14ac:dyDescent="0.3">
      <c r="A18091" t="s">
        <v>63390</v>
      </c>
      <c r="B18091" t="s">
        <v>63391</v>
      </c>
      <c r="C18091" t="s">
        <v>14454</v>
      </c>
      <c r="E18091" t="s">
        <v>63392</v>
      </c>
    </row>
    <row r="18092" spans="1:5" x14ac:dyDescent="0.3">
      <c r="A18092" t="s">
        <v>63393</v>
      </c>
      <c r="B18092" t="s">
        <v>63394</v>
      </c>
      <c r="C18092" t="s">
        <v>63395</v>
      </c>
      <c r="E18092" t="s">
        <v>63396</v>
      </c>
    </row>
    <row r="18093" spans="1:5" x14ac:dyDescent="0.3">
      <c r="A18093" t="s">
        <v>63397</v>
      </c>
      <c r="B18093" t="s">
        <v>63398</v>
      </c>
      <c r="C18093" t="s">
        <v>63399</v>
      </c>
      <c r="E18093" t="s">
        <v>63400</v>
      </c>
    </row>
    <row r="18094" spans="1:5" x14ac:dyDescent="0.3">
      <c r="A18094" t="s">
        <v>63401</v>
      </c>
      <c r="B18094" t="s">
        <v>63402</v>
      </c>
      <c r="C18094" t="s">
        <v>63403</v>
      </c>
      <c r="E18094" t="s">
        <v>2331</v>
      </c>
    </row>
    <row r="18095" spans="1:5" x14ac:dyDescent="0.3">
      <c r="A18095" t="s">
        <v>63404</v>
      </c>
      <c r="B18095" t="s">
        <v>63405</v>
      </c>
      <c r="C18095" t="s">
        <v>63406</v>
      </c>
      <c r="E18095" t="s">
        <v>63407</v>
      </c>
    </row>
    <row r="18096" spans="1:5" x14ac:dyDescent="0.3">
      <c r="A18096" t="s">
        <v>63408</v>
      </c>
      <c r="B18096" t="s">
        <v>63409</v>
      </c>
      <c r="C18096" t="s">
        <v>3002</v>
      </c>
      <c r="E18096" t="s">
        <v>2331</v>
      </c>
    </row>
    <row r="18097" spans="1:5" x14ac:dyDescent="0.3">
      <c r="A18097" t="s">
        <v>63410</v>
      </c>
      <c r="B18097" t="s">
        <v>63411</v>
      </c>
      <c r="C18097" t="s">
        <v>63412</v>
      </c>
      <c r="E18097" t="s">
        <v>63413</v>
      </c>
    </row>
    <row r="18098" spans="1:5" x14ac:dyDescent="0.3">
      <c r="A18098" t="s">
        <v>63414</v>
      </c>
      <c r="B18098" t="s">
        <v>63411</v>
      </c>
      <c r="C18098" t="s">
        <v>63412</v>
      </c>
      <c r="E18098" t="s">
        <v>63415</v>
      </c>
    </row>
    <row r="18099" spans="1:5" x14ac:dyDescent="0.3">
      <c r="A18099" t="s">
        <v>63416</v>
      </c>
      <c r="B18099" t="s">
        <v>63411</v>
      </c>
      <c r="C18099" t="s">
        <v>63412</v>
      </c>
      <c r="E18099" t="s">
        <v>63417</v>
      </c>
    </row>
    <row r="18100" spans="1:5" x14ac:dyDescent="0.3">
      <c r="A18100" t="s">
        <v>63418</v>
      </c>
      <c r="B18100" t="s">
        <v>63411</v>
      </c>
      <c r="C18100" t="s">
        <v>63412</v>
      </c>
      <c r="E18100" t="s">
        <v>63419</v>
      </c>
    </row>
    <row r="18101" spans="1:5" x14ac:dyDescent="0.3">
      <c r="A18101" t="s">
        <v>63420</v>
      </c>
      <c r="B18101" t="s">
        <v>63411</v>
      </c>
      <c r="C18101" t="s">
        <v>63412</v>
      </c>
      <c r="E18101" t="s">
        <v>63421</v>
      </c>
    </row>
    <row r="18102" spans="1:5" x14ac:dyDescent="0.3">
      <c r="A18102" t="s">
        <v>63422</v>
      </c>
      <c r="B18102" t="s">
        <v>63411</v>
      </c>
      <c r="C18102" t="s">
        <v>63412</v>
      </c>
      <c r="E18102" t="s">
        <v>63423</v>
      </c>
    </row>
    <row r="18103" spans="1:5" x14ac:dyDescent="0.3">
      <c r="A18103" t="s">
        <v>63424</v>
      </c>
      <c r="B18103" t="s">
        <v>63411</v>
      </c>
      <c r="C18103" t="s">
        <v>63412</v>
      </c>
      <c r="E18103" t="s">
        <v>63425</v>
      </c>
    </row>
    <row r="18104" spans="1:5" x14ac:dyDescent="0.3">
      <c r="A18104" t="s">
        <v>63426</v>
      </c>
      <c r="B18104" t="s">
        <v>63427</v>
      </c>
      <c r="C18104" t="s">
        <v>3002</v>
      </c>
      <c r="E18104" t="s">
        <v>63428</v>
      </c>
    </row>
    <row r="18105" spans="1:5" x14ac:dyDescent="0.3">
      <c r="A18105" t="s">
        <v>63429</v>
      </c>
      <c r="B18105" t="s">
        <v>63430</v>
      </c>
      <c r="C18105" t="s">
        <v>3002</v>
      </c>
      <c r="E18105" t="s">
        <v>63431</v>
      </c>
    </row>
    <row r="18106" spans="1:5" x14ac:dyDescent="0.3">
      <c r="A18106" t="s">
        <v>63432</v>
      </c>
      <c r="B18106" t="s">
        <v>63433</v>
      </c>
      <c r="C18106" t="s">
        <v>63434</v>
      </c>
      <c r="E18106" t="s">
        <v>63435</v>
      </c>
    </row>
    <row r="18107" spans="1:5" x14ac:dyDescent="0.3">
      <c r="A18107" t="s">
        <v>63436</v>
      </c>
      <c r="B18107" t="s">
        <v>63437</v>
      </c>
      <c r="C18107" t="s">
        <v>1565</v>
      </c>
      <c r="E18107" t="s">
        <v>63438</v>
      </c>
    </row>
    <row r="18108" spans="1:5" x14ac:dyDescent="0.3">
      <c r="A18108" t="s">
        <v>63439</v>
      </c>
      <c r="B18108" t="s">
        <v>63440</v>
      </c>
      <c r="C18108" t="s">
        <v>63441</v>
      </c>
      <c r="E18108" t="s">
        <v>63442</v>
      </c>
    </row>
    <row r="18109" spans="1:5" x14ac:dyDescent="0.3">
      <c r="A18109" t="s">
        <v>63443</v>
      </c>
      <c r="B18109" t="s">
        <v>63444</v>
      </c>
      <c r="C18109" t="s">
        <v>24884</v>
      </c>
      <c r="E18109" t="s">
        <v>63445</v>
      </c>
    </row>
    <row r="18110" spans="1:5" x14ac:dyDescent="0.3">
      <c r="A18110" t="s">
        <v>63446</v>
      </c>
      <c r="B18110" t="s">
        <v>63444</v>
      </c>
      <c r="C18110" t="s">
        <v>63447</v>
      </c>
      <c r="E18110" t="s">
        <v>63448</v>
      </c>
    </row>
    <row r="18111" spans="1:5" x14ac:dyDescent="0.3">
      <c r="A18111" t="s">
        <v>63449</v>
      </c>
      <c r="B18111" t="s">
        <v>63444</v>
      </c>
      <c r="C18111" t="s">
        <v>63450</v>
      </c>
      <c r="E18111" t="s">
        <v>63451</v>
      </c>
    </row>
    <row r="18112" spans="1:5" x14ac:dyDescent="0.3">
      <c r="A18112" t="s">
        <v>63452</v>
      </c>
      <c r="B18112" t="s">
        <v>63444</v>
      </c>
      <c r="C18112" t="s">
        <v>63453</v>
      </c>
      <c r="E18112" t="s">
        <v>63454</v>
      </c>
    </row>
    <row r="18113" spans="1:5" x14ac:dyDescent="0.3">
      <c r="A18113" t="s">
        <v>63455</v>
      </c>
      <c r="B18113" t="s">
        <v>63444</v>
      </c>
      <c r="C18113" t="s">
        <v>63456</v>
      </c>
      <c r="E18113" t="s">
        <v>63457</v>
      </c>
    </row>
    <row r="18114" spans="1:5" x14ac:dyDescent="0.3">
      <c r="A18114" t="s">
        <v>63458</v>
      </c>
      <c r="B18114" t="s">
        <v>63444</v>
      </c>
      <c r="C18114" t="s">
        <v>63459</v>
      </c>
      <c r="E18114" t="s">
        <v>63460</v>
      </c>
    </row>
    <row r="18115" spans="1:5" x14ac:dyDescent="0.3">
      <c r="A18115" t="s">
        <v>63461</v>
      </c>
      <c r="B18115" t="s">
        <v>63462</v>
      </c>
      <c r="C18115" t="s">
        <v>25394</v>
      </c>
      <c r="E18115" t="s">
        <v>63463</v>
      </c>
    </row>
    <row r="18116" spans="1:5" x14ac:dyDescent="0.3">
      <c r="A18116" t="s">
        <v>63464</v>
      </c>
      <c r="B18116" t="s">
        <v>63465</v>
      </c>
      <c r="C18116" t="s">
        <v>63466</v>
      </c>
      <c r="E18116" t="s">
        <v>63467</v>
      </c>
    </row>
    <row r="18117" spans="1:5" x14ac:dyDescent="0.3">
      <c r="A18117" t="s">
        <v>63468</v>
      </c>
      <c r="B18117" t="s">
        <v>63465</v>
      </c>
      <c r="C18117" t="s">
        <v>63466</v>
      </c>
      <c r="E18117" t="s">
        <v>63469</v>
      </c>
    </row>
    <row r="18118" spans="1:5" x14ac:dyDescent="0.3">
      <c r="A18118" t="s">
        <v>63470</v>
      </c>
      <c r="B18118" t="s">
        <v>63471</v>
      </c>
      <c r="C18118" t="s">
        <v>63472</v>
      </c>
      <c r="E18118" t="s">
        <v>63473</v>
      </c>
    </row>
    <row r="18119" spans="1:5" x14ac:dyDescent="0.3">
      <c r="A18119" t="s">
        <v>63474</v>
      </c>
      <c r="B18119" t="s">
        <v>63475</v>
      </c>
      <c r="C18119" t="s">
        <v>33421</v>
      </c>
      <c r="E18119" t="s">
        <v>63476</v>
      </c>
    </row>
    <row r="18120" spans="1:5" x14ac:dyDescent="0.3">
      <c r="A18120" t="s">
        <v>63477</v>
      </c>
      <c r="B18120" t="s">
        <v>63478</v>
      </c>
      <c r="C18120" t="s">
        <v>26459</v>
      </c>
      <c r="E18120" t="s">
        <v>63479</v>
      </c>
    </row>
    <row r="18121" spans="1:5" x14ac:dyDescent="0.3">
      <c r="A18121" t="s">
        <v>63480</v>
      </c>
      <c r="B18121" t="s">
        <v>63481</v>
      </c>
      <c r="C18121" t="s">
        <v>63482</v>
      </c>
      <c r="E18121" t="s">
        <v>63483</v>
      </c>
    </row>
    <row r="18122" spans="1:5" x14ac:dyDescent="0.3">
      <c r="A18122" t="s">
        <v>63484</v>
      </c>
      <c r="B18122" t="s">
        <v>63481</v>
      </c>
      <c r="C18122" t="s">
        <v>63482</v>
      </c>
      <c r="E18122" t="s">
        <v>63485</v>
      </c>
    </row>
    <row r="18123" spans="1:5" x14ac:dyDescent="0.3">
      <c r="A18123" t="s">
        <v>63486</v>
      </c>
      <c r="B18123" t="s">
        <v>63487</v>
      </c>
      <c r="C18123" t="s">
        <v>63488</v>
      </c>
      <c r="E18123" t="s">
        <v>63489</v>
      </c>
    </row>
    <row r="18124" spans="1:5" x14ac:dyDescent="0.3">
      <c r="A18124" t="s">
        <v>63490</v>
      </c>
      <c r="B18124" t="s">
        <v>63491</v>
      </c>
      <c r="C18124" t="s">
        <v>63492</v>
      </c>
      <c r="E18124" t="s">
        <v>63493</v>
      </c>
    </row>
    <row r="18125" spans="1:5" x14ac:dyDescent="0.3">
      <c r="A18125" t="s">
        <v>63494</v>
      </c>
      <c r="B18125" t="s">
        <v>63495</v>
      </c>
      <c r="C18125" t="s">
        <v>63496</v>
      </c>
      <c r="E18125" t="s">
        <v>63497</v>
      </c>
    </row>
    <row r="18126" spans="1:5" x14ac:dyDescent="0.3">
      <c r="A18126" t="s">
        <v>63498</v>
      </c>
      <c r="B18126" t="s">
        <v>63499</v>
      </c>
      <c r="C18126" t="s">
        <v>33894</v>
      </c>
      <c r="E18126" t="s">
        <v>63500</v>
      </c>
    </row>
    <row r="18127" spans="1:5" x14ac:dyDescent="0.3">
      <c r="A18127" t="s">
        <v>63501</v>
      </c>
      <c r="B18127" t="s">
        <v>63502</v>
      </c>
      <c r="C18127" t="s">
        <v>63503</v>
      </c>
      <c r="E18127" t="s">
        <v>63504</v>
      </c>
    </row>
    <row r="18128" spans="1:5" x14ac:dyDescent="0.3">
      <c r="A18128" t="s">
        <v>63505</v>
      </c>
      <c r="B18128" t="s">
        <v>63506</v>
      </c>
      <c r="C18128" t="s">
        <v>63507</v>
      </c>
      <c r="E18128" t="s">
        <v>63508</v>
      </c>
    </row>
    <row r="18129" spans="1:5" x14ac:dyDescent="0.3">
      <c r="A18129" t="s">
        <v>63509</v>
      </c>
      <c r="B18129" t="s">
        <v>63506</v>
      </c>
      <c r="C18129" t="s">
        <v>63507</v>
      </c>
      <c r="E18129" t="s">
        <v>63510</v>
      </c>
    </row>
    <row r="18130" spans="1:5" x14ac:dyDescent="0.3">
      <c r="A18130" t="s">
        <v>63511</v>
      </c>
      <c r="B18130" t="s">
        <v>63512</v>
      </c>
      <c r="C18130" t="s">
        <v>18347</v>
      </c>
      <c r="E18130" t="s">
        <v>63513</v>
      </c>
    </row>
    <row r="18131" spans="1:5" x14ac:dyDescent="0.3">
      <c r="A18131" t="s">
        <v>63514</v>
      </c>
      <c r="B18131" t="s">
        <v>63515</v>
      </c>
      <c r="C18131" t="s">
        <v>63516</v>
      </c>
      <c r="E18131" t="s">
        <v>63517</v>
      </c>
    </row>
    <row r="18132" spans="1:5" x14ac:dyDescent="0.3">
      <c r="A18132" t="s">
        <v>63518</v>
      </c>
      <c r="B18132" t="s">
        <v>63519</v>
      </c>
      <c r="C18132" t="s">
        <v>63520</v>
      </c>
      <c r="E18132" t="s">
        <v>63521</v>
      </c>
    </row>
    <row r="18133" spans="1:5" x14ac:dyDescent="0.3">
      <c r="A18133" t="s">
        <v>63522</v>
      </c>
      <c r="B18133" t="s">
        <v>63523</v>
      </c>
      <c r="C18133" t="s">
        <v>63466</v>
      </c>
      <c r="E18133" t="s">
        <v>63524</v>
      </c>
    </row>
    <row r="18134" spans="1:5" x14ac:dyDescent="0.3">
      <c r="A18134" t="s">
        <v>63525</v>
      </c>
      <c r="B18134" t="s">
        <v>63526</v>
      </c>
      <c r="C18134" t="s">
        <v>6133</v>
      </c>
      <c r="E18134" t="s">
        <v>63527</v>
      </c>
    </row>
    <row r="18135" spans="1:5" x14ac:dyDescent="0.3">
      <c r="A18135" t="s">
        <v>63528</v>
      </c>
      <c r="B18135" t="s">
        <v>56495</v>
      </c>
      <c r="C18135" t="s">
        <v>54739</v>
      </c>
      <c r="E18135" t="s">
        <v>63529</v>
      </c>
    </row>
    <row r="18136" spans="1:5" x14ac:dyDescent="0.3">
      <c r="A18136" t="s">
        <v>63530</v>
      </c>
      <c r="B18136" t="s">
        <v>63526</v>
      </c>
      <c r="C18136" t="s">
        <v>20338</v>
      </c>
      <c r="E18136" t="s">
        <v>63531</v>
      </c>
    </row>
    <row r="18137" spans="1:5" x14ac:dyDescent="0.3">
      <c r="A18137" t="s">
        <v>63532</v>
      </c>
      <c r="B18137" t="s">
        <v>63533</v>
      </c>
      <c r="C18137" t="s">
        <v>22307</v>
      </c>
      <c r="E18137" t="s">
        <v>63534</v>
      </c>
    </row>
    <row r="18138" spans="1:5" x14ac:dyDescent="0.3">
      <c r="A18138" t="s">
        <v>63535</v>
      </c>
      <c r="B18138" t="s">
        <v>63536</v>
      </c>
      <c r="C18138" t="s">
        <v>63537</v>
      </c>
      <c r="E18138" t="s">
        <v>63538</v>
      </c>
    </row>
    <row r="18139" spans="1:5" x14ac:dyDescent="0.3">
      <c r="A18139" t="s">
        <v>63539</v>
      </c>
      <c r="B18139" t="s">
        <v>63536</v>
      </c>
      <c r="C18139" t="s">
        <v>63540</v>
      </c>
      <c r="E18139" t="s">
        <v>63541</v>
      </c>
    </row>
    <row r="18140" spans="1:5" x14ac:dyDescent="0.3">
      <c r="A18140" t="s">
        <v>63542</v>
      </c>
      <c r="B18140" t="s">
        <v>63543</v>
      </c>
      <c r="C18140" t="s">
        <v>63544</v>
      </c>
      <c r="E18140" t="s">
        <v>63545</v>
      </c>
    </row>
    <row r="18141" spans="1:5" x14ac:dyDescent="0.3">
      <c r="A18141" t="s">
        <v>63546</v>
      </c>
      <c r="B18141" t="s">
        <v>63547</v>
      </c>
      <c r="C18141" t="s">
        <v>12292</v>
      </c>
      <c r="E18141" t="s">
        <v>63548</v>
      </c>
    </row>
    <row r="18142" spans="1:5" x14ac:dyDescent="0.3">
      <c r="A18142" t="s">
        <v>63549</v>
      </c>
      <c r="B18142" t="s">
        <v>63547</v>
      </c>
      <c r="C18142" t="s">
        <v>63550</v>
      </c>
      <c r="E18142" t="s">
        <v>63551</v>
      </c>
    </row>
    <row r="18143" spans="1:5" x14ac:dyDescent="0.3">
      <c r="A18143" t="s">
        <v>63552</v>
      </c>
      <c r="B18143" t="s">
        <v>63351</v>
      </c>
      <c r="C18143" t="s">
        <v>14198</v>
      </c>
      <c r="E18143" t="s">
        <v>14198</v>
      </c>
    </row>
    <row r="18144" spans="1:5" x14ac:dyDescent="0.3">
      <c r="A18144" t="s">
        <v>63553</v>
      </c>
      <c r="B18144" t="s">
        <v>63554</v>
      </c>
      <c r="C18144" t="s">
        <v>63555</v>
      </c>
      <c r="E18144" t="s">
        <v>63556</v>
      </c>
    </row>
    <row r="18145" spans="1:5" x14ac:dyDescent="0.3">
      <c r="A18145" t="s">
        <v>63557</v>
      </c>
      <c r="B18145" t="s">
        <v>63558</v>
      </c>
      <c r="C18145" t="s">
        <v>21078</v>
      </c>
      <c r="E18145" t="s">
        <v>63559</v>
      </c>
    </row>
    <row r="18146" spans="1:5" x14ac:dyDescent="0.3">
      <c r="A18146" t="s">
        <v>63560</v>
      </c>
      <c r="B18146" t="s">
        <v>63558</v>
      </c>
      <c r="C18146" t="s">
        <v>6133</v>
      </c>
      <c r="E18146" t="s">
        <v>63561</v>
      </c>
    </row>
    <row r="18147" spans="1:5" x14ac:dyDescent="0.3">
      <c r="A18147" t="s">
        <v>63562</v>
      </c>
      <c r="B18147" t="s">
        <v>63563</v>
      </c>
      <c r="C18147" t="s">
        <v>63564</v>
      </c>
      <c r="E18147" t="s">
        <v>63565</v>
      </c>
    </row>
    <row r="18148" spans="1:5" x14ac:dyDescent="0.3">
      <c r="A18148" t="s">
        <v>63566</v>
      </c>
      <c r="B18148" t="s">
        <v>63567</v>
      </c>
      <c r="C18148" t="s">
        <v>63568</v>
      </c>
      <c r="E18148" t="s">
        <v>63569</v>
      </c>
    </row>
    <row r="18149" spans="1:5" x14ac:dyDescent="0.3">
      <c r="A18149" t="s">
        <v>63570</v>
      </c>
      <c r="B18149" t="s">
        <v>63571</v>
      </c>
      <c r="C18149" t="s">
        <v>63572</v>
      </c>
      <c r="E18149" t="s">
        <v>63573</v>
      </c>
    </row>
    <row r="18150" spans="1:5" x14ac:dyDescent="0.3">
      <c r="A18150" t="s">
        <v>63574</v>
      </c>
      <c r="B18150" t="s">
        <v>63571</v>
      </c>
      <c r="C18150" t="s">
        <v>63575</v>
      </c>
      <c r="E18150" t="s">
        <v>63576</v>
      </c>
    </row>
    <row r="18151" spans="1:5" x14ac:dyDescent="0.3">
      <c r="A18151" t="s">
        <v>63577</v>
      </c>
      <c r="B18151" t="s">
        <v>63578</v>
      </c>
      <c r="C18151" t="s">
        <v>6133</v>
      </c>
      <c r="E18151" t="s">
        <v>63579</v>
      </c>
    </row>
    <row r="18152" spans="1:5" x14ac:dyDescent="0.3">
      <c r="A18152" t="s">
        <v>63580</v>
      </c>
      <c r="B18152" t="s">
        <v>63581</v>
      </c>
      <c r="C18152" t="s">
        <v>54587</v>
      </c>
      <c r="E18152" t="s">
        <v>63582</v>
      </c>
    </row>
    <row r="18153" spans="1:5" x14ac:dyDescent="0.3">
      <c r="A18153" t="s">
        <v>63583</v>
      </c>
      <c r="B18153" t="s">
        <v>63581</v>
      </c>
      <c r="C18153" t="s">
        <v>63197</v>
      </c>
      <c r="E18153" t="s">
        <v>63584</v>
      </c>
    </row>
    <row r="18154" spans="1:5" x14ac:dyDescent="0.3">
      <c r="A18154" t="s">
        <v>63585</v>
      </c>
      <c r="B18154" t="s">
        <v>63586</v>
      </c>
      <c r="C18154" t="s">
        <v>36092</v>
      </c>
      <c r="E18154" t="s">
        <v>63587</v>
      </c>
    </row>
    <row r="18155" spans="1:5" x14ac:dyDescent="0.3">
      <c r="A18155" t="s">
        <v>63588</v>
      </c>
      <c r="B18155" t="s">
        <v>63589</v>
      </c>
      <c r="C18155" t="s">
        <v>63590</v>
      </c>
      <c r="E18155" t="s">
        <v>63591</v>
      </c>
    </row>
    <row r="18156" spans="1:5" x14ac:dyDescent="0.3">
      <c r="A18156" t="s">
        <v>63592</v>
      </c>
      <c r="B18156" t="s">
        <v>63589</v>
      </c>
      <c r="C18156" t="s">
        <v>15361</v>
      </c>
      <c r="E18156" t="s">
        <v>15361</v>
      </c>
    </row>
    <row r="18157" spans="1:5" x14ac:dyDescent="0.3">
      <c r="A18157" t="s">
        <v>63593</v>
      </c>
      <c r="B18157" t="s">
        <v>63594</v>
      </c>
      <c r="C18157" t="s">
        <v>63590</v>
      </c>
      <c r="E18157" t="s">
        <v>63595</v>
      </c>
    </row>
    <row r="18158" spans="1:5" x14ac:dyDescent="0.3">
      <c r="A18158" t="s">
        <v>63596</v>
      </c>
      <c r="B18158" t="s">
        <v>63597</v>
      </c>
      <c r="C18158" t="s">
        <v>7012</v>
      </c>
      <c r="E18158" t="s">
        <v>63598</v>
      </c>
    </row>
    <row r="18159" spans="1:5" x14ac:dyDescent="0.3">
      <c r="A18159" t="s">
        <v>63599</v>
      </c>
      <c r="B18159" t="s">
        <v>63597</v>
      </c>
      <c r="C18159" t="s">
        <v>7012</v>
      </c>
      <c r="E18159" t="s">
        <v>63600</v>
      </c>
    </row>
    <row r="18160" spans="1:5" x14ac:dyDescent="0.3">
      <c r="A18160" t="s">
        <v>63601</v>
      </c>
      <c r="B18160" t="s">
        <v>63602</v>
      </c>
      <c r="C18160" t="s">
        <v>63603</v>
      </c>
      <c r="E18160" t="s">
        <v>63604</v>
      </c>
    </row>
    <row r="18161" spans="1:5" x14ac:dyDescent="0.3">
      <c r="A18161" t="s">
        <v>63605</v>
      </c>
      <c r="B18161" t="s">
        <v>63606</v>
      </c>
      <c r="C18161" t="s">
        <v>63607</v>
      </c>
      <c r="E18161" t="s">
        <v>63608</v>
      </c>
    </row>
    <row r="18162" spans="1:5" x14ac:dyDescent="0.3">
      <c r="A18162" t="s">
        <v>63609</v>
      </c>
      <c r="B18162" t="s">
        <v>63610</v>
      </c>
      <c r="C18162" t="s">
        <v>63607</v>
      </c>
      <c r="E18162" t="s">
        <v>63611</v>
      </c>
    </row>
    <row r="18163" spans="1:5" x14ac:dyDescent="0.3">
      <c r="A18163" t="s">
        <v>63612</v>
      </c>
      <c r="B18163" t="s">
        <v>63613</v>
      </c>
      <c r="C18163" t="s">
        <v>63614</v>
      </c>
      <c r="E18163" t="s">
        <v>63615</v>
      </c>
    </row>
    <row r="18164" spans="1:5" x14ac:dyDescent="0.3">
      <c r="A18164" t="s">
        <v>63616</v>
      </c>
      <c r="B18164" t="s">
        <v>63617</v>
      </c>
      <c r="C18164" t="s">
        <v>43381</v>
      </c>
      <c r="E18164" t="s">
        <v>63618</v>
      </c>
    </row>
    <row r="18165" spans="1:5" x14ac:dyDescent="0.3">
      <c r="A18165" t="s">
        <v>63619</v>
      </c>
      <c r="B18165" t="s">
        <v>63620</v>
      </c>
      <c r="C18165" t="s">
        <v>12974</v>
      </c>
      <c r="E18165" t="s">
        <v>12974</v>
      </c>
    </row>
    <row r="18166" spans="1:5" x14ac:dyDescent="0.3">
      <c r="A18166" t="s">
        <v>63621</v>
      </c>
      <c r="B18166" t="s">
        <v>63622</v>
      </c>
      <c r="C18166" t="s">
        <v>4776</v>
      </c>
      <c r="E18166" t="s">
        <v>63623</v>
      </c>
    </row>
    <row r="18167" spans="1:5" x14ac:dyDescent="0.3">
      <c r="A18167" t="s">
        <v>63624</v>
      </c>
      <c r="B18167" t="s">
        <v>63625</v>
      </c>
      <c r="C18167" t="s">
        <v>63626</v>
      </c>
      <c r="E18167" t="s">
        <v>63627</v>
      </c>
    </row>
    <row r="18168" spans="1:5" x14ac:dyDescent="0.3">
      <c r="A18168" t="s">
        <v>63628</v>
      </c>
      <c r="B18168" t="s">
        <v>63625</v>
      </c>
      <c r="C18168" t="s">
        <v>63626</v>
      </c>
      <c r="E18168" t="s">
        <v>63629</v>
      </c>
    </row>
    <row r="18169" spans="1:5" x14ac:dyDescent="0.3">
      <c r="A18169" t="s">
        <v>63630</v>
      </c>
      <c r="B18169" t="s">
        <v>63625</v>
      </c>
      <c r="C18169" t="s">
        <v>63626</v>
      </c>
      <c r="E18169" t="s">
        <v>63631</v>
      </c>
    </row>
    <row r="18170" spans="1:5" x14ac:dyDescent="0.3">
      <c r="A18170" t="s">
        <v>63632</v>
      </c>
      <c r="B18170" t="s">
        <v>63633</v>
      </c>
      <c r="C18170" t="s">
        <v>4941</v>
      </c>
      <c r="E18170" t="s">
        <v>63634</v>
      </c>
    </row>
    <row r="18171" spans="1:5" x14ac:dyDescent="0.3">
      <c r="A18171" t="s">
        <v>63635</v>
      </c>
      <c r="B18171" t="s">
        <v>63636</v>
      </c>
      <c r="C18171" t="s">
        <v>23189</v>
      </c>
      <c r="E18171" t="s">
        <v>63637</v>
      </c>
    </row>
    <row r="18172" spans="1:5" x14ac:dyDescent="0.3">
      <c r="A18172" t="s">
        <v>63638</v>
      </c>
      <c r="B18172" t="s">
        <v>63639</v>
      </c>
      <c r="C18172" t="s">
        <v>63640</v>
      </c>
      <c r="E18172" t="s">
        <v>63641</v>
      </c>
    </row>
    <row r="18173" spans="1:5" x14ac:dyDescent="0.3">
      <c r="A18173" t="s">
        <v>63642</v>
      </c>
      <c r="B18173" t="s">
        <v>63643</v>
      </c>
      <c r="C18173" t="s">
        <v>377</v>
      </c>
      <c r="E18173" t="s">
        <v>63644</v>
      </c>
    </row>
    <row r="18174" spans="1:5" x14ac:dyDescent="0.3">
      <c r="A18174" t="s">
        <v>63645</v>
      </c>
      <c r="B18174" t="s">
        <v>63646</v>
      </c>
      <c r="C18174" t="s">
        <v>45296</v>
      </c>
      <c r="E18174" t="s">
        <v>63647</v>
      </c>
    </row>
    <row r="18175" spans="1:5" x14ac:dyDescent="0.3">
      <c r="A18175" t="s">
        <v>63648</v>
      </c>
      <c r="B18175" t="s">
        <v>63649</v>
      </c>
      <c r="C18175" t="s">
        <v>63650</v>
      </c>
      <c r="E18175" t="s">
        <v>63651</v>
      </c>
    </row>
    <row r="18176" spans="1:5" x14ac:dyDescent="0.3">
      <c r="A18176" t="s">
        <v>63652</v>
      </c>
      <c r="B18176" t="s">
        <v>63653</v>
      </c>
      <c r="C18176" t="s">
        <v>4159</v>
      </c>
      <c r="E18176" t="s">
        <v>63654</v>
      </c>
    </row>
    <row r="18177" spans="1:5" x14ac:dyDescent="0.3">
      <c r="A18177" t="s">
        <v>63655</v>
      </c>
      <c r="B18177" t="s">
        <v>63656</v>
      </c>
      <c r="C18177" t="s">
        <v>20042</v>
      </c>
      <c r="E18177" t="s">
        <v>63657</v>
      </c>
    </row>
    <row r="18178" spans="1:5" x14ac:dyDescent="0.3">
      <c r="A18178" t="s">
        <v>63658</v>
      </c>
      <c r="B18178" t="s">
        <v>63659</v>
      </c>
      <c r="C18178" t="s">
        <v>20042</v>
      </c>
      <c r="E18178" t="s">
        <v>63660</v>
      </c>
    </row>
    <row r="18179" spans="1:5" x14ac:dyDescent="0.3">
      <c r="A18179" t="s">
        <v>63661</v>
      </c>
      <c r="B18179" t="s">
        <v>63662</v>
      </c>
      <c r="C18179" t="s">
        <v>63663</v>
      </c>
      <c r="E18179" t="s">
        <v>63664</v>
      </c>
    </row>
    <row r="18180" spans="1:5" x14ac:dyDescent="0.3">
      <c r="A18180" t="s">
        <v>63665</v>
      </c>
      <c r="B18180" t="s">
        <v>63666</v>
      </c>
      <c r="C18180" t="s">
        <v>63667</v>
      </c>
      <c r="E18180" t="s">
        <v>63668</v>
      </c>
    </row>
    <row r="18181" spans="1:5" x14ac:dyDescent="0.3">
      <c r="A18181" t="s">
        <v>63669</v>
      </c>
      <c r="B18181" t="s">
        <v>63670</v>
      </c>
      <c r="C18181" t="s">
        <v>63671</v>
      </c>
      <c r="E18181" t="s">
        <v>63672</v>
      </c>
    </row>
    <row r="18182" spans="1:5" x14ac:dyDescent="0.3">
      <c r="A18182" t="s">
        <v>63673</v>
      </c>
      <c r="B18182" t="s">
        <v>63674</v>
      </c>
      <c r="C18182" t="s">
        <v>63675</v>
      </c>
      <c r="E18182" t="s">
        <v>63676</v>
      </c>
    </row>
    <row r="18183" spans="1:5" x14ac:dyDescent="0.3">
      <c r="A18183" t="s">
        <v>63677</v>
      </c>
      <c r="B18183" t="s">
        <v>63678</v>
      </c>
      <c r="C18183" t="s">
        <v>26029</v>
      </c>
      <c r="E18183" t="s">
        <v>63679</v>
      </c>
    </row>
    <row r="18184" spans="1:5" x14ac:dyDescent="0.3">
      <c r="A18184" t="s">
        <v>63680</v>
      </c>
      <c r="B18184" t="s">
        <v>63681</v>
      </c>
      <c r="C18184" t="s">
        <v>63682</v>
      </c>
      <c r="E18184" t="s">
        <v>63683</v>
      </c>
    </row>
    <row r="18185" spans="1:5" x14ac:dyDescent="0.3">
      <c r="A18185" t="s">
        <v>63684</v>
      </c>
      <c r="B18185" t="s">
        <v>63685</v>
      </c>
      <c r="C18185" t="s">
        <v>53605</v>
      </c>
      <c r="E18185" t="s">
        <v>63686</v>
      </c>
    </row>
    <row r="18186" spans="1:5" x14ac:dyDescent="0.3">
      <c r="A18186" t="s">
        <v>63687</v>
      </c>
      <c r="B18186" t="s">
        <v>63688</v>
      </c>
      <c r="C18186" t="s">
        <v>63689</v>
      </c>
      <c r="E18186" t="s">
        <v>63690</v>
      </c>
    </row>
    <row r="18187" spans="1:5" x14ac:dyDescent="0.3">
      <c r="A18187" t="s">
        <v>63691</v>
      </c>
      <c r="B18187" t="s">
        <v>63692</v>
      </c>
      <c r="C18187" t="s">
        <v>63693</v>
      </c>
      <c r="E18187" t="s">
        <v>63694</v>
      </c>
    </row>
    <row r="18188" spans="1:5" x14ac:dyDescent="0.3">
      <c r="A18188" t="s">
        <v>63695</v>
      </c>
      <c r="B18188" t="s">
        <v>63692</v>
      </c>
      <c r="C18188" t="s">
        <v>63693</v>
      </c>
      <c r="E18188" t="s">
        <v>63696</v>
      </c>
    </row>
    <row r="18189" spans="1:5" x14ac:dyDescent="0.3">
      <c r="A18189" t="s">
        <v>63697</v>
      </c>
      <c r="B18189" t="s">
        <v>63692</v>
      </c>
      <c r="C18189" t="s">
        <v>63693</v>
      </c>
      <c r="E18189" t="s">
        <v>63698</v>
      </c>
    </row>
    <row r="18190" spans="1:5" x14ac:dyDescent="0.3">
      <c r="A18190" t="s">
        <v>63699</v>
      </c>
      <c r="B18190" t="s">
        <v>63700</v>
      </c>
      <c r="C18190" t="s">
        <v>63701</v>
      </c>
      <c r="E18190" t="s">
        <v>63702</v>
      </c>
    </row>
    <row r="18191" spans="1:5" x14ac:dyDescent="0.3">
      <c r="A18191" t="s">
        <v>63703</v>
      </c>
      <c r="B18191" t="s">
        <v>63704</v>
      </c>
      <c r="C18191" t="s">
        <v>16323</v>
      </c>
      <c r="E18191" t="s">
        <v>63705</v>
      </c>
    </row>
    <row r="18192" spans="1:5" x14ac:dyDescent="0.3">
      <c r="A18192" t="s">
        <v>63706</v>
      </c>
      <c r="B18192" t="s">
        <v>63707</v>
      </c>
      <c r="C18192" t="s">
        <v>63708</v>
      </c>
      <c r="E18192" t="s">
        <v>63709</v>
      </c>
    </row>
    <row r="18193" spans="1:5" x14ac:dyDescent="0.3">
      <c r="A18193" t="s">
        <v>63710</v>
      </c>
      <c r="B18193" t="s">
        <v>63711</v>
      </c>
      <c r="C18193" t="s">
        <v>63712</v>
      </c>
      <c r="E18193" t="s">
        <v>63713</v>
      </c>
    </row>
    <row r="18194" spans="1:5" x14ac:dyDescent="0.3">
      <c r="A18194" t="s">
        <v>63714</v>
      </c>
      <c r="B18194" t="s">
        <v>63715</v>
      </c>
      <c r="C18194" t="s">
        <v>63716</v>
      </c>
      <c r="E18194" t="s">
        <v>63717</v>
      </c>
    </row>
    <row r="18195" spans="1:5" x14ac:dyDescent="0.3">
      <c r="A18195" t="s">
        <v>63718</v>
      </c>
      <c r="B18195" t="s">
        <v>63719</v>
      </c>
      <c r="C18195" t="s">
        <v>63720</v>
      </c>
      <c r="E18195" t="s">
        <v>63721</v>
      </c>
    </row>
    <row r="18196" spans="1:5" x14ac:dyDescent="0.3">
      <c r="A18196" t="s">
        <v>63722</v>
      </c>
      <c r="B18196" t="s">
        <v>63723</v>
      </c>
      <c r="C18196" t="s">
        <v>34826</v>
      </c>
      <c r="E18196" t="s">
        <v>63724</v>
      </c>
    </row>
    <row r="18197" spans="1:5" x14ac:dyDescent="0.3">
      <c r="A18197" t="s">
        <v>63725</v>
      </c>
      <c r="B18197" t="s">
        <v>63726</v>
      </c>
      <c r="C18197" t="s">
        <v>63727</v>
      </c>
      <c r="E18197" t="s">
        <v>63728</v>
      </c>
    </row>
    <row r="18198" spans="1:5" x14ac:dyDescent="0.3">
      <c r="A18198" t="s">
        <v>63729</v>
      </c>
      <c r="B18198" t="s">
        <v>63730</v>
      </c>
      <c r="C18198" t="s">
        <v>63731</v>
      </c>
      <c r="E18198" t="s">
        <v>63732</v>
      </c>
    </row>
    <row r="18199" spans="1:5" x14ac:dyDescent="0.3">
      <c r="A18199" t="s">
        <v>63733</v>
      </c>
      <c r="B18199" t="s">
        <v>63734</v>
      </c>
      <c r="C18199" t="s">
        <v>54549</v>
      </c>
      <c r="E18199" t="s">
        <v>63735</v>
      </c>
    </row>
    <row r="18200" spans="1:5" x14ac:dyDescent="0.3">
      <c r="A18200" t="s">
        <v>63736</v>
      </c>
      <c r="B18200" t="s">
        <v>63737</v>
      </c>
      <c r="C18200" t="s">
        <v>63738</v>
      </c>
      <c r="E18200" t="s">
        <v>63739</v>
      </c>
    </row>
    <row r="18201" spans="1:5" x14ac:dyDescent="0.3">
      <c r="A18201" t="s">
        <v>63740</v>
      </c>
      <c r="B18201" t="s">
        <v>63741</v>
      </c>
      <c r="C18201" t="s">
        <v>63742</v>
      </c>
      <c r="E18201" t="s">
        <v>63743</v>
      </c>
    </row>
    <row r="18202" spans="1:5" x14ac:dyDescent="0.3">
      <c r="A18202" t="s">
        <v>63744</v>
      </c>
      <c r="B18202" t="s">
        <v>63745</v>
      </c>
      <c r="C18202" t="s">
        <v>2832</v>
      </c>
      <c r="E18202" t="s">
        <v>63746</v>
      </c>
    </row>
    <row r="18203" spans="1:5" x14ac:dyDescent="0.3">
      <c r="A18203" t="s">
        <v>63747</v>
      </c>
      <c r="B18203" t="s">
        <v>63748</v>
      </c>
      <c r="C18203" t="s">
        <v>2832</v>
      </c>
      <c r="E18203" t="s">
        <v>63749</v>
      </c>
    </row>
    <row r="18204" spans="1:5" x14ac:dyDescent="0.3">
      <c r="A18204" t="s">
        <v>63750</v>
      </c>
      <c r="B18204" t="s">
        <v>63748</v>
      </c>
      <c r="C18204" t="s">
        <v>10590</v>
      </c>
      <c r="E18204" t="s">
        <v>10590</v>
      </c>
    </row>
    <row r="18205" spans="1:5" x14ac:dyDescent="0.3">
      <c r="A18205" t="s">
        <v>63751</v>
      </c>
      <c r="B18205" t="s">
        <v>63752</v>
      </c>
      <c r="C18205" t="s">
        <v>49391</v>
      </c>
      <c r="E18205" t="s">
        <v>63753</v>
      </c>
    </row>
    <row r="18206" spans="1:5" x14ac:dyDescent="0.3">
      <c r="A18206" t="s">
        <v>63754</v>
      </c>
      <c r="B18206" t="s">
        <v>63752</v>
      </c>
      <c r="C18206" t="s">
        <v>24070</v>
      </c>
      <c r="E18206" t="s">
        <v>63755</v>
      </c>
    </row>
    <row r="18207" spans="1:5" x14ac:dyDescent="0.3">
      <c r="A18207" t="s">
        <v>63756</v>
      </c>
      <c r="B18207" t="s">
        <v>63757</v>
      </c>
      <c r="C18207" t="s">
        <v>49391</v>
      </c>
      <c r="E18207" t="s">
        <v>63758</v>
      </c>
    </row>
    <row r="18208" spans="1:5" x14ac:dyDescent="0.3">
      <c r="A18208" t="s">
        <v>63759</v>
      </c>
      <c r="B18208" t="s">
        <v>63760</v>
      </c>
      <c r="C18208" t="s">
        <v>6041</v>
      </c>
      <c r="E18208" t="s">
        <v>63761</v>
      </c>
    </row>
    <row r="18209" spans="1:5" x14ac:dyDescent="0.3">
      <c r="A18209" t="s">
        <v>63762</v>
      </c>
      <c r="B18209" t="s">
        <v>63760</v>
      </c>
      <c r="C18209" t="s">
        <v>6041</v>
      </c>
      <c r="E18209" t="s">
        <v>63763</v>
      </c>
    </row>
    <row r="18210" spans="1:5" x14ac:dyDescent="0.3">
      <c r="A18210" t="s">
        <v>63764</v>
      </c>
      <c r="B18210" t="s">
        <v>63765</v>
      </c>
      <c r="C18210" t="s">
        <v>20896</v>
      </c>
      <c r="E18210" t="s">
        <v>63766</v>
      </c>
    </row>
    <row r="18211" spans="1:5" x14ac:dyDescent="0.3">
      <c r="A18211" t="s">
        <v>63767</v>
      </c>
      <c r="B18211" t="s">
        <v>63768</v>
      </c>
      <c r="C18211" t="s">
        <v>63769</v>
      </c>
      <c r="E18211" t="s">
        <v>63770</v>
      </c>
    </row>
    <row r="18212" spans="1:5" x14ac:dyDescent="0.3">
      <c r="A18212" t="s">
        <v>63771</v>
      </c>
      <c r="B18212" t="s">
        <v>63772</v>
      </c>
      <c r="C18212" t="s">
        <v>63773</v>
      </c>
      <c r="E18212" t="s">
        <v>63774</v>
      </c>
    </row>
    <row r="18213" spans="1:5" x14ac:dyDescent="0.3">
      <c r="A18213" t="s">
        <v>63775</v>
      </c>
      <c r="B18213" t="s">
        <v>63776</v>
      </c>
      <c r="C18213" t="s">
        <v>63777</v>
      </c>
      <c r="E18213" t="s">
        <v>63778</v>
      </c>
    </row>
    <row r="18214" spans="1:5" x14ac:dyDescent="0.3">
      <c r="A18214" t="s">
        <v>63779</v>
      </c>
      <c r="B18214" t="s">
        <v>63780</v>
      </c>
      <c r="C18214" t="s">
        <v>63781</v>
      </c>
      <c r="E18214" t="s">
        <v>63782</v>
      </c>
    </row>
    <row r="18215" spans="1:5" x14ac:dyDescent="0.3">
      <c r="A18215" t="s">
        <v>63783</v>
      </c>
      <c r="B18215" t="s">
        <v>63784</v>
      </c>
      <c r="C18215" t="s">
        <v>44102</v>
      </c>
      <c r="E18215" t="s">
        <v>63785</v>
      </c>
    </row>
    <row r="18216" spans="1:5" x14ac:dyDescent="0.3">
      <c r="A18216" t="s">
        <v>63786</v>
      </c>
      <c r="B18216" t="s">
        <v>63787</v>
      </c>
      <c r="C18216" t="s">
        <v>5946</v>
      </c>
      <c r="E18216" t="s">
        <v>63788</v>
      </c>
    </row>
    <row r="18217" spans="1:5" x14ac:dyDescent="0.3">
      <c r="A18217" t="s">
        <v>63789</v>
      </c>
      <c r="B18217" t="s">
        <v>63790</v>
      </c>
      <c r="C18217" t="s">
        <v>15688</v>
      </c>
      <c r="E18217" t="s">
        <v>63791</v>
      </c>
    </row>
    <row r="18218" spans="1:5" x14ac:dyDescent="0.3">
      <c r="A18218" t="s">
        <v>63792</v>
      </c>
      <c r="B18218" t="s">
        <v>63793</v>
      </c>
      <c r="C18218" t="s">
        <v>63794</v>
      </c>
      <c r="E18218" t="s">
        <v>63795</v>
      </c>
    </row>
    <row r="18219" spans="1:5" x14ac:dyDescent="0.3">
      <c r="A18219" t="s">
        <v>63796</v>
      </c>
      <c r="B18219" t="s">
        <v>63797</v>
      </c>
      <c r="C18219" t="s">
        <v>5951</v>
      </c>
      <c r="E18219" t="s">
        <v>63798</v>
      </c>
    </row>
    <row r="18220" spans="1:5" x14ac:dyDescent="0.3">
      <c r="A18220" t="s">
        <v>63799</v>
      </c>
      <c r="B18220" t="s">
        <v>63800</v>
      </c>
      <c r="C18220" t="s">
        <v>3190</v>
      </c>
      <c r="E18220" t="s">
        <v>63801</v>
      </c>
    </row>
    <row r="18221" spans="1:5" x14ac:dyDescent="0.3">
      <c r="A18221" t="s">
        <v>63802</v>
      </c>
      <c r="B18221" t="s">
        <v>63803</v>
      </c>
      <c r="C18221" t="s">
        <v>63804</v>
      </c>
      <c r="E18221" t="s">
        <v>63805</v>
      </c>
    </row>
    <row r="18222" spans="1:5" x14ac:dyDescent="0.3">
      <c r="A18222" t="s">
        <v>63806</v>
      </c>
      <c r="B18222" t="s">
        <v>63803</v>
      </c>
      <c r="C18222" t="s">
        <v>63804</v>
      </c>
      <c r="E18222" t="s">
        <v>63807</v>
      </c>
    </row>
    <row r="18223" spans="1:5" x14ac:dyDescent="0.3">
      <c r="A18223" t="s">
        <v>63808</v>
      </c>
      <c r="B18223" t="s">
        <v>63809</v>
      </c>
      <c r="C18223" t="s">
        <v>45408</v>
      </c>
      <c r="E18223" t="s">
        <v>45409</v>
      </c>
    </row>
    <row r="18224" spans="1:5" x14ac:dyDescent="0.3">
      <c r="A18224" t="s">
        <v>63810</v>
      </c>
      <c r="B18224" t="s">
        <v>63811</v>
      </c>
      <c r="C18224" t="s">
        <v>63812</v>
      </c>
      <c r="E18224" t="s">
        <v>63813</v>
      </c>
    </row>
    <row r="18225" spans="1:5" x14ac:dyDescent="0.3">
      <c r="A18225" t="s">
        <v>63814</v>
      </c>
      <c r="B18225" t="s">
        <v>63811</v>
      </c>
      <c r="C18225" t="s">
        <v>63812</v>
      </c>
      <c r="E18225" t="s">
        <v>63815</v>
      </c>
    </row>
    <row r="18226" spans="1:5" x14ac:dyDescent="0.3">
      <c r="A18226" t="s">
        <v>63816</v>
      </c>
      <c r="B18226" t="s">
        <v>63811</v>
      </c>
      <c r="C18226" t="s">
        <v>63817</v>
      </c>
      <c r="E18226" t="s">
        <v>63818</v>
      </c>
    </row>
    <row r="18227" spans="1:5" x14ac:dyDescent="0.3">
      <c r="A18227" t="s">
        <v>63819</v>
      </c>
      <c r="B18227" t="s">
        <v>63820</v>
      </c>
      <c r="C18227" t="s">
        <v>63821</v>
      </c>
      <c r="E18227" t="s">
        <v>63822</v>
      </c>
    </row>
    <row r="18228" spans="1:5" x14ac:dyDescent="0.3">
      <c r="A18228" t="s">
        <v>63823</v>
      </c>
      <c r="B18228" t="s">
        <v>63824</v>
      </c>
      <c r="C18228" t="s">
        <v>63825</v>
      </c>
      <c r="E18228" t="s">
        <v>63826</v>
      </c>
    </row>
    <row r="18229" spans="1:5" x14ac:dyDescent="0.3">
      <c r="A18229" t="s">
        <v>63827</v>
      </c>
      <c r="B18229" t="s">
        <v>63824</v>
      </c>
      <c r="C18229" t="s">
        <v>63825</v>
      </c>
      <c r="E18229" t="s">
        <v>63828</v>
      </c>
    </row>
    <row r="18230" spans="1:5" x14ac:dyDescent="0.3">
      <c r="A18230" t="s">
        <v>63829</v>
      </c>
      <c r="B18230" t="s">
        <v>63830</v>
      </c>
      <c r="C18230" t="s">
        <v>63831</v>
      </c>
      <c r="E18230" t="s">
        <v>63832</v>
      </c>
    </row>
    <row r="18231" spans="1:5" x14ac:dyDescent="0.3">
      <c r="A18231" t="s">
        <v>63833</v>
      </c>
      <c r="B18231" t="s">
        <v>63830</v>
      </c>
      <c r="C18231" t="s">
        <v>63831</v>
      </c>
      <c r="E18231" t="s">
        <v>63834</v>
      </c>
    </row>
    <row r="18232" spans="1:5" x14ac:dyDescent="0.3">
      <c r="A18232" t="s">
        <v>63835</v>
      </c>
      <c r="B18232" t="s">
        <v>63830</v>
      </c>
      <c r="C18232" t="s">
        <v>63831</v>
      </c>
      <c r="E18232" t="s">
        <v>63836</v>
      </c>
    </row>
    <row r="18233" spans="1:5" x14ac:dyDescent="0.3">
      <c r="A18233" t="s">
        <v>63837</v>
      </c>
      <c r="B18233" t="s">
        <v>63830</v>
      </c>
      <c r="C18233" t="s">
        <v>63831</v>
      </c>
      <c r="E18233" t="s">
        <v>63838</v>
      </c>
    </row>
    <row r="18234" spans="1:5" x14ac:dyDescent="0.3">
      <c r="A18234" t="s">
        <v>63839</v>
      </c>
      <c r="B18234" t="s">
        <v>63840</v>
      </c>
      <c r="C18234" t="s">
        <v>63841</v>
      </c>
      <c r="E18234" t="s">
        <v>63842</v>
      </c>
    </row>
    <row r="18235" spans="1:5" x14ac:dyDescent="0.3">
      <c r="A18235" t="s">
        <v>63843</v>
      </c>
      <c r="B18235" t="s">
        <v>63844</v>
      </c>
      <c r="C18235" t="s">
        <v>63841</v>
      </c>
      <c r="E18235" t="s">
        <v>63845</v>
      </c>
    </row>
    <row r="18236" spans="1:5" x14ac:dyDescent="0.3">
      <c r="A18236" t="s">
        <v>63846</v>
      </c>
      <c r="B18236" t="s">
        <v>63847</v>
      </c>
      <c r="C18236" t="s">
        <v>63848</v>
      </c>
      <c r="E18236" t="s">
        <v>63849</v>
      </c>
    </row>
    <row r="18237" spans="1:5" x14ac:dyDescent="0.3">
      <c r="A18237" t="s">
        <v>63850</v>
      </c>
      <c r="B18237" t="s">
        <v>63851</v>
      </c>
      <c r="C18237" t="s">
        <v>63848</v>
      </c>
      <c r="E18237" t="s">
        <v>63852</v>
      </c>
    </row>
    <row r="18238" spans="1:5" x14ac:dyDescent="0.3">
      <c r="A18238" t="s">
        <v>63853</v>
      </c>
      <c r="B18238" t="s">
        <v>63854</v>
      </c>
      <c r="C18238" t="s">
        <v>63848</v>
      </c>
      <c r="E18238" t="s">
        <v>63855</v>
      </c>
    </row>
    <row r="18239" spans="1:5" x14ac:dyDescent="0.3">
      <c r="A18239" t="s">
        <v>63856</v>
      </c>
      <c r="B18239" t="s">
        <v>63857</v>
      </c>
      <c r="C18239" t="s">
        <v>6417</v>
      </c>
      <c r="E18239" t="s">
        <v>63858</v>
      </c>
    </row>
    <row r="18240" spans="1:5" x14ac:dyDescent="0.3">
      <c r="A18240" t="s">
        <v>63859</v>
      </c>
      <c r="B18240" t="s">
        <v>63860</v>
      </c>
      <c r="C18240" t="s">
        <v>6417</v>
      </c>
      <c r="E18240" t="s">
        <v>63861</v>
      </c>
    </row>
    <row r="18241" spans="1:5" x14ac:dyDescent="0.3">
      <c r="A18241" t="s">
        <v>63862</v>
      </c>
      <c r="B18241" t="s">
        <v>63863</v>
      </c>
      <c r="C18241" t="s">
        <v>6417</v>
      </c>
      <c r="E18241" t="s">
        <v>63864</v>
      </c>
    </row>
    <row r="18242" spans="1:5" x14ac:dyDescent="0.3">
      <c r="A18242" t="s">
        <v>63865</v>
      </c>
      <c r="B18242" t="s">
        <v>63866</v>
      </c>
      <c r="C18242" t="s">
        <v>13692</v>
      </c>
      <c r="E18242" t="s">
        <v>63867</v>
      </c>
    </row>
    <row r="18243" spans="1:5" x14ac:dyDescent="0.3">
      <c r="A18243" t="s">
        <v>63868</v>
      </c>
      <c r="B18243" t="s">
        <v>63869</v>
      </c>
      <c r="C18243" t="s">
        <v>63870</v>
      </c>
      <c r="E18243" t="s">
        <v>63871</v>
      </c>
    </row>
    <row r="18244" spans="1:5" x14ac:dyDescent="0.3">
      <c r="A18244" t="s">
        <v>63872</v>
      </c>
      <c r="B18244" t="s">
        <v>63873</v>
      </c>
      <c r="C18244" t="s">
        <v>5680</v>
      </c>
      <c r="E18244" t="s">
        <v>63874</v>
      </c>
    </row>
    <row r="18245" spans="1:5" x14ac:dyDescent="0.3">
      <c r="A18245" t="s">
        <v>63875</v>
      </c>
      <c r="B18245" t="s">
        <v>63876</v>
      </c>
      <c r="C18245" t="s">
        <v>63877</v>
      </c>
      <c r="E18245" t="s">
        <v>63878</v>
      </c>
    </row>
    <row r="18246" spans="1:5" x14ac:dyDescent="0.3">
      <c r="A18246" t="s">
        <v>63879</v>
      </c>
      <c r="B18246" t="s">
        <v>63880</v>
      </c>
      <c r="C18246" t="s">
        <v>63881</v>
      </c>
      <c r="E18246" t="s">
        <v>63882</v>
      </c>
    </row>
    <row r="18247" spans="1:5" x14ac:dyDescent="0.3">
      <c r="A18247" t="s">
        <v>63883</v>
      </c>
      <c r="B18247" t="s">
        <v>63884</v>
      </c>
      <c r="C18247" t="s">
        <v>51225</v>
      </c>
      <c r="E18247" t="s">
        <v>63885</v>
      </c>
    </row>
    <row r="18248" spans="1:5" x14ac:dyDescent="0.3">
      <c r="A18248" t="s">
        <v>63886</v>
      </c>
      <c r="B18248" t="s">
        <v>63887</v>
      </c>
      <c r="C18248" t="s">
        <v>39085</v>
      </c>
      <c r="E18248" t="s">
        <v>63888</v>
      </c>
    </row>
    <row r="18249" spans="1:5" x14ac:dyDescent="0.3">
      <c r="A18249" t="s">
        <v>63889</v>
      </c>
      <c r="B18249" t="s">
        <v>63890</v>
      </c>
      <c r="C18249" t="s">
        <v>24244</v>
      </c>
      <c r="E18249" t="s">
        <v>63891</v>
      </c>
    </row>
    <row r="18250" spans="1:5" x14ac:dyDescent="0.3">
      <c r="A18250" t="s">
        <v>63892</v>
      </c>
      <c r="B18250" t="s">
        <v>63893</v>
      </c>
      <c r="C18250" t="s">
        <v>53880</v>
      </c>
      <c r="E18250" t="s">
        <v>63894</v>
      </c>
    </row>
    <row r="18251" spans="1:5" x14ac:dyDescent="0.3">
      <c r="A18251" t="s">
        <v>63895</v>
      </c>
      <c r="B18251" t="s">
        <v>63896</v>
      </c>
      <c r="C18251" t="s">
        <v>24575</v>
      </c>
      <c r="E18251" t="s">
        <v>63897</v>
      </c>
    </row>
    <row r="18252" spans="1:5" x14ac:dyDescent="0.3">
      <c r="A18252" t="s">
        <v>63898</v>
      </c>
      <c r="B18252" t="s">
        <v>63899</v>
      </c>
      <c r="C18252" t="s">
        <v>63900</v>
      </c>
      <c r="E18252" t="s">
        <v>63901</v>
      </c>
    </row>
    <row r="18253" spans="1:5" x14ac:dyDescent="0.3">
      <c r="A18253" t="s">
        <v>63902</v>
      </c>
      <c r="B18253" t="s">
        <v>63903</v>
      </c>
      <c r="C18253" t="s">
        <v>13834</v>
      </c>
      <c r="E18253" t="s">
        <v>63904</v>
      </c>
    </row>
    <row r="18254" spans="1:5" x14ac:dyDescent="0.3">
      <c r="A18254" t="s">
        <v>63905</v>
      </c>
      <c r="B18254" t="s">
        <v>63906</v>
      </c>
      <c r="C18254" t="s">
        <v>63907</v>
      </c>
      <c r="E18254" t="s">
        <v>63908</v>
      </c>
    </row>
    <row r="18255" spans="1:5" x14ac:dyDescent="0.3">
      <c r="A18255" t="s">
        <v>63909</v>
      </c>
      <c r="B18255" t="s">
        <v>63910</v>
      </c>
      <c r="C18255" t="s">
        <v>63911</v>
      </c>
      <c r="E18255" t="s">
        <v>63912</v>
      </c>
    </row>
    <row r="18256" spans="1:5" x14ac:dyDescent="0.3">
      <c r="A18256" t="s">
        <v>63913</v>
      </c>
      <c r="B18256" t="s">
        <v>63910</v>
      </c>
      <c r="C18256" t="s">
        <v>63911</v>
      </c>
      <c r="E18256" t="s">
        <v>63914</v>
      </c>
    </row>
    <row r="18257" spans="1:5" x14ac:dyDescent="0.3">
      <c r="A18257" t="s">
        <v>63915</v>
      </c>
      <c r="B18257" t="s">
        <v>63910</v>
      </c>
      <c r="C18257" t="s">
        <v>63916</v>
      </c>
      <c r="E18257" t="s">
        <v>63917</v>
      </c>
    </row>
    <row r="18258" spans="1:5" x14ac:dyDescent="0.3">
      <c r="A18258" t="s">
        <v>63918</v>
      </c>
      <c r="B18258" t="s">
        <v>63919</v>
      </c>
      <c r="C18258" t="s">
        <v>63920</v>
      </c>
      <c r="E18258" t="s">
        <v>63921</v>
      </c>
    </row>
    <row r="18259" spans="1:5" x14ac:dyDescent="0.3">
      <c r="A18259" t="s">
        <v>63922</v>
      </c>
      <c r="B18259" t="s">
        <v>63919</v>
      </c>
      <c r="C18259" t="s">
        <v>63920</v>
      </c>
      <c r="E18259" t="s">
        <v>63923</v>
      </c>
    </row>
    <row r="18260" spans="1:5" x14ac:dyDescent="0.3">
      <c r="A18260" t="s">
        <v>63924</v>
      </c>
      <c r="B18260" t="s">
        <v>63925</v>
      </c>
      <c r="C18260" t="s">
        <v>63926</v>
      </c>
      <c r="E18260" t="s">
        <v>63927</v>
      </c>
    </row>
    <row r="18261" spans="1:5" x14ac:dyDescent="0.3">
      <c r="A18261" t="s">
        <v>63928</v>
      </c>
      <c r="B18261" t="s">
        <v>63929</v>
      </c>
      <c r="C18261" t="s">
        <v>21561</v>
      </c>
      <c r="E18261" t="s">
        <v>63930</v>
      </c>
    </row>
    <row r="18262" spans="1:5" x14ac:dyDescent="0.3">
      <c r="A18262" t="s">
        <v>63931</v>
      </c>
      <c r="B18262" t="s">
        <v>63932</v>
      </c>
      <c r="C18262" t="s">
        <v>63933</v>
      </c>
      <c r="E18262" t="s">
        <v>63934</v>
      </c>
    </row>
    <row r="18263" spans="1:5" x14ac:dyDescent="0.3">
      <c r="A18263" t="s">
        <v>63935</v>
      </c>
      <c r="B18263" t="s">
        <v>63936</v>
      </c>
      <c r="C18263" t="s">
        <v>15350</v>
      </c>
      <c r="E18263" t="s">
        <v>63937</v>
      </c>
    </row>
    <row r="18264" spans="1:5" x14ac:dyDescent="0.3">
      <c r="A18264" t="s">
        <v>63938</v>
      </c>
      <c r="B18264" t="s">
        <v>63939</v>
      </c>
      <c r="C18264" t="s">
        <v>53333</v>
      </c>
      <c r="E18264" t="s">
        <v>63940</v>
      </c>
    </row>
    <row r="18265" spans="1:5" x14ac:dyDescent="0.3">
      <c r="A18265" t="s">
        <v>63941</v>
      </c>
      <c r="B18265" t="s">
        <v>63942</v>
      </c>
      <c r="C18265" t="s">
        <v>9395</v>
      </c>
      <c r="E18265" t="s">
        <v>63943</v>
      </c>
    </row>
    <row r="18266" spans="1:5" x14ac:dyDescent="0.3">
      <c r="A18266" t="s">
        <v>63944</v>
      </c>
      <c r="B18266" t="s">
        <v>63942</v>
      </c>
      <c r="C18266" t="s">
        <v>63945</v>
      </c>
      <c r="E18266" t="s">
        <v>63946</v>
      </c>
    </row>
    <row r="18267" spans="1:5" x14ac:dyDescent="0.3">
      <c r="A18267" t="s">
        <v>63947</v>
      </c>
      <c r="B18267" t="s">
        <v>63948</v>
      </c>
      <c r="C18267" t="s">
        <v>63945</v>
      </c>
      <c r="E18267" t="s">
        <v>63949</v>
      </c>
    </row>
    <row r="18268" spans="1:5" x14ac:dyDescent="0.3">
      <c r="A18268" t="s">
        <v>63950</v>
      </c>
      <c r="B18268" t="s">
        <v>63948</v>
      </c>
      <c r="C18268" t="s">
        <v>5443</v>
      </c>
      <c r="E18268" t="s">
        <v>63951</v>
      </c>
    </row>
    <row r="18269" spans="1:5" x14ac:dyDescent="0.3">
      <c r="A18269" t="s">
        <v>63952</v>
      </c>
      <c r="B18269" t="s">
        <v>63953</v>
      </c>
      <c r="C18269" t="s">
        <v>63954</v>
      </c>
      <c r="E18269" t="s">
        <v>63955</v>
      </c>
    </row>
    <row r="18270" spans="1:5" x14ac:dyDescent="0.3">
      <c r="A18270" t="s">
        <v>63956</v>
      </c>
      <c r="B18270" t="s">
        <v>63953</v>
      </c>
      <c r="C18270" t="s">
        <v>63957</v>
      </c>
      <c r="E18270" t="s">
        <v>63958</v>
      </c>
    </row>
    <row r="18271" spans="1:5" x14ac:dyDescent="0.3">
      <c r="A18271" t="s">
        <v>63959</v>
      </c>
      <c r="B18271" t="s">
        <v>63953</v>
      </c>
      <c r="C18271" t="s">
        <v>63957</v>
      </c>
      <c r="E18271" t="s">
        <v>63960</v>
      </c>
    </row>
    <row r="18272" spans="1:5" x14ac:dyDescent="0.3">
      <c r="A18272" t="s">
        <v>63961</v>
      </c>
      <c r="B18272" t="s">
        <v>63962</v>
      </c>
      <c r="C18272" t="s">
        <v>63963</v>
      </c>
      <c r="E18272" t="s">
        <v>63964</v>
      </c>
    </row>
    <row r="18273" spans="1:5" x14ac:dyDescent="0.3">
      <c r="A18273" t="s">
        <v>63965</v>
      </c>
      <c r="B18273" t="s">
        <v>63962</v>
      </c>
      <c r="C18273" t="s">
        <v>17219</v>
      </c>
      <c r="E18273" t="s">
        <v>63966</v>
      </c>
    </row>
    <row r="18274" spans="1:5" x14ac:dyDescent="0.3">
      <c r="A18274" t="s">
        <v>63967</v>
      </c>
      <c r="B18274" t="s">
        <v>63962</v>
      </c>
      <c r="C18274" t="s">
        <v>63968</v>
      </c>
      <c r="E18274" t="s">
        <v>63969</v>
      </c>
    </row>
    <row r="18275" spans="1:5" x14ac:dyDescent="0.3">
      <c r="A18275" t="s">
        <v>63970</v>
      </c>
      <c r="B18275" t="s">
        <v>63962</v>
      </c>
      <c r="C18275" t="s">
        <v>63971</v>
      </c>
      <c r="E18275" t="s">
        <v>63972</v>
      </c>
    </row>
    <row r="18276" spans="1:5" x14ac:dyDescent="0.3">
      <c r="A18276" t="s">
        <v>63973</v>
      </c>
      <c r="B18276" t="s">
        <v>63962</v>
      </c>
      <c r="C18276" t="s">
        <v>63974</v>
      </c>
      <c r="E18276" t="s">
        <v>63975</v>
      </c>
    </row>
    <row r="18277" spans="1:5" x14ac:dyDescent="0.3">
      <c r="A18277" t="s">
        <v>63976</v>
      </c>
      <c r="B18277" t="s">
        <v>63962</v>
      </c>
      <c r="C18277" t="s">
        <v>63977</v>
      </c>
      <c r="E18277" t="s">
        <v>63978</v>
      </c>
    </row>
    <row r="18278" spans="1:5" x14ac:dyDescent="0.3">
      <c r="A18278" t="s">
        <v>63979</v>
      </c>
      <c r="B18278" t="s">
        <v>63962</v>
      </c>
      <c r="C18278" t="s">
        <v>63980</v>
      </c>
      <c r="E18278" t="s">
        <v>63981</v>
      </c>
    </row>
    <row r="18279" spans="1:5" x14ac:dyDescent="0.3">
      <c r="A18279" t="s">
        <v>63982</v>
      </c>
      <c r="B18279" t="s">
        <v>63962</v>
      </c>
      <c r="C18279" t="s">
        <v>63983</v>
      </c>
      <c r="E18279" t="s">
        <v>63984</v>
      </c>
    </row>
    <row r="18280" spans="1:5" x14ac:dyDescent="0.3">
      <c r="A18280" t="s">
        <v>63985</v>
      </c>
      <c r="B18280" t="s">
        <v>63986</v>
      </c>
      <c r="C18280" t="s">
        <v>29178</v>
      </c>
      <c r="E18280" t="s">
        <v>63987</v>
      </c>
    </row>
    <row r="18281" spans="1:5" x14ac:dyDescent="0.3">
      <c r="A18281" t="s">
        <v>63988</v>
      </c>
      <c r="B18281" t="s">
        <v>63989</v>
      </c>
      <c r="C18281" t="s">
        <v>9792</v>
      </c>
      <c r="E18281" t="s">
        <v>9792</v>
      </c>
    </row>
    <row r="18282" spans="1:5" x14ac:dyDescent="0.3">
      <c r="A18282" t="s">
        <v>63990</v>
      </c>
      <c r="B18282" t="s">
        <v>63991</v>
      </c>
      <c r="C18282" t="s">
        <v>63992</v>
      </c>
      <c r="E18282" t="s">
        <v>63993</v>
      </c>
    </row>
    <row r="18283" spans="1:5" x14ac:dyDescent="0.3">
      <c r="A18283" t="s">
        <v>63994</v>
      </c>
      <c r="B18283" t="s">
        <v>63995</v>
      </c>
      <c r="C18283" t="s">
        <v>63996</v>
      </c>
      <c r="E18283" t="s">
        <v>63997</v>
      </c>
    </row>
    <row r="18284" spans="1:5" x14ac:dyDescent="0.3">
      <c r="A18284" t="s">
        <v>63998</v>
      </c>
      <c r="B18284" t="s">
        <v>63999</v>
      </c>
      <c r="C18284" t="s">
        <v>64000</v>
      </c>
      <c r="E18284" t="s">
        <v>64001</v>
      </c>
    </row>
    <row r="18285" spans="1:5" x14ac:dyDescent="0.3">
      <c r="A18285" t="s">
        <v>64002</v>
      </c>
      <c r="B18285" t="s">
        <v>64003</v>
      </c>
      <c r="C18285" t="s">
        <v>64004</v>
      </c>
      <c r="E18285" t="s">
        <v>64005</v>
      </c>
    </row>
    <row r="18286" spans="1:5" x14ac:dyDescent="0.3">
      <c r="A18286" t="s">
        <v>64006</v>
      </c>
      <c r="B18286" t="s">
        <v>64003</v>
      </c>
      <c r="C18286" t="s">
        <v>24487</v>
      </c>
      <c r="E18286" t="s">
        <v>64007</v>
      </c>
    </row>
    <row r="18287" spans="1:5" x14ac:dyDescent="0.3">
      <c r="A18287" t="s">
        <v>64008</v>
      </c>
      <c r="B18287" t="s">
        <v>64009</v>
      </c>
      <c r="C18287" t="s">
        <v>6094</v>
      </c>
      <c r="E18287" t="s">
        <v>64010</v>
      </c>
    </row>
    <row r="18288" spans="1:5" x14ac:dyDescent="0.3">
      <c r="A18288" t="s">
        <v>64011</v>
      </c>
      <c r="B18288" t="s">
        <v>64012</v>
      </c>
      <c r="C18288" t="s">
        <v>64013</v>
      </c>
      <c r="E18288" t="s">
        <v>64014</v>
      </c>
    </row>
    <row r="18289" spans="1:5" x14ac:dyDescent="0.3">
      <c r="A18289" t="s">
        <v>64015</v>
      </c>
      <c r="B18289" t="s">
        <v>64016</v>
      </c>
      <c r="C18289" t="s">
        <v>64017</v>
      </c>
      <c r="E18289" t="s">
        <v>64018</v>
      </c>
    </row>
    <row r="18290" spans="1:5" x14ac:dyDescent="0.3">
      <c r="A18290" t="s">
        <v>64019</v>
      </c>
      <c r="B18290" t="s">
        <v>64020</v>
      </c>
      <c r="C18290" t="s">
        <v>484</v>
      </c>
      <c r="E18290" t="s">
        <v>64021</v>
      </c>
    </row>
    <row r="18291" spans="1:5" x14ac:dyDescent="0.3">
      <c r="A18291" t="s">
        <v>64022</v>
      </c>
      <c r="B18291" t="s">
        <v>64023</v>
      </c>
      <c r="C18291" t="s">
        <v>2356</v>
      </c>
      <c r="E18291" t="s">
        <v>64024</v>
      </c>
    </row>
    <row r="18292" spans="1:5" x14ac:dyDescent="0.3">
      <c r="A18292" t="s">
        <v>64025</v>
      </c>
      <c r="B18292" t="s">
        <v>64023</v>
      </c>
      <c r="C18292" t="s">
        <v>29825</v>
      </c>
      <c r="E18292" t="s">
        <v>64026</v>
      </c>
    </row>
    <row r="18293" spans="1:5" x14ac:dyDescent="0.3">
      <c r="A18293" t="s">
        <v>64027</v>
      </c>
      <c r="B18293" t="s">
        <v>64028</v>
      </c>
      <c r="C18293" t="s">
        <v>64029</v>
      </c>
      <c r="E18293" t="s">
        <v>64030</v>
      </c>
    </row>
    <row r="18294" spans="1:5" x14ac:dyDescent="0.3">
      <c r="A18294" t="s">
        <v>64031</v>
      </c>
      <c r="B18294" t="s">
        <v>64032</v>
      </c>
      <c r="C18294" t="s">
        <v>64033</v>
      </c>
      <c r="E18294" t="s">
        <v>64034</v>
      </c>
    </row>
    <row r="18295" spans="1:5" x14ac:dyDescent="0.3">
      <c r="A18295" t="s">
        <v>64035</v>
      </c>
      <c r="B18295" t="s">
        <v>64032</v>
      </c>
      <c r="C18295" t="s">
        <v>64033</v>
      </c>
      <c r="E18295" t="s">
        <v>64036</v>
      </c>
    </row>
    <row r="18296" spans="1:5" x14ac:dyDescent="0.3">
      <c r="A18296" t="s">
        <v>64037</v>
      </c>
      <c r="B18296" t="s">
        <v>64032</v>
      </c>
      <c r="C18296" t="s">
        <v>64033</v>
      </c>
      <c r="E18296" t="s">
        <v>64038</v>
      </c>
    </row>
    <row r="18297" spans="1:5" x14ac:dyDescent="0.3">
      <c r="A18297" t="s">
        <v>64039</v>
      </c>
      <c r="B18297" t="s">
        <v>64040</v>
      </c>
      <c r="C18297" t="s">
        <v>25193</v>
      </c>
      <c r="E18297" t="s">
        <v>25193</v>
      </c>
    </row>
    <row r="18298" spans="1:5" x14ac:dyDescent="0.3">
      <c r="A18298" t="s">
        <v>64041</v>
      </c>
      <c r="B18298" t="s">
        <v>64042</v>
      </c>
      <c r="C18298" t="s">
        <v>7109</v>
      </c>
      <c r="E18298" t="s">
        <v>64043</v>
      </c>
    </row>
    <row r="18299" spans="1:5" x14ac:dyDescent="0.3">
      <c r="A18299" t="s">
        <v>64044</v>
      </c>
      <c r="B18299" t="s">
        <v>64045</v>
      </c>
      <c r="C18299" t="s">
        <v>64046</v>
      </c>
      <c r="E18299" t="s">
        <v>64047</v>
      </c>
    </row>
    <row r="18300" spans="1:5" x14ac:dyDescent="0.3">
      <c r="A18300" t="s">
        <v>64048</v>
      </c>
      <c r="B18300" t="s">
        <v>64049</v>
      </c>
      <c r="C18300" t="s">
        <v>14070</v>
      </c>
      <c r="E18300" t="s">
        <v>64050</v>
      </c>
    </row>
    <row r="18301" spans="1:5" x14ac:dyDescent="0.3">
      <c r="A18301" t="s">
        <v>64051</v>
      </c>
      <c r="B18301" t="s">
        <v>64052</v>
      </c>
      <c r="C18301" t="s">
        <v>7109</v>
      </c>
      <c r="E18301" t="s">
        <v>64053</v>
      </c>
    </row>
    <row r="18302" spans="1:5" x14ac:dyDescent="0.3">
      <c r="A18302" t="s">
        <v>64054</v>
      </c>
      <c r="B18302" t="s">
        <v>64055</v>
      </c>
      <c r="C18302" t="s">
        <v>64056</v>
      </c>
      <c r="E18302" t="s">
        <v>64057</v>
      </c>
    </row>
    <row r="18303" spans="1:5" x14ac:dyDescent="0.3">
      <c r="A18303" t="s">
        <v>64058</v>
      </c>
      <c r="B18303" t="s">
        <v>64059</v>
      </c>
      <c r="C18303" t="s">
        <v>64060</v>
      </c>
      <c r="E18303" t="s">
        <v>64061</v>
      </c>
    </row>
    <row r="18304" spans="1:5" x14ac:dyDescent="0.3">
      <c r="A18304" t="s">
        <v>64062</v>
      </c>
      <c r="B18304" t="s">
        <v>64063</v>
      </c>
      <c r="C18304" t="s">
        <v>64064</v>
      </c>
      <c r="E18304" t="s">
        <v>64065</v>
      </c>
    </row>
    <row r="18305" spans="1:5" x14ac:dyDescent="0.3">
      <c r="A18305" t="s">
        <v>64066</v>
      </c>
      <c r="B18305" t="s">
        <v>64067</v>
      </c>
      <c r="C18305" t="s">
        <v>21457</v>
      </c>
      <c r="E18305" t="s">
        <v>64068</v>
      </c>
    </row>
    <row r="18306" spans="1:5" x14ac:dyDescent="0.3">
      <c r="A18306" t="s">
        <v>64069</v>
      </c>
      <c r="B18306" t="s">
        <v>64070</v>
      </c>
      <c r="C18306" t="s">
        <v>64071</v>
      </c>
      <c r="E18306" t="s">
        <v>64072</v>
      </c>
    </row>
    <row r="18307" spans="1:5" x14ac:dyDescent="0.3">
      <c r="A18307" t="s">
        <v>64073</v>
      </c>
      <c r="B18307" t="s">
        <v>64074</v>
      </c>
      <c r="C18307" t="s">
        <v>64075</v>
      </c>
      <c r="E18307" t="s">
        <v>64076</v>
      </c>
    </row>
    <row r="18308" spans="1:5" x14ac:dyDescent="0.3">
      <c r="A18308" t="s">
        <v>64077</v>
      </c>
      <c r="B18308" t="s">
        <v>64078</v>
      </c>
      <c r="C18308" t="s">
        <v>9599</v>
      </c>
      <c r="E18308" t="s">
        <v>64079</v>
      </c>
    </row>
    <row r="18309" spans="1:5" x14ac:dyDescent="0.3">
      <c r="A18309" t="s">
        <v>64080</v>
      </c>
      <c r="B18309" t="s">
        <v>64081</v>
      </c>
      <c r="C18309" t="s">
        <v>9604</v>
      </c>
      <c r="E18309" t="s">
        <v>64082</v>
      </c>
    </row>
    <row r="18310" spans="1:5" x14ac:dyDescent="0.3">
      <c r="A18310" t="s">
        <v>64083</v>
      </c>
      <c r="B18310" t="s">
        <v>64084</v>
      </c>
      <c r="C18310" t="s">
        <v>40661</v>
      </c>
      <c r="E18310" t="s">
        <v>64085</v>
      </c>
    </row>
    <row r="18311" spans="1:5" x14ac:dyDescent="0.3">
      <c r="A18311" t="s">
        <v>64086</v>
      </c>
      <c r="B18311" t="s">
        <v>64087</v>
      </c>
      <c r="C18311" t="s">
        <v>64088</v>
      </c>
      <c r="E18311" t="s">
        <v>64089</v>
      </c>
    </row>
    <row r="18312" spans="1:5" x14ac:dyDescent="0.3">
      <c r="A18312" t="s">
        <v>64090</v>
      </c>
      <c r="B18312" t="s">
        <v>64091</v>
      </c>
      <c r="C18312" t="s">
        <v>6186</v>
      </c>
      <c r="E18312" t="s">
        <v>64092</v>
      </c>
    </row>
    <row r="18313" spans="1:5" x14ac:dyDescent="0.3">
      <c r="A18313" t="s">
        <v>64093</v>
      </c>
      <c r="B18313" t="s">
        <v>64094</v>
      </c>
      <c r="C18313" t="s">
        <v>64095</v>
      </c>
      <c r="E18313" t="s">
        <v>64096</v>
      </c>
    </row>
    <row r="18314" spans="1:5" x14ac:dyDescent="0.3">
      <c r="A18314" t="s">
        <v>64097</v>
      </c>
      <c r="B18314" t="s">
        <v>64098</v>
      </c>
      <c r="C18314" t="s">
        <v>56665</v>
      </c>
      <c r="E18314" t="s">
        <v>64099</v>
      </c>
    </row>
    <row r="18315" spans="1:5" x14ac:dyDescent="0.3">
      <c r="A18315" t="s">
        <v>64100</v>
      </c>
      <c r="B18315" t="s">
        <v>64101</v>
      </c>
      <c r="C18315" t="s">
        <v>2183</v>
      </c>
      <c r="E18315" t="s">
        <v>64102</v>
      </c>
    </row>
    <row r="18316" spans="1:5" x14ac:dyDescent="0.3">
      <c r="A18316" t="s">
        <v>64103</v>
      </c>
      <c r="B18316" t="s">
        <v>64104</v>
      </c>
      <c r="C18316" t="s">
        <v>64105</v>
      </c>
      <c r="E18316" t="s">
        <v>64106</v>
      </c>
    </row>
    <row r="18317" spans="1:5" x14ac:dyDescent="0.3">
      <c r="A18317" t="s">
        <v>64107</v>
      </c>
      <c r="B18317" t="s">
        <v>64108</v>
      </c>
      <c r="C18317" t="s">
        <v>2183</v>
      </c>
      <c r="E18317" t="s">
        <v>64109</v>
      </c>
    </row>
    <row r="18318" spans="1:5" x14ac:dyDescent="0.3">
      <c r="A18318" t="s">
        <v>64110</v>
      </c>
      <c r="B18318" t="s">
        <v>64111</v>
      </c>
      <c r="C18318" t="s">
        <v>26392</v>
      </c>
      <c r="E18318" t="s">
        <v>64112</v>
      </c>
    </row>
    <row r="18319" spans="1:5" x14ac:dyDescent="0.3">
      <c r="A18319" t="s">
        <v>64113</v>
      </c>
      <c r="B18319" t="s">
        <v>64114</v>
      </c>
      <c r="C18319" t="s">
        <v>59218</v>
      </c>
      <c r="E18319" t="s">
        <v>64115</v>
      </c>
    </row>
    <row r="18320" spans="1:5" x14ac:dyDescent="0.3">
      <c r="A18320" t="s">
        <v>64116</v>
      </c>
      <c r="B18320" t="s">
        <v>64117</v>
      </c>
      <c r="C18320" t="s">
        <v>31961</v>
      </c>
      <c r="E18320" t="s">
        <v>64118</v>
      </c>
    </row>
    <row r="18321" spans="1:5" x14ac:dyDescent="0.3">
      <c r="A18321" t="s">
        <v>64119</v>
      </c>
      <c r="B18321" t="s">
        <v>64120</v>
      </c>
      <c r="C18321" t="s">
        <v>64121</v>
      </c>
      <c r="E18321" t="s">
        <v>64122</v>
      </c>
    </row>
    <row r="18322" spans="1:5" x14ac:dyDescent="0.3">
      <c r="A18322" t="s">
        <v>64123</v>
      </c>
      <c r="B18322" t="s">
        <v>64124</v>
      </c>
      <c r="C18322" t="s">
        <v>64125</v>
      </c>
      <c r="E18322" t="s">
        <v>64126</v>
      </c>
    </row>
    <row r="18323" spans="1:5" x14ac:dyDescent="0.3">
      <c r="A18323" t="s">
        <v>64127</v>
      </c>
      <c r="B18323" t="s">
        <v>64128</v>
      </c>
      <c r="C18323" t="s">
        <v>23262</v>
      </c>
      <c r="E18323" t="s">
        <v>64129</v>
      </c>
    </row>
    <row r="18324" spans="1:5" x14ac:dyDescent="0.3">
      <c r="A18324" t="s">
        <v>64130</v>
      </c>
      <c r="B18324" t="s">
        <v>64131</v>
      </c>
      <c r="C18324" t="s">
        <v>15736</v>
      </c>
      <c r="E18324" t="s">
        <v>64132</v>
      </c>
    </row>
    <row r="18325" spans="1:5" x14ac:dyDescent="0.3">
      <c r="A18325" t="s">
        <v>64133</v>
      </c>
      <c r="B18325" t="s">
        <v>64134</v>
      </c>
      <c r="C18325" t="s">
        <v>64135</v>
      </c>
      <c r="E18325" t="s">
        <v>64136</v>
      </c>
    </row>
    <row r="18326" spans="1:5" x14ac:dyDescent="0.3">
      <c r="A18326" t="s">
        <v>64137</v>
      </c>
      <c r="B18326" t="s">
        <v>64138</v>
      </c>
      <c r="C18326" t="s">
        <v>62498</v>
      </c>
      <c r="E18326" t="s">
        <v>64139</v>
      </c>
    </row>
    <row r="18327" spans="1:5" x14ac:dyDescent="0.3">
      <c r="A18327" t="s">
        <v>64140</v>
      </c>
      <c r="B18327" t="s">
        <v>64141</v>
      </c>
      <c r="C18327" t="s">
        <v>64142</v>
      </c>
      <c r="E18327" t="s">
        <v>64143</v>
      </c>
    </row>
    <row r="18328" spans="1:5" x14ac:dyDescent="0.3">
      <c r="A18328" t="s">
        <v>64144</v>
      </c>
      <c r="B18328" t="s">
        <v>64145</v>
      </c>
      <c r="C18328" t="s">
        <v>64146</v>
      </c>
      <c r="E18328" t="s">
        <v>64147</v>
      </c>
    </row>
    <row r="18329" spans="1:5" x14ac:dyDescent="0.3">
      <c r="A18329" t="s">
        <v>64148</v>
      </c>
      <c r="B18329" t="s">
        <v>64141</v>
      </c>
      <c r="C18329" t="s">
        <v>64149</v>
      </c>
      <c r="E18329" t="s">
        <v>64150</v>
      </c>
    </row>
    <row r="18330" spans="1:5" x14ac:dyDescent="0.3">
      <c r="A18330" t="s">
        <v>64151</v>
      </c>
      <c r="B18330" t="s">
        <v>64141</v>
      </c>
      <c r="C18330" t="s">
        <v>64152</v>
      </c>
      <c r="E18330" t="s">
        <v>64153</v>
      </c>
    </row>
    <row r="18331" spans="1:5" x14ac:dyDescent="0.3">
      <c r="A18331" t="s">
        <v>64154</v>
      </c>
      <c r="B18331" t="s">
        <v>64141</v>
      </c>
      <c r="C18331" t="s">
        <v>64155</v>
      </c>
      <c r="E18331" t="s">
        <v>64156</v>
      </c>
    </row>
    <row r="18332" spans="1:5" x14ac:dyDescent="0.3">
      <c r="A18332" t="s">
        <v>64157</v>
      </c>
      <c r="B18332" t="s">
        <v>64141</v>
      </c>
      <c r="C18332" t="s">
        <v>64158</v>
      </c>
      <c r="E18332" t="s">
        <v>64159</v>
      </c>
    </row>
    <row r="18333" spans="1:5" x14ac:dyDescent="0.3">
      <c r="A18333" t="s">
        <v>64160</v>
      </c>
      <c r="B18333" t="s">
        <v>64141</v>
      </c>
      <c r="C18333" t="s">
        <v>64161</v>
      </c>
      <c r="E18333" t="s">
        <v>64162</v>
      </c>
    </row>
    <row r="18334" spans="1:5" x14ac:dyDescent="0.3">
      <c r="A18334" t="s">
        <v>64163</v>
      </c>
      <c r="B18334" t="s">
        <v>64164</v>
      </c>
      <c r="C18334" t="s">
        <v>9464</v>
      </c>
      <c r="E18334" t="s">
        <v>64165</v>
      </c>
    </row>
    <row r="18335" spans="1:5" x14ac:dyDescent="0.3">
      <c r="A18335" t="s">
        <v>64166</v>
      </c>
      <c r="B18335" t="s">
        <v>64167</v>
      </c>
      <c r="C18335" t="s">
        <v>17522</v>
      </c>
      <c r="E18335" t="s">
        <v>64168</v>
      </c>
    </row>
    <row r="18336" spans="1:5" x14ac:dyDescent="0.3">
      <c r="A18336" t="s">
        <v>64169</v>
      </c>
      <c r="B18336" t="s">
        <v>64170</v>
      </c>
      <c r="C18336" t="s">
        <v>9349</v>
      </c>
      <c r="E18336" t="s">
        <v>64171</v>
      </c>
    </row>
    <row r="18337" spans="1:5" x14ac:dyDescent="0.3">
      <c r="A18337" t="s">
        <v>64172</v>
      </c>
      <c r="B18337" t="s">
        <v>64173</v>
      </c>
      <c r="C18337" t="s">
        <v>64174</v>
      </c>
      <c r="E18337" t="s">
        <v>64175</v>
      </c>
    </row>
    <row r="18338" spans="1:5" x14ac:dyDescent="0.3">
      <c r="A18338" t="s">
        <v>64176</v>
      </c>
      <c r="B18338" t="s">
        <v>64177</v>
      </c>
      <c r="C18338" t="s">
        <v>8412</v>
      </c>
      <c r="E18338" t="s">
        <v>64178</v>
      </c>
    </row>
    <row r="18339" spans="1:5" x14ac:dyDescent="0.3">
      <c r="A18339" t="s">
        <v>64179</v>
      </c>
      <c r="B18339" t="s">
        <v>64180</v>
      </c>
      <c r="C18339" t="s">
        <v>2183</v>
      </c>
      <c r="E18339" t="s">
        <v>64181</v>
      </c>
    </row>
    <row r="18340" spans="1:5" x14ac:dyDescent="0.3">
      <c r="A18340" t="s">
        <v>64182</v>
      </c>
      <c r="B18340" t="s">
        <v>64183</v>
      </c>
      <c r="C18340" t="s">
        <v>64184</v>
      </c>
      <c r="E18340" t="s">
        <v>64185</v>
      </c>
    </row>
    <row r="18341" spans="1:5" x14ac:dyDescent="0.3">
      <c r="A18341" t="s">
        <v>64186</v>
      </c>
      <c r="B18341" t="s">
        <v>64187</v>
      </c>
      <c r="C18341" t="s">
        <v>64188</v>
      </c>
      <c r="E18341" t="s">
        <v>64189</v>
      </c>
    </row>
    <row r="18342" spans="1:5" x14ac:dyDescent="0.3">
      <c r="A18342" t="s">
        <v>64190</v>
      </c>
      <c r="B18342" t="s">
        <v>64191</v>
      </c>
      <c r="C18342" t="s">
        <v>64192</v>
      </c>
      <c r="E18342" t="s">
        <v>64193</v>
      </c>
    </row>
    <row r="18343" spans="1:5" x14ac:dyDescent="0.3">
      <c r="A18343" t="s">
        <v>64194</v>
      </c>
      <c r="B18343" t="s">
        <v>64195</v>
      </c>
      <c r="C18343" t="s">
        <v>2191</v>
      </c>
      <c r="E18343" t="s">
        <v>64196</v>
      </c>
    </row>
    <row r="18344" spans="1:5" x14ac:dyDescent="0.3">
      <c r="A18344" t="s">
        <v>64197</v>
      </c>
      <c r="B18344" t="s">
        <v>64198</v>
      </c>
      <c r="C18344" t="s">
        <v>9354</v>
      </c>
      <c r="E18344" t="s">
        <v>64199</v>
      </c>
    </row>
    <row r="18345" spans="1:5" x14ac:dyDescent="0.3">
      <c r="A18345" t="s">
        <v>64200</v>
      </c>
      <c r="B18345" t="s">
        <v>64201</v>
      </c>
      <c r="C18345" t="s">
        <v>64202</v>
      </c>
      <c r="E18345" t="s">
        <v>64203</v>
      </c>
    </row>
    <row r="18346" spans="1:5" x14ac:dyDescent="0.3">
      <c r="A18346" t="s">
        <v>64204</v>
      </c>
      <c r="B18346" t="s">
        <v>64205</v>
      </c>
      <c r="C18346" t="s">
        <v>64202</v>
      </c>
      <c r="E18346" t="s">
        <v>64206</v>
      </c>
    </row>
    <row r="18347" spans="1:5" x14ac:dyDescent="0.3">
      <c r="A18347" t="s">
        <v>64207</v>
      </c>
      <c r="B18347" t="s">
        <v>64208</v>
      </c>
      <c r="C18347" t="s">
        <v>27585</v>
      </c>
      <c r="E18347" t="s">
        <v>64209</v>
      </c>
    </row>
    <row r="18348" spans="1:5" x14ac:dyDescent="0.3">
      <c r="A18348" t="s">
        <v>64210</v>
      </c>
      <c r="B18348" t="s">
        <v>64211</v>
      </c>
      <c r="C18348" t="s">
        <v>10170</v>
      </c>
      <c r="E18348" t="s">
        <v>64212</v>
      </c>
    </row>
    <row r="18349" spans="1:5" x14ac:dyDescent="0.3">
      <c r="A18349" t="s">
        <v>64213</v>
      </c>
      <c r="B18349" t="s">
        <v>64214</v>
      </c>
      <c r="C18349" t="s">
        <v>62888</v>
      </c>
      <c r="E18349" t="s">
        <v>64215</v>
      </c>
    </row>
    <row r="18350" spans="1:5" x14ac:dyDescent="0.3">
      <c r="A18350" t="s">
        <v>64216</v>
      </c>
      <c r="B18350" t="s">
        <v>64217</v>
      </c>
      <c r="C18350" t="s">
        <v>64218</v>
      </c>
      <c r="E18350" t="s">
        <v>64219</v>
      </c>
    </row>
    <row r="18351" spans="1:5" x14ac:dyDescent="0.3">
      <c r="A18351" t="s">
        <v>64220</v>
      </c>
      <c r="B18351" t="s">
        <v>64221</v>
      </c>
      <c r="C18351" t="s">
        <v>64222</v>
      </c>
      <c r="E18351" t="s">
        <v>64223</v>
      </c>
    </row>
    <row r="18352" spans="1:5" x14ac:dyDescent="0.3">
      <c r="A18352" t="s">
        <v>64224</v>
      </c>
      <c r="B18352" t="s">
        <v>64225</v>
      </c>
      <c r="C18352" t="s">
        <v>4159</v>
      </c>
      <c r="E18352" t="s">
        <v>64226</v>
      </c>
    </row>
    <row r="18353" spans="1:5" x14ac:dyDescent="0.3">
      <c r="A18353" t="s">
        <v>64227</v>
      </c>
      <c r="B18353" t="s">
        <v>64228</v>
      </c>
      <c r="C18353" t="s">
        <v>64229</v>
      </c>
      <c r="E18353" t="s">
        <v>64229</v>
      </c>
    </row>
    <row r="18354" spans="1:5" x14ac:dyDescent="0.3">
      <c r="A18354" t="s">
        <v>64230</v>
      </c>
      <c r="B18354" t="s">
        <v>64231</v>
      </c>
      <c r="C18354" t="s">
        <v>64232</v>
      </c>
      <c r="E18354" t="s">
        <v>64233</v>
      </c>
    </row>
    <row r="18355" spans="1:5" x14ac:dyDescent="0.3">
      <c r="A18355" t="s">
        <v>64234</v>
      </c>
      <c r="B18355" t="s">
        <v>64235</v>
      </c>
      <c r="C18355" t="s">
        <v>20994</v>
      </c>
      <c r="E18355" t="s">
        <v>64236</v>
      </c>
    </row>
    <row r="18356" spans="1:5" x14ac:dyDescent="0.3">
      <c r="A18356" t="s">
        <v>64237</v>
      </c>
      <c r="B18356" t="s">
        <v>64238</v>
      </c>
      <c r="C18356" t="s">
        <v>64239</v>
      </c>
      <c r="E18356" t="s">
        <v>64240</v>
      </c>
    </row>
    <row r="18357" spans="1:5" x14ac:dyDescent="0.3">
      <c r="A18357" t="s">
        <v>64241</v>
      </c>
      <c r="B18357" t="s">
        <v>64242</v>
      </c>
      <c r="C18357" t="s">
        <v>10170</v>
      </c>
      <c r="E18357" t="s">
        <v>64243</v>
      </c>
    </row>
    <row r="18358" spans="1:5" x14ac:dyDescent="0.3">
      <c r="A18358" t="s">
        <v>64244</v>
      </c>
      <c r="B18358" t="s">
        <v>64242</v>
      </c>
      <c r="C18358" t="s">
        <v>5507</v>
      </c>
      <c r="E18358" t="s">
        <v>64245</v>
      </c>
    </row>
    <row r="18359" spans="1:5" x14ac:dyDescent="0.3">
      <c r="A18359" t="s">
        <v>64246</v>
      </c>
      <c r="B18359" t="s">
        <v>64242</v>
      </c>
      <c r="C18359" t="s">
        <v>64247</v>
      </c>
      <c r="E18359" t="s">
        <v>64248</v>
      </c>
    </row>
    <row r="18360" spans="1:5" x14ac:dyDescent="0.3">
      <c r="A18360" t="s">
        <v>64249</v>
      </c>
      <c r="B18360" t="s">
        <v>64250</v>
      </c>
      <c r="C18360" t="s">
        <v>48133</v>
      </c>
      <c r="E18360" t="s">
        <v>48133</v>
      </c>
    </row>
    <row r="18361" spans="1:5" x14ac:dyDescent="0.3">
      <c r="A18361" t="s">
        <v>64251</v>
      </c>
      <c r="B18361" t="s">
        <v>64252</v>
      </c>
      <c r="C18361" t="s">
        <v>64253</v>
      </c>
      <c r="E18361" t="s">
        <v>64254</v>
      </c>
    </row>
    <row r="18362" spans="1:5" x14ac:dyDescent="0.3">
      <c r="A18362" t="s">
        <v>64255</v>
      </c>
      <c r="B18362" t="s">
        <v>64256</v>
      </c>
      <c r="C18362" t="s">
        <v>64257</v>
      </c>
      <c r="E18362" t="s">
        <v>64258</v>
      </c>
    </row>
    <row r="18363" spans="1:5" x14ac:dyDescent="0.3">
      <c r="A18363" t="s">
        <v>64259</v>
      </c>
      <c r="B18363" t="s">
        <v>64260</v>
      </c>
      <c r="C18363" t="s">
        <v>64261</v>
      </c>
      <c r="E18363" t="s">
        <v>64262</v>
      </c>
    </row>
    <row r="18364" spans="1:5" x14ac:dyDescent="0.3">
      <c r="A18364" t="s">
        <v>64263</v>
      </c>
      <c r="B18364" t="s">
        <v>64264</v>
      </c>
      <c r="C18364" t="s">
        <v>64265</v>
      </c>
      <c r="E18364" t="s">
        <v>64266</v>
      </c>
    </row>
    <row r="18365" spans="1:5" x14ac:dyDescent="0.3">
      <c r="A18365" t="s">
        <v>64267</v>
      </c>
      <c r="B18365" t="s">
        <v>64268</v>
      </c>
      <c r="C18365" t="s">
        <v>44283</v>
      </c>
      <c r="E18365" t="s">
        <v>64269</v>
      </c>
    </row>
    <row r="18366" spans="1:5" x14ac:dyDescent="0.3">
      <c r="A18366" t="s">
        <v>64270</v>
      </c>
      <c r="B18366" t="s">
        <v>64271</v>
      </c>
      <c r="C18366" t="s">
        <v>64272</v>
      </c>
      <c r="E18366" t="s">
        <v>64273</v>
      </c>
    </row>
    <row r="18367" spans="1:5" x14ac:dyDescent="0.3">
      <c r="A18367" t="s">
        <v>64274</v>
      </c>
      <c r="B18367" t="s">
        <v>64275</v>
      </c>
      <c r="C18367" t="s">
        <v>13934</v>
      </c>
      <c r="E18367" t="s">
        <v>64276</v>
      </c>
    </row>
    <row r="18368" spans="1:5" x14ac:dyDescent="0.3">
      <c r="A18368" t="s">
        <v>64277</v>
      </c>
      <c r="B18368" t="s">
        <v>64278</v>
      </c>
      <c r="C18368" t="s">
        <v>64279</v>
      </c>
      <c r="E18368" t="s">
        <v>64280</v>
      </c>
    </row>
    <row r="18369" spans="1:5" x14ac:dyDescent="0.3">
      <c r="A18369" t="s">
        <v>64281</v>
      </c>
      <c r="B18369" t="s">
        <v>64282</v>
      </c>
      <c r="C18369" t="s">
        <v>64279</v>
      </c>
      <c r="E18369" t="s">
        <v>64283</v>
      </c>
    </row>
    <row r="18370" spans="1:5" x14ac:dyDescent="0.3">
      <c r="A18370" t="s">
        <v>64284</v>
      </c>
      <c r="B18370" t="s">
        <v>64285</v>
      </c>
      <c r="C18370" t="s">
        <v>64286</v>
      </c>
      <c r="E18370" t="s">
        <v>64287</v>
      </c>
    </row>
    <row r="18371" spans="1:5" x14ac:dyDescent="0.3">
      <c r="A18371" t="s">
        <v>64288</v>
      </c>
      <c r="B18371" t="s">
        <v>64289</v>
      </c>
      <c r="C18371" t="s">
        <v>20896</v>
      </c>
      <c r="E18371" t="s">
        <v>64290</v>
      </c>
    </row>
    <row r="18372" spans="1:5" x14ac:dyDescent="0.3">
      <c r="A18372" t="s">
        <v>64291</v>
      </c>
      <c r="B18372" t="s">
        <v>64292</v>
      </c>
      <c r="C18372" t="s">
        <v>4711</v>
      </c>
      <c r="E18372" t="s">
        <v>64293</v>
      </c>
    </row>
    <row r="18373" spans="1:5" x14ac:dyDescent="0.3">
      <c r="A18373" t="s">
        <v>64294</v>
      </c>
      <c r="B18373" t="s">
        <v>64292</v>
      </c>
      <c r="C18373" t="s">
        <v>26392</v>
      </c>
      <c r="E18373" t="s">
        <v>64295</v>
      </c>
    </row>
    <row r="18374" spans="1:5" x14ac:dyDescent="0.3">
      <c r="A18374" t="s">
        <v>64296</v>
      </c>
      <c r="B18374" t="s">
        <v>64292</v>
      </c>
      <c r="C18374" t="s">
        <v>18451</v>
      </c>
      <c r="E18374" t="s">
        <v>64297</v>
      </c>
    </row>
    <row r="18375" spans="1:5" x14ac:dyDescent="0.3">
      <c r="A18375" t="s">
        <v>64298</v>
      </c>
      <c r="B18375" t="s">
        <v>64299</v>
      </c>
      <c r="C18375" t="s">
        <v>2107</v>
      </c>
      <c r="E18375" t="s">
        <v>64300</v>
      </c>
    </row>
    <row r="18376" spans="1:5" x14ac:dyDescent="0.3">
      <c r="A18376" t="s">
        <v>64301</v>
      </c>
      <c r="B18376" t="s">
        <v>64302</v>
      </c>
      <c r="C18376" t="s">
        <v>64303</v>
      </c>
      <c r="E18376" t="s">
        <v>64303</v>
      </c>
    </row>
    <row r="18377" spans="1:5" x14ac:dyDescent="0.3">
      <c r="A18377" t="s">
        <v>64304</v>
      </c>
      <c r="B18377" t="s">
        <v>64305</v>
      </c>
      <c r="C18377" t="s">
        <v>2832</v>
      </c>
      <c r="E18377" t="s">
        <v>64306</v>
      </c>
    </row>
    <row r="18378" spans="1:5" x14ac:dyDescent="0.3">
      <c r="A18378" t="s">
        <v>64307</v>
      </c>
      <c r="B18378" t="s">
        <v>64308</v>
      </c>
      <c r="C18378" t="s">
        <v>64309</v>
      </c>
      <c r="E18378" t="s">
        <v>64310</v>
      </c>
    </row>
    <row r="18379" spans="1:5" x14ac:dyDescent="0.3">
      <c r="A18379" t="s">
        <v>64311</v>
      </c>
      <c r="B18379" t="s">
        <v>64312</v>
      </c>
      <c r="C18379" t="s">
        <v>12209</v>
      </c>
      <c r="E18379" t="s">
        <v>64313</v>
      </c>
    </row>
    <row r="18380" spans="1:5" x14ac:dyDescent="0.3">
      <c r="A18380" t="s">
        <v>64314</v>
      </c>
      <c r="B18380" t="s">
        <v>64315</v>
      </c>
      <c r="C18380" t="s">
        <v>64316</v>
      </c>
      <c r="E18380" t="s">
        <v>64317</v>
      </c>
    </row>
    <row r="18381" spans="1:5" x14ac:dyDescent="0.3">
      <c r="A18381" t="s">
        <v>64318</v>
      </c>
      <c r="B18381" t="s">
        <v>64319</v>
      </c>
      <c r="C18381" t="s">
        <v>3166</v>
      </c>
      <c r="E18381" t="s">
        <v>64320</v>
      </c>
    </row>
    <row r="18382" spans="1:5" x14ac:dyDescent="0.3">
      <c r="A18382" t="s">
        <v>64321</v>
      </c>
      <c r="B18382" t="s">
        <v>64322</v>
      </c>
      <c r="C18382" t="s">
        <v>12531</v>
      </c>
      <c r="E18382" t="s">
        <v>64323</v>
      </c>
    </row>
    <row r="18383" spans="1:5" x14ac:dyDescent="0.3">
      <c r="A18383" t="s">
        <v>64324</v>
      </c>
      <c r="B18383" t="s">
        <v>64325</v>
      </c>
      <c r="C18383" t="s">
        <v>6118</v>
      </c>
      <c r="E18383" t="s">
        <v>64326</v>
      </c>
    </row>
    <row r="18384" spans="1:5" x14ac:dyDescent="0.3">
      <c r="A18384" t="s">
        <v>64327</v>
      </c>
      <c r="B18384" t="s">
        <v>64328</v>
      </c>
      <c r="C18384" t="s">
        <v>64329</v>
      </c>
      <c r="E18384" t="s">
        <v>64330</v>
      </c>
    </row>
    <row r="18385" spans="1:5" x14ac:dyDescent="0.3">
      <c r="A18385" t="s">
        <v>64331</v>
      </c>
      <c r="B18385" t="s">
        <v>64332</v>
      </c>
      <c r="C18385" t="s">
        <v>64333</v>
      </c>
      <c r="E18385" t="s">
        <v>64334</v>
      </c>
    </row>
    <row r="18386" spans="1:5" x14ac:dyDescent="0.3">
      <c r="A18386" t="s">
        <v>64335</v>
      </c>
      <c r="B18386" t="s">
        <v>64336</v>
      </c>
      <c r="C18386" t="s">
        <v>2832</v>
      </c>
      <c r="E18386" t="s">
        <v>64337</v>
      </c>
    </row>
    <row r="18387" spans="1:5" x14ac:dyDescent="0.3">
      <c r="A18387" t="s">
        <v>64338</v>
      </c>
      <c r="B18387" t="s">
        <v>64339</v>
      </c>
      <c r="C18387" t="s">
        <v>2832</v>
      </c>
      <c r="E18387" t="s">
        <v>64340</v>
      </c>
    </row>
    <row r="18388" spans="1:5" x14ac:dyDescent="0.3">
      <c r="A18388" t="s">
        <v>64341</v>
      </c>
      <c r="B18388" t="s">
        <v>64342</v>
      </c>
      <c r="C18388" t="s">
        <v>10590</v>
      </c>
      <c r="E18388" t="s">
        <v>64343</v>
      </c>
    </row>
    <row r="18389" spans="1:5" x14ac:dyDescent="0.3">
      <c r="A18389" t="s">
        <v>64344</v>
      </c>
      <c r="B18389" t="s">
        <v>64345</v>
      </c>
      <c r="C18389" t="s">
        <v>61287</v>
      </c>
      <c r="E18389" t="s">
        <v>64346</v>
      </c>
    </row>
    <row r="18390" spans="1:5" x14ac:dyDescent="0.3">
      <c r="A18390" t="s">
        <v>64347</v>
      </c>
      <c r="B18390" t="s">
        <v>64336</v>
      </c>
      <c r="C18390" t="s">
        <v>39836</v>
      </c>
      <c r="E18390" t="s">
        <v>64348</v>
      </c>
    </row>
    <row r="18391" spans="1:5" x14ac:dyDescent="0.3">
      <c r="A18391" t="s">
        <v>64349</v>
      </c>
      <c r="B18391" t="s">
        <v>64336</v>
      </c>
      <c r="C18391" t="s">
        <v>39836</v>
      </c>
      <c r="E18391" t="s">
        <v>64350</v>
      </c>
    </row>
    <row r="18392" spans="1:5" x14ac:dyDescent="0.3">
      <c r="A18392" t="s">
        <v>64351</v>
      </c>
      <c r="B18392" t="s">
        <v>64352</v>
      </c>
      <c r="C18392" t="s">
        <v>64353</v>
      </c>
      <c r="E18392" t="s">
        <v>64354</v>
      </c>
    </row>
    <row r="18393" spans="1:5" x14ac:dyDescent="0.3">
      <c r="A18393" t="s">
        <v>64355</v>
      </c>
      <c r="B18393" t="s">
        <v>64356</v>
      </c>
      <c r="C18393" t="s">
        <v>64357</v>
      </c>
      <c r="E18393" t="s">
        <v>64358</v>
      </c>
    </row>
    <row r="18394" spans="1:5" x14ac:dyDescent="0.3">
      <c r="A18394" t="s">
        <v>64359</v>
      </c>
      <c r="B18394" t="s">
        <v>64356</v>
      </c>
      <c r="C18394" t="s">
        <v>64357</v>
      </c>
      <c r="E18394" t="s">
        <v>64360</v>
      </c>
    </row>
    <row r="18395" spans="1:5" x14ac:dyDescent="0.3">
      <c r="A18395" t="s">
        <v>64361</v>
      </c>
      <c r="B18395" t="s">
        <v>64362</v>
      </c>
      <c r="C18395" t="s">
        <v>161</v>
      </c>
      <c r="E18395" t="s">
        <v>64363</v>
      </c>
    </row>
    <row r="18396" spans="1:5" x14ac:dyDescent="0.3">
      <c r="A18396" t="s">
        <v>64364</v>
      </c>
      <c r="B18396" t="s">
        <v>64362</v>
      </c>
      <c r="C18396" t="s">
        <v>1314</v>
      </c>
      <c r="E18396" t="s">
        <v>64365</v>
      </c>
    </row>
    <row r="18397" spans="1:5" x14ac:dyDescent="0.3">
      <c r="A18397" t="s">
        <v>64366</v>
      </c>
      <c r="B18397" t="s">
        <v>64367</v>
      </c>
      <c r="C18397" t="s">
        <v>54888</v>
      </c>
      <c r="E18397" t="s">
        <v>64368</v>
      </c>
    </row>
    <row r="18398" spans="1:5" x14ac:dyDescent="0.3">
      <c r="A18398" t="s">
        <v>64369</v>
      </c>
      <c r="B18398" t="s">
        <v>64367</v>
      </c>
      <c r="C18398" t="s">
        <v>38393</v>
      </c>
      <c r="E18398" t="s">
        <v>64370</v>
      </c>
    </row>
    <row r="18399" spans="1:5" x14ac:dyDescent="0.3">
      <c r="A18399" t="s">
        <v>64371</v>
      </c>
      <c r="B18399" t="s">
        <v>64372</v>
      </c>
      <c r="C18399" t="s">
        <v>24121</v>
      </c>
      <c r="E18399" t="s">
        <v>64373</v>
      </c>
    </row>
    <row r="18400" spans="1:5" x14ac:dyDescent="0.3">
      <c r="A18400" t="s">
        <v>64374</v>
      </c>
      <c r="B18400" t="s">
        <v>64372</v>
      </c>
      <c r="C18400" t="s">
        <v>24121</v>
      </c>
      <c r="E18400" t="s">
        <v>64375</v>
      </c>
    </row>
    <row r="18401" spans="1:5" x14ac:dyDescent="0.3">
      <c r="A18401" t="s">
        <v>64376</v>
      </c>
      <c r="B18401" t="s">
        <v>64372</v>
      </c>
      <c r="C18401" t="s">
        <v>24121</v>
      </c>
      <c r="E18401" t="s">
        <v>64377</v>
      </c>
    </row>
    <row r="18402" spans="1:5" x14ac:dyDescent="0.3">
      <c r="A18402" t="s">
        <v>64378</v>
      </c>
      <c r="B18402" t="s">
        <v>64372</v>
      </c>
      <c r="C18402" t="s">
        <v>24121</v>
      </c>
      <c r="E18402" t="s">
        <v>64379</v>
      </c>
    </row>
    <row r="18403" spans="1:5" x14ac:dyDescent="0.3">
      <c r="A18403" t="s">
        <v>64380</v>
      </c>
      <c r="B18403" t="s">
        <v>64372</v>
      </c>
      <c r="C18403" t="s">
        <v>24121</v>
      </c>
      <c r="E18403" t="s">
        <v>64381</v>
      </c>
    </row>
    <row r="18404" spans="1:5" x14ac:dyDescent="0.3">
      <c r="A18404" t="s">
        <v>64382</v>
      </c>
      <c r="B18404" t="s">
        <v>64372</v>
      </c>
      <c r="C18404" t="s">
        <v>24121</v>
      </c>
      <c r="E18404" t="s">
        <v>64383</v>
      </c>
    </row>
    <row r="18405" spans="1:5" x14ac:dyDescent="0.3">
      <c r="A18405" t="s">
        <v>64384</v>
      </c>
      <c r="B18405" t="s">
        <v>64372</v>
      </c>
      <c r="C18405" t="s">
        <v>24121</v>
      </c>
      <c r="E18405" t="s">
        <v>64385</v>
      </c>
    </row>
    <row r="18406" spans="1:5" x14ac:dyDescent="0.3">
      <c r="A18406" t="s">
        <v>64386</v>
      </c>
      <c r="B18406" t="s">
        <v>64372</v>
      </c>
      <c r="C18406" t="s">
        <v>24121</v>
      </c>
      <c r="E18406" t="s">
        <v>64387</v>
      </c>
    </row>
    <row r="18407" spans="1:5" x14ac:dyDescent="0.3">
      <c r="A18407" t="s">
        <v>64388</v>
      </c>
      <c r="B18407" t="s">
        <v>64372</v>
      </c>
      <c r="C18407" t="s">
        <v>64389</v>
      </c>
      <c r="E18407" t="s">
        <v>64390</v>
      </c>
    </row>
    <row r="18408" spans="1:5" x14ac:dyDescent="0.3">
      <c r="A18408" t="s">
        <v>64391</v>
      </c>
      <c r="B18408" t="s">
        <v>64372</v>
      </c>
      <c r="C18408" t="s">
        <v>24121</v>
      </c>
      <c r="E18408" t="s">
        <v>64392</v>
      </c>
    </row>
    <row r="18409" spans="1:5" x14ac:dyDescent="0.3">
      <c r="A18409" t="s">
        <v>64393</v>
      </c>
      <c r="B18409" t="s">
        <v>64372</v>
      </c>
      <c r="C18409" t="s">
        <v>64394</v>
      </c>
      <c r="E18409" t="s">
        <v>64395</v>
      </c>
    </row>
    <row r="18410" spans="1:5" x14ac:dyDescent="0.3">
      <c r="A18410" t="s">
        <v>64396</v>
      </c>
      <c r="B18410" t="s">
        <v>64372</v>
      </c>
      <c r="C18410" t="s">
        <v>24121</v>
      </c>
      <c r="E18410" t="s">
        <v>64397</v>
      </c>
    </row>
    <row r="18411" spans="1:5" x14ac:dyDescent="0.3">
      <c r="A18411" t="s">
        <v>64398</v>
      </c>
      <c r="B18411" t="s">
        <v>64399</v>
      </c>
      <c r="C18411" t="s">
        <v>64400</v>
      </c>
      <c r="E18411" t="s">
        <v>64401</v>
      </c>
    </row>
    <row r="18412" spans="1:5" x14ac:dyDescent="0.3">
      <c r="A18412" t="s">
        <v>64402</v>
      </c>
      <c r="B18412" t="s">
        <v>64403</v>
      </c>
      <c r="C18412" t="s">
        <v>64404</v>
      </c>
      <c r="E18412" t="s">
        <v>64405</v>
      </c>
    </row>
    <row r="18413" spans="1:5" x14ac:dyDescent="0.3">
      <c r="A18413" t="s">
        <v>64406</v>
      </c>
      <c r="B18413" t="s">
        <v>64407</v>
      </c>
      <c r="C18413" t="s">
        <v>64408</v>
      </c>
      <c r="E18413" t="s">
        <v>64408</v>
      </c>
    </row>
    <row r="18414" spans="1:5" x14ac:dyDescent="0.3">
      <c r="A18414" t="s">
        <v>64409</v>
      </c>
      <c r="B18414" t="s">
        <v>64407</v>
      </c>
      <c r="C18414" t="s">
        <v>64410</v>
      </c>
      <c r="E18414" t="s">
        <v>64411</v>
      </c>
    </row>
    <row r="18415" spans="1:5" x14ac:dyDescent="0.3">
      <c r="A18415" t="s">
        <v>64412</v>
      </c>
      <c r="B18415" t="s">
        <v>64407</v>
      </c>
      <c r="C18415" t="s">
        <v>64410</v>
      </c>
      <c r="E18415" t="s">
        <v>64413</v>
      </c>
    </row>
    <row r="18416" spans="1:5" x14ac:dyDescent="0.3">
      <c r="A18416" t="s">
        <v>64414</v>
      </c>
      <c r="B18416" t="s">
        <v>64407</v>
      </c>
      <c r="C18416" t="s">
        <v>64410</v>
      </c>
      <c r="E18416" t="s">
        <v>64415</v>
      </c>
    </row>
    <row r="18417" spans="1:5" x14ac:dyDescent="0.3">
      <c r="A18417" t="s">
        <v>64416</v>
      </c>
      <c r="B18417" t="s">
        <v>64407</v>
      </c>
      <c r="C18417" t="s">
        <v>64410</v>
      </c>
      <c r="E18417" t="s">
        <v>64417</v>
      </c>
    </row>
    <row r="18418" spans="1:5" x14ac:dyDescent="0.3">
      <c r="A18418" t="s">
        <v>64418</v>
      </c>
      <c r="B18418" t="s">
        <v>64419</v>
      </c>
      <c r="C18418" t="s">
        <v>64420</v>
      </c>
      <c r="E18418" t="s">
        <v>64421</v>
      </c>
    </row>
    <row r="18419" spans="1:5" x14ac:dyDescent="0.3">
      <c r="A18419" t="s">
        <v>64422</v>
      </c>
      <c r="B18419" t="s">
        <v>64423</v>
      </c>
      <c r="C18419" t="s">
        <v>64420</v>
      </c>
      <c r="E18419" t="s">
        <v>64424</v>
      </c>
    </row>
    <row r="18420" spans="1:5" x14ac:dyDescent="0.3">
      <c r="A18420" t="s">
        <v>64425</v>
      </c>
      <c r="B18420" t="s">
        <v>64426</v>
      </c>
      <c r="C18420" t="s">
        <v>64427</v>
      </c>
      <c r="E18420" t="s">
        <v>64428</v>
      </c>
    </row>
    <row r="18421" spans="1:5" x14ac:dyDescent="0.3">
      <c r="A18421" t="s">
        <v>64429</v>
      </c>
      <c r="B18421" t="s">
        <v>64430</v>
      </c>
      <c r="C18421" t="s">
        <v>28022</v>
      </c>
      <c r="E18421" t="s">
        <v>64431</v>
      </c>
    </row>
    <row r="18422" spans="1:5" x14ac:dyDescent="0.3">
      <c r="A18422" t="s">
        <v>64432</v>
      </c>
      <c r="B18422" t="s">
        <v>64433</v>
      </c>
      <c r="C18422" t="s">
        <v>40883</v>
      </c>
      <c r="E18422" t="s">
        <v>64434</v>
      </c>
    </row>
    <row r="18423" spans="1:5" x14ac:dyDescent="0.3">
      <c r="A18423" t="s">
        <v>64435</v>
      </c>
      <c r="B18423" t="s">
        <v>64433</v>
      </c>
      <c r="C18423" t="s">
        <v>24130</v>
      </c>
      <c r="E18423" t="s">
        <v>64436</v>
      </c>
    </row>
    <row r="18424" spans="1:5" x14ac:dyDescent="0.3">
      <c r="A18424" t="s">
        <v>64437</v>
      </c>
      <c r="B18424" t="s">
        <v>64438</v>
      </c>
      <c r="C18424" t="s">
        <v>64439</v>
      </c>
      <c r="E18424" t="s">
        <v>64440</v>
      </c>
    </row>
    <row r="18425" spans="1:5" x14ac:dyDescent="0.3">
      <c r="A18425" t="s">
        <v>64441</v>
      </c>
      <c r="B18425" t="s">
        <v>64442</v>
      </c>
      <c r="C18425" t="s">
        <v>64443</v>
      </c>
      <c r="E18425" t="s">
        <v>64444</v>
      </c>
    </row>
    <row r="18426" spans="1:5" x14ac:dyDescent="0.3">
      <c r="A18426" t="s">
        <v>64445</v>
      </c>
      <c r="B18426" t="s">
        <v>64446</v>
      </c>
      <c r="C18426" t="s">
        <v>64447</v>
      </c>
      <c r="E18426" t="s">
        <v>64448</v>
      </c>
    </row>
    <row r="18427" spans="1:5" x14ac:dyDescent="0.3">
      <c r="A18427" t="s">
        <v>64449</v>
      </c>
      <c r="B18427" t="s">
        <v>64446</v>
      </c>
      <c r="C18427" t="s">
        <v>64450</v>
      </c>
      <c r="E18427" t="s">
        <v>64451</v>
      </c>
    </row>
    <row r="18428" spans="1:5" x14ac:dyDescent="0.3">
      <c r="A18428" t="s">
        <v>64452</v>
      </c>
      <c r="B18428" t="s">
        <v>64453</v>
      </c>
      <c r="C18428" t="s">
        <v>6118</v>
      </c>
      <c r="E18428" t="s">
        <v>64454</v>
      </c>
    </row>
    <row r="18429" spans="1:5" x14ac:dyDescent="0.3">
      <c r="A18429" t="s">
        <v>64455</v>
      </c>
      <c r="B18429" t="s">
        <v>64456</v>
      </c>
      <c r="C18429" t="s">
        <v>12292</v>
      </c>
      <c r="E18429" t="s">
        <v>64457</v>
      </c>
    </row>
    <row r="18430" spans="1:5" x14ac:dyDescent="0.3">
      <c r="A18430" t="s">
        <v>64458</v>
      </c>
      <c r="B18430" t="s">
        <v>64459</v>
      </c>
      <c r="C18430" t="s">
        <v>3446</v>
      </c>
      <c r="E18430" t="s">
        <v>64460</v>
      </c>
    </row>
    <row r="18431" spans="1:5" x14ac:dyDescent="0.3">
      <c r="A18431" t="s">
        <v>64461</v>
      </c>
      <c r="B18431" t="s">
        <v>64462</v>
      </c>
      <c r="C18431" t="s">
        <v>30309</v>
      </c>
      <c r="E18431" t="s">
        <v>64463</v>
      </c>
    </row>
    <row r="18432" spans="1:5" x14ac:dyDescent="0.3">
      <c r="A18432" t="s">
        <v>64464</v>
      </c>
      <c r="B18432" t="s">
        <v>64465</v>
      </c>
      <c r="C18432" t="s">
        <v>12292</v>
      </c>
      <c r="E18432" t="s">
        <v>64466</v>
      </c>
    </row>
    <row r="18433" spans="1:5" x14ac:dyDescent="0.3">
      <c r="A18433" t="s">
        <v>64467</v>
      </c>
      <c r="B18433" t="s">
        <v>64465</v>
      </c>
      <c r="C18433" t="s">
        <v>22576</v>
      </c>
      <c r="E18433" t="s">
        <v>64468</v>
      </c>
    </row>
    <row r="18434" spans="1:5" x14ac:dyDescent="0.3">
      <c r="A18434" t="s">
        <v>64469</v>
      </c>
      <c r="B18434" t="s">
        <v>64470</v>
      </c>
      <c r="C18434" t="s">
        <v>6045</v>
      </c>
      <c r="E18434" t="s">
        <v>64471</v>
      </c>
    </row>
    <row r="18435" spans="1:5" x14ac:dyDescent="0.3">
      <c r="A18435" t="s">
        <v>64472</v>
      </c>
      <c r="B18435" t="s">
        <v>64473</v>
      </c>
      <c r="C18435" t="s">
        <v>3195</v>
      </c>
      <c r="E18435" t="s">
        <v>64474</v>
      </c>
    </row>
    <row r="18436" spans="1:5" x14ac:dyDescent="0.3">
      <c r="A18436" t="s">
        <v>64475</v>
      </c>
      <c r="B18436" t="s">
        <v>64473</v>
      </c>
      <c r="C18436" t="s">
        <v>7449</v>
      </c>
      <c r="E18436" t="s">
        <v>64476</v>
      </c>
    </row>
    <row r="18437" spans="1:5" x14ac:dyDescent="0.3">
      <c r="A18437" t="s">
        <v>64477</v>
      </c>
      <c r="B18437" t="s">
        <v>64478</v>
      </c>
      <c r="C18437" t="s">
        <v>5785</v>
      </c>
      <c r="E18437" t="s">
        <v>64479</v>
      </c>
    </row>
    <row r="18438" spans="1:5" x14ac:dyDescent="0.3">
      <c r="A18438" t="s">
        <v>64480</v>
      </c>
      <c r="B18438" t="s">
        <v>64481</v>
      </c>
      <c r="C18438" t="s">
        <v>40495</v>
      </c>
      <c r="E18438" t="s">
        <v>64482</v>
      </c>
    </row>
    <row r="18439" spans="1:5" x14ac:dyDescent="0.3">
      <c r="A18439" t="s">
        <v>64483</v>
      </c>
      <c r="B18439" t="s">
        <v>64481</v>
      </c>
      <c r="C18439" t="s">
        <v>64484</v>
      </c>
      <c r="E18439" t="s">
        <v>64485</v>
      </c>
    </row>
    <row r="18440" spans="1:5" x14ac:dyDescent="0.3">
      <c r="A18440" t="s">
        <v>64486</v>
      </c>
      <c r="B18440" t="s">
        <v>64487</v>
      </c>
      <c r="C18440" t="s">
        <v>11574</v>
      </c>
      <c r="E18440" t="s">
        <v>64488</v>
      </c>
    </row>
    <row r="18441" spans="1:5" x14ac:dyDescent="0.3">
      <c r="A18441" t="s">
        <v>64489</v>
      </c>
      <c r="B18441" t="s">
        <v>64487</v>
      </c>
      <c r="C18441" t="s">
        <v>11565</v>
      </c>
      <c r="E18441" t="s">
        <v>11565</v>
      </c>
    </row>
    <row r="18442" spans="1:5" x14ac:dyDescent="0.3">
      <c r="A18442" t="s">
        <v>64490</v>
      </c>
      <c r="B18442" t="s">
        <v>64491</v>
      </c>
      <c r="C18442" t="s">
        <v>64492</v>
      </c>
      <c r="E18442" t="s">
        <v>64493</v>
      </c>
    </row>
    <row r="18443" spans="1:5" x14ac:dyDescent="0.3">
      <c r="A18443" t="s">
        <v>64494</v>
      </c>
      <c r="B18443" t="s">
        <v>64495</v>
      </c>
      <c r="C18443" t="s">
        <v>64492</v>
      </c>
      <c r="E18443" t="s">
        <v>64492</v>
      </c>
    </row>
    <row r="18444" spans="1:5" x14ac:dyDescent="0.3">
      <c r="A18444" t="s">
        <v>64496</v>
      </c>
      <c r="B18444" t="s">
        <v>64491</v>
      </c>
      <c r="C18444" t="s">
        <v>64492</v>
      </c>
      <c r="E18444" t="s">
        <v>64497</v>
      </c>
    </row>
    <row r="18445" spans="1:5" x14ac:dyDescent="0.3">
      <c r="A18445" t="s">
        <v>64498</v>
      </c>
      <c r="B18445" t="s">
        <v>64499</v>
      </c>
      <c r="C18445" t="s">
        <v>40495</v>
      </c>
      <c r="E18445" t="s">
        <v>64500</v>
      </c>
    </row>
    <row r="18446" spans="1:5" x14ac:dyDescent="0.3">
      <c r="A18446" t="s">
        <v>64501</v>
      </c>
      <c r="B18446" t="s">
        <v>64502</v>
      </c>
      <c r="C18446" t="s">
        <v>20356</v>
      </c>
      <c r="E18446" t="s">
        <v>64503</v>
      </c>
    </row>
    <row r="18447" spans="1:5" x14ac:dyDescent="0.3">
      <c r="A18447" t="s">
        <v>64504</v>
      </c>
      <c r="B18447" t="s">
        <v>64505</v>
      </c>
      <c r="C18447" t="s">
        <v>6045</v>
      </c>
      <c r="E18447" t="s">
        <v>64506</v>
      </c>
    </row>
    <row r="18448" spans="1:5" x14ac:dyDescent="0.3">
      <c r="A18448" t="s">
        <v>64507</v>
      </c>
      <c r="B18448" t="s">
        <v>64508</v>
      </c>
      <c r="C18448" t="s">
        <v>64509</v>
      </c>
      <c r="E18448" t="s">
        <v>64510</v>
      </c>
    </row>
    <row r="18449" spans="1:5" x14ac:dyDescent="0.3">
      <c r="A18449" t="s">
        <v>64511</v>
      </c>
      <c r="B18449" t="s">
        <v>64512</v>
      </c>
      <c r="C18449" t="s">
        <v>10180</v>
      </c>
      <c r="E18449" t="s">
        <v>64513</v>
      </c>
    </row>
    <row r="18450" spans="1:5" x14ac:dyDescent="0.3">
      <c r="A18450" t="s">
        <v>64514</v>
      </c>
      <c r="B18450" t="s">
        <v>64515</v>
      </c>
      <c r="C18450" t="s">
        <v>20819</v>
      </c>
      <c r="E18450" t="s">
        <v>64516</v>
      </c>
    </row>
    <row r="18451" spans="1:5" x14ac:dyDescent="0.3">
      <c r="A18451" t="s">
        <v>64517</v>
      </c>
      <c r="B18451" t="s">
        <v>64518</v>
      </c>
      <c r="C18451" t="s">
        <v>2178</v>
      </c>
      <c r="E18451" t="s">
        <v>64519</v>
      </c>
    </row>
    <row r="18452" spans="1:5" x14ac:dyDescent="0.3">
      <c r="A18452" t="s">
        <v>64520</v>
      </c>
      <c r="B18452" t="s">
        <v>64521</v>
      </c>
      <c r="C18452" t="s">
        <v>6045</v>
      </c>
      <c r="E18452" t="s">
        <v>64522</v>
      </c>
    </row>
    <row r="18453" spans="1:5" x14ac:dyDescent="0.3">
      <c r="A18453" t="s">
        <v>64523</v>
      </c>
      <c r="B18453" t="s">
        <v>64524</v>
      </c>
      <c r="C18453" t="s">
        <v>6118</v>
      </c>
      <c r="E18453" t="s">
        <v>64525</v>
      </c>
    </row>
    <row r="18454" spans="1:5" x14ac:dyDescent="0.3">
      <c r="A18454" t="s">
        <v>64526</v>
      </c>
      <c r="B18454" t="s">
        <v>64527</v>
      </c>
      <c r="C18454" t="s">
        <v>64528</v>
      </c>
      <c r="E18454" t="s">
        <v>64529</v>
      </c>
    </row>
    <row r="18455" spans="1:5" x14ac:dyDescent="0.3">
      <c r="A18455" t="s">
        <v>64530</v>
      </c>
      <c r="B18455" t="s">
        <v>64527</v>
      </c>
      <c r="C18455" t="s">
        <v>64528</v>
      </c>
      <c r="E18455" t="s">
        <v>64531</v>
      </c>
    </row>
    <row r="18456" spans="1:5" x14ac:dyDescent="0.3">
      <c r="A18456" t="s">
        <v>64532</v>
      </c>
      <c r="B18456" t="s">
        <v>64527</v>
      </c>
      <c r="C18456" t="s">
        <v>64528</v>
      </c>
      <c r="E18456" t="s">
        <v>64533</v>
      </c>
    </row>
    <row r="18457" spans="1:5" x14ac:dyDescent="0.3">
      <c r="A18457" t="s">
        <v>64534</v>
      </c>
      <c r="B18457" t="s">
        <v>64527</v>
      </c>
      <c r="C18457" t="s">
        <v>64528</v>
      </c>
      <c r="E18457" t="s">
        <v>64535</v>
      </c>
    </row>
    <row r="18458" spans="1:5" x14ac:dyDescent="0.3">
      <c r="A18458" t="s">
        <v>64536</v>
      </c>
      <c r="B18458" t="s">
        <v>64527</v>
      </c>
      <c r="C18458" t="s">
        <v>64528</v>
      </c>
      <c r="E18458" t="s">
        <v>64537</v>
      </c>
    </row>
    <row r="18459" spans="1:5" x14ac:dyDescent="0.3">
      <c r="A18459" t="s">
        <v>64538</v>
      </c>
      <c r="B18459" t="s">
        <v>64539</v>
      </c>
      <c r="C18459" t="s">
        <v>7393</v>
      </c>
      <c r="E18459" t="s">
        <v>64540</v>
      </c>
    </row>
    <row r="18460" spans="1:5" x14ac:dyDescent="0.3">
      <c r="A18460" t="s">
        <v>64541</v>
      </c>
      <c r="B18460" t="s">
        <v>64542</v>
      </c>
      <c r="C18460" t="s">
        <v>64543</v>
      </c>
      <c r="E18460" t="s">
        <v>64544</v>
      </c>
    </row>
    <row r="18461" spans="1:5" x14ac:dyDescent="0.3">
      <c r="A18461" t="s">
        <v>64545</v>
      </c>
      <c r="B18461" t="s">
        <v>64546</v>
      </c>
      <c r="C18461" t="s">
        <v>17424</v>
      </c>
      <c r="E18461" t="s">
        <v>64547</v>
      </c>
    </row>
    <row r="18462" spans="1:5" x14ac:dyDescent="0.3">
      <c r="A18462" t="s">
        <v>64548</v>
      </c>
      <c r="B18462" t="s">
        <v>64549</v>
      </c>
      <c r="C18462" t="s">
        <v>40534</v>
      </c>
      <c r="E18462" t="s">
        <v>40534</v>
      </c>
    </row>
    <row r="18463" spans="1:5" x14ac:dyDescent="0.3">
      <c r="A18463" t="s">
        <v>64550</v>
      </c>
      <c r="B18463" t="s">
        <v>64551</v>
      </c>
      <c r="C18463" t="s">
        <v>17434</v>
      </c>
      <c r="E18463" t="s">
        <v>64552</v>
      </c>
    </row>
    <row r="18464" spans="1:5" x14ac:dyDescent="0.3">
      <c r="A18464" t="s">
        <v>64553</v>
      </c>
      <c r="B18464" t="s">
        <v>64554</v>
      </c>
      <c r="C18464" t="s">
        <v>2183</v>
      </c>
      <c r="E18464" t="s">
        <v>64555</v>
      </c>
    </row>
    <row r="18465" spans="1:5" x14ac:dyDescent="0.3">
      <c r="A18465" t="s">
        <v>64556</v>
      </c>
      <c r="B18465" t="s">
        <v>64557</v>
      </c>
      <c r="C18465" t="s">
        <v>6327</v>
      </c>
      <c r="E18465" t="s">
        <v>64558</v>
      </c>
    </row>
    <row r="18466" spans="1:5" x14ac:dyDescent="0.3">
      <c r="A18466" t="s">
        <v>64559</v>
      </c>
      <c r="B18466" t="s">
        <v>64557</v>
      </c>
      <c r="C18466" t="s">
        <v>9692</v>
      </c>
      <c r="E18466" t="s">
        <v>64560</v>
      </c>
    </row>
    <row r="18467" spans="1:5" x14ac:dyDescent="0.3">
      <c r="A18467" t="s">
        <v>64561</v>
      </c>
      <c r="B18467" t="s">
        <v>64562</v>
      </c>
      <c r="C18467" t="s">
        <v>9692</v>
      </c>
      <c r="E18467" t="s">
        <v>64563</v>
      </c>
    </row>
    <row r="18468" spans="1:5" x14ac:dyDescent="0.3">
      <c r="A18468" t="s">
        <v>64564</v>
      </c>
      <c r="B18468" t="s">
        <v>64565</v>
      </c>
      <c r="C18468" t="s">
        <v>64566</v>
      </c>
      <c r="E18468" t="s">
        <v>64567</v>
      </c>
    </row>
    <row r="18469" spans="1:5" x14ac:dyDescent="0.3">
      <c r="A18469" t="s">
        <v>64568</v>
      </c>
      <c r="B18469" t="s">
        <v>64569</v>
      </c>
      <c r="C18469" t="s">
        <v>64566</v>
      </c>
      <c r="E18469" t="s">
        <v>64570</v>
      </c>
    </row>
    <row r="18470" spans="1:5" x14ac:dyDescent="0.3">
      <c r="A18470" t="s">
        <v>64571</v>
      </c>
      <c r="B18470" t="s">
        <v>64572</v>
      </c>
      <c r="C18470" t="s">
        <v>64573</v>
      </c>
      <c r="E18470" t="s">
        <v>64574</v>
      </c>
    </row>
    <row r="18471" spans="1:5" x14ac:dyDescent="0.3">
      <c r="A18471" t="s">
        <v>64575</v>
      </c>
      <c r="B18471" t="s">
        <v>64576</v>
      </c>
      <c r="C18471" t="s">
        <v>64573</v>
      </c>
      <c r="E18471" t="s">
        <v>64577</v>
      </c>
    </row>
    <row r="18472" spans="1:5" x14ac:dyDescent="0.3">
      <c r="A18472" t="s">
        <v>64578</v>
      </c>
      <c r="B18472" t="s">
        <v>64579</v>
      </c>
      <c r="C18472" t="s">
        <v>64580</v>
      </c>
      <c r="E18472" t="s">
        <v>64581</v>
      </c>
    </row>
    <row r="18473" spans="1:5" x14ac:dyDescent="0.3">
      <c r="A18473" t="s">
        <v>64582</v>
      </c>
      <c r="B18473" t="s">
        <v>64583</v>
      </c>
      <c r="C18473" t="s">
        <v>4143</v>
      </c>
      <c r="E18473" t="s">
        <v>64584</v>
      </c>
    </row>
    <row r="18474" spans="1:5" x14ac:dyDescent="0.3">
      <c r="A18474" t="s">
        <v>64585</v>
      </c>
      <c r="B18474" t="s">
        <v>64586</v>
      </c>
      <c r="C18474" t="s">
        <v>53969</v>
      </c>
      <c r="E18474" t="s">
        <v>64587</v>
      </c>
    </row>
    <row r="18475" spans="1:5" x14ac:dyDescent="0.3">
      <c r="A18475" t="s">
        <v>64588</v>
      </c>
      <c r="B18475" t="s">
        <v>64589</v>
      </c>
      <c r="C18475" t="s">
        <v>6181</v>
      </c>
      <c r="E18475" t="s">
        <v>64590</v>
      </c>
    </row>
    <row r="18476" spans="1:5" x14ac:dyDescent="0.3">
      <c r="A18476" t="s">
        <v>64591</v>
      </c>
      <c r="B18476" t="s">
        <v>64592</v>
      </c>
      <c r="C18476" t="s">
        <v>6181</v>
      </c>
      <c r="E18476" t="s">
        <v>64593</v>
      </c>
    </row>
    <row r="18477" spans="1:5" x14ac:dyDescent="0.3">
      <c r="A18477" t="s">
        <v>64594</v>
      </c>
      <c r="B18477" t="s">
        <v>64595</v>
      </c>
      <c r="C18477" t="s">
        <v>64596</v>
      </c>
      <c r="E18477" t="s">
        <v>64597</v>
      </c>
    </row>
    <row r="18478" spans="1:5" x14ac:dyDescent="0.3">
      <c r="A18478" t="s">
        <v>64598</v>
      </c>
      <c r="B18478" t="s">
        <v>64595</v>
      </c>
      <c r="C18478" t="s">
        <v>5661</v>
      </c>
      <c r="E18478" t="s">
        <v>64599</v>
      </c>
    </row>
    <row r="18479" spans="1:5" x14ac:dyDescent="0.3">
      <c r="A18479" t="s">
        <v>64600</v>
      </c>
      <c r="B18479" t="s">
        <v>64601</v>
      </c>
      <c r="C18479" t="s">
        <v>64602</v>
      </c>
      <c r="E18479" t="s">
        <v>64603</v>
      </c>
    </row>
    <row r="18480" spans="1:5" x14ac:dyDescent="0.3">
      <c r="A18480" t="s">
        <v>64604</v>
      </c>
      <c r="B18480" t="s">
        <v>64605</v>
      </c>
      <c r="C18480" t="s">
        <v>56811</v>
      </c>
      <c r="E18480" t="s">
        <v>64606</v>
      </c>
    </row>
    <row r="18481" spans="1:5" x14ac:dyDescent="0.3">
      <c r="A18481" t="s">
        <v>64607</v>
      </c>
      <c r="B18481" t="s">
        <v>64608</v>
      </c>
      <c r="C18481" t="s">
        <v>64609</v>
      </c>
      <c r="E18481" t="s">
        <v>64610</v>
      </c>
    </row>
    <row r="18482" spans="1:5" x14ac:dyDescent="0.3">
      <c r="A18482" t="s">
        <v>64611</v>
      </c>
      <c r="B18482" t="s">
        <v>64612</v>
      </c>
      <c r="C18482" t="s">
        <v>2183</v>
      </c>
      <c r="E18482" t="s">
        <v>64613</v>
      </c>
    </row>
    <row r="18483" spans="1:5" x14ac:dyDescent="0.3">
      <c r="A18483" t="s">
        <v>64614</v>
      </c>
      <c r="B18483" t="s">
        <v>64612</v>
      </c>
      <c r="C18483" t="s">
        <v>8494</v>
      </c>
      <c r="E18483" t="s">
        <v>64615</v>
      </c>
    </row>
    <row r="18484" spans="1:5" x14ac:dyDescent="0.3">
      <c r="A18484" t="s">
        <v>64616</v>
      </c>
      <c r="B18484" t="s">
        <v>64617</v>
      </c>
      <c r="C18484" t="s">
        <v>2183</v>
      </c>
      <c r="E18484" t="s">
        <v>64618</v>
      </c>
    </row>
    <row r="18485" spans="1:5" x14ac:dyDescent="0.3">
      <c r="A18485" t="s">
        <v>64619</v>
      </c>
      <c r="B18485" t="s">
        <v>64620</v>
      </c>
      <c r="C18485" t="s">
        <v>40682</v>
      </c>
      <c r="E18485" t="s">
        <v>64621</v>
      </c>
    </row>
    <row r="18486" spans="1:5" x14ac:dyDescent="0.3">
      <c r="A18486" t="s">
        <v>64622</v>
      </c>
      <c r="B18486" t="s">
        <v>64623</v>
      </c>
      <c r="C18486" t="s">
        <v>2191</v>
      </c>
      <c r="E18486" t="s">
        <v>64624</v>
      </c>
    </row>
    <row r="18487" spans="1:5" x14ac:dyDescent="0.3">
      <c r="A18487" t="s">
        <v>64625</v>
      </c>
      <c r="B18487" t="s">
        <v>64626</v>
      </c>
      <c r="C18487" t="s">
        <v>64627</v>
      </c>
      <c r="E18487" t="s">
        <v>64628</v>
      </c>
    </row>
    <row r="18488" spans="1:5" x14ac:dyDescent="0.3">
      <c r="A18488" t="s">
        <v>64629</v>
      </c>
      <c r="B18488" t="s">
        <v>64630</v>
      </c>
      <c r="C18488" t="s">
        <v>2191</v>
      </c>
      <c r="E18488" t="s">
        <v>2191</v>
      </c>
    </row>
    <row r="18489" spans="1:5" x14ac:dyDescent="0.3">
      <c r="A18489" t="s">
        <v>64631</v>
      </c>
      <c r="B18489" t="s">
        <v>64632</v>
      </c>
      <c r="C18489" t="s">
        <v>64633</v>
      </c>
      <c r="E18489" t="s">
        <v>64634</v>
      </c>
    </row>
    <row r="18490" spans="1:5" x14ac:dyDescent="0.3">
      <c r="A18490" t="s">
        <v>64635</v>
      </c>
      <c r="B18490" t="s">
        <v>64632</v>
      </c>
      <c r="C18490" t="s">
        <v>64633</v>
      </c>
      <c r="E18490" t="s">
        <v>64636</v>
      </c>
    </row>
    <row r="18491" spans="1:5" x14ac:dyDescent="0.3">
      <c r="A18491" t="s">
        <v>64637</v>
      </c>
      <c r="B18491" t="s">
        <v>64632</v>
      </c>
      <c r="C18491" t="s">
        <v>64633</v>
      </c>
      <c r="E18491" t="s">
        <v>64638</v>
      </c>
    </row>
    <row r="18492" spans="1:5" x14ac:dyDescent="0.3">
      <c r="A18492" t="s">
        <v>64639</v>
      </c>
      <c r="B18492" t="s">
        <v>64632</v>
      </c>
      <c r="C18492" t="s">
        <v>64633</v>
      </c>
      <c r="E18492" t="s">
        <v>64640</v>
      </c>
    </row>
    <row r="18493" spans="1:5" x14ac:dyDescent="0.3">
      <c r="A18493" t="s">
        <v>64641</v>
      </c>
      <c r="B18493" t="s">
        <v>64642</v>
      </c>
      <c r="C18493" t="s">
        <v>26791</v>
      </c>
      <c r="E18493" t="s">
        <v>64643</v>
      </c>
    </row>
    <row r="18494" spans="1:5" x14ac:dyDescent="0.3">
      <c r="A18494" t="s">
        <v>64644</v>
      </c>
      <c r="B18494" t="s">
        <v>64645</v>
      </c>
      <c r="C18494" t="s">
        <v>64646</v>
      </c>
      <c r="E18494" t="s">
        <v>64647</v>
      </c>
    </row>
    <row r="18495" spans="1:5" x14ac:dyDescent="0.3">
      <c r="A18495" t="s">
        <v>64648</v>
      </c>
      <c r="B18495" t="s">
        <v>64649</v>
      </c>
      <c r="C18495" t="s">
        <v>30166</v>
      </c>
      <c r="E18495" t="s">
        <v>18657</v>
      </c>
    </row>
    <row r="18496" spans="1:5" x14ac:dyDescent="0.3">
      <c r="A18496" t="s">
        <v>64650</v>
      </c>
      <c r="B18496" t="s">
        <v>64651</v>
      </c>
      <c r="C18496" t="s">
        <v>21556</v>
      </c>
      <c r="E18496" t="s">
        <v>64652</v>
      </c>
    </row>
    <row r="18497" spans="1:5" x14ac:dyDescent="0.3">
      <c r="A18497" t="s">
        <v>64653</v>
      </c>
      <c r="B18497" t="s">
        <v>64654</v>
      </c>
      <c r="C18497" t="s">
        <v>64655</v>
      </c>
      <c r="E18497" t="s">
        <v>64647</v>
      </c>
    </row>
    <row r="18498" spans="1:5" x14ac:dyDescent="0.3">
      <c r="A18498" t="s">
        <v>64656</v>
      </c>
      <c r="B18498" t="s">
        <v>64657</v>
      </c>
      <c r="C18498" t="s">
        <v>46431</v>
      </c>
      <c r="E18498" t="s">
        <v>64658</v>
      </c>
    </row>
    <row r="18499" spans="1:5" x14ac:dyDescent="0.3">
      <c r="A18499" t="s">
        <v>64659</v>
      </c>
      <c r="B18499" t="s">
        <v>64660</v>
      </c>
      <c r="C18499" t="s">
        <v>33640</v>
      </c>
      <c r="E18499" t="s">
        <v>64661</v>
      </c>
    </row>
    <row r="18500" spans="1:5" x14ac:dyDescent="0.3">
      <c r="A18500" t="s">
        <v>64662</v>
      </c>
      <c r="B18500" t="s">
        <v>64663</v>
      </c>
      <c r="C18500" t="s">
        <v>36780</v>
      </c>
      <c r="E18500" t="s">
        <v>64664</v>
      </c>
    </row>
    <row r="18501" spans="1:5" x14ac:dyDescent="0.3">
      <c r="A18501" t="s">
        <v>64665</v>
      </c>
      <c r="B18501" t="s">
        <v>64666</v>
      </c>
      <c r="C18501" t="s">
        <v>64667</v>
      </c>
      <c r="E18501" t="s">
        <v>64668</v>
      </c>
    </row>
    <row r="18502" spans="1:5" x14ac:dyDescent="0.3">
      <c r="A18502" t="s">
        <v>64669</v>
      </c>
      <c r="B18502" t="s">
        <v>64670</v>
      </c>
      <c r="C18502" t="s">
        <v>27519</v>
      </c>
      <c r="E18502" t="s">
        <v>64671</v>
      </c>
    </row>
    <row r="18503" spans="1:5" x14ac:dyDescent="0.3">
      <c r="A18503" t="s">
        <v>64672</v>
      </c>
      <c r="B18503" t="s">
        <v>64673</v>
      </c>
      <c r="C18503" t="s">
        <v>64674</v>
      </c>
      <c r="E18503" t="s">
        <v>64675</v>
      </c>
    </row>
    <row r="18504" spans="1:5" x14ac:dyDescent="0.3">
      <c r="A18504" t="s">
        <v>64676</v>
      </c>
      <c r="B18504" t="s">
        <v>64677</v>
      </c>
      <c r="C18504" t="s">
        <v>6327</v>
      </c>
      <c r="E18504" t="s">
        <v>64678</v>
      </c>
    </row>
    <row r="18505" spans="1:5" x14ac:dyDescent="0.3">
      <c r="A18505" t="s">
        <v>64679</v>
      </c>
      <c r="B18505" t="s">
        <v>64680</v>
      </c>
      <c r="C18505" t="s">
        <v>9692</v>
      </c>
      <c r="E18505" t="s">
        <v>64681</v>
      </c>
    </row>
    <row r="18506" spans="1:5" x14ac:dyDescent="0.3">
      <c r="A18506" t="s">
        <v>64682</v>
      </c>
      <c r="B18506" t="s">
        <v>64683</v>
      </c>
      <c r="C18506" t="s">
        <v>64684</v>
      </c>
      <c r="E18506" t="s">
        <v>64685</v>
      </c>
    </row>
    <row r="18507" spans="1:5" x14ac:dyDescent="0.3">
      <c r="A18507" t="s">
        <v>64686</v>
      </c>
      <c r="B18507" t="s">
        <v>64687</v>
      </c>
      <c r="C18507" t="s">
        <v>64688</v>
      </c>
      <c r="E18507" t="s">
        <v>64689</v>
      </c>
    </row>
    <row r="18508" spans="1:5" x14ac:dyDescent="0.3">
      <c r="A18508" t="s">
        <v>64690</v>
      </c>
      <c r="B18508" t="s">
        <v>64691</v>
      </c>
      <c r="C18508" t="s">
        <v>12292</v>
      </c>
      <c r="E18508" t="s">
        <v>64692</v>
      </c>
    </row>
    <row r="18509" spans="1:5" x14ac:dyDescent="0.3">
      <c r="A18509" t="s">
        <v>64693</v>
      </c>
      <c r="B18509" t="s">
        <v>64694</v>
      </c>
      <c r="C18509" t="s">
        <v>34263</v>
      </c>
      <c r="E18509" t="s">
        <v>64695</v>
      </c>
    </row>
    <row r="18510" spans="1:5" x14ac:dyDescent="0.3">
      <c r="A18510" t="s">
        <v>64696</v>
      </c>
      <c r="B18510" t="s">
        <v>64697</v>
      </c>
      <c r="C18510" t="s">
        <v>64698</v>
      </c>
      <c r="E18510" t="s">
        <v>64699</v>
      </c>
    </row>
    <row r="18511" spans="1:5" x14ac:dyDescent="0.3">
      <c r="A18511" t="s">
        <v>64700</v>
      </c>
      <c r="B18511" t="s">
        <v>64701</v>
      </c>
      <c r="C18511" t="s">
        <v>18910</v>
      </c>
      <c r="E18511" t="s">
        <v>64702</v>
      </c>
    </row>
    <row r="18512" spans="1:5" x14ac:dyDescent="0.3">
      <c r="A18512" t="s">
        <v>64703</v>
      </c>
      <c r="B18512" t="s">
        <v>64701</v>
      </c>
      <c r="C18512" t="s">
        <v>64704</v>
      </c>
      <c r="E18512" t="s">
        <v>64705</v>
      </c>
    </row>
    <row r="18513" spans="1:5" x14ac:dyDescent="0.3">
      <c r="A18513" t="s">
        <v>64706</v>
      </c>
      <c r="B18513" t="s">
        <v>64707</v>
      </c>
      <c r="C18513" t="s">
        <v>64708</v>
      </c>
      <c r="E18513" t="s">
        <v>64709</v>
      </c>
    </row>
    <row r="18514" spans="1:5" x14ac:dyDescent="0.3">
      <c r="A18514" t="s">
        <v>64710</v>
      </c>
      <c r="B18514" t="s">
        <v>64711</v>
      </c>
      <c r="C18514" t="s">
        <v>5158</v>
      </c>
      <c r="E18514" t="s">
        <v>64712</v>
      </c>
    </row>
    <row r="18515" spans="1:5" x14ac:dyDescent="0.3">
      <c r="A18515" t="s">
        <v>64713</v>
      </c>
      <c r="B18515" t="s">
        <v>64714</v>
      </c>
      <c r="C18515" t="s">
        <v>64715</v>
      </c>
      <c r="E18515" t="s">
        <v>64716</v>
      </c>
    </row>
    <row r="18516" spans="1:5" x14ac:dyDescent="0.3">
      <c r="A18516" t="s">
        <v>64717</v>
      </c>
      <c r="B18516" t="s">
        <v>64714</v>
      </c>
      <c r="C18516" t="s">
        <v>47626</v>
      </c>
      <c r="E18516" t="s">
        <v>64718</v>
      </c>
    </row>
    <row r="18517" spans="1:5" x14ac:dyDescent="0.3">
      <c r="A18517" t="s">
        <v>64719</v>
      </c>
      <c r="B18517" t="s">
        <v>64720</v>
      </c>
      <c r="C18517" t="s">
        <v>5946</v>
      </c>
      <c r="E18517" t="s">
        <v>64721</v>
      </c>
    </row>
    <row r="18518" spans="1:5" x14ac:dyDescent="0.3">
      <c r="A18518" t="s">
        <v>64722</v>
      </c>
      <c r="B18518" t="s">
        <v>64723</v>
      </c>
      <c r="C18518" t="s">
        <v>64724</v>
      </c>
      <c r="E18518" t="s">
        <v>64725</v>
      </c>
    </row>
    <row r="18519" spans="1:5" x14ac:dyDescent="0.3">
      <c r="A18519" t="s">
        <v>64726</v>
      </c>
      <c r="B18519" t="s">
        <v>64720</v>
      </c>
      <c r="C18519" t="s">
        <v>21589</v>
      </c>
      <c r="E18519" t="s">
        <v>64727</v>
      </c>
    </row>
    <row r="18520" spans="1:5" x14ac:dyDescent="0.3">
      <c r="A18520" t="s">
        <v>64728</v>
      </c>
      <c r="B18520" t="s">
        <v>64720</v>
      </c>
      <c r="C18520" t="s">
        <v>64729</v>
      </c>
      <c r="E18520" t="s">
        <v>64730</v>
      </c>
    </row>
    <row r="18521" spans="1:5" x14ac:dyDescent="0.3">
      <c r="A18521" t="s">
        <v>64731</v>
      </c>
      <c r="B18521" t="s">
        <v>64720</v>
      </c>
      <c r="C18521" t="s">
        <v>64732</v>
      </c>
      <c r="E18521" t="s">
        <v>64733</v>
      </c>
    </row>
    <row r="18522" spans="1:5" x14ac:dyDescent="0.3">
      <c r="A18522" t="s">
        <v>64734</v>
      </c>
      <c r="B18522" t="s">
        <v>64720</v>
      </c>
      <c r="C18522" t="s">
        <v>64735</v>
      </c>
      <c r="E18522" t="s">
        <v>64736</v>
      </c>
    </row>
    <row r="18523" spans="1:5" x14ac:dyDescent="0.3">
      <c r="A18523" t="s">
        <v>64737</v>
      </c>
      <c r="B18523" t="s">
        <v>64738</v>
      </c>
      <c r="C18523" t="s">
        <v>64739</v>
      </c>
      <c r="E18523" t="s">
        <v>64740</v>
      </c>
    </row>
    <row r="18524" spans="1:5" x14ac:dyDescent="0.3">
      <c r="A18524" t="s">
        <v>64741</v>
      </c>
      <c r="B18524" t="s">
        <v>64742</v>
      </c>
      <c r="C18524" t="s">
        <v>64743</v>
      </c>
      <c r="E18524" t="s">
        <v>64744</v>
      </c>
    </row>
    <row r="18525" spans="1:5" x14ac:dyDescent="0.3">
      <c r="A18525" t="s">
        <v>64745</v>
      </c>
      <c r="B18525" t="s">
        <v>64746</v>
      </c>
      <c r="C18525" t="s">
        <v>18552</v>
      </c>
      <c r="E18525" t="s">
        <v>64747</v>
      </c>
    </row>
    <row r="18526" spans="1:5" x14ac:dyDescent="0.3">
      <c r="A18526" t="s">
        <v>64748</v>
      </c>
      <c r="B18526" t="s">
        <v>64749</v>
      </c>
      <c r="C18526" t="s">
        <v>64750</v>
      </c>
      <c r="E18526" t="s">
        <v>64751</v>
      </c>
    </row>
    <row r="18527" spans="1:5" x14ac:dyDescent="0.3">
      <c r="A18527" t="s">
        <v>64752</v>
      </c>
      <c r="B18527" t="s">
        <v>64753</v>
      </c>
      <c r="C18527" t="s">
        <v>19189</v>
      </c>
      <c r="E18527" t="s">
        <v>64754</v>
      </c>
    </row>
    <row r="18528" spans="1:5" x14ac:dyDescent="0.3">
      <c r="A18528" t="s">
        <v>64755</v>
      </c>
      <c r="B18528" t="s">
        <v>64756</v>
      </c>
      <c r="C18528" t="s">
        <v>64757</v>
      </c>
      <c r="E18528" t="s">
        <v>64758</v>
      </c>
    </row>
    <row r="18529" spans="1:5" x14ac:dyDescent="0.3">
      <c r="A18529" t="s">
        <v>64759</v>
      </c>
      <c r="B18529" t="s">
        <v>64760</v>
      </c>
      <c r="C18529" t="s">
        <v>5946</v>
      </c>
      <c r="E18529" t="s">
        <v>64761</v>
      </c>
    </row>
    <row r="18530" spans="1:5" x14ac:dyDescent="0.3">
      <c r="A18530" t="s">
        <v>64762</v>
      </c>
      <c r="B18530" t="s">
        <v>64763</v>
      </c>
      <c r="C18530" t="s">
        <v>10070</v>
      </c>
      <c r="E18530" t="s">
        <v>64764</v>
      </c>
    </row>
    <row r="18531" spans="1:5" x14ac:dyDescent="0.3">
      <c r="A18531" t="s">
        <v>64765</v>
      </c>
      <c r="B18531" t="s">
        <v>64763</v>
      </c>
      <c r="C18531" t="s">
        <v>64766</v>
      </c>
      <c r="E18531" t="s">
        <v>64767</v>
      </c>
    </row>
    <row r="18532" spans="1:5" x14ac:dyDescent="0.3">
      <c r="A18532" t="s">
        <v>64768</v>
      </c>
      <c r="B18532" t="s">
        <v>64769</v>
      </c>
      <c r="C18532" t="s">
        <v>64770</v>
      </c>
      <c r="E18532" t="s">
        <v>64771</v>
      </c>
    </row>
    <row r="18533" spans="1:5" x14ac:dyDescent="0.3">
      <c r="A18533" t="s">
        <v>64772</v>
      </c>
      <c r="B18533" t="s">
        <v>64773</v>
      </c>
      <c r="C18533" t="s">
        <v>64774</v>
      </c>
      <c r="E18533" t="s">
        <v>64775</v>
      </c>
    </row>
    <row r="18534" spans="1:5" x14ac:dyDescent="0.3">
      <c r="A18534" t="s">
        <v>64776</v>
      </c>
      <c r="B18534" t="s">
        <v>64777</v>
      </c>
      <c r="C18534" t="s">
        <v>64766</v>
      </c>
      <c r="E18534" t="s">
        <v>64778</v>
      </c>
    </row>
    <row r="18535" spans="1:5" x14ac:dyDescent="0.3">
      <c r="A18535" t="s">
        <v>64779</v>
      </c>
      <c r="B18535" t="s">
        <v>64780</v>
      </c>
      <c r="C18535" t="s">
        <v>64781</v>
      </c>
      <c r="E18535" t="s">
        <v>64782</v>
      </c>
    </row>
    <row r="18536" spans="1:5" x14ac:dyDescent="0.3">
      <c r="A18536" t="s">
        <v>64783</v>
      </c>
      <c r="B18536" t="s">
        <v>64784</v>
      </c>
      <c r="C18536" t="s">
        <v>64785</v>
      </c>
      <c r="E18536" t="s">
        <v>64786</v>
      </c>
    </row>
    <row r="18537" spans="1:5" x14ac:dyDescent="0.3">
      <c r="A18537" t="s">
        <v>64787</v>
      </c>
      <c r="B18537" t="s">
        <v>64788</v>
      </c>
      <c r="C18537" t="s">
        <v>64789</v>
      </c>
      <c r="E18537" t="s">
        <v>64790</v>
      </c>
    </row>
    <row r="18538" spans="1:5" x14ac:dyDescent="0.3">
      <c r="A18538" t="s">
        <v>64791</v>
      </c>
      <c r="B18538" t="s">
        <v>64788</v>
      </c>
      <c r="C18538" t="s">
        <v>64789</v>
      </c>
      <c r="E18538" t="s">
        <v>64792</v>
      </c>
    </row>
    <row r="18539" spans="1:5" x14ac:dyDescent="0.3">
      <c r="A18539" t="s">
        <v>64793</v>
      </c>
      <c r="B18539" t="s">
        <v>64794</v>
      </c>
      <c r="C18539" t="s">
        <v>64795</v>
      </c>
      <c r="E18539" t="s">
        <v>64796</v>
      </c>
    </row>
    <row r="18540" spans="1:5" x14ac:dyDescent="0.3">
      <c r="A18540" t="s">
        <v>64797</v>
      </c>
      <c r="B18540" t="s">
        <v>64794</v>
      </c>
      <c r="C18540" t="s">
        <v>64798</v>
      </c>
      <c r="E18540" t="s">
        <v>64799</v>
      </c>
    </row>
    <row r="18541" spans="1:5" x14ac:dyDescent="0.3">
      <c r="A18541" t="s">
        <v>64800</v>
      </c>
      <c r="B18541" t="s">
        <v>64801</v>
      </c>
      <c r="C18541" t="s">
        <v>64802</v>
      </c>
      <c r="E18541" t="s">
        <v>64803</v>
      </c>
    </row>
    <row r="18542" spans="1:5" x14ac:dyDescent="0.3">
      <c r="A18542" t="s">
        <v>64804</v>
      </c>
      <c r="B18542" t="s">
        <v>64805</v>
      </c>
      <c r="C18542" t="s">
        <v>43471</v>
      </c>
      <c r="E18542" t="s">
        <v>62988</v>
      </c>
    </row>
    <row r="18543" spans="1:5" x14ac:dyDescent="0.3">
      <c r="A18543" t="s">
        <v>64806</v>
      </c>
      <c r="B18543" t="s">
        <v>64807</v>
      </c>
      <c r="C18543" t="s">
        <v>5716</v>
      </c>
      <c r="E18543" t="s">
        <v>64808</v>
      </c>
    </row>
    <row r="18544" spans="1:5" x14ac:dyDescent="0.3">
      <c r="A18544" t="s">
        <v>64809</v>
      </c>
      <c r="B18544" t="s">
        <v>64810</v>
      </c>
      <c r="C18544" t="s">
        <v>18707</v>
      </c>
      <c r="E18544" t="s">
        <v>64811</v>
      </c>
    </row>
    <row r="18545" spans="1:5" x14ac:dyDescent="0.3">
      <c r="A18545" t="s">
        <v>64812</v>
      </c>
      <c r="B18545" t="s">
        <v>64810</v>
      </c>
      <c r="C18545" t="s">
        <v>18707</v>
      </c>
      <c r="E18545" t="s">
        <v>64813</v>
      </c>
    </row>
    <row r="18546" spans="1:5" x14ac:dyDescent="0.3">
      <c r="A18546" t="s">
        <v>64814</v>
      </c>
      <c r="B18546" t="s">
        <v>64815</v>
      </c>
      <c r="C18546" t="s">
        <v>64816</v>
      </c>
      <c r="E18546" t="s">
        <v>64817</v>
      </c>
    </row>
    <row r="18547" spans="1:5" x14ac:dyDescent="0.3">
      <c r="A18547" t="s">
        <v>64818</v>
      </c>
      <c r="B18547" t="s">
        <v>64819</v>
      </c>
      <c r="C18547" t="s">
        <v>64820</v>
      </c>
      <c r="E18547" t="s">
        <v>64821</v>
      </c>
    </row>
    <row r="18548" spans="1:5" x14ac:dyDescent="0.3">
      <c r="A18548" t="s">
        <v>64822</v>
      </c>
      <c r="B18548" t="s">
        <v>64823</v>
      </c>
      <c r="C18548" t="s">
        <v>8272</v>
      </c>
      <c r="E18548" t="s">
        <v>64824</v>
      </c>
    </row>
    <row r="18549" spans="1:5" x14ac:dyDescent="0.3">
      <c r="A18549" t="s">
        <v>64825</v>
      </c>
      <c r="B18549" t="s">
        <v>64823</v>
      </c>
      <c r="C18549" t="s">
        <v>41680</v>
      </c>
      <c r="E18549" t="s">
        <v>64826</v>
      </c>
    </row>
    <row r="18550" spans="1:5" x14ac:dyDescent="0.3">
      <c r="A18550" t="s">
        <v>64827</v>
      </c>
      <c r="B18550" t="s">
        <v>64828</v>
      </c>
      <c r="C18550" t="s">
        <v>20531</v>
      </c>
      <c r="E18550" t="s">
        <v>64829</v>
      </c>
    </row>
    <row r="18551" spans="1:5" x14ac:dyDescent="0.3">
      <c r="A18551" t="s">
        <v>64830</v>
      </c>
      <c r="B18551" t="s">
        <v>64828</v>
      </c>
      <c r="C18551" t="s">
        <v>20531</v>
      </c>
      <c r="E18551" t="s">
        <v>64831</v>
      </c>
    </row>
    <row r="18552" spans="1:5" x14ac:dyDescent="0.3">
      <c r="A18552" t="s">
        <v>64832</v>
      </c>
      <c r="B18552" t="s">
        <v>64828</v>
      </c>
      <c r="C18552" t="s">
        <v>20531</v>
      </c>
      <c r="E18552" t="s">
        <v>64833</v>
      </c>
    </row>
    <row r="18553" spans="1:5" x14ac:dyDescent="0.3">
      <c r="A18553" t="s">
        <v>64834</v>
      </c>
      <c r="B18553" t="s">
        <v>64828</v>
      </c>
      <c r="C18553" t="s">
        <v>20531</v>
      </c>
      <c r="E18553" t="s">
        <v>64835</v>
      </c>
    </row>
    <row r="18554" spans="1:5" x14ac:dyDescent="0.3">
      <c r="A18554" t="s">
        <v>64836</v>
      </c>
      <c r="B18554" t="s">
        <v>64828</v>
      </c>
      <c r="C18554" t="s">
        <v>20531</v>
      </c>
      <c r="E18554" t="s">
        <v>64837</v>
      </c>
    </row>
    <row r="18555" spans="1:5" x14ac:dyDescent="0.3">
      <c r="A18555" t="s">
        <v>64838</v>
      </c>
      <c r="B18555" t="s">
        <v>64828</v>
      </c>
      <c r="C18555" t="s">
        <v>20531</v>
      </c>
      <c r="E18555" t="s">
        <v>64839</v>
      </c>
    </row>
    <row r="18556" spans="1:5" x14ac:dyDescent="0.3">
      <c r="A18556" t="s">
        <v>64840</v>
      </c>
      <c r="B18556" t="s">
        <v>64828</v>
      </c>
      <c r="C18556" t="s">
        <v>20531</v>
      </c>
      <c r="E18556" t="s">
        <v>64841</v>
      </c>
    </row>
    <row r="18557" spans="1:5" x14ac:dyDescent="0.3">
      <c r="A18557" t="s">
        <v>64842</v>
      </c>
      <c r="B18557" t="s">
        <v>64843</v>
      </c>
      <c r="C18557" t="s">
        <v>8278</v>
      </c>
      <c r="E18557" t="s">
        <v>64844</v>
      </c>
    </row>
    <row r="18558" spans="1:5" x14ac:dyDescent="0.3">
      <c r="A18558" t="s">
        <v>64845</v>
      </c>
      <c r="B18558" t="s">
        <v>64846</v>
      </c>
      <c r="C18558" t="s">
        <v>64847</v>
      </c>
      <c r="E18558" t="s">
        <v>64848</v>
      </c>
    </row>
    <row r="18559" spans="1:5" x14ac:dyDescent="0.3">
      <c r="A18559" t="s">
        <v>64849</v>
      </c>
      <c r="B18559" t="s">
        <v>64850</v>
      </c>
      <c r="C18559" t="s">
        <v>64851</v>
      </c>
      <c r="E18559" t="s">
        <v>64852</v>
      </c>
    </row>
    <row r="18560" spans="1:5" x14ac:dyDescent="0.3">
      <c r="A18560" t="s">
        <v>64853</v>
      </c>
      <c r="B18560" t="s">
        <v>64854</v>
      </c>
      <c r="C18560" t="s">
        <v>6398</v>
      </c>
      <c r="E18560" t="s">
        <v>64855</v>
      </c>
    </row>
    <row r="18561" spans="1:5" x14ac:dyDescent="0.3">
      <c r="A18561" t="s">
        <v>64856</v>
      </c>
      <c r="B18561" t="s">
        <v>64857</v>
      </c>
      <c r="C18561" t="s">
        <v>6393</v>
      </c>
      <c r="E18561" t="s">
        <v>64858</v>
      </c>
    </row>
    <row r="18562" spans="1:5" x14ac:dyDescent="0.3">
      <c r="A18562" t="s">
        <v>64859</v>
      </c>
      <c r="B18562" t="s">
        <v>64857</v>
      </c>
      <c r="C18562" t="s">
        <v>64860</v>
      </c>
      <c r="E18562" t="s">
        <v>64861</v>
      </c>
    </row>
    <row r="18563" spans="1:5" x14ac:dyDescent="0.3">
      <c r="A18563" t="s">
        <v>64862</v>
      </c>
      <c r="B18563" t="s">
        <v>64863</v>
      </c>
      <c r="C18563" t="s">
        <v>6393</v>
      </c>
      <c r="E18563" t="s">
        <v>64864</v>
      </c>
    </row>
    <row r="18564" spans="1:5" x14ac:dyDescent="0.3">
      <c r="A18564" t="s">
        <v>64865</v>
      </c>
      <c r="B18564" t="s">
        <v>64866</v>
      </c>
      <c r="C18564" t="s">
        <v>6393</v>
      </c>
      <c r="E18564" t="s">
        <v>64867</v>
      </c>
    </row>
    <row r="18565" spans="1:5" x14ac:dyDescent="0.3">
      <c r="A18565" t="s">
        <v>64868</v>
      </c>
      <c r="B18565" t="s">
        <v>64869</v>
      </c>
      <c r="C18565" t="s">
        <v>64870</v>
      </c>
      <c r="E18565" t="s">
        <v>64871</v>
      </c>
    </row>
    <row r="18566" spans="1:5" x14ac:dyDescent="0.3">
      <c r="A18566" t="s">
        <v>64872</v>
      </c>
      <c r="B18566" t="s">
        <v>64869</v>
      </c>
      <c r="C18566" t="s">
        <v>64870</v>
      </c>
      <c r="E18566" t="s">
        <v>64873</v>
      </c>
    </row>
    <row r="18567" spans="1:5" x14ac:dyDescent="0.3">
      <c r="A18567" t="s">
        <v>64874</v>
      </c>
      <c r="B18567" t="s">
        <v>64869</v>
      </c>
      <c r="C18567" t="s">
        <v>64870</v>
      </c>
      <c r="E18567" t="s">
        <v>64875</v>
      </c>
    </row>
    <row r="18568" spans="1:5" x14ac:dyDescent="0.3">
      <c r="A18568" t="s">
        <v>64876</v>
      </c>
      <c r="B18568" t="s">
        <v>64869</v>
      </c>
      <c r="C18568" t="s">
        <v>64870</v>
      </c>
      <c r="E18568" t="s">
        <v>64877</v>
      </c>
    </row>
    <row r="18569" spans="1:5" x14ac:dyDescent="0.3">
      <c r="A18569" t="s">
        <v>64878</v>
      </c>
      <c r="B18569" t="s">
        <v>64869</v>
      </c>
      <c r="C18569" t="s">
        <v>64870</v>
      </c>
      <c r="E18569" t="s">
        <v>64879</v>
      </c>
    </row>
    <row r="18570" spans="1:5" x14ac:dyDescent="0.3">
      <c r="A18570" t="s">
        <v>64880</v>
      </c>
      <c r="B18570" t="s">
        <v>64869</v>
      </c>
      <c r="C18570" t="s">
        <v>64870</v>
      </c>
      <c r="E18570" t="s">
        <v>64881</v>
      </c>
    </row>
    <row r="18571" spans="1:5" x14ac:dyDescent="0.3">
      <c r="A18571" t="s">
        <v>64882</v>
      </c>
      <c r="B18571" t="s">
        <v>64883</v>
      </c>
      <c r="C18571" t="s">
        <v>63188</v>
      </c>
      <c r="E18571" t="s">
        <v>64884</v>
      </c>
    </row>
    <row r="18572" spans="1:5" x14ac:dyDescent="0.3">
      <c r="A18572" t="s">
        <v>64885</v>
      </c>
      <c r="B18572" t="s">
        <v>64886</v>
      </c>
      <c r="C18572" t="s">
        <v>64887</v>
      </c>
      <c r="E18572" t="s">
        <v>64888</v>
      </c>
    </row>
    <row r="18573" spans="1:5" x14ac:dyDescent="0.3">
      <c r="A18573" t="s">
        <v>64889</v>
      </c>
      <c r="B18573" t="s">
        <v>64890</v>
      </c>
      <c r="C18573" t="s">
        <v>1494</v>
      </c>
      <c r="E18573" t="s">
        <v>64891</v>
      </c>
    </row>
    <row r="18574" spans="1:5" x14ac:dyDescent="0.3">
      <c r="A18574" t="s">
        <v>64892</v>
      </c>
      <c r="B18574" t="s">
        <v>64890</v>
      </c>
      <c r="C18574" t="s">
        <v>7497</v>
      </c>
      <c r="E18574" t="s">
        <v>64893</v>
      </c>
    </row>
    <row r="18575" spans="1:5" x14ac:dyDescent="0.3">
      <c r="A18575" t="s">
        <v>64894</v>
      </c>
      <c r="B18575" t="s">
        <v>64895</v>
      </c>
      <c r="C18575" t="s">
        <v>62498</v>
      </c>
      <c r="E18575" t="s">
        <v>64896</v>
      </c>
    </row>
    <row r="18576" spans="1:5" x14ac:dyDescent="0.3">
      <c r="A18576" t="s">
        <v>64897</v>
      </c>
      <c r="B18576" t="s">
        <v>64898</v>
      </c>
      <c r="C18576" t="s">
        <v>32288</v>
      </c>
      <c r="E18576" t="s">
        <v>64899</v>
      </c>
    </row>
    <row r="18577" spans="1:5" x14ac:dyDescent="0.3">
      <c r="A18577" t="s">
        <v>64900</v>
      </c>
      <c r="B18577" t="s">
        <v>64898</v>
      </c>
      <c r="C18577" t="s">
        <v>21430</v>
      </c>
      <c r="E18577" t="s">
        <v>64901</v>
      </c>
    </row>
    <row r="18578" spans="1:5" x14ac:dyDescent="0.3">
      <c r="A18578" t="s">
        <v>64902</v>
      </c>
      <c r="B18578" t="s">
        <v>64903</v>
      </c>
      <c r="C18578" t="s">
        <v>9437</v>
      </c>
      <c r="E18578" t="s">
        <v>64904</v>
      </c>
    </row>
    <row r="18579" spans="1:5" x14ac:dyDescent="0.3">
      <c r="A18579" t="s">
        <v>64905</v>
      </c>
      <c r="B18579" t="s">
        <v>64906</v>
      </c>
      <c r="C18579" t="s">
        <v>20457</v>
      </c>
      <c r="E18579" t="s">
        <v>64907</v>
      </c>
    </row>
    <row r="18580" spans="1:5" x14ac:dyDescent="0.3">
      <c r="A18580" t="s">
        <v>64908</v>
      </c>
      <c r="B18580" t="s">
        <v>64909</v>
      </c>
      <c r="C18580" t="s">
        <v>20452</v>
      </c>
      <c r="E18580" t="s">
        <v>64910</v>
      </c>
    </row>
    <row r="18581" spans="1:5" x14ac:dyDescent="0.3">
      <c r="A18581" t="s">
        <v>64911</v>
      </c>
      <c r="B18581" t="s">
        <v>64912</v>
      </c>
      <c r="C18581" t="s">
        <v>23271</v>
      </c>
      <c r="E18581" t="s">
        <v>64913</v>
      </c>
    </row>
    <row r="18582" spans="1:5" x14ac:dyDescent="0.3">
      <c r="A18582" t="s">
        <v>64914</v>
      </c>
      <c r="B18582" t="s">
        <v>64915</v>
      </c>
      <c r="C18582" t="s">
        <v>23271</v>
      </c>
      <c r="E18582" t="s">
        <v>64916</v>
      </c>
    </row>
    <row r="18583" spans="1:5" x14ac:dyDescent="0.3">
      <c r="A18583" t="s">
        <v>64917</v>
      </c>
      <c r="B18583" t="s">
        <v>64918</v>
      </c>
      <c r="C18583" t="s">
        <v>62448</v>
      </c>
      <c r="E18583" t="s">
        <v>62448</v>
      </c>
    </row>
    <row r="18584" spans="1:5" x14ac:dyDescent="0.3">
      <c r="A18584" t="s">
        <v>64919</v>
      </c>
      <c r="B18584" t="s">
        <v>64920</v>
      </c>
      <c r="C18584" t="s">
        <v>64921</v>
      </c>
      <c r="E18584" t="s">
        <v>64922</v>
      </c>
    </row>
    <row r="18585" spans="1:5" x14ac:dyDescent="0.3">
      <c r="A18585" t="s">
        <v>64923</v>
      </c>
      <c r="B18585" t="s">
        <v>64920</v>
      </c>
      <c r="C18585" t="s">
        <v>64921</v>
      </c>
      <c r="E18585" t="s">
        <v>64924</v>
      </c>
    </row>
    <row r="18586" spans="1:5" x14ac:dyDescent="0.3">
      <c r="A18586" t="s">
        <v>64925</v>
      </c>
      <c r="B18586" t="s">
        <v>64926</v>
      </c>
      <c r="C18586" t="s">
        <v>64927</v>
      </c>
      <c r="E18586" t="s">
        <v>64928</v>
      </c>
    </row>
    <row r="18587" spans="1:5" x14ac:dyDescent="0.3">
      <c r="A18587" t="s">
        <v>64929</v>
      </c>
      <c r="B18587" t="s">
        <v>64926</v>
      </c>
      <c r="C18587" t="s">
        <v>64930</v>
      </c>
      <c r="E18587" t="s">
        <v>64931</v>
      </c>
    </row>
    <row r="18588" spans="1:5" x14ac:dyDescent="0.3">
      <c r="A18588" t="s">
        <v>64932</v>
      </c>
      <c r="B18588" t="s">
        <v>64933</v>
      </c>
      <c r="C18588" t="s">
        <v>9442</v>
      </c>
      <c r="E18588" t="s">
        <v>64934</v>
      </c>
    </row>
    <row r="18589" spans="1:5" x14ac:dyDescent="0.3">
      <c r="A18589" t="s">
        <v>64935</v>
      </c>
      <c r="B18589" t="s">
        <v>64936</v>
      </c>
      <c r="C18589" t="s">
        <v>64937</v>
      </c>
      <c r="E18589" t="s">
        <v>64938</v>
      </c>
    </row>
    <row r="18590" spans="1:5" x14ac:dyDescent="0.3">
      <c r="A18590" t="s">
        <v>64939</v>
      </c>
      <c r="B18590" t="s">
        <v>64940</v>
      </c>
      <c r="C18590" t="s">
        <v>4758</v>
      </c>
      <c r="E18590" t="s">
        <v>64941</v>
      </c>
    </row>
    <row r="18591" spans="1:5" x14ac:dyDescent="0.3">
      <c r="A18591" t="s">
        <v>64942</v>
      </c>
      <c r="B18591" t="s">
        <v>64943</v>
      </c>
      <c r="C18591" t="s">
        <v>4291</v>
      </c>
      <c r="E18591" t="s">
        <v>64944</v>
      </c>
    </row>
    <row r="18592" spans="1:5" x14ac:dyDescent="0.3">
      <c r="A18592" t="s">
        <v>64945</v>
      </c>
      <c r="B18592" t="s">
        <v>64946</v>
      </c>
      <c r="C18592" t="s">
        <v>15973</v>
      </c>
      <c r="E18592" t="s">
        <v>64947</v>
      </c>
    </row>
    <row r="18593" spans="1:5" x14ac:dyDescent="0.3">
      <c r="A18593" t="s">
        <v>64948</v>
      </c>
      <c r="B18593" t="s">
        <v>64949</v>
      </c>
      <c r="C18593" t="s">
        <v>64950</v>
      </c>
      <c r="E18593" t="s">
        <v>64951</v>
      </c>
    </row>
    <row r="18594" spans="1:5" x14ac:dyDescent="0.3">
      <c r="A18594" t="s">
        <v>64952</v>
      </c>
      <c r="B18594" t="s">
        <v>64953</v>
      </c>
      <c r="C18594" t="s">
        <v>64954</v>
      </c>
      <c r="E18594" t="s">
        <v>64955</v>
      </c>
    </row>
    <row r="18595" spans="1:5" x14ac:dyDescent="0.3">
      <c r="A18595" t="s">
        <v>64956</v>
      </c>
      <c r="B18595" t="s">
        <v>64957</v>
      </c>
      <c r="C18595" t="s">
        <v>20338</v>
      </c>
      <c r="E18595" t="s">
        <v>64958</v>
      </c>
    </row>
    <row r="18596" spans="1:5" x14ac:dyDescent="0.3">
      <c r="A18596" t="s">
        <v>64959</v>
      </c>
      <c r="B18596" t="s">
        <v>64957</v>
      </c>
      <c r="C18596" t="s">
        <v>13060</v>
      </c>
      <c r="E18596" t="s">
        <v>13060</v>
      </c>
    </row>
    <row r="18597" spans="1:5" x14ac:dyDescent="0.3">
      <c r="A18597" t="s">
        <v>64960</v>
      </c>
      <c r="B18597" t="s">
        <v>64957</v>
      </c>
      <c r="C18597" t="s">
        <v>64961</v>
      </c>
      <c r="E18597" t="s">
        <v>64962</v>
      </c>
    </row>
    <row r="18598" spans="1:5" x14ac:dyDescent="0.3">
      <c r="A18598" t="s">
        <v>64963</v>
      </c>
      <c r="B18598" t="s">
        <v>64957</v>
      </c>
      <c r="C18598" t="s">
        <v>64961</v>
      </c>
      <c r="E18598" t="s">
        <v>64964</v>
      </c>
    </row>
    <row r="18599" spans="1:5" x14ac:dyDescent="0.3">
      <c r="A18599" t="s">
        <v>64965</v>
      </c>
      <c r="B18599" t="s">
        <v>64966</v>
      </c>
      <c r="C18599" t="s">
        <v>64967</v>
      </c>
      <c r="E18599" t="s">
        <v>64968</v>
      </c>
    </row>
    <row r="18600" spans="1:5" x14ac:dyDescent="0.3">
      <c r="A18600" t="s">
        <v>64969</v>
      </c>
      <c r="B18600" t="s">
        <v>64970</v>
      </c>
      <c r="C18600" t="s">
        <v>64971</v>
      </c>
      <c r="E18600" t="s">
        <v>64972</v>
      </c>
    </row>
    <row r="18601" spans="1:5" x14ac:dyDescent="0.3">
      <c r="A18601" t="s">
        <v>64973</v>
      </c>
      <c r="B18601" t="s">
        <v>64974</v>
      </c>
      <c r="C18601" t="s">
        <v>29385</v>
      </c>
      <c r="E18601" t="s">
        <v>64975</v>
      </c>
    </row>
    <row r="18602" spans="1:5" x14ac:dyDescent="0.3">
      <c r="A18602" t="s">
        <v>64976</v>
      </c>
      <c r="B18602" t="s">
        <v>64974</v>
      </c>
      <c r="C18602" t="s">
        <v>3893</v>
      </c>
      <c r="E18602" t="s">
        <v>64977</v>
      </c>
    </row>
    <row r="18603" spans="1:5" x14ac:dyDescent="0.3">
      <c r="A18603" t="s">
        <v>64978</v>
      </c>
      <c r="B18603" t="s">
        <v>64979</v>
      </c>
      <c r="C18603" t="s">
        <v>62498</v>
      </c>
      <c r="E18603" t="s">
        <v>64980</v>
      </c>
    </row>
    <row r="18604" spans="1:5" x14ac:dyDescent="0.3">
      <c r="A18604" t="s">
        <v>64981</v>
      </c>
      <c r="B18604" t="s">
        <v>64979</v>
      </c>
      <c r="C18604" t="s">
        <v>4926</v>
      </c>
      <c r="E18604" t="s">
        <v>64982</v>
      </c>
    </row>
    <row r="18605" spans="1:5" x14ac:dyDescent="0.3">
      <c r="A18605" t="s">
        <v>64983</v>
      </c>
      <c r="B18605" t="s">
        <v>64984</v>
      </c>
      <c r="C18605" t="s">
        <v>54541</v>
      </c>
      <c r="E18605" t="s">
        <v>64985</v>
      </c>
    </row>
    <row r="18606" spans="1:5" x14ac:dyDescent="0.3">
      <c r="A18606" t="s">
        <v>64986</v>
      </c>
      <c r="B18606" t="s">
        <v>64987</v>
      </c>
      <c r="C18606" t="s">
        <v>16332</v>
      </c>
      <c r="E18606" t="s">
        <v>64988</v>
      </c>
    </row>
    <row r="18607" spans="1:5" x14ac:dyDescent="0.3">
      <c r="A18607" t="s">
        <v>64989</v>
      </c>
      <c r="B18607" t="s">
        <v>64990</v>
      </c>
      <c r="C18607" t="s">
        <v>21726</v>
      </c>
      <c r="E18607" t="s">
        <v>64991</v>
      </c>
    </row>
    <row r="18608" spans="1:5" x14ac:dyDescent="0.3">
      <c r="A18608" t="s">
        <v>64992</v>
      </c>
      <c r="B18608" t="s">
        <v>64990</v>
      </c>
      <c r="C18608" t="s">
        <v>17889</v>
      </c>
      <c r="E18608" t="s">
        <v>64993</v>
      </c>
    </row>
    <row r="18609" spans="1:5" x14ac:dyDescent="0.3">
      <c r="A18609" t="s">
        <v>64994</v>
      </c>
      <c r="B18609" t="s">
        <v>64990</v>
      </c>
      <c r="C18609" t="s">
        <v>15635</v>
      </c>
      <c r="E18609" t="s">
        <v>64995</v>
      </c>
    </row>
    <row r="18610" spans="1:5" x14ac:dyDescent="0.3">
      <c r="A18610" t="s">
        <v>64996</v>
      </c>
      <c r="B18610" t="s">
        <v>64990</v>
      </c>
      <c r="C18610" t="s">
        <v>64997</v>
      </c>
      <c r="E18610" t="s">
        <v>64998</v>
      </c>
    </row>
    <row r="18611" spans="1:5" x14ac:dyDescent="0.3">
      <c r="A18611" t="s">
        <v>64999</v>
      </c>
      <c r="B18611" t="s">
        <v>64990</v>
      </c>
      <c r="C18611" t="s">
        <v>18455</v>
      </c>
      <c r="E18611" t="s">
        <v>65000</v>
      </c>
    </row>
    <row r="18612" spans="1:5" x14ac:dyDescent="0.3">
      <c r="A18612" t="s">
        <v>65001</v>
      </c>
      <c r="B18612" t="s">
        <v>64990</v>
      </c>
      <c r="C18612" t="s">
        <v>65002</v>
      </c>
      <c r="E18612" t="s">
        <v>65003</v>
      </c>
    </row>
    <row r="18613" spans="1:5" x14ac:dyDescent="0.3">
      <c r="A18613" t="s">
        <v>65004</v>
      </c>
      <c r="B18613" t="s">
        <v>64990</v>
      </c>
      <c r="C18613" t="s">
        <v>65002</v>
      </c>
      <c r="E18613" t="s">
        <v>65005</v>
      </c>
    </row>
    <row r="18614" spans="1:5" x14ac:dyDescent="0.3">
      <c r="A18614" t="s">
        <v>65006</v>
      </c>
      <c r="B18614" t="s">
        <v>64990</v>
      </c>
      <c r="C18614" t="s">
        <v>65002</v>
      </c>
      <c r="E18614" t="s">
        <v>65007</v>
      </c>
    </row>
    <row r="18615" spans="1:5" x14ac:dyDescent="0.3">
      <c r="A18615" t="s">
        <v>65008</v>
      </c>
      <c r="B18615" t="s">
        <v>65009</v>
      </c>
      <c r="C18615" t="s">
        <v>65010</v>
      </c>
      <c r="E18615" t="s">
        <v>65011</v>
      </c>
    </row>
    <row r="18616" spans="1:5" x14ac:dyDescent="0.3">
      <c r="A18616" t="s">
        <v>65012</v>
      </c>
      <c r="B18616" t="s">
        <v>65013</v>
      </c>
      <c r="C18616" t="s">
        <v>65014</v>
      </c>
      <c r="E18616" t="s">
        <v>65015</v>
      </c>
    </row>
    <row r="18617" spans="1:5" x14ac:dyDescent="0.3">
      <c r="A18617" t="s">
        <v>65016</v>
      </c>
      <c r="B18617" t="s">
        <v>65017</v>
      </c>
      <c r="C18617" t="s">
        <v>65018</v>
      </c>
      <c r="E18617" t="s">
        <v>65019</v>
      </c>
    </row>
    <row r="18618" spans="1:5" x14ac:dyDescent="0.3">
      <c r="A18618" t="s">
        <v>65020</v>
      </c>
      <c r="B18618" t="s">
        <v>65021</v>
      </c>
      <c r="C18618" t="s">
        <v>8111</v>
      </c>
      <c r="E18618" t="s">
        <v>65022</v>
      </c>
    </row>
    <row r="18619" spans="1:5" x14ac:dyDescent="0.3">
      <c r="A18619" t="s">
        <v>65023</v>
      </c>
      <c r="B18619" t="s">
        <v>65024</v>
      </c>
      <c r="C18619" t="s">
        <v>65025</v>
      </c>
      <c r="E18619" t="s">
        <v>65026</v>
      </c>
    </row>
    <row r="18620" spans="1:5" x14ac:dyDescent="0.3">
      <c r="A18620" t="s">
        <v>65027</v>
      </c>
      <c r="B18620" t="s">
        <v>65028</v>
      </c>
      <c r="C18620" t="s">
        <v>48648</v>
      </c>
      <c r="E18620" t="s">
        <v>48648</v>
      </c>
    </row>
    <row r="18621" spans="1:5" x14ac:dyDescent="0.3">
      <c r="A18621" t="s">
        <v>65029</v>
      </c>
      <c r="B18621" t="s">
        <v>65030</v>
      </c>
      <c r="C18621" t="s">
        <v>65031</v>
      </c>
      <c r="E18621" t="s">
        <v>65032</v>
      </c>
    </row>
    <row r="18622" spans="1:5" x14ac:dyDescent="0.3">
      <c r="A18622" t="s">
        <v>65033</v>
      </c>
      <c r="B18622" t="s">
        <v>65034</v>
      </c>
      <c r="C18622" t="s">
        <v>36700</v>
      </c>
      <c r="E18622" t="s">
        <v>65035</v>
      </c>
    </row>
    <row r="18623" spans="1:5" x14ac:dyDescent="0.3">
      <c r="A18623" t="s">
        <v>65036</v>
      </c>
      <c r="B18623" t="s">
        <v>65037</v>
      </c>
      <c r="C18623" t="s">
        <v>48648</v>
      </c>
      <c r="E18623" t="s">
        <v>65038</v>
      </c>
    </row>
    <row r="18624" spans="1:5" x14ac:dyDescent="0.3">
      <c r="A18624" t="s">
        <v>65039</v>
      </c>
      <c r="B18624" t="s">
        <v>65040</v>
      </c>
      <c r="C18624" t="s">
        <v>2444</v>
      </c>
      <c r="E18624" t="s">
        <v>65041</v>
      </c>
    </row>
    <row r="18625" spans="1:5" x14ac:dyDescent="0.3">
      <c r="A18625" t="s">
        <v>65042</v>
      </c>
      <c r="B18625" t="s">
        <v>65043</v>
      </c>
      <c r="C18625" t="s">
        <v>40754</v>
      </c>
      <c r="E18625" t="s">
        <v>40755</v>
      </c>
    </row>
    <row r="18626" spans="1:5" x14ac:dyDescent="0.3">
      <c r="A18626" t="s">
        <v>65044</v>
      </c>
      <c r="B18626" t="s">
        <v>65045</v>
      </c>
      <c r="C18626" t="s">
        <v>34363</v>
      </c>
      <c r="E18626" t="s">
        <v>65046</v>
      </c>
    </row>
    <row r="18627" spans="1:5" x14ac:dyDescent="0.3">
      <c r="A18627" t="s">
        <v>65047</v>
      </c>
      <c r="B18627" t="s">
        <v>65048</v>
      </c>
      <c r="C18627" t="s">
        <v>5108</v>
      </c>
      <c r="E18627" t="s">
        <v>65049</v>
      </c>
    </row>
    <row r="18628" spans="1:5" x14ac:dyDescent="0.3">
      <c r="A18628" t="s">
        <v>65050</v>
      </c>
      <c r="B18628" t="s">
        <v>65051</v>
      </c>
      <c r="C18628" t="s">
        <v>5112</v>
      </c>
      <c r="E18628" t="s">
        <v>65052</v>
      </c>
    </row>
    <row r="18629" spans="1:5" x14ac:dyDescent="0.3">
      <c r="A18629" t="s">
        <v>65053</v>
      </c>
      <c r="B18629" t="s">
        <v>65054</v>
      </c>
      <c r="C18629" t="s">
        <v>65055</v>
      </c>
      <c r="E18629" t="s">
        <v>65056</v>
      </c>
    </row>
    <row r="18630" spans="1:5" x14ac:dyDescent="0.3">
      <c r="A18630" t="s">
        <v>65057</v>
      </c>
      <c r="B18630" t="s">
        <v>65058</v>
      </c>
      <c r="C18630" t="s">
        <v>65059</v>
      </c>
      <c r="E18630" t="s">
        <v>65060</v>
      </c>
    </row>
    <row r="18631" spans="1:5" x14ac:dyDescent="0.3">
      <c r="A18631" t="s">
        <v>65061</v>
      </c>
      <c r="B18631" t="s">
        <v>65058</v>
      </c>
      <c r="C18631" t="s">
        <v>65059</v>
      </c>
      <c r="E18631" t="s">
        <v>65062</v>
      </c>
    </row>
    <row r="18632" spans="1:5" x14ac:dyDescent="0.3">
      <c r="A18632" t="s">
        <v>65063</v>
      </c>
      <c r="B18632" t="s">
        <v>65064</v>
      </c>
      <c r="C18632" t="s">
        <v>65065</v>
      </c>
      <c r="E18632" t="s">
        <v>65065</v>
      </c>
    </row>
    <row r="18633" spans="1:5" x14ac:dyDescent="0.3">
      <c r="A18633" t="s">
        <v>65066</v>
      </c>
      <c r="B18633" t="s">
        <v>65067</v>
      </c>
      <c r="C18633" t="s">
        <v>15839</v>
      </c>
      <c r="E18633" t="s">
        <v>15839</v>
      </c>
    </row>
    <row r="18634" spans="1:5" x14ac:dyDescent="0.3">
      <c r="A18634" t="s">
        <v>65068</v>
      </c>
      <c r="B18634" t="s">
        <v>65069</v>
      </c>
      <c r="C18634" t="s">
        <v>65070</v>
      </c>
      <c r="E18634" t="s">
        <v>65071</v>
      </c>
    </row>
    <row r="18635" spans="1:5" x14ac:dyDescent="0.3">
      <c r="A18635" t="s">
        <v>65072</v>
      </c>
      <c r="B18635" t="s">
        <v>65073</v>
      </c>
      <c r="C18635" t="s">
        <v>65074</v>
      </c>
      <c r="E18635" t="s">
        <v>65075</v>
      </c>
    </row>
    <row r="18636" spans="1:5" x14ac:dyDescent="0.3">
      <c r="A18636" t="s">
        <v>65076</v>
      </c>
      <c r="B18636" t="s">
        <v>65073</v>
      </c>
      <c r="C18636" t="s">
        <v>4931</v>
      </c>
      <c r="E18636" t="s">
        <v>65077</v>
      </c>
    </row>
    <row r="18637" spans="1:5" x14ac:dyDescent="0.3">
      <c r="A18637" t="s">
        <v>65078</v>
      </c>
      <c r="B18637" t="s">
        <v>65079</v>
      </c>
      <c r="C18637" t="s">
        <v>65080</v>
      </c>
      <c r="E18637" t="s">
        <v>65080</v>
      </c>
    </row>
    <row r="18638" spans="1:5" x14ac:dyDescent="0.3">
      <c r="A18638" t="s">
        <v>65081</v>
      </c>
      <c r="B18638" t="s">
        <v>65082</v>
      </c>
      <c r="C18638" t="s">
        <v>33243</v>
      </c>
      <c r="E18638" t="s">
        <v>65083</v>
      </c>
    </row>
    <row r="18639" spans="1:5" x14ac:dyDescent="0.3">
      <c r="A18639" t="s">
        <v>65084</v>
      </c>
      <c r="B18639" t="s">
        <v>65085</v>
      </c>
      <c r="C18639" t="s">
        <v>20903</v>
      </c>
      <c r="E18639" t="s">
        <v>65086</v>
      </c>
    </row>
    <row r="18640" spans="1:5" x14ac:dyDescent="0.3">
      <c r="A18640" t="s">
        <v>65087</v>
      </c>
      <c r="B18640" t="s">
        <v>65085</v>
      </c>
      <c r="C18640" t="s">
        <v>20903</v>
      </c>
      <c r="E18640" t="s">
        <v>65088</v>
      </c>
    </row>
    <row r="18641" spans="1:5" x14ac:dyDescent="0.3">
      <c r="A18641" t="s">
        <v>65089</v>
      </c>
      <c r="B18641" t="s">
        <v>65085</v>
      </c>
      <c r="C18641" t="s">
        <v>20903</v>
      </c>
      <c r="E18641" t="s">
        <v>65090</v>
      </c>
    </row>
    <row r="18642" spans="1:5" x14ac:dyDescent="0.3">
      <c r="A18642" t="s">
        <v>65091</v>
      </c>
      <c r="B18642" t="s">
        <v>65092</v>
      </c>
      <c r="C18642" t="s">
        <v>20908</v>
      </c>
      <c r="E18642" t="s">
        <v>65093</v>
      </c>
    </row>
    <row r="18643" spans="1:5" x14ac:dyDescent="0.3">
      <c r="A18643" t="s">
        <v>65094</v>
      </c>
      <c r="B18643" t="s">
        <v>65095</v>
      </c>
      <c r="C18643" t="s">
        <v>32687</v>
      </c>
      <c r="E18643" t="s">
        <v>65096</v>
      </c>
    </row>
    <row r="18644" spans="1:5" x14ac:dyDescent="0.3">
      <c r="A18644" t="s">
        <v>65097</v>
      </c>
      <c r="B18644" t="s">
        <v>65098</v>
      </c>
      <c r="C18644" t="s">
        <v>32687</v>
      </c>
      <c r="E18644" t="s">
        <v>65099</v>
      </c>
    </row>
    <row r="18645" spans="1:5" x14ac:dyDescent="0.3">
      <c r="A18645" t="s">
        <v>65100</v>
      </c>
      <c r="B18645" t="s">
        <v>65101</v>
      </c>
      <c r="C18645" t="s">
        <v>65102</v>
      </c>
      <c r="E18645" t="s">
        <v>65103</v>
      </c>
    </row>
    <row r="18646" spans="1:5" x14ac:dyDescent="0.3">
      <c r="A18646" t="s">
        <v>65104</v>
      </c>
      <c r="B18646" t="s">
        <v>65105</v>
      </c>
      <c r="C18646" t="s">
        <v>20999</v>
      </c>
      <c r="E18646" t="s">
        <v>65106</v>
      </c>
    </row>
    <row r="18647" spans="1:5" x14ac:dyDescent="0.3">
      <c r="A18647" t="s">
        <v>65107</v>
      </c>
      <c r="B18647" t="s">
        <v>65108</v>
      </c>
      <c r="C18647" t="s">
        <v>65109</v>
      </c>
      <c r="E18647" t="s">
        <v>65110</v>
      </c>
    </row>
    <row r="18648" spans="1:5" x14ac:dyDescent="0.3">
      <c r="A18648" t="s">
        <v>65111</v>
      </c>
      <c r="B18648" t="s">
        <v>65108</v>
      </c>
      <c r="C18648" t="s">
        <v>65109</v>
      </c>
      <c r="E18648" t="s">
        <v>65112</v>
      </c>
    </row>
    <row r="18649" spans="1:5" x14ac:dyDescent="0.3">
      <c r="A18649" t="s">
        <v>65113</v>
      </c>
      <c r="B18649" t="s">
        <v>65067</v>
      </c>
      <c r="C18649" t="s">
        <v>38332</v>
      </c>
      <c r="E18649" t="s">
        <v>65114</v>
      </c>
    </row>
    <row r="18650" spans="1:5" x14ac:dyDescent="0.3">
      <c r="A18650" t="s">
        <v>65115</v>
      </c>
      <c r="B18650" t="s">
        <v>65116</v>
      </c>
      <c r="C18650" t="s">
        <v>54370</v>
      </c>
      <c r="E18650" t="s">
        <v>65117</v>
      </c>
    </row>
    <row r="18651" spans="1:5" x14ac:dyDescent="0.3">
      <c r="A18651" t="s">
        <v>65118</v>
      </c>
      <c r="B18651" t="s">
        <v>65119</v>
      </c>
      <c r="C18651" t="s">
        <v>65120</v>
      </c>
      <c r="E18651" t="s">
        <v>65121</v>
      </c>
    </row>
    <row r="18652" spans="1:5" x14ac:dyDescent="0.3">
      <c r="A18652" t="s">
        <v>65122</v>
      </c>
      <c r="B18652" t="s">
        <v>65123</v>
      </c>
      <c r="C18652" t="s">
        <v>2107</v>
      </c>
      <c r="E18652" t="s">
        <v>65124</v>
      </c>
    </row>
    <row r="18653" spans="1:5" x14ac:dyDescent="0.3">
      <c r="A18653" t="s">
        <v>65125</v>
      </c>
      <c r="B18653" t="s">
        <v>65123</v>
      </c>
      <c r="C18653" t="s">
        <v>65126</v>
      </c>
      <c r="E18653" t="s">
        <v>65127</v>
      </c>
    </row>
    <row r="18654" spans="1:5" x14ac:dyDescent="0.3">
      <c r="A18654" t="s">
        <v>65128</v>
      </c>
      <c r="B18654" t="s">
        <v>65123</v>
      </c>
      <c r="C18654" t="s">
        <v>65129</v>
      </c>
      <c r="E18654" t="s">
        <v>65130</v>
      </c>
    </row>
    <row r="18655" spans="1:5" x14ac:dyDescent="0.3">
      <c r="A18655" t="s">
        <v>65131</v>
      </c>
      <c r="B18655" t="s">
        <v>65132</v>
      </c>
      <c r="C18655" t="s">
        <v>2107</v>
      </c>
      <c r="E18655" t="s">
        <v>65133</v>
      </c>
    </row>
    <row r="18656" spans="1:5" x14ac:dyDescent="0.3">
      <c r="A18656" t="s">
        <v>65134</v>
      </c>
      <c r="B18656" t="s">
        <v>65135</v>
      </c>
      <c r="C18656" t="s">
        <v>43079</v>
      </c>
      <c r="E18656" t="s">
        <v>65136</v>
      </c>
    </row>
    <row r="18657" spans="1:5" x14ac:dyDescent="0.3">
      <c r="A18657" t="s">
        <v>65137</v>
      </c>
      <c r="B18657" t="s">
        <v>65138</v>
      </c>
      <c r="C18657" t="s">
        <v>65139</v>
      </c>
      <c r="E18657" t="s">
        <v>65140</v>
      </c>
    </row>
    <row r="18658" spans="1:5" x14ac:dyDescent="0.3">
      <c r="A18658" t="s">
        <v>65141</v>
      </c>
      <c r="B18658" t="s">
        <v>65138</v>
      </c>
      <c r="C18658" t="s">
        <v>64580</v>
      </c>
      <c r="E18658" t="s">
        <v>65142</v>
      </c>
    </row>
    <row r="18659" spans="1:5" x14ac:dyDescent="0.3">
      <c r="A18659" t="s">
        <v>65143</v>
      </c>
      <c r="B18659" t="s">
        <v>65138</v>
      </c>
      <c r="C18659" t="s">
        <v>65144</v>
      </c>
      <c r="E18659" t="s">
        <v>65145</v>
      </c>
    </row>
    <row r="18660" spans="1:5" x14ac:dyDescent="0.3">
      <c r="A18660" t="s">
        <v>65146</v>
      </c>
      <c r="B18660" t="s">
        <v>65138</v>
      </c>
      <c r="C18660" t="s">
        <v>7138</v>
      </c>
      <c r="E18660" t="s">
        <v>65147</v>
      </c>
    </row>
    <row r="18661" spans="1:5" x14ac:dyDescent="0.3">
      <c r="A18661" t="s">
        <v>65148</v>
      </c>
      <c r="B18661" t="s">
        <v>65149</v>
      </c>
      <c r="C18661" t="s">
        <v>65150</v>
      </c>
      <c r="E18661" t="s">
        <v>65151</v>
      </c>
    </row>
    <row r="18662" spans="1:5" x14ac:dyDescent="0.3">
      <c r="A18662" t="s">
        <v>65152</v>
      </c>
      <c r="B18662" t="s">
        <v>65153</v>
      </c>
      <c r="C18662" t="s">
        <v>3076</v>
      </c>
      <c r="E18662" t="s">
        <v>65154</v>
      </c>
    </row>
    <row r="18663" spans="1:5" x14ac:dyDescent="0.3">
      <c r="A18663" t="s">
        <v>65155</v>
      </c>
      <c r="B18663" t="s">
        <v>65156</v>
      </c>
      <c r="C18663" t="s">
        <v>5680</v>
      </c>
      <c r="E18663" t="s">
        <v>65157</v>
      </c>
    </row>
    <row r="18664" spans="1:5" x14ac:dyDescent="0.3">
      <c r="A18664" t="s">
        <v>65158</v>
      </c>
      <c r="B18664" t="s">
        <v>65159</v>
      </c>
      <c r="C18664" t="s">
        <v>48524</v>
      </c>
      <c r="E18664" t="s">
        <v>65160</v>
      </c>
    </row>
    <row r="18665" spans="1:5" x14ac:dyDescent="0.3">
      <c r="A18665" t="s">
        <v>65161</v>
      </c>
      <c r="B18665" t="s">
        <v>65162</v>
      </c>
      <c r="C18665" t="s">
        <v>65163</v>
      </c>
      <c r="E18665" t="s">
        <v>65164</v>
      </c>
    </row>
    <row r="18666" spans="1:5" x14ac:dyDescent="0.3">
      <c r="A18666" t="s">
        <v>65165</v>
      </c>
      <c r="B18666" t="s">
        <v>65166</v>
      </c>
      <c r="C18666" t="s">
        <v>47324</v>
      </c>
      <c r="E18666" t="s">
        <v>65167</v>
      </c>
    </row>
    <row r="18667" spans="1:5" x14ac:dyDescent="0.3">
      <c r="A18667" t="s">
        <v>65168</v>
      </c>
      <c r="B18667" t="s">
        <v>65169</v>
      </c>
      <c r="C18667" t="s">
        <v>44255</v>
      </c>
      <c r="E18667" t="s">
        <v>65170</v>
      </c>
    </row>
    <row r="18668" spans="1:5" x14ac:dyDescent="0.3">
      <c r="A18668" t="s">
        <v>65171</v>
      </c>
      <c r="B18668" t="s">
        <v>65172</v>
      </c>
      <c r="C18668" t="s">
        <v>30102</v>
      </c>
      <c r="E18668" t="s">
        <v>65173</v>
      </c>
    </row>
    <row r="18669" spans="1:5" x14ac:dyDescent="0.3">
      <c r="A18669" t="s">
        <v>65174</v>
      </c>
      <c r="B18669" t="s">
        <v>65175</v>
      </c>
      <c r="C18669" t="s">
        <v>30102</v>
      </c>
      <c r="E18669" t="s">
        <v>65176</v>
      </c>
    </row>
    <row r="18670" spans="1:5" x14ac:dyDescent="0.3">
      <c r="A18670" t="s">
        <v>65177</v>
      </c>
      <c r="B18670" t="s">
        <v>65178</v>
      </c>
      <c r="C18670" t="s">
        <v>44283</v>
      </c>
      <c r="E18670" t="s">
        <v>65179</v>
      </c>
    </row>
    <row r="18671" spans="1:5" x14ac:dyDescent="0.3">
      <c r="A18671" t="s">
        <v>65180</v>
      </c>
      <c r="B18671" t="s">
        <v>65181</v>
      </c>
      <c r="C18671" t="s">
        <v>144</v>
      </c>
      <c r="E18671" t="s">
        <v>65182</v>
      </c>
    </row>
    <row r="18672" spans="1:5" x14ac:dyDescent="0.3">
      <c r="A18672" t="s">
        <v>65183</v>
      </c>
      <c r="B18672" t="s">
        <v>65184</v>
      </c>
      <c r="C18672" t="s">
        <v>17915</v>
      </c>
      <c r="E18672" t="s">
        <v>65185</v>
      </c>
    </row>
    <row r="18673" spans="1:5" x14ac:dyDescent="0.3">
      <c r="A18673" t="s">
        <v>65186</v>
      </c>
      <c r="B18673" t="s">
        <v>65187</v>
      </c>
      <c r="C18673" t="s">
        <v>65188</v>
      </c>
      <c r="E18673" t="s">
        <v>65189</v>
      </c>
    </row>
    <row r="18674" spans="1:5" x14ac:dyDescent="0.3">
      <c r="A18674" t="s">
        <v>65190</v>
      </c>
      <c r="B18674" t="s">
        <v>65191</v>
      </c>
      <c r="C18674" t="s">
        <v>4946</v>
      </c>
      <c r="E18674" t="s">
        <v>65192</v>
      </c>
    </row>
    <row r="18675" spans="1:5" x14ac:dyDescent="0.3">
      <c r="A18675" t="s">
        <v>65193</v>
      </c>
      <c r="B18675" t="s">
        <v>65191</v>
      </c>
      <c r="C18675" t="s">
        <v>65194</v>
      </c>
      <c r="E18675" t="s">
        <v>65195</v>
      </c>
    </row>
    <row r="18676" spans="1:5" x14ac:dyDescent="0.3">
      <c r="A18676" t="s">
        <v>65196</v>
      </c>
      <c r="B18676" t="s">
        <v>65191</v>
      </c>
      <c r="C18676" t="s">
        <v>34685</v>
      </c>
      <c r="E18676" t="s">
        <v>65197</v>
      </c>
    </row>
    <row r="18677" spans="1:5" x14ac:dyDescent="0.3">
      <c r="A18677" t="s">
        <v>65198</v>
      </c>
      <c r="B18677" t="s">
        <v>65199</v>
      </c>
      <c r="C18677" t="s">
        <v>3076</v>
      </c>
      <c r="E18677" t="s">
        <v>65200</v>
      </c>
    </row>
    <row r="18678" spans="1:5" x14ac:dyDescent="0.3">
      <c r="A18678" t="s">
        <v>65201</v>
      </c>
      <c r="B18678" t="s">
        <v>65202</v>
      </c>
      <c r="C18678" t="s">
        <v>65203</v>
      </c>
      <c r="E18678" t="s">
        <v>65204</v>
      </c>
    </row>
    <row r="18679" spans="1:5" x14ac:dyDescent="0.3">
      <c r="A18679" t="s">
        <v>65205</v>
      </c>
      <c r="B18679" t="s">
        <v>65206</v>
      </c>
      <c r="C18679" t="s">
        <v>7138</v>
      </c>
      <c r="E18679" t="s">
        <v>65207</v>
      </c>
    </row>
    <row r="18680" spans="1:5" x14ac:dyDescent="0.3">
      <c r="A18680" t="s">
        <v>65208</v>
      </c>
      <c r="B18680" t="s">
        <v>65209</v>
      </c>
      <c r="C18680" t="s">
        <v>7138</v>
      </c>
      <c r="E18680" t="s">
        <v>65210</v>
      </c>
    </row>
    <row r="18681" spans="1:5" x14ac:dyDescent="0.3">
      <c r="A18681" t="s">
        <v>65211</v>
      </c>
      <c r="B18681" t="s">
        <v>65212</v>
      </c>
      <c r="C18681" t="s">
        <v>65213</v>
      </c>
      <c r="E18681" t="s">
        <v>65214</v>
      </c>
    </row>
    <row r="18682" spans="1:5" x14ac:dyDescent="0.3">
      <c r="A18682" t="s">
        <v>65215</v>
      </c>
      <c r="B18682" t="s">
        <v>65212</v>
      </c>
      <c r="C18682" t="s">
        <v>65216</v>
      </c>
      <c r="E18682" t="s">
        <v>65217</v>
      </c>
    </row>
    <row r="18683" spans="1:5" x14ac:dyDescent="0.3">
      <c r="A18683" t="s">
        <v>65218</v>
      </c>
      <c r="B18683" t="s">
        <v>65219</v>
      </c>
      <c r="C18683" t="s">
        <v>3076</v>
      </c>
      <c r="E18683" t="s">
        <v>65220</v>
      </c>
    </row>
    <row r="18684" spans="1:5" x14ac:dyDescent="0.3">
      <c r="A18684" t="s">
        <v>65221</v>
      </c>
      <c r="B18684" t="s">
        <v>65222</v>
      </c>
      <c r="C18684" t="s">
        <v>65223</v>
      </c>
      <c r="E18684" t="s">
        <v>65224</v>
      </c>
    </row>
    <row r="18685" spans="1:5" x14ac:dyDescent="0.3">
      <c r="A18685" t="s">
        <v>65225</v>
      </c>
      <c r="B18685" t="s">
        <v>65226</v>
      </c>
      <c r="C18685" t="s">
        <v>65227</v>
      </c>
      <c r="E18685" t="s">
        <v>65228</v>
      </c>
    </row>
    <row r="18686" spans="1:5" x14ac:dyDescent="0.3">
      <c r="A18686" t="s">
        <v>65229</v>
      </c>
      <c r="B18686" t="s">
        <v>65230</v>
      </c>
      <c r="C18686" t="s">
        <v>29825</v>
      </c>
      <c r="E18686" t="s">
        <v>65231</v>
      </c>
    </row>
    <row r="18687" spans="1:5" x14ac:dyDescent="0.3">
      <c r="A18687" t="s">
        <v>65232</v>
      </c>
      <c r="B18687" t="s">
        <v>65233</v>
      </c>
      <c r="C18687" t="s">
        <v>19737</v>
      </c>
      <c r="E18687" t="s">
        <v>65234</v>
      </c>
    </row>
    <row r="18688" spans="1:5" x14ac:dyDescent="0.3">
      <c r="A18688" t="s">
        <v>65235</v>
      </c>
      <c r="B18688" t="s">
        <v>65236</v>
      </c>
      <c r="C18688" t="s">
        <v>65237</v>
      </c>
      <c r="E18688" t="s">
        <v>65238</v>
      </c>
    </row>
    <row r="18689" spans="1:5" x14ac:dyDescent="0.3">
      <c r="A18689" t="s">
        <v>65239</v>
      </c>
      <c r="B18689" t="s">
        <v>65240</v>
      </c>
      <c r="C18689" t="s">
        <v>18707</v>
      </c>
      <c r="E18689" t="s">
        <v>65241</v>
      </c>
    </row>
    <row r="18690" spans="1:5" x14ac:dyDescent="0.3">
      <c r="A18690" t="s">
        <v>65242</v>
      </c>
      <c r="B18690" t="s">
        <v>65243</v>
      </c>
      <c r="C18690" t="s">
        <v>65244</v>
      </c>
      <c r="E18690" t="s">
        <v>65245</v>
      </c>
    </row>
    <row r="18691" spans="1:5" x14ac:dyDescent="0.3">
      <c r="A18691" t="s">
        <v>65246</v>
      </c>
      <c r="B18691" t="s">
        <v>65247</v>
      </c>
      <c r="C18691" t="s">
        <v>65248</v>
      </c>
      <c r="E18691" t="s">
        <v>65249</v>
      </c>
    </row>
    <row r="18692" spans="1:5" x14ac:dyDescent="0.3">
      <c r="A18692" t="s">
        <v>65250</v>
      </c>
      <c r="B18692" t="s">
        <v>65251</v>
      </c>
      <c r="C18692" t="s">
        <v>65252</v>
      </c>
      <c r="E18692" t="s">
        <v>65253</v>
      </c>
    </row>
    <row r="18693" spans="1:5" x14ac:dyDescent="0.3">
      <c r="A18693" t="s">
        <v>65254</v>
      </c>
      <c r="B18693" t="s">
        <v>65255</v>
      </c>
      <c r="C18693" t="s">
        <v>65256</v>
      </c>
      <c r="E18693" t="s">
        <v>65257</v>
      </c>
    </row>
    <row r="18694" spans="1:5" x14ac:dyDescent="0.3">
      <c r="A18694" t="s">
        <v>65258</v>
      </c>
      <c r="B18694" t="s">
        <v>65259</v>
      </c>
      <c r="C18694" t="s">
        <v>14339</v>
      </c>
      <c r="E18694" t="s">
        <v>14339</v>
      </c>
    </row>
    <row r="18695" spans="1:5" x14ac:dyDescent="0.3">
      <c r="A18695" t="s">
        <v>65260</v>
      </c>
      <c r="B18695" t="s">
        <v>65261</v>
      </c>
      <c r="C18695" t="s">
        <v>65262</v>
      </c>
      <c r="E18695" t="s">
        <v>65263</v>
      </c>
    </row>
    <row r="18696" spans="1:5" x14ac:dyDescent="0.3">
      <c r="A18696" t="s">
        <v>65264</v>
      </c>
      <c r="B18696" t="s">
        <v>65265</v>
      </c>
      <c r="C18696" t="s">
        <v>65266</v>
      </c>
      <c r="E18696" t="s">
        <v>65267</v>
      </c>
    </row>
    <row r="18697" spans="1:5" x14ac:dyDescent="0.3">
      <c r="A18697" t="s">
        <v>65268</v>
      </c>
      <c r="B18697" t="s">
        <v>65269</v>
      </c>
      <c r="C18697" t="s">
        <v>65270</v>
      </c>
      <c r="E18697" t="s">
        <v>65271</v>
      </c>
    </row>
    <row r="18698" spans="1:5" x14ac:dyDescent="0.3">
      <c r="A18698" t="s">
        <v>65272</v>
      </c>
      <c r="B18698" t="s">
        <v>65273</v>
      </c>
      <c r="C18698" t="s">
        <v>65274</v>
      </c>
      <c r="E18698" t="s">
        <v>65275</v>
      </c>
    </row>
    <row r="18699" spans="1:5" x14ac:dyDescent="0.3">
      <c r="A18699" t="s">
        <v>65276</v>
      </c>
      <c r="B18699" t="s">
        <v>65273</v>
      </c>
      <c r="C18699" t="s">
        <v>65274</v>
      </c>
      <c r="E18699" t="s">
        <v>65277</v>
      </c>
    </row>
    <row r="18700" spans="1:5" x14ac:dyDescent="0.3">
      <c r="A18700" t="s">
        <v>65278</v>
      </c>
      <c r="B18700" t="s">
        <v>65279</v>
      </c>
      <c r="C18700" t="s">
        <v>6526</v>
      </c>
      <c r="E18700" t="s">
        <v>65280</v>
      </c>
    </row>
    <row r="18701" spans="1:5" x14ac:dyDescent="0.3">
      <c r="A18701" t="s">
        <v>65281</v>
      </c>
      <c r="B18701" t="s">
        <v>65279</v>
      </c>
      <c r="C18701" t="s">
        <v>65282</v>
      </c>
      <c r="E18701" t="s">
        <v>65282</v>
      </c>
    </row>
    <row r="18702" spans="1:5" x14ac:dyDescent="0.3">
      <c r="A18702" t="s">
        <v>65283</v>
      </c>
      <c r="B18702" t="s">
        <v>65284</v>
      </c>
      <c r="C18702" t="s">
        <v>6531</v>
      </c>
      <c r="E18702" t="s">
        <v>6531</v>
      </c>
    </row>
    <row r="18703" spans="1:5" x14ac:dyDescent="0.3">
      <c r="A18703" t="s">
        <v>65285</v>
      </c>
      <c r="B18703" t="s">
        <v>65286</v>
      </c>
      <c r="C18703" t="s">
        <v>48648</v>
      </c>
      <c r="E18703" t="s">
        <v>65287</v>
      </c>
    </row>
    <row r="18704" spans="1:5" x14ac:dyDescent="0.3">
      <c r="A18704" t="s">
        <v>65288</v>
      </c>
      <c r="B18704" t="s">
        <v>65289</v>
      </c>
      <c r="C18704" t="s">
        <v>48648</v>
      </c>
      <c r="E18704" t="s">
        <v>65290</v>
      </c>
    </row>
    <row r="18705" spans="1:5" x14ac:dyDescent="0.3">
      <c r="A18705" t="s">
        <v>65291</v>
      </c>
      <c r="B18705" t="s">
        <v>65292</v>
      </c>
      <c r="C18705" t="s">
        <v>13397</v>
      </c>
      <c r="E18705" t="s">
        <v>65293</v>
      </c>
    </row>
    <row r="18706" spans="1:5" x14ac:dyDescent="0.3">
      <c r="A18706" t="s">
        <v>65294</v>
      </c>
      <c r="B18706" t="s">
        <v>65295</v>
      </c>
      <c r="C18706" t="s">
        <v>65296</v>
      </c>
      <c r="E18706" t="s">
        <v>65297</v>
      </c>
    </row>
    <row r="18707" spans="1:5" x14ac:dyDescent="0.3">
      <c r="A18707" t="s">
        <v>65298</v>
      </c>
      <c r="B18707" t="s">
        <v>65299</v>
      </c>
      <c r="C18707" t="s">
        <v>12121</v>
      </c>
      <c r="E18707" t="s">
        <v>65300</v>
      </c>
    </row>
    <row r="18708" spans="1:5" x14ac:dyDescent="0.3">
      <c r="A18708" t="s">
        <v>65301</v>
      </c>
      <c r="B18708" t="s">
        <v>65302</v>
      </c>
      <c r="C18708" t="s">
        <v>40417</v>
      </c>
      <c r="E18708" t="s">
        <v>65303</v>
      </c>
    </row>
    <row r="18709" spans="1:5" x14ac:dyDescent="0.3">
      <c r="A18709" t="s">
        <v>65304</v>
      </c>
      <c r="B18709" t="s">
        <v>65305</v>
      </c>
      <c r="C18709" t="s">
        <v>1170</v>
      </c>
      <c r="E18709" t="s">
        <v>65306</v>
      </c>
    </row>
    <row r="18710" spans="1:5" x14ac:dyDescent="0.3">
      <c r="A18710" t="s">
        <v>65307</v>
      </c>
      <c r="B18710" t="s">
        <v>65308</v>
      </c>
      <c r="C18710" t="s">
        <v>13144</v>
      </c>
      <c r="E18710" t="s">
        <v>65309</v>
      </c>
    </row>
    <row r="18711" spans="1:5" x14ac:dyDescent="0.3">
      <c r="A18711" t="s">
        <v>65310</v>
      </c>
      <c r="B18711" t="s">
        <v>65311</v>
      </c>
      <c r="C18711" t="s">
        <v>52240</v>
      </c>
      <c r="E18711" t="s">
        <v>52240</v>
      </c>
    </row>
    <row r="18712" spans="1:5" x14ac:dyDescent="0.3">
      <c r="A18712" t="s">
        <v>65312</v>
      </c>
      <c r="B18712" t="s">
        <v>65311</v>
      </c>
      <c r="C18712" t="s">
        <v>65313</v>
      </c>
      <c r="E18712" t="s">
        <v>65314</v>
      </c>
    </row>
    <row r="18713" spans="1:5" x14ac:dyDescent="0.3">
      <c r="A18713" t="s">
        <v>65315</v>
      </c>
      <c r="B18713" t="s">
        <v>65316</v>
      </c>
      <c r="C18713" t="s">
        <v>54587</v>
      </c>
      <c r="E18713" t="s">
        <v>65317</v>
      </c>
    </row>
    <row r="18714" spans="1:5" x14ac:dyDescent="0.3">
      <c r="A18714" t="s">
        <v>65318</v>
      </c>
      <c r="B18714" t="s">
        <v>65319</v>
      </c>
      <c r="C18714" t="s">
        <v>35605</v>
      </c>
      <c r="E18714" t="s">
        <v>65320</v>
      </c>
    </row>
    <row r="18715" spans="1:5" x14ac:dyDescent="0.3">
      <c r="A18715" t="s">
        <v>65321</v>
      </c>
      <c r="B18715" t="s">
        <v>65322</v>
      </c>
      <c r="C18715" t="s">
        <v>35431</v>
      </c>
      <c r="E18715" t="s">
        <v>65323</v>
      </c>
    </row>
    <row r="18716" spans="1:5" x14ac:dyDescent="0.3">
      <c r="A18716" t="s">
        <v>65324</v>
      </c>
      <c r="B18716" t="s">
        <v>65325</v>
      </c>
      <c r="C18716" t="s">
        <v>9670</v>
      </c>
      <c r="E18716" t="s">
        <v>65326</v>
      </c>
    </row>
    <row r="18717" spans="1:5" x14ac:dyDescent="0.3">
      <c r="A18717" t="s">
        <v>65327</v>
      </c>
      <c r="B18717" t="s">
        <v>65328</v>
      </c>
      <c r="C18717" t="s">
        <v>65329</v>
      </c>
      <c r="E18717" t="s">
        <v>65330</v>
      </c>
    </row>
    <row r="18718" spans="1:5" x14ac:dyDescent="0.3">
      <c r="A18718" t="s">
        <v>65331</v>
      </c>
      <c r="B18718" t="s">
        <v>65332</v>
      </c>
      <c r="C18718" t="s">
        <v>65333</v>
      </c>
      <c r="E18718" t="s">
        <v>65334</v>
      </c>
    </row>
    <row r="18719" spans="1:5" x14ac:dyDescent="0.3">
      <c r="A18719" t="s">
        <v>65335</v>
      </c>
      <c r="B18719" t="s">
        <v>65336</v>
      </c>
      <c r="C18719" t="s">
        <v>65337</v>
      </c>
      <c r="E18719" t="s">
        <v>65337</v>
      </c>
    </row>
    <row r="18720" spans="1:5" x14ac:dyDescent="0.3">
      <c r="A18720" t="s">
        <v>65338</v>
      </c>
      <c r="B18720" t="s">
        <v>65339</v>
      </c>
      <c r="C18720" t="s">
        <v>2969</v>
      </c>
      <c r="E18720" t="s">
        <v>65340</v>
      </c>
    </row>
    <row r="18721" spans="1:5" x14ac:dyDescent="0.3">
      <c r="A18721" t="s">
        <v>65341</v>
      </c>
      <c r="B18721" t="s">
        <v>65342</v>
      </c>
      <c r="C18721" t="s">
        <v>65343</v>
      </c>
      <c r="E18721" t="s">
        <v>65344</v>
      </c>
    </row>
    <row r="18722" spans="1:5" x14ac:dyDescent="0.3">
      <c r="A18722" t="s">
        <v>65345</v>
      </c>
      <c r="B18722" t="s">
        <v>65346</v>
      </c>
      <c r="C18722" t="s">
        <v>21111</v>
      </c>
      <c r="E18722" t="s">
        <v>65347</v>
      </c>
    </row>
    <row r="18723" spans="1:5" x14ac:dyDescent="0.3">
      <c r="A18723" t="s">
        <v>65348</v>
      </c>
      <c r="B18723" t="s">
        <v>65349</v>
      </c>
      <c r="C18723" t="s">
        <v>19349</v>
      </c>
      <c r="E18723" t="s">
        <v>65350</v>
      </c>
    </row>
    <row r="18724" spans="1:5" x14ac:dyDescent="0.3">
      <c r="A18724" t="s">
        <v>65351</v>
      </c>
      <c r="B18724" t="s">
        <v>65352</v>
      </c>
      <c r="C18724" t="s">
        <v>45539</v>
      </c>
      <c r="E18724" t="s">
        <v>65353</v>
      </c>
    </row>
    <row r="18725" spans="1:5" x14ac:dyDescent="0.3">
      <c r="A18725" t="s">
        <v>65354</v>
      </c>
      <c r="B18725" t="s">
        <v>65352</v>
      </c>
      <c r="C18725" t="s">
        <v>65355</v>
      </c>
      <c r="E18725" t="s">
        <v>65356</v>
      </c>
    </row>
    <row r="18726" spans="1:5" x14ac:dyDescent="0.3">
      <c r="A18726" t="s">
        <v>65357</v>
      </c>
      <c r="B18726" t="s">
        <v>65352</v>
      </c>
      <c r="C18726" t="s">
        <v>54113</v>
      </c>
      <c r="E18726" t="s">
        <v>65358</v>
      </c>
    </row>
    <row r="18727" spans="1:5" x14ac:dyDescent="0.3">
      <c r="A18727" t="s">
        <v>65359</v>
      </c>
      <c r="B18727" t="s">
        <v>65360</v>
      </c>
      <c r="C18727" t="s">
        <v>23579</v>
      </c>
      <c r="E18727" t="s">
        <v>65361</v>
      </c>
    </row>
    <row r="18728" spans="1:5" x14ac:dyDescent="0.3">
      <c r="A18728" t="s">
        <v>65362</v>
      </c>
      <c r="B18728" t="s">
        <v>65363</v>
      </c>
      <c r="C18728" t="s">
        <v>12769</v>
      </c>
      <c r="E18728" t="s">
        <v>65364</v>
      </c>
    </row>
    <row r="18729" spans="1:5" x14ac:dyDescent="0.3">
      <c r="A18729" t="s">
        <v>65365</v>
      </c>
      <c r="B18729" t="s">
        <v>65366</v>
      </c>
      <c r="C18729" t="s">
        <v>21111</v>
      </c>
      <c r="E18729" t="s">
        <v>65367</v>
      </c>
    </row>
    <row r="18730" spans="1:5" x14ac:dyDescent="0.3">
      <c r="A18730" t="s">
        <v>65368</v>
      </c>
      <c r="B18730" t="s">
        <v>65369</v>
      </c>
      <c r="C18730" t="s">
        <v>48999</v>
      </c>
      <c r="E18730" t="s">
        <v>65370</v>
      </c>
    </row>
    <row r="18731" spans="1:5" x14ac:dyDescent="0.3">
      <c r="A18731" t="s">
        <v>65371</v>
      </c>
      <c r="B18731" t="s">
        <v>65372</v>
      </c>
      <c r="C18731" t="s">
        <v>16249</v>
      </c>
      <c r="E18731" t="s">
        <v>65373</v>
      </c>
    </row>
    <row r="18732" spans="1:5" x14ac:dyDescent="0.3">
      <c r="A18732" t="s">
        <v>65374</v>
      </c>
      <c r="B18732" t="s">
        <v>65375</v>
      </c>
      <c r="C18732" t="s">
        <v>65376</v>
      </c>
      <c r="E18732" t="s">
        <v>65377</v>
      </c>
    </row>
    <row r="18733" spans="1:5" x14ac:dyDescent="0.3">
      <c r="A18733" t="s">
        <v>65378</v>
      </c>
      <c r="B18733" t="s">
        <v>65379</v>
      </c>
      <c r="C18733" t="s">
        <v>52679</v>
      </c>
      <c r="E18733" t="s">
        <v>65380</v>
      </c>
    </row>
    <row r="18734" spans="1:5" x14ac:dyDescent="0.3">
      <c r="A18734" t="s">
        <v>65381</v>
      </c>
      <c r="B18734" t="s">
        <v>65382</v>
      </c>
      <c r="C18734" t="s">
        <v>65383</v>
      </c>
      <c r="E18734" t="s">
        <v>65384</v>
      </c>
    </row>
    <row r="18735" spans="1:5" x14ac:dyDescent="0.3">
      <c r="A18735" t="s">
        <v>65385</v>
      </c>
      <c r="B18735" t="s">
        <v>65386</v>
      </c>
      <c r="C18735" t="s">
        <v>21266</v>
      </c>
      <c r="E18735" t="s">
        <v>65387</v>
      </c>
    </row>
    <row r="18736" spans="1:5" x14ac:dyDescent="0.3">
      <c r="A18736" t="s">
        <v>65388</v>
      </c>
      <c r="B18736" t="s">
        <v>65389</v>
      </c>
      <c r="C18736" t="s">
        <v>65390</v>
      </c>
      <c r="E18736" t="s">
        <v>65391</v>
      </c>
    </row>
    <row r="18737" spans="1:5" x14ac:dyDescent="0.3">
      <c r="A18737" t="s">
        <v>65392</v>
      </c>
      <c r="B18737" t="s">
        <v>65393</v>
      </c>
      <c r="C18737" t="s">
        <v>144</v>
      </c>
      <c r="E18737" t="s">
        <v>65394</v>
      </c>
    </row>
    <row r="18738" spans="1:5" x14ac:dyDescent="0.3">
      <c r="A18738" t="s">
        <v>65395</v>
      </c>
      <c r="B18738" t="s">
        <v>65396</v>
      </c>
      <c r="C18738" t="s">
        <v>57639</v>
      </c>
      <c r="E18738" t="s">
        <v>65397</v>
      </c>
    </row>
    <row r="18739" spans="1:5" x14ac:dyDescent="0.3">
      <c r="A18739" t="s">
        <v>65398</v>
      </c>
      <c r="B18739" t="s">
        <v>65399</v>
      </c>
      <c r="C18739" t="s">
        <v>28948</v>
      </c>
      <c r="E18739" t="s">
        <v>65400</v>
      </c>
    </row>
    <row r="18740" spans="1:5" x14ac:dyDescent="0.3">
      <c r="A18740" t="s">
        <v>65401</v>
      </c>
      <c r="B18740" t="s">
        <v>65402</v>
      </c>
      <c r="C18740" t="s">
        <v>40534</v>
      </c>
      <c r="E18740" t="s">
        <v>65403</v>
      </c>
    </row>
    <row r="18741" spans="1:5" x14ac:dyDescent="0.3">
      <c r="A18741" t="s">
        <v>65404</v>
      </c>
      <c r="B18741" t="s">
        <v>65405</v>
      </c>
      <c r="C18741" t="s">
        <v>26395</v>
      </c>
      <c r="E18741" t="s">
        <v>26395</v>
      </c>
    </row>
    <row r="18742" spans="1:5" x14ac:dyDescent="0.3">
      <c r="A18742" t="s">
        <v>65406</v>
      </c>
      <c r="B18742" t="s">
        <v>65405</v>
      </c>
      <c r="C18742" t="s">
        <v>65407</v>
      </c>
      <c r="E18742" t="s">
        <v>65408</v>
      </c>
    </row>
    <row r="18743" spans="1:5" x14ac:dyDescent="0.3">
      <c r="A18743" t="s">
        <v>65409</v>
      </c>
      <c r="B18743" t="s">
        <v>65410</v>
      </c>
      <c r="C18743" t="s">
        <v>28948</v>
      </c>
      <c r="E18743" t="s">
        <v>65411</v>
      </c>
    </row>
    <row r="18744" spans="1:5" x14ac:dyDescent="0.3">
      <c r="A18744" t="s">
        <v>65412</v>
      </c>
      <c r="B18744" t="s">
        <v>65413</v>
      </c>
      <c r="C18744" t="s">
        <v>65414</v>
      </c>
      <c r="E18744" t="s">
        <v>65415</v>
      </c>
    </row>
    <row r="18745" spans="1:5" x14ac:dyDescent="0.3">
      <c r="A18745" t="s">
        <v>65416</v>
      </c>
      <c r="B18745" t="s">
        <v>65417</v>
      </c>
      <c r="C18745" t="s">
        <v>4889</v>
      </c>
      <c r="E18745" t="s">
        <v>65418</v>
      </c>
    </row>
    <row r="18746" spans="1:5" x14ac:dyDescent="0.3">
      <c r="A18746" t="s">
        <v>65419</v>
      </c>
      <c r="B18746" t="s">
        <v>65417</v>
      </c>
      <c r="C18746" t="s">
        <v>65420</v>
      </c>
      <c r="E18746" t="s">
        <v>65421</v>
      </c>
    </row>
    <row r="18747" spans="1:5" x14ac:dyDescent="0.3">
      <c r="A18747" t="s">
        <v>65422</v>
      </c>
      <c r="B18747" t="s">
        <v>65423</v>
      </c>
      <c r="C18747" t="s">
        <v>15890</v>
      </c>
      <c r="E18747" t="s">
        <v>15890</v>
      </c>
    </row>
    <row r="18748" spans="1:5" x14ac:dyDescent="0.3">
      <c r="A18748" t="s">
        <v>65424</v>
      </c>
      <c r="B18748" t="s">
        <v>65425</v>
      </c>
      <c r="C18748" t="s">
        <v>13130</v>
      </c>
      <c r="E18748" t="s">
        <v>65426</v>
      </c>
    </row>
    <row r="18749" spans="1:5" x14ac:dyDescent="0.3">
      <c r="A18749" t="s">
        <v>65427</v>
      </c>
      <c r="B18749" t="s">
        <v>65428</v>
      </c>
      <c r="C18749" t="s">
        <v>65429</v>
      </c>
      <c r="E18749" t="s">
        <v>65430</v>
      </c>
    </row>
    <row r="18750" spans="1:5" x14ac:dyDescent="0.3">
      <c r="A18750" t="s">
        <v>65431</v>
      </c>
      <c r="B18750" t="s">
        <v>65432</v>
      </c>
      <c r="C18750" t="s">
        <v>65433</v>
      </c>
      <c r="E18750" t="s">
        <v>65434</v>
      </c>
    </row>
    <row r="18751" spans="1:5" x14ac:dyDescent="0.3">
      <c r="A18751" t="s">
        <v>65435</v>
      </c>
      <c r="B18751" t="s">
        <v>65436</v>
      </c>
      <c r="C18751" t="s">
        <v>7138</v>
      </c>
      <c r="E18751" t="s">
        <v>65437</v>
      </c>
    </row>
    <row r="18752" spans="1:5" x14ac:dyDescent="0.3">
      <c r="A18752" t="s">
        <v>65438</v>
      </c>
      <c r="B18752" t="s">
        <v>65439</v>
      </c>
      <c r="C18752" t="s">
        <v>9034</v>
      </c>
      <c r="E18752" t="s">
        <v>65440</v>
      </c>
    </row>
    <row r="18753" spans="1:5" x14ac:dyDescent="0.3">
      <c r="A18753" t="s">
        <v>65441</v>
      </c>
      <c r="B18753" t="s">
        <v>65442</v>
      </c>
      <c r="C18753" t="s">
        <v>65443</v>
      </c>
      <c r="E18753" t="s">
        <v>65444</v>
      </c>
    </row>
    <row r="18754" spans="1:5" x14ac:dyDescent="0.3">
      <c r="A18754" t="s">
        <v>65445</v>
      </c>
      <c r="B18754" t="s">
        <v>65446</v>
      </c>
      <c r="C18754" t="s">
        <v>65447</v>
      </c>
      <c r="E18754" t="s">
        <v>65448</v>
      </c>
    </row>
    <row r="18755" spans="1:5" x14ac:dyDescent="0.3">
      <c r="A18755" t="s">
        <v>65449</v>
      </c>
      <c r="B18755" t="s">
        <v>65450</v>
      </c>
      <c r="C18755" t="s">
        <v>65451</v>
      </c>
      <c r="E18755" t="s">
        <v>65452</v>
      </c>
    </row>
    <row r="18756" spans="1:5" x14ac:dyDescent="0.3">
      <c r="A18756" t="s">
        <v>65453</v>
      </c>
      <c r="B18756" t="s">
        <v>65454</v>
      </c>
      <c r="C18756" t="s">
        <v>35431</v>
      </c>
      <c r="E18756" t="s">
        <v>65455</v>
      </c>
    </row>
    <row r="18757" spans="1:5" x14ac:dyDescent="0.3">
      <c r="A18757" t="s">
        <v>65456</v>
      </c>
      <c r="B18757" t="s">
        <v>65457</v>
      </c>
      <c r="C18757" t="s">
        <v>59157</v>
      </c>
      <c r="E18757" t="s">
        <v>65458</v>
      </c>
    </row>
    <row r="18758" spans="1:5" x14ac:dyDescent="0.3">
      <c r="A18758" t="s">
        <v>65459</v>
      </c>
      <c r="B18758" t="s">
        <v>65457</v>
      </c>
      <c r="C18758" t="s">
        <v>65460</v>
      </c>
      <c r="E18758" t="s">
        <v>65461</v>
      </c>
    </row>
    <row r="18759" spans="1:5" x14ac:dyDescent="0.3">
      <c r="A18759" t="s">
        <v>65462</v>
      </c>
      <c r="B18759" t="s">
        <v>65457</v>
      </c>
      <c r="C18759" t="s">
        <v>20470</v>
      </c>
      <c r="E18759" t="s">
        <v>65463</v>
      </c>
    </row>
    <row r="18760" spans="1:5" x14ac:dyDescent="0.3">
      <c r="A18760" t="s">
        <v>65464</v>
      </c>
      <c r="B18760" t="s">
        <v>65465</v>
      </c>
      <c r="C18760" t="s">
        <v>65466</v>
      </c>
      <c r="E18760" t="s">
        <v>65467</v>
      </c>
    </row>
    <row r="18761" spans="1:5" x14ac:dyDescent="0.3">
      <c r="A18761" t="s">
        <v>65468</v>
      </c>
      <c r="B18761" t="s">
        <v>65469</v>
      </c>
      <c r="C18761" t="s">
        <v>65470</v>
      </c>
      <c r="E18761" t="s">
        <v>65471</v>
      </c>
    </row>
    <row r="18762" spans="1:5" x14ac:dyDescent="0.3">
      <c r="A18762" t="s">
        <v>65472</v>
      </c>
      <c r="B18762" t="s">
        <v>65473</v>
      </c>
      <c r="C18762" t="s">
        <v>65474</v>
      </c>
      <c r="E18762" t="s">
        <v>65475</v>
      </c>
    </row>
    <row r="18763" spans="1:5" x14ac:dyDescent="0.3">
      <c r="A18763" t="s">
        <v>65476</v>
      </c>
      <c r="B18763" t="s">
        <v>65477</v>
      </c>
      <c r="C18763" t="s">
        <v>65478</v>
      </c>
      <c r="E18763" t="s">
        <v>65479</v>
      </c>
    </row>
    <row r="18764" spans="1:5" x14ac:dyDescent="0.3">
      <c r="A18764" t="s">
        <v>65480</v>
      </c>
      <c r="B18764" t="s">
        <v>65477</v>
      </c>
      <c r="C18764" t="s">
        <v>65481</v>
      </c>
      <c r="E18764" t="s">
        <v>65482</v>
      </c>
    </row>
    <row r="18765" spans="1:5" x14ac:dyDescent="0.3">
      <c r="A18765" t="s">
        <v>65483</v>
      </c>
      <c r="B18765" t="s">
        <v>65477</v>
      </c>
      <c r="C18765" t="s">
        <v>65481</v>
      </c>
      <c r="E18765" t="s">
        <v>65484</v>
      </c>
    </row>
    <row r="18766" spans="1:5" x14ac:dyDescent="0.3">
      <c r="A18766" t="s">
        <v>65485</v>
      </c>
      <c r="B18766" t="s">
        <v>65486</v>
      </c>
      <c r="C18766" t="s">
        <v>65487</v>
      </c>
      <c r="E18766" t="s">
        <v>65488</v>
      </c>
    </row>
    <row r="18767" spans="1:5" x14ac:dyDescent="0.3">
      <c r="A18767" t="s">
        <v>65489</v>
      </c>
      <c r="B18767" t="s">
        <v>65486</v>
      </c>
      <c r="C18767" t="s">
        <v>65490</v>
      </c>
      <c r="E18767" t="s">
        <v>65491</v>
      </c>
    </row>
    <row r="18768" spans="1:5" x14ac:dyDescent="0.3">
      <c r="A18768" t="s">
        <v>65492</v>
      </c>
      <c r="B18768" t="s">
        <v>65493</v>
      </c>
      <c r="C18768" t="s">
        <v>27589</v>
      </c>
      <c r="E18768" t="s">
        <v>65494</v>
      </c>
    </row>
    <row r="18769" spans="1:5" x14ac:dyDescent="0.3">
      <c r="A18769" t="s">
        <v>65495</v>
      </c>
      <c r="B18769" t="s">
        <v>65496</v>
      </c>
      <c r="C18769" t="s">
        <v>16926</v>
      </c>
      <c r="E18769" t="s">
        <v>65497</v>
      </c>
    </row>
    <row r="18770" spans="1:5" x14ac:dyDescent="0.3">
      <c r="A18770" t="s">
        <v>65498</v>
      </c>
      <c r="B18770" t="s">
        <v>65496</v>
      </c>
      <c r="C18770" t="s">
        <v>65499</v>
      </c>
      <c r="E18770" t="s">
        <v>65500</v>
      </c>
    </row>
    <row r="18771" spans="1:5" x14ac:dyDescent="0.3">
      <c r="A18771" t="s">
        <v>65501</v>
      </c>
      <c r="B18771" t="s">
        <v>65502</v>
      </c>
      <c r="C18771" t="s">
        <v>144</v>
      </c>
      <c r="E18771" t="s">
        <v>65503</v>
      </c>
    </row>
    <row r="18772" spans="1:5" x14ac:dyDescent="0.3">
      <c r="A18772" t="s">
        <v>65504</v>
      </c>
      <c r="B18772" t="s">
        <v>65505</v>
      </c>
      <c r="C18772" t="s">
        <v>40458</v>
      </c>
      <c r="E18772" t="s">
        <v>65506</v>
      </c>
    </row>
    <row r="18773" spans="1:5" x14ac:dyDescent="0.3">
      <c r="A18773" t="s">
        <v>65507</v>
      </c>
      <c r="B18773" t="s">
        <v>65508</v>
      </c>
      <c r="C18773" t="s">
        <v>65509</v>
      </c>
      <c r="E18773" t="s">
        <v>65510</v>
      </c>
    </row>
    <row r="18774" spans="1:5" x14ac:dyDescent="0.3">
      <c r="A18774" t="s">
        <v>65511</v>
      </c>
      <c r="B18774" t="s">
        <v>65512</v>
      </c>
      <c r="C18774" t="s">
        <v>46539</v>
      </c>
      <c r="E18774" t="s">
        <v>65513</v>
      </c>
    </row>
    <row r="18775" spans="1:5" x14ac:dyDescent="0.3">
      <c r="A18775" t="s">
        <v>65514</v>
      </c>
      <c r="B18775" t="s">
        <v>65515</v>
      </c>
      <c r="C18775" t="s">
        <v>65516</v>
      </c>
      <c r="E18775" t="s">
        <v>65517</v>
      </c>
    </row>
    <row r="18776" spans="1:5" x14ac:dyDescent="0.3">
      <c r="A18776" t="s">
        <v>65518</v>
      </c>
      <c r="B18776" t="s">
        <v>65519</v>
      </c>
      <c r="C18776" t="s">
        <v>11005</v>
      </c>
      <c r="E18776" t="s">
        <v>65520</v>
      </c>
    </row>
    <row r="18777" spans="1:5" x14ac:dyDescent="0.3">
      <c r="A18777" t="s">
        <v>65521</v>
      </c>
      <c r="B18777" t="s">
        <v>65522</v>
      </c>
      <c r="C18777" t="s">
        <v>23245</v>
      </c>
      <c r="E18777" t="s">
        <v>65523</v>
      </c>
    </row>
    <row r="18778" spans="1:5" x14ac:dyDescent="0.3">
      <c r="A18778" t="s">
        <v>65524</v>
      </c>
      <c r="B18778" t="s">
        <v>65525</v>
      </c>
      <c r="C18778" t="s">
        <v>23245</v>
      </c>
      <c r="E18778" t="s">
        <v>65526</v>
      </c>
    </row>
    <row r="18779" spans="1:5" x14ac:dyDescent="0.3">
      <c r="A18779" t="s">
        <v>65527</v>
      </c>
      <c r="B18779" t="s">
        <v>65528</v>
      </c>
      <c r="C18779" t="s">
        <v>65529</v>
      </c>
      <c r="E18779" t="s">
        <v>65530</v>
      </c>
    </row>
    <row r="18780" spans="1:5" x14ac:dyDescent="0.3">
      <c r="A18780" t="s">
        <v>65531</v>
      </c>
      <c r="B18780" t="s">
        <v>65532</v>
      </c>
      <c r="C18780" t="s">
        <v>65533</v>
      </c>
      <c r="E18780" t="s">
        <v>65534</v>
      </c>
    </row>
    <row r="18781" spans="1:5" x14ac:dyDescent="0.3">
      <c r="A18781" t="s">
        <v>65535</v>
      </c>
      <c r="B18781" t="s">
        <v>65536</v>
      </c>
      <c r="C18781" t="s">
        <v>65537</v>
      </c>
      <c r="E18781" t="s">
        <v>65538</v>
      </c>
    </row>
    <row r="18782" spans="1:5" x14ac:dyDescent="0.3">
      <c r="A18782" t="s">
        <v>65539</v>
      </c>
      <c r="B18782" t="s">
        <v>65540</v>
      </c>
      <c r="C18782" t="s">
        <v>65541</v>
      </c>
      <c r="E18782" t="s">
        <v>65542</v>
      </c>
    </row>
    <row r="18783" spans="1:5" x14ac:dyDescent="0.3">
      <c r="A18783" t="s">
        <v>65543</v>
      </c>
      <c r="B18783" t="s">
        <v>65540</v>
      </c>
      <c r="C18783" t="s">
        <v>65541</v>
      </c>
      <c r="E18783" t="s">
        <v>65544</v>
      </c>
    </row>
    <row r="18784" spans="1:5" x14ac:dyDescent="0.3">
      <c r="A18784" t="s">
        <v>65545</v>
      </c>
      <c r="B18784" t="s">
        <v>65540</v>
      </c>
      <c r="C18784" t="s">
        <v>65541</v>
      </c>
      <c r="E18784" t="s">
        <v>65546</v>
      </c>
    </row>
    <row r="18785" spans="1:5" x14ac:dyDescent="0.3">
      <c r="A18785" t="s">
        <v>65547</v>
      </c>
      <c r="B18785" t="s">
        <v>65540</v>
      </c>
      <c r="C18785" t="s">
        <v>65541</v>
      </c>
      <c r="E18785" t="s">
        <v>65548</v>
      </c>
    </row>
    <row r="18786" spans="1:5" x14ac:dyDescent="0.3">
      <c r="A18786" t="s">
        <v>65549</v>
      </c>
      <c r="B18786" t="s">
        <v>65550</v>
      </c>
      <c r="C18786" t="s">
        <v>65551</v>
      </c>
      <c r="E18786" t="s">
        <v>65552</v>
      </c>
    </row>
    <row r="18787" spans="1:5" x14ac:dyDescent="0.3">
      <c r="A18787" t="s">
        <v>65553</v>
      </c>
      <c r="B18787" t="s">
        <v>65554</v>
      </c>
      <c r="C18787" t="s">
        <v>58500</v>
      </c>
      <c r="E18787" t="s">
        <v>65555</v>
      </c>
    </row>
    <row r="18788" spans="1:5" x14ac:dyDescent="0.3">
      <c r="A18788" t="s">
        <v>65556</v>
      </c>
      <c r="B18788" t="s">
        <v>65557</v>
      </c>
      <c r="C18788" t="s">
        <v>58500</v>
      </c>
      <c r="E18788" t="s">
        <v>65558</v>
      </c>
    </row>
    <row r="18789" spans="1:5" x14ac:dyDescent="0.3">
      <c r="A18789" t="s">
        <v>65559</v>
      </c>
      <c r="B18789" t="s">
        <v>65560</v>
      </c>
      <c r="C18789" t="s">
        <v>65561</v>
      </c>
      <c r="E18789" t="s">
        <v>65562</v>
      </c>
    </row>
    <row r="18790" spans="1:5" x14ac:dyDescent="0.3">
      <c r="A18790" t="s">
        <v>65563</v>
      </c>
      <c r="B18790" t="s">
        <v>65564</v>
      </c>
      <c r="C18790" t="s">
        <v>36697</v>
      </c>
      <c r="E18790" t="s">
        <v>65565</v>
      </c>
    </row>
    <row r="18791" spans="1:5" x14ac:dyDescent="0.3">
      <c r="A18791" t="s">
        <v>65566</v>
      </c>
      <c r="B18791" t="s">
        <v>65567</v>
      </c>
      <c r="C18791" t="s">
        <v>30698</v>
      </c>
      <c r="E18791" t="s">
        <v>65568</v>
      </c>
    </row>
    <row r="18792" spans="1:5" x14ac:dyDescent="0.3">
      <c r="A18792" t="s">
        <v>65569</v>
      </c>
      <c r="B18792" t="s">
        <v>65570</v>
      </c>
      <c r="C18792" t="s">
        <v>1729</v>
      </c>
      <c r="E18792" t="s">
        <v>65571</v>
      </c>
    </row>
    <row r="18793" spans="1:5" x14ac:dyDescent="0.3">
      <c r="A18793" t="s">
        <v>65572</v>
      </c>
      <c r="B18793" t="s">
        <v>65573</v>
      </c>
      <c r="C18793" t="s">
        <v>16926</v>
      </c>
      <c r="E18793" t="s">
        <v>65574</v>
      </c>
    </row>
    <row r="18794" spans="1:5" x14ac:dyDescent="0.3">
      <c r="A18794" t="s">
        <v>65575</v>
      </c>
      <c r="B18794" t="s">
        <v>65576</v>
      </c>
      <c r="C18794" t="s">
        <v>4518</v>
      </c>
      <c r="E18794" t="s">
        <v>65577</v>
      </c>
    </row>
    <row r="18795" spans="1:5" x14ac:dyDescent="0.3">
      <c r="A18795" t="s">
        <v>65578</v>
      </c>
      <c r="B18795" t="s">
        <v>65579</v>
      </c>
      <c r="C18795" t="s">
        <v>65580</v>
      </c>
      <c r="E18795" t="s">
        <v>65581</v>
      </c>
    </row>
    <row r="18796" spans="1:5" x14ac:dyDescent="0.3">
      <c r="A18796" t="s">
        <v>65582</v>
      </c>
      <c r="B18796" t="s">
        <v>65583</v>
      </c>
      <c r="C18796" t="s">
        <v>65584</v>
      </c>
      <c r="E18796" t="s">
        <v>65585</v>
      </c>
    </row>
    <row r="18797" spans="1:5" x14ac:dyDescent="0.3">
      <c r="A18797" t="s">
        <v>65586</v>
      </c>
      <c r="B18797" t="s">
        <v>65587</v>
      </c>
      <c r="C18797" t="s">
        <v>65588</v>
      </c>
      <c r="E18797" t="s">
        <v>65589</v>
      </c>
    </row>
    <row r="18798" spans="1:5" x14ac:dyDescent="0.3">
      <c r="A18798" t="s">
        <v>65590</v>
      </c>
      <c r="B18798" t="s">
        <v>65591</v>
      </c>
      <c r="C18798" t="s">
        <v>15391</v>
      </c>
      <c r="E18798" t="s">
        <v>65592</v>
      </c>
    </row>
    <row r="18799" spans="1:5" x14ac:dyDescent="0.3">
      <c r="A18799" t="s">
        <v>65593</v>
      </c>
      <c r="B18799" t="s">
        <v>65594</v>
      </c>
      <c r="C18799" t="s">
        <v>65595</v>
      </c>
      <c r="E18799" t="s">
        <v>65596</v>
      </c>
    </row>
    <row r="18800" spans="1:5" x14ac:dyDescent="0.3">
      <c r="A18800" t="s">
        <v>65597</v>
      </c>
      <c r="B18800" t="s">
        <v>65598</v>
      </c>
      <c r="C18800" t="s">
        <v>65599</v>
      </c>
      <c r="E18800" t="s">
        <v>65600</v>
      </c>
    </row>
    <row r="18801" spans="1:5" x14ac:dyDescent="0.3">
      <c r="A18801" t="s">
        <v>65601</v>
      </c>
      <c r="B18801" t="s">
        <v>65602</v>
      </c>
      <c r="C18801" t="s">
        <v>39459</v>
      </c>
      <c r="E18801" t="s">
        <v>65603</v>
      </c>
    </row>
    <row r="18802" spans="1:5" x14ac:dyDescent="0.3">
      <c r="A18802" t="s">
        <v>65604</v>
      </c>
      <c r="B18802" t="s">
        <v>65605</v>
      </c>
      <c r="C18802" t="s">
        <v>21462</v>
      </c>
      <c r="E18802" t="s">
        <v>65606</v>
      </c>
    </row>
    <row r="18803" spans="1:5" x14ac:dyDescent="0.3">
      <c r="A18803" t="s">
        <v>65607</v>
      </c>
      <c r="B18803" t="s">
        <v>65605</v>
      </c>
      <c r="C18803" t="s">
        <v>54541</v>
      </c>
      <c r="E18803" t="s">
        <v>56720</v>
      </c>
    </row>
    <row r="18804" spans="1:5" x14ac:dyDescent="0.3">
      <c r="A18804" t="s">
        <v>65608</v>
      </c>
      <c r="B18804" t="s">
        <v>65605</v>
      </c>
      <c r="C18804" t="s">
        <v>10292</v>
      </c>
      <c r="E18804" t="s">
        <v>65609</v>
      </c>
    </row>
    <row r="18805" spans="1:5" x14ac:dyDescent="0.3">
      <c r="A18805" t="s">
        <v>65610</v>
      </c>
      <c r="B18805" t="s">
        <v>65605</v>
      </c>
      <c r="C18805" t="s">
        <v>6735</v>
      </c>
      <c r="E18805" t="s">
        <v>65611</v>
      </c>
    </row>
    <row r="18806" spans="1:5" x14ac:dyDescent="0.3">
      <c r="A18806" t="s">
        <v>65612</v>
      </c>
      <c r="B18806" t="s">
        <v>65613</v>
      </c>
      <c r="C18806" t="s">
        <v>65614</v>
      </c>
      <c r="E18806" t="s">
        <v>65615</v>
      </c>
    </row>
    <row r="18807" spans="1:5" x14ac:dyDescent="0.3">
      <c r="A18807" t="s">
        <v>65616</v>
      </c>
      <c r="B18807" t="s">
        <v>65617</v>
      </c>
      <c r="C18807" t="s">
        <v>47430</v>
      </c>
      <c r="E18807" t="s">
        <v>65618</v>
      </c>
    </row>
    <row r="18808" spans="1:5" x14ac:dyDescent="0.3">
      <c r="A18808" t="s">
        <v>65619</v>
      </c>
      <c r="B18808" t="s">
        <v>65617</v>
      </c>
      <c r="C18808" t="s">
        <v>23478</v>
      </c>
      <c r="E18808" t="s">
        <v>65620</v>
      </c>
    </row>
    <row r="18809" spans="1:5" x14ac:dyDescent="0.3">
      <c r="A18809" t="s">
        <v>65621</v>
      </c>
      <c r="B18809" t="s">
        <v>65622</v>
      </c>
      <c r="C18809" t="s">
        <v>8111</v>
      </c>
      <c r="E18809" t="s">
        <v>65623</v>
      </c>
    </row>
    <row r="18810" spans="1:5" x14ac:dyDescent="0.3">
      <c r="A18810" t="s">
        <v>65624</v>
      </c>
      <c r="B18810" t="s">
        <v>65625</v>
      </c>
      <c r="C18810" t="s">
        <v>12870</v>
      </c>
      <c r="E18810" t="s">
        <v>65626</v>
      </c>
    </row>
    <row r="18811" spans="1:5" x14ac:dyDescent="0.3">
      <c r="A18811" t="s">
        <v>65627</v>
      </c>
      <c r="B18811" t="s">
        <v>65628</v>
      </c>
      <c r="C18811" t="s">
        <v>65629</v>
      </c>
      <c r="E18811" t="s">
        <v>65630</v>
      </c>
    </row>
    <row r="18812" spans="1:5" x14ac:dyDescent="0.3">
      <c r="A18812" t="s">
        <v>65631</v>
      </c>
      <c r="B18812" t="s">
        <v>65632</v>
      </c>
      <c r="C18812" t="s">
        <v>65633</v>
      </c>
      <c r="E18812" t="s">
        <v>65634</v>
      </c>
    </row>
    <row r="18813" spans="1:5" x14ac:dyDescent="0.3">
      <c r="A18813" t="s">
        <v>65635</v>
      </c>
      <c r="B18813" t="s">
        <v>65632</v>
      </c>
      <c r="C18813" t="s">
        <v>65633</v>
      </c>
      <c r="E18813" t="s">
        <v>65636</v>
      </c>
    </row>
    <row r="18814" spans="1:5" x14ac:dyDescent="0.3">
      <c r="A18814" t="s">
        <v>65637</v>
      </c>
      <c r="B18814" t="s">
        <v>65638</v>
      </c>
      <c r="C18814" t="s">
        <v>65639</v>
      </c>
      <c r="E18814" t="s">
        <v>65640</v>
      </c>
    </row>
    <row r="18815" spans="1:5" x14ac:dyDescent="0.3">
      <c r="A18815" t="s">
        <v>65641</v>
      </c>
      <c r="B18815" t="s">
        <v>65642</v>
      </c>
      <c r="C18815" t="s">
        <v>54541</v>
      </c>
      <c r="E18815" t="s">
        <v>65643</v>
      </c>
    </row>
    <row r="18816" spans="1:5" x14ac:dyDescent="0.3">
      <c r="A18816" t="s">
        <v>65644</v>
      </c>
      <c r="B18816" t="s">
        <v>65642</v>
      </c>
      <c r="C18816" t="s">
        <v>65645</v>
      </c>
      <c r="E18816" t="s">
        <v>65646</v>
      </c>
    </row>
    <row r="18817" spans="1:5" x14ac:dyDescent="0.3">
      <c r="A18817" t="s">
        <v>65647</v>
      </c>
      <c r="B18817" t="s">
        <v>65648</v>
      </c>
      <c r="C18817" t="s">
        <v>65649</v>
      </c>
      <c r="E18817" t="s">
        <v>65650</v>
      </c>
    </row>
    <row r="18818" spans="1:5" x14ac:dyDescent="0.3">
      <c r="A18818" t="s">
        <v>65651</v>
      </c>
      <c r="B18818" t="s">
        <v>65652</v>
      </c>
      <c r="C18818" t="s">
        <v>65653</v>
      </c>
      <c r="E18818" t="s">
        <v>65654</v>
      </c>
    </row>
    <row r="18819" spans="1:5" x14ac:dyDescent="0.3">
      <c r="A18819" t="s">
        <v>65655</v>
      </c>
      <c r="B18819" t="s">
        <v>65656</v>
      </c>
      <c r="C18819" t="s">
        <v>5716</v>
      </c>
      <c r="E18819" t="s">
        <v>65657</v>
      </c>
    </row>
    <row r="18820" spans="1:5" x14ac:dyDescent="0.3">
      <c r="A18820" t="s">
        <v>65658</v>
      </c>
      <c r="B18820" t="s">
        <v>65656</v>
      </c>
      <c r="C18820" t="s">
        <v>65659</v>
      </c>
      <c r="E18820" t="s">
        <v>65659</v>
      </c>
    </row>
    <row r="18821" spans="1:5" x14ac:dyDescent="0.3">
      <c r="A18821" t="s">
        <v>65660</v>
      </c>
      <c r="B18821" t="s">
        <v>65656</v>
      </c>
      <c r="C18821" t="s">
        <v>65661</v>
      </c>
      <c r="E18821" t="s">
        <v>65662</v>
      </c>
    </row>
    <row r="18822" spans="1:5" x14ac:dyDescent="0.3">
      <c r="A18822" t="s">
        <v>65663</v>
      </c>
      <c r="B18822" t="s">
        <v>65664</v>
      </c>
      <c r="C18822" t="s">
        <v>9034</v>
      </c>
      <c r="E18822" t="s">
        <v>65665</v>
      </c>
    </row>
    <row r="18823" spans="1:5" x14ac:dyDescent="0.3">
      <c r="A18823" t="s">
        <v>65666</v>
      </c>
      <c r="B18823" t="s">
        <v>65667</v>
      </c>
      <c r="C18823" t="s">
        <v>65668</v>
      </c>
      <c r="E18823" t="s">
        <v>65669</v>
      </c>
    </row>
    <row r="18824" spans="1:5" x14ac:dyDescent="0.3">
      <c r="A18824" t="s">
        <v>65670</v>
      </c>
      <c r="B18824" t="s">
        <v>65671</v>
      </c>
      <c r="C18824" t="s">
        <v>34823</v>
      </c>
      <c r="E18824" t="s">
        <v>65672</v>
      </c>
    </row>
    <row r="18825" spans="1:5" x14ac:dyDescent="0.3">
      <c r="A18825" t="s">
        <v>65673</v>
      </c>
      <c r="B18825" t="s">
        <v>65674</v>
      </c>
      <c r="C18825" t="s">
        <v>23479</v>
      </c>
      <c r="E18825" t="s">
        <v>65675</v>
      </c>
    </row>
    <row r="18826" spans="1:5" x14ac:dyDescent="0.3">
      <c r="A18826" t="s">
        <v>65676</v>
      </c>
      <c r="B18826" t="s">
        <v>65677</v>
      </c>
      <c r="C18826" t="s">
        <v>17198</v>
      </c>
      <c r="E18826" t="s">
        <v>65678</v>
      </c>
    </row>
    <row r="18827" spans="1:5" x14ac:dyDescent="0.3">
      <c r="A18827" t="s">
        <v>65679</v>
      </c>
      <c r="B18827" t="s">
        <v>65680</v>
      </c>
      <c r="C18827" t="s">
        <v>25070</v>
      </c>
      <c r="E18827" t="s">
        <v>25070</v>
      </c>
    </row>
    <row r="18828" spans="1:5" x14ac:dyDescent="0.3">
      <c r="A18828" t="s">
        <v>65681</v>
      </c>
      <c r="B18828" t="s">
        <v>65682</v>
      </c>
      <c r="C18828" t="s">
        <v>65683</v>
      </c>
      <c r="E18828" t="s">
        <v>65684</v>
      </c>
    </row>
    <row r="18829" spans="1:5" x14ac:dyDescent="0.3">
      <c r="A18829" t="s">
        <v>65685</v>
      </c>
      <c r="B18829" t="s">
        <v>65686</v>
      </c>
      <c r="C18829" t="s">
        <v>65687</v>
      </c>
      <c r="E18829" t="s">
        <v>65688</v>
      </c>
    </row>
    <row r="18830" spans="1:5" x14ac:dyDescent="0.3">
      <c r="A18830" t="s">
        <v>65689</v>
      </c>
      <c r="B18830" t="s">
        <v>65690</v>
      </c>
      <c r="C18830" t="s">
        <v>65691</v>
      </c>
      <c r="E18830" t="s">
        <v>65692</v>
      </c>
    </row>
    <row r="18831" spans="1:5" x14ac:dyDescent="0.3">
      <c r="A18831" t="s">
        <v>65693</v>
      </c>
      <c r="B18831" t="s">
        <v>65694</v>
      </c>
      <c r="C18831" t="s">
        <v>65695</v>
      </c>
      <c r="E18831" t="s">
        <v>65696</v>
      </c>
    </row>
    <row r="18832" spans="1:5" x14ac:dyDescent="0.3">
      <c r="A18832" t="s">
        <v>65697</v>
      </c>
      <c r="B18832" t="s">
        <v>65698</v>
      </c>
      <c r="C18832" t="s">
        <v>14147</v>
      </c>
      <c r="E18832" t="s">
        <v>65699</v>
      </c>
    </row>
    <row r="18833" spans="1:5" x14ac:dyDescent="0.3">
      <c r="A18833" t="s">
        <v>65700</v>
      </c>
      <c r="B18833" t="s">
        <v>65701</v>
      </c>
      <c r="C18833" t="s">
        <v>28300</v>
      </c>
      <c r="E18833" t="s">
        <v>65702</v>
      </c>
    </row>
    <row r="18834" spans="1:5" x14ac:dyDescent="0.3">
      <c r="A18834" t="s">
        <v>65703</v>
      </c>
      <c r="B18834" t="s">
        <v>65704</v>
      </c>
      <c r="C18834" t="s">
        <v>65705</v>
      </c>
      <c r="E18834" t="s">
        <v>65706</v>
      </c>
    </row>
    <row r="18835" spans="1:5" x14ac:dyDescent="0.3">
      <c r="A18835" t="s">
        <v>65707</v>
      </c>
      <c r="B18835" t="s">
        <v>65708</v>
      </c>
      <c r="C18835" t="s">
        <v>20692</v>
      </c>
      <c r="E18835" t="s">
        <v>65709</v>
      </c>
    </row>
    <row r="18836" spans="1:5" x14ac:dyDescent="0.3">
      <c r="A18836" t="s">
        <v>65710</v>
      </c>
      <c r="B18836" t="s">
        <v>65711</v>
      </c>
      <c r="C18836" t="s">
        <v>21726</v>
      </c>
      <c r="E18836" t="s">
        <v>65712</v>
      </c>
    </row>
    <row r="18837" spans="1:5" x14ac:dyDescent="0.3">
      <c r="A18837" t="s">
        <v>65713</v>
      </c>
      <c r="B18837" t="s">
        <v>65711</v>
      </c>
      <c r="C18837" t="s">
        <v>30923</v>
      </c>
      <c r="E18837" t="s">
        <v>65714</v>
      </c>
    </row>
    <row r="18838" spans="1:5" x14ac:dyDescent="0.3">
      <c r="A18838" t="s">
        <v>65715</v>
      </c>
      <c r="B18838" t="s">
        <v>65711</v>
      </c>
      <c r="C18838" t="s">
        <v>65716</v>
      </c>
      <c r="E18838" t="s">
        <v>65717</v>
      </c>
    </row>
    <row r="18839" spans="1:5" x14ac:dyDescent="0.3">
      <c r="A18839" t="s">
        <v>65718</v>
      </c>
      <c r="B18839" t="s">
        <v>65711</v>
      </c>
      <c r="C18839" t="s">
        <v>65719</v>
      </c>
      <c r="E18839" t="s">
        <v>65720</v>
      </c>
    </row>
    <row r="18840" spans="1:5" x14ac:dyDescent="0.3">
      <c r="A18840" t="s">
        <v>65721</v>
      </c>
      <c r="B18840" t="s">
        <v>65711</v>
      </c>
      <c r="C18840" t="s">
        <v>65722</v>
      </c>
      <c r="E18840" t="s">
        <v>65723</v>
      </c>
    </row>
    <row r="18841" spans="1:5" x14ac:dyDescent="0.3">
      <c r="A18841" t="s">
        <v>65724</v>
      </c>
      <c r="B18841" t="s">
        <v>65725</v>
      </c>
      <c r="C18841" t="s">
        <v>65726</v>
      </c>
      <c r="E18841" t="s">
        <v>65727</v>
      </c>
    </row>
    <row r="18842" spans="1:5" x14ac:dyDescent="0.3">
      <c r="A18842" t="s">
        <v>65728</v>
      </c>
      <c r="B18842" t="s">
        <v>65729</v>
      </c>
      <c r="C18842" t="s">
        <v>65730</v>
      </c>
      <c r="E18842" t="s">
        <v>65731</v>
      </c>
    </row>
    <row r="18843" spans="1:5" x14ac:dyDescent="0.3">
      <c r="A18843" t="s">
        <v>65732</v>
      </c>
      <c r="B18843" t="s">
        <v>65733</v>
      </c>
      <c r="C18843" t="s">
        <v>65734</v>
      </c>
      <c r="E18843" t="s">
        <v>65735</v>
      </c>
    </row>
    <row r="18844" spans="1:5" x14ac:dyDescent="0.3">
      <c r="A18844" t="s">
        <v>65736</v>
      </c>
      <c r="B18844" t="s">
        <v>65737</v>
      </c>
      <c r="C18844" t="s">
        <v>65738</v>
      </c>
      <c r="E18844" t="s">
        <v>65739</v>
      </c>
    </row>
    <row r="18845" spans="1:5" x14ac:dyDescent="0.3">
      <c r="A18845" t="s">
        <v>65740</v>
      </c>
      <c r="B18845" t="s">
        <v>65741</v>
      </c>
      <c r="C18845" t="s">
        <v>8646</v>
      </c>
      <c r="E18845" t="s">
        <v>65742</v>
      </c>
    </row>
    <row r="18846" spans="1:5" x14ac:dyDescent="0.3">
      <c r="A18846" t="s">
        <v>65743</v>
      </c>
      <c r="B18846" t="s">
        <v>65744</v>
      </c>
      <c r="C18846" t="s">
        <v>8646</v>
      </c>
      <c r="E18846" t="s">
        <v>65745</v>
      </c>
    </row>
    <row r="18847" spans="1:5" x14ac:dyDescent="0.3">
      <c r="A18847" t="s">
        <v>65746</v>
      </c>
      <c r="B18847" t="s">
        <v>65747</v>
      </c>
      <c r="C18847" t="s">
        <v>33456</v>
      </c>
      <c r="E18847" t="s">
        <v>65748</v>
      </c>
    </row>
    <row r="18848" spans="1:5" x14ac:dyDescent="0.3">
      <c r="A18848" t="s">
        <v>65749</v>
      </c>
      <c r="B18848" t="s">
        <v>65750</v>
      </c>
      <c r="C18848" t="s">
        <v>65751</v>
      </c>
      <c r="E18848" t="s">
        <v>65752</v>
      </c>
    </row>
    <row r="18849" spans="1:5" x14ac:dyDescent="0.3">
      <c r="A18849" t="s">
        <v>65753</v>
      </c>
      <c r="B18849" t="s">
        <v>65754</v>
      </c>
      <c r="C18849" t="s">
        <v>12480</v>
      </c>
      <c r="E18849" t="s">
        <v>65755</v>
      </c>
    </row>
    <row r="18850" spans="1:5" x14ac:dyDescent="0.3">
      <c r="A18850" t="s">
        <v>65756</v>
      </c>
      <c r="B18850" t="s">
        <v>65757</v>
      </c>
      <c r="C18850" t="s">
        <v>21566</v>
      </c>
      <c r="E18850" t="s">
        <v>65758</v>
      </c>
    </row>
    <row r="18851" spans="1:5" x14ac:dyDescent="0.3">
      <c r="A18851" t="s">
        <v>65759</v>
      </c>
      <c r="B18851" t="s">
        <v>65760</v>
      </c>
      <c r="C18851" t="s">
        <v>5078</v>
      </c>
      <c r="E18851" t="s">
        <v>65758</v>
      </c>
    </row>
    <row r="18852" spans="1:5" x14ac:dyDescent="0.3">
      <c r="A18852" t="s">
        <v>65761</v>
      </c>
      <c r="B18852" t="s">
        <v>65762</v>
      </c>
      <c r="C18852" t="s">
        <v>21048</v>
      </c>
      <c r="E18852" t="s">
        <v>65763</v>
      </c>
    </row>
    <row r="18853" spans="1:5" x14ac:dyDescent="0.3">
      <c r="A18853" t="s">
        <v>65764</v>
      </c>
      <c r="B18853" t="s">
        <v>65765</v>
      </c>
      <c r="C18853" t="s">
        <v>14300</v>
      </c>
      <c r="E18853" t="s">
        <v>65766</v>
      </c>
    </row>
    <row r="18854" spans="1:5" x14ac:dyDescent="0.3">
      <c r="A18854" t="s">
        <v>65767</v>
      </c>
      <c r="B18854" t="s">
        <v>65768</v>
      </c>
      <c r="C18854" t="s">
        <v>15514</v>
      </c>
      <c r="E18854" t="s">
        <v>65769</v>
      </c>
    </row>
    <row r="18855" spans="1:5" x14ac:dyDescent="0.3">
      <c r="A18855" t="s">
        <v>65770</v>
      </c>
      <c r="B18855" t="s">
        <v>65771</v>
      </c>
      <c r="C18855" t="s">
        <v>1560</v>
      </c>
      <c r="E18855" t="s">
        <v>65772</v>
      </c>
    </row>
    <row r="18856" spans="1:5" x14ac:dyDescent="0.3">
      <c r="A18856" t="s">
        <v>65773</v>
      </c>
      <c r="B18856" t="s">
        <v>65774</v>
      </c>
      <c r="C18856" t="s">
        <v>1560</v>
      </c>
      <c r="E18856" t="s">
        <v>65775</v>
      </c>
    </row>
    <row r="18857" spans="1:5" x14ac:dyDescent="0.3">
      <c r="A18857" t="s">
        <v>65776</v>
      </c>
      <c r="B18857" t="s">
        <v>65777</v>
      </c>
      <c r="C18857" t="s">
        <v>8116</v>
      </c>
      <c r="E18857" t="s">
        <v>65778</v>
      </c>
    </row>
    <row r="18858" spans="1:5" x14ac:dyDescent="0.3">
      <c r="A18858" t="s">
        <v>65779</v>
      </c>
      <c r="B18858" t="s">
        <v>65777</v>
      </c>
      <c r="C18858" t="s">
        <v>65780</v>
      </c>
      <c r="E18858" t="s">
        <v>65778</v>
      </c>
    </row>
    <row r="18859" spans="1:5" x14ac:dyDescent="0.3">
      <c r="A18859" t="s">
        <v>65781</v>
      </c>
      <c r="B18859" t="s">
        <v>65782</v>
      </c>
      <c r="C18859" t="s">
        <v>65783</v>
      </c>
      <c r="E18859" t="s">
        <v>65784</v>
      </c>
    </row>
    <row r="18860" spans="1:5" x14ac:dyDescent="0.3">
      <c r="A18860" t="s">
        <v>65785</v>
      </c>
      <c r="B18860" t="s">
        <v>65786</v>
      </c>
      <c r="C18860" t="s">
        <v>65787</v>
      </c>
      <c r="E18860" t="s">
        <v>65788</v>
      </c>
    </row>
    <row r="18861" spans="1:5" x14ac:dyDescent="0.3">
      <c r="A18861" t="s">
        <v>65789</v>
      </c>
      <c r="B18861" t="s">
        <v>65786</v>
      </c>
      <c r="C18861" t="s">
        <v>8116</v>
      </c>
      <c r="E18861" t="s">
        <v>65790</v>
      </c>
    </row>
    <row r="18862" spans="1:5" x14ac:dyDescent="0.3">
      <c r="A18862" t="s">
        <v>65791</v>
      </c>
      <c r="B18862" t="s">
        <v>65792</v>
      </c>
      <c r="C18862" t="s">
        <v>6113</v>
      </c>
      <c r="E18862" t="s">
        <v>65793</v>
      </c>
    </row>
    <row r="18863" spans="1:5" x14ac:dyDescent="0.3">
      <c r="A18863" t="s">
        <v>65794</v>
      </c>
      <c r="B18863" t="s">
        <v>65795</v>
      </c>
      <c r="C18863" t="s">
        <v>65796</v>
      </c>
      <c r="E18863" t="s">
        <v>19153</v>
      </c>
    </row>
    <row r="18864" spans="1:5" x14ac:dyDescent="0.3">
      <c r="A18864" t="s">
        <v>65797</v>
      </c>
      <c r="B18864" t="s">
        <v>65798</v>
      </c>
      <c r="C18864" t="s">
        <v>9405</v>
      </c>
      <c r="E18864" t="s">
        <v>65799</v>
      </c>
    </row>
    <row r="18865" spans="1:5" x14ac:dyDescent="0.3">
      <c r="A18865" t="s">
        <v>65800</v>
      </c>
      <c r="B18865" t="s">
        <v>65801</v>
      </c>
      <c r="C18865" t="s">
        <v>65802</v>
      </c>
      <c r="E18865" t="s">
        <v>65803</v>
      </c>
    </row>
    <row r="18866" spans="1:5" x14ac:dyDescent="0.3">
      <c r="A18866" t="s">
        <v>65804</v>
      </c>
      <c r="B18866" t="s">
        <v>65805</v>
      </c>
      <c r="C18866" t="s">
        <v>9410</v>
      </c>
      <c r="E18866" t="s">
        <v>65806</v>
      </c>
    </row>
    <row r="18867" spans="1:5" x14ac:dyDescent="0.3">
      <c r="A18867" t="s">
        <v>65807</v>
      </c>
      <c r="B18867" t="s">
        <v>65808</v>
      </c>
      <c r="C18867" t="s">
        <v>65809</v>
      </c>
      <c r="E18867" t="s">
        <v>65810</v>
      </c>
    </row>
    <row r="18868" spans="1:5" x14ac:dyDescent="0.3">
      <c r="A18868" t="s">
        <v>65811</v>
      </c>
      <c r="B18868" t="s">
        <v>65812</v>
      </c>
      <c r="C18868" t="s">
        <v>10750</v>
      </c>
      <c r="E18868" t="s">
        <v>65813</v>
      </c>
    </row>
    <row r="18869" spans="1:5" x14ac:dyDescent="0.3">
      <c r="A18869" t="s">
        <v>65814</v>
      </c>
      <c r="B18869" t="s">
        <v>65815</v>
      </c>
      <c r="C18869" t="s">
        <v>15519</v>
      </c>
      <c r="E18869" t="s">
        <v>65816</v>
      </c>
    </row>
    <row r="18870" spans="1:5" x14ac:dyDescent="0.3">
      <c r="A18870" t="s">
        <v>65817</v>
      </c>
      <c r="B18870" t="s">
        <v>65818</v>
      </c>
      <c r="C18870" t="s">
        <v>65819</v>
      </c>
      <c r="E18870" t="s">
        <v>65820</v>
      </c>
    </row>
    <row r="18871" spans="1:5" x14ac:dyDescent="0.3">
      <c r="A18871" t="s">
        <v>65821</v>
      </c>
      <c r="B18871" t="s">
        <v>65822</v>
      </c>
      <c r="C18871" t="s">
        <v>37279</v>
      </c>
      <c r="E18871" t="s">
        <v>65823</v>
      </c>
    </row>
    <row r="18872" spans="1:5" x14ac:dyDescent="0.3">
      <c r="A18872" t="s">
        <v>65824</v>
      </c>
      <c r="B18872" t="s">
        <v>65825</v>
      </c>
      <c r="C18872" t="s">
        <v>30910</v>
      </c>
      <c r="E18872" t="s">
        <v>65826</v>
      </c>
    </row>
    <row r="18873" spans="1:5" x14ac:dyDescent="0.3">
      <c r="A18873" t="s">
        <v>65827</v>
      </c>
      <c r="B18873" t="s">
        <v>65828</v>
      </c>
      <c r="C18873" t="s">
        <v>3539</v>
      </c>
      <c r="E18873" t="s">
        <v>65829</v>
      </c>
    </row>
    <row r="18874" spans="1:5" x14ac:dyDescent="0.3">
      <c r="A18874" t="s">
        <v>65830</v>
      </c>
      <c r="B18874" t="s">
        <v>65831</v>
      </c>
      <c r="C18874" t="s">
        <v>197</v>
      </c>
      <c r="E18874" t="s">
        <v>65832</v>
      </c>
    </row>
    <row r="18875" spans="1:5" x14ac:dyDescent="0.3">
      <c r="A18875" t="s">
        <v>65833</v>
      </c>
      <c r="B18875" t="s">
        <v>65831</v>
      </c>
      <c r="C18875" t="s">
        <v>201</v>
      </c>
      <c r="E18875" t="s">
        <v>65834</v>
      </c>
    </row>
    <row r="18876" spans="1:5" x14ac:dyDescent="0.3">
      <c r="A18876" t="s">
        <v>65835</v>
      </c>
      <c r="B18876" t="s">
        <v>65836</v>
      </c>
      <c r="C18876" t="s">
        <v>24439</v>
      </c>
      <c r="E18876" t="s">
        <v>65837</v>
      </c>
    </row>
    <row r="18877" spans="1:5" x14ac:dyDescent="0.3">
      <c r="A18877" t="s">
        <v>65838</v>
      </c>
      <c r="B18877" t="s">
        <v>65839</v>
      </c>
      <c r="C18877" t="s">
        <v>20178</v>
      </c>
      <c r="E18877" t="s">
        <v>20178</v>
      </c>
    </row>
    <row r="18878" spans="1:5" x14ac:dyDescent="0.3">
      <c r="A18878" t="s">
        <v>65840</v>
      </c>
      <c r="B18878" t="s">
        <v>65841</v>
      </c>
      <c r="C18878" t="s">
        <v>1902</v>
      </c>
      <c r="E18878" t="s">
        <v>65842</v>
      </c>
    </row>
    <row r="18879" spans="1:5" x14ac:dyDescent="0.3">
      <c r="A18879" t="s">
        <v>65843</v>
      </c>
      <c r="B18879" t="s">
        <v>65844</v>
      </c>
      <c r="C18879" t="s">
        <v>197</v>
      </c>
      <c r="E18879" t="s">
        <v>65845</v>
      </c>
    </row>
    <row r="18880" spans="1:5" x14ac:dyDescent="0.3">
      <c r="A18880" t="s">
        <v>65846</v>
      </c>
      <c r="B18880" t="s">
        <v>65847</v>
      </c>
      <c r="C18880" t="s">
        <v>2527</v>
      </c>
      <c r="E18880" t="s">
        <v>65848</v>
      </c>
    </row>
    <row r="18881" spans="1:5" x14ac:dyDescent="0.3">
      <c r="A18881" t="s">
        <v>65849</v>
      </c>
      <c r="B18881" t="s">
        <v>65850</v>
      </c>
      <c r="C18881" t="s">
        <v>65851</v>
      </c>
      <c r="E18881" t="s">
        <v>65852</v>
      </c>
    </row>
    <row r="18882" spans="1:5" x14ac:dyDescent="0.3">
      <c r="A18882" t="s">
        <v>65853</v>
      </c>
      <c r="B18882" t="s">
        <v>65854</v>
      </c>
      <c r="C18882" t="s">
        <v>1902</v>
      </c>
      <c r="E18882" t="s">
        <v>65855</v>
      </c>
    </row>
    <row r="18883" spans="1:5" x14ac:dyDescent="0.3">
      <c r="A18883" t="s">
        <v>65856</v>
      </c>
      <c r="B18883" t="s">
        <v>65850</v>
      </c>
      <c r="C18883" t="s">
        <v>65857</v>
      </c>
      <c r="E18883" t="s">
        <v>65858</v>
      </c>
    </row>
    <row r="18884" spans="1:5" x14ac:dyDescent="0.3">
      <c r="A18884" t="s">
        <v>65859</v>
      </c>
      <c r="B18884" t="s">
        <v>65850</v>
      </c>
      <c r="C18884" t="s">
        <v>65860</v>
      </c>
      <c r="E18884" t="s">
        <v>65861</v>
      </c>
    </row>
    <row r="18885" spans="1:5" x14ac:dyDescent="0.3">
      <c r="A18885" t="s">
        <v>65862</v>
      </c>
      <c r="B18885" t="s">
        <v>65850</v>
      </c>
      <c r="C18885" t="s">
        <v>65863</v>
      </c>
      <c r="E18885" t="s">
        <v>65864</v>
      </c>
    </row>
    <row r="18886" spans="1:5" x14ac:dyDescent="0.3">
      <c r="A18886" t="s">
        <v>65865</v>
      </c>
      <c r="B18886" t="s">
        <v>65866</v>
      </c>
      <c r="C18886" t="s">
        <v>8116</v>
      </c>
      <c r="E18886" t="s">
        <v>65867</v>
      </c>
    </row>
    <row r="18887" spans="1:5" x14ac:dyDescent="0.3">
      <c r="A18887" t="s">
        <v>65868</v>
      </c>
      <c r="B18887" t="s">
        <v>65869</v>
      </c>
      <c r="C18887" t="s">
        <v>1902</v>
      </c>
      <c r="E18887" t="s">
        <v>65870</v>
      </c>
    </row>
    <row r="18888" spans="1:5" x14ac:dyDescent="0.3">
      <c r="A18888" t="s">
        <v>65871</v>
      </c>
      <c r="B18888" t="s">
        <v>65872</v>
      </c>
      <c r="C18888" t="s">
        <v>65873</v>
      </c>
      <c r="E18888" t="s">
        <v>65874</v>
      </c>
    </row>
    <row r="18889" spans="1:5" x14ac:dyDescent="0.3">
      <c r="A18889" t="s">
        <v>65875</v>
      </c>
      <c r="B18889" t="s">
        <v>65872</v>
      </c>
      <c r="C18889" t="s">
        <v>19897</v>
      </c>
      <c r="E18889" t="s">
        <v>65876</v>
      </c>
    </row>
    <row r="18890" spans="1:5" x14ac:dyDescent="0.3">
      <c r="A18890" t="s">
        <v>65877</v>
      </c>
      <c r="B18890" t="s">
        <v>65878</v>
      </c>
      <c r="C18890" t="s">
        <v>65879</v>
      </c>
      <c r="E18890" t="s">
        <v>65880</v>
      </c>
    </row>
    <row r="18891" spans="1:5" x14ac:dyDescent="0.3">
      <c r="A18891" t="s">
        <v>65881</v>
      </c>
      <c r="B18891" t="s">
        <v>65882</v>
      </c>
      <c r="C18891" t="s">
        <v>2440</v>
      </c>
      <c r="E18891" t="s">
        <v>2440</v>
      </c>
    </row>
    <row r="18892" spans="1:5" x14ac:dyDescent="0.3">
      <c r="A18892" t="s">
        <v>65883</v>
      </c>
      <c r="B18892" t="s">
        <v>65884</v>
      </c>
      <c r="C18892" t="s">
        <v>2440</v>
      </c>
      <c r="E18892" t="s">
        <v>65885</v>
      </c>
    </row>
    <row r="18893" spans="1:5" x14ac:dyDescent="0.3">
      <c r="A18893" t="s">
        <v>65886</v>
      </c>
      <c r="B18893" t="s">
        <v>65884</v>
      </c>
      <c r="C18893" t="s">
        <v>65887</v>
      </c>
      <c r="E18893" t="s">
        <v>65888</v>
      </c>
    </row>
    <row r="18894" spans="1:5" x14ac:dyDescent="0.3">
      <c r="A18894" t="s">
        <v>65889</v>
      </c>
      <c r="B18894" t="s">
        <v>65890</v>
      </c>
      <c r="C18894" t="s">
        <v>65891</v>
      </c>
      <c r="E18894" t="s">
        <v>65892</v>
      </c>
    </row>
    <row r="18895" spans="1:5" x14ac:dyDescent="0.3">
      <c r="A18895" t="s">
        <v>65893</v>
      </c>
      <c r="B18895" t="s">
        <v>65894</v>
      </c>
      <c r="C18895" t="s">
        <v>15396</v>
      </c>
      <c r="E18895" t="s">
        <v>65895</v>
      </c>
    </row>
    <row r="18896" spans="1:5" x14ac:dyDescent="0.3">
      <c r="A18896" t="s">
        <v>65896</v>
      </c>
      <c r="B18896" t="s">
        <v>65897</v>
      </c>
      <c r="C18896" t="s">
        <v>65898</v>
      </c>
      <c r="E18896" t="s">
        <v>65899</v>
      </c>
    </row>
    <row r="18897" spans="1:5" x14ac:dyDescent="0.3">
      <c r="A18897" t="s">
        <v>65900</v>
      </c>
      <c r="B18897" t="s">
        <v>65884</v>
      </c>
      <c r="C18897" t="s">
        <v>65901</v>
      </c>
      <c r="E18897" t="s">
        <v>65902</v>
      </c>
    </row>
    <row r="18898" spans="1:5" x14ac:dyDescent="0.3">
      <c r="A18898" t="s">
        <v>65903</v>
      </c>
      <c r="B18898" t="s">
        <v>65904</v>
      </c>
      <c r="C18898" t="s">
        <v>21494</v>
      </c>
      <c r="E18898" t="s">
        <v>65905</v>
      </c>
    </row>
    <row r="18899" spans="1:5" x14ac:dyDescent="0.3">
      <c r="A18899" t="s">
        <v>65906</v>
      </c>
      <c r="B18899" t="s">
        <v>65907</v>
      </c>
      <c r="C18899" t="s">
        <v>65908</v>
      </c>
      <c r="E18899" t="s">
        <v>65909</v>
      </c>
    </row>
    <row r="18900" spans="1:5" x14ac:dyDescent="0.3">
      <c r="A18900" t="s">
        <v>65910</v>
      </c>
      <c r="B18900" t="s">
        <v>65911</v>
      </c>
      <c r="C18900" t="s">
        <v>65912</v>
      </c>
      <c r="E18900" t="s">
        <v>65913</v>
      </c>
    </row>
    <row r="18901" spans="1:5" x14ac:dyDescent="0.3">
      <c r="A18901" t="s">
        <v>65914</v>
      </c>
      <c r="B18901" t="s">
        <v>65915</v>
      </c>
      <c r="C18901" t="s">
        <v>12904</v>
      </c>
      <c r="E18901" t="s">
        <v>65916</v>
      </c>
    </row>
    <row r="18902" spans="1:5" x14ac:dyDescent="0.3">
      <c r="A18902" t="s">
        <v>65917</v>
      </c>
      <c r="B18902" t="s">
        <v>65918</v>
      </c>
      <c r="C18902" t="s">
        <v>5286</v>
      </c>
      <c r="E18902" t="s">
        <v>65919</v>
      </c>
    </row>
    <row r="18903" spans="1:5" x14ac:dyDescent="0.3">
      <c r="A18903" t="s">
        <v>65920</v>
      </c>
      <c r="B18903" t="s">
        <v>65921</v>
      </c>
      <c r="C18903" t="s">
        <v>65922</v>
      </c>
      <c r="E18903" t="s">
        <v>65922</v>
      </c>
    </row>
    <row r="18904" spans="1:5" x14ac:dyDescent="0.3">
      <c r="A18904" t="s">
        <v>65923</v>
      </c>
      <c r="B18904" t="s">
        <v>65924</v>
      </c>
      <c r="C18904" t="s">
        <v>65925</v>
      </c>
      <c r="E18904" t="s">
        <v>65926</v>
      </c>
    </row>
    <row r="18905" spans="1:5" x14ac:dyDescent="0.3">
      <c r="A18905" t="s">
        <v>65927</v>
      </c>
      <c r="B18905" t="s">
        <v>65924</v>
      </c>
      <c r="C18905" t="s">
        <v>65928</v>
      </c>
      <c r="E18905" t="s">
        <v>65929</v>
      </c>
    </row>
    <row r="18906" spans="1:5" x14ac:dyDescent="0.3">
      <c r="A18906" t="s">
        <v>65930</v>
      </c>
      <c r="B18906" t="s">
        <v>65924</v>
      </c>
      <c r="C18906" t="s">
        <v>65931</v>
      </c>
      <c r="E18906" t="s">
        <v>65932</v>
      </c>
    </row>
    <row r="18907" spans="1:5" x14ac:dyDescent="0.3">
      <c r="A18907" t="s">
        <v>65933</v>
      </c>
      <c r="B18907" t="s">
        <v>65924</v>
      </c>
      <c r="C18907" t="s">
        <v>65934</v>
      </c>
      <c r="E18907" t="s">
        <v>65935</v>
      </c>
    </row>
    <row r="18908" spans="1:5" x14ac:dyDescent="0.3">
      <c r="A18908" t="s">
        <v>65936</v>
      </c>
      <c r="B18908" t="s">
        <v>65924</v>
      </c>
      <c r="C18908" t="s">
        <v>65937</v>
      </c>
      <c r="E18908" t="s">
        <v>65938</v>
      </c>
    </row>
    <row r="18909" spans="1:5" x14ac:dyDescent="0.3">
      <c r="A18909" t="s">
        <v>65939</v>
      </c>
      <c r="B18909" t="s">
        <v>65940</v>
      </c>
      <c r="C18909" t="s">
        <v>65941</v>
      </c>
      <c r="E18909" t="s">
        <v>65942</v>
      </c>
    </row>
    <row r="18910" spans="1:5" x14ac:dyDescent="0.3">
      <c r="A18910" t="s">
        <v>65943</v>
      </c>
      <c r="B18910" t="s">
        <v>65940</v>
      </c>
      <c r="C18910" t="s">
        <v>65941</v>
      </c>
      <c r="E18910" t="s">
        <v>65944</v>
      </c>
    </row>
    <row r="18911" spans="1:5" x14ac:dyDescent="0.3">
      <c r="A18911" t="s">
        <v>65945</v>
      </c>
      <c r="B18911" t="s">
        <v>65940</v>
      </c>
      <c r="C18911" t="s">
        <v>65941</v>
      </c>
      <c r="E18911" t="s">
        <v>65946</v>
      </c>
    </row>
    <row r="18912" spans="1:5" x14ac:dyDescent="0.3">
      <c r="A18912" t="s">
        <v>65947</v>
      </c>
      <c r="B18912" t="s">
        <v>65940</v>
      </c>
      <c r="C18912" t="s">
        <v>65941</v>
      </c>
      <c r="E18912" t="s">
        <v>65948</v>
      </c>
    </row>
    <row r="18913" spans="1:5" x14ac:dyDescent="0.3">
      <c r="A18913" t="s">
        <v>65949</v>
      </c>
      <c r="B18913" t="s">
        <v>65950</v>
      </c>
      <c r="C18913" t="s">
        <v>185</v>
      </c>
      <c r="E18913" t="s">
        <v>65951</v>
      </c>
    </row>
    <row r="18914" spans="1:5" x14ac:dyDescent="0.3">
      <c r="A18914" t="s">
        <v>65952</v>
      </c>
      <c r="B18914" t="s">
        <v>65950</v>
      </c>
      <c r="C18914" t="s">
        <v>193</v>
      </c>
      <c r="E18914" t="s">
        <v>65953</v>
      </c>
    </row>
    <row r="18915" spans="1:5" x14ac:dyDescent="0.3">
      <c r="A18915" t="s">
        <v>65954</v>
      </c>
      <c r="B18915" t="s">
        <v>65950</v>
      </c>
      <c r="C18915" t="s">
        <v>65955</v>
      </c>
      <c r="E18915" t="s">
        <v>65956</v>
      </c>
    </row>
    <row r="18916" spans="1:5" x14ac:dyDescent="0.3">
      <c r="A18916" t="s">
        <v>65957</v>
      </c>
      <c r="B18916" t="s">
        <v>65950</v>
      </c>
      <c r="C18916" t="s">
        <v>189</v>
      </c>
      <c r="E18916" t="s">
        <v>65958</v>
      </c>
    </row>
    <row r="18917" spans="1:5" x14ac:dyDescent="0.3">
      <c r="A18917" t="s">
        <v>65959</v>
      </c>
      <c r="B18917" t="s">
        <v>65960</v>
      </c>
      <c r="C18917" t="s">
        <v>65961</v>
      </c>
      <c r="E18917" t="s">
        <v>65962</v>
      </c>
    </row>
    <row r="18918" spans="1:5" x14ac:dyDescent="0.3">
      <c r="A18918" t="s">
        <v>65963</v>
      </c>
      <c r="B18918" t="s">
        <v>65960</v>
      </c>
      <c r="C18918" t="s">
        <v>65964</v>
      </c>
      <c r="E18918" t="s">
        <v>65965</v>
      </c>
    </row>
    <row r="18919" spans="1:5" x14ac:dyDescent="0.3">
      <c r="A18919" t="s">
        <v>65966</v>
      </c>
      <c r="B18919" t="s">
        <v>65960</v>
      </c>
      <c r="C18919" t="s">
        <v>65967</v>
      </c>
      <c r="E18919" t="s">
        <v>65968</v>
      </c>
    </row>
    <row r="18920" spans="1:5" x14ac:dyDescent="0.3">
      <c r="A18920" t="s">
        <v>65969</v>
      </c>
      <c r="B18920" t="s">
        <v>65970</v>
      </c>
      <c r="C18920" t="s">
        <v>65971</v>
      </c>
      <c r="E18920" t="s">
        <v>65972</v>
      </c>
    </row>
    <row r="18921" spans="1:5" x14ac:dyDescent="0.3">
      <c r="A18921" t="s">
        <v>65973</v>
      </c>
      <c r="B18921" t="s">
        <v>65974</v>
      </c>
      <c r="C18921" t="s">
        <v>65975</v>
      </c>
      <c r="E18921" t="s">
        <v>65976</v>
      </c>
    </row>
    <row r="18922" spans="1:5" x14ac:dyDescent="0.3">
      <c r="A18922" t="s">
        <v>65977</v>
      </c>
      <c r="B18922" t="s">
        <v>65978</v>
      </c>
      <c r="C18922" t="s">
        <v>65979</v>
      </c>
      <c r="E18922" t="s">
        <v>65980</v>
      </c>
    </row>
    <row r="18923" spans="1:5" x14ac:dyDescent="0.3">
      <c r="A18923" t="s">
        <v>65981</v>
      </c>
      <c r="B18923" t="s">
        <v>65982</v>
      </c>
      <c r="C18923" t="s">
        <v>9405</v>
      </c>
      <c r="E18923" t="s">
        <v>65983</v>
      </c>
    </row>
    <row r="18924" spans="1:5" x14ac:dyDescent="0.3">
      <c r="A18924" t="s">
        <v>65984</v>
      </c>
      <c r="B18924" t="s">
        <v>65985</v>
      </c>
      <c r="C18924" t="s">
        <v>7463</v>
      </c>
      <c r="E18924" t="s">
        <v>65986</v>
      </c>
    </row>
    <row r="18925" spans="1:5" x14ac:dyDescent="0.3">
      <c r="A18925" t="s">
        <v>65987</v>
      </c>
      <c r="B18925" t="s">
        <v>65988</v>
      </c>
      <c r="C18925" t="s">
        <v>7463</v>
      </c>
      <c r="E18925" t="s">
        <v>65989</v>
      </c>
    </row>
    <row r="18926" spans="1:5" x14ac:dyDescent="0.3">
      <c r="A18926" t="s">
        <v>65990</v>
      </c>
      <c r="B18926" t="s">
        <v>65991</v>
      </c>
      <c r="C18926" t="s">
        <v>13069</v>
      </c>
      <c r="E18926" t="s">
        <v>65992</v>
      </c>
    </row>
    <row r="18927" spans="1:5" x14ac:dyDescent="0.3">
      <c r="A18927" t="s">
        <v>65993</v>
      </c>
      <c r="B18927" t="s">
        <v>65994</v>
      </c>
      <c r="C18927" t="s">
        <v>65995</v>
      </c>
      <c r="E18927" t="s">
        <v>65996</v>
      </c>
    </row>
    <row r="18928" spans="1:5" x14ac:dyDescent="0.3">
      <c r="A18928" t="s">
        <v>65997</v>
      </c>
      <c r="B18928" t="s">
        <v>65998</v>
      </c>
      <c r="C18928" t="s">
        <v>65999</v>
      </c>
      <c r="E18928" t="s">
        <v>66000</v>
      </c>
    </row>
    <row r="18929" spans="1:5" x14ac:dyDescent="0.3">
      <c r="A18929" t="s">
        <v>66001</v>
      </c>
      <c r="B18929" t="s">
        <v>66002</v>
      </c>
      <c r="C18929" t="s">
        <v>66003</v>
      </c>
      <c r="E18929" t="s">
        <v>66004</v>
      </c>
    </row>
    <row r="18930" spans="1:5" x14ac:dyDescent="0.3">
      <c r="A18930" t="s">
        <v>66005</v>
      </c>
      <c r="B18930" t="s">
        <v>66006</v>
      </c>
      <c r="C18930" t="s">
        <v>46431</v>
      </c>
      <c r="E18930" t="s">
        <v>66007</v>
      </c>
    </row>
    <row r="18931" spans="1:5" x14ac:dyDescent="0.3">
      <c r="A18931" t="s">
        <v>66008</v>
      </c>
      <c r="B18931" t="s">
        <v>66006</v>
      </c>
      <c r="C18931" t="s">
        <v>66009</v>
      </c>
      <c r="E18931" t="s">
        <v>66010</v>
      </c>
    </row>
    <row r="18932" spans="1:5" x14ac:dyDescent="0.3">
      <c r="A18932" t="s">
        <v>66011</v>
      </c>
      <c r="B18932" t="s">
        <v>65744</v>
      </c>
      <c r="C18932" t="s">
        <v>8007</v>
      </c>
      <c r="E18932" t="s">
        <v>66012</v>
      </c>
    </row>
    <row r="18933" spans="1:5" x14ac:dyDescent="0.3">
      <c r="A18933" t="s">
        <v>66013</v>
      </c>
      <c r="B18933" t="s">
        <v>66014</v>
      </c>
      <c r="C18933" t="s">
        <v>18263</v>
      </c>
      <c r="E18933" t="s">
        <v>18263</v>
      </c>
    </row>
    <row r="18934" spans="1:5" x14ac:dyDescent="0.3">
      <c r="A18934" t="s">
        <v>66015</v>
      </c>
      <c r="B18934" t="s">
        <v>66016</v>
      </c>
      <c r="C18934" t="s">
        <v>1739</v>
      </c>
      <c r="E18934" t="s">
        <v>66017</v>
      </c>
    </row>
    <row r="18935" spans="1:5" x14ac:dyDescent="0.3">
      <c r="A18935" t="s">
        <v>66018</v>
      </c>
      <c r="B18935" t="s">
        <v>66016</v>
      </c>
      <c r="C18935" t="s">
        <v>21851</v>
      </c>
      <c r="E18935" t="s">
        <v>66019</v>
      </c>
    </row>
    <row r="18936" spans="1:5" x14ac:dyDescent="0.3">
      <c r="A18936" t="s">
        <v>66020</v>
      </c>
      <c r="B18936" t="s">
        <v>66021</v>
      </c>
      <c r="C18936" t="s">
        <v>66009</v>
      </c>
      <c r="E18936" t="s">
        <v>66009</v>
      </c>
    </row>
    <row r="18937" spans="1:5" x14ac:dyDescent="0.3">
      <c r="A18937" t="s">
        <v>66022</v>
      </c>
      <c r="B18937" t="s">
        <v>66023</v>
      </c>
      <c r="C18937" t="s">
        <v>41100</v>
      </c>
      <c r="E18937" t="s">
        <v>66024</v>
      </c>
    </row>
    <row r="18938" spans="1:5" x14ac:dyDescent="0.3">
      <c r="A18938" t="s">
        <v>66025</v>
      </c>
      <c r="B18938" t="s">
        <v>66026</v>
      </c>
      <c r="C18938" t="s">
        <v>66027</v>
      </c>
      <c r="E18938" t="s">
        <v>66028</v>
      </c>
    </row>
    <row r="18939" spans="1:5" x14ac:dyDescent="0.3">
      <c r="A18939" t="s">
        <v>66029</v>
      </c>
      <c r="B18939" t="s">
        <v>66030</v>
      </c>
      <c r="C18939" t="s">
        <v>66031</v>
      </c>
      <c r="E18939" t="s">
        <v>66032</v>
      </c>
    </row>
    <row r="18940" spans="1:5" x14ac:dyDescent="0.3">
      <c r="A18940" t="s">
        <v>66033</v>
      </c>
      <c r="B18940" t="s">
        <v>66026</v>
      </c>
      <c r="C18940" t="s">
        <v>66034</v>
      </c>
      <c r="E18940" t="s">
        <v>66035</v>
      </c>
    </row>
    <row r="18941" spans="1:5" x14ac:dyDescent="0.3">
      <c r="A18941" t="s">
        <v>66036</v>
      </c>
      <c r="B18941" t="s">
        <v>66026</v>
      </c>
      <c r="C18941" t="s">
        <v>66037</v>
      </c>
      <c r="E18941" t="s">
        <v>66038</v>
      </c>
    </row>
    <row r="18942" spans="1:5" x14ac:dyDescent="0.3">
      <c r="A18942" t="s">
        <v>66039</v>
      </c>
      <c r="B18942" t="s">
        <v>66026</v>
      </c>
      <c r="C18942" t="s">
        <v>66040</v>
      </c>
      <c r="E18942" t="s">
        <v>66041</v>
      </c>
    </row>
    <row r="18943" spans="1:5" x14ac:dyDescent="0.3">
      <c r="A18943" t="s">
        <v>66042</v>
      </c>
      <c r="B18943" t="s">
        <v>66026</v>
      </c>
      <c r="C18943" t="s">
        <v>66043</v>
      </c>
      <c r="E18943" t="s">
        <v>66044</v>
      </c>
    </row>
    <row r="18944" spans="1:5" x14ac:dyDescent="0.3">
      <c r="A18944" t="s">
        <v>66045</v>
      </c>
      <c r="B18944" t="s">
        <v>66026</v>
      </c>
      <c r="C18944" t="s">
        <v>66046</v>
      </c>
      <c r="E18944" t="s">
        <v>66047</v>
      </c>
    </row>
    <row r="18945" spans="1:5" x14ac:dyDescent="0.3">
      <c r="A18945" t="s">
        <v>66048</v>
      </c>
      <c r="B18945" t="s">
        <v>66049</v>
      </c>
      <c r="C18945" t="s">
        <v>66050</v>
      </c>
      <c r="E18945" t="s">
        <v>66051</v>
      </c>
    </row>
    <row r="18946" spans="1:5" x14ac:dyDescent="0.3">
      <c r="A18946" t="s">
        <v>66052</v>
      </c>
      <c r="B18946" t="s">
        <v>66049</v>
      </c>
      <c r="C18946" t="s">
        <v>66050</v>
      </c>
      <c r="E18946" t="s">
        <v>66053</v>
      </c>
    </row>
    <row r="18947" spans="1:5" x14ac:dyDescent="0.3">
      <c r="A18947" t="s">
        <v>66054</v>
      </c>
      <c r="B18947" t="s">
        <v>66055</v>
      </c>
      <c r="C18947" t="s">
        <v>66056</v>
      </c>
      <c r="E18947" t="s">
        <v>66057</v>
      </c>
    </row>
    <row r="18948" spans="1:5" x14ac:dyDescent="0.3">
      <c r="A18948" t="s">
        <v>66058</v>
      </c>
      <c r="B18948" t="s">
        <v>66059</v>
      </c>
      <c r="C18948" t="s">
        <v>66060</v>
      </c>
      <c r="E18948" t="s">
        <v>66061</v>
      </c>
    </row>
    <row r="18949" spans="1:5" x14ac:dyDescent="0.3">
      <c r="A18949" t="s">
        <v>66062</v>
      </c>
      <c r="B18949" t="s">
        <v>66059</v>
      </c>
      <c r="C18949" t="s">
        <v>66063</v>
      </c>
      <c r="E18949" t="s">
        <v>66064</v>
      </c>
    </row>
    <row r="18950" spans="1:5" x14ac:dyDescent="0.3">
      <c r="A18950" t="s">
        <v>66065</v>
      </c>
      <c r="B18950" t="s">
        <v>66059</v>
      </c>
      <c r="C18950" t="s">
        <v>66066</v>
      </c>
      <c r="E18950" t="s">
        <v>66067</v>
      </c>
    </row>
    <row r="18951" spans="1:5" x14ac:dyDescent="0.3">
      <c r="A18951" t="s">
        <v>66068</v>
      </c>
      <c r="B18951" t="s">
        <v>66059</v>
      </c>
      <c r="C18951" t="s">
        <v>66069</v>
      </c>
      <c r="E18951" t="s">
        <v>66070</v>
      </c>
    </row>
    <row r="18952" spans="1:5" x14ac:dyDescent="0.3">
      <c r="A18952" t="s">
        <v>66071</v>
      </c>
      <c r="B18952" t="s">
        <v>66059</v>
      </c>
      <c r="C18952" t="s">
        <v>66072</v>
      </c>
      <c r="E18952" t="s">
        <v>66073</v>
      </c>
    </row>
    <row r="18953" spans="1:5" x14ac:dyDescent="0.3">
      <c r="A18953" t="s">
        <v>66074</v>
      </c>
      <c r="B18953" t="s">
        <v>66059</v>
      </c>
      <c r="C18953" t="s">
        <v>62041</v>
      </c>
      <c r="E18953" t="s">
        <v>66075</v>
      </c>
    </row>
    <row r="18954" spans="1:5" x14ac:dyDescent="0.3">
      <c r="A18954" t="s">
        <v>66076</v>
      </c>
      <c r="B18954" t="s">
        <v>66059</v>
      </c>
      <c r="C18954" t="s">
        <v>66077</v>
      </c>
      <c r="E18954" t="s">
        <v>66078</v>
      </c>
    </row>
    <row r="18955" spans="1:5" x14ac:dyDescent="0.3">
      <c r="A18955" t="s">
        <v>66079</v>
      </c>
      <c r="B18955" t="s">
        <v>66059</v>
      </c>
      <c r="C18955" t="s">
        <v>66080</v>
      </c>
      <c r="E18955" t="s">
        <v>66081</v>
      </c>
    </row>
    <row r="18956" spans="1:5" x14ac:dyDescent="0.3">
      <c r="A18956" t="s">
        <v>66082</v>
      </c>
      <c r="B18956" t="s">
        <v>66083</v>
      </c>
      <c r="C18956" t="s">
        <v>24045</v>
      </c>
      <c r="E18956" t="s">
        <v>66084</v>
      </c>
    </row>
    <row r="18957" spans="1:5" x14ac:dyDescent="0.3">
      <c r="A18957" t="s">
        <v>66085</v>
      </c>
      <c r="B18957" t="s">
        <v>66086</v>
      </c>
      <c r="C18957" t="s">
        <v>51921</v>
      </c>
      <c r="E18957" t="s">
        <v>66087</v>
      </c>
    </row>
    <row r="18958" spans="1:5" x14ac:dyDescent="0.3">
      <c r="A18958" t="s">
        <v>66088</v>
      </c>
      <c r="B18958" t="s">
        <v>66089</v>
      </c>
      <c r="C18958" t="s">
        <v>66090</v>
      </c>
      <c r="E18958" t="s">
        <v>66091</v>
      </c>
    </row>
    <row r="18959" spans="1:5" x14ac:dyDescent="0.3">
      <c r="A18959" t="s">
        <v>66092</v>
      </c>
      <c r="B18959" t="s">
        <v>66093</v>
      </c>
      <c r="C18959" t="s">
        <v>66094</v>
      </c>
      <c r="E18959" t="s">
        <v>66095</v>
      </c>
    </row>
    <row r="18960" spans="1:5" x14ac:dyDescent="0.3">
      <c r="A18960" t="s">
        <v>66096</v>
      </c>
      <c r="B18960" t="s">
        <v>66097</v>
      </c>
      <c r="C18960" t="s">
        <v>33771</v>
      </c>
      <c r="E18960" t="s">
        <v>33771</v>
      </c>
    </row>
    <row r="18961" spans="1:5" x14ac:dyDescent="0.3">
      <c r="A18961" t="s">
        <v>66098</v>
      </c>
      <c r="B18961" t="s">
        <v>66099</v>
      </c>
      <c r="C18961" t="s">
        <v>66100</v>
      </c>
      <c r="E18961" t="s">
        <v>66101</v>
      </c>
    </row>
    <row r="18962" spans="1:5" x14ac:dyDescent="0.3">
      <c r="A18962" t="s">
        <v>66102</v>
      </c>
      <c r="B18962" t="s">
        <v>66099</v>
      </c>
      <c r="C18962" t="s">
        <v>45709</v>
      </c>
      <c r="E18962" t="s">
        <v>66103</v>
      </c>
    </row>
    <row r="18963" spans="1:5" x14ac:dyDescent="0.3">
      <c r="A18963" t="s">
        <v>66104</v>
      </c>
      <c r="B18963" t="s">
        <v>66105</v>
      </c>
      <c r="C18963" t="s">
        <v>8756</v>
      </c>
      <c r="E18963" t="s">
        <v>66106</v>
      </c>
    </row>
    <row r="18964" spans="1:5" x14ac:dyDescent="0.3">
      <c r="A18964" t="s">
        <v>66107</v>
      </c>
      <c r="B18964" t="s">
        <v>66108</v>
      </c>
      <c r="C18964" t="s">
        <v>21111</v>
      </c>
      <c r="E18964" t="s">
        <v>66109</v>
      </c>
    </row>
    <row r="18965" spans="1:5" x14ac:dyDescent="0.3">
      <c r="A18965" t="s">
        <v>66110</v>
      </c>
      <c r="B18965" t="s">
        <v>66108</v>
      </c>
      <c r="C18965" t="s">
        <v>66111</v>
      </c>
      <c r="E18965" t="s">
        <v>66112</v>
      </c>
    </row>
    <row r="18966" spans="1:5" x14ac:dyDescent="0.3">
      <c r="A18966" t="s">
        <v>66113</v>
      </c>
      <c r="B18966" t="s">
        <v>66114</v>
      </c>
      <c r="C18966" t="s">
        <v>66115</v>
      </c>
      <c r="E18966" t="s">
        <v>66116</v>
      </c>
    </row>
    <row r="18967" spans="1:5" x14ac:dyDescent="0.3">
      <c r="A18967" t="s">
        <v>66117</v>
      </c>
      <c r="B18967" t="s">
        <v>66114</v>
      </c>
      <c r="C18967" t="s">
        <v>66115</v>
      </c>
      <c r="E18967" t="s">
        <v>66118</v>
      </c>
    </row>
    <row r="18968" spans="1:5" x14ac:dyDescent="0.3">
      <c r="A18968" t="s">
        <v>66119</v>
      </c>
      <c r="B18968" t="s">
        <v>66114</v>
      </c>
      <c r="C18968" t="s">
        <v>66115</v>
      </c>
      <c r="E18968" t="s">
        <v>66120</v>
      </c>
    </row>
    <row r="18969" spans="1:5" x14ac:dyDescent="0.3">
      <c r="A18969" t="s">
        <v>66121</v>
      </c>
      <c r="B18969" t="s">
        <v>66122</v>
      </c>
      <c r="C18969" t="s">
        <v>54888</v>
      </c>
      <c r="E18969" t="s">
        <v>66123</v>
      </c>
    </row>
    <row r="18970" spans="1:5" x14ac:dyDescent="0.3">
      <c r="A18970" t="s">
        <v>66124</v>
      </c>
      <c r="B18970" t="s">
        <v>66125</v>
      </c>
      <c r="C18970" t="s">
        <v>42828</v>
      </c>
      <c r="E18970" t="s">
        <v>42828</v>
      </c>
    </row>
    <row r="18971" spans="1:5" x14ac:dyDescent="0.3">
      <c r="A18971" t="s">
        <v>66126</v>
      </c>
      <c r="B18971" t="s">
        <v>66127</v>
      </c>
      <c r="C18971" t="s">
        <v>16945</v>
      </c>
      <c r="E18971" t="s">
        <v>66128</v>
      </c>
    </row>
    <row r="18972" spans="1:5" x14ac:dyDescent="0.3">
      <c r="A18972" t="s">
        <v>66129</v>
      </c>
      <c r="B18972" t="s">
        <v>66130</v>
      </c>
      <c r="C18972" t="s">
        <v>12743</v>
      </c>
      <c r="E18972" t="s">
        <v>66131</v>
      </c>
    </row>
    <row r="18973" spans="1:5" x14ac:dyDescent="0.3">
      <c r="A18973" t="s">
        <v>66132</v>
      </c>
      <c r="B18973" t="s">
        <v>66130</v>
      </c>
      <c r="C18973" t="s">
        <v>2969</v>
      </c>
      <c r="E18973" t="s">
        <v>66133</v>
      </c>
    </row>
    <row r="18974" spans="1:5" x14ac:dyDescent="0.3">
      <c r="A18974" t="s">
        <v>66134</v>
      </c>
      <c r="B18974" t="s">
        <v>66127</v>
      </c>
      <c r="C18974" t="s">
        <v>66135</v>
      </c>
      <c r="E18974" t="s">
        <v>66136</v>
      </c>
    </row>
    <row r="18975" spans="1:5" x14ac:dyDescent="0.3">
      <c r="A18975" t="s">
        <v>66137</v>
      </c>
      <c r="B18975" t="s">
        <v>66138</v>
      </c>
      <c r="C18975" t="s">
        <v>66139</v>
      </c>
      <c r="E18975" t="s">
        <v>66140</v>
      </c>
    </row>
    <row r="18976" spans="1:5" x14ac:dyDescent="0.3">
      <c r="A18976" t="s">
        <v>66141</v>
      </c>
      <c r="B18976" t="s">
        <v>66138</v>
      </c>
      <c r="C18976" t="s">
        <v>66139</v>
      </c>
      <c r="E18976" t="s">
        <v>66142</v>
      </c>
    </row>
    <row r="18977" spans="1:5" x14ac:dyDescent="0.3">
      <c r="A18977" t="s">
        <v>66143</v>
      </c>
      <c r="B18977" t="s">
        <v>66144</v>
      </c>
      <c r="C18977" t="s">
        <v>42784</v>
      </c>
      <c r="E18977" t="s">
        <v>66145</v>
      </c>
    </row>
    <row r="18978" spans="1:5" x14ac:dyDescent="0.3">
      <c r="A18978" t="s">
        <v>66146</v>
      </c>
      <c r="B18978" t="s">
        <v>66147</v>
      </c>
      <c r="C18978" t="s">
        <v>66148</v>
      </c>
      <c r="E18978" t="s">
        <v>66149</v>
      </c>
    </row>
    <row r="18979" spans="1:5" x14ac:dyDescent="0.3">
      <c r="A18979" t="s">
        <v>66150</v>
      </c>
      <c r="B18979" t="s">
        <v>66151</v>
      </c>
      <c r="C18979" t="s">
        <v>66152</v>
      </c>
      <c r="E18979" t="s">
        <v>66153</v>
      </c>
    </row>
    <row r="18980" spans="1:5" x14ac:dyDescent="0.3">
      <c r="A18980" t="s">
        <v>66154</v>
      </c>
      <c r="B18980" t="s">
        <v>66155</v>
      </c>
      <c r="C18980" t="s">
        <v>15612</v>
      </c>
      <c r="E18980" t="s">
        <v>66156</v>
      </c>
    </row>
    <row r="18981" spans="1:5" x14ac:dyDescent="0.3">
      <c r="A18981" t="s">
        <v>66157</v>
      </c>
      <c r="B18981" t="s">
        <v>66158</v>
      </c>
      <c r="C18981" t="s">
        <v>3263</v>
      </c>
      <c r="E18981" t="s">
        <v>66159</v>
      </c>
    </row>
    <row r="18982" spans="1:5" x14ac:dyDescent="0.3">
      <c r="A18982" t="s">
        <v>66160</v>
      </c>
      <c r="B18982" t="s">
        <v>66161</v>
      </c>
      <c r="C18982" t="s">
        <v>3263</v>
      </c>
      <c r="E18982" t="s">
        <v>66162</v>
      </c>
    </row>
    <row r="18983" spans="1:5" x14ac:dyDescent="0.3">
      <c r="A18983" t="s">
        <v>66163</v>
      </c>
      <c r="B18983" t="s">
        <v>66164</v>
      </c>
      <c r="C18983" t="s">
        <v>11113</v>
      </c>
      <c r="E18983" t="s">
        <v>66165</v>
      </c>
    </row>
    <row r="18984" spans="1:5" x14ac:dyDescent="0.3">
      <c r="A18984" t="s">
        <v>66166</v>
      </c>
      <c r="B18984" t="s">
        <v>66167</v>
      </c>
      <c r="C18984" t="s">
        <v>66168</v>
      </c>
      <c r="E18984" t="s">
        <v>66169</v>
      </c>
    </row>
    <row r="18985" spans="1:5" x14ac:dyDescent="0.3">
      <c r="A18985" t="s">
        <v>66170</v>
      </c>
      <c r="B18985" t="s">
        <v>66171</v>
      </c>
      <c r="C18985" t="s">
        <v>2909</v>
      </c>
      <c r="E18985" t="s">
        <v>66172</v>
      </c>
    </row>
    <row r="18986" spans="1:5" x14ac:dyDescent="0.3">
      <c r="A18986" t="s">
        <v>66173</v>
      </c>
      <c r="B18986" t="s">
        <v>66174</v>
      </c>
      <c r="C18986" t="s">
        <v>31755</v>
      </c>
      <c r="E18986" t="s">
        <v>66175</v>
      </c>
    </row>
    <row r="18987" spans="1:5" x14ac:dyDescent="0.3">
      <c r="A18987" t="s">
        <v>66176</v>
      </c>
      <c r="B18987" t="s">
        <v>66177</v>
      </c>
      <c r="C18987" t="s">
        <v>31755</v>
      </c>
      <c r="E18987" t="s">
        <v>66178</v>
      </c>
    </row>
    <row r="18988" spans="1:5" x14ac:dyDescent="0.3">
      <c r="A18988" t="s">
        <v>66179</v>
      </c>
      <c r="B18988" t="s">
        <v>66180</v>
      </c>
      <c r="C18988" t="s">
        <v>13477</v>
      </c>
      <c r="E18988" t="s">
        <v>13477</v>
      </c>
    </row>
    <row r="18989" spans="1:5" x14ac:dyDescent="0.3">
      <c r="A18989" t="s">
        <v>66181</v>
      </c>
      <c r="B18989" t="s">
        <v>66182</v>
      </c>
      <c r="C18989" t="s">
        <v>66183</v>
      </c>
      <c r="E18989" t="s">
        <v>66184</v>
      </c>
    </row>
    <row r="18990" spans="1:5" x14ac:dyDescent="0.3">
      <c r="A18990" t="s">
        <v>66185</v>
      </c>
      <c r="B18990" t="s">
        <v>66186</v>
      </c>
      <c r="C18990" t="s">
        <v>66187</v>
      </c>
      <c r="E18990" t="s">
        <v>66187</v>
      </c>
    </row>
    <row r="18991" spans="1:5" x14ac:dyDescent="0.3">
      <c r="A18991" t="s">
        <v>66188</v>
      </c>
      <c r="B18991" t="s">
        <v>66189</v>
      </c>
      <c r="C18991" t="s">
        <v>15425</v>
      </c>
      <c r="E18991" t="s">
        <v>66190</v>
      </c>
    </row>
    <row r="18992" spans="1:5" x14ac:dyDescent="0.3">
      <c r="A18992" t="s">
        <v>66191</v>
      </c>
      <c r="B18992" t="s">
        <v>66182</v>
      </c>
      <c r="C18992" t="s">
        <v>15425</v>
      </c>
      <c r="E18992" t="s">
        <v>66192</v>
      </c>
    </row>
    <row r="18993" spans="1:5" x14ac:dyDescent="0.3">
      <c r="A18993" t="s">
        <v>66193</v>
      </c>
      <c r="B18993" t="s">
        <v>66182</v>
      </c>
      <c r="C18993" t="s">
        <v>66194</v>
      </c>
      <c r="E18993" t="s">
        <v>66195</v>
      </c>
    </row>
    <row r="18994" spans="1:5" x14ac:dyDescent="0.3">
      <c r="A18994" t="s">
        <v>66196</v>
      </c>
      <c r="B18994" t="s">
        <v>66189</v>
      </c>
      <c r="C18994" t="s">
        <v>66197</v>
      </c>
      <c r="E18994" t="s">
        <v>66198</v>
      </c>
    </row>
    <row r="18995" spans="1:5" x14ac:dyDescent="0.3">
      <c r="A18995" t="s">
        <v>66199</v>
      </c>
      <c r="B18995" t="s">
        <v>66200</v>
      </c>
      <c r="C18995" t="s">
        <v>23074</v>
      </c>
      <c r="E18995" t="s">
        <v>66201</v>
      </c>
    </row>
    <row r="18996" spans="1:5" x14ac:dyDescent="0.3">
      <c r="A18996" t="s">
        <v>66202</v>
      </c>
      <c r="B18996" t="s">
        <v>66203</v>
      </c>
      <c r="C18996" t="s">
        <v>66204</v>
      </c>
      <c r="E18996" t="s">
        <v>66205</v>
      </c>
    </row>
    <row r="18997" spans="1:5" x14ac:dyDescent="0.3">
      <c r="A18997" t="s">
        <v>66206</v>
      </c>
      <c r="B18997" t="s">
        <v>66207</v>
      </c>
      <c r="C18997" t="s">
        <v>11113</v>
      </c>
      <c r="E18997" t="s">
        <v>66208</v>
      </c>
    </row>
    <row r="18998" spans="1:5" x14ac:dyDescent="0.3">
      <c r="A18998" t="s">
        <v>66209</v>
      </c>
      <c r="B18998" t="s">
        <v>66210</v>
      </c>
      <c r="C18998" t="s">
        <v>66211</v>
      </c>
      <c r="E18998" t="s">
        <v>66211</v>
      </c>
    </row>
    <row r="18999" spans="1:5" x14ac:dyDescent="0.3">
      <c r="A18999" t="s">
        <v>66212</v>
      </c>
      <c r="B18999" t="s">
        <v>66203</v>
      </c>
      <c r="C18999" t="s">
        <v>66213</v>
      </c>
      <c r="E18999" t="s">
        <v>66214</v>
      </c>
    </row>
    <row r="19000" spans="1:5" x14ac:dyDescent="0.3">
      <c r="A19000" t="s">
        <v>66215</v>
      </c>
      <c r="B19000" t="s">
        <v>66203</v>
      </c>
      <c r="C19000" t="s">
        <v>66216</v>
      </c>
      <c r="E19000" t="s">
        <v>66217</v>
      </c>
    </row>
    <row r="19001" spans="1:5" x14ac:dyDescent="0.3">
      <c r="A19001" t="s">
        <v>66218</v>
      </c>
      <c r="B19001" t="s">
        <v>66203</v>
      </c>
      <c r="C19001" t="s">
        <v>33628</v>
      </c>
      <c r="E19001" t="s">
        <v>66219</v>
      </c>
    </row>
    <row r="19002" spans="1:5" x14ac:dyDescent="0.3">
      <c r="A19002" t="s">
        <v>66220</v>
      </c>
      <c r="B19002" t="s">
        <v>66221</v>
      </c>
      <c r="C19002" t="s">
        <v>3423</v>
      </c>
      <c r="E19002" t="s">
        <v>66222</v>
      </c>
    </row>
    <row r="19003" spans="1:5" x14ac:dyDescent="0.3">
      <c r="A19003" t="s">
        <v>66223</v>
      </c>
      <c r="B19003" t="s">
        <v>66224</v>
      </c>
      <c r="C19003" t="s">
        <v>11113</v>
      </c>
      <c r="E19003" t="s">
        <v>11113</v>
      </c>
    </row>
    <row r="19004" spans="1:5" x14ac:dyDescent="0.3">
      <c r="A19004" t="s">
        <v>66225</v>
      </c>
      <c r="B19004" t="s">
        <v>66226</v>
      </c>
      <c r="C19004" t="s">
        <v>66227</v>
      </c>
      <c r="E19004" t="s">
        <v>66228</v>
      </c>
    </row>
    <row r="19005" spans="1:5" x14ac:dyDescent="0.3">
      <c r="A19005" t="s">
        <v>66229</v>
      </c>
      <c r="B19005" t="s">
        <v>66230</v>
      </c>
      <c r="C19005" t="s">
        <v>11113</v>
      </c>
      <c r="E19005" t="s">
        <v>66231</v>
      </c>
    </row>
    <row r="19006" spans="1:5" x14ac:dyDescent="0.3">
      <c r="A19006" t="s">
        <v>66232</v>
      </c>
      <c r="B19006" t="s">
        <v>66233</v>
      </c>
      <c r="C19006" t="s">
        <v>66234</v>
      </c>
      <c r="E19006" t="s">
        <v>66235</v>
      </c>
    </row>
    <row r="19007" spans="1:5" x14ac:dyDescent="0.3">
      <c r="A19007" t="s">
        <v>66236</v>
      </c>
      <c r="B19007" t="s">
        <v>66237</v>
      </c>
      <c r="C19007" t="s">
        <v>8007</v>
      </c>
      <c r="E19007" t="s">
        <v>66238</v>
      </c>
    </row>
    <row r="19008" spans="1:5" x14ac:dyDescent="0.3">
      <c r="A19008" t="s">
        <v>66239</v>
      </c>
      <c r="B19008" t="s">
        <v>66240</v>
      </c>
      <c r="C19008" t="s">
        <v>10939</v>
      </c>
      <c r="E19008" t="s">
        <v>66241</v>
      </c>
    </row>
    <row r="19009" spans="1:5" x14ac:dyDescent="0.3">
      <c r="A19009" t="s">
        <v>66242</v>
      </c>
      <c r="B19009" t="s">
        <v>66243</v>
      </c>
      <c r="C19009" t="s">
        <v>12192</v>
      </c>
      <c r="E19009" t="s">
        <v>66244</v>
      </c>
    </row>
    <row r="19010" spans="1:5" x14ac:dyDescent="0.3">
      <c r="A19010" t="s">
        <v>66245</v>
      </c>
      <c r="B19010" t="s">
        <v>66246</v>
      </c>
      <c r="C19010" t="s">
        <v>66247</v>
      </c>
      <c r="E19010" t="s">
        <v>66247</v>
      </c>
    </row>
    <row r="19011" spans="1:5" x14ac:dyDescent="0.3">
      <c r="A19011" t="s">
        <v>66248</v>
      </c>
      <c r="B19011" t="s">
        <v>66249</v>
      </c>
      <c r="C19011" t="s">
        <v>48321</v>
      </c>
      <c r="E19011" t="s">
        <v>66250</v>
      </c>
    </row>
    <row r="19012" spans="1:5" x14ac:dyDescent="0.3">
      <c r="A19012" t="s">
        <v>66251</v>
      </c>
      <c r="B19012" t="s">
        <v>66252</v>
      </c>
      <c r="C19012" t="s">
        <v>66253</v>
      </c>
      <c r="E19012" t="s">
        <v>66254</v>
      </c>
    </row>
    <row r="19013" spans="1:5" x14ac:dyDescent="0.3">
      <c r="A19013" t="s">
        <v>66255</v>
      </c>
      <c r="B19013" t="s">
        <v>66256</v>
      </c>
      <c r="C19013" t="s">
        <v>66257</v>
      </c>
      <c r="E19013" t="s">
        <v>66258</v>
      </c>
    </row>
    <row r="19014" spans="1:5" x14ac:dyDescent="0.3">
      <c r="A19014" t="s">
        <v>66259</v>
      </c>
      <c r="B19014" t="s">
        <v>66260</v>
      </c>
      <c r="C19014" t="s">
        <v>14339</v>
      </c>
      <c r="E19014" t="s">
        <v>14339</v>
      </c>
    </row>
    <row r="19015" spans="1:5" x14ac:dyDescent="0.3">
      <c r="A19015" t="s">
        <v>66261</v>
      </c>
      <c r="B19015" t="s">
        <v>66260</v>
      </c>
      <c r="C19015" t="s">
        <v>66262</v>
      </c>
      <c r="E19015" t="s">
        <v>66263</v>
      </c>
    </row>
    <row r="19016" spans="1:5" x14ac:dyDescent="0.3">
      <c r="A19016" t="s">
        <v>66264</v>
      </c>
      <c r="B19016" t="s">
        <v>66260</v>
      </c>
      <c r="C19016" t="s">
        <v>11941</v>
      </c>
      <c r="E19016" t="s">
        <v>66265</v>
      </c>
    </row>
    <row r="19017" spans="1:5" x14ac:dyDescent="0.3">
      <c r="A19017" t="s">
        <v>66266</v>
      </c>
      <c r="B19017" t="s">
        <v>66260</v>
      </c>
      <c r="C19017" t="s">
        <v>66267</v>
      </c>
      <c r="E19017" t="s">
        <v>66268</v>
      </c>
    </row>
    <row r="19018" spans="1:5" x14ac:dyDescent="0.3">
      <c r="A19018" t="s">
        <v>66269</v>
      </c>
      <c r="B19018" t="s">
        <v>66270</v>
      </c>
      <c r="C19018" t="s">
        <v>66271</v>
      </c>
      <c r="E19018" t="s">
        <v>66272</v>
      </c>
    </row>
    <row r="19019" spans="1:5" x14ac:dyDescent="0.3">
      <c r="A19019" t="s">
        <v>66273</v>
      </c>
      <c r="B19019" t="s">
        <v>66270</v>
      </c>
      <c r="C19019" t="s">
        <v>66274</v>
      </c>
      <c r="E19019" t="s">
        <v>66275</v>
      </c>
    </row>
    <row r="19020" spans="1:5" x14ac:dyDescent="0.3">
      <c r="A19020" t="s">
        <v>66276</v>
      </c>
      <c r="B19020" t="s">
        <v>66277</v>
      </c>
      <c r="C19020" t="s">
        <v>66267</v>
      </c>
      <c r="E19020" t="s">
        <v>66278</v>
      </c>
    </row>
    <row r="19021" spans="1:5" x14ac:dyDescent="0.3">
      <c r="A19021" t="s">
        <v>66279</v>
      </c>
      <c r="B19021" t="s">
        <v>66280</v>
      </c>
      <c r="C19021" t="s">
        <v>66281</v>
      </c>
      <c r="E19021" t="s">
        <v>66282</v>
      </c>
    </row>
    <row r="19022" spans="1:5" x14ac:dyDescent="0.3">
      <c r="A19022" t="s">
        <v>66283</v>
      </c>
      <c r="B19022" t="s">
        <v>66284</v>
      </c>
      <c r="C19022" t="s">
        <v>10939</v>
      </c>
      <c r="E19022" t="s">
        <v>66285</v>
      </c>
    </row>
    <row r="19023" spans="1:5" x14ac:dyDescent="0.3">
      <c r="A19023" t="s">
        <v>66286</v>
      </c>
      <c r="B19023" t="s">
        <v>66287</v>
      </c>
      <c r="C19023" t="s">
        <v>66288</v>
      </c>
      <c r="E19023" t="s">
        <v>66289</v>
      </c>
    </row>
    <row r="19024" spans="1:5" x14ac:dyDescent="0.3">
      <c r="A19024" t="s">
        <v>66290</v>
      </c>
      <c r="B19024" t="s">
        <v>66291</v>
      </c>
      <c r="C19024" t="s">
        <v>14084</v>
      </c>
      <c r="E19024" t="s">
        <v>66292</v>
      </c>
    </row>
    <row r="19025" spans="1:5" x14ac:dyDescent="0.3">
      <c r="A19025" t="s">
        <v>66293</v>
      </c>
      <c r="B19025" t="s">
        <v>66294</v>
      </c>
      <c r="C19025" t="s">
        <v>16689</v>
      </c>
      <c r="E19025" t="s">
        <v>66295</v>
      </c>
    </row>
    <row r="19026" spans="1:5" x14ac:dyDescent="0.3">
      <c r="A19026" t="s">
        <v>66296</v>
      </c>
      <c r="B19026" t="s">
        <v>66297</v>
      </c>
      <c r="C19026" t="s">
        <v>15090</v>
      </c>
      <c r="E19026" t="s">
        <v>66298</v>
      </c>
    </row>
    <row r="19027" spans="1:5" x14ac:dyDescent="0.3">
      <c r="A19027" t="s">
        <v>66299</v>
      </c>
      <c r="B19027" t="s">
        <v>66297</v>
      </c>
      <c r="C19027" t="s">
        <v>66300</v>
      </c>
      <c r="E19027" t="s">
        <v>66301</v>
      </c>
    </row>
    <row r="19028" spans="1:5" x14ac:dyDescent="0.3">
      <c r="A19028" t="s">
        <v>66302</v>
      </c>
      <c r="B19028" t="s">
        <v>66297</v>
      </c>
      <c r="C19028" t="s">
        <v>66300</v>
      </c>
      <c r="E19028" t="s">
        <v>66303</v>
      </c>
    </row>
    <row r="19029" spans="1:5" x14ac:dyDescent="0.3">
      <c r="A19029" t="s">
        <v>66304</v>
      </c>
      <c r="B19029" t="s">
        <v>66305</v>
      </c>
      <c r="C19029" t="s">
        <v>66306</v>
      </c>
      <c r="E19029" t="s">
        <v>66307</v>
      </c>
    </row>
    <row r="19030" spans="1:5" x14ac:dyDescent="0.3">
      <c r="A19030" t="s">
        <v>66308</v>
      </c>
      <c r="B19030" t="s">
        <v>66309</v>
      </c>
      <c r="C19030" t="s">
        <v>66310</v>
      </c>
      <c r="E19030" t="s">
        <v>66311</v>
      </c>
    </row>
    <row r="19031" spans="1:5" x14ac:dyDescent="0.3">
      <c r="A19031" t="s">
        <v>66312</v>
      </c>
      <c r="B19031" t="s">
        <v>66313</v>
      </c>
      <c r="C19031" t="s">
        <v>13139</v>
      </c>
      <c r="E19031" t="s">
        <v>66314</v>
      </c>
    </row>
    <row r="19032" spans="1:5" x14ac:dyDescent="0.3">
      <c r="A19032" t="s">
        <v>66315</v>
      </c>
      <c r="B19032" t="s">
        <v>66313</v>
      </c>
      <c r="C19032" t="s">
        <v>13139</v>
      </c>
      <c r="E19032" t="s">
        <v>66316</v>
      </c>
    </row>
    <row r="19033" spans="1:5" x14ac:dyDescent="0.3">
      <c r="A19033" t="s">
        <v>66317</v>
      </c>
      <c r="B19033" t="s">
        <v>66313</v>
      </c>
      <c r="C19033" t="s">
        <v>13139</v>
      </c>
      <c r="E19033" t="s">
        <v>66318</v>
      </c>
    </row>
    <row r="19034" spans="1:5" x14ac:dyDescent="0.3">
      <c r="A19034" t="s">
        <v>66319</v>
      </c>
      <c r="B19034" t="s">
        <v>66313</v>
      </c>
      <c r="C19034" t="s">
        <v>13139</v>
      </c>
      <c r="E19034" t="s">
        <v>66320</v>
      </c>
    </row>
    <row r="19035" spans="1:5" x14ac:dyDescent="0.3">
      <c r="A19035" t="s">
        <v>66321</v>
      </c>
      <c r="B19035" t="s">
        <v>66322</v>
      </c>
      <c r="C19035" t="s">
        <v>66323</v>
      </c>
      <c r="E19035" t="s">
        <v>66324</v>
      </c>
    </row>
    <row r="19036" spans="1:5" x14ac:dyDescent="0.3">
      <c r="A19036" t="s">
        <v>66325</v>
      </c>
      <c r="B19036" t="s">
        <v>66326</v>
      </c>
      <c r="C19036" t="s">
        <v>66327</v>
      </c>
      <c r="E19036" t="s">
        <v>66328</v>
      </c>
    </row>
    <row r="19037" spans="1:5" x14ac:dyDescent="0.3">
      <c r="A19037" t="s">
        <v>66329</v>
      </c>
      <c r="B19037" t="s">
        <v>66330</v>
      </c>
      <c r="C19037" t="s">
        <v>52654</v>
      </c>
      <c r="E19037" t="s">
        <v>66331</v>
      </c>
    </row>
    <row r="19038" spans="1:5" x14ac:dyDescent="0.3">
      <c r="A19038" t="s">
        <v>66332</v>
      </c>
      <c r="B19038" t="s">
        <v>66333</v>
      </c>
      <c r="C19038" t="s">
        <v>32992</v>
      </c>
      <c r="E19038" t="s">
        <v>66334</v>
      </c>
    </row>
    <row r="19039" spans="1:5" x14ac:dyDescent="0.3">
      <c r="A19039" t="s">
        <v>66335</v>
      </c>
      <c r="B19039" t="s">
        <v>66336</v>
      </c>
      <c r="C19039" t="s">
        <v>66034</v>
      </c>
      <c r="E19039" t="s">
        <v>66337</v>
      </c>
    </row>
    <row r="19040" spans="1:5" x14ac:dyDescent="0.3">
      <c r="A19040" t="s">
        <v>66338</v>
      </c>
      <c r="B19040" t="s">
        <v>66336</v>
      </c>
      <c r="C19040" t="s">
        <v>66027</v>
      </c>
      <c r="E19040" t="s">
        <v>66339</v>
      </c>
    </row>
    <row r="19041" spans="1:5" x14ac:dyDescent="0.3">
      <c r="A19041" t="s">
        <v>66340</v>
      </c>
      <c r="B19041" t="s">
        <v>66341</v>
      </c>
      <c r="C19041" t="s">
        <v>48524</v>
      </c>
      <c r="E19041" t="s">
        <v>66342</v>
      </c>
    </row>
    <row r="19042" spans="1:5" x14ac:dyDescent="0.3">
      <c r="A19042" t="s">
        <v>66343</v>
      </c>
      <c r="B19042" t="s">
        <v>66341</v>
      </c>
      <c r="C19042" t="s">
        <v>3901</v>
      </c>
      <c r="E19042" t="s">
        <v>66344</v>
      </c>
    </row>
    <row r="19043" spans="1:5" x14ac:dyDescent="0.3">
      <c r="A19043" t="s">
        <v>66345</v>
      </c>
      <c r="B19043" t="s">
        <v>66346</v>
      </c>
      <c r="C19043" t="s">
        <v>9405</v>
      </c>
      <c r="E19043" t="s">
        <v>66347</v>
      </c>
    </row>
    <row r="19044" spans="1:5" x14ac:dyDescent="0.3">
      <c r="A19044" t="s">
        <v>66348</v>
      </c>
      <c r="B19044" t="s">
        <v>66349</v>
      </c>
      <c r="C19044" t="s">
        <v>62907</v>
      </c>
      <c r="E19044" t="s">
        <v>66350</v>
      </c>
    </row>
    <row r="19045" spans="1:5" x14ac:dyDescent="0.3">
      <c r="A19045" t="s">
        <v>66351</v>
      </c>
      <c r="B19045" t="s">
        <v>66352</v>
      </c>
      <c r="C19045" t="s">
        <v>66353</v>
      </c>
      <c r="E19045" t="s">
        <v>66354</v>
      </c>
    </row>
    <row r="19046" spans="1:5" x14ac:dyDescent="0.3">
      <c r="A19046" t="s">
        <v>66355</v>
      </c>
      <c r="B19046" t="s">
        <v>66356</v>
      </c>
      <c r="C19046" t="s">
        <v>66357</v>
      </c>
      <c r="E19046" t="s">
        <v>66358</v>
      </c>
    </row>
    <row r="19047" spans="1:5" x14ac:dyDescent="0.3">
      <c r="A19047" t="s">
        <v>66359</v>
      </c>
      <c r="B19047" t="s">
        <v>66360</v>
      </c>
      <c r="C19047" t="s">
        <v>65188</v>
      </c>
      <c r="E19047" t="s">
        <v>66361</v>
      </c>
    </row>
    <row r="19048" spans="1:5" x14ac:dyDescent="0.3">
      <c r="A19048" t="s">
        <v>66362</v>
      </c>
      <c r="B19048" t="s">
        <v>66363</v>
      </c>
      <c r="C19048" t="s">
        <v>66364</v>
      </c>
      <c r="E19048" t="s">
        <v>66365</v>
      </c>
    </row>
    <row r="19049" spans="1:5" x14ac:dyDescent="0.3">
      <c r="A19049" t="s">
        <v>66366</v>
      </c>
      <c r="B19049" t="s">
        <v>66367</v>
      </c>
      <c r="C19049" t="s">
        <v>66368</v>
      </c>
      <c r="E19049" t="s">
        <v>66369</v>
      </c>
    </row>
    <row r="19050" spans="1:5" x14ac:dyDescent="0.3">
      <c r="A19050" t="s">
        <v>66370</v>
      </c>
      <c r="B19050" t="s">
        <v>66371</v>
      </c>
      <c r="C19050" t="s">
        <v>66372</v>
      </c>
      <c r="E19050" t="s">
        <v>66373</v>
      </c>
    </row>
    <row r="19051" spans="1:5" x14ac:dyDescent="0.3">
      <c r="A19051" t="s">
        <v>66374</v>
      </c>
      <c r="B19051" t="s">
        <v>66371</v>
      </c>
      <c r="C19051" t="s">
        <v>66372</v>
      </c>
      <c r="E19051" t="s">
        <v>66375</v>
      </c>
    </row>
    <row r="19052" spans="1:5" x14ac:dyDescent="0.3">
      <c r="A19052" t="s">
        <v>66376</v>
      </c>
      <c r="B19052" t="s">
        <v>66377</v>
      </c>
      <c r="C19052" t="s">
        <v>13584</v>
      </c>
      <c r="E19052" t="s">
        <v>66378</v>
      </c>
    </row>
    <row r="19053" spans="1:5" x14ac:dyDescent="0.3">
      <c r="A19053" t="s">
        <v>66379</v>
      </c>
      <c r="B19053" t="s">
        <v>66380</v>
      </c>
      <c r="C19053" t="s">
        <v>66381</v>
      </c>
      <c r="E19053" t="s">
        <v>66382</v>
      </c>
    </row>
    <row r="19054" spans="1:5" x14ac:dyDescent="0.3">
      <c r="A19054" t="s">
        <v>66383</v>
      </c>
      <c r="B19054" t="s">
        <v>66384</v>
      </c>
      <c r="C19054" t="s">
        <v>3268</v>
      </c>
      <c r="E19054" t="s">
        <v>66385</v>
      </c>
    </row>
    <row r="19055" spans="1:5" x14ac:dyDescent="0.3">
      <c r="A19055" t="s">
        <v>66386</v>
      </c>
      <c r="B19055" t="s">
        <v>66387</v>
      </c>
      <c r="C19055" t="s">
        <v>8053</v>
      </c>
      <c r="E19055" t="s">
        <v>66388</v>
      </c>
    </row>
    <row r="19056" spans="1:5" x14ac:dyDescent="0.3">
      <c r="A19056" t="s">
        <v>66389</v>
      </c>
      <c r="B19056" t="s">
        <v>66390</v>
      </c>
      <c r="C19056" t="s">
        <v>25606</v>
      </c>
      <c r="E19056" t="s">
        <v>66391</v>
      </c>
    </row>
    <row r="19057" spans="1:5" x14ac:dyDescent="0.3">
      <c r="A19057" t="s">
        <v>66392</v>
      </c>
      <c r="B19057" t="s">
        <v>66393</v>
      </c>
      <c r="C19057" t="s">
        <v>25606</v>
      </c>
      <c r="E19057" t="s">
        <v>66394</v>
      </c>
    </row>
    <row r="19058" spans="1:5" x14ac:dyDescent="0.3">
      <c r="A19058" t="s">
        <v>66395</v>
      </c>
      <c r="B19058" t="s">
        <v>66396</v>
      </c>
      <c r="C19058" t="s">
        <v>35467</v>
      </c>
      <c r="E19058" t="s">
        <v>66397</v>
      </c>
    </row>
    <row r="19059" spans="1:5" x14ac:dyDescent="0.3">
      <c r="A19059" t="s">
        <v>66398</v>
      </c>
      <c r="B19059" t="s">
        <v>66396</v>
      </c>
      <c r="C19059" t="s">
        <v>27781</v>
      </c>
      <c r="E19059" t="s">
        <v>66399</v>
      </c>
    </row>
    <row r="19060" spans="1:5" x14ac:dyDescent="0.3">
      <c r="A19060" t="s">
        <v>66400</v>
      </c>
      <c r="B19060" t="s">
        <v>66401</v>
      </c>
      <c r="C19060" t="s">
        <v>56938</v>
      </c>
      <c r="E19060" t="s">
        <v>66402</v>
      </c>
    </row>
    <row r="19061" spans="1:5" x14ac:dyDescent="0.3">
      <c r="A19061" t="s">
        <v>66403</v>
      </c>
      <c r="B19061" t="s">
        <v>66401</v>
      </c>
      <c r="C19061" t="s">
        <v>12531</v>
      </c>
      <c r="E19061" t="s">
        <v>66404</v>
      </c>
    </row>
    <row r="19062" spans="1:5" x14ac:dyDescent="0.3">
      <c r="A19062" t="s">
        <v>66405</v>
      </c>
      <c r="B19062" t="s">
        <v>66406</v>
      </c>
      <c r="C19062" t="s">
        <v>5670</v>
      </c>
      <c r="E19062" t="s">
        <v>5670</v>
      </c>
    </row>
    <row r="19063" spans="1:5" x14ac:dyDescent="0.3">
      <c r="A19063" t="s">
        <v>66407</v>
      </c>
      <c r="B19063" t="s">
        <v>66408</v>
      </c>
      <c r="C19063" t="s">
        <v>4229</v>
      </c>
      <c r="E19063" t="s">
        <v>66409</v>
      </c>
    </row>
    <row r="19064" spans="1:5" x14ac:dyDescent="0.3">
      <c r="A19064" t="s">
        <v>66410</v>
      </c>
      <c r="B19064" t="s">
        <v>66411</v>
      </c>
      <c r="C19064" t="s">
        <v>54708</v>
      </c>
      <c r="E19064" t="s">
        <v>66412</v>
      </c>
    </row>
    <row r="19065" spans="1:5" x14ac:dyDescent="0.3">
      <c r="A19065" t="s">
        <v>66413</v>
      </c>
      <c r="B19065" t="s">
        <v>66414</v>
      </c>
      <c r="C19065" t="s">
        <v>66415</v>
      </c>
      <c r="E19065" t="s">
        <v>66415</v>
      </c>
    </row>
    <row r="19066" spans="1:5" x14ac:dyDescent="0.3">
      <c r="A19066" t="s">
        <v>66416</v>
      </c>
      <c r="B19066" t="s">
        <v>66417</v>
      </c>
      <c r="C19066" t="s">
        <v>66418</v>
      </c>
      <c r="E19066" t="s">
        <v>66419</v>
      </c>
    </row>
    <row r="19067" spans="1:5" x14ac:dyDescent="0.3">
      <c r="A19067" t="s">
        <v>66420</v>
      </c>
      <c r="B19067" t="s">
        <v>66417</v>
      </c>
      <c r="C19067" t="s">
        <v>66418</v>
      </c>
      <c r="E19067" t="s">
        <v>66421</v>
      </c>
    </row>
    <row r="19068" spans="1:5" x14ac:dyDescent="0.3">
      <c r="A19068" t="s">
        <v>66422</v>
      </c>
      <c r="B19068" t="s">
        <v>66417</v>
      </c>
      <c r="C19068" t="s">
        <v>66418</v>
      </c>
      <c r="E19068" t="s">
        <v>66423</v>
      </c>
    </row>
    <row r="19069" spans="1:5" x14ac:dyDescent="0.3">
      <c r="A19069" t="s">
        <v>66424</v>
      </c>
      <c r="B19069" t="s">
        <v>66425</v>
      </c>
      <c r="C19069" t="s">
        <v>66426</v>
      </c>
      <c r="E19069" t="s">
        <v>66427</v>
      </c>
    </row>
    <row r="19070" spans="1:5" x14ac:dyDescent="0.3">
      <c r="A19070" t="s">
        <v>66428</v>
      </c>
      <c r="B19070" t="s">
        <v>66429</v>
      </c>
      <c r="C19070" t="s">
        <v>31546</v>
      </c>
      <c r="E19070" t="s">
        <v>66430</v>
      </c>
    </row>
    <row r="19071" spans="1:5" x14ac:dyDescent="0.3">
      <c r="A19071" t="s">
        <v>66431</v>
      </c>
      <c r="B19071" t="s">
        <v>66432</v>
      </c>
      <c r="C19071" t="s">
        <v>1084</v>
      </c>
      <c r="E19071" t="s">
        <v>66433</v>
      </c>
    </row>
    <row r="19072" spans="1:5" x14ac:dyDescent="0.3">
      <c r="A19072" t="s">
        <v>66434</v>
      </c>
      <c r="B19072" t="s">
        <v>66435</v>
      </c>
      <c r="C19072" t="s">
        <v>3456</v>
      </c>
      <c r="E19072" t="s">
        <v>66436</v>
      </c>
    </row>
    <row r="19073" spans="1:5" x14ac:dyDescent="0.3">
      <c r="A19073" t="s">
        <v>66437</v>
      </c>
      <c r="B19073" t="s">
        <v>66438</v>
      </c>
      <c r="C19073" t="s">
        <v>66439</v>
      </c>
      <c r="E19073" t="s">
        <v>66440</v>
      </c>
    </row>
    <row r="19074" spans="1:5" x14ac:dyDescent="0.3">
      <c r="A19074" t="s">
        <v>66441</v>
      </c>
      <c r="B19074" t="s">
        <v>66442</v>
      </c>
      <c r="C19074" t="s">
        <v>12416</v>
      </c>
      <c r="E19074" t="s">
        <v>66443</v>
      </c>
    </row>
    <row r="19075" spans="1:5" x14ac:dyDescent="0.3">
      <c r="A19075" t="s">
        <v>66444</v>
      </c>
      <c r="B19075" t="s">
        <v>66445</v>
      </c>
      <c r="C19075" t="s">
        <v>66446</v>
      </c>
      <c r="E19075" t="s">
        <v>66447</v>
      </c>
    </row>
    <row r="19076" spans="1:5" x14ac:dyDescent="0.3">
      <c r="A19076" t="s">
        <v>66448</v>
      </c>
      <c r="B19076" t="s">
        <v>66449</v>
      </c>
      <c r="C19076" t="s">
        <v>21111</v>
      </c>
      <c r="E19076" t="s">
        <v>66450</v>
      </c>
    </row>
    <row r="19077" spans="1:5" x14ac:dyDescent="0.3">
      <c r="A19077" t="s">
        <v>66451</v>
      </c>
      <c r="B19077" t="s">
        <v>66452</v>
      </c>
      <c r="C19077" t="s">
        <v>12607</v>
      </c>
      <c r="E19077" t="s">
        <v>66453</v>
      </c>
    </row>
    <row r="19078" spans="1:5" x14ac:dyDescent="0.3">
      <c r="A19078" t="s">
        <v>66454</v>
      </c>
      <c r="B19078" t="s">
        <v>66455</v>
      </c>
      <c r="C19078" t="s">
        <v>66456</v>
      </c>
      <c r="E19078" t="s">
        <v>66457</v>
      </c>
    </row>
    <row r="19079" spans="1:5" x14ac:dyDescent="0.3">
      <c r="A19079" t="s">
        <v>66458</v>
      </c>
      <c r="B19079" t="s">
        <v>66459</v>
      </c>
      <c r="C19079" t="s">
        <v>285</v>
      </c>
      <c r="E19079" t="s">
        <v>66460</v>
      </c>
    </row>
    <row r="19080" spans="1:5" x14ac:dyDescent="0.3">
      <c r="A19080" t="s">
        <v>66461</v>
      </c>
      <c r="B19080" t="s">
        <v>66462</v>
      </c>
      <c r="C19080" t="s">
        <v>66463</v>
      </c>
      <c r="E19080" t="s">
        <v>66464</v>
      </c>
    </row>
    <row r="19081" spans="1:5" x14ac:dyDescent="0.3">
      <c r="A19081" t="s">
        <v>66465</v>
      </c>
      <c r="B19081" t="s">
        <v>66462</v>
      </c>
      <c r="C19081" t="s">
        <v>66466</v>
      </c>
      <c r="E19081" t="s">
        <v>66467</v>
      </c>
    </row>
    <row r="19082" spans="1:5" x14ac:dyDescent="0.3">
      <c r="A19082" t="s">
        <v>66468</v>
      </c>
      <c r="B19082" t="s">
        <v>66469</v>
      </c>
      <c r="C19082" t="s">
        <v>30279</v>
      </c>
      <c r="E19082" t="s">
        <v>66470</v>
      </c>
    </row>
    <row r="19083" spans="1:5" x14ac:dyDescent="0.3">
      <c r="A19083" t="s">
        <v>66471</v>
      </c>
      <c r="B19083" t="s">
        <v>66472</v>
      </c>
      <c r="C19083" t="s">
        <v>285</v>
      </c>
      <c r="E19083" t="s">
        <v>66473</v>
      </c>
    </row>
    <row r="19084" spans="1:5" x14ac:dyDescent="0.3">
      <c r="A19084" t="s">
        <v>66474</v>
      </c>
      <c r="B19084" t="s">
        <v>66475</v>
      </c>
      <c r="C19084" t="s">
        <v>13144</v>
      </c>
      <c r="E19084" t="s">
        <v>66476</v>
      </c>
    </row>
    <row r="19085" spans="1:5" x14ac:dyDescent="0.3">
      <c r="A19085" t="s">
        <v>66477</v>
      </c>
      <c r="B19085" t="s">
        <v>66475</v>
      </c>
      <c r="C19085" t="s">
        <v>66478</v>
      </c>
      <c r="E19085" t="s">
        <v>66479</v>
      </c>
    </row>
    <row r="19086" spans="1:5" x14ac:dyDescent="0.3">
      <c r="A19086" t="s">
        <v>66480</v>
      </c>
      <c r="B19086" t="s">
        <v>66475</v>
      </c>
      <c r="C19086" t="s">
        <v>66481</v>
      </c>
      <c r="E19086" t="s">
        <v>66482</v>
      </c>
    </row>
    <row r="19087" spans="1:5" x14ac:dyDescent="0.3">
      <c r="A19087" t="s">
        <v>66483</v>
      </c>
      <c r="B19087" t="s">
        <v>66475</v>
      </c>
      <c r="C19087" t="s">
        <v>66484</v>
      </c>
      <c r="E19087" t="s">
        <v>66485</v>
      </c>
    </row>
    <row r="19088" spans="1:5" x14ac:dyDescent="0.3">
      <c r="A19088" t="s">
        <v>66486</v>
      </c>
      <c r="B19088" t="s">
        <v>66475</v>
      </c>
      <c r="C19088" t="s">
        <v>66487</v>
      </c>
      <c r="E19088" t="s">
        <v>66488</v>
      </c>
    </row>
    <row r="19089" spans="1:5" x14ac:dyDescent="0.3">
      <c r="A19089" t="s">
        <v>66489</v>
      </c>
      <c r="B19089" t="s">
        <v>66475</v>
      </c>
      <c r="C19089" t="s">
        <v>66490</v>
      </c>
      <c r="E19089" t="s">
        <v>66491</v>
      </c>
    </row>
    <row r="19090" spans="1:5" x14ac:dyDescent="0.3">
      <c r="A19090" t="s">
        <v>66492</v>
      </c>
      <c r="B19090" t="s">
        <v>66472</v>
      </c>
      <c r="C19090" t="s">
        <v>66493</v>
      </c>
      <c r="E19090" t="s">
        <v>66494</v>
      </c>
    </row>
    <row r="19091" spans="1:5" x14ac:dyDescent="0.3">
      <c r="A19091" t="s">
        <v>66495</v>
      </c>
      <c r="B19091" t="s">
        <v>66472</v>
      </c>
      <c r="C19091" t="s">
        <v>66493</v>
      </c>
      <c r="E19091" t="s">
        <v>66496</v>
      </c>
    </row>
    <row r="19092" spans="1:5" x14ac:dyDescent="0.3">
      <c r="A19092" t="s">
        <v>66497</v>
      </c>
      <c r="B19092" t="s">
        <v>66498</v>
      </c>
      <c r="C19092" t="s">
        <v>66466</v>
      </c>
      <c r="E19092" t="s">
        <v>66466</v>
      </c>
    </row>
    <row r="19093" spans="1:5" x14ac:dyDescent="0.3">
      <c r="A19093" t="s">
        <v>66499</v>
      </c>
      <c r="B19093" t="s">
        <v>66500</v>
      </c>
      <c r="C19093" t="s">
        <v>66501</v>
      </c>
      <c r="E19093" t="s">
        <v>66502</v>
      </c>
    </row>
    <row r="19094" spans="1:5" x14ac:dyDescent="0.3">
      <c r="A19094" t="s">
        <v>66503</v>
      </c>
      <c r="B19094" t="s">
        <v>66500</v>
      </c>
      <c r="C19094" t="s">
        <v>66501</v>
      </c>
      <c r="E19094" t="s">
        <v>66504</v>
      </c>
    </row>
    <row r="19095" spans="1:5" x14ac:dyDescent="0.3">
      <c r="A19095" t="s">
        <v>66505</v>
      </c>
      <c r="B19095" t="s">
        <v>66500</v>
      </c>
      <c r="C19095" t="s">
        <v>66501</v>
      </c>
      <c r="E19095" t="s">
        <v>66506</v>
      </c>
    </row>
    <row r="19096" spans="1:5" x14ac:dyDescent="0.3">
      <c r="A19096" t="s">
        <v>66507</v>
      </c>
      <c r="B19096" t="s">
        <v>66500</v>
      </c>
      <c r="C19096" t="s">
        <v>66501</v>
      </c>
      <c r="E19096" t="s">
        <v>66508</v>
      </c>
    </row>
    <row r="19097" spans="1:5" x14ac:dyDescent="0.3">
      <c r="A19097" t="s">
        <v>66509</v>
      </c>
      <c r="B19097" t="s">
        <v>66510</v>
      </c>
      <c r="C19097" t="s">
        <v>66511</v>
      </c>
      <c r="E19097" t="s">
        <v>66512</v>
      </c>
    </row>
    <row r="19098" spans="1:5" x14ac:dyDescent="0.3">
      <c r="A19098" t="s">
        <v>66513</v>
      </c>
      <c r="B19098" t="s">
        <v>66510</v>
      </c>
      <c r="C19098" t="s">
        <v>66511</v>
      </c>
      <c r="E19098" t="s">
        <v>66514</v>
      </c>
    </row>
    <row r="19099" spans="1:5" x14ac:dyDescent="0.3">
      <c r="A19099" t="s">
        <v>66515</v>
      </c>
      <c r="B19099" t="s">
        <v>66516</v>
      </c>
      <c r="C19099" t="s">
        <v>57603</v>
      </c>
      <c r="E19099" t="s">
        <v>66517</v>
      </c>
    </row>
    <row r="19100" spans="1:5" x14ac:dyDescent="0.3">
      <c r="A19100" t="s">
        <v>66518</v>
      </c>
      <c r="B19100" t="s">
        <v>66519</v>
      </c>
      <c r="C19100" t="s">
        <v>13116</v>
      </c>
      <c r="E19100" t="s">
        <v>66520</v>
      </c>
    </row>
    <row r="19101" spans="1:5" x14ac:dyDescent="0.3">
      <c r="A19101" t="s">
        <v>66521</v>
      </c>
      <c r="B19101" t="s">
        <v>66522</v>
      </c>
      <c r="C19101" t="s">
        <v>66523</v>
      </c>
      <c r="E19101" t="s">
        <v>66524</v>
      </c>
    </row>
    <row r="19102" spans="1:5" x14ac:dyDescent="0.3">
      <c r="A19102" t="s">
        <v>66525</v>
      </c>
      <c r="B19102" t="s">
        <v>66526</v>
      </c>
      <c r="C19102" t="s">
        <v>54587</v>
      </c>
      <c r="E19102" t="s">
        <v>66527</v>
      </c>
    </row>
    <row r="19103" spans="1:5" x14ac:dyDescent="0.3">
      <c r="A19103" t="s">
        <v>66528</v>
      </c>
      <c r="B19103" t="s">
        <v>66529</v>
      </c>
      <c r="C19103" t="s">
        <v>66530</v>
      </c>
      <c r="E19103" t="s">
        <v>66531</v>
      </c>
    </row>
    <row r="19104" spans="1:5" x14ac:dyDescent="0.3">
      <c r="A19104" t="s">
        <v>66532</v>
      </c>
      <c r="B19104" t="s">
        <v>66533</v>
      </c>
      <c r="C19104" t="s">
        <v>14684</v>
      </c>
      <c r="E19104" t="s">
        <v>66534</v>
      </c>
    </row>
    <row r="19105" spans="1:5" x14ac:dyDescent="0.3">
      <c r="A19105" t="s">
        <v>66535</v>
      </c>
      <c r="B19105" t="s">
        <v>66536</v>
      </c>
      <c r="C19105" t="s">
        <v>32177</v>
      </c>
      <c r="E19105" t="s">
        <v>66537</v>
      </c>
    </row>
    <row r="19106" spans="1:5" x14ac:dyDescent="0.3">
      <c r="A19106" t="s">
        <v>66538</v>
      </c>
      <c r="B19106" t="s">
        <v>66539</v>
      </c>
      <c r="C19106" t="s">
        <v>7393</v>
      </c>
      <c r="E19106" t="s">
        <v>66540</v>
      </c>
    </row>
    <row r="19107" spans="1:5" x14ac:dyDescent="0.3">
      <c r="A19107" t="s">
        <v>66541</v>
      </c>
      <c r="B19107" t="s">
        <v>66542</v>
      </c>
      <c r="C19107" t="s">
        <v>44283</v>
      </c>
      <c r="E19107" t="s">
        <v>66543</v>
      </c>
    </row>
    <row r="19108" spans="1:5" x14ac:dyDescent="0.3">
      <c r="A19108" t="s">
        <v>66544</v>
      </c>
      <c r="B19108" t="s">
        <v>66545</v>
      </c>
      <c r="C19108" t="s">
        <v>66546</v>
      </c>
      <c r="E19108" t="s">
        <v>66547</v>
      </c>
    </row>
    <row r="19109" spans="1:5" x14ac:dyDescent="0.3">
      <c r="A19109" t="s">
        <v>66548</v>
      </c>
      <c r="B19109" t="s">
        <v>66549</v>
      </c>
      <c r="C19109" t="s">
        <v>48514</v>
      </c>
      <c r="E19109" t="s">
        <v>66550</v>
      </c>
    </row>
    <row r="19110" spans="1:5" x14ac:dyDescent="0.3">
      <c r="A19110" t="s">
        <v>66551</v>
      </c>
      <c r="B19110" t="s">
        <v>66552</v>
      </c>
      <c r="C19110" t="s">
        <v>17915</v>
      </c>
      <c r="E19110" t="s">
        <v>66553</v>
      </c>
    </row>
    <row r="19111" spans="1:5" x14ac:dyDescent="0.3">
      <c r="A19111" t="s">
        <v>66554</v>
      </c>
      <c r="B19111" t="s">
        <v>66555</v>
      </c>
      <c r="C19111" t="s">
        <v>66556</v>
      </c>
      <c r="E19111" t="s">
        <v>66557</v>
      </c>
    </row>
    <row r="19112" spans="1:5" x14ac:dyDescent="0.3">
      <c r="A19112" t="s">
        <v>66558</v>
      </c>
      <c r="B19112" t="s">
        <v>66559</v>
      </c>
      <c r="C19112" t="s">
        <v>33427</v>
      </c>
      <c r="E19112" t="s">
        <v>66560</v>
      </c>
    </row>
    <row r="19113" spans="1:5" x14ac:dyDescent="0.3">
      <c r="A19113" t="s">
        <v>66561</v>
      </c>
      <c r="B19113" t="s">
        <v>66562</v>
      </c>
      <c r="C19113" t="s">
        <v>43579</v>
      </c>
      <c r="E19113" t="s">
        <v>66563</v>
      </c>
    </row>
    <row r="19114" spans="1:5" x14ac:dyDescent="0.3">
      <c r="A19114" t="s">
        <v>66564</v>
      </c>
      <c r="B19114" t="s">
        <v>66565</v>
      </c>
      <c r="C19114" t="s">
        <v>16332</v>
      </c>
      <c r="E19114" t="s">
        <v>66566</v>
      </c>
    </row>
    <row r="19115" spans="1:5" x14ac:dyDescent="0.3">
      <c r="A19115" t="s">
        <v>66567</v>
      </c>
      <c r="B19115" t="s">
        <v>66568</v>
      </c>
      <c r="C19115" t="s">
        <v>66569</v>
      </c>
      <c r="E19115" t="s">
        <v>66570</v>
      </c>
    </row>
    <row r="19116" spans="1:5" x14ac:dyDescent="0.3">
      <c r="A19116" t="s">
        <v>66571</v>
      </c>
      <c r="B19116" t="s">
        <v>66572</v>
      </c>
      <c r="C19116" t="s">
        <v>66573</v>
      </c>
      <c r="E19116" t="s">
        <v>66574</v>
      </c>
    </row>
    <row r="19117" spans="1:5" x14ac:dyDescent="0.3">
      <c r="A19117" t="s">
        <v>66575</v>
      </c>
      <c r="B19117" t="s">
        <v>66576</v>
      </c>
      <c r="C19117" t="s">
        <v>9405</v>
      </c>
      <c r="E19117" t="s">
        <v>66577</v>
      </c>
    </row>
    <row r="19118" spans="1:5" x14ac:dyDescent="0.3">
      <c r="A19118" t="s">
        <v>66578</v>
      </c>
      <c r="B19118" t="s">
        <v>66579</v>
      </c>
      <c r="C19118" t="s">
        <v>992</v>
      </c>
      <c r="E19118" t="s">
        <v>66580</v>
      </c>
    </row>
    <row r="19119" spans="1:5" x14ac:dyDescent="0.3">
      <c r="A19119" t="s">
        <v>66581</v>
      </c>
      <c r="B19119" t="s">
        <v>66582</v>
      </c>
      <c r="C19119" t="s">
        <v>12919</v>
      </c>
      <c r="E19119" t="s">
        <v>66583</v>
      </c>
    </row>
    <row r="19120" spans="1:5" x14ac:dyDescent="0.3">
      <c r="A19120" t="s">
        <v>66584</v>
      </c>
      <c r="B19120" t="s">
        <v>66585</v>
      </c>
      <c r="C19120" t="s">
        <v>66586</v>
      </c>
      <c r="E19120" t="s">
        <v>66587</v>
      </c>
    </row>
    <row r="19121" spans="1:5" x14ac:dyDescent="0.3">
      <c r="A19121" t="s">
        <v>66588</v>
      </c>
      <c r="B19121" t="s">
        <v>66589</v>
      </c>
      <c r="C19121" t="s">
        <v>2909</v>
      </c>
      <c r="E19121" t="s">
        <v>66590</v>
      </c>
    </row>
    <row r="19122" spans="1:5" x14ac:dyDescent="0.3">
      <c r="A19122" t="s">
        <v>66591</v>
      </c>
      <c r="B19122" t="s">
        <v>66592</v>
      </c>
      <c r="C19122" t="s">
        <v>992</v>
      </c>
      <c r="E19122" t="s">
        <v>66593</v>
      </c>
    </row>
    <row r="19123" spans="1:5" x14ac:dyDescent="0.3">
      <c r="A19123" t="s">
        <v>66594</v>
      </c>
      <c r="B19123" t="s">
        <v>66595</v>
      </c>
      <c r="C19123" t="s">
        <v>992</v>
      </c>
      <c r="E19123" t="s">
        <v>66596</v>
      </c>
    </row>
    <row r="19124" spans="1:5" x14ac:dyDescent="0.3">
      <c r="A19124" t="s">
        <v>66597</v>
      </c>
      <c r="B19124" t="s">
        <v>66589</v>
      </c>
      <c r="C19124" t="s">
        <v>992</v>
      </c>
      <c r="E19124" t="s">
        <v>66598</v>
      </c>
    </row>
    <row r="19125" spans="1:5" x14ac:dyDescent="0.3">
      <c r="A19125" t="s">
        <v>66599</v>
      </c>
      <c r="B19125" t="s">
        <v>66600</v>
      </c>
      <c r="C19125" t="s">
        <v>14920</v>
      </c>
      <c r="E19125" t="s">
        <v>66601</v>
      </c>
    </row>
    <row r="19126" spans="1:5" x14ac:dyDescent="0.3">
      <c r="A19126" t="s">
        <v>66602</v>
      </c>
      <c r="B19126" t="s">
        <v>66603</v>
      </c>
      <c r="C19126" t="s">
        <v>2075</v>
      </c>
      <c r="E19126" t="s">
        <v>66604</v>
      </c>
    </row>
    <row r="19127" spans="1:5" x14ac:dyDescent="0.3">
      <c r="A19127" t="s">
        <v>66605</v>
      </c>
      <c r="B19127" t="s">
        <v>66606</v>
      </c>
      <c r="C19127" t="s">
        <v>27242</v>
      </c>
      <c r="E19127" t="s">
        <v>66607</v>
      </c>
    </row>
    <row r="19128" spans="1:5" x14ac:dyDescent="0.3">
      <c r="A19128" t="s">
        <v>66608</v>
      </c>
      <c r="B19128" t="s">
        <v>66609</v>
      </c>
      <c r="C19128" t="s">
        <v>30910</v>
      </c>
      <c r="E19128" t="s">
        <v>66610</v>
      </c>
    </row>
    <row r="19129" spans="1:5" x14ac:dyDescent="0.3">
      <c r="A19129" t="s">
        <v>66611</v>
      </c>
      <c r="B19129" t="s">
        <v>66609</v>
      </c>
      <c r="C19129" t="s">
        <v>66612</v>
      </c>
      <c r="E19129" t="s">
        <v>66613</v>
      </c>
    </row>
    <row r="19130" spans="1:5" x14ac:dyDescent="0.3">
      <c r="A19130" t="s">
        <v>66614</v>
      </c>
      <c r="B19130" t="s">
        <v>66615</v>
      </c>
      <c r="C19130" t="s">
        <v>66616</v>
      </c>
      <c r="E19130" t="s">
        <v>66617</v>
      </c>
    </row>
    <row r="19131" spans="1:5" x14ac:dyDescent="0.3">
      <c r="A19131" t="s">
        <v>66618</v>
      </c>
      <c r="B19131" t="s">
        <v>66619</v>
      </c>
      <c r="C19131" t="s">
        <v>10921</v>
      </c>
      <c r="E19131" t="s">
        <v>66620</v>
      </c>
    </row>
    <row r="19132" spans="1:5" x14ac:dyDescent="0.3">
      <c r="A19132" t="s">
        <v>66621</v>
      </c>
      <c r="B19132" t="s">
        <v>66619</v>
      </c>
      <c r="C19132" t="s">
        <v>62505</v>
      </c>
      <c r="E19132" t="s">
        <v>66622</v>
      </c>
    </row>
    <row r="19133" spans="1:5" x14ac:dyDescent="0.3">
      <c r="A19133" t="s">
        <v>66623</v>
      </c>
      <c r="B19133" t="s">
        <v>66624</v>
      </c>
      <c r="C19133" t="s">
        <v>32720</v>
      </c>
      <c r="E19133" t="s">
        <v>66625</v>
      </c>
    </row>
    <row r="19134" spans="1:5" x14ac:dyDescent="0.3">
      <c r="A19134" t="s">
        <v>66626</v>
      </c>
      <c r="B19134" t="s">
        <v>66624</v>
      </c>
      <c r="C19134" t="s">
        <v>52707</v>
      </c>
      <c r="E19134" t="s">
        <v>66627</v>
      </c>
    </row>
    <row r="19135" spans="1:5" x14ac:dyDescent="0.3">
      <c r="A19135" t="s">
        <v>66628</v>
      </c>
      <c r="B19135" t="s">
        <v>66629</v>
      </c>
      <c r="C19135" t="s">
        <v>19787</v>
      </c>
      <c r="E19135" t="s">
        <v>66630</v>
      </c>
    </row>
    <row r="19136" spans="1:5" x14ac:dyDescent="0.3">
      <c r="A19136" t="s">
        <v>66631</v>
      </c>
      <c r="B19136" t="s">
        <v>66632</v>
      </c>
      <c r="C19136" t="s">
        <v>19787</v>
      </c>
      <c r="E19136" t="s">
        <v>66633</v>
      </c>
    </row>
    <row r="19137" spans="1:5" x14ac:dyDescent="0.3">
      <c r="A19137" t="s">
        <v>66634</v>
      </c>
      <c r="B19137" t="s">
        <v>66632</v>
      </c>
      <c r="C19137" t="s">
        <v>11131</v>
      </c>
      <c r="E19137" t="s">
        <v>66635</v>
      </c>
    </row>
    <row r="19138" spans="1:5" x14ac:dyDescent="0.3">
      <c r="A19138" t="s">
        <v>66636</v>
      </c>
      <c r="B19138" t="s">
        <v>66637</v>
      </c>
      <c r="C19138" t="s">
        <v>11131</v>
      </c>
      <c r="E19138" t="s">
        <v>66638</v>
      </c>
    </row>
    <row r="19139" spans="1:5" x14ac:dyDescent="0.3">
      <c r="A19139" t="s">
        <v>66639</v>
      </c>
      <c r="B19139" t="s">
        <v>66637</v>
      </c>
      <c r="C19139" t="s">
        <v>66640</v>
      </c>
      <c r="E19139" t="s">
        <v>66641</v>
      </c>
    </row>
    <row r="19140" spans="1:5" x14ac:dyDescent="0.3">
      <c r="A19140" t="s">
        <v>66642</v>
      </c>
      <c r="B19140" t="s">
        <v>66643</v>
      </c>
      <c r="C19140" t="s">
        <v>66640</v>
      </c>
      <c r="E19140" t="s">
        <v>66644</v>
      </c>
    </row>
    <row r="19141" spans="1:5" x14ac:dyDescent="0.3">
      <c r="A19141" t="s">
        <v>66645</v>
      </c>
      <c r="B19141" t="s">
        <v>66646</v>
      </c>
      <c r="C19141" t="s">
        <v>12379</v>
      </c>
      <c r="E19141" t="s">
        <v>66647</v>
      </c>
    </row>
    <row r="19142" spans="1:5" x14ac:dyDescent="0.3">
      <c r="A19142" t="s">
        <v>66648</v>
      </c>
      <c r="B19142" t="s">
        <v>66649</v>
      </c>
      <c r="C19142" t="s">
        <v>12379</v>
      </c>
      <c r="E19142" t="s">
        <v>66650</v>
      </c>
    </row>
    <row r="19143" spans="1:5" x14ac:dyDescent="0.3">
      <c r="A19143" t="s">
        <v>66651</v>
      </c>
      <c r="B19143" t="s">
        <v>66652</v>
      </c>
      <c r="C19143" t="s">
        <v>66653</v>
      </c>
      <c r="E19143" t="s">
        <v>66654</v>
      </c>
    </row>
    <row r="19144" spans="1:5" x14ac:dyDescent="0.3">
      <c r="A19144" t="s">
        <v>66655</v>
      </c>
      <c r="B19144" t="s">
        <v>66656</v>
      </c>
      <c r="C19144" t="s">
        <v>10916</v>
      </c>
      <c r="E19144" t="s">
        <v>66657</v>
      </c>
    </row>
    <row r="19145" spans="1:5" x14ac:dyDescent="0.3">
      <c r="A19145" t="s">
        <v>66658</v>
      </c>
      <c r="B19145" t="s">
        <v>66659</v>
      </c>
      <c r="C19145" t="s">
        <v>66660</v>
      </c>
      <c r="E19145" t="s">
        <v>66661</v>
      </c>
    </row>
    <row r="19146" spans="1:5" x14ac:dyDescent="0.3">
      <c r="A19146" t="s">
        <v>66662</v>
      </c>
      <c r="B19146" t="s">
        <v>66652</v>
      </c>
      <c r="C19146" t="s">
        <v>66663</v>
      </c>
      <c r="E19146" t="s">
        <v>66664</v>
      </c>
    </row>
    <row r="19147" spans="1:5" x14ac:dyDescent="0.3">
      <c r="A19147" t="s">
        <v>66665</v>
      </c>
      <c r="B19147" t="s">
        <v>66666</v>
      </c>
      <c r="C19147" t="s">
        <v>992</v>
      </c>
      <c r="E19147" t="s">
        <v>66667</v>
      </c>
    </row>
    <row r="19148" spans="1:5" x14ac:dyDescent="0.3">
      <c r="A19148" t="s">
        <v>66668</v>
      </c>
      <c r="B19148" t="s">
        <v>66666</v>
      </c>
      <c r="C19148" t="s">
        <v>992</v>
      </c>
      <c r="E19148" t="s">
        <v>66669</v>
      </c>
    </row>
    <row r="19149" spans="1:5" x14ac:dyDescent="0.3">
      <c r="A19149" t="s">
        <v>66670</v>
      </c>
      <c r="B19149" t="s">
        <v>66671</v>
      </c>
      <c r="C19149" t="s">
        <v>56857</v>
      </c>
      <c r="E19149" t="s">
        <v>66672</v>
      </c>
    </row>
    <row r="19150" spans="1:5" x14ac:dyDescent="0.3">
      <c r="A19150" t="s">
        <v>66673</v>
      </c>
      <c r="B19150" t="s">
        <v>66674</v>
      </c>
      <c r="C19150" t="s">
        <v>25354</v>
      </c>
      <c r="E19150" t="s">
        <v>25354</v>
      </c>
    </row>
    <row r="19151" spans="1:5" x14ac:dyDescent="0.3">
      <c r="A19151" t="s">
        <v>66675</v>
      </c>
      <c r="B19151" t="s">
        <v>66676</v>
      </c>
      <c r="C19151" t="s">
        <v>66677</v>
      </c>
      <c r="E19151" t="s">
        <v>66678</v>
      </c>
    </row>
    <row r="19152" spans="1:5" x14ac:dyDescent="0.3">
      <c r="A19152" t="s">
        <v>66679</v>
      </c>
      <c r="B19152" t="s">
        <v>66676</v>
      </c>
      <c r="C19152" t="s">
        <v>66680</v>
      </c>
      <c r="E19152" t="s">
        <v>66681</v>
      </c>
    </row>
    <row r="19153" spans="1:5" x14ac:dyDescent="0.3">
      <c r="A19153" t="s">
        <v>66682</v>
      </c>
      <c r="B19153" t="s">
        <v>66676</v>
      </c>
      <c r="C19153" t="s">
        <v>66683</v>
      </c>
      <c r="E19153" t="s">
        <v>66684</v>
      </c>
    </row>
    <row r="19154" spans="1:5" x14ac:dyDescent="0.3">
      <c r="A19154" t="s">
        <v>66685</v>
      </c>
      <c r="B19154" t="s">
        <v>66676</v>
      </c>
      <c r="C19154" t="s">
        <v>66686</v>
      </c>
      <c r="E19154" t="s">
        <v>66687</v>
      </c>
    </row>
    <row r="19155" spans="1:5" x14ac:dyDescent="0.3">
      <c r="A19155" t="s">
        <v>66688</v>
      </c>
      <c r="B19155" t="s">
        <v>66676</v>
      </c>
      <c r="C19155" t="s">
        <v>66689</v>
      </c>
      <c r="E19155" t="s">
        <v>66690</v>
      </c>
    </row>
    <row r="19156" spans="1:5" x14ac:dyDescent="0.3">
      <c r="A19156" t="s">
        <v>66691</v>
      </c>
      <c r="B19156" t="s">
        <v>66676</v>
      </c>
      <c r="C19156" t="s">
        <v>66692</v>
      </c>
      <c r="E19156" t="s">
        <v>66693</v>
      </c>
    </row>
    <row r="19157" spans="1:5" x14ac:dyDescent="0.3">
      <c r="A19157" t="s">
        <v>66694</v>
      </c>
      <c r="B19157" t="s">
        <v>66676</v>
      </c>
      <c r="C19157" t="s">
        <v>66695</v>
      </c>
      <c r="E19157" t="s">
        <v>66696</v>
      </c>
    </row>
    <row r="19158" spans="1:5" x14ac:dyDescent="0.3">
      <c r="A19158" t="s">
        <v>66697</v>
      </c>
      <c r="B19158" t="s">
        <v>66698</v>
      </c>
      <c r="C19158" t="s">
        <v>1513</v>
      </c>
      <c r="E19158" t="s">
        <v>66699</v>
      </c>
    </row>
    <row r="19159" spans="1:5" x14ac:dyDescent="0.3">
      <c r="A19159" t="s">
        <v>66700</v>
      </c>
      <c r="B19159" t="s">
        <v>66701</v>
      </c>
      <c r="C19159" t="s">
        <v>33550</v>
      </c>
      <c r="E19159" t="s">
        <v>33550</v>
      </c>
    </row>
    <row r="19160" spans="1:5" x14ac:dyDescent="0.3">
      <c r="A19160" t="s">
        <v>66702</v>
      </c>
      <c r="B19160" t="s">
        <v>66703</v>
      </c>
      <c r="C19160" t="s">
        <v>66704</v>
      </c>
      <c r="E19160" t="s">
        <v>66705</v>
      </c>
    </row>
    <row r="19161" spans="1:5" x14ac:dyDescent="0.3">
      <c r="A19161" t="s">
        <v>66706</v>
      </c>
      <c r="B19161" t="s">
        <v>66707</v>
      </c>
      <c r="C19161" t="s">
        <v>66708</v>
      </c>
      <c r="E19161" t="s">
        <v>66709</v>
      </c>
    </row>
    <row r="19162" spans="1:5" x14ac:dyDescent="0.3">
      <c r="A19162" t="s">
        <v>66710</v>
      </c>
      <c r="B19162" t="s">
        <v>66707</v>
      </c>
      <c r="C19162" t="s">
        <v>66711</v>
      </c>
      <c r="E19162" t="s">
        <v>66712</v>
      </c>
    </row>
    <row r="19163" spans="1:5" x14ac:dyDescent="0.3">
      <c r="A19163" t="s">
        <v>66713</v>
      </c>
      <c r="B19163" t="s">
        <v>66714</v>
      </c>
      <c r="C19163" t="s">
        <v>10272</v>
      </c>
      <c r="E19163" t="s">
        <v>66715</v>
      </c>
    </row>
    <row r="19164" spans="1:5" x14ac:dyDescent="0.3">
      <c r="A19164" t="s">
        <v>66716</v>
      </c>
      <c r="B19164" t="s">
        <v>66717</v>
      </c>
      <c r="C19164" t="s">
        <v>52396</v>
      </c>
      <c r="E19164" t="s">
        <v>66718</v>
      </c>
    </row>
    <row r="19165" spans="1:5" x14ac:dyDescent="0.3">
      <c r="A19165" t="s">
        <v>66719</v>
      </c>
      <c r="B19165" t="s">
        <v>66717</v>
      </c>
      <c r="C19165" t="s">
        <v>18927</v>
      </c>
      <c r="E19165" t="s">
        <v>66720</v>
      </c>
    </row>
    <row r="19166" spans="1:5" x14ac:dyDescent="0.3">
      <c r="A19166" t="s">
        <v>66721</v>
      </c>
      <c r="B19166" t="s">
        <v>66722</v>
      </c>
      <c r="C19166" t="s">
        <v>66723</v>
      </c>
      <c r="E19166" t="s">
        <v>66724</v>
      </c>
    </row>
    <row r="19167" spans="1:5" x14ac:dyDescent="0.3">
      <c r="A19167" t="s">
        <v>66725</v>
      </c>
      <c r="B19167" t="s">
        <v>66722</v>
      </c>
      <c r="C19167" t="s">
        <v>66726</v>
      </c>
      <c r="E19167" t="s">
        <v>66727</v>
      </c>
    </row>
    <row r="19168" spans="1:5" x14ac:dyDescent="0.3">
      <c r="A19168" t="s">
        <v>66728</v>
      </c>
      <c r="B19168" t="s">
        <v>66729</v>
      </c>
      <c r="C19168" t="s">
        <v>66730</v>
      </c>
      <c r="E19168" t="s">
        <v>66731</v>
      </c>
    </row>
    <row r="19169" spans="1:5" x14ac:dyDescent="0.3">
      <c r="A19169" t="s">
        <v>66732</v>
      </c>
      <c r="B19169" t="s">
        <v>66733</v>
      </c>
      <c r="C19169" t="s">
        <v>66734</v>
      </c>
      <c r="E19169" t="s">
        <v>66735</v>
      </c>
    </row>
    <row r="19170" spans="1:5" x14ac:dyDescent="0.3">
      <c r="A19170" t="s">
        <v>66736</v>
      </c>
      <c r="B19170" t="s">
        <v>66737</v>
      </c>
      <c r="C19170" t="s">
        <v>19858</v>
      </c>
      <c r="E19170" t="s">
        <v>66738</v>
      </c>
    </row>
    <row r="19171" spans="1:5" x14ac:dyDescent="0.3">
      <c r="A19171" t="s">
        <v>66739</v>
      </c>
      <c r="B19171" t="s">
        <v>66740</v>
      </c>
      <c r="C19171" t="s">
        <v>19858</v>
      </c>
      <c r="E19171" t="s">
        <v>66741</v>
      </c>
    </row>
    <row r="19172" spans="1:5" x14ac:dyDescent="0.3">
      <c r="A19172" t="s">
        <v>66742</v>
      </c>
      <c r="B19172" t="s">
        <v>66743</v>
      </c>
      <c r="C19172" t="s">
        <v>2453</v>
      </c>
      <c r="E19172" t="s">
        <v>2453</v>
      </c>
    </row>
    <row r="19173" spans="1:5" x14ac:dyDescent="0.3">
      <c r="A19173" t="s">
        <v>66744</v>
      </c>
      <c r="B19173" t="s">
        <v>66745</v>
      </c>
      <c r="C19173" t="s">
        <v>25354</v>
      </c>
      <c r="E19173" t="s">
        <v>25354</v>
      </c>
    </row>
    <row r="19174" spans="1:5" x14ac:dyDescent="0.3">
      <c r="A19174" t="s">
        <v>66746</v>
      </c>
      <c r="B19174" t="s">
        <v>66745</v>
      </c>
      <c r="C19174" t="s">
        <v>2527</v>
      </c>
      <c r="E19174" t="s">
        <v>66747</v>
      </c>
    </row>
    <row r="19175" spans="1:5" x14ac:dyDescent="0.3">
      <c r="A19175" t="s">
        <v>66748</v>
      </c>
      <c r="B19175" t="s">
        <v>66745</v>
      </c>
      <c r="C19175" t="s">
        <v>66749</v>
      </c>
      <c r="E19175" t="s">
        <v>66750</v>
      </c>
    </row>
    <row r="19176" spans="1:5" x14ac:dyDescent="0.3">
      <c r="A19176" t="s">
        <v>66751</v>
      </c>
      <c r="B19176" t="s">
        <v>66752</v>
      </c>
      <c r="C19176" t="s">
        <v>56850</v>
      </c>
      <c r="E19176" t="s">
        <v>66753</v>
      </c>
    </row>
    <row r="19177" spans="1:5" x14ac:dyDescent="0.3">
      <c r="A19177" t="s">
        <v>66754</v>
      </c>
      <c r="B19177" t="s">
        <v>66755</v>
      </c>
      <c r="C19177" t="s">
        <v>6877</v>
      </c>
      <c r="E19177" t="s">
        <v>66756</v>
      </c>
    </row>
    <row r="19178" spans="1:5" x14ac:dyDescent="0.3">
      <c r="A19178" t="s">
        <v>66757</v>
      </c>
      <c r="B19178" t="s">
        <v>66758</v>
      </c>
      <c r="C19178" t="s">
        <v>66759</v>
      </c>
      <c r="E19178" t="s">
        <v>66760</v>
      </c>
    </row>
    <row r="19179" spans="1:5" x14ac:dyDescent="0.3">
      <c r="A19179" t="s">
        <v>66761</v>
      </c>
      <c r="B19179" t="s">
        <v>66762</v>
      </c>
      <c r="C19179" t="s">
        <v>33147</v>
      </c>
      <c r="E19179" t="s">
        <v>66763</v>
      </c>
    </row>
    <row r="19180" spans="1:5" x14ac:dyDescent="0.3">
      <c r="A19180" t="s">
        <v>66764</v>
      </c>
      <c r="B19180" t="s">
        <v>66765</v>
      </c>
      <c r="C19180" t="s">
        <v>13517</v>
      </c>
      <c r="E19180" t="s">
        <v>66766</v>
      </c>
    </row>
    <row r="19181" spans="1:5" x14ac:dyDescent="0.3">
      <c r="A19181" t="s">
        <v>66767</v>
      </c>
      <c r="B19181" t="s">
        <v>66765</v>
      </c>
      <c r="C19181" t="s">
        <v>13517</v>
      </c>
      <c r="E19181" t="s">
        <v>66768</v>
      </c>
    </row>
    <row r="19182" spans="1:5" x14ac:dyDescent="0.3">
      <c r="A19182" t="s">
        <v>66769</v>
      </c>
      <c r="B19182" t="s">
        <v>66765</v>
      </c>
      <c r="C19182" t="s">
        <v>13517</v>
      </c>
      <c r="E19182" t="s">
        <v>66770</v>
      </c>
    </row>
    <row r="19183" spans="1:5" x14ac:dyDescent="0.3">
      <c r="A19183" t="s">
        <v>66771</v>
      </c>
      <c r="B19183" t="s">
        <v>66765</v>
      </c>
      <c r="C19183" t="s">
        <v>13517</v>
      </c>
      <c r="E19183" t="s">
        <v>66772</v>
      </c>
    </row>
    <row r="19184" spans="1:5" x14ac:dyDescent="0.3">
      <c r="A19184" t="s">
        <v>66773</v>
      </c>
      <c r="B19184" t="s">
        <v>66774</v>
      </c>
      <c r="C19184" t="s">
        <v>36171</v>
      </c>
      <c r="E19184" t="s">
        <v>36171</v>
      </c>
    </row>
    <row r="19185" spans="1:5" x14ac:dyDescent="0.3">
      <c r="A19185" t="s">
        <v>66775</v>
      </c>
      <c r="B19185" t="s">
        <v>66776</v>
      </c>
      <c r="C19185" t="s">
        <v>66777</v>
      </c>
      <c r="E19185" t="s">
        <v>66778</v>
      </c>
    </row>
    <row r="19186" spans="1:5" x14ac:dyDescent="0.3">
      <c r="A19186" t="s">
        <v>66779</v>
      </c>
      <c r="B19186" t="s">
        <v>66780</v>
      </c>
      <c r="C19186" t="s">
        <v>66781</v>
      </c>
      <c r="E19186" t="s">
        <v>66782</v>
      </c>
    </row>
    <row r="19187" spans="1:5" x14ac:dyDescent="0.3">
      <c r="A19187" t="s">
        <v>66783</v>
      </c>
      <c r="B19187" t="s">
        <v>66784</v>
      </c>
      <c r="C19187" t="s">
        <v>66785</v>
      </c>
      <c r="E19187" t="s">
        <v>66786</v>
      </c>
    </row>
    <row r="19188" spans="1:5" x14ac:dyDescent="0.3">
      <c r="A19188" t="s">
        <v>66787</v>
      </c>
      <c r="B19188" t="s">
        <v>66788</v>
      </c>
      <c r="C19188" t="s">
        <v>36174</v>
      </c>
      <c r="E19188" t="s">
        <v>66789</v>
      </c>
    </row>
    <row r="19189" spans="1:5" x14ac:dyDescent="0.3">
      <c r="A19189" t="s">
        <v>66790</v>
      </c>
      <c r="B19189" t="s">
        <v>66791</v>
      </c>
      <c r="C19189" t="s">
        <v>10287</v>
      </c>
      <c r="E19189" t="s">
        <v>66792</v>
      </c>
    </row>
    <row r="19190" spans="1:5" x14ac:dyDescent="0.3">
      <c r="A19190" t="s">
        <v>66793</v>
      </c>
      <c r="B19190" t="s">
        <v>66794</v>
      </c>
      <c r="C19190" t="s">
        <v>29772</v>
      </c>
      <c r="E19190" t="s">
        <v>66795</v>
      </c>
    </row>
    <row r="19191" spans="1:5" x14ac:dyDescent="0.3">
      <c r="A19191" t="s">
        <v>66796</v>
      </c>
      <c r="B19191" t="s">
        <v>66797</v>
      </c>
      <c r="C19191" t="s">
        <v>66798</v>
      </c>
      <c r="E19191" t="s">
        <v>66799</v>
      </c>
    </row>
    <row r="19192" spans="1:5" x14ac:dyDescent="0.3">
      <c r="A19192" t="s">
        <v>66800</v>
      </c>
      <c r="B19192" t="s">
        <v>66801</v>
      </c>
      <c r="C19192" t="s">
        <v>25094</v>
      </c>
      <c r="E19192" t="s">
        <v>66802</v>
      </c>
    </row>
    <row r="19193" spans="1:5" x14ac:dyDescent="0.3">
      <c r="A19193" t="s">
        <v>66803</v>
      </c>
      <c r="B19193" t="s">
        <v>66797</v>
      </c>
      <c r="C19193" t="s">
        <v>66798</v>
      </c>
      <c r="E19193" t="s">
        <v>66804</v>
      </c>
    </row>
    <row r="19194" spans="1:5" x14ac:dyDescent="0.3">
      <c r="A19194" t="s">
        <v>66805</v>
      </c>
      <c r="B19194" t="s">
        <v>66806</v>
      </c>
      <c r="C19194" t="s">
        <v>66807</v>
      </c>
      <c r="E19194" t="s">
        <v>66808</v>
      </c>
    </row>
    <row r="19195" spans="1:5" x14ac:dyDescent="0.3">
      <c r="A19195" t="s">
        <v>66809</v>
      </c>
      <c r="B19195" t="s">
        <v>66806</v>
      </c>
      <c r="C19195" t="s">
        <v>66807</v>
      </c>
      <c r="E19195" t="s">
        <v>66810</v>
      </c>
    </row>
    <row r="19196" spans="1:5" x14ac:dyDescent="0.3">
      <c r="A19196" t="s">
        <v>66811</v>
      </c>
      <c r="B19196" t="s">
        <v>66812</v>
      </c>
      <c r="C19196" t="s">
        <v>66813</v>
      </c>
      <c r="E19196" t="s">
        <v>66814</v>
      </c>
    </row>
    <row r="19197" spans="1:5" x14ac:dyDescent="0.3">
      <c r="A19197" t="s">
        <v>66815</v>
      </c>
      <c r="B19197" t="s">
        <v>66816</v>
      </c>
      <c r="C19197" t="s">
        <v>66817</v>
      </c>
      <c r="E19197" t="s">
        <v>66818</v>
      </c>
    </row>
    <row r="19198" spans="1:5" x14ac:dyDescent="0.3">
      <c r="A19198" t="s">
        <v>66819</v>
      </c>
      <c r="B19198" t="s">
        <v>66820</v>
      </c>
      <c r="C19198" t="s">
        <v>66821</v>
      </c>
      <c r="E19198" t="s">
        <v>66822</v>
      </c>
    </row>
    <row r="19199" spans="1:5" x14ac:dyDescent="0.3">
      <c r="A19199" t="s">
        <v>66823</v>
      </c>
      <c r="B19199" t="s">
        <v>66824</v>
      </c>
      <c r="C19199" t="s">
        <v>66825</v>
      </c>
      <c r="E19199" t="s">
        <v>66826</v>
      </c>
    </row>
    <row r="19200" spans="1:5" x14ac:dyDescent="0.3">
      <c r="A19200" t="s">
        <v>66827</v>
      </c>
      <c r="B19200" t="s">
        <v>66824</v>
      </c>
      <c r="C19200" t="s">
        <v>66828</v>
      </c>
      <c r="E19200" t="s">
        <v>66829</v>
      </c>
    </row>
    <row r="19201" spans="1:5" x14ac:dyDescent="0.3">
      <c r="A19201" t="s">
        <v>66830</v>
      </c>
      <c r="B19201" t="s">
        <v>66824</v>
      </c>
      <c r="C19201" t="s">
        <v>66825</v>
      </c>
      <c r="E19201" t="s">
        <v>66831</v>
      </c>
    </row>
    <row r="19202" spans="1:5" x14ac:dyDescent="0.3">
      <c r="A19202" t="s">
        <v>66832</v>
      </c>
      <c r="B19202" t="s">
        <v>66833</v>
      </c>
      <c r="C19202" t="s">
        <v>66834</v>
      </c>
      <c r="E19202" t="s">
        <v>66835</v>
      </c>
    </row>
    <row r="19203" spans="1:5" x14ac:dyDescent="0.3">
      <c r="A19203" t="s">
        <v>66836</v>
      </c>
      <c r="B19203" t="s">
        <v>66837</v>
      </c>
      <c r="C19203" t="s">
        <v>66838</v>
      </c>
      <c r="E19203" t="s">
        <v>66839</v>
      </c>
    </row>
    <row r="19204" spans="1:5" x14ac:dyDescent="0.3">
      <c r="A19204" t="s">
        <v>66840</v>
      </c>
      <c r="B19204" t="s">
        <v>66841</v>
      </c>
      <c r="C19204" t="s">
        <v>9164</v>
      </c>
      <c r="E19204" t="s">
        <v>66842</v>
      </c>
    </row>
    <row r="19205" spans="1:5" x14ac:dyDescent="0.3">
      <c r="A19205" t="s">
        <v>66843</v>
      </c>
      <c r="B19205" t="s">
        <v>66844</v>
      </c>
      <c r="C19205" t="s">
        <v>7497</v>
      </c>
      <c r="E19205" t="s">
        <v>66845</v>
      </c>
    </row>
    <row r="19206" spans="1:5" x14ac:dyDescent="0.3">
      <c r="A19206" t="s">
        <v>66846</v>
      </c>
      <c r="B19206" t="s">
        <v>66847</v>
      </c>
      <c r="C19206" t="s">
        <v>12999</v>
      </c>
      <c r="E19206" t="s">
        <v>66848</v>
      </c>
    </row>
    <row r="19207" spans="1:5" x14ac:dyDescent="0.3">
      <c r="A19207" t="s">
        <v>66849</v>
      </c>
      <c r="B19207" t="s">
        <v>66850</v>
      </c>
      <c r="C19207" t="s">
        <v>66851</v>
      </c>
      <c r="E19207" t="s">
        <v>66852</v>
      </c>
    </row>
    <row r="19208" spans="1:5" x14ac:dyDescent="0.3">
      <c r="A19208" t="s">
        <v>66853</v>
      </c>
      <c r="B19208" t="s">
        <v>66847</v>
      </c>
      <c r="C19208" t="s">
        <v>12999</v>
      </c>
      <c r="E19208" t="s">
        <v>66854</v>
      </c>
    </row>
    <row r="19209" spans="1:5" x14ac:dyDescent="0.3">
      <c r="A19209" t="s">
        <v>66855</v>
      </c>
      <c r="B19209" t="s">
        <v>66856</v>
      </c>
      <c r="C19209" t="s">
        <v>66857</v>
      </c>
      <c r="E19209" t="s">
        <v>66858</v>
      </c>
    </row>
    <row r="19210" spans="1:5" x14ac:dyDescent="0.3">
      <c r="A19210" t="s">
        <v>66859</v>
      </c>
      <c r="B19210" t="s">
        <v>66860</v>
      </c>
      <c r="C19210" t="s">
        <v>17580</v>
      </c>
      <c r="E19210" t="s">
        <v>66861</v>
      </c>
    </row>
    <row r="19211" spans="1:5" x14ac:dyDescent="0.3">
      <c r="A19211" t="s">
        <v>66862</v>
      </c>
      <c r="B19211" t="s">
        <v>66863</v>
      </c>
      <c r="C19211" t="s">
        <v>66864</v>
      </c>
      <c r="E19211" t="s">
        <v>45539</v>
      </c>
    </row>
    <row r="19212" spans="1:5" x14ac:dyDescent="0.3">
      <c r="A19212" t="s">
        <v>66865</v>
      </c>
      <c r="B19212" t="s">
        <v>66866</v>
      </c>
      <c r="C19212" t="s">
        <v>22563</v>
      </c>
      <c r="E19212" t="s">
        <v>22563</v>
      </c>
    </row>
    <row r="19213" spans="1:5" x14ac:dyDescent="0.3">
      <c r="A19213" t="s">
        <v>66867</v>
      </c>
      <c r="B19213" t="s">
        <v>66868</v>
      </c>
      <c r="C19213" t="s">
        <v>6118</v>
      </c>
      <c r="E19213" t="s">
        <v>66869</v>
      </c>
    </row>
    <row r="19214" spans="1:5" x14ac:dyDescent="0.3">
      <c r="A19214" t="s">
        <v>66870</v>
      </c>
      <c r="B19214" t="s">
        <v>66871</v>
      </c>
      <c r="C19214" t="s">
        <v>66872</v>
      </c>
      <c r="E19214" t="s">
        <v>66873</v>
      </c>
    </row>
    <row r="19215" spans="1:5" x14ac:dyDescent="0.3">
      <c r="A19215" t="s">
        <v>66874</v>
      </c>
      <c r="B19215" t="s">
        <v>66875</v>
      </c>
      <c r="C19215" t="s">
        <v>66876</v>
      </c>
      <c r="E19215" t="s">
        <v>66877</v>
      </c>
    </row>
    <row r="19216" spans="1:5" x14ac:dyDescent="0.3">
      <c r="A19216" t="s">
        <v>66878</v>
      </c>
      <c r="B19216" t="s">
        <v>66879</v>
      </c>
      <c r="C19216" t="s">
        <v>66880</v>
      </c>
      <c r="E19216" t="s">
        <v>66881</v>
      </c>
    </row>
    <row r="19217" spans="1:5" x14ac:dyDescent="0.3">
      <c r="A19217" t="s">
        <v>66882</v>
      </c>
      <c r="B19217" t="s">
        <v>66883</v>
      </c>
      <c r="C19217" t="s">
        <v>66884</v>
      </c>
      <c r="E19217" t="s">
        <v>66885</v>
      </c>
    </row>
    <row r="19218" spans="1:5" x14ac:dyDescent="0.3">
      <c r="A19218" t="s">
        <v>66886</v>
      </c>
      <c r="B19218" t="s">
        <v>66887</v>
      </c>
      <c r="C19218" t="s">
        <v>51212</v>
      </c>
      <c r="E19218" t="s">
        <v>66888</v>
      </c>
    </row>
    <row r="19219" spans="1:5" x14ac:dyDescent="0.3">
      <c r="A19219" t="s">
        <v>66889</v>
      </c>
      <c r="B19219" t="s">
        <v>66887</v>
      </c>
      <c r="C19219" t="s">
        <v>66890</v>
      </c>
      <c r="E19219" t="s">
        <v>66891</v>
      </c>
    </row>
    <row r="19220" spans="1:5" x14ac:dyDescent="0.3">
      <c r="A19220" t="s">
        <v>66892</v>
      </c>
      <c r="B19220" t="s">
        <v>66893</v>
      </c>
      <c r="C19220" t="s">
        <v>66894</v>
      </c>
      <c r="E19220" t="s">
        <v>66895</v>
      </c>
    </row>
    <row r="19221" spans="1:5" x14ac:dyDescent="0.3">
      <c r="A19221" t="s">
        <v>66896</v>
      </c>
      <c r="B19221" t="s">
        <v>66897</v>
      </c>
      <c r="C19221" t="s">
        <v>66898</v>
      </c>
      <c r="E19221" t="s">
        <v>66899</v>
      </c>
    </row>
    <row r="19222" spans="1:5" x14ac:dyDescent="0.3">
      <c r="A19222" t="s">
        <v>66900</v>
      </c>
      <c r="B19222" t="s">
        <v>66901</v>
      </c>
      <c r="C19222" t="s">
        <v>66798</v>
      </c>
      <c r="E19222" t="s">
        <v>66902</v>
      </c>
    </row>
    <row r="19223" spans="1:5" x14ac:dyDescent="0.3">
      <c r="A19223" t="s">
        <v>66903</v>
      </c>
      <c r="B19223" t="s">
        <v>66904</v>
      </c>
      <c r="C19223" t="s">
        <v>66905</v>
      </c>
      <c r="E19223" t="s">
        <v>66906</v>
      </c>
    </row>
    <row r="19224" spans="1:5" x14ac:dyDescent="0.3">
      <c r="A19224" t="s">
        <v>66907</v>
      </c>
      <c r="B19224" t="s">
        <v>66908</v>
      </c>
      <c r="C19224" t="s">
        <v>66828</v>
      </c>
      <c r="E19224" t="s">
        <v>66909</v>
      </c>
    </row>
    <row r="19225" spans="1:5" x14ac:dyDescent="0.3">
      <c r="A19225" t="s">
        <v>66910</v>
      </c>
      <c r="B19225" t="s">
        <v>66911</v>
      </c>
      <c r="C19225" t="s">
        <v>66912</v>
      </c>
      <c r="E19225" t="s">
        <v>66913</v>
      </c>
    </row>
    <row r="19226" spans="1:5" x14ac:dyDescent="0.3">
      <c r="A19226" t="s">
        <v>66914</v>
      </c>
      <c r="B19226" t="s">
        <v>66915</v>
      </c>
      <c r="C19226" t="s">
        <v>66916</v>
      </c>
      <c r="E19226" t="s">
        <v>66916</v>
      </c>
    </row>
    <row r="19227" spans="1:5" x14ac:dyDescent="0.3">
      <c r="A19227" t="s">
        <v>66917</v>
      </c>
      <c r="B19227" t="s">
        <v>66918</v>
      </c>
      <c r="C19227" t="s">
        <v>37900</v>
      </c>
      <c r="E19227" t="s">
        <v>66919</v>
      </c>
    </row>
    <row r="19228" spans="1:5" x14ac:dyDescent="0.3">
      <c r="A19228" t="s">
        <v>66920</v>
      </c>
      <c r="B19228" t="s">
        <v>66921</v>
      </c>
      <c r="C19228" t="s">
        <v>66922</v>
      </c>
      <c r="E19228" t="s">
        <v>66923</v>
      </c>
    </row>
    <row r="19229" spans="1:5" x14ac:dyDescent="0.3">
      <c r="A19229" t="s">
        <v>66924</v>
      </c>
      <c r="B19229" t="s">
        <v>66925</v>
      </c>
      <c r="C19229" t="s">
        <v>29647</v>
      </c>
      <c r="E19229" t="s">
        <v>66926</v>
      </c>
    </row>
    <row r="19230" spans="1:5" x14ac:dyDescent="0.3">
      <c r="A19230" t="s">
        <v>66927</v>
      </c>
      <c r="B19230" t="s">
        <v>66928</v>
      </c>
      <c r="C19230" t="s">
        <v>29647</v>
      </c>
      <c r="E19230" t="s">
        <v>66929</v>
      </c>
    </row>
    <row r="19231" spans="1:5" x14ac:dyDescent="0.3">
      <c r="A19231" t="s">
        <v>66930</v>
      </c>
      <c r="B19231" t="s">
        <v>66931</v>
      </c>
      <c r="C19231" t="s">
        <v>66932</v>
      </c>
      <c r="E19231" t="s">
        <v>66933</v>
      </c>
    </row>
    <row r="19232" spans="1:5" x14ac:dyDescent="0.3">
      <c r="A19232" t="s">
        <v>66934</v>
      </c>
      <c r="B19232" t="s">
        <v>66935</v>
      </c>
      <c r="C19232" t="s">
        <v>20220</v>
      </c>
      <c r="E19232" t="s">
        <v>66936</v>
      </c>
    </row>
    <row r="19233" spans="1:5" x14ac:dyDescent="0.3">
      <c r="A19233" t="s">
        <v>66937</v>
      </c>
      <c r="B19233" t="s">
        <v>66938</v>
      </c>
      <c r="C19233" t="s">
        <v>4005</v>
      </c>
      <c r="E19233" t="s">
        <v>66939</v>
      </c>
    </row>
    <row r="19234" spans="1:5" x14ac:dyDescent="0.3">
      <c r="A19234" t="s">
        <v>66940</v>
      </c>
      <c r="B19234" t="s">
        <v>66941</v>
      </c>
      <c r="C19234" t="s">
        <v>1088</v>
      </c>
      <c r="E19234" t="s">
        <v>66942</v>
      </c>
    </row>
    <row r="19235" spans="1:5" x14ac:dyDescent="0.3">
      <c r="A19235" t="s">
        <v>66943</v>
      </c>
      <c r="B19235" t="s">
        <v>66944</v>
      </c>
      <c r="C19235" t="s">
        <v>20220</v>
      </c>
      <c r="E19235" t="s">
        <v>66945</v>
      </c>
    </row>
    <row r="19236" spans="1:5" x14ac:dyDescent="0.3">
      <c r="A19236" t="s">
        <v>66946</v>
      </c>
      <c r="B19236" t="s">
        <v>66947</v>
      </c>
      <c r="C19236" t="s">
        <v>19997</v>
      </c>
      <c r="E19236" t="s">
        <v>19997</v>
      </c>
    </row>
    <row r="19237" spans="1:5" x14ac:dyDescent="0.3">
      <c r="A19237" t="s">
        <v>66948</v>
      </c>
      <c r="B19237" t="s">
        <v>66949</v>
      </c>
      <c r="C19237" t="s">
        <v>1088</v>
      </c>
      <c r="E19237" t="s">
        <v>66950</v>
      </c>
    </row>
    <row r="19238" spans="1:5" x14ac:dyDescent="0.3">
      <c r="A19238" t="s">
        <v>66951</v>
      </c>
      <c r="B19238" t="s">
        <v>66952</v>
      </c>
      <c r="C19238" t="s">
        <v>66953</v>
      </c>
      <c r="E19238" t="s">
        <v>66954</v>
      </c>
    </row>
    <row r="19239" spans="1:5" x14ac:dyDescent="0.3">
      <c r="A19239" t="s">
        <v>66955</v>
      </c>
      <c r="B19239" t="s">
        <v>66956</v>
      </c>
      <c r="C19239" t="s">
        <v>66957</v>
      </c>
      <c r="E19239" t="s">
        <v>66958</v>
      </c>
    </row>
    <row r="19240" spans="1:5" x14ac:dyDescent="0.3">
      <c r="A19240" t="s">
        <v>66959</v>
      </c>
      <c r="B19240" t="s">
        <v>66960</v>
      </c>
      <c r="C19240" t="s">
        <v>13019</v>
      </c>
      <c r="E19240" t="s">
        <v>66961</v>
      </c>
    </row>
    <row r="19241" spans="1:5" x14ac:dyDescent="0.3">
      <c r="A19241" t="s">
        <v>66962</v>
      </c>
      <c r="B19241" t="s">
        <v>66963</v>
      </c>
      <c r="C19241" t="s">
        <v>14142</v>
      </c>
      <c r="E19241" t="s">
        <v>66964</v>
      </c>
    </row>
    <row r="19242" spans="1:5" x14ac:dyDescent="0.3">
      <c r="A19242" t="s">
        <v>66965</v>
      </c>
      <c r="B19242" t="s">
        <v>66966</v>
      </c>
      <c r="C19242" t="s">
        <v>66967</v>
      </c>
      <c r="E19242" t="s">
        <v>66968</v>
      </c>
    </row>
    <row r="19243" spans="1:5" x14ac:dyDescent="0.3">
      <c r="A19243" t="s">
        <v>66969</v>
      </c>
      <c r="B19243" t="s">
        <v>66970</v>
      </c>
      <c r="C19243" t="s">
        <v>66971</v>
      </c>
      <c r="E19243" t="s">
        <v>66972</v>
      </c>
    </row>
    <row r="19244" spans="1:5" x14ac:dyDescent="0.3">
      <c r="A19244" t="s">
        <v>66973</v>
      </c>
      <c r="B19244" t="s">
        <v>66974</v>
      </c>
      <c r="C19244" t="s">
        <v>66975</v>
      </c>
      <c r="E19244" t="s">
        <v>66976</v>
      </c>
    </row>
    <row r="19245" spans="1:5" x14ac:dyDescent="0.3">
      <c r="A19245" t="s">
        <v>66977</v>
      </c>
      <c r="B19245" t="s">
        <v>66978</v>
      </c>
      <c r="C19245" t="s">
        <v>9405</v>
      </c>
      <c r="E19245" t="s">
        <v>66979</v>
      </c>
    </row>
    <row r="19246" spans="1:5" x14ac:dyDescent="0.3">
      <c r="A19246" t="s">
        <v>66980</v>
      </c>
      <c r="B19246" t="s">
        <v>66978</v>
      </c>
      <c r="C19246" t="s">
        <v>21951</v>
      </c>
      <c r="E19246" t="s">
        <v>66981</v>
      </c>
    </row>
    <row r="19247" spans="1:5" x14ac:dyDescent="0.3">
      <c r="A19247" t="s">
        <v>66982</v>
      </c>
      <c r="B19247" t="s">
        <v>66983</v>
      </c>
      <c r="C19247" t="s">
        <v>19997</v>
      </c>
      <c r="E19247" t="s">
        <v>66984</v>
      </c>
    </row>
    <row r="19248" spans="1:5" x14ac:dyDescent="0.3">
      <c r="A19248" t="s">
        <v>66985</v>
      </c>
      <c r="B19248" t="s">
        <v>66986</v>
      </c>
      <c r="C19248" t="s">
        <v>66987</v>
      </c>
      <c r="E19248" t="s">
        <v>66988</v>
      </c>
    </row>
    <row r="19249" spans="1:5" x14ac:dyDescent="0.3">
      <c r="A19249" t="s">
        <v>66989</v>
      </c>
      <c r="B19249" t="s">
        <v>66990</v>
      </c>
      <c r="C19249" t="s">
        <v>16815</v>
      </c>
      <c r="E19249" t="s">
        <v>66991</v>
      </c>
    </row>
    <row r="19250" spans="1:5" x14ac:dyDescent="0.3">
      <c r="A19250" t="s">
        <v>66992</v>
      </c>
      <c r="B19250" t="s">
        <v>66990</v>
      </c>
      <c r="C19250" t="s">
        <v>66993</v>
      </c>
      <c r="E19250" t="s">
        <v>66994</v>
      </c>
    </row>
    <row r="19251" spans="1:5" x14ac:dyDescent="0.3">
      <c r="A19251" t="s">
        <v>66995</v>
      </c>
      <c r="B19251" t="s">
        <v>66990</v>
      </c>
      <c r="C19251" t="s">
        <v>66996</v>
      </c>
      <c r="E19251" t="s">
        <v>66997</v>
      </c>
    </row>
    <row r="19252" spans="1:5" x14ac:dyDescent="0.3">
      <c r="A19252" t="s">
        <v>66998</v>
      </c>
      <c r="B19252" t="s">
        <v>66990</v>
      </c>
      <c r="C19252" t="s">
        <v>66999</v>
      </c>
      <c r="E19252" t="s">
        <v>67000</v>
      </c>
    </row>
    <row r="19253" spans="1:5" x14ac:dyDescent="0.3">
      <c r="A19253" t="s">
        <v>67001</v>
      </c>
      <c r="B19253" t="s">
        <v>66990</v>
      </c>
      <c r="C19253" t="s">
        <v>67002</v>
      </c>
      <c r="E19253" t="s">
        <v>67003</v>
      </c>
    </row>
    <row r="19254" spans="1:5" x14ac:dyDescent="0.3">
      <c r="A19254" t="s">
        <v>67004</v>
      </c>
      <c r="B19254" t="s">
        <v>66990</v>
      </c>
      <c r="C19254" t="s">
        <v>67005</v>
      </c>
      <c r="E19254" t="s">
        <v>67006</v>
      </c>
    </row>
    <row r="19255" spans="1:5" x14ac:dyDescent="0.3">
      <c r="A19255" t="s">
        <v>67007</v>
      </c>
      <c r="B19255" t="s">
        <v>66990</v>
      </c>
      <c r="C19255" t="s">
        <v>67008</v>
      </c>
      <c r="E19255" t="s">
        <v>67009</v>
      </c>
    </row>
    <row r="19256" spans="1:5" x14ac:dyDescent="0.3">
      <c r="A19256" t="s">
        <v>67010</v>
      </c>
      <c r="B19256" t="s">
        <v>66990</v>
      </c>
      <c r="C19256" t="s">
        <v>49861</v>
      </c>
      <c r="E19256" t="s">
        <v>67011</v>
      </c>
    </row>
    <row r="19257" spans="1:5" x14ac:dyDescent="0.3">
      <c r="A19257" t="s">
        <v>67012</v>
      </c>
      <c r="B19257" t="s">
        <v>66990</v>
      </c>
      <c r="C19257" t="s">
        <v>67013</v>
      </c>
      <c r="E19257" t="s">
        <v>67014</v>
      </c>
    </row>
    <row r="19258" spans="1:5" x14ac:dyDescent="0.3">
      <c r="A19258" t="s">
        <v>67015</v>
      </c>
      <c r="B19258" t="s">
        <v>67016</v>
      </c>
      <c r="C19258" t="s">
        <v>3939</v>
      </c>
      <c r="E19258" t="s">
        <v>67017</v>
      </c>
    </row>
    <row r="19259" spans="1:5" x14ac:dyDescent="0.3">
      <c r="A19259" t="s">
        <v>67018</v>
      </c>
      <c r="B19259" t="s">
        <v>67019</v>
      </c>
      <c r="C19259" t="s">
        <v>46737</v>
      </c>
      <c r="E19259" t="s">
        <v>67020</v>
      </c>
    </row>
    <row r="19260" spans="1:5" x14ac:dyDescent="0.3">
      <c r="A19260" t="s">
        <v>67021</v>
      </c>
      <c r="B19260" t="s">
        <v>67019</v>
      </c>
      <c r="C19260" t="s">
        <v>16784</v>
      </c>
      <c r="E19260" t="s">
        <v>67022</v>
      </c>
    </row>
    <row r="19261" spans="1:5" x14ac:dyDescent="0.3">
      <c r="A19261" t="s">
        <v>67023</v>
      </c>
      <c r="B19261" t="s">
        <v>67019</v>
      </c>
      <c r="C19261" t="s">
        <v>67024</v>
      </c>
      <c r="E19261" t="s">
        <v>67025</v>
      </c>
    </row>
    <row r="19262" spans="1:5" x14ac:dyDescent="0.3">
      <c r="A19262" t="s">
        <v>67026</v>
      </c>
      <c r="B19262" t="s">
        <v>67027</v>
      </c>
      <c r="C19262" t="s">
        <v>20425</v>
      </c>
      <c r="E19262" t="s">
        <v>67028</v>
      </c>
    </row>
    <row r="19263" spans="1:5" x14ac:dyDescent="0.3">
      <c r="A19263" t="s">
        <v>67029</v>
      </c>
      <c r="B19263" t="s">
        <v>67030</v>
      </c>
      <c r="C19263" t="s">
        <v>67031</v>
      </c>
      <c r="E19263" t="s">
        <v>67032</v>
      </c>
    </row>
    <row r="19264" spans="1:5" x14ac:dyDescent="0.3">
      <c r="A19264" t="s">
        <v>67033</v>
      </c>
      <c r="B19264" t="s">
        <v>67034</v>
      </c>
      <c r="C19264" t="s">
        <v>33024</v>
      </c>
      <c r="E19264" t="s">
        <v>33024</v>
      </c>
    </row>
    <row r="19265" spans="1:5" x14ac:dyDescent="0.3">
      <c r="A19265" t="s">
        <v>67035</v>
      </c>
      <c r="B19265" t="s">
        <v>67036</v>
      </c>
      <c r="C19265" t="s">
        <v>67037</v>
      </c>
      <c r="E19265" t="s">
        <v>67038</v>
      </c>
    </row>
    <row r="19266" spans="1:5" x14ac:dyDescent="0.3">
      <c r="A19266" t="s">
        <v>67039</v>
      </c>
      <c r="B19266" t="s">
        <v>67040</v>
      </c>
      <c r="C19266" t="s">
        <v>9751</v>
      </c>
      <c r="E19266" t="s">
        <v>9751</v>
      </c>
    </row>
    <row r="19267" spans="1:5" x14ac:dyDescent="0.3">
      <c r="A19267" t="s">
        <v>67041</v>
      </c>
      <c r="B19267" t="s">
        <v>67042</v>
      </c>
      <c r="C19267" t="s">
        <v>10962</v>
      </c>
      <c r="E19267" t="s">
        <v>67043</v>
      </c>
    </row>
    <row r="19268" spans="1:5" x14ac:dyDescent="0.3">
      <c r="A19268" t="s">
        <v>67044</v>
      </c>
      <c r="B19268" t="s">
        <v>67045</v>
      </c>
      <c r="C19268" t="s">
        <v>67046</v>
      </c>
      <c r="E19268" t="s">
        <v>67047</v>
      </c>
    </row>
    <row r="19269" spans="1:5" x14ac:dyDescent="0.3">
      <c r="A19269" t="s">
        <v>67048</v>
      </c>
      <c r="B19269" t="s">
        <v>67045</v>
      </c>
      <c r="C19269" t="s">
        <v>67046</v>
      </c>
      <c r="E19269" t="s">
        <v>67049</v>
      </c>
    </row>
    <row r="19270" spans="1:5" x14ac:dyDescent="0.3">
      <c r="A19270" t="s">
        <v>67050</v>
      </c>
      <c r="B19270" t="s">
        <v>67045</v>
      </c>
      <c r="C19270" t="s">
        <v>67046</v>
      </c>
      <c r="E19270" t="s">
        <v>67051</v>
      </c>
    </row>
    <row r="19271" spans="1:5" x14ac:dyDescent="0.3">
      <c r="A19271" t="s">
        <v>67052</v>
      </c>
      <c r="B19271" t="s">
        <v>67053</v>
      </c>
      <c r="C19271" t="s">
        <v>10962</v>
      </c>
      <c r="E19271" t="s">
        <v>67054</v>
      </c>
    </row>
    <row r="19272" spans="1:5" x14ac:dyDescent="0.3">
      <c r="A19272" t="s">
        <v>67055</v>
      </c>
      <c r="B19272" t="s">
        <v>67056</v>
      </c>
      <c r="C19272" t="s">
        <v>1892</v>
      </c>
      <c r="E19272" t="s">
        <v>67057</v>
      </c>
    </row>
    <row r="19273" spans="1:5" x14ac:dyDescent="0.3">
      <c r="A19273" t="s">
        <v>67058</v>
      </c>
      <c r="B19273" t="s">
        <v>67059</v>
      </c>
      <c r="C19273" t="s">
        <v>67060</v>
      </c>
      <c r="E19273" t="s">
        <v>67061</v>
      </c>
    </row>
    <row r="19274" spans="1:5" x14ac:dyDescent="0.3">
      <c r="A19274" t="s">
        <v>67062</v>
      </c>
      <c r="B19274" t="s">
        <v>67063</v>
      </c>
      <c r="C19274" t="s">
        <v>67064</v>
      </c>
      <c r="E19274" t="s">
        <v>67065</v>
      </c>
    </row>
    <row r="19275" spans="1:5" x14ac:dyDescent="0.3">
      <c r="A19275" t="s">
        <v>67066</v>
      </c>
      <c r="B19275" t="s">
        <v>67063</v>
      </c>
      <c r="C19275" t="s">
        <v>67067</v>
      </c>
      <c r="E19275" t="s">
        <v>67068</v>
      </c>
    </row>
    <row r="19276" spans="1:5" x14ac:dyDescent="0.3">
      <c r="A19276" t="s">
        <v>67069</v>
      </c>
      <c r="B19276" t="s">
        <v>67063</v>
      </c>
      <c r="C19276" t="s">
        <v>67067</v>
      </c>
      <c r="E19276" t="s">
        <v>67070</v>
      </c>
    </row>
    <row r="19277" spans="1:5" x14ac:dyDescent="0.3">
      <c r="A19277" t="s">
        <v>67071</v>
      </c>
      <c r="B19277" t="s">
        <v>67072</v>
      </c>
      <c r="C19277" t="s">
        <v>13038</v>
      </c>
      <c r="E19277" t="s">
        <v>67073</v>
      </c>
    </row>
    <row r="19278" spans="1:5" x14ac:dyDescent="0.3">
      <c r="A19278" t="s">
        <v>67074</v>
      </c>
      <c r="B19278" t="s">
        <v>67075</v>
      </c>
      <c r="C19278" t="s">
        <v>13038</v>
      </c>
      <c r="E19278" t="s">
        <v>67076</v>
      </c>
    </row>
    <row r="19279" spans="1:5" x14ac:dyDescent="0.3">
      <c r="A19279" t="s">
        <v>67077</v>
      </c>
      <c r="B19279" t="s">
        <v>67075</v>
      </c>
      <c r="C19279" t="s">
        <v>55887</v>
      </c>
      <c r="E19279" t="s">
        <v>67078</v>
      </c>
    </row>
    <row r="19280" spans="1:5" x14ac:dyDescent="0.3">
      <c r="A19280" t="s">
        <v>67079</v>
      </c>
      <c r="B19280" t="s">
        <v>67075</v>
      </c>
      <c r="C19280" t="s">
        <v>67080</v>
      </c>
      <c r="E19280" t="s">
        <v>67081</v>
      </c>
    </row>
    <row r="19281" spans="1:5" x14ac:dyDescent="0.3">
      <c r="A19281" t="s">
        <v>67082</v>
      </c>
      <c r="B19281" t="s">
        <v>67075</v>
      </c>
      <c r="C19281" t="s">
        <v>67083</v>
      </c>
      <c r="E19281" t="s">
        <v>67084</v>
      </c>
    </row>
    <row r="19282" spans="1:5" x14ac:dyDescent="0.3">
      <c r="A19282" t="s">
        <v>67085</v>
      </c>
      <c r="B19282" t="s">
        <v>67075</v>
      </c>
      <c r="C19282" t="s">
        <v>67086</v>
      </c>
      <c r="E19282" t="s">
        <v>67087</v>
      </c>
    </row>
    <row r="19283" spans="1:5" x14ac:dyDescent="0.3">
      <c r="A19283" t="s">
        <v>67088</v>
      </c>
      <c r="B19283" t="s">
        <v>67075</v>
      </c>
      <c r="C19283" t="s">
        <v>67089</v>
      </c>
      <c r="E19283" t="s">
        <v>67090</v>
      </c>
    </row>
    <row r="19284" spans="1:5" x14ac:dyDescent="0.3">
      <c r="A19284" t="s">
        <v>67091</v>
      </c>
      <c r="B19284" t="s">
        <v>67075</v>
      </c>
      <c r="C19284" t="s">
        <v>67092</v>
      </c>
      <c r="E19284" t="s">
        <v>67093</v>
      </c>
    </row>
    <row r="19285" spans="1:5" x14ac:dyDescent="0.3">
      <c r="A19285" t="s">
        <v>67094</v>
      </c>
      <c r="B19285" t="s">
        <v>67075</v>
      </c>
      <c r="C19285" t="s">
        <v>67095</v>
      </c>
      <c r="E19285" t="s">
        <v>67096</v>
      </c>
    </row>
    <row r="19286" spans="1:5" x14ac:dyDescent="0.3">
      <c r="A19286" t="s">
        <v>67097</v>
      </c>
      <c r="B19286" t="s">
        <v>67075</v>
      </c>
      <c r="C19286" t="s">
        <v>67098</v>
      </c>
      <c r="E19286" t="s">
        <v>67099</v>
      </c>
    </row>
    <row r="19287" spans="1:5" x14ac:dyDescent="0.3">
      <c r="A19287" t="s">
        <v>67100</v>
      </c>
      <c r="B19287" t="s">
        <v>67101</v>
      </c>
      <c r="C19287" t="s">
        <v>3549</v>
      </c>
      <c r="E19287" t="s">
        <v>67102</v>
      </c>
    </row>
    <row r="19288" spans="1:5" x14ac:dyDescent="0.3">
      <c r="A19288" t="s">
        <v>67103</v>
      </c>
      <c r="B19288" t="s">
        <v>67104</v>
      </c>
      <c r="C19288" t="s">
        <v>39292</v>
      </c>
      <c r="E19288" t="s">
        <v>67105</v>
      </c>
    </row>
    <row r="19289" spans="1:5" x14ac:dyDescent="0.3">
      <c r="A19289" t="s">
        <v>67106</v>
      </c>
      <c r="B19289" t="s">
        <v>67107</v>
      </c>
      <c r="C19289" t="s">
        <v>15396</v>
      </c>
      <c r="E19289" t="s">
        <v>67108</v>
      </c>
    </row>
    <row r="19290" spans="1:5" x14ac:dyDescent="0.3">
      <c r="A19290" t="s">
        <v>67109</v>
      </c>
      <c r="B19290" t="s">
        <v>67107</v>
      </c>
      <c r="C19290" t="s">
        <v>20022</v>
      </c>
      <c r="E19290" t="s">
        <v>67110</v>
      </c>
    </row>
    <row r="19291" spans="1:5" x14ac:dyDescent="0.3">
      <c r="A19291" t="s">
        <v>67111</v>
      </c>
      <c r="B19291" t="s">
        <v>67107</v>
      </c>
      <c r="C19291" t="s">
        <v>20025</v>
      </c>
      <c r="E19291" t="s">
        <v>67112</v>
      </c>
    </row>
    <row r="19292" spans="1:5" x14ac:dyDescent="0.3">
      <c r="A19292" t="s">
        <v>67113</v>
      </c>
      <c r="B19292" t="s">
        <v>67114</v>
      </c>
      <c r="C19292" t="s">
        <v>15396</v>
      </c>
      <c r="E19292" t="s">
        <v>15396</v>
      </c>
    </row>
    <row r="19293" spans="1:5" x14ac:dyDescent="0.3">
      <c r="A19293" t="s">
        <v>67115</v>
      </c>
      <c r="B19293" t="s">
        <v>67116</v>
      </c>
      <c r="C19293" t="s">
        <v>67117</v>
      </c>
      <c r="E19293" t="s">
        <v>67118</v>
      </c>
    </row>
    <row r="19294" spans="1:5" x14ac:dyDescent="0.3">
      <c r="A19294" t="s">
        <v>67119</v>
      </c>
      <c r="B19294" t="s">
        <v>67116</v>
      </c>
      <c r="C19294" t="s">
        <v>20028</v>
      </c>
      <c r="E19294" t="s">
        <v>67120</v>
      </c>
    </row>
    <row r="19295" spans="1:5" x14ac:dyDescent="0.3">
      <c r="A19295" t="s">
        <v>67121</v>
      </c>
      <c r="B19295" t="s">
        <v>67122</v>
      </c>
      <c r="C19295" t="s">
        <v>67123</v>
      </c>
      <c r="E19295" t="s">
        <v>67124</v>
      </c>
    </row>
    <row r="19296" spans="1:5" x14ac:dyDescent="0.3">
      <c r="A19296" t="s">
        <v>67125</v>
      </c>
      <c r="B19296" t="s">
        <v>67126</v>
      </c>
      <c r="C19296" t="s">
        <v>67127</v>
      </c>
      <c r="E19296" t="s">
        <v>67128</v>
      </c>
    </row>
    <row r="19297" spans="1:5" x14ac:dyDescent="0.3">
      <c r="A19297" t="s">
        <v>67129</v>
      </c>
      <c r="B19297" t="s">
        <v>67126</v>
      </c>
      <c r="C19297" t="s">
        <v>27242</v>
      </c>
      <c r="E19297" t="s">
        <v>67130</v>
      </c>
    </row>
    <row r="19298" spans="1:5" x14ac:dyDescent="0.3">
      <c r="A19298" t="s">
        <v>67131</v>
      </c>
      <c r="B19298" t="s">
        <v>67126</v>
      </c>
      <c r="C19298" t="s">
        <v>67132</v>
      </c>
      <c r="E19298" t="s">
        <v>67133</v>
      </c>
    </row>
    <row r="19299" spans="1:5" x14ac:dyDescent="0.3">
      <c r="A19299" t="s">
        <v>67134</v>
      </c>
      <c r="B19299" t="s">
        <v>67126</v>
      </c>
      <c r="C19299" t="s">
        <v>67135</v>
      </c>
      <c r="E19299" t="s">
        <v>67135</v>
      </c>
    </row>
    <row r="19300" spans="1:5" x14ac:dyDescent="0.3">
      <c r="A19300" t="s">
        <v>67136</v>
      </c>
      <c r="B19300" t="s">
        <v>67126</v>
      </c>
      <c r="C19300" t="s">
        <v>14884</v>
      </c>
      <c r="E19300" t="s">
        <v>67137</v>
      </c>
    </row>
    <row r="19301" spans="1:5" x14ac:dyDescent="0.3">
      <c r="A19301" t="s">
        <v>67138</v>
      </c>
      <c r="B19301" t="s">
        <v>67139</v>
      </c>
      <c r="C19301" t="s">
        <v>484</v>
      </c>
      <c r="E19301" t="s">
        <v>67140</v>
      </c>
    </row>
    <row r="19302" spans="1:5" x14ac:dyDescent="0.3">
      <c r="A19302" t="s">
        <v>67141</v>
      </c>
      <c r="B19302" t="s">
        <v>67142</v>
      </c>
      <c r="C19302" t="s">
        <v>18726</v>
      </c>
      <c r="E19302" t="s">
        <v>67143</v>
      </c>
    </row>
    <row r="19303" spans="1:5" x14ac:dyDescent="0.3">
      <c r="A19303" t="s">
        <v>67144</v>
      </c>
      <c r="B19303" t="s">
        <v>67142</v>
      </c>
      <c r="C19303" t="s">
        <v>67145</v>
      </c>
      <c r="E19303" t="s">
        <v>67146</v>
      </c>
    </row>
    <row r="19304" spans="1:5" x14ac:dyDescent="0.3">
      <c r="A19304" t="s">
        <v>67147</v>
      </c>
      <c r="B19304" t="s">
        <v>67148</v>
      </c>
      <c r="C19304" t="s">
        <v>15704</v>
      </c>
      <c r="E19304" t="s">
        <v>67149</v>
      </c>
    </row>
    <row r="19305" spans="1:5" x14ac:dyDescent="0.3">
      <c r="A19305" t="s">
        <v>67150</v>
      </c>
      <c r="B19305" t="s">
        <v>67151</v>
      </c>
      <c r="C19305" t="s">
        <v>6045</v>
      </c>
      <c r="E19305" t="s">
        <v>67152</v>
      </c>
    </row>
    <row r="19306" spans="1:5" x14ac:dyDescent="0.3">
      <c r="A19306" t="s">
        <v>67153</v>
      </c>
      <c r="B19306" t="s">
        <v>67154</v>
      </c>
      <c r="C19306" t="s">
        <v>18726</v>
      </c>
      <c r="E19306" t="s">
        <v>67155</v>
      </c>
    </row>
    <row r="19307" spans="1:5" x14ac:dyDescent="0.3">
      <c r="A19307" t="s">
        <v>67156</v>
      </c>
      <c r="B19307" t="s">
        <v>67154</v>
      </c>
      <c r="C19307" t="s">
        <v>26131</v>
      </c>
      <c r="E19307" t="s">
        <v>67146</v>
      </c>
    </row>
    <row r="19308" spans="1:5" x14ac:dyDescent="0.3">
      <c r="A19308" t="s">
        <v>67157</v>
      </c>
      <c r="B19308" t="s">
        <v>67158</v>
      </c>
      <c r="C19308" t="s">
        <v>67159</v>
      </c>
      <c r="E19308" t="s">
        <v>67160</v>
      </c>
    </row>
    <row r="19309" spans="1:5" x14ac:dyDescent="0.3">
      <c r="A19309" t="s">
        <v>67161</v>
      </c>
      <c r="B19309" t="s">
        <v>67162</v>
      </c>
      <c r="C19309" t="s">
        <v>67163</v>
      </c>
      <c r="E19309" t="s">
        <v>67164</v>
      </c>
    </row>
    <row r="19310" spans="1:5" x14ac:dyDescent="0.3">
      <c r="A19310" t="s">
        <v>67165</v>
      </c>
      <c r="B19310" t="s">
        <v>67166</v>
      </c>
      <c r="C19310" t="s">
        <v>14889</v>
      </c>
      <c r="E19310" t="s">
        <v>14889</v>
      </c>
    </row>
    <row r="19311" spans="1:5" x14ac:dyDescent="0.3">
      <c r="A19311" t="s">
        <v>67167</v>
      </c>
      <c r="B19311" t="s">
        <v>67168</v>
      </c>
      <c r="C19311" t="s">
        <v>67169</v>
      </c>
      <c r="E19311" t="s">
        <v>67170</v>
      </c>
    </row>
    <row r="19312" spans="1:5" x14ac:dyDescent="0.3">
      <c r="A19312" t="s">
        <v>67171</v>
      </c>
      <c r="B19312" t="s">
        <v>67168</v>
      </c>
      <c r="C19312" t="s">
        <v>15704</v>
      </c>
      <c r="E19312" t="s">
        <v>67172</v>
      </c>
    </row>
    <row r="19313" spans="1:5" x14ac:dyDescent="0.3">
      <c r="A19313" t="s">
        <v>67173</v>
      </c>
      <c r="B19313" t="s">
        <v>67174</v>
      </c>
      <c r="C19313" t="s">
        <v>67175</v>
      </c>
      <c r="E19313" t="s">
        <v>67176</v>
      </c>
    </row>
    <row r="19314" spans="1:5" x14ac:dyDescent="0.3">
      <c r="A19314" t="s">
        <v>67177</v>
      </c>
      <c r="B19314" t="s">
        <v>67178</v>
      </c>
      <c r="C19314" t="s">
        <v>62448</v>
      </c>
      <c r="E19314" t="s">
        <v>67179</v>
      </c>
    </row>
    <row r="19315" spans="1:5" x14ac:dyDescent="0.3">
      <c r="A19315" t="s">
        <v>67180</v>
      </c>
      <c r="B19315" t="s">
        <v>67181</v>
      </c>
      <c r="C19315" t="s">
        <v>22960</v>
      </c>
      <c r="E19315" t="s">
        <v>67182</v>
      </c>
    </row>
    <row r="19316" spans="1:5" x14ac:dyDescent="0.3">
      <c r="A19316" t="s">
        <v>67183</v>
      </c>
      <c r="B19316" t="s">
        <v>67181</v>
      </c>
      <c r="C19316" t="s">
        <v>22960</v>
      </c>
      <c r="E19316" t="s">
        <v>67184</v>
      </c>
    </row>
    <row r="19317" spans="1:5" x14ac:dyDescent="0.3">
      <c r="A19317" t="s">
        <v>67185</v>
      </c>
      <c r="B19317" t="s">
        <v>67186</v>
      </c>
      <c r="C19317" t="s">
        <v>67187</v>
      </c>
      <c r="E19317" t="s">
        <v>67188</v>
      </c>
    </row>
    <row r="19318" spans="1:5" x14ac:dyDescent="0.3">
      <c r="A19318" t="s">
        <v>67189</v>
      </c>
      <c r="B19318" t="s">
        <v>67190</v>
      </c>
      <c r="C19318" t="s">
        <v>67191</v>
      </c>
      <c r="E19318" t="s">
        <v>67192</v>
      </c>
    </row>
    <row r="19319" spans="1:5" x14ac:dyDescent="0.3">
      <c r="A19319" t="s">
        <v>67193</v>
      </c>
      <c r="B19319" t="s">
        <v>67194</v>
      </c>
      <c r="C19319" t="s">
        <v>44090</v>
      </c>
      <c r="E19319" t="s">
        <v>67195</v>
      </c>
    </row>
    <row r="19320" spans="1:5" x14ac:dyDescent="0.3">
      <c r="A19320" t="s">
        <v>67196</v>
      </c>
      <c r="B19320" t="s">
        <v>67194</v>
      </c>
      <c r="C19320" t="s">
        <v>44090</v>
      </c>
      <c r="E19320" t="s">
        <v>67197</v>
      </c>
    </row>
    <row r="19321" spans="1:5" x14ac:dyDescent="0.3">
      <c r="A19321" t="s">
        <v>67198</v>
      </c>
      <c r="B19321" t="s">
        <v>67199</v>
      </c>
      <c r="C19321" t="s">
        <v>67200</v>
      </c>
      <c r="E19321" t="s">
        <v>67201</v>
      </c>
    </row>
    <row r="19322" spans="1:5" x14ac:dyDescent="0.3">
      <c r="A19322" t="s">
        <v>67202</v>
      </c>
      <c r="B19322" t="s">
        <v>67203</v>
      </c>
      <c r="C19322" t="s">
        <v>67204</v>
      </c>
      <c r="E19322" t="s">
        <v>67205</v>
      </c>
    </row>
    <row r="19323" spans="1:5" x14ac:dyDescent="0.3">
      <c r="A19323" t="s">
        <v>67206</v>
      </c>
      <c r="B19323" t="s">
        <v>67203</v>
      </c>
      <c r="C19323" t="s">
        <v>67204</v>
      </c>
      <c r="E19323" t="s">
        <v>67207</v>
      </c>
    </row>
    <row r="19324" spans="1:5" x14ac:dyDescent="0.3">
      <c r="A19324" t="s">
        <v>67208</v>
      </c>
      <c r="B19324" t="s">
        <v>67209</v>
      </c>
      <c r="C19324" t="s">
        <v>31379</v>
      </c>
      <c r="E19324" t="s">
        <v>67210</v>
      </c>
    </row>
    <row r="19325" spans="1:5" x14ac:dyDescent="0.3">
      <c r="A19325" t="s">
        <v>67211</v>
      </c>
      <c r="B19325" t="s">
        <v>67209</v>
      </c>
      <c r="C19325" t="s">
        <v>67212</v>
      </c>
      <c r="E19325" t="s">
        <v>67213</v>
      </c>
    </row>
    <row r="19326" spans="1:5" x14ac:dyDescent="0.3">
      <c r="A19326" t="s">
        <v>67214</v>
      </c>
      <c r="B19326" t="s">
        <v>67215</v>
      </c>
      <c r="C19326" t="s">
        <v>67216</v>
      </c>
      <c r="E19326" t="s">
        <v>67217</v>
      </c>
    </row>
    <row r="19327" spans="1:5" x14ac:dyDescent="0.3">
      <c r="A19327" t="s">
        <v>67218</v>
      </c>
      <c r="B19327" t="s">
        <v>67219</v>
      </c>
      <c r="C19327" t="s">
        <v>22960</v>
      </c>
      <c r="E19327" t="s">
        <v>67220</v>
      </c>
    </row>
    <row r="19328" spans="1:5" x14ac:dyDescent="0.3">
      <c r="A19328" t="s">
        <v>67221</v>
      </c>
      <c r="B19328" t="s">
        <v>67219</v>
      </c>
      <c r="C19328" t="s">
        <v>67222</v>
      </c>
      <c r="E19328" t="s">
        <v>67223</v>
      </c>
    </row>
    <row r="19329" spans="1:5" x14ac:dyDescent="0.3">
      <c r="A19329" t="s">
        <v>67224</v>
      </c>
      <c r="B19329" t="s">
        <v>67225</v>
      </c>
      <c r="C19329" t="s">
        <v>22960</v>
      </c>
      <c r="E19329" t="s">
        <v>67226</v>
      </c>
    </row>
    <row r="19330" spans="1:5" x14ac:dyDescent="0.3">
      <c r="A19330" t="s">
        <v>67227</v>
      </c>
      <c r="B19330" t="s">
        <v>67228</v>
      </c>
      <c r="C19330" t="s">
        <v>22960</v>
      </c>
      <c r="E19330" t="s">
        <v>67229</v>
      </c>
    </row>
    <row r="19331" spans="1:5" x14ac:dyDescent="0.3">
      <c r="A19331" t="s">
        <v>67230</v>
      </c>
      <c r="B19331" t="s">
        <v>67231</v>
      </c>
      <c r="C19331" t="s">
        <v>35556</v>
      </c>
      <c r="E19331" t="s">
        <v>67232</v>
      </c>
    </row>
    <row r="19332" spans="1:5" x14ac:dyDescent="0.3">
      <c r="A19332" t="s">
        <v>67233</v>
      </c>
      <c r="B19332" t="s">
        <v>67234</v>
      </c>
      <c r="C19332" t="s">
        <v>1792</v>
      </c>
      <c r="E19332" t="s">
        <v>67235</v>
      </c>
    </row>
    <row r="19333" spans="1:5" x14ac:dyDescent="0.3">
      <c r="A19333" t="s">
        <v>67236</v>
      </c>
      <c r="B19333" t="s">
        <v>67237</v>
      </c>
      <c r="C19333" t="s">
        <v>20325</v>
      </c>
      <c r="E19333" t="s">
        <v>67238</v>
      </c>
    </row>
    <row r="19334" spans="1:5" x14ac:dyDescent="0.3">
      <c r="A19334" t="s">
        <v>67239</v>
      </c>
      <c r="B19334" t="s">
        <v>67240</v>
      </c>
      <c r="C19334" t="s">
        <v>14884</v>
      </c>
      <c r="E19334" t="s">
        <v>67241</v>
      </c>
    </row>
    <row r="19335" spans="1:5" x14ac:dyDescent="0.3">
      <c r="A19335" t="s">
        <v>67242</v>
      </c>
      <c r="B19335" t="s">
        <v>67243</v>
      </c>
      <c r="C19335" t="s">
        <v>20819</v>
      </c>
      <c r="E19335" t="s">
        <v>67244</v>
      </c>
    </row>
    <row r="19336" spans="1:5" x14ac:dyDescent="0.3">
      <c r="A19336" t="s">
        <v>67245</v>
      </c>
      <c r="B19336" t="s">
        <v>67246</v>
      </c>
      <c r="C19336" t="s">
        <v>67247</v>
      </c>
      <c r="E19336" t="s">
        <v>67248</v>
      </c>
    </row>
    <row r="19337" spans="1:5" x14ac:dyDescent="0.3">
      <c r="A19337" t="s">
        <v>67249</v>
      </c>
      <c r="B19337" t="s">
        <v>67250</v>
      </c>
      <c r="C19337" t="s">
        <v>43297</v>
      </c>
      <c r="E19337" t="s">
        <v>67251</v>
      </c>
    </row>
    <row r="19338" spans="1:5" x14ac:dyDescent="0.3">
      <c r="A19338" t="s">
        <v>67252</v>
      </c>
      <c r="B19338" t="s">
        <v>67253</v>
      </c>
      <c r="C19338" t="s">
        <v>23291</v>
      </c>
      <c r="E19338" t="s">
        <v>67254</v>
      </c>
    </row>
    <row r="19339" spans="1:5" x14ac:dyDescent="0.3">
      <c r="A19339" t="s">
        <v>67255</v>
      </c>
      <c r="B19339" t="s">
        <v>67256</v>
      </c>
      <c r="C19339" t="s">
        <v>46186</v>
      </c>
      <c r="E19339" t="s">
        <v>67257</v>
      </c>
    </row>
    <row r="19340" spans="1:5" x14ac:dyDescent="0.3">
      <c r="A19340" t="s">
        <v>67258</v>
      </c>
      <c r="B19340" t="s">
        <v>67256</v>
      </c>
      <c r="C19340" t="s">
        <v>46190</v>
      </c>
      <c r="E19340" t="s">
        <v>67259</v>
      </c>
    </row>
    <row r="19341" spans="1:5" x14ac:dyDescent="0.3">
      <c r="A19341" t="s">
        <v>67260</v>
      </c>
      <c r="B19341" t="s">
        <v>67261</v>
      </c>
      <c r="C19341" t="s">
        <v>67262</v>
      </c>
      <c r="E19341" t="s">
        <v>67263</v>
      </c>
    </row>
    <row r="19342" spans="1:5" x14ac:dyDescent="0.3">
      <c r="A19342" t="s">
        <v>67264</v>
      </c>
      <c r="B19342" t="s">
        <v>67265</v>
      </c>
      <c r="C19342" t="s">
        <v>67266</v>
      </c>
      <c r="E19342" t="s">
        <v>67267</v>
      </c>
    </row>
    <row r="19343" spans="1:5" x14ac:dyDescent="0.3">
      <c r="A19343" t="s">
        <v>67268</v>
      </c>
      <c r="B19343" t="s">
        <v>67269</v>
      </c>
      <c r="C19343" t="s">
        <v>67266</v>
      </c>
      <c r="E19343" t="s">
        <v>67267</v>
      </c>
    </row>
    <row r="19344" spans="1:5" x14ac:dyDescent="0.3">
      <c r="A19344" t="s">
        <v>67270</v>
      </c>
      <c r="B19344" t="s">
        <v>67271</v>
      </c>
      <c r="C19344" t="s">
        <v>12614</v>
      </c>
      <c r="E19344" t="s">
        <v>67272</v>
      </c>
    </row>
    <row r="19345" spans="1:5" x14ac:dyDescent="0.3">
      <c r="A19345" t="s">
        <v>67273</v>
      </c>
      <c r="B19345" t="s">
        <v>67274</v>
      </c>
      <c r="C19345" t="s">
        <v>4497</v>
      </c>
      <c r="E19345" t="s">
        <v>67275</v>
      </c>
    </row>
    <row r="19346" spans="1:5" x14ac:dyDescent="0.3">
      <c r="A19346" t="s">
        <v>67276</v>
      </c>
      <c r="B19346" t="s">
        <v>67277</v>
      </c>
      <c r="C19346" t="s">
        <v>4497</v>
      </c>
      <c r="E19346" t="s">
        <v>67278</v>
      </c>
    </row>
    <row r="19347" spans="1:5" x14ac:dyDescent="0.3">
      <c r="A19347" t="s">
        <v>67279</v>
      </c>
      <c r="B19347" t="s">
        <v>67280</v>
      </c>
      <c r="C19347" t="s">
        <v>18038</v>
      </c>
      <c r="E19347" t="s">
        <v>67281</v>
      </c>
    </row>
    <row r="19348" spans="1:5" x14ac:dyDescent="0.3">
      <c r="A19348" t="s">
        <v>67282</v>
      </c>
      <c r="B19348" t="s">
        <v>67283</v>
      </c>
      <c r="C19348" t="s">
        <v>67284</v>
      </c>
      <c r="E19348" t="s">
        <v>67285</v>
      </c>
    </row>
    <row r="19349" spans="1:5" x14ac:dyDescent="0.3">
      <c r="A19349" t="s">
        <v>67286</v>
      </c>
      <c r="B19349" t="s">
        <v>67287</v>
      </c>
      <c r="C19349" t="s">
        <v>12434</v>
      </c>
      <c r="E19349" t="s">
        <v>67288</v>
      </c>
    </row>
    <row r="19350" spans="1:5" x14ac:dyDescent="0.3">
      <c r="A19350" t="s">
        <v>67289</v>
      </c>
      <c r="B19350" t="s">
        <v>67290</v>
      </c>
      <c r="C19350" t="s">
        <v>67291</v>
      </c>
      <c r="E19350" t="s">
        <v>67292</v>
      </c>
    </row>
    <row r="19351" spans="1:5" x14ac:dyDescent="0.3">
      <c r="A19351" t="s">
        <v>67293</v>
      </c>
      <c r="B19351" t="s">
        <v>67294</v>
      </c>
      <c r="C19351" t="s">
        <v>16592</v>
      </c>
      <c r="E19351" t="s">
        <v>67295</v>
      </c>
    </row>
    <row r="19352" spans="1:5" x14ac:dyDescent="0.3">
      <c r="A19352" t="s">
        <v>67296</v>
      </c>
      <c r="B19352" t="s">
        <v>67297</v>
      </c>
      <c r="C19352" t="s">
        <v>67298</v>
      </c>
      <c r="E19352" t="s">
        <v>67299</v>
      </c>
    </row>
    <row r="19353" spans="1:5" x14ac:dyDescent="0.3">
      <c r="A19353" t="s">
        <v>67300</v>
      </c>
      <c r="B19353" t="s">
        <v>67301</v>
      </c>
      <c r="C19353" t="s">
        <v>53529</v>
      </c>
      <c r="E19353" t="s">
        <v>67302</v>
      </c>
    </row>
    <row r="19354" spans="1:5" x14ac:dyDescent="0.3">
      <c r="A19354" t="s">
        <v>67303</v>
      </c>
      <c r="B19354" t="s">
        <v>67304</v>
      </c>
      <c r="C19354" t="s">
        <v>17184</v>
      </c>
      <c r="E19354" t="s">
        <v>67305</v>
      </c>
    </row>
    <row r="19355" spans="1:5" x14ac:dyDescent="0.3">
      <c r="A19355" t="s">
        <v>67306</v>
      </c>
      <c r="B19355" t="s">
        <v>67304</v>
      </c>
      <c r="C19355" t="s">
        <v>31571</v>
      </c>
      <c r="E19355" t="s">
        <v>67307</v>
      </c>
    </row>
    <row r="19356" spans="1:5" x14ac:dyDescent="0.3">
      <c r="A19356" t="s">
        <v>67308</v>
      </c>
      <c r="B19356" t="s">
        <v>67304</v>
      </c>
      <c r="C19356" t="s">
        <v>20220</v>
      </c>
      <c r="E19356" t="s">
        <v>20220</v>
      </c>
    </row>
    <row r="19357" spans="1:5" x14ac:dyDescent="0.3">
      <c r="A19357" t="s">
        <v>67309</v>
      </c>
      <c r="B19357" t="s">
        <v>67310</v>
      </c>
      <c r="C19357" t="s">
        <v>67311</v>
      </c>
      <c r="E19357" t="s">
        <v>67312</v>
      </c>
    </row>
    <row r="19358" spans="1:5" x14ac:dyDescent="0.3">
      <c r="A19358" t="s">
        <v>67313</v>
      </c>
      <c r="B19358" t="s">
        <v>67314</v>
      </c>
      <c r="C19358" t="s">
        <v>67315</v>
      </c>
      <c r="E19358" t="s">
        <v>67316</v>
      </c>
    </row>
    <row r="19359" spans="1:5" x14ac:dyDescent="0.3">
      <c r="A19359" t="s">
        <v>67317</v>
      </c>
      <c r="B19359" t="s">
        <v>67318</v>
      </c>
      <c r="C19359" t="s">
        <v>67319</v>
      </c>
      <c r="E19359" t="s">
        <v>67320</v>
      </c>
    </row>
    <row r="19360" spans="1:5" x14ac:dyDescent="0.3">
      <c r="A19360" t="s">
        <v>67321</v>
      </c>
      <c r="B19360" t="s">
        <v>67322</v>
      </c>
      <c r="C19360" t="s">
        <v>67319</v>
      </c>
      <c r="E19360" t="s">
        <v>67323</v>
      </c>
    </row>
    <row r="19361" spans="1:5" x14ac:dyDescent="0.3">
      <c r="A19361" t="s">
        <v>67324</v>
      </c>
      <c r="B19361" t="s">
        <v>67325</v>
      </c>
      <c r="C19361" t="s">
        <v>59939</v>
      </c>
      <c r="E19361" t="s">
        <v>67326</v>
      </c>
    </row>
    <row r="19362" spans="1:5" x14ac:dyDescent="0.3">
      <c r="A19362" t="s">
        <v>67327</v>
      </c>
      <c r="B19362" t="s">
        <v>67328</v>
      </c>
      <c r="C19362" t="s">
        <v>67329</v>
      </c>
      <c r="E19362" t="s">
        <v>67329</v>
      </c>
    </row>
    <row r="19363" spans="1:5" x14ac:dyDescent="0.3">
      <c r="A19363" t="s">
        <v>67330</v>
      </c>
      <c r="B19363" t="s">
        <v>67331</v>
      </c>
      <c r="C19363" t="s">
        <v>52160</v>
      </c>
      <c r="E19363" t="s">
        <v>67332</v>
      </c>
    </row>
    <row r="19364" spans="1:5" x14ac:dyDescent="0.3">
      <c r="A19364" t="s">
        <v>67333</v>
      </c>
      <c r="B19364" t="s">
        <v>67334</v>
      </c>
      <c r="C19364" t="s">
        <v>4864</v>
      </c>
      <c r="E19364" t="s">
        <v>67335</v>
      </c>
    </row>
    <row r="19365" spans="1:5" x14ac:dyDescent="0.3">
      <c r="A19365" t="s">
        <v>67336</v>
      </c>
      <c r="B19365" t="s">
        <v>67334</v>
      </c>
      <c r="C19365" t="s">
        <v>32720</v>
      </c>
      <c r="E19365" t="s">
        <v>67337</v>
      </c>
    </row>
    <row r="19366" spans="1:5" x14ac:dyDescent="0.3">
      <c r="A19366" t="s">
        <v>67338</v>
      </c>
      <c r="B19366" t="s">
        <v>67339</v>
      </c>
      <c r="C19366" t="s">
        <v>67340</v>
      </c>
      <c r="E19366" t="s">
        <v>67341</v>
      </c>
    </row>
    <row r="19367" spans="1:5" x14ac:dyDescent="0.3">
      <c r="A19367" t="s">
        <v>67342</v>
      </c>
      <c r="B19367" t="s">
        <v>67343</v>
      </c>
      <c r="C19367" t="s">
        <v>12121</v>
      </c>
      <c r="E19367" t="s">
        <v>67344</v>
      </c>
    </row>
    <row r="19368" spans="1:5" x14ac:dyDescent="0.3">
      <c r="A19368" t="s">
        <v>67345</v>
      </c>
      <c r="B19368" t="s">
        <v>67346</v>
      </c>
      <c r="C19368" t="s">
        <v>11860</v>
      </c>
      <c r="E19368" t="s">
        <v>67347</v>
      </c>
    </row>
    <row r="19369" spans="1:5" x14ac:dyDescent="0.3">
      <c r="A19369" t="s">
        <v>67348</v>
      </c>
      <c r="B19369" t="s">
        <v>67349</v>
      </c>
      <c r="C19369" t="s">
        <v>6547</v>
      </c>
      <c r="E19369" t="s">
        <v>67350</v>
      </c>
    </row>
    <row r="19370" spans="1:5" x14ac:dyDescent="0.3">
      <c r="A19370" t="s">
        <v>67351</v>
      </c>
      <c r="B19370" t="s">
        <v>67352</v>
      </c>
      <c r="C19370" t="s">
        <v>67353</v>
      </c>
      <c r="E19370" t="s">
        <v>67354</v>
      </c>
    </row>
    <row r="19371" spans="1:5" x14ac:dyDescent="0.3">
      <c r="A19371" t="s">
        <v>67355</v>
      </c>
      <c r="B19371" t="s">
        <v>67356</v>
      </c>
      <c r="C19371" t="s">
        <v>20240</v>
      </c>
      <c r="E19371" t="s">
        <v>67357</v>
      </c>
    </row>
    <row r="19372" spans="1:5" x14ac:dyDescent="0.3">
      <c r="A19372" t="s">
        <v>67358</v>
      </c>
      <c r="B19372" t="s">
        <v>67356</v>
      </c>
      <c r="C19372" t="s">
        <v>67359</v>
      </c>
      <c r="E19372" t="s">
        <v>67360</v>
      </c>
    </row>
    <row r="19373" spans="1:5" x14ac:dyDescent="0.3">
      <c r="A19373" t="s">
        <v>67361</v>
      </c>
      <c r="B19373" t="s">
        <v>67362</v>
      </c>
      <c r="C19373" t="s">
        <v>42731</v>
      </c>
      <c r="E19373" t="s">
        <v>67363</v>
      </c>
    </row>
    <row r="19374" spans="1:5" x14ac:dyDescent="0.3">
      <c r="A19374" t="s">
        <v>67364</v>
      </c>
      <c r="B19374" t="s">
        <v>67365</v>
      </c>
      <c r="C19374" t="s">
        <v>12890</v>
      </c>
      <c r="E19374" t="s">
        <v>67366</v>
      </c>
    </row>
    <row r="19375" spans="1:5" x14ac:dyDescent="0.3">
      <c r="A19375" t="s">
        <v>67367</v>
      </c>
      <c r="B19375" t="s">
        <v>67368</v>
      </c>
      <c r="C19375" t="s">
        <v>24463</v>
      </c>
      <c r="E19375" t="s">
        <v>67369</v>
      </c>
    </row>
    <row r="19376" spans="1:5" x14ac:dyDescent="0.3">
      <c r="A19376" t="s">
        <v>67370</v>
      </c>
      <c r="B19376" t="s">
        <v>67371</v>
      </c>
      <c r="C19376" t="s">
        <v>23890</v>
      </c>
      <c r="E19376" t="s">
        <v>67372</v>
      </c>
    </row>
    <row r="19377" spans="1:5" x14ac:dyDescent="0.3">
      <c r="A19377" t="s">
        <v>67373</v>
      </c>
      <c r="B19377" t="s">
        <v>67371</v>
      </c>
      <c r="C19377" t="s">
        <v>54888</v>
      </c>
      <c r="E19377" t="s">
        <v>67374</v>
      </c>
    </row>
    <row r="19378" spans="1:5" x14ac:dyDescent="0.3">
      <c r="A19378" t="s">
        <v>67375</v>
      </c>
      <c r="B19378" t="s">
        <v>67376</v>
      </c>
      <c r="C19378" t="s">
        <v>7073</v>
      </c>
      <c r="E19378" t="s">
        <v>67377</v>
      </c>
    </row>
    <row r="19379" spans="1:5" x14ac:dyDescent="0.3">
      <c r="A19379" t="s">
        <v>67378</v>
      </c>
      <c r="B19379" t="s">
        <v>67379</v>
      </c>
      <c r="C19379" t="s">
        <v>67380</v>
      </c>
      <c r="E19379" t="s">
        <v>67381</v>
      </c>
    </row>
    <row r="19380" spans="1:5" x14ac:dyDescent="0.3">
      <c r="A19380" t="s">
        <v>67382</v>
      </c>
      <c r="B19380" t="s">
        <v>67383</v>
      </c>
      <c r="C19380" t="s">
        <v>52104</v>
      </c>
      <c r="E19380" t="s">
        <v>67384</v>
      </c>
    </row>
    <row r="19381" spans="1:5" x14ac:dyDescent="0.3">
      <c r="A19381" t="s">
        <v>67385</v>
      </c>
      <c r="B19381" t="s">
        <v>67386</v>
      </c>
      <c r="C19381" t="s">
        <v>67387</v>
      </c>
      <c r="E19381" t="s">
        <v>67388</v>
      </c>
    </row>
    <row r="19382" spans="1:5" x14ac:dyDescent="0.3">
      <c r="A19382" t="s">
        <v>67389</v>
      </c>
      <c r="B19382" t="s">
        <v>67390</v>
      </c>
      <c r="C19382" t="s">
        <v>67391</v>
      </c>
      <c r="E19382" t="s">
        <v>67392</v>
      </c>
    </row>
    <row r="19383" spans="1:5" x14ac:dyDescent="0.3">
      <c r="A19383" t="s">
        <v>67393</v>
      </c>
      <c r="B19383" t="s">
        <v>67394</v>
      </c>
      <c r="C19383" t="s">
        <v>67395</v>
      </c>
      <c r="E19383" t="s">
        <v>67396</v>
      </c>
    </row>
    <row r="19384" spans="1:5" x14ac:dyDescent="0.3">
      <c r="A19384" t="s">
        <v>67397</v>
      </c>
      <c r="B19384" t="s">
        <v>67398</v>
      </c>
      <c r="C19384" t="s">
        <v>67399</v>
      </c>
      <c r="E19384" t="s">
        <v>67400</v>
      </c>
    </row>
    <row r="19385" spans="1:5" x14ac:dyDescent="0.3">
      <c r="A19385" t="s">
        <v>67401</v>
      </c>
      <c r="B19385" t="s">
        <v>67402</v>
      </c>
      <c r="C19385" t="s">
        <v>67403</v>
      </c>
      <c r="E19385" t="s">
        <v>67404</v>
      </c>
    </row>
    <row r="19386" spans="1:5" x14ac:dyDescent="0.3">
      <c r="A19386" t="s">
        <v>67405</v>
      </c>
      <c r="B19386" t="s">
        <v>67406</v>
      </c>
      <c r="C19386" t="s">
        <v>67407</v>
      </c>
      <c r="E19386" t="s">
        <v>67408</v>
      </c>
    </row>
    <row r="19387" spans="1:5" x14ac:dyDescent="0.3">
      <c r="A19387" t="s">
        <v>67409</v>
      </c>
      <c r="B19387" t="s">
        <v>67406</v>
      </c>
      <c r="C19387" t="s">
        <v>67410</v>
      </c>
      <c r="E19387" t="s">
        <v>67411</v>
      </c>
    </row>
    <row r="19388" spans="1:5" x14ac:dyDescent="0.3">
      <c r="A19388" t="s">
        <v>67412</v>
      </c>
      <c r="B19388" t="s">
        <v>67406</v>
      </c>
      <c r="C19388" t="s">
        <v>67413</v>
      </c>
      <c r="E19388" t="s">
        <v>67414</v>
      </c>
    </row>
    <row r="19389" spans="1:5" x14ac:dyDescent="0.3">
      <c r="A19389" t="s">
        <v>67415</v>
      </c>
      <c r="B19389" t="s">
        <v>67406</v>
      </c>
      <c r="C19389" t="s">
        <v>67416</v>
      </c>
      <c r="E19389" t="s">
        <v>67417</v>
      </c>
    </row>
    <row r="19390" spans="1:5" x14ac:dyDescent="0.3">
      <c r="A19390" t="s">
        <v>67418</v>
      </c>
      <c r="B19390" t="s">
        <v>67406</v>
      </c>
      <c r="C19390" t="s">
        <v>67407</v>
      </c>
      <c r="E19390" t="s">
        <v>67419</v>
      </c>
    </row>
    <row r="19391" spans="1:5" x14ac:dyDescent="0.3">
      <c r="A19391" t="s">
        <v>67420</v>
      </c>
      <c r="B19391" t="s">
        <v>67421</v>
      </c>
      <c r="C19391" t="s">
        <v>67422</v>
      </c>
      <c r="E19391" t="s">
        <v>67423</v>
      </c>
    </row>
    <row r="19392" spans="1:5" x14ac:dyDescent="0.3">
      <c r="A19392" t="s">
        <v>67424</v>
      </c>
      <c r="B19392" t="s">
        <v>67425</v>
      </c>
      <c r="C19392" t="s">
        <v>484</v>
      </c>
      <c r="E19392" t="s">
        <v>67426</v>
      </c>
    </row>
    <row r="19393" spans="1:5" x14ac:dyDescent="0.3">
      <c r="A19393" t="s">
        <v>67427</v>
      </c>
      <c r="B19393" t="s">
        <v>67428</v>
      </c>
      <c r="C19393" t="s">
        <v>23782</v>
      </c>
      <c r="E19393" t="s">
        <v>67429</v>
      </c>
    </row>
    <row r="19394" spans="1:5" x14ac:dyDescent="0.3">
      <c r="A19394" t="s">
        <v>67430</v>
      </c>
      <c r="B19394" t="s">
        <v>67431</v>
      </c>
      <c r="C19394" t="s">
        <v>67432</v>
      </c>
      <c r="E19394" t="s">
        <v>67433</v>
      </c>
    </row>
    <row r="19395" spans="1:5" x14ac:dyDescent="0.3">
      <c r="A19395" t="s">
        <v>67434</v>
      </c>
      <c r="B19395" t="s">
        <v>67428</v>
      </c>
      <c r="C19395" t="s">
        <v>24045</v>
      </c>
      <c r="E19395" t="s">
        <v>67435</v>
      </c>
    </row>
    <row r="19396" spans="1:5" x14ac:dyDescent="0.3">
      <c r="A19396" t="s">
        <v>67436</v>
      </c>
      <c r="B19396" t="s">
        <v>67428</v>
      </c>
      <c r="C19396" t="s">
        <v>1892</v>
      </c>
      <c r="E19396" t="s">
        <v>67437</v>
      </c>
    </row>
    <row r="19397" spans="1:5" x14ac:dyDescent="0.3">
      <c r="A19397" t="s">
        <v>67438</v>
      </c>
      <c r="B19397" t="s">
        <v>67428</v>
      </c>
      <c r="C19397" t="s">
        <v>24045</v>
      </c>
      <c r="E19397" t="s">
        <v>67439</v>
      </c>
    </row>
    <row r="19398" spans="1:5" x14ac:dyDescent="0.3">
      <c r="A19398" t="s">
        <v>67440</v>
      </c>
      <c r="B19398" t="s">
        <v>67441</v>
      </c>
      <c r="C19398" t="s">
        <v>67442</v>
      </c>
      <c r="E19398" t="s">
        <v>67443</v>
      </c>
    </row>
    <row r="19399" spans="1:5" x14ac:dyDescent="0.3">
      <c r="A19399" t="s">
        <v>67444</v>
      </c>
      <c r="B19399" t="s">
        <v>67445</v>
      </c>
      <c r="C19399" t="s">
        <v>44336</v>
      </c>
      <c r="E19399" t="s">
        <v>67446</v>
      </c>
    </row>
    <row r="19400" spans="1:5" x14ac:dyDescent="0.3">
      <c r="A19400" t="s">
        <v>67447</v>
      </c>
      <c r="B19400" t="s">
        <v>67445</v>
      </c>
      <c r="C19400" t="s">
        <v>67448</v>
      </c>
      <c r="E19400" t="s">
        <v>67449</v>
      </c>
    </row>
    <row r="19401" spans="1:5" x14ac:dyDescent="0.3">
      <c r="A19401" t="s">
        <v>67450</v>
      </c>
      <c r="B19401" t="s">
        <v>67451</v>
      </c>
      <c r="C19401" t="s">
        <v>67452</v>
      </c>
      <c r="E19401" t="s">
        <v>67453</v>
      </c>
    </row>
    <row r="19402" spans="1:5" x14ac:dyDescent="0.3">
      <c r="A19402" t="s">
        <v>67454</v>
      </c>
      <c r="B19402" t="s">
        <v>67455</v>
      </c>
      <c r="C19402" t="s">
        <v>67456</v>
      </c>
      <c r="E19402" t="s">
        <v>67457</v>
      </c>
    </row>
    <row r="19403" spans="1:5" x14ac:dyDescent="0.3">
      <c r="A19403" t="s">
        <v>67458</v>
      </c>
      <c r="B19403" t="s">
        <v>67459</v>
      </c>
      <c r="C19403" t="s">
        <v>24030</v>
      </c>
      <c r="E19403" t="s">
        <v>67460</v>
      </c>
    </row>
    <row r="19404" spans="1:5" x14ac:dyDescent="0.3">
      <c r="A19404" t="s">
        <v>67461</v>
      </c>
      <c r="B19404" t="s">
        <v>67462</v>
      </c>
      <c r="C19404" t="s">
        <v>67463</v>
      </c>
      <c r="E19404" t="s">
        <v>67464</v>
      </c>
    </row>
    <row r="19405" spans="1:5" x14ac:dyDescent="0.3">
      <c r="A19405" t="s">
        <v>67465</v>
      </c>
      <c r="B19405" t="s">
        <v>67466</v>
      </c>
      <c r="C19405" t="s">
        <v>9511</v>
      </c>
      <c r="E19405" t="s">
        <v>67467</v>
      </c>
    </row>
    <row r="19406" spans="1:5" x14ac:dyDescent="0.3">
      <c r="A19406" t="s">
        <v>67468</v>
      </c>
      <c r="B19406" t="s">
        <v>67469</v>
      </c>
      <c r="C19406" t="s">
        <v>23291</v>
      </c>
      <c r="E19406" t="s">
        <v>67470</v>
      </c>
    </row>
    <row r="19407" spans="1:5" x14ac:dyDescent="0.3">
      <c r="A19407" t="s">
        <v>67471</v>
      </c>
      <c r="B19407" t="s">
        <v>67472</v>
      </c>
      <c r="C19407" t="s">
        <v>67473</v>
      </c>
      <c r="E19407" t="s">
        <v>67474</v>
      </c>
    </row>
    <row r="19408" spans="1:5" x14ac:dyDescent="0.3">
      <c r="A19408" t="s">
        <v>67475</v>
      </c>
      <c r="B19408" t="s">
        <v>67472</v>
      </c>
      <c r="C19408" t="s">
        <v>67476</v>
      </c>
      <c r="E19408" t="s">
        <v>67477</v>
      </c>
    </row>
    <row r="19409" spans="1:5" x14ac:dyDescent="0.3">
      <c r="A19409" t="s">
        <v>67478</v>
      </c>
      <c r="B19409" t="s">
        <v>67472</v>
      </c>
      <c r="C19409" t="s">
        <v>67479</v>
      </c>
      <c r="E19409" t="s">
        <v>67480</v>
      </c>
    </row>
    <row r="19410" spans="1:5" x14ac:dyDescent="0.3">
      <c r="A19410" t="s">
        <v>67481</v>
      </c>
      <c r="B19410" t="s">
        <v>67482</v>
      </c>
      <c r="C19410" t="s">
        <v>12950</v>
      </c>
      <c r="E19410" t="s">
        <v>67483</v>
      </c>
    </row>
    <row r="19411" spans="1:5" x14ac:dyDescent="0.3">
      <c r="A19411" t="s">
        <v>67484</v>
      </c>
      <c r="B19411" t="s">
        <v>67485</v>
      </c>
      <c r="C19411" t="s">
        <v>23300</v>
      </c>
      <c r="E19411" t="s">
        <v>67486</v>
      </c>
    </row>
    <row r="19412" spans="1:5" x14ac:dyDescent="0.3">
      <c r="A19412" t="s">
        <v>67487</v>
      </c>
      <c r="B19412" t="s">
        <v>67488</v>
      </c>
      <c r="C19412" t="s">
        <v>20118</v>
      </c>
      <c r="E19412" t="s">
        <v>67489</v>
      </c>
    </row>
    <row r="19413" spans="1:5" x14ac:dyDescent="0.3">
      <c r="A19413" t="s">
        <v>67490</v>
      </c>
      <c r="B19413" t="s">
        <v>67491</v>
      </c>
      <c r="C19413" t="s">
        <v>20430</v>
      </c>
      <c r="E19413" t="s">
        <v>67492</v>
      </c>
    </row>
    <row r="19414" spans="1:5" x14ac:dyDescent="0.3">
      <c r="A19414" t="s">
        <v>67493</v>
      </c>
      <c r="B19414" t="s">
        <v>67494</v>
      </c>
      <c r="C19414" t="s">
        <v>15726</v>
      </c>
      <c r="E19414" t="s">
        <v>53258</v>
      </c>
    </row>
    <row r="19415" spans="1:5" x14ac:dyDescent="0.3">
      <c r="A19415" t="s">
        <v>67495</v>
      </c>
      <c r="B19415" t="s">
        <v>67496</v>
      </c>
      <c r="C19415" t="s">
        <v>67497</v>
      </c>
      <c r="E19415" t="s">
        <v>67498</v>
      </c>
    </row>
    <row r="19416" spans="1:5" x14ac:dyDescent="0.3">
      <c r="A19416" t="s">
        <v>67499</v>
      </c>
      <c r="B19416" t="s">
        <v>67500</v>
      </c>
      <c r="C19416" t="s">
        <v>67501</v>
      </c>
      <c r="E19416" t="s">
        <v>67501</v>
      </c>
    </row>
    <row r="19417" spans="1:5" x14ac:dyDescent="0.3">
      <c r="A19417" t="s">
        <v>67502</v>
      </c>
      <c r="B19417" t="s">
        <v>67503</v>
      </c>
      <c r="C19417" t="s">
        <v>67504</v>
      </c>
      <c r="E19417" t="s">
        <v>67505</v>
      </c>
    </row>
    <row r="19418" spans="1:5" x14ac:dyDescent="0.3">
      <c r="A19418" t="s">
        <v>67506</v>
      </c>
      <c r="B19418" t="s">
        <v>67507</v>
      </c>
      <c r="C19418" t="s">
        <v>67508</v>
      </c>
      <c r="E19418" t="s">
        <v>67509</v>
      </c>
    </row>
    <row r="19419" spans="1:5" x14ac:dyDescent="0.3">
      <c r="A19419" t="s">
        <v>67510</v>
      </c>
      <c r="B19419" t="s">
        <v>67507</v>
      </c>
      <c r="C19419" t="s">
        <v>55887</v>
      </c>
      <c r="E19419" t="s">
        <v>67511</v>
      </c>
    </row>
    <row r="19420" spans="1:5" x14ac:dyDescent="0.3">
      <c r="A19420" t="s">
        <v>67512</v>
      </c>
      <c r="B19420" t="s">
        <v>67513</v>
      </c>
      <c r="C19420" t="s">
        <v>67514</v>
      </c>
      <c r="E19420" t="s">
        <v>67515</v>
      </c>
    </row>
    <row r="19421" spans="1:5" x14ac:dyDescent="0.3">
      <c r="A19421" t="s">
        <v>67516</v>
      </c>
      <c r="B19421" t="s">
        <v>67517</v>
      </c>
      <c r="C19421" t="s">
        <v>3803</v>
      </c>
      <c r="E19421" t="s">
        <v>67518</v>
      </c>
    </row>
    <row r="19422" spans="1:5" x14ac:dyDescent="0.3">
      <c r="A19422" t="s">
        <v>67519</v>
      </c>
      <c r="B19422" t="s">
        <v>67520</v>
      </c>
      <c r="C19422" t="s">
        <v>4864</v>
      </c>
      <c r="E19422" t="s">
        <v>67521</v>
      </c>
    </row>
    <row r="19423" spans="1:5" x14ac:dyDescent="0.3">
      <c r="A19423" t="s">
        <v>67522</v>
      </c>
      <c r="B19423" t="s">
        <v>67523</v>
      </c>
      <c r="C19423" t="s">
        <v>67524</v>
      </c>
      <c r="E19423" t="s">
        <v>67525</v>
      </c>
    </row>
    <row r="19424" spans="1:5" x14ac:dyDescent="0.3">
      <c r="A19424" t="s">
        <v>67526</v>
      </c>
      <c r="B19424" t="s">
        <v>67527</v>
      </c>
      <c r="C19424" t="s">
        <v>30166</v>
      </c>
      <c r="E19424" t="s">
        <v>67528</v>
      </c>
    </row>
    <row r="19425" spans="1:5" x14ac:dyDescent="0.3">
      <c r="A19425" t="s">
        <v>67529</v>
      </c>
      <c r="B19425" t="s">
        <v>67530</v>
      </c>
      <c r="C19425" t="s">
        <v>67531</v>
      </c>
      <c r="E19425" t="s">
        <v>67532</v>
      </c>
    </row>
    <row r="19426" spans="1:5" x14ac:dyDescent="0.3">
      <c r="A19426" t="s">
        <v>67533</v>
      </c>
      <c r="B19426" t="s">
        <v>67530</v>
      </c>
      <c r="C19426" t="s">
        <v>67534</v>
      </c>
      <c r="E19426" t="s">
        <v>67535</v>
      </c>
    </row>
    <row r="19427" spans="1:5" x14ac:dyDescent="0.3">
      <c r="A19427" t="s">
        <v>67536</v>
      </c>
      <c r="B19427" t="s">
        <v>67530</v>
      </c>
      <c r="C19427" t="s">
        <v>67534</v>
      </c>
      <c r="E19427" t="s">
        <v>67537</v>
      </c>
    </row>
    <row r="19428" spans="1:5" x14ac:dyDescent="0.3">
      <c r="A19428" t="s">
        <v>67538</v>
      </c>
      <c r="B19428" t="s">
        <v>67530</v>
      </c>
      <c r="C19428" t="s">
        <v>67534</v>
      </c>
      <c r="E19428" t="s">
        <v>67539</v>
      </c>
    </row>
    <row r="19429" spans="1:5" x14ac:dyDescent="0.3">
      <c r="A19429" t="s">
        <v>67540</v>
      </c>
      <c r="B19429" t="s">
        <v>67530</v>
      </c>
      <c r="C19429" t="s">
        <v>67534</v>
      </c>
      <c r="E19429" t="s">
        <v>67541</v>
      </c>
    </row>
    <row r="19430" spans="1:5" x14ac:dyDescent="0.3">
      <c r="A19430" t="s">
        <v>67542</v>
      </c>
      <c r="B19430" t="s">
        <v>67530</v>
      </c>
      <c r="C19430" t="s">
        <v>67534</v>
      </c>
      <c r="E19430" t="s">
        <v>67543</v>
      </c>
    </row>
    <row r="19431" spans="1:5" x14ac:dyDescent="0.3">
      <c r="A19431" t="s">
        <v>67544</v>
      </c>
      <c r="B19431" t="s">
        <v>67545</v>
      </c>
      <c r="C19431" t="s">
        <v>18656</v>
      </c>
      <c r="E19431" t="s">
        <v>67546</v>
      </c>
    </row>
    <row r="19432" spans="1:5" x14ac:dyDescent="0.3">
      <c r="A19432" t="s">
        <v>67547</v>
      </c>
      <c r="B19432" t="s">
        <v>67548</v>
      </c>
      <c r="C19432" t="s">
        <v>67549</v>
      </c>
      <c r="E19432" t="s">
        <v>67550</v>
      </c>
    </row>
    <row r="19433" spans="1:5" x14ac:dyDescent="0.3">
      <c r="A19433" t="s">
        <v>67551</v>
      </c>
      <c r="B19433" t="s">
        <v>67548</v>
      </c>
      <c r="C19433" t="s">
        <v>67552</v>
      </c>
      <c r="E19433" t="s">
        <v>67553</v>
      </c>
    </row>
    <row r="19434" spans="1:5" x14ac:dyDescent="0.3">
      <c r="A19434" t="s">
        <v>67554</v>
      </c>
      <c r="B19434" t="s">
        <v>67548</v>
      </c>
      <c r="C19434" t="s">
        <v>67555</v>
      </c>
      <c r="E19434" t="s">
        <v>67556</v>
      </c>
    </row>
    <row r="19435" spans="1:5" x14ac:dyDescent="0.3">
      <c r="A19435" t="s">
        <v>67557</v>
      </c>
      <c r="B19435" t="s">
        <v>67548</v>
      </c>
      <c r="C19435" t="s">
        <v>20240</v>
      </c>
      <c r="E19435" t="s">
        <v>67558</v>
      </c>
    </row>
    <row r="19436" spans="1:5" x14ac:dyDescent="0.3">
      <c r="A19436" t="s">
        <v>67559</v>
      </c>
      <c r="B19436" t="s">
        <v>67560</v>
      </c>
      <c r="C19436" t="s">
        <v>67561</v>
      </c>
      <c r="E19436" t="s">
        <v>67562</v>
      </c>
    </row>
    <row r="19437" spans="1:5" x14ac:dyDescent="0.3">
      <c r="A19437" t="s">
        <v>67563</v>
      </c>
      <c r="B19437" t="s">
        <v>67560</v>
      </c>
      <c r="C19437" t="s">
        <v>67561</v>
      </c>
      <c r="E19437" t="s">
        <v>67564</v>
      </c>
    </row>
    <row r="19438" spans="1:5" x14ac:dyDescent="0.3">
      <c r="A19438" t="s">
        <v>67565</v>
      </c>
      <c r="B19438" t="s">
        <v>67560</v>
      </c>
      <c r="C19438" t="s">
        <v>67561</v>
      </c>
      <c r="E19438" t="s">
        <v>67566</v>
      </c>
    </row>
    <row r="19439" spans="1:5" x14ac:dyDescent="0.3">
      <c r="A19439" t="s">
        <v>67567</v>
      </c>
      <c r="B19439" t="s">
        <v>67568</v>
      </c>
      <c r="C19439" t="s">
        <v>67569</v>
      </c>
      <c r="E19439" t="s">
        <v>67570</v>
      </c>
    </row>
    <row r="19440" spans="1:5" x14ac:dyDescent="0.3">
      <c r="A19440" t="s">
        <v>67571</v>
      </c>
      <c r="B19440" t="s">
        <v>67572</v>
      </c>
      <c r="C19440" t="s">
        <v>20401</v>
      </c>
      <c r="E19440" t="s">
        <v>67573</v>
      </c>
    </row>
    <row r="19441" spans="1:5" x14ac:dyDescent="0.3">
      <c r="A19441" t="s">
        <v>67574</v>
      </c>
      <c r="B19441" t="s">
        <v>67575</v>
      </c>
      <c r="C19441" t="s">
        <v>15688</v>
      </c>
      <c r="E19441" t="s">
        <v>67576</v>
      </c>
    </row>
    <row r="19442" spans="1:5" x14ac:dyDescent="0.3">
      <c r="A19442" t="s">
        <v>67577</v>
      </c>
      <c r="B19442" t="s">
        <v>67578</v>
      </c>
      <c r="C19442" t="s">
        <v>67579</v>
      </c>
      <c r="E19442" t="s">
        <v>67580</v>
      </c>
    </row>
    <row r="19443" spans="1:5" x14ac:dyDescent="0.3">
      <c r="A19443" t="s">
        <v>67581</v>
      </c>
      <c r="B19443" t="s">
        <v>67578</v>
      </c>
      <c r="C19443" t="s">
        <v>67579</v>
      </c>
      <c r="E19443" t="s">
        <v>67582</v>
      </c>
    </row>
    <row r="19444" spans="1:5" x14ac:dyDescent="0.3">
      <c r="A19444" t="s">
        <v>67583</v>
      </c>
      <c r="B19444" t="s">
        <v>67578</v>
      </c>
      <c r="C19444" t="s">
        <v>67579</v>
      </c>
      <c r="E19444" t="s">
        <v>67584</v>
      </c>
    </row>
    <row r="19445" spans="1:5" x14ac:dyDescent="0.3">
      <c r="A19445" t="s">
        <v>67585</v>
      </c>
      <c r="B19445" t="s">
        <v>67578</v>
      </c>
      <c r="C19445" t="s">
        <v>67579</v>
      </c>
      <c r="E19445" t="s">
        <v>67586</v>
      </c>
    </row>
    <row r="19446" spans="1:5" x14ac:dyDescent="0.3">
      <c r="A19446" t="s">
        <v>67587</v>
      </c>
      <c r="B19446" t="s">
        <v>67588</v>
      </c>
      <c r="C19446" t="s">
        <v>10126</v>
      </c>
      <c r="E19446" t="s">
        <v>67589</v>
      </c>
    </row>
    <row r="19447" spans="1:5" x14ac:dyDescent="0.3">
      <c r="A19447" t="s">
        <v>67590</v>
      </c>
      <c r="B19447" t="s">
        <v>67591</v>
      </c>
      <c r="C19447" t="s">
        <v>67592</v>
      </c>
      <c r="E19447" t="s">
        <v>67593</v>
      </c>
    </row>
    <row r="19448" spans="1:5" x14ac:dyDescent="0.3">
      <c r="A19448" t="s">
        <v>67594</v>
      </c>
      <c r="B19448" t="s">
        <v>67595</v>
      </c>
      <c r="C19448" t="s">
        <v>52878</v>
      </c>
      <c r="E19448" t="s">
        <v>67596</v>
      </c>
    </row>
    <row r="19449" spans="1:5" x14ac:dyDescent="0.3">
      <c r="A19449" t="s">
        <v>67597</v>
      </c>
      <c r="B19449" t="s">
        <v>67598</v>
      </c>
      <c r="C19449" t="s">
        <v>14582</v>
      </c>
      <c r="E19449" t="s">
        <v>67599</v>
      </c>
    </row>
    <row r="19450" spans="1:5" x14ac:dyDescent="0.3">
      <c r="A19450" t="s">
        <v>67600</v>
      </c>
      <c r="B19450" t="s">
        <v>67601</v>
      </c>
      <c r="C19450" t="s">
        <v>67602</v>
      </c>
      <c r="E19450" t="s">
        <v>67602</v>
      </c>
    </row>
    <row r="19451" spans="1:5" x14ac:dyDescent="0.3">
      <c r="A19451" t="s">
        <v>67603</v>
      </c>
      <c r="B19451" t="s">
        <v>67601</v>
      </c>
      <c r="C19451" t="s">
        <v>20320</v>
      </c>
      <c r="E19451" t="s">
        <v>67604</v>
      </c>
    </row>
    <row r="19452" spans="1:5" x14ac:dyDescent="0.3">
      <c r="A19452" t="s">
        <v>67605</v>
      </c>
      <c r="B19452" t="s">
        <v>67606</v>
      </c>
      <c r="C19452" t="s">
        <v>16459</v>
      </c>
      <c r="E19452" t="s">
        <v>67607</v>
      </c>
    </row>
    <row r="19453" spans="1:5" x14ac:dyDescent="0.3">
      <c r="A19453" t="s">
        <v>67608</v>
      </c>
      <c r="B19453" t="s">
        <v>67609</v>
      </c>
      <c r="C19453" t="s">
        <v>15384</v>
      </c>
      <c r="E19453" t="s">
        <v>67610</v>
      </c>
    </row>
    <row r="19454" spans="1:5" x14ac:dyDescent="0.3">
      <c r="A19454" t="s">
        <v>67611</v>
      </c>
      <c r="B19454" t="s">
        <v>67612</v>
      </c>
      <c r="C19454" t="s">
        <v>16464</v>
      </c>
      <c r="E19454" t="s">
        <v>67613</v>
      </c>
    </row>
    <row r="19455" spans="1:5" x14ac:dyDescent="0.3">
      <c r="A19455" t="s">
        <v>67614</v>
      </c>
      <c r="B19455" t="s">
        <v>67615</v>
      </c>
      <c r="C19455" t="s">
        <v>67616</v>
      </c>
      <c r="E19455" t="s">
        <v>67617</v>
      </c>
    </row>
    <row r="19456" spans="1:5" x14ac:dyDescent="0.3">
      <c r="A19456" t="s">
        <v>67618</v>
      </c>
      <c r="B19456" t="s">
        <v>67619</v>
      </c>
      <c r="C19456" t="s">
        <v>15384</v>
      </c>
      <c r="E19456" t="s">
        <v>67620</v>
      </c>
    </row>
    <row r="19457" spans="1:5" x14ac:dyDescent="0.3">
      <c r="A19457" t="s">
        <v>67621</v>
      </c>
      <c r="B19457" t="s">
        <v>67622</v>
      </c>
      <c r="C19457" t="s">
        <v>16464</v>
      </c>
      <c r="E19457" t="s">
        <v>67623</v>
      </c>
    </row>
    <row r="19458" spans="1:5" x14ac:dyDescent="0.3">
      <c r="A19458" t="s">
        <v>67624</v>
      </c>
      <c r="B19458" t="s">
        <v>67625</v>
      </c>
      <c r="C19458" t="s">
        <v>27598</v>
      </c>
      <c r="E19458" t="s">
        <v>67626</v>
      </c>
    </row>
    <row r="19459" spans="1:5" x14ac:dyDescent="0.3">
      <c r="A19459" t="s">
        <v>67627</v>
      </c>
      <c r="B19459" t="s">
        <v>67628</v>
      </c>
      <c r="C19459" t="s">
        <v>15384</v>
      </c>
      <c r="E19459" t="s">
        <v>67629</v>
      </c>
    </row>
    <row r="19460" spans="1:5" x14ac:dyDescent="0.3">
      <c r="A19460" t="s">
        <v>67630</v>
      </c>
      <c r="B19460" t="s">
        <v>67631</v>
      </c>
      <c r="C19460" t="s">
        <v>10126</v>
      </c>
      <c r="E19460" t="s">
        <v>67632</v>
      </c>
    </row>
    <row r="19461" spans="1:5" x14ac:dyDescent="0.3">
      <c r="A19461" t="s">
        <v>67633</v>
      </c>
      <c r="B19461" t="s">
        <v>67634</v>
      </c>
      <c r="C19461" t="s">
        <v>67635</v>
      </c>
      <c r="E19461" t="s">
        <v>67636</v>
      </c>
    </row>
    <row r="19462" spans="1:5" x14ac:dyDescent="0.3">
      <c r="A19462" t="s">
        <v>67637</v>
      </c>
      <c r="B19462" t="s">
        <v>67634</v>
      </c>
      <c r="C19462" t="s">
        <v>67638</v>
      </c>
      <c r="E19462" t="s">
        <v>67639</v>
      </c>
    </row>
    <row r="19463" spans="1:5" x14ac:dyDescent="0.3">
      <c r="A19463" t="s">
        <v>67640</v>
      </c>
      <c r="B19463" t="s">
        <v>67641</v>
      </c>
      <c r="C19463" t="s">
        <v>67642</v>
      </c>
      <c r="E19463" t="s">
        <v>67643</v>
      </c>
    </row>
    <row r="19464" spans="1:5" x14ac:dyDescent="0.3">
      <c r="A19464" t="s">
        <v>67644</v>
      </c>
      <c r="B19464" t="s">
        <v>67645</v>
      </c>
      <c r="C19464" t="s">
        <v>39313</v>
      </c>
      <c r="E19464" t="s">
        <v>67646</v>
      </c>
    </row>
    <row r="19465" spans="1:5" x14ac:dyDescent="0.3">
      <c r="A19465" t="s">
        <v>67647</v>
      </c>
      <c r="B19465" t="s">
        <v>67648</v>
      </c>
      <c r="C19465" t="s">
        <v>14380</v>
      </c>
      <c r="E19465" t="s">
        <v>14380</v>
      </c>
    </row>
    <row r="19466" spans="1:5" x14ac:dyDescent="0.3">
      <c r="A19466" t="s">
        <v>67649</v>
      </c>
      <c r="B19466" t="s">
        <v>67650</v>
      </c>
      <c r="C19466" t="s">
        <v>14380</v>
      </c>
      <c r="E19466" t="s">
        <v>14380</v>
      </c>
    </row>
    <row r="19467" spans="1:5" x14ac:dyDescent="0.3">
      <c r="A19467" t="s">
        <v>67651</v>
      </c>
      <c r="B19467" t="s">
        <v>67652</v>
      </c>
      <c r="C19467" t="s">
        <v>4053</v>
      </c>
      <c r="E19467" t="s">
        <v>67653</v>
      </c>
    </row>
    <row r="19468" spans="1:5" x14ac:dyDescent="0.3">
      <c r="A19468" t="s">
        <v>67654</v>
      </c>
      <c r="B19468" t="s">
        <v>67655</v>
      </c>
      <c r="C19468" t="s">
        <v>67656</v>
      </c>
      <c r="E19468" t="s">
        <v>67657</v>
      </c>
    </row>
    <row r="19469" spans="1:5" x14ac:dyDescent="0.3">
      <c r="A19469" t="s">
        <v>67658</v>
      </c>
      <c r="B19469" t="s">
        <v>67659</v>
      </c>
      <c r="C19469" t="s">
        <v>23732</v>
      </c>
      <c r="E19469" t="s">
        <v>67660</v>
      </c>
    </row>
    <row r="19470" spans="1:5" x14ac:dyDescent="0.3">
      <c r="A19470" t="s">
        <v>67661</v>
      </c>
      <c r="B19470" t="s">
        <v>67662</v>
      </c>
      <c r="C19470" t="s">
        <v>50888</v>
      </c>
      <c r="E19470" t="s">
        <v>67663</v>
      </c>
    </row>
    <row r="19471" spans="1:5" x14ac:dyDescent="0.3">
      <c r="A19471" t="s">
        <v>67664</v>
      </c>
      <c r="B19471" t="s">
        <v>67665</v>
      </c>
      <c r="C19471" t="s">
        <v>67666</v>
      </c>
      <c r="E19471" t="s">
        <v>67667</v>
      </c>
    </row>
    <row r="19472" spans="1:5" x14ac:dyDescent="0.3">
      <c r="A19472" t="s">
        <v>67668</v>
      </c>
      <c r="B19472" t="s">
        <v>67669</v>
      </c>
      <c r="C19472" t="s">
        <v>49324</v>
      </c>
      <c r="E19472" t="s">
        <v>67670</v>
      </c>
    </row>
    <row r="19473" spans="1:5" x14ac:dyDescent="0.3">
      <c r="A19473" t="s">
        <v>67671</v>
      </c>
      <c r="B19473" t="s">
        <v>67672</v>
      </c>
      <c r="C19473" t="s">
        <v>67673</v>
      </c>
      <c r="E19473" t="s">
        <v>67674</v>
      </c>
    </row>
    <row r="19474" spans="1:5" x14ac:dyDescent="0.3">
      <c r="A19474" t="s">
        <v>67675</v>
      </c>
      <c r="B19474" t="s">
        <v>67676</v>
      </c>
      <c r="C19474" t="s">
        <v>67677</v>
      </c>
      <c r="E19474" t="s">
        <v>67678</v>
      </c>
    </row>
    <row r="19475" spans="1:5" x14ac:dyDescent="0.3">
      <c r="A19475" t="s">
        <v>67679</v>
      </c>
      <c r="B19475" t="s">
        <v>67680</v>
      </c>
      <c r="C19475" t="s">
        <v>67681</v>
      </c>
      <c r="E19475" t="s">
        <v>67682</v>
      </c>
    </row>
    <row r="19476" spans="1:5" x14ac:dyDescent="0.3">
      <c r="A19476" t="s">
        <v>67683</v>
      </c>
      <c r="B19476" t="s">
        <v>67684</v>
      </c>
      <c r="C19476" t="s">
        <v>11408</v>
      </c>
      <c r="E19476" t="s">
        <v>11408</v>
      </c>
    </row>
    <row r="19477" spans="1:5" x14ac:dyDescent="0.3">
      <c r="A19477" t="s">
        <v>67685</v>
      </c>
      <c r="B19477" t="s">
        <v>67686</v>
      </c>
      <c r="C19477" t="s">
        <v>8810</v>
      </c>
      <c r="E19477" t="s">
        <v>67687</v>
      </c>
    </row>
    <row r="19478" spans="1:5" x14ac:dyDescent="0.3">
      <c r="A19478" t="s">
        <v>67688</v>
      </c>
      <c r="B19478" t="s">
        <v>67686</v>
      </c>
      <c r="C19478" t="s">
        <v>54196</v>
      </c>
      <c r="E19478" t="s">
        <v>67689</v>
      </c>
    </row>
    <row r="19479" spans="1:5" x14ac:dyDescent="0.3">
      <c r="A19479" t="s">
        <v>67690</v>
      </c>
      <c r="B19479" t="s">
        <v>67691</v>
      </c>
      <c r="C19479" t="s">
        <v>67692</v>
      </c>
      <c r="E19479" t="s">
        <v>67693</v>
      </c>
    </row>
    <row r="19480" spans="1:5" x14ac:dyDescent="0.3">
      <c r="A19480" t="s">
        <v>67694</v>
      </c>
      <c r="B19480" t="s">
        <v>67695</v>
      </c>
      <c r="C19480" t="s">
        <v>10223</v>
      </c>
      <c r="E19480" t="s">
        <v>67696</v>
      </c>
    </row>
    <row r="19481" spans="1:5" x14ac:dyDescent="0.3">
      <c r="A19481" t="s">
        <v>67697</v>
      </c>
      <c r="B19481" t="s">
        <v>67695</v>
      </c>
      <c r="C19481" t="s">
        <v>67698</v>
      </c>
      <c r="E19481" t="s">
        <v>67699</v>
      </c>
    </row>
    <row r="19482" spans="1:5" x14ac:dyDescent="0.3">
      <c r="A19482" t="s">
        <v>67700</v>
      </c>
      <c r="B19482" t="s">
        <v>67701</v>
      </c>
      <c r="C19482" t="s">
        <v>20994</v>
      </c>
      <c r="E19482" t="s">
        <v>67702</v>
      </c>
    </row>
    <row r="19483" spans="1:5" x14ac:dyDescent="0.3">
      <c r="A19483" t="s">
        <v>67703</v>
      </c>
      <c r="B19483" t="s">
        <v>67704</v>
      </c>
      <c r="C19483" t="s">
        <v>67705</v>
      </c>
      <c r="E19483" t="s">
        <v>67706</v>
      </c>
    </row>
    <row r="19484" spans="1:5" x14ac:dyDescent="0.3">
      <c r="A19484" t="s">
        <v>67707</v>
      </c>
      <c r="B19484" t="s">
        <v>67708</v>
      </c>
      <c r="C19484" t="s">
        <v>67705</v>
      </c>
      <c r="E19484" t="s">
        <v>67709</v>
      </c>
    </row>
    <row r="19485" spans="1:5" x14ac:dyDescent="0.3">
      <c r="A19485" t="s">
        <v>67710</v>
      </c>
      <c r="B19485" t="s">
        <v>67482</v>
      </c>
      <c r="C19485" t="s">
        <v>67711</v>
      </c>
      <c r="E19485" t="s">
        <v>67712</v>
      </c>
    </row>
    <row r="19486" spans="1:5" x14ac:dyDescent="0.3">
      <c r="A19486" t="s">
        <v>67713</v>
      </c>
      <c r="B19486" t="s">
        <v>67714</v>
      </c>
      <c r="C19486" t="s">
        <v>4229</v>
      </c>
      <c r="E19486" t="s">
        <v>67715</v>
      </c>
    </row>
    <row r="19487" spans="1:5" x14ac:dyDescent="0.3">
      <c r="A19487" t="s">
        <v>67716</v>
      </c>
      <c r="B19487" t="s">
        <v>67717</v>
      </c>
      <c r="C19487" t="s">
        <v>67718</v>
      </c>
      <c r="E19487" t="s">
        <v>67719</v>
      </c>
    </row>
    <row r="19488" spans="1:5" x14ac:dyDescent="0.3">
      <c r="A19488" t="s">
        <v>67720</v>
      </c>
      <c r="B19488" t="s">
        <v>67485</v>
      </c>
      <c r="C19488" t="s">
        <v>34328</v>
      </c>
      <c r="E19488" t="s">
        <v>67721</v>
      </c>
    </row>
    <row r="19489" spans="1:5" x14ac:dyDescent="0.3">
      <c r="A19489" t="s">
        <v>67722</v>
      </c>
      <c r="B19489" t="s">
        <v>67723</v>
      </c>
      <c r="C19489" t="s">
        <v>20114</v>
      </c>
      <c r="E19489" t="s">
        <v>67724</v>
      </c>
    </row>
    <row r="19490" spans="1:5" x14ac:dyDescent="0.3">
      <c r="A19490" t="s">
        <v>67725</v>
      </c>
      <c r="B19490" t="s">
        <v>67726</v>
      </c>
      <c r="C19490" t="s">
        <v>20114</v>
      </c>
      <c r="E19490" t="s">
        <v>67727</v>
      </c>
    </row>
    <row r="19491" spans="1:5" x14ac:dyDescent="0.3">
      <c r="A19491" t="s">
        <v>67728</v>
      </c>
      <c r="B19491" t="s">
        <v>67729</v>
      </c>
      <c r="C19491" t="s">
        <v>2522</v>
      </c>
      <c r="E19491" t="s">
        <v>67730</v>
      </c>
    </row>
    <row r="19492" spans="1:5" x14ac:dyDescent="0.3">
      <c r="A19492" t="s">
        <v>67731</v>
      </c>
      <c r="B19492" t="s">
        <v>67732</v>
      </c>
      <c r="C19492" t="s">
        <v>26729</v>
      </c>
      <c r="E19492" t="s">
        <v>67733</v>
      </c>
    </row>
    <row r="19493" spans="1:5" x14ac:dyDescent="0.3">
      <c r="A19493" t="s">
        <v>67734</v>
      </c>
      <c r="B19493" t="s">
        <v>67735</v>
      </c>
      <c r="C19493" t="s">
        <v>67736</v>
      </c>
      <c r="E19493" t="s">
        <v>67737</v>
      </c>
    </row>
    <row r="19494" spans="1:5" x14ac:dyDescent="0.3">
      <c r="A19494" t="s">
        <v>67738</v>
      </c>
      <c r="B19494" t="s">
        <v>67739</v>
      </c>
      <c r="C19494" t="s">
        <v>3408</v>
      </c>
      <c r="E19494" t="s">
        <v>67740</v>
      </c>
    </row>
    <row r="19495" spans="1:5" x14ac:dyDescent="0.3">
      <c r="A19495" t="s">
        <v>67741</v>
      </c>
      <c r="B19495" t="s">
        <v>67739</v>
      </c>
      <c r="C19495" t="s">
        <v>67742</v>
      </c>
      <c r="E19495" t="s">
        <v>67743</v>
      </c>
    </row>
    <row r="19496" spans="1:5" x14ac:dyDescent="0.3">
      <c r="A19496" t="s">
        <v>67744</v>
      </c>
      <c r="B19496" t="s">
        <v>67745</v>
      </c>
      <c r="C19496" t="s">
        <v>67746</v>
      </c>
      <c r="E19496" t="s">
        <v>67747</v>
      </c>
    </row>
    <row r="19497" spans="1:5" x14ac:dyDescent="0.3">
      <c r="A19497" t="s">
        <v>67748</v>
      </c>
      <c r="B19497" t="s">
        <v>67745</v>
      </c>
      <c r="C19497" t="s">
        <v>67746</v>
      </c>
      <c r="E19497" t="s">
        <v>67749</v>
      </c>
    </row>
    <row r="19498" spans="1:5" x14ac:dyDescent="0.3">
      <c r="A19498" t="s">
        <v>67750</v>
      </c>
      <c r="B19498" t="s">
        <v>67745</v>
      </c>
      <c r="C19498" t="s">
        <v>67746</v>
      </c>
      <c r="E19498" t="s">
        <v>67751</v>
      </c>
    </row>
    <row r="19499" spans="1:5" x14ac:dyDescent="0.3">
      <c r="A19499" t="s">
        <v>67752</v>
      </c>
      <c r="B19499" t="s">
        <v>67753</v>
      </c>
      <c r="C19499" t="s">
        <v>67754</v>
      </c>
      <c r="E19499" t="s">
        <v>67755</v>
      </c>
    </row>
    <row r="19500" spans="1:5" x14ac:dyDescent="0.3">
      <c r="A19500" t="s">
        <v>67756</v>
      </c>
      <c r="B19500" t="s">
        <v>67757</v>
      </c>
      <c r="C19500" t="s">
        <v>30661</v>
      </c>
      <c r="E19500" t="s">
        <v>67758</v>
      </c>
    </row>
    <row r="19501" spans="1:5" x14ac:dyDescent="0.3">
      <c r="A19501" t="s">
        <v>67759</v>
      </c>
      <c r="B19501" t="s">
        <v>67760</v>
      </c>
      <c r="C19501" t="s">
        <v>67761</v>
      </c>
      <c r="E19501" t="s">
        <v>67762</v>
      </c>
    </row>
    <row r="19502" spans="1:5" x14ac:dyDescent="0.3">
      <c r="A19502" t="s">
        <v>67763</v>
      </c>
      <c r="B19502" t="s">
        <v>67764</v>
      </c>
      <c r="C19502" t="s">
        <v>67765</v>
      </c>
      <c r="E19502" t="s">
        <v>67766</v>
      </c>
    </row>
    <row r="19503" spans="1:5" x14ac:dyDescent="0.3">
      <c r="A19503" t="s">
        <v>67767</v>
      </c>
      <c r="B19503" t="s">
        <v>67768</v>
      </c>
      <c r="C19503" t="s">
        <v>3408</v>
      </c>
      <c r="E19503" t="s">
        <v>3408</v>
      </c>
    </row>
    <row r="19504" spans="1:5" x14ac:dyDescent="0.3">
      <c r="A19504" t="s">
        <v>67769</v>
      </c>
      <c r="B19504" t="s">
        <v>67770</v>
      </c>
      <c r="C19504" t="s">
        <v>23654</v>
      </c>
      <c r="E19504" t="s">
        <v>67771</v>
      </c>
    </row>
    <row r="19505" spans="1:5" x14ac:dyDescent="0.3">
      <c r="A19505" t="s">
        <v>67772</v>
      </c>
      <c r="B19505" t="s">
        <v>67773</v>
      </c>
      <c r="C19505" t="s">
        <v>6770</v>
      </c>
      <c r="E19505" t="s">
        <v>67774</v>
      </c>
    </row>
    <row r="19506" spans="1:5" x14ac:dyDescent="0.3">
      <c r="A19506" t="s">
        <v>67775</v>
      </c>
      <c r="B19506" t="s">
        <v>67776</v>
      </c>
      <c r="C19506" t="s">
        <v>67777</v>
      </c>
      <c r="E19506" t="s">
        <v>67778</v>
      </c>
    </row>
    <row r="19507" spans="1:5" x14ac:dyDescent="0.3">
      <c r="A19507" t="s">
        <v>67779</v>
      </c>
      <c r="B19507" t="s">
        <v>67780</v>
      </c>
      <c r="C19507" t="s">
        <v>19199</v>
      </c>
      <c r="E19507" t="s">
        <v>67781</v>
      </c>
    </row>
    <row r="19508" spans="1:5" x14ac:dyDescent="0.3">
      <c r="A19508" t="s">
        <v>67782</v>
      </c>
      <c r="B19508" t="s">
        <v>67783</v>
      </c>
      <c r="C19508" t="s">
        <v>67784</v>
      </c>
      <c r="E19508" t="s">
        <v>67785</v>
      </c>
    </row>
    <row r="19509" spans="1:5" x14ac:dyDescent="0.3">
      <c r="A19509" t="s">
        <v>67786</v>
      </c>
      <c r="B19509" t="s">
        <v>67787</v>
      </c>
      <c r="C19509" t="s">
        <v>55398</v>
      </c>
      <c r="E19509" t="s">
        <v>67788</v>
      </c>
    </row>
    <row r="19510" spans="1:5" x14ac:dyDescent="0.3">
      <c r="A19510" t="s">
        <v>67789</v>
      </c>
      <c r="B19510" t="s">
        <v>67790</v>
      </c>
      <c r="C19510" t="s">
        <v>5707</v>
      </c>
      <c r="E19510" t="s">
        <v>67791</v>
      </c>
    </row>
    <row r="19511" spans="1:5" x14ac:dyDescent="0.3">
      <c r="A19511" t="s">
        <v>67792</v>
      </c>
      <c r="B19511" t="s">
        <v>67793</v>
      </c>
      <c r="C19511" t="s">
        <v>67794</v>
      </c>
      <c r="E19511" t="s">
        <v>67795</v>
      </c>
    </row>
    <row r="19512" spans="1:5" x14ac:dyDescent="0.3">
      <c r="A19512" t="s">
        <v>67796</v>
      </c>
      <c r="B19512" t="s">
        <v>67797</v>
      </c>
      <c r="C19512" t="s">
        <v>66971</v>
      </c>
      <c r="E19512" t="s">
        <v>67798</v>
      </c>
    </row>
    <row r="19513" spans="1:5" x14ac:dyDescent="0.3">
      <c r="A19513" t="s">
        <v>67799</v>
      </c>
      <c r="B19513" t="s">
        <v>67800</v>
      </c>
      <c r="C19513" t="s">
        <v>9405</v>
      </c>
      <c r="E19513" t="s">
        <v>67801</v>
      </c>
    </row>
    <row r="19514" spans="1:5" x14ac:dyDescent="0.3">
      <c r="A19514" t="s">
        <v>67802</v>
      </c>
      <c r="B19514" t="s">
        <v>67803</v>
      </c>
      <c r="C19514" t="s">
        <v>38286</v>
      </c>
      <c r="E19514" t="s">
        <v>67804</v>
      </c>
    </row>
    <row r="19515" spans="1:5" x14ac:dyDescent="0.3">
      <c r="A19515" t="s">
        <v>67805</v>
      </c>
      <c r="B19515" t="s">
        <v>67806</v>
      </c>
      <c r="C19515" t="s">
        <v>3283</v>
      </c>
      <c r="E19515" t="s">
        <v>67807</v>
      </c>
    </row>
    <row r="19516" spans="1:5" x14ac:dyDescent="0.3">
      <c r="A19516" t="s">
        <v>67808</v>
      </c>
      <c r="B19516" t="s">
        <v>67806</v>
      </c>
      <c r="C19516" t="s">
        <v>3283</v>
      </c>
      <c r="E19516" t="s">
        <v>67809</v>
      </c>
    </row>
    <row r="19517" spans="1:5" x14ac:dyDescent="0.3">
      <c r="A19517" t="s">
        <v>67810</v>
      </c>
      <c r="B19517" t="s">
        <v>67806</v>
      </c>
      <c r="C19517" t="s">
        <v>3283</v>
      </c>
      <c r="E19517" t="s">
        <v>67811</v>
      </c>
    </row>
    <row r="19518" spans="1:5" x14ac:dyDescent="0.3">
      <c r="A19518" t="s">
        <v>67812</v>
      </c>
      <c r="B19518" t="s">
        <v>67813</v>
      </c>
      <c r="C19518" t="s">
        <v>26131</v>
      </c>
      <c r="E19518" t="s">
        <v>67814</v>
      </c>
    </row>
    <row r="19519" spans="1:5" x14ac:dyDescent="0.3">
      <c r="A19519" t="s">
        <v>67815</v>
      </c>
      <c r="B19519" t="s">
        <v>67813</v>
      </c>
      <c r="C19519" t="s">
        <v>6597</v>
      </c>
      <c r="E19519" t="s">
        <v>67816</v>
      </c>
    </row>
    <row r="19520" spans="1:5" x14ac:dyDescent="0.3">
      <c r="A19520" t="s">
        <v>67817</v>
      </c>
      <c r="B19520" t="s">
        <v>67818</v>
      </c>
      <c r="C19520" t="s">
        <v>25516</v>
      </c>
      <c r="E19520" t="s">
        <v>67819</v>
      </c>
    </row>
    <row r="19521" spans="1:5" x14ac:dyDescent="0.3">
      <c r="A19521" t="s">
        <v>67820</v>
      </c>
      <c r="B19521" t="s">
        <v>67813</v>
      </c>
      <c r="C19521" t="s">
        <v>41700</v>
      </c>
      <c r="E19521" t="s">
        <v>67821</v>
      </c>
    </row>
    <row r="19522" spans="1:5" x14ac:dyDescent="0.3">
      <c r="A19522" t="s">
        <v>67822</v>
      </c>
      <c r="B19522" t="s">
        <v>67813</v>
      </c>
      <c r="C19522" t="s">
        <v>20291</v>
      </c>
      <c r="E19522" t="s">
        <v>67823</v>
      </c>
    </row>
    <row r="19523" spans="1:5" x14ac:dyDescent="0.3">
      <c r="A19523" t="s">
        <v>67824</v>
      </c>
      <c r="B19523" t="s">
        <v>67813</v>
      </c>
      <c r="C19523" t="s">
        <v>20291</v>
      </c>
      <c r="E19523" t="s">
        <v>67825</v>
      </c>
    </row>
    <row r="19524" spans="1:5" x14ac:dyDescent="0.3">
      <c r="A19524" t="s">
        <v>67826</v>
      </c>
      <c r="B19524" t="s">
        <v>67813</v>
      </c>
      <c r="C19524" t="s">
        <v>20291</v>
      </c>
      <c r="E19524" t="s">
        <v>67827</v>
      </c>
    </row>
    <row r="19525" spans="1:5" x14ac:dyDescent="0.3">
      <c r="A19525" t="s">
        <v>67828</v>
      </c>
      <c r="B19525" t="s">
        <v>67813</v>
      </c>
      <c r="C19525" t="s">
        <v>20291</v>
      </c>
      <c r="E19525" t="s">
        <v>67829</v>
      </c>
    </row>
    <row r="19526" spans="1:5" x14ac:dyDescent="0.3">
      <c r="A19526" t="s">
        <v>67830</v>
      </c>
      <c r="B19526" t="s">
        <v>67813</v>
      </c>
      <c r="C19526" t="s">
        <v>20291</v>
      </c>
      <c r="E19526" t="s">
        <v>67831</v>
      </c>
    </row>
    <row r="19527" spans="1:5" x14ac:dyDescent="0.3">
      <c r="A19527" t="s">
        <v>67832</v>
      </c>
      <c r="B19527" t="s">
        <v>67833</v>
      </c>
      <c r="C19527" t="s">
        <v>21176</v>
      </c>
      <c r="E19527" t="s">
        <v>67834</v>
      </c>
    </row>
    <row r="19528" spans="1:5" x14ac:dyDescent="0.3">
      <c r="A19528" t="s">
        <v>67835</v>
      </c>
      <c r="B19528" t="s">
        <v>67836</v>
      </c>
      <c r="C19528" t="s">
        <v>67837</v>
      </c>
      <c r="E19528" t="s">
        <v>67838</v>
      </c>
    </row>
    <row r="19529" spans="1:5" x14ac:dyDescent="0.3">
      <c r="A19529" t="s">
        <v>67839</v>
      </c>
      <c r="B19529" t="s">
        <v>67836</v>
      </c>
      <c r="C19529" t="s">
        <v>67840</v>
      </c>
      <c r="E19529" t="s">
        <v>67841</v>
      </c>
    </row>
    <row r="19530" spans="1:5" x14ac:dyDescent="0.3">
      <c r="A19530" t="s">
        <v>67842</v>
      </c>
      <c r="B19530" t="s">
        <v>67836</v>
      </c>
      <c r="C19530" t="s">
        <v>67840</v>
      </c>
      <c r="E19530" t="s">
        <v>67843</v>
      </c>
    </row>
    <row r="19531" spans="1:5" x14ac:dyDescent="0.3">
      <c r="A19531" t="s">
        <v>67844</v>
      </c>
      <c r="B19531" t="s">
        <v>67836</v>
      </c>
      <c r="C19531" t="s">
        <v>67845</v>
      </c>
      <c r="E19531" t="s">
        <v>67846</v>
      </c>
    </row>
    <row r="19532" spans="1:5" x14ac:dyDescent="0.3">
      <c r="A19532" t="s">
        <v>67847</v>
      </c>
      <c r="B19532" t="s">
        <v>67836</v>
      </c>
      <c r="C19532" t="s">
        <v>67840</v>
      </c>
      <c r="E19532" t="s">
        <v>67848</v>
      </c>
    </row>
    <row r="19533" spans="1:5" x14ac:dyDescent="0.3">
      <c r="A19533" t="s">
        <v>67849</v>
      </c>
      <c r="B19533" t="s">
        <v>67850</v>
      </c>
      <c r="C19533" t="s">
        <v>67840</v>
      </c>
      <c r="E19533" t="s">
        <v>67851</v>
      </c>
    </row>
    <row r="19534" spans="1:5" x14ac:dyDescent="0.3">
      <c r="A19534" t="s">
        <v>67852</v>
      </c>
      <c r="B19534" t="s">
        <v>67853</v>
      </c>
      <c r="C19534" t="s">
        <v>67067</v>
      </c>
      <c r="E19534" t="s">
        <v>67854</v>
      </c>
    </row>
    <row r="19535" spans="1:5" x14ac:dyDescent="0.3">
      <c r="A19535" t="s">
        <v>67855</v>
      </c>
      <c r="B19535" t="s">
        <v>67853</v>
      </c>
      <c r="C19535" t="s">
        <v>67067</v>
      </c>
      <c r="E19535" t="s">
        <v>67856</v>
      </c>
    </row>
    <row r="19536" spans="1:5" x14ac:dyDescent="0.3">
      <c r="A19536" t="s">
        <v>67857</v>
      </c>
      <c r="B19536" t="s">
        <v>67858</v>
      </c>
      <c r="C19536" t="s">
        <v>40495</v>
      </c>
      <c r="E19536" t="s">
        <v>67859</v>
      </c>
    </row>
    <row r="19537" spans="1:5" x14ac:dyDescent="0.3">
      <c r="A19537" t="s">
        <v>67860</v>
      </c>
      <c r="B19537" t="s">
        <v>67861</v>
      </c>
      <c r="C19537" t="s">
        <v>14339</v>
      </c>
      <c r="E19537" t="s">
        <v>14340</v>
      </c>
    </row>
    <row r="19538" spans="1:5" x14ac:dyDescent="0.3">
      <c r="A19538" t="s">
        <v>67862</v>
      </c>
      <c r="B19538" t="s">
        <v>67863</v>
      </c>
      <c r="C19538" t="s">
        <v>22446</v>
      </c>
      <c r="E19538" t="s">
        <v>67864</v>
      </c>
    </row>
    <row r="19539" spans="1:5" x14ac:dyDescent="0.3">
      <c r="A19539" t="s">
        <v>67865</v>
      </c>
      <c r="B19539" t="s">
        <v>67866</v>
      </c>
      <c r="C19539" t="s">
        <v>67867</v>
      </c>
      <c r="E19539" t="s">
        <v>67868</v>
      </c>
    </row>
    <row r="19540" spans="1:5" x14ac:dyDescent="0.3">
      <c r="A19540" t="s">
        <v>67869</v>
      </c>
      <c r="B19540" t="s">
        <v>67870</v>
      </c>
      <c r="C19540" t="s">
        <v>2581</v>
      </c>
      <c r="E19540" t="s">
        <v>57096</v>
      </c>
    </row>
    <row r="19541" spans="1:5" x14ac:dyDescent="0.3">
      <c r="A19541" t="s">
        <v>67871</v>
      </c>
      <c r="B19541" t="s">
        <v>67870</v>
      </c>
      <c r="C19541" t="s">
        <v>67872</v>
      </c>
      <c r="E19541" t="s">
        <v>67873</v>
      </c>
    </row>
    <row r="19542" spans="1:5" x14ac:dyDescent="0.3">
      <c r="A19542" t="s">
        <v>67874</v>
      </c>
      <c r="B19542" t="s">
        <v>67875</v>
      </c>
      <c r="C19542" t="s">
        <v>59803</v>
      </c>
      <c r="E19542" t="s">
        <v>67876</v>
      </c>
    </row>
    <row r="19543" spans="1:5" x14ac:dyDescent="0.3">
      <c r="A19543" t="s">
        <v>67877</v>
      </c>
      <c r="B19543" t="s">
        <v>67878</v>
      </c>
      <c r="C19543" t="s">
        <v>67879</v>
      </c>
      <c r="E19543" t="s">
        <v>67880</v>
      </c>
    </row>
    <row r="19544" spans="1:5" x14ac:dyDescent="0.3">
      <c r="A19544" t="s">
        <v>67881</v>
      </c>
      <c r="B19544" t="s">
        <v>67882</v>
      </c>
      <c r="C19544" t="s">
        <v>67883</v>
      </c>
      <c r="E19544" t="s">
        <v>67884</v>
      </c>
    </row>
    <row r="19545" spans="1:5" x14ac:dyDescent="0.3">
      <c r="A19545" t="s">
        <v>67885</v>
      </c>
      <c r="B19545" t="s">
        <v>67886</v>
      </c>
      <c r="C19545" t="s">
        <v>67887</v>
      </c>
      <c r="E19545" t="s">
        <v>67888</v>
      </c>
    </row>
    <row r="19546" spans="1:5" x14ac:dyDescent="0.3">
      <c r="A19546" t="s">
        <v>67889</v>
      </c>
      <c r="B19546" t="s">
        <v>67890</v>
      </c>
      <c r="C19546" t="s">
        <v>67891</v>
      </c>
      <c r="E19546" t="s">
        <v>67892</v>
      </c>
    </row>
    <row r="19547" spans="1:5" x14ac:dyDescent="0.3">
      <c r="A19547" t="s">
        <v>67893</v>
      </c>
      <c r="B19547" t="s">
        <v>67894</v>
      </c>
      <c r="C19547" t="s">
        <v>12518</v>
      </c>
      <c r="E19547" t="s">
        <v>67895</v>
      </c>
    </row>
    <row r="19548" spans="1:5" x14ac:dyDescent="0.3">
      <c r="A19548" t="s">
        <v>67896</v>
      </c>
      <c r="B19548" t="s">
        <v>67897</v>
      </c>
      <c r="C19548" t="s">
        <v>67898</v>
      </c>
      <c r="E19548" t="s">
        <v>67899</v>
      </c>
    </row>
    <row r="19549" spans="1:5" x14ac:dyDescent="0.3">
      <c r="A19549" t="s">
        <v>67900</v>
      </c>
      <c r="B19549" t="s">
        <v>67901</v>
      </c>
      <c r="C19549" t="s">
        <v>67902</v>
      </c>
      <c r="E19549" t="s">
        <v>67903</v>
      </c>
    </row>
    <row r="19550" spans="1:5" x14ac:dyDescent="0.3">
      <c r="A19550" t="s">
        <v>67904</v>
      </c>
      <c r="B19550" t="s">
        <v>67905</v>
      </c>
      <c r="C19550" t="s">
        <v>67906</v>
      </c>
      <c r="E19550" t="s">
        <v>67907</v>
      </c>
    </row>
    <row r="19551" spans="1:5" x14ac:dyDescent="0.3">
      <c r="A19551" t="s">
        <v>67908</v>
      </c>
      <c r="B19551" t="s">
        <v>67909</v>
      </c>
      <c r="C19551" t="s">
        <v>67910</v>
      </c>
      <c r="E19551" t="s">
        <v>67911</v>
      </c>
    </row>
    <row r="19552" spans="1:5" x14ac:dyDescent="0.3">
      <c r="A19552" t="s">
        <v>67912</v>
      </c>
      <c r="B19552" t="s">
        <v>67913</v>
      </c>
      <c r="C19552" t="s">
        <v>67914</v>
      </c>
      <c r="E19552" t="s">
        <v>67915</v>
      </c>
    </row>
    <row r="19553" spans="1:5" x14ac:dyDescent="0.3">
      <c r="A19553" t="s">
        <v>67916</v>
      </c>
      <c r="B19553" t="s">
        <v>67917</v>
      </c>
      <c r="C19553" t="s">
        <v>67918</v>
      </c>
      <c r="E19553" t="s">
        <v>67919</v>
      </c>
    </row>
    <row r="19554" spans="1:5" x14ac:dyDescent="0.3">
      <c r="A19554" t="s">
        <v>67920</v>
      </c>
      <c r="B19554" t="s">
        <v>67921</v>
      </c>
      <c r="C19554" t="s">
        <v>67922</v>
      </c>
      <c r="E19554" t="s">
        <v>67923</v>
      </c>
    </row>
    <row r="19555" spans="1:5" x14ac:dyDescent="0.3">
      <c r="A19555" t="s">
        <v>67924</v>
      </c>
      <c r="B19555" t="s">
        <v>67925</v>
      </c>
      <c r="C19555" t="s">
        <v>67926</v>
      </c>
      <c r="E19555" t="s">
        <v>67927</v>
      </c>
    </row>
    <row r="19556" spans="1:5" x14ac:dyDescent="0.3">
      <c r="A19556" t="s">
        <v>67928</v>
      </c>
      <c r="B19556" t="s">
        <v>67929</v>
      </c>
      <c r="C19556" t="s">
        <v>25398</v>
      </c>
      <c r="E19556" t="s">
        <v>67930</v>
      </c>
    </row>
    <row r="19557" spans="1:5" x14ac:dyDescent="0.3">
      <c r="A19557" t="s">
        <v>67931</v>
      </c>
      <c r="B19557" t="s">
        <v>67932</v>
      </c>
      <c r="C19557" t="s">
        <v>67933</v>
      </c>
      <c r="E19557" t="s">
        <v>67934</v>
      </c>
    </row>
    <row r="19558" spans="1:5" x14ac:dyDescent="0.3">
      <c r="A19558" t="s">
        <v>67935</v>
      </c>
      <c r="B19558" t="s">
        <v>67936</v>
      </c>
      <c r="C19558" t="s">
        <v>65443</v>
      </c>
      <c r="E19558" t="s">
        <v>67937</v>
      </c>
    </row>
    <row r="19559" spans="1:5" x14ac:dyDescent="0.3">
      <c r="A19559" t="s">
        <v>67938</v>
      </c>
      <c r="B19559" t="s">
        <v>67936</v>
      </c>
      <c r="C19559" t="s">
        <v>67939</v>
      </c>
      <c r="E19559" t="s">
        <v>67940</v>
      </c>
    </row>
    <row r="19560" spans="1:5" x14ac:dyDescent="0.3">
      <c r="A19560" t="s">
        <v>67941</v>
      </c>
      <c r="B19560" t="s">
        <v>67942</v>
      </c>
      <c r="C19560" t="s">
        <v>16000</v>
      </c>
      <c r="E19560" t="s">
        <v>67943</v>
      </c>
    </row>
    <row r="19561" spans="1:5" x14ac:dyDescent="0.3">
      <c r="A19561" t="s">
        <v>67944</v>
      </c>
      <c r="B19561" t="s">
        <v>67945</v>
      </c>
      <c r="C19561" t="s">
        <v>499</v>
      </c>
      <c r="E19561" t="s">
        <v>67946</v>
      </c>
    </row>
    <row r="19562" spans="1:5" x14ac:dyDescent="0.3">
      <c r="A19562" t="s">
        <v>67947</v>
      </c>
      <c r="B19562" t="s">
        <v>67948</v>
      </c>
      <c r="C19562" t="s">
        <v>51013</v>
      </c>
      <c r="E19562" t="s">
        <v>67949</v>
      </c>
    </row>
    <row r="19563" spans="1:5" x14ac:dyDescent="0.3">
      <c r="A19563" t="s">
        <v>67950</v>
      </c>
      <c r="B19563" t="s">
        <v>67951</v>
      </c>
      <c r="C19563" t="s">
        <v>499</v>
      </c>
      <c r="E19563" t="s">
        <v>67952</v>
      </c>
    </row>
    <row r="19564" spans="1:5" x14ac:dyDescent="0.3">
      <c r="A19564" t="s">
        <v>67953</v>
      </c>
      <c r="B19564" t="s">
        <v>67954</v>
      </c>
      <c r="C19564" t="s">
        <v>67955</v>
      </c>
      <c r="E19564" t="s">
        <v>67956</v>
      </c>
    </row>
    <row r="19565" spans="1:5" x14ac:dyDescent="0.3">
      <c r="A19565" t="s">
        <v>67957</v>
      </c>
      <c r="B19565" t="s">
        <v>67958</v>
      </c>
      <c r="C19565" t="s">
        <v>67959</v>
      </c>
      <c r="E19565" t="s">
        <v>67960</v>
      </c>
    </row>
    <row r="19566" spans="1:5" x14ac:dyDescent="0.3">
      <c r="A19566" t="s">
        <v>67961</v>
      </c>
      <c r="B19566" t="s">
        <v>67962</v>
      </c>
      <c r="C19566" t="s">
        <v>11083</v>
      </c>
      <c r="E19566" t="s">
        <v>67963</v>
      </c>
    </row>
    <row r="19567" spans="1:5" x14ac:dyDescent="0.3">
      <c r="A19567" t="s">
        <v>67964</v>
      </c>
      <c r="B19567" t="s">
        <v>67962</v>
      </c>
      <c r="C19567" t="s">
        <v>13157</v>
      </c>
      <c r="E19567" t="s">
        <v>13157</v>
      </c>
    </row>
    <row r="19568" spans="1:5" x14ac:dyDescent="0.3">
      <c r="A19568" t="s">
        <v>67965</v>
      </c>
      <c r="B19568" t="s">
        <v>67966</v>
      </c>
      <c r="C19568" t="s">
        <v>24783</v>
      </c>
      <c r="E19568" t="s">
        <v>67967</v>
      </c>
    </row>
    <row r="19569" spans="1:5" x14ac:dyDescent="0.3">
      <c r="A19569" t="s">
        <v>67968</v>
      </c>
      <c r="B19569" t="s">
        <v>67966</v>
      </c>
      <c r="C19569" t="s">
        <v>67969</v>
      </c>
      <c r="E19569" t="s">
        <v>67970</v>
      </c>
    </row>
    <row r="19570" spans="1:5" x14ac:dyDescent="0.3">
      <c r="A19570" t="s">
        <v>67971</v>
      </c>
      <c r="B19570" t="s">
        <v>67972</v>
      </c>
      <c r="C19570" t="s">
        <v>67973</v>
      </c>
      <c r="E19570" t="s">
        <v>67974</v>
      </c>
    </row>
    <row r="19571" spans="1:5" x14ac:dyDescent="0.3">
      <c r="A19571" t="s">
        <v>67975</v>
      </c>
      <c r="B19571" t="s">
        <v>67976</v>
      </c>
      <c r="C19571" t="s">
        <v>67977</v>
      </c>
      <c r="E19571" t="s">
        <v>67978</v>
      </c>
    </row>
    <row r="19572" spans="1:5" x14ac:dyDescent="0.3">
      <c r="A19572" t="s">
        <v>67979</v>
      </c>
      <c r="B19572" t="s">
        <v>67976</v>
      </c>
      <c r="C19572" t="s">
        <v>67980</v>
      </c>
      <c r="E19572" t="s">
        <v>67981</v>
      </c>
    </row>
    <row r="19573" spans="1:5" x14ac:dyDescent="0.3">
      <c r="A19573" t="s">
        <v>67982</v>
      </c>
      <c r="B19573" t="s">
        <v>67983</v>
      </c>
      <c r="C19573" t="s">
        <v>67984</v>
      </c>
      <c r="E19573" t="s">
        <v>67985</v>
      </c>
    </row>
    <row r="19574" spans="1:5" x14ac:dyDescent="0.3">
      <c r="A19574" t="s">
        <v>67986</v>
      </c>
      <c r="B19574" t="s">
        <v>67976</v>
      </c>
      <c r="C19574" t="s">
        <v>67980</v>
      </c>
      <c r="E19574" t="s">
        <v>67987</v>
      </c>
    </row>
    <row r="19575" spans="1:5" x14ac:dyDescent="0.3">
      <c r="A19575" t="s">
        <v>67988</v>
      </c>
      <c r="B19575" t="s">
        <v>67983</v>
      </c>
      <c r="C19575" t="s">
        <v>67989</v>
      </c>
      <c r="E19575" t="s">
        <v>67985</v>
      </c>
    </row>
    <row r="19576" spans="1:5" x14ac:dyDescent="0.3">
      <c r="A19576" t="s">
        <v>67990</v>
      </c>
      <c r="B19576" t="s">
        <v>67991</v>
      </c>
      <c r="C19576" t="s">
        <v>13643</v>
      </c>
      <c r="E19576" t="s">
        <v>67992</v>
      </c>
    </row>
    <row r="19577" spans="1:5" x14ac:dyDescent="0.3">
      <c r="A19577" t="s">
        <v>67993</v>
      </c>
      <c r="B19577" t="s">
        <v>67991</v>
      </c>
      <c r="C19577" t="s">
        <v>62145</v>
      </c>
      <c r="E19577" t="s">
        <v>67994</v>
      </c>
    </row>
    <row r="19578" spans="1:5" x14ac:dyDescent="0.3">
      <c r="A19578" t="s">
        <v>67995</v>
      </c>
      <c r="B19578" t="s">
        <v>67991</v>
      </c>
      <c r="C19578" t="s">
        <v>6055</v>
      </c>
      <c r="E19578" t="s">
        <v>67996</v>
      </c>
    </row>
    <row r="19579" spans="1:5" x14ac:dyDescent="0.3">
      <c r="A19579" t="s">
        <v>67997</v>
      </c>
      <c r="B19579" t="s">
        <v>67998</v>
      </c>
      <c r="C19579" t="s">
        <v>12014</v>
      </c>
      <c r="E19579" t="s">
        <v>67999</v>
      </c>
    </row>
    <row r="19580" spans="1:5" x14ac:dyDescent="0.3">
      <c r="A19580" t="s">
        <v>68000</v>
      </c>
      <c r="B19580" t="s">
        <v>68001</v>
      </c>
      <c r="C19580" t="s">
        <v>68002</v>
      </c>
      <c r="E19580" t="s">
        <v>68003</v>
      </c>
    </row>
    <row r="19581" spans="1:5" x14ac:dyDescent="0.3">
      <c r="A19581" t="s">
        <v>68004</v>
      </c>
      <c r="B19581" t="s">
        <v>68001</v>
      </c>
      <c r="C19581" t="s">
        <v>19793</v>
      </c>
      <c r="E19581" t="s">
        <v>68005</v>
      </c>
    </row>
    <row r="19582" spans="1:5" x14ac:dyDescent="0.3">
      <c r="A19582" t="s">
        <v>68006</v>
      </c>
      <c r="B19582" t="s">
        <v>68007</v>
      </c>
      <c r="C19582" t="s">
        <v>52903</v>
      </c>
      <c r="E19582" t="s">
        <v>68008</v>
      </c>
    </row>
    <row r="19583" spans="1:5" x14ac:dyDescent="0.3">
      <c r="A19583" t="s">
        <v>68009</v>
      </c>
      <c r="B19583" t="s">
        <v>68010</v>
      </c>
      <c r="C19583" t="s">
        <v>52903</v>
      </c>
      <c r="E19583" t="s">
        <v>68011</v>
      </c>
    </row>
    <row r="19584" spans="1:5" x14ac:dyDescent="0.3">
      <c r="A19584" t="s">
        <v>68012</v>
      </c>
      <c r="B19584" t="s">
        <v>68013</v>
      </c>
      <c r="C19584" t="s">
        <v>23291</v>
      </c>
      <c r="E19584" t="s">
        <v>68014</v>
      </c>
    </row>
    <row r="19585" spans="1:5" x14ac:dyDescent="0.3">
      <c r="A19585" t="s">
        <v>68015</v>
      </c>
      <c r="B19585" t="s">
        <v>68016</v>
      </c>
      <c r="C19585" t="s">
        <v>8471</v>
      </c>
      <c r="E19585" t="s">
        <v>68017</v>
      </c>
    </row>
    <row r="19586" spans="1:5" x14ac:dyDescent="0.3">
      <c r="A19586" t="s">
        <v>68018</v>
      </c>
      <c r="B19586" t="s">
        <v>68019</v>
      </c>
      <c r="C19586" t="s">
        <v>8471</v>
      </c>
      <c r="E19586" t="s">
        <v>68020</v>
      </c>
    </row>
    <row r="19587" spans="1:5" x14ac:dyDescent="0.3">
      <c r="A19587" t="s">
        <v>68021</v>
      </c>
      <c r="B19587" t="s">
        <v>68022</v>
      </c>
      <c r="C19587" t="s">
        <v>68023</v>
      </c>
      <c r="E19587" t="s">
        <v>68024</v>
      </c>
    </row>
    <row r="19588" spans="1:5" x14ac:dyDescent="0.3">
      <c r="A19588" t="s">
        <v>68025</v>
      </c>
      <c r="B19588" t="s">
        <v>67983</v>
      </c>
      <c r="C19588" t="s">
        <v>68026</v>
      </c>
      <c r="E19588" t="s">
        <v>68027</v>
      </c>
    </row>
    <row r="19589" spans="1:5" x14ac:dyDescent="0.3">
      <c r="A19589" t="s">
        <v>68028</v>
      </c>
      <c r="B19589" t="s">
        <v>67983</v>
      </c>
      <c r="C19589" t="s">
        <v>22101</v>
      </c>
      <c r="E19589" t="s">
        <v>68029</v>
      </c>
    </row>
    <row r="19590" spans="1:5" x14ac:dyDescent="0.3">
      <c r="A19590" t="s">
        <v>68030</v>
      </c>
      <c r="B19590" t="s">
        <v>67983</v>
      </c>
      <c r="C19590" t="s">
        <v>36241</v>
      </c>
      <c r="E19590" t="s">
        <v>68031</v>
      </c>
    </row>
    <row r="19591" spans="1:5" x14ac:dyDescent="0.3">
      <c r="A19591" t="s">
        <v>68032</v>
      </c>
      <c r="B19591" t="s">
        <v>68033</v>
      </c>
      <c r="C19591" t="s">
        <v>9796</v>
      </c>
      <c r="E19591" t="s">
        <v>68034</v>
      </c>
    </row>
    <row r="19592" spans="1:5" x14ac:dyDescent="0.3">
      <c r="A19592" t="s">
        <v>68035</v>
      </c>
      <c r="B19592" t="s">
        <v>68036</v>
      </c>
      <c r="C19592" t="s">
        <v>22221</v>
      </c>
      <c r="E19592" t="s">
        <v>68037</v>
      </c>
    </row>
    <row r="19593" spans="1:5" x14ac:dyDescent="0.3">
      <c r="A19593" t="s">
        <v>68038</v>
      </c>
      <c r="B19593" t="s">
        <v>68039</v>
      </c>
      <c r="C19593" t="s">
        <v>22307</v>
      </c>
      <c r="E19593" t="s">
        <v>68040</v>
      </c>
    </row>
    <row r="19594" spans="1:5" x14ac:dyDescent="0.3">
      <c r="A19594" t="s">
        <v>68041</v>
      </c>
      <c r="B19594" t="s">
        <v>68042</v>
      </c>
      <c r="C19594" t="s">
        <v>20268</v>
      </c>
      <c r="E19594" t="s">
        <v>68043</v>
      </c>
    </row>
    <row r="19595" spans="1:5" x14ac:dyDescent="0.3">
      <c r="A19595" t="s">
        <v>68044</v>
      </c>
      <c r="B19595" t="s">
        <v>68045</v>
      </c>
      <c r="C19595" t="s">
        <v>68046</v>
      </c>
      <c r="E19595" t="s">
        <v>68047</v>
      </c>
    </row>
    <row r="19596" spans="1:5" x14ac:dyDescent="0.3">
      <c r="A19596" t="s">
        <v>68048</v>
      </c>
      <c r="B19596" t="s">
        <v>68045</v>
      </c>
      <c r="C19596" t="s">
        <v>68046</v>
      </c>
      <c r="E19596" t="s">
        <v>68049</v>
      </c>
    </row>
    <row r="19597" spans="1:5" x14ac:dyDescent="0.3">
      <c r="A19597" t="s">
        <v>68050</v>
      </c>
      <c r="B19597" t="s">
        <v>68045</v>
      </c>
      <c r="C19597" t="s">
        <v>68046</v>
      </c>
      <c r="E19597" t="s">
        <v>68051</v>
      </c>
    </row>
    <row r="19598" spans="1:5" x14ac:dyDescent="0.3">
      <c r="A19598" t="s">
        <v>68052</v>
      </c>
      <c r="B19598" t="s">
        <v>68045</v>
      </c>
      <c r="C19598" t="s">
        <v>68046</v>
      </c>
      <c r="E19598" t="s">
        <v>68053</v>
      </c>
    </row>
    <row r="19599" spans="1:5" x14ac:dyDescent="0.3">
      <c r="A19599" t="s">
        <v>68054</v>
      </c>
      <c r="B19599" t="s">
        <v>68055</v>
      </c>
      <c r="C19599" t="s">
        <v>62145</v>
      </c>
      <c r="E19599" t="s">
        <v>68056</v>
      </c>
    </row>
    <row r="19600" spans="1:5" x14ac:dyDescent="0.3">
      <c r="A19600" t="s">
        <v>68057</v>
      </c>
      <c r="B19600" t="s">
        <v>68055</v>
      </c>
      <c r="C19600" t="s">
        <v>9294</v>
      </c>
      <c r="E19600" t="s">
        <v>68058</v>
      </c>
    </row>
    <row r="19601" spans="1:5" x14ac:dyDescent="0.3">
      <c r="A19601" t="s">
        <v>68059</v>
      </c>
      <c r="B19601" t="s">
        <v>68042</v>
      </c>
      <c r="C19601" t="s">
        <v>10512</v>
      </c>
      <c r="E19601" t="s">
        <v>68060</v>
      </c>
    </row>
    <row r="19602" spans="1:5" x14ac:dyDescent="0.3">
      <c r="A19602" t="s">
        <v>68061</v>
      </c>
      <c r="B19602" t="s">
        <v>68062</v>
      </c>
      <c r="C19602" t="s">
        <v>16063</v>
      </c>
      <c r="E19602" t="s">
        <v>16063</v>
      </c>
    </row>
    <row r="19603" spans="1:5" x14ac:dyDescent="0.3">
      <c r="A19603" t="s">
        <v>68063</v>
      </c>
      <c r="B19603" t="s">
        <v>68064</v>
      </c>
      <c r="C19603" t="s">
        <v>68065</v>
      </c>
      <c r="E19603" t="s">
        <v>68066</v>
      </c>
    </row>
    <row r="19604" spans="1:5" x14ac:dyDescent="0.3">
      <c r="A19604" t="s">
        <v>68067</v>
      </c>
      <c r="B19604" t="s">
        <v>68068</v>
      </c>
      <c r="C19604" t="s">
        <v>18900</v>
      </c>
      <c r="E19604" t="s">
        <v>68069</v>
      </c>
    </row>
    <row r="19605" spans="1:5" x14ac:dyDescent="0.3">
      <c r="A19605" t="s">
        <v>68070</v>
      </c>
      <c r="B19605" t="s">
        <v>68071</v>
      </c>
      <c r="C19605" t="s">
        <v>68072</v>
      </c>
      <c r="E19605" t="s">
        <v>68073</v>
      </c>
    </row>
    <row r="19606" spans="1:5" x14ac:dyDescent="0.3">
      <c r="A19606" t="s">
        <v>68074</v>
      </c>
      <c r="B19606" t="s">
        <v>68075</v>
      </c>
      <c r="C19606" t="s">
        <v>68076</v>
      </c>
      <c r="E19606" t="s">
        <v>68077</v>
      </c>
    </row>
    <row r="19607" spans="1:5" x14ac:dyDescent="0.3">
      <c r="A19607" t="s">
        <v>68078</v>
      </c>
      <c r="B19607" t="s">
        <v>68075</v>
      </c>
      <c r="C19607" t="s">
        <v>6055</v>
      </c>
      <c r="E19607" t="s">
        <v>68079</v>
      </c>
    </row>
    <row r="19608" spans="1:5" x14ac:dyDescent="0.3">
      <c r="A19608" t="s">
        <v>68080</v>
      </c>
      <c r="B19608" t="s">
        <v>68081</v>
      </c>
      <c r="C19608" t="s">
        <v>68082</v>
      </c>
      <c r="E19608" t="s">
        <v>68083</v>
      </c>
    </row>
    <row r="19609" spans="1:5" x14ac:dyDescent="0.3">
      <c r="A19609" t="s">
        <v>68084</v>
      </c>
      <c r="B19609" t="s">
        <v>68085</v>
      </c>
      <c r="C19609" t="s">
        <v>68086</v>
      </c>
      <c r="E19609" t="s">
        <v>68086</v>
      </c>
    </row>
    <row r="19610" spans="1:5" x14ac:dyDescent="0.3">
      <c r="A19610" t="s">
        <v>68087</v>
      </c>
      <c r="B19610" t="s">
        <v>68088</v>
      </c>
      <c r="C19610" t="s">
        <v>12121</v>
      </c>
      <c r="E19610" t="s">
        <v>68089</v>
      </c>
    </row>
    <row r="19611" spans="1:5" x14ac:dyDescent="0.3">
      <c r="A19611" t="s">
        <v>68090</v>
      </c>
      <c r="B19611" t="s">
        <v>68091</v>
      </c>
      <c r="C19611" t="s">
        <v>68092</v>
      </c>
      <c r="E19611" t="s">
        <v>68093</v>
      </c>
    </row>
    <row r="19612" spans="1:5" x14ac:dyDescent="0.3">
      <c r="A19612" t="s">
        <v>68094</v>
      </c>
      <c r="B19612" t="s">
        <v>68095</v>
      </c>
      <c r="C19612" t="s">
        <v>27642</v>
      </c>
      <c r="E19612" t="s">
        <v>68096</v>
      </c>
    </row>
    <row r="19613" spans="1:5" x14ac:dyDescent="0.3">
      <c r="A19613" t="s">
        <v>68097</v>
      </c>
      <c r="B19613" t="s">
        <v>68098</v>
      </c>
      <c r="C19613" t="s">
        <v>4904</v>
      </c>
      <c r="E19613" t="s">
        <v>4904</v>
      </c>
    </row>
    <row r="19614" spans="1:5" x14ac:dyDescent="0.3">
      <c r="A19614" t="s">
        <v>68099</v>
      </c>
      <c r="B19614" t="s">
        <v>68100</v>
      </c>
      <c r="C19614" t="s">
        <v>32171</v>
      </c>
      <c r="E19614" t="s">
        <v>68101</v>
      </c>
    </row>
    <row r="19615" spans="1:5" x14ac:dyDescent="0.3">
      <c r="A19615" t="s">
        <v>68102</v>
      </c>
      <c r="B19615" t="s">
        <v>68100</v>
      </c>
      <c r="C19615" t="s">
        <v>68103</v>
      </c>
      <c r="E19615" t="s">
        <v>68104</v>
      </c>
    </row>
    <row r="19616" spans="1:5" x14ac:dyDescent="0.3">
      <c r="A19616" t="s">
        <v>68105</v>
      </c>
      <c r="B19616" t="s">
        <v>68100</v>
      </c>
      <c r="C19616" t="s">
        <v>68103</v>
      </c>
      <c r="E19616" t="s">
        <v>68106</v>
      </c>
    </row>
    <row r="19617" spans="1:5" x14ac:dyDescent="0.3">
      <c r="A19617" t="s">
        <v>68107</v>
      </c>
      <c r="B19617" t="s">
        <v>68108</v>
      </c>
      <c r="C19617" t="s">
        <v>68109</v>
      </c>
      <c r="E19617" t="s">
        <v>68110</v>
      </c>
    </row>
    <row r="19618" spans="1:5" x14ac:dyDescent="0.3">
      <c r="A19618" t="s">
        <v>68111</v>
      </c>
      <c r="B19618" t="s">
        <v>68112</v>
      </c>
      <c r="C19618" t="s">
        <v>68113</v>
      </c>
      <c r="E19618" t="s">
        <v>68114</v>
      </c>
    </row>
    <row r="19619" spans="1:5" x14ac:dyDescent="0.3">
      <c r="A19619" t="s">
        <v>68115</v>
      </c>
      <c r="B19619" t="s">
        <v>68112</v>
      </c>
      <c r="C19619" t="s">
        <v>68116</v>
      </c>
      <c r="E19619" t="s">
        <v>68114</v>
      </c>
    </row>
    <row r="19620" spans="1:5" x14ac:dyDescent="0.3">
      <c r="A19620" t="s">
        <v>68117</v>
      </c>
      <c r="B19620" t="s">
        <v>68118</v>
      </c>
      <c r="C19620" t="s">
        <v>68119</v>
      </c>
      <c r="E19620" t="s">
        <v>68120</v>
      </c>
    </row>
    <row r="19621" spans="1:5" x14ac:dyDescent="0.3">
      <c r="A19621" t="s">
        <v>68121</v>
      </c>
      <c r="B19621" t="s">
        <v>68122</v>
      </c>
      <c r="C19621" t="s">
        <v>67677</v>
      </c>
      <c r="E19621" t="s">
        <v>68123</v>
      </c>
    </row>
    <row r="19622" spans="1:5" x14ac:dyDescent="0.3">
      <c r="A19622" t="s">
        <v>68124</v>
      </c>
      <c r="B19622" t="s">
        <v>68125</v>
      </c>
      <c r="C19622" t="s">
        <v>68119</v>
      </c>
      <c r="E19622" t="s">
        <v>68126</v>
      </c>
    </row>
    <row r="19623" spans="1:5" x14ac:dyDescent="0.3">
      <c r="A19623" t="s">
        <v>68127</v>
      </c>
      <c r="B19623" t="s">
        <v>68128</v>
      </c>
      <c r="C19623" t="s">
        <v>68129</v>
      </c>
      <c r="E19623" t="s">
        <v>68130</v>
      </c>
    </row>
    <row r="19624" spans="1:5" x14ac:dyDescent="0.3">
      <c r="A19624" t="s">
        <v>68131</v>
      </c>
      <c r="B19624" t="s">
        <v>68128</v>
      </c>
      <c r="C19624" t="s">
        <v>22307</v>
      </c>
      <c r="E19624" t="s">
        <v>68132</v>
      </c>
    </row>
    <row r="19625" spans="1:5" x14ac:dyDescent="0.3">
      <c r="A19625" t="s">
        <v>68133</v>
      </c>
      <c r="B19625" t="s">
        <v>68134</v>
      </c>
      <c r="C19625" t="s">
        <v>12292</v>
      </c>
      <c r="E19625" t="s">
        <v>68135</v>
      </c>
    </row>
    <row r="19626" spans="1:5" x14ac:dyDescent="0.3">
      <c r="A19626" t="s">
        <v>68136</v>
      </c>
      <c r="B19626" t="s">
        <v>68137</v>
      </c>
      <c r="C19626" t="s">
        <v>34808</v>
      </c>
      <c r="E19626" t="s">
        <v>68138</v>
      </c>
    </row>
    <row r="19627" spans="1:5" x14ac:dyDescent="0.3">
      <c r="A19627" t="s">
        <v>68139</v>
      </c>
      <c r="B19627" t="s">
        <v>68140</v>
      </c>
      <c r="C19627" t="s">
        <v>22307</v>
      </c>
      <c r="E19627" t="s">
        <v>68141</v>
      </c>
    </row>
    <row r="19628" spans="1:5" x14ac:dyDescent="0.3">
      <c r="A19628" t="s">
        <v>68142</v>
      </c>
      <c r="B19628" t="s">
        <v>68143</v>
      </c>
      <c r="C19628" t="s">
        <v>20536</v>
      </c>
      <c r="E19628" t="s">
        <v>68144</v>
      </c>
    </row>
    <row r="19629" spans="1:5" x14ac:dyDescent="0.3">
      <c r="A19629" t="s">
        <v>68145</v>
      </c>
      <c r="B19629" t="s">
        <v>68146</v>
      </c>
      <c r="C19629" t="s">
        <v>68147</v>
      </c>
      <c r="E19629" t="s">
        <v>68148</v>
      </c>
    </row>
    <row r="19630" spans="1:5" x14ac:dyDescent="0.3">
      <c r="A19630" t="s">
        <v>68149</v>
      </c>
      <c r="B19630" t="s">
        <v>68150</v>
      </c>
      <c r="C19630" t="s">
        <v>11221</v>
      </c>
      <c r="E19630" t="s">
        <v>68151</v>
      </c>
    </row>
    <row r="19631" spans="1:5" x14ac:dyDescent="0.3">
      <c r="A19631" t="s">
        <v>68152</v>
      </c>
      <c r="B19631" t="s">
        <v>68153</v>
      </c>
      <c r="C19631" t="s">
        <v>68154</v>
      </c>
      <c r="E19631" t="s">
        <v>68155</v>
      </c>
    </row>
    <row r="19632" spans="1:5" x14ac:dyDescent="0.3">
      <c r="A19632" t="s">
        <v>68156</v>
      </c>
      <c r="B19632" t="s">
        <v>68157</v>
      </c>
      <c r="C19632" t="s">
        <v>68158</v>
      </c>
      <c r="E19632" t="s">
        <v>68159</v>
      </c>
    </row>
    <row r="19633" spans="1:5" x14ac:dyDescent="0.3">
      <c r="A19633" t="s">
        <v>68160</v>
      </c>
      <c r="B19633" t="s">
        <v>68153</v>
      </c>
      <c r="C19633" t="s">
        <v>68161</v>
      </c>
      <c r="E19633" t="s">
        <v>68162</v>
      </c>
    </row>
    <row r="19634" spans="1:5" x14ac:dyDescent="0.3">
      <c r="A19634" t="s">
        <v>68163</v>
      </c>
      <c r="B19634" t="s">
        <v>68153</v>
      </c>
      <c r="C19634" t="s">
        <v>68164</v>
      </c>
      <c r="E19634" t="s">
        <v>68165</v>
      </c>
    </row>
    <row r="19635" spans="1:5" x14ac:dyDescent="0.3">
      <c r="A19635" t="s">
        <v>68166</v>
      </c>
      <c r="B19635" t="s">
        <v>68153</v>
      </c>
      <c r="C19635" t="s">
        <v>68167</v>
      </c>
      <c r="E19635" t="s">
        <v>68168</v>
      </c>
    </row>
    <row r="19636" spans="1:5" x14ac:dyDescent="0.3">
      <c r="A19636" t="s">
        <v>68169</v>
      </c>
      <c r="B19636" t="s">
        <v>68150</v>
      </c>
      <c r="C19636" t="s">
        <v>68170</v>
      </c>
      <c r="E19636" t="s">
        <v>68171</v>
      </c>
    </row>
    <row r="19637" spans="1:5" x14ac:dyDescent="0.3">
      <c r="A19637" t="s">
        <v>68172</v>
      </c>
      <c r="B19637" t="s">
        <v>68150</v>
      </c>
      <c r="C19637" t="s">
        <v>68158</v>
      </c>
      <c r="E19637" t="s">
        <v>68173</v>
      </c>
    </row>
    <row r="19638" spans="1:5" x14ac:dyDescent="0.3">
      <c r="A19638" t="s">
        <v>68174</v>
      </c>
      <c r="B19638" t="s">
        <v>68175</v>
      </c>
      <c r="C19638" t="s">
        <v>68176</v>
      </c>
      <c r="E19638" t="s">
        <v>68177</v>
      </c>
    </row>
    <row r="19639" spans="1:5" x14ac:dyDescent="0.3">
      <c r="A19639" t="s">
        <v>68178</v>
      </c>
      <c r="B19639" t="s">
        <v>68179</v>
      </c>
      <c r="C19639" t="s">
        <v>11204</v>
      </c>
      <c r="E19639" t="s">
        <v>11204</v>
      </c>
    </row>
    <row r="19640" spans="1:5" x14ac:dyDescent="0.3">
      <c r="A19640" t="s">
        <v>68180</v>
      </c>
      <c r="B19640" t="s">
        <v>68181</v>
      </c>
      <c r="C19640" t="s">
        <v>68182</v>
      </c>
      <c r="E19640" t="s">
        <v>68183</v>
      </c>
    </row>
    <row r="19641" spans="1:5" x14ac:dyDescent="0.3">
      <c r="A19641" t="s">
        <v>68184</v>
      </c>
      <c r="B19641" t="s">
        <v>68185</v>
      </c>
      <c r="C19641" t="s">
        <v>6045</v>
      </c>
      <c r="E19641" t="s">
        <v>68186</v>
      </c>
    </row>
    <row r="19642" spans="1:5" x14ac:dyDescent="0.3">
      <c r="A19642" t="s">
        <v>68187</v>
      </c>
      <c r="B19642" t="s">
        <v>68157</v>
      </c>
      <c r="C19642" t="s">
        <v>68188</v>
      </c>
      <c r="E19642" t="s">
        <v>68189</v>
      </c>
    </row>
    <row r="19643" spans="1:5" x14ac:dyDescent="0.3">
      <c r="A19643" t="s">
        <v>68190</v>
      </c>
      <c r="B19643" t="s">
        <v>68191</v>
      </c>
      <c r="C19643" t="s">
        <v>3681</v>
      </c>
      <c r="E19643" t="s">
        <v>68192</v>
      </c>
    </row>
    <row r="19644" spans="1:5" x14ac:dyDescent="0.3">
      <c r="A19644" t="s">
        <v>68193</v>
      </c>
      <c r="B19644" t="s">
        <v>68194</v>
      </c>
      <c r="C19644" t="s">
        <v>68195</v>
      </c>
      <c r="E19644" t="s">
        <v>68196</v>
      </c>
    </row>
    <row r="19645" spans="1:5" x14ac:dyDescent="0.3">
      <c r="A19645" t="s">
        <v>68197</v>
      </c>
      <c r="B19645" t="s">
        <v>68198</v>
      </c>
      <c r="C19645" t="s">
        <v>68199</v>
      </c>
      <c r="E19645" t="s">
        <v>68200</v>
      </c>
    </row>
    <row r="19646" spans="1:5" x14ac:dyDescent="0.3">
      <c r="A19646" t="s">
        <v>68201</v>
      </c>
      <c r="B19646" t="s">
        <v>68202</v>
      </c>
      <c r="C19646" t="s">
        <v>16222</v>
      </c>
      <c r="E19646" t="s">
        <v>56082</v>
      </c>
    </row>
    <row r="19647" spans="1:5" x14ac:dyDescent="0.3">
      <c r="A19647" t="s">
        <v>68203</v>
      </c>
      <c r="B19647" t="s">
        <v>68204</v>
      </c>
      <c r="C19647" t="s">
        <v>68205</v>
      </c>
      <c r="E19647" t="s">
        <v>68206</v>
      </c>
    </row>
    <row r="19648" spans="1:5" x14ac:dyDescent="0.3">
      <c r="A19648" t="s">
        <v>68207</v>
      </c>
      <c r="B19648" t="s">
        <v>68208</v>
      </c>
      <c r="C19648" t="s">
        <v>68209</v>
      </c>
      <c r="E19648" t="s">
        <v>68210</v>
      </c>
    </row>
    <row r="19649" spans="1:5" x14ac:dyDescent="0.3">
      <c r="A19649" t="s">
        <v>68211</v>
      </c>
      <c r="B19649" t="s">
        <v>68208</v>
      </c>
      <c r="C19649" t="s">
        <v>68209</v>
      </c>
      <c r="E19649" t="s">
        <v>68212</v>
      </c>
    </row>
    <row r="19650" spans="1:5" x14ac:dyDescent="0.3">
      <c r="A19650" t="s">
        <v>68213</v>
      </c>
      <c r="B19650" t="s">
        <v>68208</v>
      </c>
      <c r="C19650" t="s">
        <v>68209</v>
      </c>
      <c r="E19650" t="s">
        <v>68214</v>
      </c>
    </row>
    <row r="19651" spans="1:5" x14ac:dyDescent="0.3">
      <c r="A19651" t="s">
        <v>68215</v>
      </c>
      <c r="B19651" t="s">
        <v>68208</v>
      </c>
      <c r="C19651" t="s">
        <v>68209</v>
      </c>
      <c r="E19651" t="s">
        <v>68216</v>
      </c>
    </row>
    <row r="19652" spans="1:5" x14ac:dyDescent="0.3">
      <c r="A19652" t="s">
        <v>68217</v>
      </c>
      <c r="B19652" t="s">
        <v>68208</v>
      </c>
      <c r="C19652" t="s">
        <v>68209</v>
      </c>
      <c r="E19652" t="s">
        <v>68218</v>
      </c>
    </row>
    <row r="19653" spans="1:5" x14ac:dyDescent="0.3">
      <c r="A19653" t="s">
        <v>68219</v>
      </c>
      <c r="B19653" t="s">
        <v>68220</v>
      </c>
      <c r="C19653" t="s">
        <v>28856</v>
      </c>
      <c r="E19653" t="s">
        <v>68221</v>
      </c>
    </row>
    <row r="19654" spans="1:5" x14ac:dyDescent="0.3">
      <c r="A19654" t="s">
        <v>68222</v>
      </c>
      <c r="B19654" t="s">
        <v>68223</v>
      </c>
      <c r="C19654" t="s">
        <v>36711</v>
      </c>
      <c r="E19654" t="s">
        <v>68224</v>
      </c>
    </row>
    <row r="19655" spans="1:5" x14ac:dyDescent="0.3">
      <c r="A19655" t="s">
        <v>68225</v>
      </c>
      <c r="B19655" t="s">
        <v>68226</v>
      </c>
      <c r="C19655" t="s">
        <v>44382</v>
      </c>
      <c r="E19655" t="s">
        <v>68227</v>
      </c>
    </row>
    <row r="19656" spans="1:5" x14ac:dyDescent="0.3">
      <c r="A19656" t="s">
        <v>68228</v>
      </c>
      <c r="B19656" t="s">
        <v>68229</v>
      </c>
      <c r="C19656" t="s">
        <v>44168</v>
      </c>
      <c r="E19656" t="s">
        <v>44168</v>
      </c>
    </row>
    <row r="19657" spans="1:5" x14ac:dyDescent="0.3">
      <c r="A19657" t="s">
        <v>68230</v>
      </c>
      <c r="B19657" t="s">
        <v>68231</v>
      </c>
      <c r="C19657" t="s">
        <v>68232</v>
      </c>
      <c r="E19657" t="s">
        <v>68233</v>
      </c>
    </row>
    <row r="19658" spans="1:5" x14ac:dyDescent="0.3">
      <c r="A19658" t="s">
        <v>68234</v>
      </c>
      <c r="B19658" t="s">
        <v>68235</v>
      </c>
      <c r="C19658" t="s">
        <v>68236</v>
      </c>
      <c r="E19658" t="s">
        <v>68237</v>
      </c>
    </row>
    <row r="19659" spans="1:5" x14ac:dyDescent="0.3">
      <c r="A19659" t="s">
        <v>68238</v>
      </c>
      <c r="B19659" t="s">
        <v>68239</v>
      </c>
      <c r="C19659" t="s">
        <v>4798</v>
      </c>
      <c r="E19659" t="s">
        <v>68240</v>
      </c>
    </row>
    <row r="19660" spans="1:5" x14ac:dyDescent="0.3">
      <c r="A19660" t="s">
        <v>68241</v>
      </c>
      <c r="B19660" t="s">
        <v>68242</v>
      </c>
      <c r="C19660" t="s">
        <v>37812</v>
      </c>
      <c r="E19660" t="s">
        <v>68243</v>
      </c>
    </row>
    <row r="19661" spans="1:5" x14ac:dyDescent="0.3">
      <c r="A19661" t="s">
        <v>68244</v>
      </c>
      <c r="B19661" t="s">
        <v>68245</v>
      </c>
      <c r="C19661" t="s">
        <v>25370</v>
      </c>
      <c r="E19661" t="s">
        <v>68246</v>
      </c>
    </row>
    <row r="19662" spans="1:5" x14ac:dyDescent="0.3">
      <c r="A19662" t="s">
        <v>68247</v>
      </c>
      <c r="B19662" t="s">
        <v>68248</v>
      </c>
      <c r="C19662" t="s">
        <v>23300</v>
      </c>
      <c r="E19662" t="s">
        <v>68249</v>
      </c>
    </row>
    <row r="19663" spans="1:5" x14ac:dyDescent="0.3">
      <c r="A19663" t="s">
        <v>68250</v>
      </c>
      <c r="B19663" t="s">
        <v>68251</v>
      </c>
      <c r="C19663" t="s">
        <v>68252</v>
      </c>
      <c r="E19663" t="s">
        <v>68253</v>
      </c>
    </row>
    <row r="19664" spans="1:5" x14ac:dyDescent="0.3">
      <c r="A19664" t="s">
        <v>68254</v>
      </c>
      <c r="B19664" t="s">
        <v>68255</v>
      </c>
      <c r="C19664" t="s">
        <v>9250</v>
      </c>
      <c r="E19664" t="s">
        <v>68256</v>
      </c>
    </row>
    <row r="19665" spans="1:5" x14ac:dyDescent="0.3">
      <c r="A19665" t="s">
        <v>68257</v>
      </c>
      <c r="B19665" t="s">
        <v>68258</v>
      </c>
      <c r="C19665" t="s">
        <v>2840</v>
      </c>
      <c r="E19665" t="s">
        <v>68259</v>
      </c>
    </row>
    <row r="19666" spans="1:5" x14ac:dyDescent="0.3">
      <c r="A19666" t="s">
        <v>68260</v>
      </c>
      <c r="B19666" t="s">
        <v>68261</v>
      </c>
      <c r="C19666" t="s">
        <v>24500</v>
      </c>
      <c r="E19666" t="s">
        <v>68262</v>
      </c>
    </row>
    <row r="19667" spans="1:5" x14ac:dyDescent="0.3">
      <c r="A19667" t="s">
        <v>68263</v>
      </c>
      <c r="B19667" t="s">
        <v>68264</v>
      </c>
      <c r="C19667" t="s">
        <v>56535</v>
      </c>
      <c r="E19667" t="s">
        <v>56535</v>
      </c>
    </row>
    <row r="19668" spans="1:5" x14ac:dyDescent="0.3">
      <c r="A19668" t="s">
        <v>68265</v>
      </c>
      <c r="B19668" t="s">
        <v>68266</v>
      </c>
      <c r="C19668" t="s">
        <v>68267</v>
      </c>
      <c r="E19668" t="s">
        <v>68268</v>
      </c>
    </row>
    <row r="19669" spans="1:5" x14ac:dyDescent="0.3">
      <c r="A19669" t="s">
        <v>68269</v>
      </c>
      <c r="B19669" t="s">
        <v>68270</v>
      </c>
      <c r="C19669" t="s">
        <v>68271</v>
      </c>
      <c r="E19669" t="s">
        <v>68272</v>
      </c>
    </row>
    <row r="19670" spans="1:5" x14ac:dyDescent="0.3">
      <c r="A19670" t="s">
        <v>68273</v>
      </c>
      <c r="B19670" t="s">
        <v>68270</v>
      </c>
      <c r="C19670" t="s">
        <v>68271</v>
      </c>
      <c r="E19670" t="s">
        <v>68274</v>
      </c>
    </row>
    <row r="19671" spans="1:5" x14ac:dyDescent="0.3">
      <c r="A19671" t="s">
        <v>68275</v>
      </c>
      <c r="B19671" t="s">
        <v>68276</v>
      </c>
      <c r="C19671" t="s">
        <v>47390</v>
      </c>
      <c r="E19671" t="s">
        <v>68277</v>
      </c>
    </row>
    <row r="19672" spans="1:5" x14ac:dyDescent="0.3">
      <c r="A19672" t="s">
        <v>68278</v>
      </c>
      <c r="B19672" t="s">
        <v>68279</v>
      </c>
      <c r="C19672" t="s">
        <v>68280</v>
      </c>
      <c r="E19672" t="s">
        <v>68281</v>
      </c>
    </row>
    <row r="19673" spans="1:5" x14ac:dyDescent="0.3">
      <c r="A19673" t="s">
        <v>68282</v>
      </c>
      <c r="B19673" t="s">
        <v>68283</v>
      </c>
      <c r="C19673" t="s">
        <v>43381</v>
      </c>
      <c r="E19673" t="s">
        <v>68284</v>
      </c>
    </row>
    <row r="19674" spans="1:5" x14ac:dyDescent="0.3">
      <c r="A19674" t="s">
        <v>68285</v>
      </c>
      <c r="B19674" t="s">
        <v>68286</v>
      </c>
      <c r="C19674" t="s">
        <v>68287</v>
      </c>
      <c r="E19674" t="s">
        <v>68288</v>
      </c>
    </row>
    <row r="19675" spans="1:5" x14ac:dyDescent="0.3">
      <c r="A19675" t="s">
        <v>68289</v>
      </c>
      <c r="B19675" t="s">
        <v>68290</v>
      </c>
      <c r="C19675" t="s">
        <v>57156</v>
      </c>
      <c r="E19675" t="s">
        <v>57156</v>
      </c>
    </row>
    <row r="19676" spans="1:5" x14ac:dyDescent="0.3">
      <c r="A19676" t="s">
        <v>68291</v>
      </c>
      <c r="B19676" t="s">
        <v>68290</v>
      </c>
      <c r="C19676" t="s">
        <v>68292</v>
      </c>
      <c r="E19676" t="s">
        <v>68293</v>
      </c>
    </row>
    <row r="19677" spans="1:5" x14ac:dyDescent="0.3">
      <c r="A19677" t="s">
        <v>68294</v>
      </c>
      <c r="B19677" t="s">
        <v>68290</v>
      </c>
      <c r="C19677" t="s">
        <v>68295</v>
      </c>
      <c r="E19677" t="s">
        <v>68296</v>
      </c>
    </row>
    <row r="19678" spans="1:5" x14ac:dyDescent="0.3">
      <c r="A19678" t="s">
        <v>68297</v>
      </c>
      <c r="B19678" t="s">
        <v>68298</v>
      </c>
      <c r="C19678" t="s">
        <v>11042</v>
      </c>
      <c r="E19678" t="s">
        <v>68299</v>
      </c>
    </row>
    <row r="19679" spans="1:5" x14ac:dyDescent="0.3">
      <c r="A19679" t="s">
        <v>68300</v>
      </c>
      <c r="B19679" t="s">
        <v>68301</v>
      </c>
      <c r="C19679" t="s">
        <v>44730</v>
      </c>
      <c r="E19679" t="s">
        <v>68302</v>
      </c>
    </row>
    <row r="19680" spans="1:5" x14ac:dyDescent="0.3">
      <c r="A19680" t="s">
        <v>68303</v>
      </c>
      <c r="B19680" t="s">
        <v>68301</v>
      </c>
      <c r="C19680" t="s">
        <v>7155</v>
      </c>
      <c r="E19680" t="s">
        <v>68304</v>
      </c>
    </row>
    <row r="19681" spans="1:5" x14ac:dyDescent="0.3">
      <c r="A19681" t="s">
        <v>68305</v>
      </c>
      <c r="B19681" t="s">
        <v>68306</v>
      </c>
      <c r="C19681" t="s">
        <v>34328</v>
      </c>
      <c r="E19681" t="s">
        <v>34328</v>
      </c>
    </row>
    <row r="19682" spans="1:5" x14ac:dyDescent="0.3">
      <c r="A19682" t="s">
        <v>68307</v>
      </c>
      <c r="B19682" t="s">
        <v>68308</v>
      </c>
      <c r="C19682" t="s">
        <v>20862</v>
      </c>
      <c r="E19682" t="s">
        <v>68309</v>
      </c>
    </row>
    <row r="19683" spans="1:5" x14ac:dyDescent="0.3">
      <c r="A19683" t="s">
        <v>68310</v>
      </c>
      <c r="B19683" t="s">
        <v>68311</v>
      </c>
      <c r="C19683" t="s">
        <v>34534</v>
      </c>
      <c r="E19683" t="s">
        <v>68312</v>
      </c>
    </row>
    <row r="19684" spans="1:5" x14ac:dyDescent="0.3">
      <c r="A19684" t="s">
        <v>68313</v>
      </c>
      <c r="B19684" t="s">
        <v>68314</v>
      </c>
      <c r="C19684" t="s">
        <v>34534</v>
      </c>
      <c r="E19684" t="s">
        <v>68315</v>
      </c>
    </row>
    <row r="19685" spans="1:5" x14ac:dyDescent="0.3">
      <c r="A19685" t="s">
        <v>68316</v>
      </c>
      <c r="B19685" t="s">
        <v>68317</v>
      </c>
      <c r="C19685" t="s">
        <v>68318</v>
      </c>
      <c r="E19685" t="s">
        <v>68319</v>
      </c>
    </row>
    <row r="19686" spans="1:5" x14ac:dyDescent="0.3">
      <c r="A19686" t="s">
        <v>68320</v>
      </c>
      <c r="B19686" t="s">
        <v>68321</v>
      </c>
      <c r="C19686" t="s">
        <v>11319</v>
      </c>
      <c r="E19686" t="s">
        <v>68322</v>
      </c>
    </row>
    <row r="19687" spans="1:5" x14ac:dyDescent="0.3">
      <c r="A19687" t="s">
        <v>68323</v>
      </c>
      <c r="B19687" t="s">
        <v>68324</v>
      </c>
      <c r="C19687" t="s">
        <v>68325</v>
      </c>
      <c r="E19687" t="s">
        <v>68326</v>
      </c>
    </row>
    <row r="19688" spans="1:5" x14ac:dyDescent="0.3">
      <c r="A19688" t="s">
        <v>68327</v>
      </c>
      <c r="B19688" t="s">
        <v>68328</v>
      </c>
      <c r="C19688" t="s">
        <v>6961</v>
      </c>
      <c r="E19688" t="s">
        <v>68329</v>
      </c>
    </row>
    <row r="19689" spans="1:5" x14ac:dyDescent="0.3">
      <c r="A19689" t="s">
        <v>68330</v>
      </c>
      <c r="B19689" t="s">
        <v>68331</v>
      </c>
      <c r="C19689" t="s">
        <v>42626</v>
      </c>
      <c r="E19689" t="s">
        <v>68332</v>
      </c>
    </row>
    <row r="19690" spans="1:5" x14ac:dyDescent="0.3">
      <c r="A19690" t="s">
        <v>68333</v>
      </c>
      <c r="B19690" t="s">
        <v>68334</v>
      </c>
      <c r="C19690" t="s">
        <v>42626</v>
      </c>
      <c r="E19690" t="s">
        <v>68335</v>
      </c>
    </row>
    <row r="19691" spans="1:5" x14ac:dyDescent="0.3">
      <c r="A19691" t="s">
        <v>68336</v>
      </c>
      <c r="B19691" t="s">
        <v>68337</v>
      </c>
      <c r="C19691" t="s">
        <v>68338</v>
      </c>
      <c r="E19691" t="s">
        <v>68339</v>
      </c>
    </row>
    <row r="19692" spans="1:5" x14ac:dyDescent="0.3">
      <c r="A19692" t="s">
        <v>68340</v>
      </c>
      <c r="B19692" t="s">
        <v>68341</v>
      </c>
      <c r="C19692" t="s">
        <v>68342</v>
      </c>
      <c r="E19692" t="s">
        <v>68343</v>
      </c>
    </row>
    <row r="19693" spans="1:5" x14ac:dyDescent="0.3">
      <c r="A19693" t="s">
        <v>68344</v>
      </c>
      <c r="B19693" t="s">
        <v>68345</v>
      </c>
      <c r="C19693" t="s">
        <v>68338</v>
      </c>
      <c r="E19693" t="s">
        <v>68346</v>
      </c>
    </row>
    <row r="19694" spans="1:5" x14ac:dyDescent="0.3">
      <c r="A19694" t="s">
        <v>68347</v>
      </c>
      <c r="B19694" t="s">
        <v>68348</v>
      </c>
      <c r="C19694" t="s">
        <v>36777</v>
      </c>
      <c r="E19694" t="s">
        <v>68349</v>
      </c>
    </row>
    <row r="19695" spans="1:5" x14ac:dyDescent="0.3">
      <c r="A19695" t="s">
        <v>68350</v>
      </c>
      <c r="B19695" t="s">
        <v>68351</v>
      </c>
      <c r="C19695" t="s">
        <v>46539</v>
      </c>
      <c r="E19695" t="s">
        <v>68352</v>
      </c>
    </row>
    <row r="19696" spans="1:5" x14ac:dyDescent="0.3">
      <c r="A19696" t="s">
        <v>68353</v>
      </c>
      <c r="B19696" t="s">
        <v>68354</v>
      </c>
      <c r="C19696" t="s">
        <v>18683</v>
      </c>
      <c r="E19696" t="s">
        <v>68355</v>
      </c>
    </row>
    <row r="19697" spans="1:5" x14ac:dyDescent="0.3">
      <c r="A19697" t="s">
        <v>68356</v>
      </c>
      <c r="B19697" t="s">
        <v>68357</v>
      </c>
      <c r="C19697" t="s">
        <v>68358</v>
      </c>
      <c r="E19697" t="s">
        <v>68359</v>
      </c>
    </row>
    <row r="19698" spans="1:5" x14ac:dyDescent="0.3">
      <c r="A19698" t="s">
        <v>68360</v>
      </c>
      <c r="B19698" t="s">
        <v>68357</v>
      </c>
      <c r="C19698" t="s">
        <v>68358</v>
      </c>
      <c r="E19698" t="s">
        <v>68361</v>
      </c>
    </row>
    <row r="19699" spans="1:5" x14ac:dyDescent="0.3">
      <c r="A19699" t="s">
        <v>68362</v>
      </c>
      <c r="B19699" t="s">
        <v>68357</v>
      </c>
      <c r="C19699" t="s">
        <v>68358</v>
      </c>
      <c r="E19699" t="s">
        <v>68363</v>
      </c>
    </row>
    <row r="19700" spans="1:5" x14ac:dyDescent="0.3">
      <c r="A19700" t="s">
        <v>68364</v>
      </c>
      <c r="B19700" t="s">
        <v>68357</v>
      </c>
      <c r="C19700" t="s">
        <v>68365</v>
      </c>
      <c r="E19700" t="s">
        <v>68366</v>
      </c>
    </row>
    <row r="19701" spans="1:5" x14ac:dyDescent="0.3">
      <c r="A19701" t="s">
        <v>68367</v>
      </c>
      <c r="B19701" t="s">
        <v>68368</v>
      </c>
      <c r="C19701" t="s">
        <v>33888</v>
      </c>
      <c r="E19701" t="s">
        <v>68369</v>
      </c>
    </row>
    <row r="19702" spans="1:5" x14ac:dyDescent="0.3">
      <c r="A19702" t="s">
        <v>68370</v>
      </c>
      <c r="B19702" t="s">
        <v>68371</v>
      </c>
      <c r="C19702" t="s">
        <v>13392</v>
      </c>
      <c r="E19702" t="s">
        <v>68372</v>
      </c>
    </row>
    <row r="19703" spans="1:5" x14ac:dyDescent="0.3">
      <c r="A19703" t="s">
        <v>68373</v>
      </c>
      <c r="B19703" t="s">
        <v>68374</v>
      </c>
      <c r="C19703" t="s">
        <v>29035</v>
      </c>
      <c r="E19703" t="s">
        <v>68375</v>
      </c>
    </row>
    <row r="19704" spans="1:5" x14ac:dyDescent="0.3">
      <c r="A19704" t="s">
        <v>68376</v>
      </c>
      <c r="B19704" t="s">
        <v>68377</v>
      </c>
      <c r="C19704" t="s">
        <v>20100</v>
      </c>
      <c r="E19704" t="s">
        <v>51634</v>
      </c>
    </row>
    <row r="19705" spans="1:5" x14ac:dyDescent="0.3">
      <c r="A19705" t="s">
        <v>68378</v>
      </c>
      <c r="B19705" t="s">
        <v>68379</v>
      </c>
      <c r="C19705" t="s">
        <v>68380</v>
      </c>
      <c r="E19705" t="s">
        <v>68381</v>
      </c>
    </row>
    <row r="19706" spans="1:5" x14ac:dyDescent="0.3">
      <c r="A19706" t="s">
        <v>68382</v>
      </c>
      <c r="B19706" t="s">
        <v>68383</v>
      </c>
      <c r="C19706" t="s">
        <v>68384</v>
      </c>
      <c r="E19706" t="s">
        <v>68384</v>
      </c>
    </row>
    <row r="19707" spans="1:5" x14ac:dyDescent="0.3">
      <c r="A19707" t="s">
        <v>68385</v>
      </c>
      <c r="B19707" t="s">
        <v>68386</v>
      </c>
      <c r="C19707" t="s">
        <v>68387</v>
      </c>
      <c r="E19707" t="s">
        <v>68388</v>
      </c>
    </row>
    <row r="19708" spans="1:5" x14ac:dyDescent="0.3">
      <c r="A19708" t="s">
        <v>68389</v>
      </c>
      <c r="B19708" t="s">
        <v>68390</v>
      </c>
      <c r="C19708" t="s">
        <v>68391</v>
      </c>
      <c r="E19708" t="s">
        <v>68392</v>
      </c>
    </row>
    <row r="19709" spans="1:5" x14ac:dyDescent="0.3">
      <c r="A19709" t="s">
        <v>68393</v>
      </c>
      <c r="B19709" t="s">
        <v>68394</v>
      </c>
      <c r="C19709" t="s">
        <v>68395</v>
      </c>
      <c r="E19709" t="s">
        <v>68396</v>
      </c>
    </row>
    <row r="19710" spans="1:5" x14ac:dyDescent="0.3">
      <c r="A19710" t="s">
        <v>68397</v>
      </c>
      <c r="B19710" t="s">
        <v>68398</v>
      </c>
      <c r="C19710" t="s">
        <v>46040</v>
      </c>
      <c r="E19710" t="s">
        <v>68399</v>
      </c>
    </row>
    <row r="19711" spans="1:5" x14ac:dyDescent="0.3">
      <c r="A19711" t="s">
        <v>68400</v>
      </c>
      <c r="B19711" t="s">
        <v>68401</v>
      </c>
      <c r="C19711" t="s">
        <v>68402</v>
      </c>
      <c r="E19711" t="s">
        <v>68403</v>
      </c>
    </row>
    <row r="19712" spans="1:5" x14ac:dyDescent="0.3">
      <c r="A19712" t="s">
        <v>68404</v>
      </c>
      <c r="B19712" t="s">
        <v>68405</v>
      </c>
      <c r="C19712" t="s">
        <v>46040</v>
      </c>
      <c r="E19712" t="s">
        <v>68406</v>
      </c>
    </row>
    <row r="19713" spans="1:5" x14ac:dyDescent="0.3">
      <c r="A19713" t="s">
        <v>68407</v>
      </c>
      <c r="B19713" t="s">
        <v>68408</v>
      </c>
      <c r="C19713" t="s">
        <v>68409</v>
      </c>
      <c r="E19713" t="s">
        <v>68410</v>
      </c>
    </row>
    <row r="19714" spans="1:5" x14ac:dyDescent="0.3">
      <c r="A19714" t="s">
        <v>68411</v>
      </c>
      <c r="B19714" t="s">
        <v>68408</v>
      </c>
      <c r="C19714" t="s">
        <v>68412</v>
      </c>
      <c r="E19714" t="s">
        <v>68413</v>
      </c>
    </row>
    <row r="19715" spans="1:5" x14ac:dyDescent="0.3">
      <c r="A19715" t="s">
        <v>68414</v>
      </c>
      <c r="B19715" t="s">
        <v>68415</v>
      </c>
      <c r="C19715" t="s">
        <v>13392</v>
      </c>
      <c r="E19715" t="s">
        <v>68416</v>
      </c>
    </row>
    <row r="19716" spans="1:5" x14ac:dyDescent="0.3">
      <c r="A19716" t="s">
        <v>68417</v>
      </c>
      <c r="B19716" t="s">
        <v>68418</v>
      </c>
      <c r="C19716" t="s">
        <v>1413</v>
      </c>
      <c r="E19716" t="s">
        <v>68419</v>
      </c>
    </row>
    <row r="19717" spans="1:5" x14ac:dyDescent="0.3">
      <c r="A19717" t="s">
        <v>68420</v>
      </c>
      <c r="B19717" t="s">
        <v>68421</v>
      </c>
      <c r="C19717" t="s">
        <v>1226</v>
      </c>
      <c r="E19717" t="s">
        <v>68422</v>
      </c>
    </row>
    <row r="19718" spans="1:5" x14ac:dyDescent="0.3">
      <c r="A19718" t="s">
        <v>68423</v>
      </c>
      <c r="B19718" t="s">
        <v>68424</v>
      </c>
      <c r="C19718" t="s">
        <v>42615</v>
      </c>
      <c r="E19718" t="s">
        <v>68425</v>
      </c>
    </row>
    <row r="19719" spans="1:5" x14ac:dyDescent="0.3">
      <c r="A19719" t="s">
        <v>68426</v>
      </c>
      <c r="B19719" t="s">
        <v>68427</v>
      </c>
      <c r="C19719" t="s">
        <v>30272</v>
      </c>
      <c r="E19719" t="s">
        <v>30272</v>
      </c>
    </row>
    <row r="19720" spans="1:5" x14ac:dyDescent="0.3">
      <c r="A19720" t="s">
        <v>68428</v>
      </c>
      <c r="B19720" t="s">
        <v>68429</v>
      </c>
      <c r="C19720" t="s">
        <v>1226</v>
      </c>
      <c r="E19720" t="s">
        <v>68430</v>
      </c>
    </row>
    <row r="19721" spans="1:5" x14ac:dyDescent="0.3">
      <c r="A19721" t="s">
        <v>68431</v>
      </c>
      <c r="B19721" t="s">
        <v>68432</v>
      </c>
      <c r="C19721" t="s">
        <v>5707</v>
      </c>
      <c r="E19721" t="s">
        <v>68433</v>
      </c>
    </row>
    <row r="19722" spans="1:5" x14ac:dyDescent="0.3">
      <c r="A19722" t="s">
        <v>68434</v>
      </c>
      <c r="B19722" t="s">
        <v>68435</v>
      </c>
      <c r="C19722" t="s">
        <v>55025</v>
      </c>
      <c r="E19722" t="s">
        <v>68436</v>
      </c>
    </row>
    <row r="19723" spans="1:5" x14ac:dyDescent="0.3">
      <c r="A19723" t="s">
        <v>68437</v>
      </c>
      <c r="B19723" t="s">
        <v>68438</v>
      </c>
      <c r="C19723" t="s">
        <v>68439</v>
      </c>
      <c r="E19723" t="s">
        <v>68440</v>
      </c>
    </row>
    <row r="19724" spans="1:5" x14ac:dyDescent="0.3">
      <c r="A19724" t="s">
        <v>68441</v>
      </c>
      <c r="B19724" t="s">
        <v>68442</v>
      </c>
      <c r="C19724" t="s">
        <v>5707</v>
      </c>
      <c r="E19724" t="s">
        <v>68443</v>
      </c>
    </row>
    <row r="19725" spans="1:5" x14ac:dyDescent="0.3">
      <c r="A19725" t="s">
        <v>68444</v>
      </c>
      <c r="B19725" t="s">
        <v>68445</v>
      </c>
      <c r="C19725" t="s">
        <v>1226</v>
      </c>
      <c r="E19725" t="s">
        <v>1226</v>
      </c>
    </row>
    <row r="19726" spans="1:5" x14ac:dyDescent="0.3">
      <c r="A19726" t="s">
        <v>68446</v>
      </c>
      <c r="B19726" t="s">
        <v>68447</v>
      </c>
      <c r="C19726" t="s">
        <v>8471</v>
      </c>
      <c r="E19726" t="s">
        <v>8471</v>
      </c>
    </row>
    <row r="19727" spans="1:5" x14ac:dyDescent="0.3">
      <c r="A19727" t="s">
        <v>68448</v>
      </c>
      <c r="B19727" t="s">
        <v>68449</v>
      </c>
      <c r="C19727" t="s">
        <v>2394</v>
      </c>
      <c r="E19727" t="s">
        <v>68450</v>
      </c>
    </row>
    <row r="19728" spans="1:5" x14ac:dyDescent="0.3">
      <c r="A19728" t="s">
        <v>68451</v>
      </c>
      <c r="B19728" t="s">
        <v>68452</v>
      </c>
      <c r="C19728" t="s">
        <v>15680</v>
      </c>
      <c r="E19728" t="s">
        <v>68453</v>
      </c>
    </row>
    <row r="19729" spans="1:5" x14ac:dyDescent="0.3">
      <c r="A19729" t="s">
        <v>68454</v>
      </c>
      <c r="B19729" t="s">
        <v>68455</v>
      </c>
      <c r="C19729" t="s">
        <v>58189</v>
      </c>
      <c r="E19729" t="s">
        <v>68456</v>
      </c>
    </row>
    <row r="19730" spans="1:5" x14ac:dyDescent="0.3">
      <c r="A19730" t="s">
        <v>68457</v>
      </c>
      <c r="B19730" t="s">
        <v>68458</v>
      </c>
      <c r="C19730" t="s">
        <v>68459</v>
      </c>
      <c r="E19730" t="s">
        <v>68460</v>
      </c>
    </row>
    <row r="19731" spans="1:5" x14ac:dyDescent="0.3">
      <c r="A19731" t="s">
        <v>68461</v>
      </c>
      <c r="B19731" t="s">
        <v>68458</v>
      </c>
      <c r="C19731" t="s">
        <v>3893</v>
      </c>
      <c r="E19731" t="s">
        <v>68462</v>
      </c>
    </row>
    <row r="19732" spans="1:5" x14ac:dyDescent="0.3">
      <c r="A19732" t="s">
        <v>68463</v>
      </c>
      <c r="B19732" t="s">
        <v>68464</v>
      </c>
      <c r="C19732" t="s">
        <v>48377</v>
      </c>
      <c r="E19732" t="s">
        <v>68465</v>
      </c>
    </row>
    <row r="19733" spans="1:5" x14ac:dyDescent="0.3">
      <c r="A19733" t="s">
        <v>68466</v>
      </c>
      <c r="B19733" t="s">
        <v>68467</v>
      </c>
      <c r="C19733" t="s">
        <v>68468</v>
      </c>
      <c r="E19733" t="s">
        <v>68469</v>
      </c>
    </row>
    <row r="19734" spans="1:5" x14ac:dyDescent="0.3">
      <c r="A19734" t="s">
        <v>68470</v>
      </c>
      <c r="B19734" t="s">
        <v>68471</v>
      </c>
      <c r="C19734" t="s">
        <v>20650</v>
      </c>
      <c r="E19734" t="s">
        <v>68472</v>
      </c>
    </row>
    <row r="19735" spans="1:5" x14ac:dyDescent="0.3">
      <c r="A19735" t="s">
        <v>68473</v>
      </c>
      <c r="B19735" t="s">
        <v>68471</v>
      </c>
      <c r="C19735" t="s">
        <v>68474</v>
      </c>
      <c r="E19735" t="s">
        <v>68475</v>
      </c>
    </row>
    <row r="19736" spans="1:5" x14ac:dyDescent="0.3">
      <c r="A19736" t="s">
        <v>68476</v>
      </c>
      <c r="B19736" t="s">
        <v>68471</v>
      </c>
      <c r="C19736" t="s">
        <v>68474</v>
      </c>
      <c r="E19736" t="s">
        <v>68477</v>
      </c>
    </row>
    <row r="19737" spans="1:5" x14ac:dyDescent="0.3">
      <c r="A19737" t="s">
        <v>68478</v>
      </c>
      <c r="B19737" t="s">
        <v>68471</v>
      </c>
      <c r="C19737" t="s">
        <v>68474</v>
      </c>
      <c r="E19737" t="s">
        <v>68479</v>
      </c>
    </row>
    <row r="19738" spans="1:5" x14ac:dyDescent="0.3">
      <c r="A19738" t="s">
        <v>68480</v>
      </c>
      <c r="B19738" t="s">
        <v>68481</v>
      </c>
      <c r="C19738" t="s">
        <v>68482</v>
      </c>
      <c r="E19738" t="s">
        <v>68483</v>
      </c>
    </row>
    <row r="19739" spans="1:5" x14ac:dyDescent="0.3">
      <c r="A19739" t="s">
        <v>68484</v>
      </c>
      <c r="B19739" t="s">
        <v>68485</v>
      </c>
      <c r="C19739" t="s">
        <v>68486</v>
      </c>
      <c r="E19739" t="s">
        <v>68487</v>
      </c>
    </row>
    <row r="19740" spans="1:5" x14ac:dyDescent="0.3">
      <c r="A19740" t="s">
        <v>68488</v>
      </c>
      <c r="B19740" t="s">
        <v>68489</v>
      </c>
      <c r="C19740" t="s">
        <v>68490</v>
      </c>
      <c r="E19740" t="s">
        <v>68491</v>
      </c>
    </row>
    <row r="19741" spans="1:5" x14ac:dyDescent="0.3">
      <c r="A19741" t="s">
        <v>68492</v>
      </c>
      <c r="B19741" t="s">
        <v>68493</v>
      </c>
      <c r="C19741" t="s">
        <v>12719</v>
      </c>
      <c r="E19741" t="s">
        <v>68494</v>
      </c>
    </row>
    <row r="19742" spans="1:5" x14ac:dyDescent="0.3">
      <c r="A19742" t="s">
        <v>68495</v>
      </c>
      <c r="B19742" t="s">
        <v>68496</v>
      </c>
      <c r="C19742" t="s">
        <v>12651</v>
      </c>
      <c r="E19742" t="s">
        <v>12651</v>
      </c>
    </row>
    <row r="19743" spans="1:5" x14ac:dyDescent="0.3">
      <c r="A19743" t="s">
        <v>68497</v>
      </c>
      <c r="B19743" t="s">
        <v>68498</v>
      </c>
      <c r="C19743" t="s">
        <v>742</v>
      </c>
      <c r="E19743" t="s">
        <v>68499</v>
      </c>
    </row>
    <row r="19744" spans="1:5" x14ac:dyDescent="0.3">
      <c r="A19744" t="s">
        <v>68500</v>
      </c>
      <c r="B19744" t="s">
        <v>68501</v>
      </c>
      <c r="C19744" t="s">
        <v>742</v>
      </c>
      <c r="E19744" t="s">
        <v>68502</v>
      </c>
    </row>
    <row r="19745" spans="1:5" x14ac:dyDescent="0.3">
      <c r="A19745" t="s">
        <v>68503</v>
      </c>
      <c r="B19745" t="s">
        <v>68504</v>
      </c>
      <c r="C19745" t="s">
        <v>68505</v>
      </c>
      <c r="E19745" t="s">
        <v>68506</v>
      </c>
    </row>
    <row r="19746" spans="1:5" x14ac:dyDescent="0.3">
      <c r="A19746" t="s">
        <v>68507</v>
      </c>
      <c r="B19746" t="s">
        <v>68508</v>
      </c>
      <c r="C19746" t="s">
        <v>68509</v>
      </c>
      <c r="E19746" t="s">
        <v>68510</v>
      </c>
    </row>
    <row r="19747" spans="1:5" x14ac:dyDescent="0.3">
      <c r="A19747" t="s">
        <v>68511</v>
      </c>
      <c r="B19747" t="s">
        <v>68512</v>
      </c>
      <c r="C19747" t="s">
        <v>5558</v>
      </c>
      <c r="E19747" t="s">
        <v>68513</v>
      </c>
    </row>
    <row r="19748" spans="1:5" x14ac:dyDescent="0.3">
      <c r="A19748" t="s">
        <v>68514</v>
      </c>
      <c r="B19748" t="s">
        <v>68515</v>
      </c>
      <c r="C19748" t="s">
        <v>20554</v>
      </c>
      <c r="E19748" t="s">
        <v>68516</v>
      </c>
    </row>
    <row r="19749" spans="1:5" x14ac:dyDescent="0.3">
      <c r="A19749" t="s">
        <v>68517</v>
      </c>
      <c r="B19749" t="s">
        <v>68518</v>
      </c>
      <c r="C19749" t="s">
        <v>20554</v>
      </c>
      <c r="E19749" t="s">
        <v>68519</v>
      </c>
    </row>
    <row r="19750" spans="1:5" x14ac:dyDescent="0.3">
      <c r="A19750" t="s">
        <v>68520</v>
      </c>
      <c r="B19750" t="s">
        <v>68515</v>
      </c>
      <c r="C19750" t="s">
        <v>20554</v>
      </c>
      <c r="E19750" t="s">
        <v>68521</v>
      </c>
    </row>
    <row r="19751" spans="1:5" x14ac:dyDescent="0.3">
      <c r="A19751" t="s">
        <v>68522</v>
      </c>
      <c r="B19751" t="s">
        <v>68523</v>
      </c>
      <c r="C19751" t="s">
        <v>31571</v>
      </c>
      <c r="E19751" t="s">
        <v>68524</v>
      </c>
    </row>
    <row r="19752" spans="1:5" x14ac:dyDescent="0.3">
      <c r="A19752" t="s">
        <v>68525</v>
      </c>
      <c r="B19752" t="s">
        <v>68526</v>
      </c>
      <c r="C19752" t="s">
        <v>3837</v>
      </c>
      <c r="E19752" t="s">
        <v>68527</v>
      </c>
    </row>
    <row r="19753" spans="1:5" x14ac:dyDescent="0.3">
      <c r="A19753" t="s">
        <v>68528</v>
      </c>
      <c r="B19753" t="s">
        <v>68529</v>
      </c>
      <c r="C19753" t="s">
        <v>68530</v>
      </c>
      <c r="E19753" t="s">
        <v>68531</v>
      </c>
    </row>
    <row r="19754" spans="1:5" x14ac:dyDescent="0.3">
      <c r="A19754" t="s">
        <v>68532</v>
      </c>
      <c r="B19754" t="s">
        <v>68533</v>
      </c>
      <c r="C19754" t="s">
        <v>9134</v>
      </c>
      <c r="E19754" t="s">
        <v>68534</v>
      </c>
    </row>
    <row r="19755" spans="1:5" x14ac:dyDescent="0.3">
      <c r="A19755" t="s">
        <v>68535</v>
      </c>
      <c r="B19755" t="s">
        <v>68533</v>
      </c>
      <c r="C19755" t="s">
        <v>11042</v>
      </c>
      <c r="E19755" t="s">
        <v>68536</v>
      </c>
    </row>
    <row r="19756" spans="1:5" x14ac:dyDescent="0.3">
      <c r="A19756" t="s">
        <v>68537</v>
      </c>
      <c r="B19756" t="s">
        <v>68538</v>
      </c>
      <c r="C19756" t="s">
        <v>10436</v>
      </c>
      <c r="E19756" t="s">
        <v>10436</v>
      </c>
    </row>
    <row r="19757" spans="1:5" x14ac:dyDescent="0.3">
      <c r="A19757" t="s">
        <v>68539</v>
      </c>
      <c r="B19757" t="s">
        <v>68540</v>
      </c>
      <c r="C19757" t="s">
        <v>6032</v>
      </c>
      <c r="E19757" t="s">
        <v>68541</v>
      </c>
    </row>
    <row r="19758" spans="1:5" x14ac:dyDescent="0.3">
      <c r="A19758" t="s">
        <v>68542</v>
      </c>
      <c r="B19758" t="s">
        <v>68543</v>
      </c>
      <c r="C19758" t="s">
        <v>12426</v>
      </c>
      <c r="E19758" t="s">
        <v>68544</v>
      </c>
    </row>
    <row r="19759" spans="1:5" x14ac:dyDescent="0.3">
      <c r="A19759" t="s">
        <v>68545</v>
      </c>
      <c r="B19759" t="s">
        <v>68543</v>
      </c>
      <c r="C19759" t="s">
        <v>51980</v>
      </c>
      <c r="E19759" t="s">
        <v>68546</v>
      </c>
    </row>
    <row r="19760" spans="1:5" x14ac:dyDescent="0.3">
      <c r="A19760" t="s">
        <v>68547</v>
      </c>
      <c r="B19760" t="s">
        <v>68548</v>
      </c>
      <c r="C19760" t="s">
        <v>20706</v>
      </c>
      <c r="E19760" t="s">
        <v>68549</v>
      </c>
    </row>
    <row r="19761" spans="1:5" x14ac:dyDescent="0.3">
      <c r="A19761" t="s">
        <v>68550</v>
      </c>
      <c r="B19761" t="s">
        <v>68551</v>
      </c>
      <c r="C19761" t="s">
        <v>68552</v>
      </c>
      <c r="E19761" t="s">
        <v>68553</v>
      </c>
    </row>
    <row r="19762" spans="1:5" x14ac:dyDescent="0.3">
      <c r="A19762" t="s">
        <v>68554</v>
      </c>
      <c r="B19762" t="s">
        <v>68555</v>
      </c>
      <c r="C19762" t="s">
        <v>68556</v>
      </c>
      <c r="E19762" t="s">
        <v>68557</v>
      </c>
    </row>
    <row r="19763" spans="1:5" x14ac:dyDescent="0.3">
      <c r="A19763" t="s">
        <v>68558</v>
      </c>
      <c r="B19763" t="s">
        <v>68559</v>
      </c>
      <c r="C19763" t="s">
        <v>68560</v>
      </c>
      <c r="E19763" t="s">
        <v>68561</v>
      </c>
    </row>
    <row r="19764" spans="1:5" x14ac:dyDescent="0.3">
      <c r="A19764" t="s">
        <v>68562</v>
      </c>
      <c r="B19764" t="s">
        <v>68563</v>
      </c>
      <c r="C19764" t="s">
        <v>12426</v>
      </c>
      <c r="E19764" t="s">
        <v>68564</v>
      </c>
    </row>
    <row r="19765" spans="1:5" x14ac:dyDescent="0.3">
      <c r="A19765" t="s">
        <v>68565</v>
      </c>
      <c r="B19765" t="s">
        <v>68566</v>
      </c>
      <c r="C19765" t="s">
        <v>9656</v>
      </c>
      <c r="E19765" t="s">
        <v>68567</v>
      </c>
    </row>
    <row r="19766" spans="1:5" x14ac:dyDescent="0.3">
      <c r="A19766" t="s">
        <v>68568</v>
      </c>
      <c r="B19766" t="s">
        <v>68569</v>
      </c>
      <c r="C19766" t="s">
        <v>45646</v>
      </c>
      <c r="E19766" t="s">
        <v>68570</v>
      </c>
    </row>
    <row r="19767" spans="1:5" x14ac:dyDescent="0.3">
      <c r="A19767" t="s">
        <v>68571</v>
      </c>
      <c r="B19767" t="s">
        <v>68572</v>
      </c>
      <c r="C19767" t="s">
        <v>68573</v>
      </c>
      <c r="E19767" t="s">
        <v>68574</v>
      </c>
    </row>
    <row r="19768" spans="1:5" x14ac:dyDescent="0.3">
      <c r="A19768" t="s">
        <v>68575</v>
      </c>
      <c r="B19768" t="s">
        <v>68572</v>
      </c>
      <c r="C19768" t="s">
        <v>68573</v>
      </c>
      <c r="E19768" t="s">
        <v>68576</v>
      </c>
    </row>
    <row r="19769" spans="1:5" x14ac:dyDescent="0.3">
      <c r="A19769" t="s">
        <v>68577</v>
      </c>
      <c r="B19769" t="s">
        <v>68572</v>
      </c>
      <c r="C19769" t="s">
        <v>68573</v>
      </c>
      <c r="E19769" t="s">
        <v>68578</v>
      </c>
    </row>
    <row r="19770" spans="1:5" x14ac:dyDescent="0.3">
      <c r="A19770" t="s">
        <v>68579</v>
      </c>
      <c r="B19770" t="s">
        <v>68572</v>
      </c>
      <c r="C19770" t="s">
        <v>68573</v>
      </c>
      <c r="E19770" t="s">
        <v>68580</v>
      </c>
    </row>
    <row r="19771" spans="1:5" x14ac:dyDescent="0.3">
      <c r="A19771" t="s">
        <v>68581</v>
      </c>
      <c r="B19771" t="s">
        <v>68582</v>
      </c>
      <c r="C19771" t="s">
        <v>68583</v>
      </c>
      <c r="E19771" t="s">
        <v>68584</v>
      </c>
    </row>
    <row r="19772" spans="1:5" x14ac:dyDescent="0.3">
      <c r="A19772" t="s">
        <v>68585</v>
      </c>
      <c r="B19772" t="s">
        <v>68586</v>
      </c>
      <c r="C19772" t="s">
        <v>13157</v>
      </c>
      <c r="E19772" t="s">
        <v>68587</v>
      </c>
    </row>
    <row r="19773" spans="1:5" x14ac:dyDescent="0.3">
      <c r="A19773" t="s">
        <v>68588</v>
      </c>
      <c r="B19773" t="s">
        <v>68589</v>
      </c>
      <c r="C19773" t="s">
        <v>780</v>
      </c>
      <c r="E19773" t="s">
        <v>68590</v>
      </c>
    </row>
    <row r="19774" spans="1:5" x14ac:dyDescent="0.3">
      <c r="A19774" t="s">
        <v>68591</v>
      </c>
      <c r="B19774" t="s">
        <v>68592</v>
      </c>
      <c r="C19774" t="s">
        <v>27451</v>
      </c>
      <c r="E19774" t="s">
        <v>68593</v>
      </c>
    </row>
    <row r="19775" spans="1:5" x14ac:dyDescent="0.3">
      <c r="A19775" t="s">
        <v>68594</v>
      </c>
      <c r="B19775" t="s">
        <v>68595</v>
      </c>
      <c r="C19775" t="s">
        <v>68596</v>
      </c>
      <c r="E19775" t="s">
        <v>68597</v>
      </c>
    </row>
    <row r="19776" spans="1:5" x14ac:dyDescent="0.3">
      <c r="A19776" t="s">
        <v>68598</v>
      </c>
      <c r="B19776" t="s">
        <v>68595</v>
      </c>
      <c r="C19776" t="s">
        <v>68596</v>
      </c>
      <c r="E19776" t="s">
        <v>68599</v>
      </c>
    </row>
    <row r="19777" spans="1:5" x14ac:dyDescent="0.3">
      <c r="A19777" t="s">
        <v>68600</v>
      </c>
      <c r="B19777" t="s">
        <v>68601</v>
      </c>
      <c r="C19777" t="s">
        <v>68602</v>
      </c>
      <c r="E19777" t="s">
        <v>68603</v>
      </c>
    </row>
    <row r="19778" spans="1:5" x14ac:dyDescent="0.3">
      <c r="A19778" t="s">
        <v>68604</v>
      </c>
      <c r="B19778" t="s">
        <v>68601</v>
      </c>
      <c r="C19778" t="s">
        <v>68605</v>
      </c>
      <c r="E19778" t="s">
        <v>68606</v>
      </c>
    </row>
    <row r="19779" spans="1:5" x14ac:dyDescent="0.3">
      <c r="A19779" t="s">
        <v>68607</v>
      </c>
      <c r="B19779" t="s">
        <v>68601</v>
      </c>
      <c r="C19779" t="s">
        <v>68605</v>
      </c>
      <c r="E19779" t="s">
        <v>68608</v>
      </c>
    </row>
    <row r="19780" spans="1:5" x14ac:dyDescent="0.3">
      <c r="A19780" t="s">
        <v>68609</v>
      </c>
      <c r="B19780" t="s">
        <v>68610</v>
      </c>
      <c r="C19780" t="s">
        <v>16904</v>
      </c>
      <c r="E19780" t="s">
        <v>68611</v>
      </c>
    </row>
    <row r="19781" spans="1:5" x14ac:dyDescent="0.3">
      <c r="A19781" t="s">
        <v>68612</v>
      </c>
      <c r="B19781" t="s">
        <v>68613</v>
      </c>
      <c r="C19781" t="s">
        <v>776</v>
      </c>
      <c r="E19781" t="s">
        <v>68614</v>
      </c>
    </row>
    <row r="19782" spans="1:5" x14ac:dyDescent="0.3">
      <c r="A19782" t="s">
        <v>68615</v>
      </c>
      <c r="B19782" t="s">
        <v>68616</v>
      </c>
      <c r="C19782" t="s">
        <v>31161</v>
      </c>
      <c r="E19782" t="s">
        <v>68617</v>
      </c>
    </row>
    <row r="19783" spans="1:5" x14ac:dyDescent="0.3">
      <c r="A19783" t="s">
        <v>68618</v>
      </c>
      <c r="B19783" t="s">
        <v>68616</v>
      </c>
      <c r="C19783" t="s">
        <v>650</v>
      </c>
      <c r="E19783" t="s">
        <v>68619</v>
      </c>
    </row>
    <row r="19784" spans="1:5" x14ac:dyDescent="0.3">
      <c r="A19784" t="s">
        <v>68620</v>
      </c>
      <c r="B19784" t="s">
        <v>68621</v>
      </c>
      <c r="C19784" t="s">
        <v>650</v>
      </c>
      <c r="E19784" t="s">
        <v>68622</v>
      </c>
    </row>
    <row r="19785" spans="1:5" x14ac:dyDescent="0.3">
      <c r="A19785" t="s">
        <v>68623</v>
      </c>
      <c r="B19785" t="s">
        <v>68624</v>
      </c>
      <c r="C19785" t="s">
        <v>24665</v>
      </c>
      <c r="E19785" t="s">
        <v>68625</v>
      </c>
    </row>
    <row r="19786" spans="1:5" x14ac:dyDescent="0.3">
      <c r="A19786" t="s">
        <v>68626</v>
      </c>
      <c r="B19786" t="s">
        <v>68627</v>
      </c>
      <c r="C19786" t="s">
        <v>68628</v>
      </c>
      <c r="E19786" t="s">
        <v>68629</v>
      </c>
    </row>
    <row r="19787" spans="1:5" x14ac:dyDescent="0.3">
      <c r="A19787" t="s">
        <v>68630</v>
      </c>
      <c r="B19787" t="s">
        <v>68627</v>
      </c>
      <c r="C19787" t="s">
        <v>24665</v>
      </c>
      <c r="E19787" t="s">
        <v>68631</v>
      </c>
    </row>
    <row r="19788" spans="1:5" x14ac:dyDescent="0.3">
      <c r="A19788" t="s">
        <v>68632</v>
      </c>
      <c r="B19788" t="s">
        <v>68627</v>
      </c>
      <c r="C19788" t="s">
        <v>68633</v>
      </c>
      <c r="E19788" t="s">
        <v>68634</v>
      </c>
    </row>
    <row r="19789" spans="1:5" x14ac:dyDescent="0.3">
      <c r="A19789" t="s">
        <v>68635</v>
      </c>
      <c r="B19789" t="s">
        <v>68627</v>
      </c>
      <c r="C19789" t="s">
        <v>68636</v>
      </c>
      <c r="E19789" t="s">
        <v>68637</v>
      </c>
    </row>
    <row r="19790" spans="1:5" x14ac:dyDescent="0.3">
      <c r="A19790" t="s">
        <v>68638</v>
      </c>
      <c r="B19790" t="s">
        <v>68639</v>
      </c>
      <c r="C19790" t="s">
        <v>68640</v>
      </c>
      <c r="E19790" t="s">
        <v>68641</v>
      </c>
    </row>
    <row r="19791" spans="1:5" x14ac:dyDescent="0.3">
      <c r="A19791" t="s">
        <v>68642</v>
      </c>
      <c r="B19791" t="s">
        <v>68643</v>
      </c>
      <c r="C19791" t="s">
        <v>776</v>
      </c>
      <c r="E19791" t="s">
        <v>68644</v>
      </c>
    </row>
    <row r="19792" spans="1:5" x14ac:dyDescent="0.3">
      <c r="A19792" t="s">
        <v>68645</v>
      </c>
      <c r="B19792" t="s">
        <v>68646</v>
      </c>
      <c r="C19792" t="s">
        <v>789</v>
      </c>
      <c r="E19792" t="s">
        <v>789</v>
      </c>
    </row>
    <row r="19793" spans="1:5" x14ac:dyDescent="0.3">
      <c r="A19793" t="s">
        <v>68647</v>
      </c>
      <c r="B19793" t="s">
        <v>68648</v>
      </c>
      <c r="C19793" t="s">
        <v>68649</v>
      </c>
      <c r="E19793" t="s">
        <v>68650</v>
      </c>
    </row>
    <row r="19794" spans="1:5" x14ac:dyDescent="0.3">
      <c r="A19794" t="s">
        <v>68651</v>
      </c>
      <c r="B19794" t="s">
        <v>68652</v>
      </c>
      <c r="C19794" t="s">
        <v>68653</v>
      </c>
      <c r="E19794" t="s">
        <v>68654</v>
      </c>
    </row>
    <row r="19795" spans="1:5" x14ac:dyDescent="0.3">
      <c r="A19795" t="s">
        <v>68655</v>
      </c>
      <c r="B19795" t="s">
        <v>68656</v>
      </c>
      <c r="C19795" t="s">
        <v>24444</v>
      </c>
      <c r="E19795" t="s">
        <v>68657</v>
      </c>
    </row>
    <row r="19796" spans="1:5" x14ac:dyDescent="0.3">
      <c r="A19796" t="s">
        <v>68658</v>
      </c>
      <c r="B19796" t="s">
        <v>68659</v>
      </c>
      <c r="C19796" t="s">
        <v>24444</v>
      </c>
      <c r="E19796" t="s">
        <v>68660</v>
      </c>
    </row>
    <row r="19797" spans="1:5" x14ac:dyDescent="0.3">
      <c r="A19797" t="s">
        <v>68661</v>
      </c>
      <c r="B19797" t="s">
        <v>68662</v>
      </c>
      <c r="C19797" t="s">
        <v>789</v>
      </c>
      <c r="E19797" t="s">
        <v>68663</v>
      </c>
    </row>
    <row r="19798" spans="1:5" x14ac:dyDescent="0.3">
      <c r="A19798" t="s">
        <v>68664</v>
      </c>
      <c r="B19798" t="s">
        <v>68665</v>
      </c>
      <c r="C19798" t="s">
        <v>68666</v>
      </c>
      <c r="E19798" t="s">
        <v>68667</v>
      </c>
    </row>
    <row r="19799" spans="1:5" x14ac:dyDescent="0.3">
      <c r="A19799" t="s">
        <v>68668</v>
      </c>
      <c r="B19799" t="s">
        <v>68669</v>
      </c>
      <c r="C19799" t="s">
        <v>23317</v>
      </c>
      <c r="E19799" t="s">
        <v>68670</v>
      </c>
    </row>
    <row r="19800" spans="1:5" x14ac:dyDescent="0.3">
      <c r="A19800" t="s">
        <v>68671</v>
      </c>
      <c r="B19800" t="s">
        <v>68672</v>
      </c>
      <c r="C19800" t="s">
        <v>68673</v>
      </c>
      <c r="E19800" t="s">
        <v>68674</v>
      </c>
    </row>
    <row r="19801" spans="1:5" x14ac:dyDescent="0.3">
      <c r="A19801" t="s">
        <v>68675</v>
      </c>
      <c r="B19801" t="s">
        <v>68676</v>
      </c>
      <c r="C19801" t="s">
        <v>6837</v>
      </c>
      <c r="E19801" t="s">
        <v>68677</v>
      </c>
    </row>
    <row r="19802" spans="1:5" x14ac:dyDescent="0.3">
      <c r="A19802" t="s">
        <v>68678</v>
      </c>
      <c r="B19802" t="s">
        <v>68679</v>
      </c>
      <c r="C19802" t="s">
        <v>1413</v>
      </c>
      <c r="E19802" t="s">
        <v>68680</v>
      </c>
    </row>
    <row r="19803" spans="1:5" x14ac:dyDescent="0.3">
      <c r="A19803" t="s">
        <v>68681</v>
      </c>
      <c r="B19803" t="s">
        <v>68682</v>
      </c>
      <c r="C19803" t="s">
        <v>68683</v>
      </c>
      <c r="E19803" t="s">
        <v>68684</v>
      </c>
    </row>
    <row r="19804" spans="1:5" x14ac:dyDescent="0.3">
      <c r="A19804" t="s">
        <v>68685</v>
      </c>
      <c r="B19804" t="s">
        <v>68686</v>
      </c>
      <c r="C19804" t="s">
        <v>68687</v>
      </c>
      <c r="E19804" t="s">
        <v>68688</v>
      </c>
    </row>
    <row r="19805" spans="1:5" x14ac:dyDescent="0.3">
      <c r="A19805" t="s">
        <v>68689</v>
      </c>
      <c r="B19805" t="s">
        <v>68690</v>
      </c>
      <c r="C19805" t="s">
        <v>49391</v>
      </c>
      <c r="E19805" t="s">
        <v>68691</v>
      </c>
    </row>
    <row r="19806" spans="1:5" x14ac:dyDescent="0.3">
      <c r="A19806" t="s">
        <v>68692</v>
      </c>
      <c r="B19806" t="s">
        <v>68690</v>
      </c>
      <c r="C19806" t="s">
        <v>17113</v>
      </c>
      <c r="E19806" t="s">
        <v>68693</v>
      </c>
    </row>
    <row r="19807" spans="1:5" x14ac:dyDescent="0.3">
      <c r="A19807" t="s">
        <v>68694</v>
      </c>
      <c r="B19807" t="s">
        <v>68690</v>
      </c>
      <c r="C19807" t="s">
        <v>10180</v>
      </c>
      <c r="E19807" t="s">
        <v>68695</v>
      </c>
    </row>
    <row r="19808" spans="1:5" x14ac:dyDescent="0.3">
      <c r="A19808" t="s">
        <v>68696</v>
      </c>
      <c r="B19808" t="s">
        <v>68690</v>
      </c>
      <c r="C19808" t="s">
        <v>68697</v>
      </c>
      <c r="E19808" t="s">
        <v>68698</v>
      </c>
    </row>
    <row r="19809" spans="1:5" x14ac:dyDescent="0.3">
      <c r="A19809" t="s">
        <v>68699</v>
      </c>
      <c r="B19809" t="s">
        <v>68700</v>
      </c>
      <c r="C19809" t="s">
        <v>68701</v>
      </c>
      <c r="E19809" t="s">
        <v>68701</v>
      </c>
    </row>
    <row r="19810" spans="1:5" x14ac:dyDescent="0.3">
      <c r="A19810" t="s">
        <v>68702</v>
      </c>
      <c r="B19810" t="s">
        <v>68703</v>
      </c>
      <c r="C19810" t="s">
        <v>68704</v>
      </c>
      <c r="E19810" t="s">
        <v>68705</v>
      </c>
    </row>
    <row r="19811" spans="1:5" x14ac:dyDescent="0.3">
      <c r="A19811" t="s">
        <v>68706</v>
      </c>
      <c r="B19811" t="s">
        <v>68703</v>
      </c>
      <c r="C19811" t="s">
        <v>68707</v>
      </c>
      <c r="E19811" t="s">
        <v>68705</v>
      </c>
    </row>
    <row r="19812" spans="1:5" x14ac:dyDescent="0.3">
      <c r="A19812" t="s">
        <v>68708</v>
      </c>
      <c r="B19812" t="s">
        <v>68709</v>
      </c>
      <c r="C19812" t="s">
        <v>68710</v>
      </c>
      <c r="E19812" t="s">
        <v>68711</v>
      </c>
    </row>
    <row r="19813" spans="1:5" x14ac:dyDescent="0.3">
      <c r="A19813" t="s">
        <v>68712</v>
      </c>
      <c r="B19813" t="s">
        <v>68713</v>
      </c>
      <c r="C19813" t="s">
        <v>68714</v>
      </c>
      <c r="E19813" t="s">
        <v>68715</v>
      </c>
    </row>
    <row r="19814" spans="1:5" x14ac:dyDescent="0.3">
      <c r="A19814" t="s">
        <v>68716</v>
      </c>
      <c r="B19814" t="s">
        <v>68713</v>
      </c>
      <c r="C19814" t="s">
        <v>68714</v>
      </c>
      <c r="E19814" t="s">
        <v>68717</v>
      </c>
    </row>
    <row r="19815" spans="1:5" x14ac:dyDescent="0.3">
      <c r="A19815" t="s">
        <v>68718</v>
      </c>
      <c r="B19815" t="s">
        <v>68713</v>
      </c>
      <c r="C19815" t="s">
        <v>68714</v>
      </c>
      <c r="E19815" t="s">
        <v>68719</v>
      </c>
    </row>
    <row r="19816" spans="1:5" x14ac:dyDescent="0.3">
      <c r="A19816" t="s">
        <v>68720</v>
      </c>
      <c r="B19816" t="s">
        <v>68713</v>
      </c>
      <c r="C19816" t="s">
        <v>68714</v>
      </c>
      <c r="E19816" t="s">
        <v>68721</v>
      </c>
    </row>
    <row r="19817" spans="1:5" x14ac:dyDescent="0.3">
      <c r="A19817" t="s">
        <v>68722</v>
      </c>
      <c r="B19817" t="s">
        <v>68723</v>
      </c>
      <c r="C19817" t="s">
        <v>13522</v>
      </c>
      <c r="E19817" t="s">
        <v>68724</v>
      </c>
    </row>
    <row r="19818" spans="1:5" x14ac:dyDescent="0.3">
      <c r="A19818" t="s">
        <v>68725</v>
      </c>
      <c r="B19818" t="s">
        <v>68726</v>
      </c>
      <c r="C19818" t="s">
        <v>484</v>
      </c>
      <c r="E19818" t="s">
        <v>68727</v>
      </c>
    </row>
    <row r="19819" spans="1:5" x14ac:dyDescent="0.3">
      <c r="A19819" t="s">
        <v>68728</v>
      </c>
      <c r="B19819" t="s">
        <v>68729</v>
      </c>
      <c r="C19819" t="s">
        <v>68730</v>
      </c>
      <c r="E19819" t="s">
        <v>68731</v>
      </c>
    </row>
    <row r="19820" spans="1:5" x14ac:dyDescent="0.3">
      <c r="A19820" t="s">
        <v>68732</v>
      </c>
      <c r="B19820" t="s">
        <v>68723</v>
      </c>
      <c r="C19820" t="s">
        <v>68733</v>
      </c>
      <c r="E19820" t="s">
        <v>68734</v>
      </c>
    </row>
    <row r="19821" spans="1:5" x14ac:dyDescent="0.3">
      <c r="A19821" t="s">
        <v>68735</v>
      </c>
      <c r="B19821" t="s">
        <v>68736</v>
      </c>
      <c r="C19821" t="s">
        <v>16601</v>
      </c>
      <c r="E19821" t="s">
        <v>68737</v>
      </c>
    </row>
    <row r="19822" spans="1:5" x14ac:dyDescent="0.3">
      <c r="A19822" t="s">
        <v>68738</v>
      </c>
      <c r="B19822" t="s">
        <v>68739</v>
      </c>
      <c r="C19822" t="s">
        <v>9577</v>
      </c>
      <c r="E19822" t="s">
        <v>68740</v>
      </c>
    </row>
    <row r="19823" spans="1:5" x14ac:dyDescent="0.3">
      <c r="A19823" t="s">
        <v>68741</v>
      </c>
      <c r="B19823" t="s">
        <v>68739</v>
      </c>
      <c r="C19823" t="s">
        <v>68573</v>
      </c>
      <c r="E19823" t="s">
        <v>68742</v>
      </c>
    </row>
    <row r="19824" spans="1:5" x14ac:dyDescent="0.3">
      <c r="A19824" t="s">
        <v>68743</v>
      </c>
      <c r="B19824" t="s">
        <v>68744</v>
      </c>
      <c r="C19824" t="s">
        <v>68573</v>
      </c>
      <c r="E19824" t="s">
        <v>68745</v>
      </c>
    </row>
    <row r="19825" spans="1:5" x14ac:dyDescent="0.3">
      <c r="A19825" t="s">
        <v>68746</v>
      </c>
      <c r="B19825" t="s">
        <v>68739</v>
      </c>
      <c r="C19825" t="s">
        <v>68573</v>
      </c>
      <c r="E19825" t="s">
        <v>68747</v>
      </c>
    </row>
    <row r="19826" spans="1:5" x14ac:dyDescent="0.3">
      <c r="A19826" t="s">
        <v>68748</v>
      </c>
      <c r="B19826" t="s">
        <v>68749</v>
      </c>
      <c r="C19826" t="s">
        <v>55448</v>
      </c>
      <c r="E19826" t="s">
        <v>68750</v>
      </c>
    </row>
    <row r="19827" spans="1:5" x14ac:dyDescent="0.3">
      <c r="A19827" t="s">
        <v>68751</v>
      </c>
      <c r="B19827" t="s">
        <v>68752</v>
      </c>
      <c r="C19827" t="s">
        <v>68730</v>
      </c>
      <c r="E19827" t="s">
        <v>68750</v>
      </c>
    </row>
    <row r="19828" spans="1:5" x14ac:dyDescent="0.3">
      <c r="A19828" t="s">
        <v>68753</v>
      </c>
      <c r="B19828" t="s">
        <v>68754</v>
      </c>
      <c r="C19828" t="s">
        <v>9577</v>
      </c>
      <c r="E19828" t="s">
        <v>68755</v>
      </c>
    </row>
    <row r="19829" spans="1:5" x14ac:dyDescent="0.3">
      <c r="A19829" t="s">
        <v>68756</v>
      </c>
      <c r="B19829" t="s">
        <v>68754</v>
      </c>
      <c r="C19829" t="s">
        <v>68757</v>
      </c>
      <c r="E19829" t="s">
        <v>68758</v>
      </c>
    </row>
    <row r="19830" spans="1:5" x14ac:dyDescent="0.3">
      <c r="A19830" t="s">
        <v>68759</v>
      </c>
      <c r="B19830" t="s">
        <v>68760</v>
      </c>
      <c r="C19830" t="s">
        <v>6829</v>
      </c>
      <c r="E19830" t="s">
        <v>6829</v>
      </c>
    </row>
    <row r="19831" spans="1:5" x14ac:dyDescent="0.3">
      <c r="A19831" t="s">
        <v>68761</v>
      </c>
      <c r="B19831" t="s">
        <v>68762</v>
      </c>
      <c r="C19831" t="s">
        <v>9577</v>
      </c>
      <c r="E19831" t="s">
        <v>9577</v>
      </c>
    </row>
    <row r="19832" spans="1:5" x14ac:dyDescent="0.3">
      <c r="A19832" t="s">
        <v>68763</v>
      </c>
      <c r="B19832" t="s">
        <v>68764</v>
      </c>
      <c r="C19832" t="s">
        <v>18965</v>
      </c>
      <c r="E19832" t="s">
        <v>68765</v>
      </c>
    </row>
    <row r="19833" spans="1:5" x14ac:dyDescent="0.3">
      <c r="A19833" t="s">
        <v>68766</v>
      </c>
      <c r="B19833" t="s">
        <v>68767</v>
      </c>
      <c r="C19833" t="s">
        <v>18683</v>
      </c>
      <c r="E19833" t="s">
        <v>68768</v>
      </c>
    </row>
    <row r="19834" spans="1:5" x14ac:dyDescent="0.3">
      <c r="A19834" t="s">
        <v>68769</v>
      </c>
      <c r="B19834" t="s">
        <v>68770</v>
      </c>
      <c r="C19834" t="s">
        <v>47135</v>
      </c>
      <c r="E19834" t="s">
        <v>68771</v>
      </c>
    </row>
    <row r="19835" spans="1:5" x14ac:dyDescent="0.3">
      <c r="A19835" t="s">
        <v>68772</v>
      </c>
      <c r="B19835" t="s">
        <v>68773</v>
      </c>
      <c r="C19835" t="s">
        <v>68774</v>
      </c>
      <c r="E19835" t="s">
        <v>68775</v>
      </c>
    </row>
    <row r="19836" spans="1:5" x14ac:dyDescent="0.3">
      <c r="A19836" t="s">
        <v>68776</v>
      </c>
      <c r="B19836" t="s">
        <v>68777</v>
      </c>
      <c r="C19836" t="s">
        <v>30234</v>
      </c>
      <c r="E19836" t="s">
        <v>68778</v>
      </c>
    </row>
    <row r="19837" spans="1:5" x14ac:dyDescent="0.3">
      <c r="A19837" t="s">
        <v>68779</v>
      </c>
      <c r="B19837" t="s">
        <v>68777</v>
      </c>
      <c r="C19837" t="s">
        <v>1739</v>
      </c>
      <c r="E19837" t="s">
        <v>68780</v>
      </c>
    </row>
    <row r="19838" spans="1:5" x14ac:dyDescent="0.3">
      <c r="A19838" t="s">
        <v>68781</v>
      </c>
      <c r="B19838" t="s">
        <v>68782</v>
      </c>
      <c r="C19838" t="s">
        <v>7949</v>
      </c>
      <c r="E19838" t="s">
        <v>7949</v>
      </c>
    </row>
    <row r="19839" spans="1:5" x14ac:dyDescent="0.3">
      <c r="A19839" t="s">
        <v>68783</v>
      </c>
      <c r="B19839" t="s">
        <v>68784</v>
      </c>
      <c r="C19839" t="s">
        <v>12292</v>
      </c>
      <c r="E19839" t="s">
        <v>68785</v>
      </c>
    </row>
    <row r="19840" spans="1:5" x14ac:dyDescent="0.3">
      <c r="A19840" t="s">
        <v>68786</v>
      </c>
      <c r="B19840" t="s">
        <v>68784</v>
      </c>
      <c r="C19840" t="s">
        <v>68787</v>
      </c>
      <c r="E19840" t="s">
        <v>68788</v>
      </c>
    </row>
    <row r="19841" spans="1:5" x14ac:dyDescent="0.3">
      <c r="A19841" t="s">
        <v>68789</v>
      </c>
      <c r="B19841" t="s">
        <v>68790</v>
      </c>
      <c r="C19841" t="s">
        <v>13153</v>
      </c>
      <c r="E19841" t="s">
        <v>68791</v>
      </c>
    </row>
    <row r="19842" spans="1:5" x14ac:dyDescent="0.3">
      <c r="A19842" t="s">
        <v>68792</v>
      </c>
      <c r="B19842" t="s">
        <v>68790</v>
      </c>
      <c r="C19842" t="s">
        <v>20994</v>
      </c>
      <c r="E19842" t="s">
        <v>68793</v>
      </c>
    </row>
    <row r="19843" spans="1:5" x14ac:dyDescent="0.3">
      <c r="A19843" t="s">
        <v>68794</v>
      </c>
      <c r="B19843" t="s">
        <v>68790</v>
      </c>
      <c r="C19843" t="s">
        <v>68795</v>
      </c>
      <c r="E19843" t="s">
        <v>68796</v>
      </c>
    </row>
    <row r="19844" spans="1:5" x14ac:dyDescent="0.3">
      <c r="A19844" t="s">
        <v>68797</v>
      </c>
      <c r="B19844" t="s">
        <v>68798</v>
      </c>
      <c r="C19844" t="s">
        <v>13153</v>
      </c>
      <c r="E19844" t="s">
        <v>68799</v>
      </c>
    </row>
    <row r="19845" spans="1:5" x14ac:dyDescent="0.3">
      <c r="A19845" t="s">
        <v>68800</v>
      </c>
      <c r="B19845" t="s">
        <v>68801</v>
      </c>
      <c r="C19845" t="s">
        <v>68802</v>
      </c>
      <c r="E19845" t="s">
        <v>68803</v>
      </c>
    </row>
    <row r="19846" spans="1:5" x14ac:dyDescent="0.3">
      <c r="A19846" t="s">
        <v>68804</v>
      </c>
      <c r="B19846" t="s">
        <v>68805</v>
      </c>
      <c r="C19846" t="s">
        <v>3052</v>
      </c>
      <c r="E19846" t="s">
        <v>68806</v>
      </c>
    </row>
    <row r="19847" spans="1:5" x14ac:dyDescent="0.3">
      <c r="A19847" t="s">
        <v>68807</v>
      </c>
      <c r="B19847" t="s">
        <v>68808</v>
      </c>
      <c r="C19847" t="s">
        <v>18009</v>
      </c>
      <c r="E19847" t="s">
        <v>68809</v>
      </c>
    </row>
    <row r="19848" spans="1:5" x14ac:dyDescent="0.3">
      <c r="A19848" t="s">
        <v>68810</v>
      </c>
      <c r="B19848" t="s">
        <v>68808</v>
      </c>
      <c r="C19848" t="s">
        <v>6200</v>
      </c>
      <c r="E19848" t="s">
        <v>68811</v>
      </c>
    </row>
    <row r="19849" spans="1:5" x14ac:dyDescent="0.3">
      <c r="A19849" t="s">
        <v>68812</v>
      </c>
      <c r="B19849" t="s">
        <v>68813</v>
      </c>
      <c r="C19849" t="s">
        <v>33421</v>
      </c>
      <c r="E19849" t="s">
        <v>68814</v>
      </c>
    </row>
    <row r="19850" spans="1:5" x14ac:dyDescent="0.3">
      <c r="A19850" t="s">
        <v>68815</v>
      </c>
      <c r="B19850" t="s">
        <v>68813</v>
      </c>
      <c r="C19850" t="s">
        <v>11845</v>
      </c>
      <c r="E19850" t="s">
        <v>68816</v>
      </c>
    </row>
    <row r="19851" spans="1:5" x14ac:dyDescent="0.3">
      <c r="A19851" t="s">
        <v>68817</v>
      </c>
      <c r="B19851" t="s">
        <v>68818</v>
      </c>
      <c r="C19851" t="s">
        <v>20517</v>
      </c>
      <c r="E19851" t="s">
        <v>68819</v>
      </c>
    </row>
    <row r="19852" spans="1:5" x14ac:dyDescent="0.3">
      <c r="A19852" t="s">
        <v>68820</v>
      </c>
      <c r="B19852" t="s">
        <v>68821</v>
      </c>
      <c r="C19852" t="s">
        <v>68822</v>
      </c>
      <c r="E19852" t="s">
        <v>68823</v>
      </c>
    </row>
    <row r="19853" spans="1:5" x14ac:dyDescent="0.3">
      <c r="A19853" t="s">
        <v>68824</v>
      </c>
      <c r="B19853" t="s">
        <v>68825</v>
      </c>
      <c r="C19853" t="s">
        <v>68826</v>
      </c>
      <c r="E19853" t="s">
        <v>68827</v>
      </c>
    </row>
    <row r="19854" spans="1:5" x14ac:dyDescent="0.3">
      <c r="A19854" t="s">
        <v>68828</v>
      </c>
      <c r="B19854" t="s">
        <v>68825</v>
      </c>
      <c r="C19854" t="s">
        <v>68826</v>
      </c>
      <c r="E19854" t="s">
        <v>68829</v>
      </c>
    </row>
    <row r="19855" spans="1:5" x14ac:dyDescent="0.3">
      <c r="A19855" t="s">
        <v>68830</v>
      </c>
      <c r="B19855" t="s">
        <v>68825</v>
      </c>
      <c r="C19855" t="s">
        <v>68826</v>
      </c>
      <c r="E19855" t="s">
        <v>68831</v>
      </c>
    </row>
    <row r="19856" spans="1:5" x14ac:dyDescent="0.3">
      <c r="A19856" t="s">
        <v>68832</v>
      </c>
      <c r="B19856" t="s">
        <v>68833</v>
      </c>
      <c r="C19856" t="s">
        <v>67159</v>
      </c>
      <c r="E19856" t="s">
        <v>68834</v>
      </c>
    </row>
    <row r="19857" spans="1:5" x14ac:dyDescent="0.3">
      <c r="A19857" t="s">
        <v>68835</v>
      </c>
      <c r="B19857" t="s">
        <v>68836</v>
      </c>
      <c r="C19857" t="s">
        <v>67159</v>
      </c>
      <c r="E19857" t="s">
        <v>68837</v>
      </c>
    </row>
    <row r="19858" spans="1:5" x14ac:dyDescent="0.3">
      <c r="A19858" t="s">
        <v>68838</v>
      </c>
      <c r="B19858" t="s">
        <v>68839</v>
      </c>
      <c r="C19858" t="s">
        <v>68840</v>
      </c>
      <c r="E19858" t="s">
        <v>68841</v>
      </c>
    </row>
    <row r="19859" spans="1:5" x14ac:dyDescent="0.3">
      <c r="A19859" t="s">
        <v>68842</v>
      </c>
      <c r="B19859" t="s">
        <v>68843</v>
      </c>
      <c r="C19859" t="s">
        <v>23782</v>
      </c>
      <c r="E19859" t="s">
        <v>68844</v>
      </c>
    </row>
    <row r="19860" spans="1:5" x14ac:dyDescent="0.3">
      <c r="A19860" t="s">
        <v>68845</v>
      </c>
      <c r="B19860" t="s">
        <v>68846</v>
      </c>
      <c r="C19860" t="s">
        <v>68847</v>
      </c>
      <c r="E19860" t="s">
        <v>68848</v>
      </c>
    </row>
    <row r="19861" spans="1:5" x14ac:dyDescent="0.3">
      <c r="A19861" t="s">
        <v>68849</v>
      </c>
      <c r="B19861" t="s">
        <v>68850</v>
      </c>
      <c r="C19861" t="s">
        <v>26146</v>
      </c>
      <c r="E19861" t="s">
        <v>68851</v>
      </c>
    </row>
    <row r="19862" spans="1:5" x14ac:dyDescent="0.3">
      <c r="A19862" t="s">
        <v>68852</v>
      </c>
      <c r="B19862" t="s">
        <v>68853</v>
      </c>
      <c r="C19862" t="s">
        <v>3990</v>
      </c>
      <c r="E19862" t="s">
        <v>68854</v>
      </c>
    </row>
    <row r="19863" spans="1:5" x14ac:dyDescent="0.3">
      <c r="A19863" t="s">
        <v>68855</v>
      </c>
      <c r="B19863" t="s">
        <v>68853</v>
      </c>
      <c r="C19863" t="s">
        <v>18688</v>
      </c>
      <c r="E19863" t="s">
        <v>68856</v>
      </c>
    </row>
    <row r="19864" spans="1:5" x14ac:dyDescent="0.3">
      <c r="A19864" t="s">
        <v>68857</v>
      </c>
      <c r="B19864" t="s">
        <v>68858</v>
      </c>
      <c r="C19864" t="s">
        <v>58097</v>
      </c>
      <c r="E19864" t="s">
        <v>68859</v>
      </c>
    </row>
    <row r="19865" spans="1:5" x14ac:dyDescent="0.3">
      <c r="A19865" t="s">
        <v>68860</v>
      </c>
      <c r="B19865" t="s">
        <v>68861</v>
      </c>
      <c r="C19865" t="s">
        <v>68862</v>
      </c>
      <c r="E19865" t="s">
        <v>68863</v>
      </c>
    </row>
    <row r="19866" spans="1:5" x14ac:dyDescent="0.3">
      <c r="A19866" t="s">
        <v>68864</v>
      </c>
      <c r="B19866" t="s">
        <v>68861</v>
      </c>
      <c r="C19866" t="s">
        <v>68862</v>
      </c>
      <c r="E19866" t="s">
        <v>68865</v>
      </c>
    </row>
    <row r="19867" spans="1:5" x14ac:dyDescent="0.3">
      <c r="A19867" t="s">
        <v>68866</v>
      </c>
      <c r="B19867" t="s">
        <v>68867</v>
      </c>
      <c r="C19867" t="s">
        <v>3893</v>
      </c>
      <c r="E19867" t="s">
        <v>68868</v>
      </c>
    </row>
    <row r="19868" spans="1:5" x14ac:dyDescent="0.3">
      <c r="A19868" t="s">
        <v>68869</v>
      </c>
      <c r="B19868" t="s">
        <v>68870</v>
      </c>
      <c r="C19868" t="s">
        <v>14884</v>
      </c>
      <c r="E19868" t="s">
        <v>68871</v>
      </c>
    </row>
    <row r="19869" spans="1:5" x14ac:dyDescent="0.3">
      <c r="A19869" t="s">
        <v>68872</v>
      </c>
      <c r="B19869" t="s">
        <v>68870</v>
      </c>
      <c r="C19869" t="s">
        <v>14215</v>
      </c>
      <c r="E19869" t="s">
        <v>68873</v>
      </c>
    </row>
    <row r="19870" spans="1:5" x14ac:dyDescent="0.3">
      <c r="A19870" t="s">
        <v>68874</v>
      </c>
      <c r="B19870" t="s">
        <v>68875</v>
      </c>
      <c r="C19870" t="s">
        <v>250</v>
      </c>
      <c r="E19870" t="s">
        <v>250</v>
      </c>
    </row>
    <row r="19871" spans="1:5" x14ac:dyDescent="0.3">
      <c r="A19871" t="s">
        <v>68876</v>
      </c>
      <c r="B19871" t="s">
        <v>68877</v>
      </c>
      <c r="C19871" t="s">
        <v>68878</v>
      </c>
      <c r="E19871" t="s">
        <v>68879</v>
      </c>
    </row>
    <row r="19872" spans="1:5" x14ac:dyDescent="0.3">
      <c r="A19872" t="s">
        <v>68880</v>
      </c>
      <c r="B19872" t="s">
        <v>68877</v>
      </c>
      <c r="C19872" t="s">
        <v>68881</v>
      </c>
      <c r="E19872" t="s">
        <v>68882</v>
      </c>
    </row>
    <row r="19873" spans="1:5" x14ac:dyDescent="0.3">
      <c r="A19873" t="s">
        <v>68883</v>
      </c>
      <c r="B19873" t="s">
        <v>68884</v>
      </c>
      <c r="C19873" t="s">
        <v>68885</v>
      </c>
      <c r="E19873" t="s">
        <v>68886</v>
      </c>
    </row>
    <row r="19874" spans="1:5" x14ac:dyDescent="0.3">
      <c r="A19874" t="s">
        <v>68887</v>
      </c>
      <c r="B19874" t="s">
        <v>68888</v>
      </c>
      <c r="C19874" t="s">
        <v>4491</v>
      </c>
      <c r="E19874" t="s">
        <v>68889</v>
      </c>
    </row>
    <row r="19875" spans="1:5" x14ac:dyDescent="0.3">
      <c r="A19875" t="s">
        <v>68890</v>
      </c>
      <c r="B19875" t="s">
        <v>68888</v>
      </c>
      <c r="C19875" t="s">
        <v>46527</v>
      </c>
      <c r="E19875" t="s">
        <v>68891</v>
      </c>
    </row>
    <row r="19876" spans="1:5" x14ac:dyDescent="0.3">
      <c r="A19876" t="s">
        <v>68892</v>
      </c>
      <c r="B19876" t="s">
        <v>68893</v>
      </c>
      <c r="C19876" t="s">
        <v>68894</v>
      </c>
      <c r="E19876" t="s">
        <v>68895</v>
      </c>
    </row>
    <row r="19877" spans="1:5" x14ac:dyDescent="0.3">
      <c r="A19877" t="s">
        <v>68896</v>
      </c>
      <c r="B19877" t="s">
        <v>68897</v>
      </c>
      <c r="C19877" t="s">
        <v>33704</v>
      </c>
      <c r="E19877" t="s">
        <v>33704</v>
      </c>
    </row>
    <row r="19878" spans="1:5" x14ac:dyDescent="0.3">
      <c r="A19878" t="s">
        <v>68898</v>
      </c>
      <c r="B19878" t="s">
        <v>68899</v>
      </c>
      <c r="C19878" t="s">
        <v>5158</v>
      </c>
      <c r="E19878" t="s">
        <v>68900</v>
      </c>
    </row>
    <row r="19879" spans="1:5" x14ac:dyDescent="0.3">
      <c r="A19879" t="s">
        <v>68901</v>
      </c>
      <c r="B19879" t="s">
        <v>68902</v>
      </c>
      <c r="C19879" t="s">
        <v>14775</v>
      </c>
      <c r="E19879" t="s">
        <v>68903</v>
      </c>
    </row>
    <row r="19880" spans="1:5" x14ac:dyDescent="0.3">
      <c r="A19880" t="s">
        <v>68904</v>
      </c>
      <c r="B19880" t="s">
        <v>68905</v>
      </c>
      <c r="C19880" t="s">
        <v>14775</v>
      </c>
      <c r="E19880" t="s">
        <v>68906</v>
      </c>
    </row>
    <row r="19881" spans="1:5" x14ac:dyDescent="0.3">
      <c r="A19881" t="s">
        <v>68907</v>
      </c>
      <c r="B19881" t="s">
        <v>68908</v>
      </c>
      <c r="C19881" t="s">
        <v>5457</v>
      </c>
      <c r="E19881" t="s">
        <v>5457</v>
      </c>
    </row>
    <row r="19882" spans="1:5" x14ac:dyDescent="0.3">
      <c r="A19882" t="s">
        <v>68909</v>
      </c>
      <c r="B19882" t="s">
        <v>68905</v>
      </c>
      <c r="C19882" t="s">
        <v>43336</v>
      </c>
      <c r="E19882" t="s">
        <v>68910</v>
      </c>
    </row>
    <row r="19883" spans="1:5" x14ac:dyDescent="0.3">
      <c r="A19883" t="s">
        <v>68911</v>
      </c>
      <c r="B19883" t="s">
        <v>68912</v>
      </c>
      <c r="C19883" t="s">
        <v>68913</v>
      </c>
      <c r="E19883" t="s">
        <v>68914</v>
      </c>
    </row>
    <row r="19884" spans="1:5" x14ac:dyDescent="0.3">
      <c r="A19884" t="s">
        <v>68915</v>
      </c>
      <c r="B19884" t="s">
        <v>68916</v>
      </c>
      <c r="C19884" t="s">
        <v>12592</v>
      </c>
      <c r="E19884" t="s">
        <v>68917</v>
      </c>
    </row>
    <row r="19885" spans="1:5" x14ac:dyDescent="0.3">
      <c r="A19885" t="s">
        <v>68918</v>
      </c>
      <c r="B19885" t="s">
        <v>68919</v>
      </c>
      <c r="C19885" t="s">
        <v>68920</v>
      </c>
      <c r="E19885" t="s">
        <v>68921</v>
      </c>
    </row>
    <row r="19886" spans="1:5" x14ac:dyDescent="0.3">
      <c r="A19886" t="s">
        <v>68922</v>
      </c>
      <c r="B19886" t="s">
        <v>68923</v>
      </c>
      <c r="C19886" t="s">
        <v>37436</v>
      </c>
      <c r="E19886" t="s">
        <v>68924</v>
      </c>
    </row>
    <row r="19887" spans="1:5" x14ac:dyDescent="0.3">
      <c r="A19887" t="s">
        <v>68925</v>
      </c>
      <c r="B19887" t="s">
        <v>68923</v>
      </c>
      <c r="C19887" t="s">
        <v>37439</v>
      </c>
      <c r="E19887" t="s">
        <v>68926</v>
      </c>
    </row>
    <row r="19888" spans="1:5" x14ac:dyDescent="0.3">
      <c r="A19888" t="s">
        <v>68927</v>
      </c>
      <c r="B19888" t="s">
        <v>68923</v>
      </c>
      <c r="C19888" t="s">
        <v>68928</v>
      </c>
      <c r="E19888" t="s">
        <v>68929</v>
      </c>
    </row>
    <row r="19889" spans="1:5" x14ac:dyDescent="0.3">
      <c r="A19889" t="s">
        <v>68930</v>
      </c>
      <c r="B19889" t="s">
        <v>68923</v>
      </c>
      <c r="C19889" t="s">
        <v>68931</v>
      </c>
      <c r="E19889" t="s">
        <v>68932</v>
      </c>
    </row>
    <row r="19890" spans="1:5" x14ac:dyDescent="0.3">
      <c r="A19890" t="s">
        <v>68933</v>
      </c>
      <c r="B19890" t="s">
        <v>68919</v>
      </c>
      <c r="C19890" t="s">
        <v>332</v>
      </c>
      <c r="E19890" t="s">
        <v>68934</v>
      </c>
    </row>
    <row r="19891" spans="1:5" x14ac:dyDescent="0.3">
      <c r="A19891" t="s">
        <v>68935</v>
      </c>
      <c r="B19891" t="s">
        <v>68936</v>
      </c>
      <c r="C19891" t="s">
        <v>53605</v>
      </c>
      <c r="E19891" t="s">
        <v>68937</v>
      </c>
    </row>
    <row r="19892" spans="1:5" x14ac:dyDescent="0.3">
      <c r="A19892" t="s">
        <v>68938</v>
      </c>
      <c r="B19892" t="s">
        <v>68939</v>
      </c>
      <c r="C19892" t="s">
        <v>68940</v>
      </c>
      <c r="E19892" t="s">
        <v>68941</v>
      </c>
    </row>
    <row r="19893" spans="1:5" x14ac:dyDescent="0.3">
      <c r="A19893" t="s">
        <v>68942</v>
      </c>
      <c r="B19893" t="s">
        <v>68943</v>
      </c>
      <c r="C19893" t="s">
        <v>68944</v>
      </c>
      <c r="E19893" t="s">
        <v>68945</v>
      </c>
    </row>
    <row r="19894" spans="1:5" x14ac:dyDescent="0.3">
      <c r="A19894" t="s">
        <v>68946</v>
      </c>
      <c r="B19894" t="s">
        <v>68947</v>
      </c>
      <c r="C19894" t="s">
        <v>43393</v>
      </c>
      <c r="E19894" t="s">
        <v>68948</v>
      </c>
    </row>
    <row r="19895" spans="1:5" x14ac:dyDescent="0.3">
      <c r="A19895" t="s">
        <v>68949</v>
      </c>
      <c r="B19895" t="s">
        <v>68950</v>
      </c>
      <c r="C19895" t="s">
        <v>332</v>
      </c>
      <c r="E19895" t="s">
        <v>68951</v>
      </c>
    </row>
    <row r="19896" spans="1:5" x14ac:dyDescent="0.3">
      <c r="A19896" t="s">
        <v>68952</v>
      </c>
      <c r="B19896" t="s">
        <v>68953</v>
      </c>
      <c r="C19896" t="s">
        <v>12865</v>
      </c>
      <c r="E19896" t="s">
        <v>68954</v>
      </c>
    </row>
    <row r="19897" spans="1:5" x14ac:dyDescent="0.3">
      <c r="A19897" t="s">
        <v>68955</v>
      </c>
      <c r="B19897" t="s">
        <v>68956</v>
      </c>
      <c r="C19897" t="s">
        <v>30016</v>
      </c>
      <c r="E19897" t="s">
        <v>68957</v>
      </c>
    </row>
    <row r="19898" spans="1:5" x14ac:dyDescent="0.3">
      <c r="A19898" t="s">
        <v>68958</v>
      </c>
      <c r="B19898" t="s">
        <v>68959</v>
      </c>
      <c r="C19898" t="s">
        <v>30016</v>
      </c>
      <c r="E19898" t="s">
        <v>68960</v>
      </c>
    </row>
    <row r="19899" spans="1:5" x14ac:dyDescent="0.3">
      <c r="A19899" t="s">
        <v>68961</v>
      </c>
      <c r="B19899" t="s">
        <v>68962</v>
      </c>
      <c r="C19899" t="s">
        <v>3711</v>
      </c>
      <c r="E19899" t="s">
        <v>68963</v>
      </c>
    </row>
    <row r="19900" spans="1:5" x14ac:dyDescent="0.3">
      <c r="A19900" t="s">
        <v>68964</v>
      </c>
      <c r="B19900" t="s">
        <v>68965</v>
      </c>
      <c r="C19900" t="s">
        <v>56385</v>
      </c>
      <c r="E19900" t="s">
        <v>68966</v>
      </c>
    </row>
    <row r="19901" spans="1:5" x14ac:dyDescent="0.3">
      <c r="A19901" t="s">
        <v>68967</v>
      </c>
      <c r="B19901" t="s">
        <v>68968</v>
      </c>
      <c r="C19901" t="s">
        <v>68969</v>
      </c>
      <c r="E19901" t="s">
        <v>68970</v>
      </c>
    </row>
    <row r="19902" spans="1:5" x14ac:dyDescent="0.3">
      <c r="A19902" t="s">
        <v>68971</v>
      </c>
      <c r="B19902" t="s">
        <v>68968</v>
      </c>
      <c r="C19902" t="s">
        <v>68969</v>
      </c>
      <c r="E19902" t="s">
        <v>68972</v>
      </c>
    </row>
    <row r="19903" spans="1:5" x14ac:dyDescent="0.3">
      <c r="A19903" t="s">
        <v>68973</v>
      </c>
      <c r="B19903" t="s">
        <v>68974</v>
      </c>
      <c r="C19903" t="s">
        <v>19349</v>
      </c>
      <c r="E19903" t="s">
        <v>68975</v>
      </c>
    </row>
    <row r="19904" spans="1:5" x14ac:dyDescent="0.3">
      <c r="A19904" t="s">
        <v>68976</v>
      </c>
      <c r="B19904" t="s">
        <v>68977</v>
      </c>
      <c r="C19904" t="s">
        <v>68978</v>
      </c>
      <c r="E19904" t="s">
        <v>14751</v>
      </c>
    </row>
    <row r="19905" spans="1:5" x14ac:dyDescent="0.3">
      <c r="A19905" t="s">
        <v>68979</v>
      </c>
      <c r="B19905" t="s">
        <v>68980</v>
      </c>
      <c r="C19905" t="s">
        <v>32975</v>
      </c>
      <c r="E19905" t="s">
        <v>68981</v>
      </c>
    </row>
    <row r="19906" spans="1:5" x14ac:dyDescent="0.3">
      <c r="A19906" t="s">
        <v>68982</v>
      </c>
      <c r="B19906" t="s">
        <v>68980</v>
      </c>
      <c r="C19906" t="s">
        <v>68983</v>
      </c>
      <c r="E19906" t="s">
        <v>68984</v>
      </c>
    </row>
    <row r="19907" spans="1:5" x14ac:dyDescent="0.3">
      <c r="A19907" t="s">
        <v>68985</v>
      </c>
      <c r="B19907" t="s">
        <v>68986</v>
      </c>
      <c r="C19907" t="s">
        <v>68987</v>
      </c>
      <c r="E19907" t="s">
        <v>68988</v>
      </c>
    </row>
    <row r="19908" spans="1:5" x14ac:dyDescent="0.3">
      <c r="A19908" t="s">
        <v>68989</v>
      </c>
      <c r="B19908" t="s">
        <v>68990</v>
      </c>
      <c r="C19908" t="s">
        <v>2158</v>
      </c>
      <c r="E19908" t="s">
        <v>68991</v>
      </c>
    </row>
    <row r="19909" spans="1:5" x14ac:dyDescent="0.3">
      <c r="A19909" t="s">
        <v>68992</v>
      </c>
      <c r="B19909" t="s">
        <v>68993</v>
      </c>
      <c r="C19909" t="s">
        <v>68994</v>
      </c>
      <c r="E19909" t="s">
        <v>68994</v>
      </c>
    </row>
    <row r="19910" spans="1:5" x14ac:dyDescent="0.3">
      <c r="A19910" t="s">
        <v>68995</v>
      </c>
      <c r="B19910" t="s">
        <v>68996</v>
      </c>
      <c r="C19910" t="s">
        <v>9656</v>
      </c>
      <c r="E19910" t="s">
        <v>68997</v>
      </c>
    </row>
    <row r="19911" spans="1:5" x14ac:dyDescent="0.3">
      <c r="A19911" t="s">
        <v>68998</v>
      </c>
      <c r="B19911" t="s">
        <v>68999</v>
      </c>
      <c r="C19911" t="s">
        <v>69000</v>
      </c>
      <c r="E19911" t="s">
        <v>69001</v>
      </c>
    </row>
    <row r="19912" spans="1:5" x14ac:dyDescent="0.3">
      <c r="A19912" t="s">
        <v>69002</v>
      </c>
      <c r="B19912" t="s">
        <v>68999</v>
      </c>
      <c r="C19912" t="s">
        <v>69003</v>
      </c>
      <c r="E19912" t="s">
        <v>69004</v>
      </c>
    </row>
    <row r="19913" spans="1:5" x14ac:dyDescent="0.3">
      <c r="A19913" t="s">
        <v>69005</v>
      </c>
      <c r="B19913" t="s">
        <v>69006</v>
      </c>
      <c r="C19913" t="s">
        <v>69007</v>
      </c>
      <c r="E19913" t="s">
        <v>69008</v>
      </c>
    </row>
    <row r="19914" spans="1:5" x14ac:dyDescent="0.3">
      <c r="A19914" t="s">
        <v>69009</v>
      </c>
      <c r="B19914" t="s">
        <v>69010</v>
      </c>
      <c r="C19914" t="s">
        <v>69007</v>
      </c>
      <c r="E19914" t="s">
        <v>69011</v>
      </c>
    </row>
    <row r="19915" spans="1:5" x14ac:dyDescent="0.3">
      <c r="A19915" t="s">
        <v>69012</v>
      </c>
      <c r="B19915" t="s">
        <v>69013</v>
      </c>
      <c r="C19915" t="s">
        <v>69014</v>
      </c>
      <c r="E19915" t="s">
        <v>69015</v>
      </c>
    </row>
    <row r="19916" spans="1:5" x14ac:dyDescent="0.3">
      <c r="A19916" t="s">
        <v>69016</v>
      </c>
      <c r="B19916" t="s">
        <v>69013</v>
      </c>
      <c r="C19916" t="s">
        <v>69017</v>
      </c>
      <c r="E19916" t="s">
        <v>69018</v>
      </c>
    </row>
    <row r="19917" spans="1:5" x14ac:dyDescent="0.3">
      <c r="A19917" t="s">
        <v>69019</v>
      </c>
      <c r="B19917" t="s">
        <v>69013</v>
      </c>
      <c r="C19917" t="s">
        <v>69020</v>
      </c>
      <c r="E19917" t="s">
        <v>69021</v>
      </c>
    </row>
    <row r="19918" spans="1:5" x14ac:dyDescent="0.3">
      <c r="A19918" t="s">
        <v>69022</v>
      </c>
      <c r="B19918" t="s">
        <v>69013</v>
      </c>
      <c r="C19918" t="s">
        <v>69023</v>
      </c>
      <c r="E19918" t="s">
        <v>69024</v>
      </c>
    </row>
    <row r="19919" spans="1:5" x14ac:dyDescent="0.3">
      <c r="A19919" t="s">
        <v>69025</v>
      </c>
      <c r="B19919" t="s">
        <v>69013</v>
      </c>
      <c r="C19919" t="s">
        <v>69026</v>
      </c>
      <c r="E19919" t="s">
        <v>69027</v>
      </c>
    </row>
    <row r="19920" spans="1:5" x14ac:dyDescent="0.3">
      <c r="A19920" t="s">
        <v>69028</v>
      </c>
      <c r="B19920" t="s">
        <v>69013</v>
      </c>
      <c r="C19920" t="s">
        <v>69029</v>
      </c>
      <c r="E19920" t="s">
        <v>69030</v>
      </c>
    </row>
    <row r="19921" spans="1:5" x14ac:dyDescent="0.3">
      <c r="A19921" t="s">
        <v>69031</v>
      </c>
      <c r="B19921" t="s">
        <v>69013</v>
      </c>
      <c r="C19921" t="s">
        <v>69032</v>
      </c>
      <c r="E19921" t="s">
        <v>69033</v>
      </c>
    </row>
    <row r="19922" spans="1:5" x14ac:dyDescent="0.3">
      <c r="A19922" t="s">
        <v>69034</v>
      </c>
      <c r="B19922" t="s">
        <v>69013</v>
      </c>
      <c r="C19922" t="s">
        <v>69035</v>
      </c>
      <c r="E19922" t="s">
        <v>69036</v>
      </c>
    </row>
    <row r="19923" spans="1:5" x14ac:dyDescent="0.3">
      <c r="A19923" t="s">
        <v>69037</v>
      </c>
      <c r="B19923" t="s">
        <v>69013</v>
      </c>
      <c r="C19923" t="s">
        <v>69038</v>
      </c>
      <c r="E19923" t="s">
        <v>69039</v>
      </c>
    </row>
    <row r="19924" spans="1:5" x14ac:dyDescent="0.3">
      <c r="A19924" t="s">
        <v>69040</v>
      </c>
      <c r="B19924" t="s">
        <v>69041</v>
      </c>
      <c r="C19924" t="s">
        <v>69042</v>
      </c>
      <c r="E19924" t="s">
        <v>69043</v>
      </c>
    </row>
    <row r="19925" spans="1:5" x14ac:dyDescent="0.3">
      <c r="A19925" t="s">
        <v>69044</v>
      </c>
      <c r="B19925" t="s">
        <v>69041</v>
      </c>
      <c r="C19925" t="s">
        <v>69045</v>
      </c>
      <c r="E19925" t="s">
        <v>69046</v>
      </c>
    </row>
    <row r="19926" spans="1:5" x14ac:dyDescent="0.3">
      <c r="A19926" t="s">
        <v>69047</v>
      </c>
      <c r="B19926" t="s">
        <v>69041</v>
      </c>
      <c r="C19926" t="s">
        <v>69045</v>
      </c>
      <c r="E19926" t="s">
        <v>69048</v>
      </c>
    </row>
    <row r="19927" spans="1:5" x14ac:dyDescent="0.3">
      <c r="A19927" t="s">
        <v>69049</v>
      </c>
      <c r="B19927" t="s">
        <v>69050</v>
      </c>
      <c r="C19927" t="s">
        <v>69051</v>
      </c>
      <c r="E19927" t="s">
        <v>69052</v>
      </c>
    </row>
    <row r="19928" spans="1:5" x14ac:dyDescent="0.3">
      <c r="A19928" t="s">
        <v>69053</v>
      </c>
      <c r="B19928" t="s">
        <v>69054</v>
      </c>
      <c r="C19928" t="s">
        <v>69055</v>
      </c>
      <c r="E19928" t="s">
        <v>69056</v>
      </c>
    </row>
    <row r="19929" spans="1:5" x14ac:dyDescent="0.3">
      <c r="A19929" t="s">
        <v>69057</v>
      </c>
      <c r="B19929" t="s">
        <v>69058</v>
      </c>
      <c r="C19929" t="s">
        <v>46744</v>
      </c>
      <c r="E19929" t="s">
        <v>69059</v>
      </c>
    </row>
    <row r="19930" spans="1:5" x14ac:dyDescent="0.3">
      <c r="A19930" t="s">
        <v>69060</v>
      </c>
      <c r="B19930" t="s">
        <v>69061</v>
      </c>
      <c r="C19930" t="s">
        <v>69062</v>
      </c>
      <c r="E19930" t="s">
        <v>69063</v>
      </c>
    </row>
    <row r="19931" spans="1:5" x14ac:dyDescent="0.3">
      <c r="A19931" t="s">
        <v>69064</v>
      </c>
      <c r="B19931" t="s">
        <v>69065</v>
      </c>
      <c r="C19931" t="s">
        <v>69066</v>
      </c>
      <c r="E19931" t="s">
        <v>69067</v>
      </c>
    </row>
    <row r="19932" spans="1:5" x14ac:dyDescent="0.3">
      <c r="A19932" t="s">
        <v>69068</v>
      </c>
      <c r="B19932" t="s">
        <v>69065</v>
      </c>
      <c r="C19932" t="s">
        <v>69066</v>
      </c>
      <c r="E19932" t="s">
        <v>69069</v>
      </c>
    </row>
    <row r="19933" spans="1:5" x14ac:dyDescent="0.3">
      <c r="A19933" t="s">
        <v>69070</v>
      </c>
      <c r="B19933" t="s">
        <v>69071</v>
      </c>
      <c r="C19933" t="s">
        <v>69072</v>
      </c>
      <c r="E19933" t="s">
        <v>69073</v>
      </c>
    </row>
    <row r="19934" spans="1:5" x14ac:dyDescent="0.3">
      <c r="A19934" t="s">
        <v>69074</v>
      </c>
      <c r="B19934" t="s">
        <v>69075</v>
      </c>
      <c r="C19934" t="s">
        <v>69076</v>
      </c>
      <c r="E19934" t="s">
        <v>69077</v>
      </c>
    </row>
    <row r="19935" spans="1:5" x14ac:dyDescent="0.3">
      <c r="A19935" t="s">
        <v>69078</v>
      </c>
      <c r="B19935" t="s">
        <v>69075</v>
      </c>
      <c r="C19935" t="s">
        <v>3990</v>
      </c>
      <c r="E19935" t="s">
        <v>69079</v>
      </c>
    </row>
    <row r="19936" spans="1:5" x14ac:dyDescent="0.3">
      <c r="A19936" t="s">
        <v>69080</v>
      </c>
      <c r="B19936" t="s">
        <v>69081</v>
      </c>
      <c r="C19936" t="s">
        <v>41680</v>
      </c>
      <c r="E19936" t="s">
        <v>69082</v>
      </c>
    </row>
    <row r="19937" spans="1:5" x14ac:dyDescent="0.3">
      <c r="A19937" t="s">
        <v>69083</v>
      </c>
      <c r="B19937" t="s">
        <v>69084</v>
      </c>
      <c r="C19937" t="s">
        <v>44618</v>
      </c>
      <c r="E19937" t="s">
        <v>69085</v>
      </c>
    </row>
    <row r="19938" spans="1:5" x14ac:dyDescent="0.3">
      <c r="A19938" t="s">
        <v>69086</v>
      </c>
      <c r="B19938" t="s">
        <v>69084</v>
      </c>
      <c r="C19938" t="s">
        <v>6726</v>
      </c>
      <c r="E19938" t="s">
        <v>69087</v>
      </c>
    </row>
    <row r="19939" spans="1:5" x14ac:dyDescent="0.3">
      <c r="A19939" t="s">
        <v>69088</v>
      </c>
      <c r="B19939" t="s">
        <v>69084</v>
      </c>
      <c r="C19939" t="s">
        <v>11104</v>
      </c>
      <c r="E19939" t="s">
        <v>69089</v>
      </c>
    </row>
    <row r="19940" spans="1:5" x14ac:dyDescent="0.3">
      <c r="A19940" t="s">
        <v>69090</v>
      </c>
      <c r="B19940" t="s">
        <v>69091</v>
      </c>
      <c r="C19940" t="s">
        <v>44618</v>
      </c>
      <c r="E19940" t="s">
        <v>69092</v>
      </c>
    </row>
    <row r="19941" spans="1:5" x14ac:dyDescent="0.3">
      <c r="A19941" t="s">
        <v>69093</v>
      </c>
      <c r="B19941" t="s">
        <v>69091</v>
      </c>
      <c r="C19941" t="s">
        <v>69094</v>
      </c>
      <c r="E19941" t="s">
        <v>69095</v>
      </c>
    </row>
    <row r="19942" spans="1:5" x14ac:dyDescent="0.3">
      <c r="A19942" t="s">
        <v>69096</v>
      </c>
      <c r="B19942" t="s">
        <v>69097</v>
      </c>
      <c r="C19942" t="s">
        <v>69098</v>
      </c>
      <c r="E19942" t="s">
        <v>69099</v>
      </c>
    </row>
    <row r="19943" spans="1:5" x14ac:dyDescent="0.3">
      <c r="A19943" t="s">
        <v>69100</v>
      </c>
      <c r="B19943" t="s">
        <v>69101</v>
      </c>
      <c r="C19943" t="s">
        <v>69102</v>
      </c>
      <c r="E19943" t="s">
        <v>69103</v>
      </c>
    </row>
    <row r="19944" spans="1:5" x14ac:dyDescent="0.3">
      <c r="A19944" t="s">
        <v>69104</v>
      </c>
      <c r="B19944" t="s">
        <v>69105</v>
      </c>
      <c r="C19944" t="s">
        <v>25976</v>
      </c>
      <c r="E19944" t="s">
        <v>69106</v>
      </c>
    </row>
    <row r="19945" spans="1:5" x14ac:dyDescent="0.3">
      <c r="A19945" t="s">
        <v>69107</v>
      </c>
      <c r="B19945" t="s">
        <v>69108</v>
      </c>
      <c r="C19945" t="s">
        <v>4946</v>
      </c>
      <c r="E19945" t="s">
        <v>69109</v>
      </c>
    </row>
    <row r="19946" spans="1:5" x14ac:dyDescent="0.3">
      <c r="A19946" t="s">
        <v>69110</v>
      </c>
      <c r="B19946" t="s">
        <v>69108</v>
      </c>
      <c r="C19946" t="s">
        <v>69111</v>
      </c>
      <c r="E19946" t="s">
        <v>69112</v>
      </c>
    </row>
    <row r="19947" spans="1:5" x14ac:dyDescent="0.3">
      <c r="A19947" t="s">
        <v>69113</v>
      </c>
      <c r="B19947" t="s">
        <v>69114</v>
      </c>
      <c r="C19947" t="s">
        <v>4776</v>
      </c>
      <c r="E19947" t="s">
        <v>4776</v>
      </c>
    </row>
    <row r="19948" spans="1:5" x14ac:dyDescent="0.3">
      <c r="A19948" t="s">
        <v>69115</v>
      </c>
      <c r="B19948" t="s">
        <v>69114</v>
      </c>
      <c r="C19948" t="s">
        <v>69116</v>
      </c>
      <c r="E19948" t="s">
        <v>69117</v>
      </c>
    </row>
    <row r="19949" spans="1:5" x14ac:dyDescent="0.3">
      <c r="A19949" t="s">
        <v>69118</v>
      </c>
      <c r="B19949" t="s">
        <v>69119</v>
      </c>
      <c r="C19949" t="s">
        <v>69120</v>
      </c>
      <c r="E19949" t="s">
        <v>69121</v>
      </c>
    </row>
    <row r="19950" spans="1:5" x14ac:dyDescent="0.3">
      <c r="A19950" t="s">
        <v>69122</v>
      </c>
      <c r="B19950" t="s">
        <v>69123</v>
      </c>
      <c r="C19950" t="s">
        <v>69124</v>
      </c>
      <c r="E19950" t="s">
        <v>69125</v>
      </c>
    </row>
    <row r="19951" spans="1:5" x14ac:dyDescent="0.3">
      <c r="A19951" t="s">
        <v>69126</v>
      </c>
      <c r="B19951" t="s">
        <v>69127</v>
      </c>
      <c r="C19951" t="s">
        <v>69128</v>
      </c>
      <c r="E19951" t="s">
        <v>69129</v>
      </c>
    </row>
    <row r="19952" spans="1:5" x14ac:dyDescent="0.3">
      <c r="A19952" t="s">
        <v>69130</v>
      </c>
      <c r="B19952" t="s">
        <v>69131</v>
      </c>
      <c r="C19952" t="s">
        <v>69132</v>
      </c>
      <c r="E19952" t="s">
        <v>69133</v>
      </c>
    </row>
    <row r="19953" spans="1:5" x14ac:dyDescent="0.3">
      <c r="A19953" t="s">
        <v>69134</v>
      </c>
      <c r="B19953" t="s">
        <v>68493</v>
      </c>
      <c r="C19953" t="s">
        <v>69135</v>
      </c>
      <c r="E19953" t="s">
        <v>69136</v>
      </c>
    </row>
    <row r="19954" spans="1:5" x14ac:dyDescent="0.3">
      <c r="A19954" t="s">
        <v>69137</v>
      </c>
      <c r="B19954" t="s">
        <v>68493</v>
      </c>
      <c r="C19954" t="s">
        <v>69138</v>
      </c>
      <c r="E19954" t="s">
        <v>69138</v>
      </c>
    </row>
    <row r="19955" spans="1:5" x14ac:dyDescent="0.3">
      <c r="A19955" t="s">
        <v>69139</v>
      </c>
      <c r="B19955" t="s">
        <v>69140</v>
      </c>
      <c r="C19955" t="s">
        <v>14770</v>
      </c>
      <c r="E19955" t="s">
        <v>69141</v>
      </c>
    </row>
    <row r="19956" spans="1:5" x14ac:dyDescent="0.3">
      <c r="A19956" t="s">
        <v>69142</v>
      </c>
      <c r="B19956" t="s">
        <v>69143</v>
      </c>
      <c r="C19956" t="s">
        <v>69144</v>
      </c>
      <c r="E19956" t="s">
        <v>69145</v>
      </c>
    </row>
    <row r="19957" spans="1:5" x14ac:dyDescent="0.3">
      <c r="A19957" t="s">
        <v>69146</v>
      </c>
      <c r="B19957" t="s">
        <v>69147</v>
      </c>
      <c r="C19957" t="s">
        <v>13144</v>
      </c>
      <c r="E19957" t="s">
        <v>69148</v>
      </c>
    </row>
    <row r="19958" spans="1:5" x14ac:dyDescent="0.3">
      <c r="A19958" t="s">
        <v>69149</v>
      </c>
      <c r="B19958" t="s">
        <v>69150</v>
      </c>
      <c r="C19958" t="s">
        <v>13144</v>
      </c>
      <c r="E19958" t="s">
        <v>69151</v>
      </c>
    </row>
    <row r="19959" spans="1:5" x14ac:dyDescent="0.3">
      <c r="A19959" t="s">
        <v>69152</v>
      </c>
      <c r="B19959" t="s">
        <v>69153</v>
      </c>
      <c r="C19959" t="s">
        <v>69154</v>
      </c>
      <c r="E19959" t="s">
        <v>69155</v>
      </c>
    </row>
    <row r="19960" spans="1:5" x14ac:dyDescent="0.3">
      <c r="A19960" t="s">
        <v>69156</v>
      </c>
      <c r="B19960" t="s">
        <v>69157</v>
      </c>
      <c r="C19960" t="s">
        <v>69154</v>
      </c>
      <c r="E19960" t="s">
        <v>69158</v>
      </c>
    </row>
    <row r="19961" spans="1:5" x14ac:dyDescent="0.3">
      <c r="A19961" t="s">
        <v>69159</v>
      </c>
      <c r="B19961" t="s">
        <v>69160</v>
      </c>
      <c r="C19961" t="s">
        <v>69161</v>
      </c>
      <c r="E19961" t="s">
        <v>69162</v>
      </c>
    </row>
    <row r="19962" spans="1:5" x14ac:dyDescent="0.3">
      <c r="A19962" t="s">
        <v>69163</v>
      </c>
      <c r="B19962" t="s">
        <v>69164</v>
      </c>
      <c r="C19962" t="s">
        <v>69165</v>
      </c>
      <c r="E19962" t="s">
        <v>69166</v>
      </c>
    </row>
    <row r="19963" spans="1:5" x14ac:dyDescent="0.3">
      <c r="A19963" t="s">
        <v>69167</v>
      </c>
      <c r="B19963" t="s">
        <v>69168</v>
      </c>
      <c r="C19963" t="s">
        <v>69169</v>
      </c>
      <c r="E19963" t="s">
        <v>69170</v>
      </c>
    </row>
    <row r="19964" spans="1:5" x14ac:dyDescent="0.3">
      <c r="A19964" t="s">
        <v>69171</v>
      </c>
      <c r="B19964" t="s">
        <v>69172</v>
      </c>
      <c r="C19964" t="s">
        <v>26681</v>
      </c>
      <c r="E19964" t="s">
        <v>26681</v>
      </c>
    </row>
    <row r="19965" spans="1:5" x14ac:dyDescent="0.3">
      <c r="A19965" t="s">
        <v>69173</v>
      </c>
      <c r="B19965" t="s">
        <v>69174</v>
      </c>
      <c r="C19965" t="s">
        <v>69175</v>
      </c>
      <c r="E19965" t="s">
        <v>69176</v>
      </c>
    </row>
    <row r="19966" spans="1:5" x14ac:dyDescent="0.3">
      <c r="A19966" t="s">
        <v>69177</v>
      </c>
      <c r="B19966" t="s">
        <v>69178</v>
      </c>
      <c r="C19966" t="s">
        <v>69179</v>
      </c>
      <c r="E19966" t="s">
        <v>69180</v>
      </c>
    </row>
    <row r="19967" spans="1:5" x14ac:dyDescent="0.3">
      <c r="A19967" t="s">
        <v>69181</v>
      </c>
      <c r="B19967" t="s">
        <v>69182</v>
      </c>
      <c r="C19967" t="s">
        <v>69183</v>
      </c>
      <c r="E19967" t="s">
        <v>69184</v>
      </c>
    </row>
    <row r="19968" spans="1:5" x14ac:dyDescent="0.3">
      <c r="A19968" t="s">
        <v>69185</v>
      </c>
      <c r="B19968" t="s">
        <v>69178</v>
      </c>
      <c r="C19968" t="s">
        <v>69186</v>
      </c>
      <c r="E19968" t="s">
        <v>69187</v>
      </c>
    </row>
    <row r="19969" spans="1:5" x14ac:dyDescent="0.3">
      <c r="A19969" t="s">
        <v>69188</v>
      </c>
      <c r="B19969" t="s">
        <v>69178</v>
      </c>
      <c r="C19969" t="s">
        <v>69189</v>
      </c>
      <c r="E19969" t="s">
        <v>69190</v>
      </c>
    </row>
    <row r="19970" spans="1:5" x14ac:dyDescent="0.3">
      <c r="A19970" t="s">
        <v>69191</v>
      </c>
      <c r="B19970" t="s">
        <v>69178</v>
      </c>
      <c r="C19970" t="s">
        <v>69192</v>
      </c>
      <c r="E19970" t="s">
        <v>69193</v>
      </c>
    </row>
    <row r="19971" spans="1:5" x14ac:dyDescent="0.3">
      <c r="A19971" t="s">
        <v>69194</v>
      </c>
      <c r="B19971" t="s">
        <v>69178</v>
      </c>
      <c r="C19971" t="s">
        <v>69195</v>
      </c>
      <c r="E19971" t="s">
        <v>69196</v>
      </c>
    </row>
    <row r="19972" spans="1:5" x14ac:dyDescent="0.3">
      <c r="A19972" t="s">
        <v>69197</v>
      </c>
      <c r="B19972" t="s">
        <v>69178</v>
      </c>
      <c r="C19972" t="s">
        <v>69198</v>
      </c>
      <c r="E19972" t="s">
        <v>69199</v>
      </c>
    </row>
    <row r="19973" spans="1:5" x14ac:dyDescent="0.3">
      <c r="A19973" t="s">
        <v>69200</v>
      </c>
      <c r="B19973" t="s">
        <v>69178</v>
      </c>
      <c r="C19973" t="s">
        <v>69201</v>
      </c>
      <c r="E19973" t="s">
        <v>69202</v>
      </c>
    </row>
    <row r="19974" spans="1:5" x14ac:dyDescent="0.3">
      <c r="A19974" t="s">
        <v>69203</v>
      </c>
      <c r="B19974" t="s">
        <v>69178</v>
      </c>
      <c r="C19974" t="s">
        <v>69179</v>
      </c>
      <c r="E19974" t="s">
        <v>69204</v>
      </c>
    </row>
    <row r="19975" spans="1:5" x14ac:dyDescent="0.3">
      <c r="A19975" t="s">
        <v>69205</v>
      </c>
      <c r="B19975" t="s">
        <v>69178</v>
      </c>
      <c r="C19975" t="s">
        <v>69206</v>
      </c>
      <c r="E19975" t="s">
        <v>69204</v>
      </c>
    </row>
    <row r="19976" spans="1:5" x14ac:dyDescent="0.3">
      <c r="A19976" t="s">
        <v>69207</v>
      </c>
      <c r="B19976" t="s">
        <v>69178</v>
      </c>
      <c r="C19976" t="s">
        <v>69198</v>
      </c>
      <c r="E19976" t="s">
        <v>69204</v>
      </c>
    </row>
    <row r="19977" spans="1:5" x14ac:dyDescent="0.3">
      <c r="A19977" t="s">
        <v>69208</v>
      </c>
      <c r="B19977" t="s">
        <v>69209</v>
      </c>
      <c r="C19977" t="s">
        <v>34717</v>
      </c>
      <c r="E19977" t="s">
        <v>34717</v>
      </c>
    </row>
    <row r="19978" spans="1:5" x14ac:dyDescent="0.3">
      <c r="A19978" t="s">
        <v>69210</v>
      </c>
      <c r="B19978" t="s">
        <v>69211</v>
      </c>
      <c r="C19978" t="s">
        <v>69212</v>
      </c>
      <c r="E19978" t="s">
        <v>69213</v>
      </c>
    </row>
    <row r="19979" spans="1:5" x14ac:dyDescent="0.3">
      <c r="A19979" t="s">
        <v>69214</v>
      </c>
      <c r="B19979" t="s">
        <v>69211</v>
      </c>
      <c r="C19979" t="s">
        <v>69212</v>
      </c>
      <c r="E19979" t="s">
        <v>69215</v>
      </c>
    </row>
    <row r="19980" spans="1:5" x14ac:dyDescent="0.3">
      <c r="A19980" t="s">
        <v>69216</v>
      </c>
      <c r="B19980" t="s">
        <v>69217</v>
      </c>
      <c r="C19980" t="s">
        <v>69218</v>
      </c>
      <c r="E19980" t="s">
        <v>69219</v>
      </c>
    </row>
    <row r="19981" spans="1:5" x14ac:dyDescent="0.3">
      <c r="A19981" t="s">
        <v>69220</v>
      </c>
      <c r="B19981" t="s">
        <v>69217</v>
      </c>
      <c r="C19981" t="s">
        <v>69221</v>
      </c>
      <c r="E19981" t="s">
        <v>69222</v>
      </c>
    </row>
    <row r="19982" spans="1:5" x14ac:dyDescent="0.3">
      <c r="A19982" t="s">
        <v>69223</v>
      </c>
      <c r="B19982" t="s">
        <v>69224</v>
      </c>
      <c r="C19982" t="s">
        <v>69225</v>
      </c>
      <c r="E19982" t="s">
        <v>69226</v>
      </c>
    </row>
    <row r="19983" spans="1:5" x14ac:dyDescent="0.3">
      <c r="A19983" t="s">
        <v>69227</v>
      </c>
      <c r="B19983" t="s">
        <v>69228</v>
      </c>
      <c r="C19983" t="s">
        <v>69229</v>
      </c>
      <c r="E19983" t="s">
        <v>69230</v>
      </c>
    </row>
    <row r="19984" spans="1:5" x14ac:dyDescent="0.3">
      <c r="A19984" t="s">
        <v>69231</v>
      </c>
      <c r="B19984" t="s">
        <v>69232</v>
      </c>
      <c r="C19984" t="s">
        <v>9034</v>
      </c>
      <c r="E19984" t="s">
        <v>69233</v>
      </c>
    </row>
    <row r="19985" spans="1:5" x14ac:dyDescent="0.3">
      <c r="A19985" t="s">
        <v>69234</v>
      </c>
      <c r="B19985" t="s">
        <v>69235</v>
      </c>
      <c r="C19985" t="s">
        <v>65443</v>
      </c>
      <c r="E19985" t="s">
        <v>69236</v>
      </c>
    </row>
    <row r="19986" spans="1:5" x14ac:dyDescent="0.3">
      <c r="A19986" t="s">
        <v>69237</v>
      </c>
      <c r="B19986" t="s">
        <v>69235</v>
      </c>
      <c r="C19986" t="s">
        <v>69238</v>
      </c>
      <c r="E19986" t="s">
        <v>69239</v>
      </c>
    </row>
    <row r="19987" spans="1:5" x14ac:dyDescent="0.3">
      <c r="A19987" t="s">
        <v>69240</v>
      </c>
      <c r="B19987" t="s">
        <v>69241</v>
      </c>
      <c r="C19987" t="s">
        <v>14286</v>
      </c>
      <c r="E19987" t="s">
        <v>69242</v>
      </c>
    </row>
    <row r="19988" spans="1:5" x14ac:dyDescent="0.3">
      <c r="A19988" t="s">
        <v>69243</v>
      </c>
      <c r="B19988" t="s">
        <v>69241</v>
      </c>
      <c r="C19988" t="s">
        <v>65443</v>
      </c>
      <c r="E19988" t="s">
        <v>69244</v>
      </c>
    </row>
    <row r="19989" spans="1:5" x14ac:dyDescent="0.3">
      <c r="A19989" t="s">
        <v>69245</v>
      </c>
      <c r="B19989" t="s">
        <v>69241</v>
      </c>
      <c r="C19989" t="s">
        <v>69246</v>
      </c>
      <c r="E19989" t="s">
        <v>69247</v>
      </c>
    </row>
    <row r="19990" spans="1:5" x14ac:dyDescent="0.3">
      <c r="A19990" t="s">
        <v>69248</v>
      </c>
      <c r="B19990" t="s">
        <v>69249</v>
      </c>
      <c r="C19990" t="s">
        <v>9034</v>
      </c>
      <c r="E19990" t="s">
        <v>9034</v>
      </c>
    </row>
    <row r="19991" spans="1:5" x14ac:dyDescent="0.3">
      <c r="A19991" t="s">
        <v>69250</v>
      </c>
      <c r="B19991" t="s">
        <v>69251</v>
      </c>
      <c r="C19991" t="s">
        <v>69238</v>
      </c>
      <c r="E19991" t="s">
        <v>69252</v>
      </c>
    </row>
    <row r="19992" spans="1:5" x14ac:dyDescent="0.3">
      <c r="A19992" t="s">
        <v>69253</v>
      </c>
      <c r="B19992" t="s">
        <v>69251</v>
      </c>
      <c r="C19992" t="s">
        <v>69238</v>
      </c>
      <c r="E19992" t="s">
        <v>69254</v>
      </c>
    </row>
    <row r="19993" spans="1:5" x14ac:dyDescent="0.3">
      <c r="A19993" t="s">
        <v>69255</v>
      </c>
      <c r="B19993" t="s">
        <v>69251</v>
      </c>
      <c r="C19993" t="s">
        <v>69256</v>
      </c>
      <c r="E19993" t="s">
        <v>69257</v>
      </c>
    </row>
    <row r="19994" spans="1:5" x14ac:dyDescent="0.3">
      <c r="A19994" t="s">
        <v>69258</v>
      </c>
      <c r="B19994" t="s">
        <v>69259</v>
      </c>
      <c r="C19994" t="s">
        <v>65443</v>
      </c>
      <c r="E19994" t="s">
        <v>69260</v>
      </c>
    </row>
    <row r="19995" spans="1:5" x14ac:dyDescent="0.3">
      <c r="A19995" t="s">
        <v>69261</v>
      </c>
      <c r="B19995" t="s">
        <v>69262</v>
      </c>
      <c r="C19995" t="s">
        <v>1247</v>
      </c>
      <c r="E19995" t="s">
        <v>69263</v>
      </c>
    </row>
    <row r="19996" spans="1:5" x14ac:dyDescent="0.3">
      <c r="A19996" t="s">
        <v>69264</v>
      </c>
      <c r="B19996" t="s">
        <v>69262</v>
      </c>
      <c r="C19996" t="s">
        <v>69265</v>
      </c>
      <c r="E19996" t="s">
        <v>69266</v>
      </c>
    </row>
    <row r="19997" spans="1:5" x14ac:dyDescent="0.3">
      <c r="A19997" t="s">
        <v>69267</v>
      </c>
      <c r="B19997" t="s">
        <v>69262</v>
      </c>
      <c r="C19997" t="s">
        <v>69265</v>
      </c>
      <c r="E19997" t="s">
        <v>69268</v>
      </c>
    </row>
    <row r="19998" spans="1:5" x14ac:dyDescent="0.3">
      <c r="A19998" t="s">
        <v>69269</v>
      </c>
      <c r="B19998" t="s">
        <v>69270</v>
      </c>
      <c r="C19998" t="s">
        <v>11155</v>
      </c>
      <c r="E19998" t="s">
        <v>69271</v>
      </c>
    </row>
    <row r="19999" spans="1:5" x14ac:dyDescent="0.3">
      <c r="A19999" t="s">
        <v>69272</v>
      </c>
      <c r="B19999" t="s">
        <v>69273</v>
      </c>
      <c r="C19999" t="s">
        <v>56245</v>
      </c>
      <c r="E19999" t="s">
        <v>69274</v>
      </c>
    </row>
    <row r="20000" spans="1:5" x14ac:dyDescent="0.3">
      <c r="A20000" t="s">
        <v>69275</v>
      </c>
      <c r="B20000" t="s">
        <v>69276</v>
      </c>
      <c r="C20000" t="s">
        <v>69277</v>
      </c>
      <c r="E20000" t="s">
        <v>69278</v>
      </c>
    </row>
    <row r="20001" spans="1:5" x14ac:dyDescent="0.3">
      <c r="A20001" t="s">
        <v>69279</v>
      </c>
      <c r="B20001" t="s">
        <v>69280</v>
      </c>
      <c r="C20001" t="s">
        <v>69281</v>
      </c>
      <c r="E20001" t="s">
        <v>69282</v>
      </c>
    </row>
    <row r="20002" spans="1:5" x14ac:dyDescent="0.3">
      <c r="A20002" t="s">
        <v>69283</v>
      </c>
      <c r="B20002" t="s">
        <v>69284</v>
      </c>
      <c r="C20002" t="s">
        <v>20593</v>
      </c>
      <c r="E20002" t="s">
        <v>69285</v>
      </c>
    </row>
    <row r="20003" spans="1:5" x14ac:dyDescent="0.3">
      <c r="A20003" t="s">
        <v>69286</v>
      </c>
      <c r="B20003" t="s">
        <v>69287</v>
      </c>
      <c r="C20003" t="s">
        <v>23732</v>
      </c>
      <c r="E20003" t="s">
        <v>69288</v>
      </c>
    </row>
    <row r="20004" spans="1:5" x14ac:dyDescent="0.3">
      <c r="A20004" t="s">
        <v>69289</v>
      </c>
      <c r="B20004" t="s">
        <v>69287</v>
      </c>
      <c r="C20004" t="s">
        <v>1428</v>
      </c>
      <c r="E20004" t="s">
        <v>1428</v>
      </c>
    </row>
    <row r="20005" spans="1:5" x14ac:dyDescent="0.3">
      <c r="A20005" t="s">
        <v>69290</v>
      </c>
      <c r="B20005" t="s">
        <v>69291</v>
      </c>
      <c r="C20005" t="s">
        <v>21026</v>
      </c>
      <c r="E20005" t="s">
        <v>69292</v>
      </c>
    </row>
    <row r="20006" spans="1:5" x14ac:dyDescent="0.3">
      <c r="A20006" t="s">
        <v>69293</v>
      </c>
      <c r="B20006" t="s">
        <v>69294</v>
      </c>
      <c r="C20006" t="s">
        <v>4481</v>
      </c>
      <c r="E20006" t="s">
        <v>69295</v>
      </c>
    </row>
    <row r="20007" spans="1:5" x14ac:dyDescent="0.3">
      <c r="A20007" t="s">
        <v>69296</v>
      </c>
      <c r="B20007" t="s">
        <v>69294</v>
      </c>
      <c r="C20007" t="s">
        <v>69297</v>
      </c>
      <c r="E20007" t="s">
        <v>69298</v>
      </c>
    </row>
    <row r="20008" spans="1:5" x14ac:dyDescent="0.3">
      <c r="A20008" t="s">
        <v>69299</v>
      </c>
      <c r="B20008" t="s">
        <v>69300</v>
      </c>
      <c r="C20008" t="s">
        <v>16297</v>
      </c>
      <c r="E20008" t="s">
        <v>69301</v>
      </c>
    </row>
    <row r="20009" spans="1:5" x14ac:dyDescent="0.3">
      <c r="A20009" t="s">
        <v>69302</v>
      </c>
      <c r="B20009" t="s">
        <v>69300</v>
      </c>
      <c r="C20009" t="s">
        <v>3939</v>
      </c>
      <c r="E20009" t="s">
        <v>69303</v>
      </c>
    </row>
    <row r="20010" spans="1:5" x14ac:dyDescent="0.3">
      <c r="A20010" t="s">
        <v>69304</v>
      </c>
      <c r="B20010" t="s">
        <v>69300</v>
      </c>
      <c r="C20010" t="s">
        <v>10292</v>
      </c>
      <c r="E20010" t="s">
        <v>69305</v>
      </c>
    </row>
    <row r="20011" spans="1:5" x14ac:dyDescent="0.3">
      <c r="A20011" t="s">
        <v>69306</v>
      </c>
      <c r="B20011" t="s">
        <v>69300</v>
      </c>
      <c r="C20011" t="s">
        <v>15090</v>
      </c>
      <c r="E20011" t="s">
        <v>15090</v>
      </c>
    </row>
    <row r="20012" spans="1:5" x14ac:dyDescent="0.3">
      <c r="A20012" t="s">
        <v>69307</v>
      </c>
      <c r="B20012" t="s">
        <v>69308</v>
      </c>
      <c r="C20012" t="s">
        <v>49137</v>
      </c>
      <c r="E20012" t="s">
        <v>69309</v>
      </c>
    </row>
    <row r="20013" spans="1:5" x14ac:dyDescent="0.3">
      <c r="A20013" t="s">
        <v>69310</v>
      </c>
      <c r="B20013" t="s">
        <v>69300</v>
      </c>
      <c r="C20013" t="s">
        <v>15090</v>
      </c>
      <c r="E20013" t="s">
        <v>69311</v>
      </c>
    </row>
    <row r="20014" spans="1:5" x14ac:dyDescent="0.3">
      <c r="A20014" t="s">
        <v>69312</v>
      </c>
      <c r="B20014" t="s">
        <v>69300</v>
      </c>
      <c r="C20014" t="s">
        <v>69313</v>
      </c>
      <c r="E20014" t="s">
        <v>69314</v>
      </c>
    </row>
    <row r="20015" spans="1:5" x14ac:dyDescent="0.3">
      <c r="A20015" t="s">
        <v>69315</v>
      </c>
      <c r="B20015" t="s">
        <v>69316</v>
      </c>
      <c r="C20015" t="s">
        <v>39158</v>
      </c>
      <c r="E20015" t="s">
        <v>69317</v>
      </c>
    </row>
    <row r="20016" spans="1:5" x14ac:dyDescent="0.3">
      <c r="A20016" t="s">
        <v>69318</v>
      </c>
      <c r="B20016" t="s">
        <v>69319</v>
      </c>
      <c r="C20016" t="s">
        <v>49137</v>
      </c>
      <c r="E20016" t="s">
        <v>69320</v>
      </c>
    </row>
    <row r="20017" spans="1:5" x14ac:dyDescent="0.3">
      <c r="A20017" t="s">
        <v>69321</v>
      </c>
      <c r="B20017" t="s">
        <v>69322</v>
      </c>
      <c r="C20017" t="s">
        <v>69323</v>
      </c>
      <c r="E20017" t="s">
        <v>69324</v>
      </c>
    </row>
    <row r="20018" spans="1:5" x14ac:dyDescent="0.3">
      <c r="A20018" t="s">
        <v>69325</v>
      </c>
      <c r="B20018" t="s">
        <v>69326</v>
      </c>
      <c r="C20018" t="s">
        <v>101</v>
      </c>
      <c r="E20018" t="s">
        <v>69327</v>
      </c>
    </row>
    <row r="20019" spans="1:5" x14ac:dyDescent="0.3">
      <c r="A20019" t="s">
        <v>69328</v>
      </c>
      <c r="B20019" t="s">
        <v>69329</v>
      </c>
      <c r="C20019" t="s">
        <v>69330</v>
      </c>
      <c r="E20019" t="s">
        <v>69331</v>
      </c>
    </row>
    <row r="20020" spans="1:5" x14ac:dyDescent="0.3">
      <c r="A20020" t="s">
        <v>69332</v>
      </c>
      <c r="B20020" t="s">
        <v>69333</v>
      </c>
      <c r="C20020" t="s">
        <v>13697</v>
      </c>
      <c r="E20020" t="s">
        <v>69334</v>
      </c>
    </row>
    <row r="20021" spans="1:5" x14ac:dyDescent="0.3">
      <c r="A20021" t="s">
        <v>69335</v>
      </c>
      <c r="B20021" t="s">
        <v>69333</v>
      </c>
      <c r="C20021" t="s">
        <v>69336</v>
      </c>
      <c r="E20021" t="s">
        <v>69337</v>
      </c>
    </row>
    <row r="20022" spans="1:5" x14ac:dyDescent="0.3">
      <c r="A20022" t="s">
        <v>69338</v>
      </c>
      <c r="B20022" t="s">
        <v>69339</v>
      </c>
      <c r="C20022" t="s">
        <v>69336</v>
      </c>
      <c r="E20022" t="s">
        <v>69340</v>
      </c>
    </row>
    <row r="20023" spans="1:5" x14ac:dyDescent="0.3">
      <c r="A20023" t="s">
        <v>69341</v>
      </c>
      <c r="B20023" t="s">
        <v>69342</v>
      </c>
      <c r="C20023" t="s">
        <v>69343</v>
      </c>
      <c r="E20023" t="s">
        <v>69344</v>
      </c>
    </row>
    <row r="20024" spans="1:5" x14ac:dyDescent="0.3">
      <c r="A20024" t="s">
        <v>69345</v>
      </c>
      <c r="B20024" t="s">
        <v>69346</v>
      </c>
      <c r="C20024" t="s">
        <v>69347</v>
      </c>
      <c r="E20024" t="s">
        <v>69348</v>
      </c>
    </row>
    <row r="20025" spans="1:5" x14ac:dyDescent="0.3">
      <c r="A20025" t="s">
        <v>69349</v>
      </c>
      <c r="B20025" t="s">
        <v>69346</v>
      </c>
      <c r="C20025" t="s">
        <v>69347</v>
      </c>
      <c r="E20025" t="s">
        <v>69350</v>
      </c>
    </row>
    <row r="20026" spans="1:5" x14ac:dyDescent="0.3">
      <c r="A20026" t="s">
        <v>69351</v>
      </c>
      <c r="B20026" t="s">
        <v>69352</v>
      </c>
      <c r="C20026" t="s">
        <v>20447</v>
      </c>
      <c r="E20026" t="s">
        <v>69353</v>
      </c>
    </row>
    <row r="20027" spans="1:5" x14ac:dyDescent="0.3">
      <c r="A20027" t="s">
        <v>69354</v>
      </c>
      <c r="B20027" t="s">
        <v>69355</v>
      </c>
      <c r="C20027" t="s">
        <v>3939</v>
      </c>
      <c r="E20027" t="s">
        <v>69356</v>
      </c>
    </row>
    <row r="20028" spans="1:5" x14ac:dyDescent="0.3">
      <c r="A20028" t="s">
        <v>69357</v>
      </c>
      <c r="B20028" t="s">
        <v>69358</v>
      </c>
      <c r="C20028" t="s">
        <v>33640</v>
      </c>
      <c r="E20028" t="s">
        <v>69359</v>
      </c>
    </row>
    <row r="20029" spans="1:5" x14ac:dyDescent="0.3">
      <c r="A20029" t="s">
        <v>69360</v>
      </c>
      <c r="B20029" t="s">
        <v>69361</v>
      </c>
      <c r="C20029" t="s">
        <v>175</v>
      </c>
      <c r="E20029" t="s">
        <v>69362</v>
      </c>
    </row>
    <row r="20030" spans="1:5" x14ac:dyDescent="0.3">
      <c r="A20030" t="s">
        <v>69363</v>
      </c>
      <c r="B20030" t="s">
        <v>69364</v>
      </c>
      <c r="C20030" t="s">
        <v>6055</v>
      </c>
      <c r="E20030" t="s">
        <v>6055</v>
      </c>
    </row>
    <row r="20031" spans="1:5" x14ac:dyDescent="0.3">
      <c r="A20031" t="s">
        <v>69365</v>
      </c>
      <c r="B20031" t="s">
        <v>69366</v>
      </c>
      <c r="C20031" t="s">
        <v>69367</v>
      </c>
      <c r="E20031" t="s">
        <v>69368</v>
      </c>
    </row>
    <row r="20032" spans="1:5" x14ac:dyDescent="0.3">
      <c r="A20032" t="s">
        <v>69369</v>
      </c>
      <c r="B20032" t="s">
        <v>69370</v>
      </c>
      <c r="C20032" t="s">
        <v>69371</v>
      </c>
      <c r="E20032" t="s">
        <v>69372</v>
      </c>
    </row>
    <row r="20033" spans="1:5" x14ac:dyDescent="0.3">
      <c r="A20033" t="s">
        <v>69373</v>
      </c>
      <c r="B20033" t="s">
        <v>69374</v>
      </c>
      <c r="C20033" t="s">
        <v>13431</v>
      </c>
      <c r="E20033" t="s">
        <v>69375</v>
      </c>
    </row>
    <row r="20034" spans="1:5" x14ac:dyDescent="0.3">
      <c r="A20034" t="s">
        <v>69376</v>
      </c>
      <c r="B20034" t="s">
        <v>69377</v>
      </c>
      <c r="C20034" t="s">
        <v>37279</v>
      </c>
      <c r="E20034" t="s">
        <v>69378</v>
      </c>
    </row>
    <row r="20035" spans="1:5" x14ac:dyDescent="0.3">
      <c r="A20035" t="s">
        <v>69379</v>
      </c>
      <c r="B20035" t="s">
        <v>69380</v>
      </c>
      <c r="C20035" t="s">
        <v>69381</v>
      </c>
      <c r="E20035" t="s">
        <v>69381</v>
      </c>
    </row>
    <row r="20036" spans="1:5" x14ac:dyDescent="0.3">
      <c r="A20036" t="s">
        <v>69382</v>
      </c>
      <c r="B20036" t="s">
        <v>69383</v>
      </c>
      <c r="C20036" t="s">
        <v>5112</v>
      </c>
      <c r="E20036" t="s">
        <v>69384</v>
      </c>
    </row>
    <row r="20037" spans="1:5" x14ac:dyDescent="0.3">
      <c r="A20037" t="s">
        <v>69385</v>
      </c>
      <c r="B20037" t="s">
        <v>69386</v>
      </c>
      <c r="C20037" t="s">
        <v>69387</v>
      </c>
      <c r="E20037" t="s">
        <v>69388</v>
      </c>
    </row>
    <row r="20038" spans="1:5" x14ac:dyDescent="0.3">
      <c r="A20038" t="s">
        <v>69389</v>
      </c>
      <c r="B20038" t="s">
        <v>69390</v>
      </c>
      <c r="C20038" t="s">
        <v>4776</v>
      </c>
      <c r="E20038" t="s">
        <v>4776</v>
      </c>
    </row>
    <row r="20039" spans="1:5" x14ac:dyDescent="0.3">
      <c r="A20039" t="s">
        <v>69391</v>
      </c>
      <c r="B20039" t="s">
        <v>69392</v>
      </c>
      <c r="C20039" t="s">
        <v>37279</v>
      </c>
      <c r="E20039" t="s">
        <v>69393</v>
      </c>
    </row>
    <row r="20040" spans="1:5" x14ac:dyDescent="0.3">
      <c r="A20040" t="s">
        <v>69394</v>
      </c>
      <c r="B20040" t="s">
        <v>69395</v>
      </c>
      <c r="C20040" t="s">
        <v>25953</v>
      </c>
      <c r="E20040" t="s">
        <v>69396</v>
      </c>
    </row>
    <row r="20041" spans="1:5" x14ac:dyDescent="0.3">
      <c r="A20041" t="s">
        <v>69397</v>
      </c>
      <c r="B20041" t="s">
        <v>69398</v>
      </c>
      <c r="C20041" t="s">
        <v>12666</v>
      </c>
      <c r="E20041" t="s">
        <v>69399</v>
      </c>
    </row>
    <row r="20042" spans="1:5" x14ac:dyDescent="0.3">
      <c r="A20042" t="s">
        <v>69400</v>
      </c>
      <c r="B20042" t="s">
        <v>69401</v>
      </c>
      <c r="C20042" t="s">
        <v>69402</v>
      </c>
      <c r="E20042" t="s">
        <v>69403</v>
      </c>
    </row>
    <row r="20043" spans="1:5" x14ac:dyDescent="0.3">
      <c r="A20043" t="s">
        <v>69404</v>
      </c>
      <c r="B20043" t="s">
        <v>69405</v>
      </c>
      <c r="C20043" t="s">
        <v>53196</v>
      </c>
      <c r="E20043" t="s">
        <v>69406</v>
      </c>
    </row>
    <row r="20044" spans="1:5" x14ac:dyDescent="0.3">
      <c r="A20044" t="s">
        <v>69407</v>
      </c>
      <c r="B20044" t="s">
        <v>69408</v>
      </c>
      <c r="C20044" t="s">
        <v>69402</v>
      </c>
      <c r="E20044" t="s">
        <v>69409</v>
      </c>
    </row>
    <row r="20045" spans="1:5" x14ac:dyDescent="0.3">
      <c r="A20045" t="s">
        <v>69410</v>
      </c>
      <c r="B20045" t="s">
        <v>69411</v>
      </c>
      <c r="C20045" t="s">
        <v>37244</v>
      </c>
      <c r="E20045" t="s">
        <v>69412</v>
      </c>
    </row>
    <row r="20046" spans="1:5" x14ac:dyDescent="0.3">
      <c r="A20046" t="s">
        <v>69413</v>
      </c>
      <c r="B20046" t="s">
        <v>69414</v>
      </c>
      <c r="C20046" t="s">
        <v>5158</v>
      </c>
      <c r="E20046" t="s">
        <v>69415</v>
      </c>
    </row>
    <row r="20047" spans="1:5" x14ac:dyDescent="0.3">
      <c r="A20047" t="s">
        <v>69416</v>
      </c>
      <c r="B20047" t="s">
        <v>69417</v>
      </c>
      <c r="C20047" t="s">
        <v>69418</v>
      </c>
      <c r="E20047" t="s">
        <v>69419</v>
      </c>
    </row>
    <row r="20048" spans="1:5" x14ac:dyDescent="0.3">
      <c r="A20048" t="s">
        <v>69420</v>
      </c>
      <c r="B20048" t="s">
        <v>69421</v>
      </c>
      <c r="C20048" t="s">
        <v>4776</v>
      </c>
      <c r="E20048" t="s">
        <v>4776</v>
      </c>
    </row>
    <row r="20049" spans="1:5" x14ac:dyDescent="0.3">
      <c r="A20049" t="s">
        <v>69422</v>
      </c>
      <c r="B20049" t="s">
        <v>69423</v>
      </c>
      <c r="C20049" t="s">
        <v>14191</v>
      </c>
      <c r="E20049" t="s">
        <v>69424</v>
      </c>
    </row>
    <row r="20050" spans="1:5" x14ac:dyDescent="0.3">
      <c r="A20050" t="s">
        <v>69425</v>
      </c>
      <c r="B20050" t="s">
        <v>69426</v>
      </c>
      <c r="C20050" t="s">
        <v>69427</v>
      </c>
      <c r="E20050" t="s">
        <v>69428</v>
      </c>
    </row>
    <row r="20051" spans="1:5" x14ac:dyDescent="0.3">
      <c r="A20051" t="s">
        <v>69429</v>
      </c>
      <c r="B20051" t="s">
        <v>69430</v>
      </c>
      <c r="C20051" t="s">
        <v>31919</v>
      </c>
      <c r="E20051" t="s">
        <v>69431</v>
      </c>
    </row>
    <row r="20052" spans="1:5" x14ac:dyDescent="0.3">
      <c r="A20052" t="s">
        <v>69432</v>
      </c>
      <c r="B20052" t="s">
        <v>69433</v>
      </c>
      <c r="C20052" t="s">
        <v>16114</v>
      </c>
      <c r="E20052" t="s">
        <v>69434</v>
      </c>
    </row>
    <row r="20053" spans="1:5" x14ac:dyDescent="0.3">
      <c r="A20053" t="s">
        <v>69435</v>
      </c>
      <c r="B20053" t="s">
        <v>69436</v>
      </c>
      <c r="C20053" t="s">
        <v>12890</v>
      </c>
      <c r="E20053" t="s">
        <v>69437</v>
      </c>
    </row>
    <row r="20054" spans="1:5" x14ac:dyDescent="0.3">
      <c r="A20054" t="s">
        <v>69438</v>
      </c>
      <c r="B20054" t="s">
        <v>69439</v>
      </c>
      <c r="C20054" t="s">
        <v>69440</v>
      </c>
      <c r="E20054" t="s">
        <v>69441</v>
      </c>
    </row>
    <row r="20055" spans="1:5" x14ac:dyDescent="0.3">
      <c r="A20055" t="s">
        <v>69442</v>
      </c>
      <c r="B20055" t="s">
        <v>69443</v>
      </c>
      <c r="C20055" t="s">
        <v>5108</v>
      </c>
      <c r="E20055" t="s">
        <v>69444</v>
      </c>
    </row>
    <row r="20056" spans="1:5" x14ac:dyDescent="0.3">
      <c r="A20056" t="s">
        <v>69445</v>
      </c>
      <c r="B20056" t="s">
        <v>69446</v>
      </c>
      <c r="C20056" t="s">
        <v>13392</v>
      </c>
      <c r="E20056" t="s">
        <v>69447</v>
      </c>
    </row>
    <row r="20057" spans="1:5" x14ac:dyDescent="0.3">
      <c r="A20057" t="s">
        <v>69448</v>
      </c>
      <c r="B20057" t="s">
        <v>69449</v>
      </c>
      <c r="C20057" t="s">
        <v>15909</v>
      </c>
      <c r="E20057" t="s">
        <v>69450</v>
      </c>
    </row>
    <row r="20058" spans="1:5" x14ac:dyDescent="0.3">
      <c r="A20058" t="s">
        <v>69451</v>
      </c>
      <c r="B20058" t="s">
        <v>69452</v>
      </c>
      <c r="C20058" t="s">
        <v>69453</v>
      </c>
      <c r="E20058" t="s">
        <v>69454</v>
      </c>
    </row>
    <row r="20059" spans="1:5" x14ac:dyDescent="0.3">
      <c r="A20059" t="s">
        <v>69455</v>
      </c>
      <c r="B20059" t="s">
        <v>69452</v>
      </c>
      <c r="C20059" t="s">
        <v>10400</v>
      </c>
      <c r="E20059" t="s">
        <v>69456</v>
      </c>
    </row>
    <row r="20060" spans="1:5" x14ac:dyDescent="0.3">
      <c r="A20060" t="s">
        <v>69457</v>
      </c>
      <c r="B20060" t="s">
        <v>69458</v>
      </c>
      <c r="C20060" t="s">
        <v>16874</v>
      </c>
      <c r="E20060" t="s">
        <v>69459</v>
      </c>
    </row>
    <row r="20061" spans="1:5" x14ac:dyDescent="0.3">
      <c r="A20061" t="s">
        <v>69460</v>
      </c>
      <c r="B20061" t="s">
        <v>69461</v>
      </c>
      <c r="C20061" t="s">
        <v>14948</v>
      </c>
      <c r="E20061" t="s">
        <v>14948</v>
      </c>
    </row>
    <row r="20062" spans="1:5" x14ac:dyDescent="0.3">
      <c r="A20062" t="s">
        <v>69462</v>
      </c>
      <c r="B20062" t="s">
        <v>69463</v>
      </c>
      <c r="C20062" t="s">
        <v>69464</v>
      </c>
      <c r="E20062" t="s">
        <v>69465</v>
      </c>
    </row>
    <row r="20063" spans="1:5" x14ac:dyDescent="0.3">
      <c r="A20063" t="s">
        <v>69466</v>
      </c>
      <c r="B20063" t="s">
        <v>69467</v>
      </c>
      <c r="C20063" t="s">
        <v>69468</v>
      </c>
      <c r="E20063" t="s">
        <v>69468</v>
      </c>
    </row>
    <row r="20064" spans="1:5" x14ac:dyDescent="0.3">
      <c r="A20064" t="s">
        <v>69469</v>
      </c>
      <c r="B20064" t="s">
        <v>69470</v>
      </c>
      <c r="C20064" t="s">
        <v>69471</v>
      </c>
      <c r="E20064" t="s">
        <v>69472</v>
      </c>
    </row>
    <row r="20065" spans="1:5" x14ac:dyDescent="0.3">
      <c r="A20065" t="s">
        <v>69473</v>
      </c>
      <c r="B20065" t="s">
        <v>69474</v>
      </c>
      <c r="C20065" t="s">
        <v>69475</v>
      </c>
      <c r="E20065" t="s">
        <v>69476</v>
      </c>
    </row>
    <row r="20066" spans="1:5" x14ac:dyDescent="0.3">
      <c r="A20066" t="s">
        <v>69477</v>
      </c>
      <c r="B20066" t="s">
        <v>69478</v>
      </c>
      <c r="C20066" t="s">
        <v>12592</v>
      </c>
      <c r="E20066" t="s">
        <v>69479</v>
      </c>
    </row>
    <row r="20067" spans="1:5" x14ac:dyDescent="0.3">
      <c r="A20067" t="s">
        <v>69480</v>
      </c>
      <c r="B20067" t="s">
        <v>69481</v>
      </c>
      <c r="C20067" t="s">
        <v>38776</v>
      </c>
      <c r="E20067" t="s">
        <v>69482</v>
      </c>
    </row>
    <row r="20068" spans="1:5" x14ac:dyDescent="0.3">
      <c r="A20068" t="s">
        <v>69483</v>
      </c>
      <c r="B20068" t="s">
        <v>69484</v>
      </c>
      <c r="C20068" t="s">
        <v>69485</v>
      </c>
      <c r="E20068" t="s">
        <v>69486</v>
      </c>
    </row>
    <row r="20069" spans="1:5" x14ac:dyDescent="0.3">
      <c r="A20069" t="s">
        <v>69487</v>
      </c>
      <c r="B20069" t="s">
        <v>69484</v>
      </c>
      <c r="C20069" t="s">
        <v>69488</v>
      </c>
      <c r="E20069" t="s">
        <v>69489</v>
      </c>
    </row>
    <row r="20070" spans="1:5" x14ac:dyDescent="0.3">
      <c r="A20070" t="s">
        <v>69490</v>
      </c>
      <c r="B20070" t="s">
        <v>69491</v>
      </c>
      <c r="C20070" t="s">
        <v>17649</v>
      </c>
      <c r="E20070" t="s">
        <v>69492</v>
      </c>
    </row>
    <row r="20071" spans="1:5" x14ac:dyDescent="0.3">
      <c r="A20071" t="s">
        <v>69493</v>
      </c>
      <c r="B20071" t="s">
        <v>69494</v>
      </c>
      <c r="C20071" t="s">
        <v>61443</v>
      </c>
      <c r="E20071" t="s">
        <v>69495</v>
      </c>
    </row>
    <row r="20072" spans="1:5" x14ac:dyDescent="0.3">
      <c r="A20072" t="s">
        <v>69496</v>
      </c>
      <c r="B20072" t="s">
        <v>69497</v>
      </c>
      <c r="C20072" t="s">
        <v>69498</v>
      </c>
      <c r="E20072" t="s">
        <v>69499</v>
      </c>
    </row>
    <row r="20073" spans="1:5" x14ac:dyDescent="0.3">
      <c r="A20073" t="s">
        <v>69500</v>
      </c>
      <c r="B20073" t="s">
        <v>69501</v>
      </c>
      <c r="C20073" t="s">
        <v>6045</v>
      </c>
      <c r="E20073" t="s">
        <v>69502</v>
      </c>
    </row>
    <row r="20074" spans="1:5" x14ac:dyDescent="0.3">
      <c r="A20074" t="s">
        <v>69503</v>
      </c>
      <c r="B20074" t="s">
        <v>69504</v>
      </c>
      <c r="C20074" t="s">
        <v>69505</v>
      </c>
      <c r="E20074" t="s">
        <v>69505</v>
      </c>
    </row>
    <row r="20075" spans="1:5" x14ac:dyDescent="0.3">
      <c r="A20075" t="s">
        <v>69506</v>
      </c>
      <c r="B20075" t="s">
        <v>69507</v>
      </c>
      <c r="C20075" t="s">
        <v>69508</v>
      </c>
      <c r="E20075" t="s">
        <v>69509</v>
      </c>
    </row>
    <row r="20076" spans="1:5" x14ac:dyDescent="0.3">
      <c r="A20076" t="s">
        <v>69510</v>
      </c>
      <c r="B20076" t="s">
        <v>69507</v>
      </c>
      <c r="C20076" t="s">
        <v>69511</v>
      </c>
      <c r="E20076" t="s">
        <v>69512</v>
      </c>
    </row>
    <row r="20077" spans="1:5" x14ac:dyDescent="0.3">
      <c r="A20077" t="s">
        <v>69513</v>
      </c>
      <c r="B20077" t="s">
        <v>69514</v>
      </c>
      <c r="C20077" t="s">
        <v>15452</v>
      </c>
      <c r="E20077" t="s">
        <v>69515</v>
      </c>
    </row>
    <row r="20078" spans="1:5" x14ac:dyDescent="0.3">
      <c r="A20078" t="s">
        <v>69516</v>
      </c>
      <c r="B20078" t="s">
        <v>69517</v>
      </c>
      <c r="C20078" t="s">
        <v>2098</v>
      </c>
      <c r="E20078" t="s">
        <v>69518</v>
      </c>
    </row>
    <row r="20079" spans="1:5" x14ac:dyDescent="0.3">
      <c r="A20079" t="s">
        <v>69519</v>
      </c>
      <c r="B20079" t="s">
        <v>69520</v>
      </c>
      <c r="C20079" t="s">
        <v>20730</v>
      </c>
      <c r="E20079" t="s">
        <v>69521</v>
      </c>
    </row>
    <row r="20080" spans="1:5" x14ac:dyDescent="0.3">
      <c r="A20080" t="s">
        <v>69522</v>
      </c>
      <c r="B20080" t="s">
        <v>69523</v>
      </c>
      <c r="C20080" t="s">
        <v>6924</v>
      </c>
      <c r="E20080" t="s">
        <v>69524</v>
      </c>
    </row>
    <row r="20081" spans="1:5" x14ac:dyDescent="0.3">
      <c r="A20081" t="s">
        <v>69525</v>
      </c>
      <c r="B20081" t="s">
        <v>69523</v>
      </c>
      <c r="C20081" t="s">
        <v>69526</v>
      </c>
      <c r="E20081" t="s">
        <v>69527</v>
      </c>
    </row>
    <row r="20082" spans="1:5" x14ac:dyDescent="0.3">
      <c r="A20082" t="s">
        <v>69528</v>
      </c>
      <c r="B20082" t="s">
        <v>69529</v>
      </c>
      <c r="C20082" t="s">
        <v>23732</v>
      </c>
      <c r="E20082" t="s">
        <v>69530</v>
      </c>
    </row>
    <row r="20083" spans="1:5" x14ac:dyDescent="0.3">
      <c r="A20083" t="s">
        <v>69531</v>
      </c>
      <c r="B20083" t="s">
        <v>69532</v>
      </c>
      <c r="C20083" t="s">
        <v>12371</v>
      </c>
      <c r="E20083" t="s">
        <v>69533</v>
      </c>
    </row>
    <row r="20084" spans="1:5" x14ac:dyDescent="0.3">
      <c r="A20084" t="s">
        <v>69534</v>
      </c>
      <c r="B20084" t="s">
        <v>69535</v>
      </c>
      <c r="C20084" t="s">
        <v>18707</v>
      </c>
      <c r="E20084" t="s">
        <v>69536</v>
      </c>
    </row>
    <row r="20085" spans="1:5" x14ac:dyDescent="0.3">
      <c r="A20085" t="s">
        <v>69537</v>
      </c>
      <c r="B20085" t="s">
        <v>69538</v>
      </c>
      <c r="C20085" t="s">
        <v>49289</v>
      </c>
      <c r="E20085" t="s">
        <v>69539</v>
      </c>
    </row>
    <row r="20086" spans="1:5" x14ac:dyDescent="0.3">
      <c r="A20086" t="s">
        <v>69540</v>
      </c>
      <c r="B20086" t="s">
        <v>69541</v>
      </c>
      <c r="C20086" t="s">
        <v>69542</v>
      </c>
      <c r="E20086" t="s">
        <v>69543</v>
      </c>
    </row>
    <row r="20087" spans="1:5" x14ac:dyDescent="0.3">
      <c r="A20087" t="s">
        <v>69544</v>
      </c>
      <c r="B20087" t="s">
        <v>69545</v>
      </c>
      <c r="C20087" t="s">
        <v>6610</v>
      </c>
      <c r="E20087" t="s">
        <v>69546</v>
      </c>
    </row>
    <row r="20088" spans="1:5" x14ac:dyDescent="0.3">
      <c r="A20088" t="s">
        <v>69547</v>
      </c>
      <c r="B20088" t="s">
        <v>69548</v>
      </c>
      <c r="C20088" t="s">
        <v>69549</v>
      </c>
      <c r="E20088" t="s">
        <v>69550</v>
      </c>
    </row>
    <row r="20089" spans="1:5" x14ac:dyDescent="0.3">
      <c r="A20089" t="s">
        <v>69551</v>
      </c>
      <c r="B20089" t="s">
        <v>69552</v>
      </c>
      <c r="C20089" t="s">
        <v>69553</v>
      </c>
      <c r="E20089" t="s">
        <v>69554</v>
      </c>
    </row>
    <row r="20090" spans="1:5" x14ac:dyDescent="0.3">
      <c r="A20090" t="s">
        <v>69555</v>
      </c>
      <c r="B20090" t="s">
        <v>69556</v>
      </c>
      <c r="C20090" t="s">
        <v>69557</v>
      </c>
      <c r="E20090" t="s">
        <v>69558</v>
      </c>
    </row>
    <row r="20091" spans="1:5" x14ac:dyDescent="0.3">
      <c r="A20091" t="s">
        <v>69559</v>
      </c>
      <c r="B20091" t="s">
        <v>69560</v>
      </c>
      <c r="C20091" t="s">
        <v>69561</v>
      </c>
      <c r="E20091" t="s">
        <v>69562</v>
      </c>
    </row>
    <row r="20092" spans="1:5" x14ac:dyDescent="0.3">
      <c r="A20092" t="s">
        <v>69563</v>
      </c>
      <c r="B20092" t="s">
        <v>69564</v>
      </c>
      <c r="C20092" t="s">
        <v>69565</v>
      </c>
      <c r="E20092" t="s">
        <v>69566</v>
      </c>
    </row>
    <row r="20093" spans="1:5" x14ac:dyDescent="0.3">
      <c r="A20093" t="s">
        <v>69567</v>
      </c>
      <c r="B20093" t="s">
        <v>69564</v>
      </c>
      <c r="C20093" t="s">
        <v>69565</v>
      </c>
      <c r="E20093" t="s">
        <v>69568</v>
      </c>
    </row>
    <row r="20094" spans="1:5" x14ac:dyDescent="0.3">
      <c r="A20094" t="s">
        <v>69569</v>
      </c>
      <c r="B20094" t="s">
        <v>69570</v>
      </c>
      <c r="C20094" t="s">
        <v>69571</v>
      </c>
      <c r="E20094" t="s">
        <v>69572</v>
      </c>
    </row>
    <row r="20095" spans="1:5" x14ac:dyDescent="0.3">
      <c r="A20095" t="s">
        <v>69573</v>
      </c>
      <c r="B20095" t="s">
        <v>69574</v>
      </c>
      <c r="C20095" t="s">
        <v>776</v>
      </c>
      <c r="E20095" t="s">
        <v>2891</v>
      </c>
    </row>
    <row r="20096" spans="1:5" x14ac:dyDescent="0.3">
      <c r="A20096" t="s">
        <v>69575</v>
      </c>
      <c r="B20096" t="s">
        <v>69574</v>
      </c>
      <c r="C20096" t="s">
        <v>69576</v>
      </c>
      <c r="E20096" t="s">
        <v>69576</v>
      </c>
    </row>
    <row r="20097" spans="1:5" x14ac:dyDescent="0.3">
      <c r="A20097" t="s">
        <v>69577</v>
      </c>
      <c r="B20097" t="s">
        <v>69578</v>
      </c>
      <c r="C20097" t="s">
        <v>69579</v>
      </c>
      <c r="E20097" t="s">
        <v>69580</v>
      </c>
    </row>
    <row r="20098" spans="1:5" x14ac:dyDescent="0.3">
      <c r="A20098" t="s">
        <v>69581</v>
      </c>
      <c r="B20098" t="s">
        <v>69582</v>
      </c>
      <c r="C20098" t="s">
        <v>69583</v>
      </c>
      <c r="E20098" t="s">
        <v>69584</v>
      </c>
    </row>
    <row r="20099" spans="1:5" x14ac:dyDescent="0.3">
      <c r="A20099" t="s">
        <v>69585</v>
      </c>
      <c r="B20099" t="s">
        <v>69586</v>
      </c>
      <c r="C20099" t="s">
        <v>13460</v>
      </c>
      <c r="E20099" t="s">
        <v>69587</v>
      </c>
    </row>
    <row r="20100" spans="1:5" x14ac:dyDescent="0.3">
      <c r="A20100" t="s">
        <v>69588</v>
      </c>
      <c r="B20100" t="s">
        <v>69586</v>
      </c>
      <c r="C20100" t="s">
        <v>31623</v>
      </c>
      <c r="E20100" t="s">
        <v>69589</v>
      </c>
    </row>
    <row r="20101" spans="1:5" x14ac:dyDescent="0.3">
      <c r="A20101" t="s">
        <v>69590</v>
      </c>
      <c r="B20101" t="s">
        <v>69591</v>
      </c>
      <c r="C20101" t="s">
        <v>7501</v>
      </c>
      <c r="E20101" t="s">
        <v>69592</v>
      </c>
    </row>
    <row r="20102" spans="1:5" x14ac:dyDescent="0.3">
      <c r="A20102" t="s">
        <v>69593</v>
      </c>
      <c r="B20102" t="s">
        <v>69594</v>
      </c>
      <c r="C20102" t="s">
        <v>69595</v>
      </c>
      <c r="E20102" t="s">
        <v>69596</v>
      </c>
    </row>
    <row r="20103" spans="1:5" x14ac:dyDescent="0.3">
      <c r="A20103" t="s">
        <v>69597</v>
      </c>
      <c r="B20103" t="s">
        <v>69598</v>
      </c>
      <c r="C20103" t="s">
        <v>69599</v>
      </c>
      <c r="E20103" t="s">
        <v>69600</v>
      </c>
    </row>
    <row r="20104" spans="1:5" x14ac:dyDescent="0.3">
      <c r="A20104" t="s">
        <v>69601</v>
      </c>
      <c r="B20104" t="s">
        <v>69598</v>
      </c>
      <c r="C20104" t="s">
        <v>15598</v>
      </c>
      <c r="E20104" t="s">
        <v>69602</v>
      </c>
    </row>
    <row r="20105" spans="1:5" x14ac:dyDescent="0.3">
      <c r="A20105" t="s">
        <v>69603</v>
      </c>
      <c r="B20105" t="s">
        <v>69598</v>
      </c>
      <c r="C20105" t="s">
        <v>60161</v>
      </c>
      <c r="E20105" t="s">
        <v>69604</v>
      </c>
    </row>
    <row r="20106" spans="1:5" x14ac:dyDescent="0.3">
      <c r="A20106" t="s">
        <v>69605</v>
      </c>
      <c r="B20106" t="s">
        <v>69606</v>
      </c>
      <c r="C20106" t="s">
        <v>25979</v>
      </c>
      <c r="E20106" t="s">
        <v>69607</v>
      </c>
    </row>
    <row r="20107" spans="1:5" x14ac:dyDescent="0.3">
      <c r="A20107" t="s">
        <v>69608</v>
      </c>
      <c r="B20107" t="s">
        <v>69609</v>
      </c>
      <c r="C20107" t="s">
        <v>4776</v>
      </c>
      <c r="E20107" t="s">
        <v>4776</v>
      </c>
    </row>
    <row r="20108" spans="1:5" x14ac:dyDescent="0.3">
      <c r="A20108" t="s">
        <v>69610</v>
      </c>
      <c r="B20108" t="s">
        <v>69611</v>
      </c>
      <c r="C20108" t="s">
        <v>69612</v>
      </c>
      <c r="E20108" t="s">
        <v>69613</v>
      </c>
    </row>
    <row r="20109" spans="1:5" x14ac:dyDescent="0.3">
      <c r="A20109" t="s">
        <v>69614</v>
      </c>
      <c r="B20109" t="s">
        <v>69611</v>
      </c>
      <c r="C20109" t="s">
        <v>49388</v>
      </c>
      <c r="E20109" t="s">
        <v>69615</v>
      </c>
    </row>
    <row r="20110" spans="1:5" x14ac:dyDescent="0.3">
      <c r="A20110" t="s">
        <v>69616</v>
      </c>
      <c r="B20110" t="s">
        <v>69617</v>
      </c>
      <c r="C20110" t="s">
        <v>69618</v>
      </c>
      <c r="E20110" t="s">
        <v>69619</v>
      </c>
    </row>
    <row r="20111" spans="1:5" x14ac:dyDescent="0.3">
      <c r="A20111" t="s">
        <v>69620</v>
      </c>
      <c r="B20111" t="s">
        <v>69621</v>
      </c>
      <c r="C20111" t="s">
        <v>57300</v>
      </c>
      <c r="E20111" t="s">
        <v>69622</v>
      </c>
    </row>
    <row r="20112" spans="1:5" x14ac:dyDescent="0.3">
      <c r="A20112" t="s">
        <v>69623</v>
      </c>
      <c r="B20112" t="s">
        <v>69624</v>
      </c>
      <c r="C20112" t="s">
        <v>69625</v>
      </c>
      <c r="E20112" t="s">
        <v>69626</v>
      </c>
    </row>
    <row r="20113" spans="1:5" x14ac:dyDescent="0.3">
      <c r="A20113" t="s">
        <v>69627</v>
      </c>
      <c r="B20113" t="s">
        <v>69628</v>
      </c>
      <c r="C20113" t="s">
        <v>69629</v>
      </c>
      <c r="E20113" t="s">
        <v>69630</v>
      </c>
    </row>
    <row r="20114" spans="1:5" x14ac:dyDescent="0.3">
      <c r="A20114" t="s">
        <v>69631</v>
      </c>
      <c r="B20114" t="s">
        <v>69632</v>
      </c>
      <c r="C20114" t="s">
        <v>69633</v>
      </c>
      <c r="E20114" t="s">
        <v>69634</v>
      </c>
    </row>
    <row r="20115" spans="1:5" x14ac:dyDescent="0.3">
      <c r="A20115" t="s">
        <v>69635</v>
      </c>
      <c r="B20115" t="s">
        <v>69636</v>
      </c>
      <c r="C20115" t="s">
        <v>69637</v>
      </c>
      <c r="E20115" t="s">
        <v>69638</v>
      </c>
    </row>
    <row r="20116" spans="1:5" x14ac:dyDescent="0.3">
      <c r="A20116" t="s">
        <v>69639</v>
      </c>
      <c r="B20116" t="s">
        <v>69640</v>
      </c>
      <c r="C20116" t="s">
        <v>33118</v>
      </c>
      <c r="E20116" t="s">
        <v>33118</v>
      </c>
    </row>
    <row r="20117" spans="1:5" x14ac:dyDescent="0.3">
      <c r="A20117" t="s">
        <v>69641</v>
      </c>
      <c r="B20117" t="s">
        <v>69642</v>
      </c>
      <c r="C20117" t="s">
        <v>499</v>
      </c>
      <c r="E20117" t="s">
        <v>69643</v>
      </c>
    </row>
    <row r="20118" spans="1:5" x14ac:dyDescent="0.3">
      <c r="A20118" t="s">
        <v>69644</v>
      </c>
      <c r="B20118" t="s">
        <v>69642</v>
      </c>
      <c r="C20118" t="s">
        <v>25398</v>
      </c>
      <c r="E20118" t="s">
        <v>69645</v>
      </c>
    </row>
    <row r="20119" spans="1:5" x14ac:dyDescent="0.3">
      <c r="A20119" t="s">
        <v>69646</v>
      </c>
      <c r="B20119" t="s">
        <v>69647</v>
      </c>
      <c r="C20119" t="s">
        <v>25398</v>
      </c>
      <c r="E20119" t="s">
        <v>69648</v>
      </c>
    </row>
    <row r="20120" spans="1:5" x14ac:dyDescent="0.3">
      <c r="A20120" t="s">
        <v>69649</v>
      </c>
      <c r="B20120" t="s">
        <v>69650</v>
      </c>
      <c r="C20120" t="s">
        <v>69651</v>
      </c>
      <c r="E20120" t="s">
        <v>69651</v>
      </c>
    </row>
    <row r="20121" spans="1:5" x14ac:dyDescent="0.3">
      <c r="A20121" t="s">
        <v>69652</v>
      </c>
      <c r="B20121" t="s">
        <v>69653</v>
      </c>
      <c r="C20121" t="s">
        <v>69654</v>
      </c>
      <c r="E20121" t="s">
        <v>69655</v>
      </c>
    </row>
    <row r="20122" spans="1:5" x14ac:dyDescent="0.3">
      <c r="A20122" t="s">
        <v>69656</v>
      </c>
      <c r="B20122" t="s">
        <v>69657</v>
      </c>
      <c r="C20122" t="s">
        <v>69658</v>
      </c>
      <c r="E20122" t="s">
        <v>69659</v>
      </c>
    </row>
    <row r="20123" spans="1:5" x14ac:dyDescent="0.3">
      <c r="A20123" t="s">
        <v>69660</v>
      </c>
      <c r="B20123" t="s">
        <v>69661</v>
      </c>
      <c r="C20123" t="s">
        <v>69179</v>
      </c>
      <c r="E20123" t="s">
        <v>69662</v>
      </c>
    </row>
    <row r="20124" spans="1:5" x14ac:dyDescent="0.3">
      <c r="A20124" t="s">
        <v>69663</v>
      </c>
      <c r="B20124" t="s">
        <v>69661</v>
      </c>
      <c r="C20124" t="s">
        <v>69186</v>
      </c>
      <c r="E20124" t="s">
        <v>69664</v>
      </c>
    </row>
    <row r="20125" spans="1:5" x14ac:dyDescent="0.3">
      <c r="A20125" t="s">
        <v>69665</v>
      </c>
      <c r="B20125" t="s">
        <v>69661</v>
      </c>
      <c r="C20125" t="s">
        <v>69198</v>
      </c>
      <c r="E20125" t="s">
        <v>69666</v>
      </c>
    </row>
    <row r="20126" spans="1:5" x14ac:dyDescent="0.3">
      <c r="A20126" t="s">
        <v>69667</v>
      </c>
      <c r="B20126" t="s">
        <v>69661</v>
      </c>
      <c r="C20126" t="s">
        <v>69192</v>
      </c>
      <c r="E20126" t="s">
        <v>69668</v>
      </c>
    </row>
    <row r="20127" spans="1:5" x14ac:dyDescent="0.3">
      <c r="A20127" t="s">
        <v>69669</v>
      </c>
      <c r="B20127" t="s">
        <v>69661</v>
      </c>
      <c r="C20127" t="s">
        <v>69195</v>
      </c>
      <c r="E20127" t="s">
        <v>69670</v>
      </c>
    </row>
    <row r="20128" spans="1:5" x14ac:dyDescent="0.3">
      <c r="A20128" t="s">
        <v>69671</v>
      </c>
      <c r="B20128" t="s">
        <v>69661</v>
      </c>
      <c r="C20128" t="s">
        <v>40798</v>
      </c>
      <c r="E20128" t="s">
        <v>40798</v>
      </c>
    </row>
    <row r="20129" spans="1:5" x14ac:dyDescent="0.3">
      <c r="A20129" t="s">
        <v>69672</v>
      </c>
      <c r="B20129" t="s">
        <v>69673</v>
      </c>
      <c r="C20129" t="s">
        <v>58923</v>
      </c>
      <c r="E20129" t="s">
        <v>69674</v>
      </c>
    </row>
    <row r="20130" spans="1:5" x14ac:dyDescent="0.3">
      <c r="A20130" t="s">
        <v>69675</v>
      </c>
      <c r="B20130" t="s">
        <v>69676</v>
      </c>
      <c r="C20130" t="s">
        <v>21111</v>
      </c>
      <c r="E20130" t="s">
        <v>21111</v>
      </c>
    </row>
    <row r="20131" spans="1:5" x14ac:dyDescent="0.3">
      <c r="A20131" t="s">
        <v>69677</v>
      </c>
      <c r="B20131" t="s">
        <v>69678</v>
      </c>
      <c r="C20131" t="s">
        <v>59946</v>
      </c>
      <c r="E20131" t="s">
        <v>69679</v>
      </c>
    </row>
    <row r="20132" spans="1:5" x14ac:dyDescent="0.3">
      <c r="A20132" t="s">
        <v>69680</v>
      </c>
      <c r="B20132" t="s">
        <v>69681</v>
      </c>
      <c r="C20132" t="s">
        <v>69682</v>
      </c>
      <c r="E20132" t="s">
        <v>69683</v>
      </c>
    </row>
    <row r="20133" spans="1:5" x14ac:dyDescent="0.3">
      <c r="A20133" t="s">
        <v>69684</v>
      </c>
      <c r="B20133" t="s">
        <v>69681</v>
      </c>
      <c r="C20133" t="s">
        <v>69685</v>
      </c>
      <c r="E20133" t="s">
        <v>69686</v>
      </c>
    </row>
    <row r="20134" spans="1:5" x14ac:dyDescent="0.3">
      <c r="A20134" t="s">
        <v>69687</v>
      </c>
      <c r="B20134" t="s">
        <v>69681</v>
      </c>
      <c r="C20134" t="s">
        <v>69688</v>
      </c>
      <c r="E20134" t="s">
        <v>69689</v>
      </c>
    </row>
    <row r="20135" spans="1:5" x14ac:dyDescent="0.3">
      <c r="A20135" t="s">
        <v>69690</v>
      </c>
      <c r="B20135" t="s">
        <v>69681</v>
      </c>
      <c r="C20135" t="s">
        <v>69691</v>
      </c>
      <c r="E20135" t="s">
        <v>69692</v>
      </c>
    </row>
    <row r="20136" spans="1:5" x14ac:dyDescent="0.3">
      <c r="A20136" t="s">
        <v>69693</v>
      </c>
      <c r="B20136" t="s">
        <v>69694</v>
      </c>
      <c r="C20136" t="s">
        <v>27827</v>
      </c>
      <c r="E20136" t="s">
        <v>69695</v>
      </c>
    </row>
    <row r="20137" spans="1:5" x14ac:dyDescent="0.3">
      <c r="A20137" t="s">
        <v>69696</v>
      </c>
      <c r="B20137" t="s">
        <v>69697</v>
      </c>
      <c r="C20137" t="s">
        <v>69698</v>
      </c>
      <c r="E20137" t="s">
        <v>69698</v>
      </c>
    </row>
    <row r="20138" spans="1:5" x14ac:dyDescent="0.3">
      <c r="A20138" t="s">
        <v>69699</v>
      </c>
      <c r="B20138" t="s">
        <v>69700</v>
      </c>
      <c r="C20138" t="s">
        <v>60668</v>
      </c>
      <c r="E20138" t="s">
        <v>69701</v>
      </c>
    </row>
    <row r="20139" spans="1:5" x14ac:dyDescent="0.3">
      <c r="A20139" t="s">
        <v>69702</v>
      </c>
      <c r="B20139" t="s">
        <v>69703</v>
      </c>
      <c r="C20139" t="s">
        <v>14339</v>
      </c>
      <c r="E20139" t="s">
        <v>69704</v>
      </c>
    </row>
    <row r="20140" spans="1:5" x14ac:dyDescent="0.3">
      <c r="A20140" t="s">
        <v>69705</v>
      </c>
      <c r="B20140" t="s">
        <v>69706</v>
      </c>
      <c r="C20140" t="s">
        <v>69707</v>
      </c>
      <c r="E20140" t="s">
        <v>69708</v>
      </c>
    </row>
    <row r="20141" spans="1:5" x14ac:dyDescent="0.3">
      <c r="A20141" t="s">
        <v>69709</v>
      </c>
      <c r="B20141" t="s">
        <v>69710</v>
      </c>
      <c r="C20141" t="s">
        <v>12200</v>
      </c>
      <c r="E20141" t="s">
        <v>69711</v>
      </c>
    </row>
    <row r="20142" spans="1:5" x14ac:dyDescent="0.3">
      <c r="A20142" t="s">
        <v>69712</v>
      </c>
      <c r="B20142" t="s">
        <v>69713</v>
      </c>
      <c r="C20142" t="s">
        <v>33081</v>
      </c>
      <c r="E20142" t="s">
        <v>69714</v>
      </c>
    </row>
    <row r="20143" spans="1:5" x14ac:dyDescent="0.3">
      <c r="A20143" t="s">
        <v>69715</v>
      </c>
      <c r="B20143" t="s">
        <v>69716</v>
      </c>
      <c r="C20143" t="s">
        <v>3888</v>
      </c>
      <c r="E20143" t="s">
        <v>69717</v>
      </c>
    </row>
    <row r="20144" spans="1:5" x14ac:dyDescent="0.3">
      <c r="A20144" t="s">
        <v>69718</v>
      </c>
      <c r="B20144" t="s">
        <v>69719</v>
      </c>
      <c r="C20144" t="s">
        <v>17873</v>
      </c>
      <c r="E20144" t="s">
        <v>69720</v>
      </c>
    </row>
    <row r="20145" spans="1:5" x14ac:dyDescent="0.3">
      <c r="A20145" t="s">
        <v>69721</v>
      </c>
      <c r="B20145" t="s">
        <v>69722</v>
      </c>
      <c r="C20145" t="s">
        <v>7501</v>
      </c>
      <c r="E20145" t="s">
        <v>69723</v>
      </c>
    </row>
    <row r="20146" spans="1:5" x14ac:dyDescent="0.3">
      <c r="A20146" t="s">
        <v>69724</v>
      </c>
      <c r="B20146" t="s">
        <v>69725</v>
      </c>
      <c r="C20146" t="s">
        <v>2062</v>
      </c>
      <c r="E20146" t="s">
        <v>69726</v>
      </c>
    </row>
    <row r="20147" spans="1:5" x14ac:dyDescent="0.3">
      <c r="A20147" t="s">
        <v>69727</v>
      </c>
      <c r="B20147" t="s">
        <v>69728</v>
      </c>
      <c r="C20147" t="s">
        <v>69729</v>
      </c>
      <c r="E20147" t="s">
        <v>69730</v>
      </c>
    </row>
    <row r="20148" spans="1:5" x14ac:dyDescent="0.3">
      <c r="A20148" t="s">
        <v>69731</v>
      </c>
      <c r="B20148" t="s">
        <v>69732</v>
      </c>
      <c r="C20148" t="s">
        <v>7138</v>
      </c>
      <c r="E20148" t="s">
        <v>69733</v>
      </c>
    </row>
    <row r="20149" spans="1:5" x14ac:dyDescent="0.3">
      <c r="A20149" t="s">
        <v>69734</v>
      </c>
      <c r="B20149" t="s">
        <v>69735</v>
      </c>
      <c r="C20149" t="s">
        <v>53890</v>
      </c>
      <c r="E20149" t="s">
        <v>53890</v>
      </c>
    </row>
    <row r="20150" spans="1:5" x14ac:dyDescent="0.3">
      <c r="A20150" t="s">
        <v>69736</v>
      </c>
      <c r="B20150" t="s">
        <v>69737</v>
      </c>
      <c r="C20150" t="s">
        <v>69738</v>
      </c>
      <c r="E20150" t="s">
        <v>69739</v>
      </c>
    </row>
    <row r="20151" spans="1:5" x14ac:dyDescent="0.3">
      <c r="A20151" t="s">
        <v>69740</v>
      </c>
      <c r="B20151" t="s">
        <v>69741</v>
      </c>
      <c r="C20151" t="s">
        <v>69738</v>
      </c>
      <c r="E20151" t="s">
        <v>69742</v>
      </c>
    </row>
    <row r="20152" spans="1:5" x14ac:dyDescent="0.3">
      <c r="A20152" t="s">
        <v>69743</v>
      </c>
      <c r="B20152" t="s">
        <v>69744</v>
      </c>
      <c r="C20152" t="s">
        <v>69745</v>
      </c>
      <c r="E20152" t="s">
        <v>69746</v>
      </c>
    </row>
    <row r="20153" spans="1:5" x14ac:dyDescent="0.3">
      <c r="A20153" t="s">
        <v>69747</v>
      </c>
      <c r="B20153" t="s">
        <v>69748</v>
      </c>
      <c r="C20153" t="s">
        <v>69749</v>
      </c>
      <c r="E20153" t="s">
        <v>69750</v>
      </c>
    </row>
    <row r="20154" spans="1:5" x14ac:dyDescent="0.3">
      <c r="A20154" t="s">
        <v>69751</v>
      </c>
      <c r="B20154" t="s">
        <v>69748</v>
      </c>
      <c r="C20154" t="s">
        <v>69752</v>
      </c>
      <c r="E20154" t="s">
        <v>69753</v>
      </c>
    </row>
    <row r="20155" spans="1:5" x14ac:dyDescent="0.3">
      <c r="A20155" t="s">
        <v>69754</v>
      </c>
      <c r="B20155" t="s">
        <v>69755</v>
      </c>
      <c r="C20155" t="s">
        <v>1605</v>
      </c>
      <c r="E20155" t="s">
        <v>69756</v>
      </c>
    </row>
    <row r="20156" spans="1:5" x14ac:dyDescent="0.3">
      <c r="A20156" t="s">
        <v>69757</v>
      </c>
      <c r="B20156" t="s">
        <v>69758</v>
      </c>
      <c r="C20156" t="s">
        <v>69759</v>
      </c>
      <c r="E20156" t="s">
        <v>69760</v>
      </c>
    </row>
    <row r="20157" spans="1:5" x14ac:dyDescent="0.3">
      <c r="A20157" t="s">
        <v>69761</v>
      </c>
      <c r="B20157" t="s">
        <v>69762</v>
      </c>
      <c r="C20157" t="s">
        <v>3888</v>
      </c>
      <c r="E20157" t="s">
        <v>69763</v>
      </c>
    </row>
    <row r="20158" spans="1:5" x14ac:dyDescent="0.3">
      <c r="A20158" t="s">
        <v>69764</v>
      </c>
      <c r="B20158" t="s">
        <v>69765</v>
      </c>
      <c r="C20158" t="s">
        <v>69766</v>
      </c>
      <c r="E20158" t="s">
        <v>69767</v>
      </c>
    </row>
    <row r="20159" spans="1:5" x14ac:dyDescent="0.3">
      <c r="A20159" t="s">
        <v>69768</v>
      </c>
      <c r="B20159" t="s">
        <v>69769</v>
      </c>
      <c r="C20159" t="s">
        <v>22260</v>
      </c>
      <c r="E20159" t="s">
        <v>69770</v>
      </c>
    </row>
    <row r="20160" spans="1:5" x14ac:dyDescent="0.3">
      <c r="A20160" t="s">
        <v>69771</v>
      </c>
      <c r="B20160" t="s">
        <v>69772</v>
      </c>
      <c r="C20160" t="s">
        <v>33081</v>
      </c>
      <c r="E20160" t="s">
        <v>69773</v>
      </c>
    </row>
    <row r="20161" spans="1:5" x14ac:dyDescent="0.3">
      <c r="A20161" t="s">
        <v>69774</v>
      </c>
      <c r="B20161" t="s">
        <v>69775</v>
      </c>
      <c r="C20161" t="s">
        <v>696</v>
      </c>
      <c r="E20161" t="s">
        <v>69776</v>
      </c>
    </row>
    <row r="20162" spans="1:5" x14ac:dyDescent="0.3">
      <c r="A20162" t="s">
        <v>69777</v>
      </c>
      <c r="B20162" t="s">
        <v>69778</v>
      </c>
      <c r="C20162" t="s">
        <v>1892</v>
      </c>
      <c r="E20162" t="s">
        <v>69779</v>
      </c>
    </row>
    <row r="20163" spans="1:5" x14ac:dyDescent="0.3">
      <c r="A20163" t="s">
        <v>69780</v>
      </c>
      <c r="B20163" t="s">
        <v>69781</v>
      </c>
      <c r="C20163" t="s">
        <v>25411</v>
      </c>
      <c r="E20163" t="s">
        <v>69782</v>
      </c>
    </row>
    <row r="20164" spans="1:5" x14ac:dyDescent="0.3">
      <c r="A20164" t="s">
        <v>69783</v>
      </c>
      <c r="B20164" t="s">
        <v>69781</v>
      </c>
      <c r="C20164" t="s">
        <v>22529</v>
      </c>
      <c r="E20164" t="s">
        <v>69784</v>
      </c>
    </row>
    <row r="20165" spans="1:5" x14ac:dyDescent="0.3">
      <c r="A20165" t="s">
        <v>69785</v>
      </c>
      <c r="B20165" t="s">
        <v>69781</v>
      </c>
      <c r="C20165" t="s">
        <v>22529</v>
      </c>
      <c r="E20165" t="s">
        <v>69786</v>
      </c>
    </row>
    <row r="20166" spans="1:5" x14ac:dyDescent="0.3">
      <c r="A20166" t="s">
        <v>69787</v>
      </c>
      <c r="B20166" t="s">
        <v>69788</v>
      </c>
      <c r="C20166" t="s">
        <v>22529</v>
      </c>
      <c r="E20166" t="s">
        <v>69789</v>
      </c>
    </row>
    <row r="20167" spans="1:5" x14ac:dyDescent="0.3">
      <c r="A20167" t="s">
        <v>69790</v>
      </c>
      <c r="B20167" t="s">
        <v>69788</v>
      </c>
      <c r="C20167" t="s">
        <v>22529</v>
      </c>
      <c r="E20167" t="s">
        <v>69791</v>
      </c>
    </row>
    <row r="20168" spans="1:5" x14ac:dyDescent="0.3">
      <c r="A20168" t="s">
        <v>69792</v>
      </c>
      <c r="B20168" t="s">
        <v>69793</v>
      </c>
      <c r="C20168" t="s">
        <v>25411</v>
      </c>
      <c r="E20168" t="s">
        <v>69794</v>
      </c>
    </row>
    <row r="20169" spans="1:5" x14ac:dyDescent="0.3">
      <c r="A20169" t="s">
        <v>69795</v>
      </c>
      <c r="B20169" t="s">
        <v>69796</v>
      </c>
      <c r="C20169" t="s">
        <v>69797</v>
      </c>
      <c r="E20169" t="s">
        <v>69798</v>
      </c>
    </row>
    <row r="20170" spans="1:5" x14ac:dyDescent="0.3">
      <c r="A20170" t="s">
        <v>69799</v>
      </c>
      <c r="B20170" t="s">
        <v>69800</v>
      </c>
      <c r="C20170" t="s">
        <v>12601</v>
      </c>
      <c r="E20170" t="s">
        <v>69801</v>
      </c>
    </row>
    <row r="20171" spans="1:5" x14ac:dyDescent="0.3">
      <c r="A20171" t="s">
        <v>69802</v>
      </c>
      <c r="B20171" t="s">
        <v>69803</v>
      </c>
      <c r="C20171" t="s">
        <v>12601</v>
      </c>
      <c r="E20171" t="s">
        <v>69804</v>
      </c>
    </row>
    <row r="20172" spans="1:5" x14ac:dyDescent="0.3">
      <c r="A20172" t="s">
        <v>69805</v>
      </c>
      <c r="B20172" t="s">
        <v>69806</v>
      </c>
      <c r="C20172" t="s">
        <v>28025</v>
      </c>
      <c r="E20172" t="s">
        <v>12829</v>
      </c>
    </row>
    <row r="20173" spans="1:5" x14ac:dyDescent="0.3">
      <c r="A20173" t="s">
        <v>69807</v>
      </c>
      <c r="B20173" t="s">
        <v>69808</v>
      </c>
      <c r="C20173" t="s">
        <v>18306</v>
      </c>
      <c r="E20173" t="s">
        <v>69809</v>
      </c>
    </row>
    <row r="20174" spans="1:5" x14ac:dyDescent="0.3">
      <c r="A20174" t="s">
        <v>69810</v>
      </c>
      <c r="B20174" t="s">
        <v>69811</v>
      </c>
      <c r="C20174" t="s">
        <v>69812</v>
      </c>
      <c r="E20174" t="s">
        <v>69813</v>
      </c>
    </row>
    <row r="20175" spans="1:5" x14ac:dyDescent="0.3">
      <c r="A20175" t="s">
        <v>69814</v>
      </c>
      <c r="B20175" t="s">
        <v>69811</v>
      </c>
      <c r="C20175" t="s">
        <v>69812</v>
      </c>
      <c r="E20175" t="s">
        <v>69815</v>
      </c>
    </row>
    <row r="20176" spans="1:5" x14ac:dyDescent="0.3">
      <c r="A20176" t="s">
        <v>69816</v>
      </c>
      <c r="B20176" t="s">
        <v>69811</v>
      </c>
      <c r="C20176" t="s">
        <v>69812</v>
      </c>
      <c r="E20176" t="s">
        <v>69817</v>
      </c>
    </row>
    <row r="20177" spans="1:5" x14ac:dyDescent="0.3">
      <c r="A20177" t="s">
        <v>69818</v>
      </c>
      <c r="B20177" t="s">
        <v>69811</v>
      </c>
      <c r="C20177" t="s">
        <v>69812</v>
      </c>
      <c r="E20177" t="s">
        <v>69819</v>
      </c>
    </row>
    <row r="20178" spans="1:5" x14ac:dyDescent="0.3">
      <c r="A20178" t="s">
        <v>69820</v>
      </c>
      <c r="B20178" t="s">
        <v>69811</v>
      </c>
      <c r="C20178" t="s">
        <v>69812</v>
      </c>
      <c r="E20178" t="s">
        <v>69821</v>
      </c>
    </row>
    <row r="20179" spans="1:5" x14ac:dyDescent="0.3">
      <c r="A20179" t="s">
        <v>69822</v>
      </c>
      <c r="B20179" t="s">
        <v>69811</v>
      </c>
      <c r="C20179" t="s">
        <v>69812</v>
      </c>
      <c r="E20179" t="s">
        <v>69823</v>
      </c>
    </row>
    <row r="20180" spans="1:5" x14ac:dyDescent="0.3">
      <c r="A20180" t="s">
        <v>69824</v>
      </c>
      <c r="B20180" t="s">
        <v>69811</v>
      </c>
      <c r="C20180" t="s">
        <v>69812</v>
      </c>
      <c r="E20180" t="s">
        <v>69825</v>
      </c>
    </row>
    <row r="20181" spans="1:5" x14ac:dyDescent="0.3">
      <c r="A20181" t="s">
        <v>69826</v>
      </c>
      <c r="B20181" t="s">
        <v>69811</v>
      </c>
      <c r="C20181" t="s">
        <v>69812</v>
      </c>
      <c r="E20181" t="s">
        <v>69827</v>
      </c>
    </row>
    <row r="20182" spans="1:5" x14ac:dyDescent="0.3">
      <c r="A20182" t="s">
        <v>69828</v>
      </c>
      <c r="B20182" t="s">
        <v>60009</v>
      </c>
      <c r="C20182" t="s">
        <v>15475</v>
      </c>
      <c r="E20182" t="s">
        <v>69829</v>
      </c>
    </row>
    <row r="20183" spans="1:5" x14ac:dyDescent="0.3">
      <c r="A20183" t="s">
        <v>69830</v>
      </c>
      <c r="B20183" t="s">
        <v>69831</v>
      </c>
      <c r="C20183" t="s">
        <v>15475</v>
      </c>
      <c r="E20183" t="s">
        <v>69832</v>
      </c>
    </row>
    <row r="20184" spans="1:5" x14ac:dyDescent="0.3">
      <c r="A20184" t="s">
        <v>69833</v>
      </c>
      <c r="B20184" t="s">
        <v>69834</v>
      </c>
      <c r="C20184" t="s">
        <v>59603</v>
      </c>
      <c r="E20184" t="s">
        <v>69835</v>
      </c>
    </row>
    <row r="20185" spans="1:5" x14ac:dyDescent="0.3">
      <c r="A20185" t="s">
        <v>69836</v>
      </c>
      <c r="B20185" t="s">
        <v>69837</v>
      </c>
      <c r="C20185" t="s">
        <v>69838</v>
      </c>
      <c r="E20185" t="s">
        <v>69839</v>
      </c>
    </row>
    <row r="20186" spans="1:5" x14ac:dyDescent="0.3">
      <c r="A20186" t="s">
        <v>69840</v>
      </c>
      <c r="B20186" t="s">
        <v>69841</v>
      </c>
      <c r="C20186" t="s">
        <v>40661</v>
      </c>
      <c r="E20186" t="s">
        <v>69842</v>
      </c>
    </row>
    <row r="20187" spans="1:5" x14ac:dyDescent="0.3">
      <c r="A20187" t="s">
        <v>69843</v>
      </c>
      <c r="B20187" t="s">
        <v>69841</v>
      </c>
      <c r="C20187" t="s">
        <v>69844</v>
      </c>
      <c r="E20187" t="s">
        <v>69845</v>
      </c>
    </row>
    <row r="20188" spans="1:5" x14ac:dyDescent="0.3">
      <c r="A20188" t="s">
        <v>69846</v>
      </c>
      <c r="B20188" t="s">
        <v>69841</v>
      </c>
      <c r="C20188" t="s">
        <v>69844</v>
      </c>
      <c r="E20188" t="s">
        <v>69847</v>
      </c>
    </row>
    <row r="20189" spans="1:5" x14ac:dyDescent="0.3">
      <c r="A20189" t="s">
        <v>69848</v>
      </c>
      <c r="B20189" t="s">
        <v>69849</v>
      </c>
      <c r="C20189" t="s">
        <v>32246</v>
      </c>
      <c r="E20189" t="s">
        <v>69850</v>
      </c>
    </row>
    <row r="20190" spans="1:5" x14ac:dyDescent="0.3">
      <c r="A20190" t="s">
        <v>69851</v>
      </c>
      <c r="B20190" t="s">
        <v>69852</v>
      </c>
      <c r="C20190" t="s">
        <v>69853</v>
      </c>
      <c r="E20190" t="s">
        <v>69854</v>
      </c>
    </row>
    <row r="20191" spans="1:5" x14ac:dyDescent="0.3">
      <c r="A20191" t="s">
        <v>69855</v>
      </c>
      <c r="B20191" t="s">
        <v>69856</v>
      </c>
      <c r="C20191" t="s">
        <v>14907</v>
      </c>
      <c r="E20191" t="s">
        <v>14907</v>
      </c>
    </row>
    <row r="20192" spans="1:5" x14ac:dyDescent="0.3">
      <c r="A20192" t="s">
        <v>69857</v>
      </c>
      <c r="B20192" t="s">
        <v>69858</v>
      </c>
      <c r="C20192" t="s">
        <v>69859</v>
      </c>
      <c r="E20192" t="s">
        <v>69860</v>
      </c>
    </row>
    <row r="20193" spans="1:5" x14ac:dyDescent="0.3">
      <c r="A20193" t="s">
        <v>69861</v>
      </c>
      <c r="B20193" t="s">
        <v>69862</v>
      </c>
      <c r="C20193" t="s">
        <v>16959</v>
      </c>
      <c r="E20193" t="s">
        <v>69863</v>
      </c>
    </row>
    <row r="20194" spans="1:5" x14ac:dyDescent="0.3">
      <c r="A20194" t="s">
        <v>69864</v>
      </c>
      <c r="B20194" t="s">
        <v>69865</v>
      </c>
      <c r="C20194" t="s">
        <v>69866</v>
      </c>
      <c r="E20194" t="s">
        <v>69867</v>
      </c>
    </row>
    <row r="20195" spans="1:5" x14ac:dyDescent="0.3">
      <c r="A20195" t="s">
        <v>69868</v>
      </c>
      <c r="B20195" t="s">
        <v>69869</v>
      </c>
      <c r="C20195" t="s">
        <v>68280</v>
      </c>
      <c r="E20195" t="s">
        <v>69870</v>
      </c>
    </row>
    <row r="20196" spans="1:5" x14ac:dyDescent="0.3">
      <c r="A20196" t="s">
        <v>69871</v>
      </c>
      <c r="B20196" t="s">
        <v>69872</v>
      </c>
      <c r="C20196" t="s">
        <v>27697</v>
      </c>
      <c r="E20196" t="s">
        <v>69873</v>
      </c>
    </row>
    <row r="20197" spans="1:5" x14ac:dyDescent="0.3">
      <c r="A20197" t="s">
        <v>69874</v>
      </c>
      <c r="B20197" t="s">
        <v>69875</v>
      </c>
      <c r="C20197" t="s">
        <v>36517</v>
      </c>
      <c r="E20197" t="s">
        <v>69876</v>
      </c>
    </row>
    <row r="20198" spans="1:5" x14ac:dyDescent="0.3">
      <c r="A20198" t="s">
        <v>69877</v>
      </c>
      <c r="B20198" t="s">
        <v>69878</v>
      </c>
      <c r="C20198" t="s">
        <v>24971</v>
      </c>
      <c r="E20198" t="s">
        <v>69879</v>
      </c>
    </row>
    <row r="20199" spans="1:5" x14ac:dyDescent="0.3">
      <c r="A20199" t="s">
        <v>69880</v>
      </c>
      <c r="B20199" t="s">
        <v>69881</v>
      </c>
      <c r="C20199" t="s">
        <v>30102</v>
      </c>
      <c r="E20199" t="s">
        <v>69882</v>
      </c>
    </row>
    <row r="20200" spans="1:5" x14ac:dyDescent="0.3">
      <c r="A20200" t="s">
        <v>69883</v>
      </c>
      <c r="B20200" t="s">
        <v>69881</v>
      </c>
      <c r="C20200" t="s">
        <v>1314</v>
      </c>
      <c r="E20200" t="s">
        <v>69884</v>
      </c>
    </row>
    <row r="20201" spans="1:5" x14ac:dyDescent="0.3">
      <c r="A20201" t="s">
        <v>69885</v>
      </c>
      <c r="B20201" t="s">
        <v>69881</v>
      </c>
      <c r="C20201" t="s">
        <v>26317</v>
      </c>
      <c r="E20201" t="s">
        <v>69886</v>
      </c>
    </row>
    <row r="20202" spans="1:5" x14ac:dyDescent="0.3">
      <c r="A20202" t="s">
        <v>69887</v>
      </c>
      <c r="B20202" t="s">
        <v>69888</v>
      </c>
      <c r="C20202" t="s">
        <v>69889</v>
      </c>
      <c r="E20202" t="s">
        <v>69890</v>
      </c>
    </row>
    <row r="20203" spans="1:5" x14ac:dyDescent="0.3">
      <c r="A20203" t="s">
        <v>69891</v>
      </c>
      <c r="B20203" t="s">
        <v>69881</v>
      </c>
      <c r="C20203" t="s">
        <v>250</v>
      </c>
      <c r="E20203" t="s">
        <v>69892</v>
      </c>
    </row>
    <row r="20204" spans="1:5" x14ac:dyDescent="0.3">
      <c r="A20204" t="s">
        <v>69893</v>
      </c>
      <c r="B20204" t="s">
        <v>69894</v>
      </c>
      <c r="C20204" t="s">
        <v>20550</v>
      </c>
      <c r="E20204" t="s">
        <v>69895</v>
      </c>
    </row>
    <row r="20205" spans="1:5" x14ac:dyDescent="0.3">
      <c r="A20205" t="s">
        <v>69896</v>
      </c>
      <c r="B20205" t="s">
        <v>69897</v>
      </c>
      <c r="C20205" t="s">
        <v>24444</v>
      </c>
      <c r="E20205" t="s">
        <v>24444</v>
      </c>
    </row>
    <row r="20206" spans="1:5" x14ac:dyDescent="0.3">
      <c r="A20206" t="s">
        <v>69898</v>
      </c>
      <c r="B20206" t="s">
        <v>69899</v>
      </c>
      <c r="C20206" t="s">
        <v>69900</v>
      </c>
      <c r="E20206" t="s">
        <v>69900</v>
      </c>
    </row>
    <row r="20207" spans="1:5" x14ac:dyDescent="0.3">
      <c r="A20207" t="s">
        <v>69901</v>
      </c>
      <c r="B20207" t="s">
        <v>69902</v>
      </c>
      <c r="C20207" t="s">
        <v>10065</v>
      </c>
      <c r="E20207" t="s">
        <v>69903</v>
      </c>
    </row>
    <row r="20208" spans="1:5" x14ac:dyDescent="0.3">
      <c r="A20208" t="s">
        <v>69904</v>
      </c>
      <c r="B20208" t="s">
        <v>69905</v>
      </c>
      <c r="C20208" t="s">
        <v>36009</v>
      </c>
      <c r="E20208" t="s">
        <v>69906</v>
      </c>
    </row>
    <row r="20209" spans="1:5" x14ac:dyDescent="0.3">
      <c r="A20209" t="s">
        <v>69907</v>
      </c>
      <c r="B20209" t="s">
        <v>69908</v>
      </c>
      <c r="C20209" t="s">
        <v>69866</v>
      </c>
      <c r="E20209" t="s">
        <v>69909</v>
      </c>
    </row>
    <row r="20210" spans="1:5" x14ac:dyDescent="0.3">
      <c r="A20210" t="s">
        <v>69910</v>
      </c>
      <c r="B20210" t="s">
        <v>69911</v>
      </c>
      <c r="C20210" t="s">
        <v>69912</v>
      </c>
      <c r="E20210" t="s">
        <v>69913</v>
      </c>
    </row>
    <row r="20211" spans="1:5" x14ac:dyDescent="0.3">
      <c r="A20211" t="s">
        <v>69914</v>
      </c>
      <c r="B20211" t="s">
        <v>69915</v>
      </c>
      <c r="C20211" t="s">
        <v>69912</v>
      </c>
      <c r="E20211" t="s">
        <v>69916</v>
      </c>
    </row>
    <row r="20212" spans="1:5" x14ac:dyDescent="0.3">
      <c r="A20212" t="s">
        <v>69917</v>
      </c>
      <c r="B20212" t="s">
        <v>69918</v>
      </c>
      <c r="C20212" t="s">
        <v>69919</v>
      </c>
      <c r="E20212" t="s">
        <v>69920</v>
      </c>
    </row>
    <row r="20213" spans="1:5" x14ac:dyDescent="0.3">
      <c r="A20213" t="s">
        <v>69921</v>
      </c>
      <c r="B20213" t="s">
        <v>69922</v>
      </c>
      <c r="C20213" t="s">
        <v>7181</v>
      </c>
      <c r="E20213" t="s">
        <v>69923</v>
      </c>
    </row>
    <row r="20214" spans="1:5" x14ac:dyDescent="0.3">
      <c r="A20214" t="s">
        <v>69924</v>
      </c>
      <c r="B20214" t="s">
        <v>69925</v>
      </c>
      <c r="C20214" t="s">
        <v>69926</v>
      </c>
      <c r="E20214" t="s">
        <v>69927</v>
      </c>
    </row>
    <row r="20215" spans="1:5" x14ac:dyDescent="0.3">
      <c r="A20215" t="s">
        <v>69928</v>
      </c>
      <c r="B20215" t="s">
        <v>69922</v>
      </c>
      <c r="C20215" t="s">
        <v>69929</v>
      </c>
      <c r="E20215" t="s">
        <v>69930</v>
      </c>
    </row>
    <row r="20216" spans="1:5" x14ac:dyDescent="0.3">
      <c r="A20216" t="s">
        <v>69931</v>
      </c>
      <c r="B20216" t="s">
        <v>69922</v>
      </c>
      <c r="C20216" t="s">
        <v>69932</v>
      </c>
      <c r="E20216" t="s">
        <v>69933</v>
      </c>
    </row>
    <row r="20217" spans="1:5" x14ac:dyDescent="0.3">
      <c r="A20217" t="s">
        <v>69934</v>
      </c>
      <c r="B20217" t="s">
        <v>69922</v>
      </c>
      <c r="C20217" t="s">
        <v>69935</v>
      </c>
      <c r="E20217" t="s">
        <v>69936</v>
      </c>
    </row>
    <row r="20218" spans="1:5" x14ac:dyDescent="0.3">
      <c r="A20218" t="s">
        <v>69937</v>
      </c>
      <c r="B20218" t="s">
        <v>69922</v>
      </c>
      <c r="C20218" t="s">
        <v>69938</v>
      </c>
      <c r="E20218" t="s">
        <v>69939</v>
      </c>
    </row>
    <row r="20219" spans="1:5" x14ac:dyDescent="0.3">
      <c r="A20219" t="s">
        <v>69940</v>
      </c>
      <c r="B20219" t="s">
        <v>69941</v>
      </c>
      <c r="C20219" t="s">
        <v>2340</v>
      </c>
      <c r="E20219" t="s">
        <v>69942</v>
      </c>
    </row>
    <row r="20220" spans="1:5" x14ac:dyDescent="0.3">
      <c r="A20220" t="s">
        <v>69943</v>
      </c>
      <c r="B20220" t="s">
        <v>69944</v>
      </c>
      <c r="C20220" t="s">
        <v>69945</v>
      </c>
      <c r="E20220" t="s">
        <v>69946</v>
      </c>
    </row>
    <row r="20221" spans="1:5" x14ac:dyDescent="0.3">
      <c r="A20221" t="s">
        <v>69947</v>
      </c>
      <c r="B20221" t="s">
        <v>69944</v>
      </c>
      <c r="C20221" t="s">
        <v>69945</v>
      </c>
      <c r="E20221" t="s">
        <v>69948</v>
      </c>
    </row>
    <row r="20222" spans="1:5" x14ac:dyDescent="0.3">
      <c r="A20222" t="s">
        <v>69949</v>
      </c>
      <c r="B20222" t="s">
        <v>69944</v>
      </c>
      <c r="C20222" t="s">
        <v>69945</v>
      </c>
      <c r="E20222" t="s">
        <v>69950</v>
      </c>
    </row>
    <row r="20223" spans="1:5" x14ac:dyDescent="0.3">
      <c r="A20223" t="s">
        <v>69951</v>
      </c>
      <c r="B20223" t="s">
        <v>69944</v>
      </c>
      <c r="C20223" t="s">
        <v>69945</v>
      </c>
      <c r="E20223" t="s">
        <v>69952</v>
      </c>
    </row>
    <row r="20224" spans="1:5" x14ac:dyDescent="0.3">
      <c r="A20224" t="s">
        <v>69953</v>
      </c>
      <c r="B20224" t="s">
        <v>69944</v>
      </c>
      <c r="C20224" t="s">
        <v>69945</v>
      </c>
      <c r="E20224" t="s">
        <v>69954</v>
      </c>
    </row>
    <row r="20225" spans="1:5" x14ac:dyDescent="0.3">
      <c r="A20225" t="s">
        <v>69955</v>
      </c>
      <c r="B20225" t="s">
        <v>69944</v>
      </c>
      <c r="C20225" t="s">
        <v>69945</v>
      </c>
      <c r="E20225" t="s">
        <v>69956</v>
      </c>
    </row>
    <row r="20226" spans="1:5" x14ac:dyDescent="0.3">
      <c r="A20226" t="s">
        <v>69957</v>
      </c>
      <c r="B20226" t="s">
        <v>69944</v>
      </c>
      <c r="C20226" t="s">
        <v>69945</v>
      </c>
      <c r="E20226" t="s">
        <v>69958</v>
      </c>
    </row>
    <row r="20227" spans="1:5" x14ac:dyDescent="0.3">
      <c r="A20227" t="s">
        <v>69959</v>
      </c>
      <c r="B20227" t="s">
        <v>69944</v>
      </c>
      <c r="C20227" t="s">
        <v>69945</v>
      </c>
      <c r="E20227" t="s">
        <v>69960</v>
      </c>
    </row>
    <row r="20228" spans="1:5" x14ac:dyDescent="0.3">
      <c r="A20228" t="s">
        <v>69961</v>
      </c>
      <c r="B20228" t="s">
        <v>69944</v>
      </c>
      <c r="C20228" t="s">
        <v>69945</v>
      </c>
      <c r="E20228" t="s">
        <v>69962</v>
      </c>
    </row>
    <row r="20229" spans="1:5" x14ac:dyDescent="0.3">
      <c r="A20229" t="s">
        <v>69963</v>
      </c>
      <c r="B20229" t="s">
        <v>69944</v>
      </c>
      <c r="C20229" t="s">
        <v>69945</v>
      </c>
      <c r="E20229" t="s">
        <v>69964</v>
      </c>
    </row>
    <row r="20230" spans="1:5" x14ac:dyDescent="0.3">
      <c r="A20230" t="s">
        <v>69965</v>
      </c>
      <c r="B20230" t="s">
        <v>69944</v>
      </c>
      <c r="C20230" t="s">
        <v>69945</v>
      </c>
      <c r="E20230" t="s">
        <v>69966</v>
      </c>
    </row>
    <row r="20231" spans="1:5" x14ac:dyDescent="0.3">
      <c r="A20231" t="s">
        <v>69967</v>
      </c>
      <c r="B20231" t="s">
        <v>69944</v>
      </c>
      <c r="C20231" t="s">
        <v>69945</v>
      </c>
      <c r="E20231" t="s">
        <v>69968</v>
      </c>
    </row>
    <row r="20232" spans="1:5" x14ac:dyDescent="0.3">
      <c r="A20232" t="s">
        <v>69969</v>
      </c>
      <c r="B20232" t="s">
        <v>69944</v>
      </c>
      <c r="C20232" t="s">
        <v>69945</v>
      </c>
      <c r="E20232" t="s">
        <v>69970</v>
      </c>
    </row>
    <row r="20233" spans="1:5" x14ac:dyDescent="0.3">
      <c r="A20233" t="s">
        <v>69971</v>
      </c>
      <c r="B20233" t="s">
        <v>69944</v>
      </c>
      <c r="C20233" t="s">
        <v>69945</v>
      </c>
      <c r="E20233" t="s">
        <v>69972</v>
      </c>
    </row>
    <row r="20234" spans="1:5" x14ac:dyDescent="0.3">
      <c r="A20234" t="s">
        <v>69973</v>
      </c>
      <c r="B20234" t="s">
        <v>69944</v>
      </c>
      <c r="C20234" t="s">
        <v>69945</v>
      </c>
      <c r="E20234" t="s">
        <v>69974</v>
      </c>
    </row>
    <row r="20235" spans="1:5" x14ac:dyDescent="0.3">
      <c r="A20235" t="s">
        <v>69975</v>
      </c>
      <c r="B20235" t="s">
        <v>69976</v>
      </c>
      <c r="C20235" t="s">
        <v>69945</v>
      </c>
      <c r="E20235" t="s">
        <v>69977</v>
      </c>
    </row>
    <row r="20236" spans="1:5" x14ac:dyDescent="0.3">
      <c r="A20236" t="s">
        <v>69978</v>
      </c>
      <c r="B20236" t="s">
        <v>69979</v>
      </c>
      <c r="C20236" t="s">
        <v>23287</v>
      </c>
      <c r="E20236" t="s">
        <v>69980</v>
      </c>
    </row>
    <row r="20237" spans="1:5" x14ac:dyDescent="0.3">
      <c r="A20237" t="s">
        <v>69981</v>
      </c>
      <c r="B20237" t="s">
        <v>69982</v>
      </c>
      <c r="C20237" t="s">
        <v>23305</v>
      </c>
      <c r="E20237" t="s">
        <v>69983</v>
      </c>
    </row>
    <row r="20238" spans="1:5" x14ac:dyDescent="0.3">
      <c r="A20238" t="s">
        <v>69984</v>
      </c>
      <c r="B20238" t="s">
        <v>69985</v>
      </c>
      <c r="C20238" t="s">
        <v>69986</v>
      </c>
      <c r="E20238" t="s">
        <v>69987</v>
      </c>
    </row>
    <row r="20239" spans="1:5" x14ac:dyDescent="0.3">
      <c r="A20239" t="s">
        <v>69988</v>
      </c>
      <c r="B20239" t="s">
        <v>69985</v>
      </c>
      <c r="C20239" t="s">
        <v>69989</v>
      </c>
      <c r="E20239" t="s">
        <v>69990</v>
      </c>
    </row>
    <row r="20240" spans="1:5" x14ac:dyDescent="0.3">
      <c r="A20240" t="s">
        <v>69991</v>
      </c>
      <c r="B20240" t="s">
        <v>69985</v>
      </c>
      <c r="C20240" t="s">
        <v>69992</v>
      </c>
      <c r="E20240" t="s">
        <v>69993</v>
      </c>
    </row>
    <row r="20241" spans="1:5" x14ac:dyDescent="0.3">
      <c r="A20241" t="s">
        <v>69994</v>
      </c>
      <c r="B20241" t="s">
        <v>69985</v>
      </c>
      <c r="C20241" t="s">
        <v>69995</v>
      </c>
      <c r="E20241" t="s">
        <v>69996</v>
      </c>
    </row>
    <row r="20242" spans="1:5" x14ac:dyDescent="0.3">
      <c r="A20242" t="s">
        <v>69997</v>
      </c>
      <c r="B20242" t="s">
        <v>69985</v>
      </c>
      <c r="C20242" t="s">
        <v>69998</v>
      </c>
      <c r="E20242" t="s">
        <v>69999</v>
      </c>
    </row>
    <row r="20243" spans="1:5" x14ac:dyDescent="0.3">
      <c r="A20243" t="s">
        <v>70000</v>
      </c>
      <c r="B20243" t="s">
        <v>69985</v>
      </c>
      <c r="C20243" t="s">
        <v>70001</v>
      </c>
      <c r="E20243" t="s">
        <v>70002</v>
      </c>
    </row>
    <row r="20244" spans="1:5" x14ac:dyDescent="0.3">
      <c r="A20244" t="s">
        <v>70003</v>
      </c>
      <c r="B20244" t="s">
        <v>69985</v>
      </c>
      <c r="C20244" t="s">
        <v>70004</v>
      </c>
      <c r="E20244" t="s">
        <v>70005</v>
      </c>
    </row>
    <row r="20245" spans="1:5" x14ac:dyDescent="0.3">
      <c r="A20245" t="s">
        <v>70006</v>
      </c>
      <c r="B20245" t="s">
        <v>70007</v>
      </c>
      <c r="C20245" t="s">
        <v>1808</v>
      </c>
      <c r="E20245" t="s">
        <v>70008</v>
      </c>
    </row>
    <row r="20246" spans="1:5" x14ac:dyDescent="0.3">
      <c r="A20246" t="s">
        <v>70009</v>
      </c>
      <c r="B20246" t="s">
        <v>70010</v>
      </c>
      <c r="C20246" t="s">
        <v>45869</v>
      </c>
      <c r="E20246" t="s">
        <v>70011</v>
      </c>
    </row>
    <row r="20247" spans="1:5" x14ac:dyDescent="0.3">
      <c r="A20247" t="s">
        <v>70012</v>
      </c>
      <c r="B20247" t="s">
        <v>70010</v>
      </c>
      <c r="C20247" t="s">
        <v>20550</v>
      </c>
      <c r="E20247" t="s">
        <v>70013</v>
      </c>
    </row>
    <row r="20248" spans="1:5" x14ac:dyDescent="0.3">
      <c r="A20248" t="s">
        <v>70014</v>
      </c>
      <c r="B20248" t="s">
        <v>70010</v>
      </c>
      <c r="C20248" t="s">
        <v>20550</v>
      </c>
      <c r="E20248" t="s">
        <v>70015</v>
      </c>
    </row>
    <row r="20249" spans="1:5" x14ac:dyDescent="0.3">
      <c r="A20249" t="s">
        <v>70016</v>
      </c>
      <c r="B20249" t="s">
        <v>70017</v>
      </c>
      <c r="C20249" t="s">
        <v>70018</v>
      </c>
      <c r="E20249" t="s">
        <v>70019</v>
      </c>
    </row>
    <row r="20250" spans="1:5" x14ac:dyDescent="0.3">
      <c r="A20250" t="s">
        <v>70020</v>
      </c>
      <c r="B20250" t="s">
        <v>70021</v>
      </c>
      <c r="C20250" t="s">
        <v>50265</v>
      </c>
      <c r="E20250" t="s">
        <v>70022</v>
      </c>
    </row>
    <row r="20251" spans="1:5" x14ac:dyDescent="0.3">
      <c r="A20251" t="s">
        <v>70023</v>
      </c>
      <c r="B20251" t="s">
        <v>70024</v>
      </c>
      <c r="C20251" t="s">
        <v>70025</v>
      </c>
      <c r="E20251" t="s">
        <v>70026</v>
      </c>
    </row>
    <row r="20252" spans="1:5" x14ac:dyDescent="0.3">
      <c r="A20252" t="s">
        <v>70027</v>
      </c>
      <c r="B20252" t="s">
        <v>70028</v>
      </c>
      <c r="C20252" t="s">
        <v>70029</v>
      </c>
      <c r="E20252" t="s">
        <v>70030</v>
      </c>
    </row>
    <row r="20253" spans="1:5" x14ac:dyDescent="0.3">
      <c r="A20253" t="s">
        <v>70031</v>
      </c>
      <c r="B20253" t="s">
        <v>70032</v>
      </c>
      <c r="C20253" t="s">
        <v>23249</v>
      </c>
      <c r="E20253" t="s">
        <v>70033</v>
      </c>
    </row>
    <row r="20254" spans="1:5" x14ac:dyDescent="0.3">
      <c r="A20254" t="s">
        <v>70034</v>
      </c>
      <c r="B20254" t="s">
        <v>70035</v>
      </c>
      <c r="C20254" t="s">
        <v>3963</v>
      </c>
      <c r="E20254" t="s">
        <v>70036</v>
      </c>
    </row>
    <row r="20255" spans="1:5" x14ac:dyDescent="0.3">
      <c r="A20255" t="s">
        <v>70037</v>
      </c>
      <c r="B20255" t="s">
        <v>70038</v>
      </c>
      <c r="C20255" t="s">
        <v>4864</v>
      </c>
      <c r="E20255" t="s">
        <v>70039</v>
      </c>
    </row>
    <row r="20256" spans="1:5" x14ac:dyDescent="0.3">
      <c r="A20256" t="s">
        <v>70040</v>
      </c>
      <c r="B20256" t="s">
        <v>70041</v>
      </c>
      <c r="C20256" t="s">
        <v>54113</v>
      </c>
      <c r="E20256" t="s">
        <v>54113</v>
      </c>
    </row>
    <row r="20257" spans="1:5" x14ac:dyDescent="0.3">
      <c r="A20257" t="s">
        <v>70042</v>
      </c>
      <c r="B20257" t="s">
        <v>70043</v>
      </c>
      <c r="C20257" t="s">
        <v>6703</v>
      </c>
      <c r="E20257" t="s">
        <v>70044</v>
      </c>
    </row>
    <row r="20258" spans="1:5" x14ac:dyDescent="0.3">
      <c r="A20258" t="s">
        <v>70045</v>
      </c>
      <c r="B20258" t="s">
        <v>70043</v>
      </c>
      <c r="C20258" t="s">
        <v>7012</v>
      </c>
      <c r="E20258" t="s">
        <v>70046</v>
      </c>
    </row>
    <row r="20259" spans="1:5" x14ac:dyDescent="0.3">
      <c r="A20259" t="s">
        <v>70047</v>
      </c>
      <c r="B20259" t="s">
        <v>70048</v>
      </c>
      <c r="C20259" t="s">
        <v>55790</v>
      </c>
      <c r="E20259" t="s">
        <v>70049</v>
      </c>
    </row>
    <row r="20260" spans="1:5" x14ac:dyDescent="0.3">
      <c r="A20260" t="s">
        <v>70050</v>
      </c>
      <c r="B20260" t="s">
        <v>70051</v>
      </c>
      <c r="C20260" t="s">
        <v>70052</v>
      </c>
      <c r="E20260" t="s">
        <v>70053</v>
      </c>
    </row>
    <row r="20261" spans="1:5" x14ac:dyDescent="0.3">
      <c r="A20261" t="s">
        <v>70054</v>
      </c>
      <c r="B20261" t="s">
        <v>70055</v>
      </c>
      <c r="C20261" t="s">
        <v>10668</v>
      </c>
      <c r="E20261" t="s">
        <v>70056</v>
      </c>
    </row>
    <row r="20262" spans="1:5" x14ac:dyDescent="0.3">
      <c r="A20262" t="s">
        <v>70057</v>
      </c>
      <c r="B20262" t="s">
        <v>70058</v>
      </c>
      <c r="C20262" t="s">
        <v>36562</v>
      </c>
      <c r="E20262" t="s">
        <v>36562</v>
      </c>
    </row>
    <row r="20263" spans="1:5" x14ac:dyDescent="0.3">
      <c r="A20263" t="s">
        <v>70059</v>
      </c>
      <c r="B20263" t="s">
        <v>70060</v>
      </c>
      <c r="C20263" t="s">
        <v>70061</v>
      </c>
      <c r="E20263" t="s">
        <v>70062</v>
      </c>
    </row>
    <row r="20264" spans="1:5" x14ac:dyDescent="0.3">
      <c r="A20264" t="s">
        <v>70063</v>
      </c>
      <c r="B20264" t="s">
        <v>70060</v>
      </c>
      <c r="C20264" t="s">
        <v>70064</v>
      </c>
      <c r="E20264" t="s">
        <v>70065</v>
      </c>
    </row>
    <row r="20265" spans="1:5" x14ac:dyDescent="0.3">
      <c r="A20265" t="s">
        <v>70066</v>
      </c>
      <c r="B20265" t="s">
        <v>70067</v>
      </c>
      <c r="C20265" t="s">
        <v>23347</v>
      </c>
      <c r="E20265" t="s">
        <v>70068</v>
      </c>
    </row>
    <row r="20266" spans="1:5" x14ac:dyDescent="0.3">
      <c r="A20266" t="s">
        <v>70069</v>
      </c>
      <c r="B20266" t="s">
        <v>70067</v>
      </c>
      <c r="C20266" t="s">
        <v>70070</v>
      </c>
      <c r="E20266" t="s">
        <v>70071</v>
      </c>
    </row>
    <row r="20267" spans="1:5" x14ac:dyDescent="0.3">
      <c r="A20267" t="s">
        <v>70072</v>
      </c>
      <c r="B20267" t="s">
        <v>70067</v>
      </c>
      <c r="C20267" t="s">
        <v>70073</v>
      </c>
      <c r="E20267" t="s">
        <v>70074</v>
      </c>
    </row>
    <row r="20268" spans="1:5" x14ac:dyDescent="0.3">
      <c r="A20268" t="s">
        <v>70075</v>
      </c>
      <c r="B20268" t="s">
        <v>70076</v>
      </c>
      <c r="C20268" t="s">
        <v>23347</v>
      </c>
      <c r="E20268" t="s">
        <v>70077</v>
      </c>
    </row>
    <row r="20269" spans="1:5" x14ac:dyDescent="0.3">
      <c r="A20269" t="s">
        <v>70078</v>
      </c>
      <c r="B20269" t="s">
        <v>70079</v>
      </c>
      <c r="C20269" t="s">
        <v>62530</v>
      </c>
      <c r="E20269" t="s">
        <v>70080</v>
      </c>
    </row>
    <row r="20270" spans="1:5" x14ac:dyDescent="0.3">
      <c r="A20270" t="s">
        <v>70081</v>
      </c>
      <c r="B20270" t="s">
        <v>70082</v>
      </c>
      <c r="C20270" t="s">
        <v>70083</v>
      </c>
      <c r="E20270" t="s">
        <v>70084</v>
      </c>
    </row>
    <row r="20271" spans="1:5" x14ac:dyDescent="0.3">
      <c r="A20271" t="s">
        <v>70085</v>
      </c>
      <c r="B20271" t="s">
        <v>70086</v>
      </c>
      <c r="C20271" t="s">
        <v>70087</v>
      </c>
      <c r="E20271" t="s">
        <v>70088</v>
      </c>
    </row>
    <row r="20272" spans="1:5" x14ac:dyDescent="0.3">
      <c r="A20272" t="s">
        <v>70089</v>
      </c>
      <c r="B20272" t="s">
        <v>70086</v>
      </c>
      <c r="C20272" t="s">
        <v>70090</v>
      </c>
      <c r="E20272" t="s">
        <v>70091</v>
      </c>
    </row>
    <row r="20273" spans="1:5" x14ac:dyDescent="0.3">
      <c r="A20273" t="s">
        <v>70092</v>
      </c>
      <c r="B20273" t="s">
        <v>70093</v>
      </c>
      <c r="C20273" t="s">
        <v>14007</v>
      </c>
      <c r="E20273" t="s">
        <v>70094</v>
      </c>
    </row>
    <row r="20274" spans="1:5" x14ac:dyDescent="0.3">
      <c r="A20274" t="s">
        <v>70095</v>
      </c>
      <c r="B20274" t="s">
        <v>70093</v>
      </c>
      <c r="C20274" t="s">
        <v>70096</v>
      </c>
      <c r="E20274" t="s">
        <v>70097</v>
      </c>
    </row>
    <row r="20275" spans="1:5" x14ac:dyDescent="0.3">
      <c r="A20275" t="s">
        <v>70098</v>
      </c>
      <c r="B20275" t="s">
        <v>70099</v>
      </c>
      <c r="C20275" t="s">
        <v>40787</v>
      </c>
      <c r="E20275" t="s">
        <v>70100</v>
      </c>
    </row>
    <row r="20276" spans="1:5" x14ac:dyDescent="0.3">
      <c r="A20276" t="s">
        <v>70101</v>
      </c>
      <c r="B20276" t="s">
        <v>70102</v>
      </c>
      <c r="C20276" t="s">
        <v>3142</v>
      </c>
      <c r="E20276" t="s">
        <v>70103</v>
      </c>
    </row>
    <row r="20277" spans="1:5" x14ac:dyDescent="0.3">
      <c r="A20277" t="s">
        <v>70104</v>
      </c>
      <c r="B20277" t="s">
        <v>70105</v>
      </c>
      <c r="C20277" t="s">
        <v>70106</v>
      </c>
      <c r="E20277" t="s">
        <v>70107</v>
      </c>
    </row>
    <row r="20278" spans="1:5" x14ac:dyDescent="0.3">
      <c r="A20278" t="s">
        <v>70108</v>
      </c>
      <c r="B20278" t="s">
        <v>70109</v>
      </c>
      <c r="C20278" t="s">
        <v>70110</v>
      </c>
      <c r="E20278" t="s">
        <v>70111</v>
      </c>
    </row>
    <row r="20279" spans="1:5" x14ac:dyDescent="0.3">
      <c r="A20279" t="s">
        <v>70112</v>
      </c>
      <c r="B20279" t="s">
        <v>70113</v>
      </c>
      <c r="C20279" t="s">
        <v>7181</v>
      </c>
      <c r="E20279" t="s">
        <v>70114</v>
      </c>
    </row>
    <row r="20280" spans="1:5" x14ac:dyDescent="0.3">
      <c r="A20280" t="s">
        <v>70115</v>
      </c>
      <c r="B20280" t="s">
        <v>70116</v>
      </c>
      <c r="C20280" t="s">
        <v>70117</v>
      </c>
      <c r="E20280" t="s">
        <v>70118</v>
      </c>
    </row>
    <row r="20281" spans="1:5" x14ac:dyDescent="0.3">
      <c r="A20281" t="s">
        <v>70119</v>
      </c>
      <c r="B20281" t="s">
        <v>70102</v>
      </c>
      <c r="C20281" t="s">
        <v>70120</v>
      </c>
      <c r="E20281" t="s">
        <v>70121</v>
      </c>
    </row>
    <row r="20282" spans="1:5" x14ac:dyDescent="0.3">
      <c r="A20282" t="s">
        <v>70122</v>
      </c>
      <c r="B20282" t="s">
        <v>70102</v>
      </c>
      <c r="C20282" t="s">
        <v>20574</v>
      </c>
      <c r="E20282" t="s">
        <v>70123</v>
      </c>
    </row>
    <row r="20283" spans="1:5" x14ac:dyDescent="0.3">
      <c r="A20283" t="s">
        <v>70124</v>
      </c>
      <c r="B20283" t="s">
        <v>70125</v>
      </c>
      <c r="C20283" t="s">
        <v>2340</v>
      </c>
      <c r="E20283" t="s">
        <v>70126</v>
      </c>
    </row>
    <row r="20284" spans="1:5" x14ac:dyDescent="0.3">
      <c r="A20284" t="s">
        <v>70127</v>
      </c>
      <c r="B20284" t="s">
        <v>70125</v>
      </c>
      <c r="C20284" t="s">
        <v>70128</v>
      </c>
      <c r="E20284" t="s">
        <v>70129</v>
      </c>
    </row>
    <row r="20285" spans="1:5" x14ac:dyDescent="0.3">
      <c r="A20285" t="s">
        <v>70130</v>
      </c>
      <c r="B20285" t="s">
        <v>70131</v>
      </c>
      <c r="C20285" t="s">
        <v>20579</v>
      </c>
      <c r="E20285" t="s">
        <v>70132</v>
      </c>
    </row>
    <row r="20286" spans="1:5" x14ac:dyDescent="0.3">
      <c r="A20286" t="s">
        <v>70133</v>
      </c>
      <c r="B20286" t="s">
        <v>70131</v>
      </c>
      <c r="C20286" t="s">
        <v>70134</v>
      </c>
      <c r="E20286" t="s">
        <v>70135</v>
      </c>
    </row>
    <row r="20287" spans="1:5" x14ac:dyDescent="0.3">
      <c r="A20287" t="s">
        <v>70136</v>
      </c>
      <c r="B20287" t="s">
        <v>70137</v>
      </c>
      <c r="C20287" t="s">
        <v>40798</v>
      </c>
      <c r="E20287" t="s">
        <v>70138</v>
      </c>
    </row>
    <row r="20288" spans="1:5" x14ac:dyDescent="0.3">
      <c r="A20288" t="s">
        <v>70139</v>
      </c>
      <c r="B20288" t="s">
        <v>70137</v>
      </c>
      <c r="C20288" t="s">
        <v>20579</v>
      </c>
      <c r="E20288" t="s">
        <v>70140</v>
      </c>
    </row>
    <row r="20289" spans="1:5" x14ac:dyDescent="0.3">
      <c r="A20289" t="s">
        <v>70141</v>
      </c>
      <c r="B20289" t="s">
        <v>70142</v>
      </c>
      <c r="C20289" t="s">
        <v>21211</v>
      </c>
      <c r="E20289" t="s">
        <v>70143</v>
      </c>
    </row>
    <row r="20290" spans="1:5" x14ac:dyDescent="0.3">
      <c r="A20290" t="s">
        <v>70144</v>
      </c>
      <c r="B20290" t="s">
        <v>70145</v>
      </c>
      <c r="C20290" t="s">
        <v>2340</v>
      </c>
      <c r="E20290" t="s">
        <v>70146</v>
      </c>
    </row>
    <row r="20291" spans="1:5" x14ac:dyDescent="0.3">
      <c r="A20291" t="s">
        <v>70147</v>
      </c>
      <c r="B20291" t="s">
        <v>70148</v>
      </c>
      <c r="C20291" t="s">
        <v>20579</v>
      </c>
      <c r="E20291" t="s">
        <v>70140</v>
      </c>
    </row>
    <row r="20292" spans="1:5" x14ac:dyDescent="0.3">
      <c r="A20292" t="s">
        <v>70149</v>
      </c>
      <c r="B20292" t="s">
        <v>70150</v>
      </c>
      <c r="C20292" t="s">
        <v>70151</v>
      </c>
      <c r="E20292" t="s">
        <v>70152</v>
      </c>
    </row>
    <row r="20293" spans="1:5" x14ac:dyDescent="0.3">
      <c r="A20293" t="s">
        <v>70153</v>
      </c>
      <c r="B20293" t="s">
        <v>70150</v>
      </c>
      <c r="C20293" t="s">
        <v>70151</v>
      </c>
      <c r="E20293" t="s">
        <v>70154</v>
      </c>
    </row>
    <row r="20294" spans="1:5" x14ac:dyDescent="0.3">
      <c r="A20294" t="s">
        <v>70155</v>
      </c>
      <c r="B20294" t="s">
        <v>70150</v>
      </c>
      <c r="C20294" t="s">
        <v>70151</v>
      </c>
      <c r="E20294" t="s">
        <v>70156</v>
      </c>
    </row>
    <row r="20295" spans="1:5" x14ac:dyDescent="0.3">
      <c r="A20295" t="s">
        <v>70157</v>
      </c>
      <c r="B20295" t="s">
        <v>70158</v>
      </c>
      <c r="C20295" t="s">
        <v>70159</v>
      </c>
      <c r="E20295" t="s">
        <v>70160</v>
      </c>
    </row>
    <row r="20296" spans="1:5" x14ac:dyDescent="0.3">
      <c r="A20296" t="s">
        <v>70161</v>
      </c>
      <c r="B20296" t="s">
        <v>70162</v>
      </c>
      <c r="C20296" t="s">
        <v>70163</v>
      </c>
      <c r="E20296" t="s">
        <v>70164</v>
      </c>
    </row>
    <row r="20297" spans="1:5" x14ac:dyDescent="0.3">
      <c r="A20297" t="s">
        <v>70165</v>
      </c>
      <c r="B20297" t="s">
        <v>70166</v>
      </c>
      <c r="C20297" t="s">
        <v>70167</v>
      </c>
      <c r="E20297" t="s">
        <v>70168</v>
      </c>
    </row>
    <row r="20298" spans="1:5" x14ac:dyDescent="0.3">
      <c r="A20298" t="s">
        <v>70169</v>
      </c>
      <c r="B20298" t="s">
        <v>70170</v>
      </c>
      <c r="C20298" t="s">
        <v>70171</v>
      </c>
      <c r="E20298" t="s">
        <v>70172</v>
      </c>
    </row>
    <row r="20299" spans="1:5" x14ac:dyDescent="0.3">
      <c r="A20299" t="s">
        <v>70173</v>
      </c>
      <c r="B20299" t="s">
        <v>70174</v>
      </c>
      <c r="C20299" t="s">
        <v>70175</v>
      </c>
      <c r="E20299" t="s">
        <v>70176</v>
      </c>
    </row>
    <row r="20300" spans="1:5" x14ac:dyDescent="0.3">
      <c r="A20300" t="s">
        <v>70177</v>
      </c>
      <c r="B20300" t="s">
        <v>70174</v>
      </c>
      <c r="C20300" t="s">
        <v>70175</v>
      </c>
      <c r="E20300" t="s">
        <v>70178</v>
      </c>
    </row>
    <row r="20301" spans="1:5" x14ac:dyDescent="0.3">
      <c r="A20301" t="s">
        <v>70179</v>
      </c>
      <c r="B20301" t="s">
        <v>70174</v>
      </c>
      <c r="C20301" t="s">
        <v>70175</v>
      </c>
      <c r="E20301" t="s">
        <v>70180</v>
      </c>
    </row>
    <row r="20302" spans="1:5" x14ac:dyDescent="0.3">
      <c r="A20302" t="s">
        <v>70181</v>
      </c>
      <c r="B20302" t="s">
        <v>70174</v>
      </c>
      <c r="C20302" t="s">
        <v>70175</v>
      </c>
      <c r="E20302" t="s">
        <v>70182</v>
      </c>
    </row>
    <row r="20303" spans="1:5" x14ac:dyDescent="0.3">
      <c r="A20303" t="s">
        <v>70183</v>
      </c>
      <c r="B20303" t="s">
        <v>70174</v>
      </c>
      <c r="C20303" t="s">
        <v>70175</v>
      </c>
      <c r="E20303" t="s">
        <v>70184</v>
      </c>
    </row>
    <row r="20304" spans="1:5" x14ac:dyDescent="0.3">
      <c r="A20304" t="s">
        <v>70185</v>
      </c>
      <c r="B20304" t="s">
        <v>70174</v>
      </c>
      <c r="C20304" t="s">
        <v>70175</v>
      </c>
      <c r="E20304" t="s">
        <v>70186</v>
      </c>
    </row>
    <row r="20305" spans="1:5" x14ac:dyDescent="0.3">
      <c r="A20305" t="s">
        <v>70187</v>
      </c>
      <c r="B20305" t="s">
        <v>70174</v>
      </c>
      <c r="C20305" t="s">
        <v>70175</v>
      </c>
      <c r="E20305" t="s">
        <v>70188</v>
      </c>
    </row>
    <row r="20306" spans="1:5" x14ac:dyDescent="0.3">
      <c r="A20306" t="s">
        <v>70189</v>
      </c>
      <c r="B20306" t="s">
        <v>70174</v>
      </c>
      <c r="C20306" t="s">
        <v>70175</v>
      </c>
      <c r="E20306" t="s">
        <v>70190</v>
      </c>
    </row>
    <row r="20307" spans="1:5" x14ac:dyDescent="0.3">
      <c r="A20307" t="s">
        <v>70191</v>
      </c>
      <c r="B20307" t="s">
        <v>70174</v>
      </c>
      <c r="C20307" t="s">
        <v>70175</v>
      </c>
      <c r="E20307" t="s">
        <v>70192</v>
      </c>
    </row>
    <row r="20308" spans="1:5" x14ac:dyDescent="0.3">
      <c r="A20308" t="s">
        <v>70193</v>
      </c>
      <c r="B20308" t="s">
        <v>70194</v>
      </c>
      <c r="C20308" t="s">
        <v>70195</v>
      </c>
      <c r="E20308" t="s">
        <v>70196</v>
      </c>
    </row>
    <row r="20309" spans="1:5" x14ac:dyDescent="0.3">
      <c r="A20309" t="s">
        <v>70197</v>
      </c>
      <c r="B20309" t="s">
        <v>70194</v>
      </c>
      <c r="C20309" t="s">
        <v>70195</v>
      </c>
      <c r="E20309" t="s">
        <v>70198</v>
      </c>
    </row>
    <row r="20310" spans="1:5" x14ac:dyDescent="0.3">
      <c r="A20310" t="s">
        <v>70199</v>
      </c>
      <c r="B20310" t="s">
        <v>70194</v>
      </c>
      <c r="C20310" t="s">
        <v>70195</v>
      </c>
      <c r="E20310" t="s">
        <v>70200</v>
      </c>
    </row>
    <row r="20311" spans="1:5" x14ac:dyDescent="0.3">
      <c r="A20311" t="s">
        <v>70201</v>
      </c>
      <c r="B20311" t="s">
        <v>70194</v>
      </c>
      <c r="C20311" t="s">
        <v>70195</v>
      </c>
      <c r="E20311" t="s">
        <v>70202</v>
      </c>
    </row>
    <row r="20312" spans="1:5" x14ac:dyDescent="0.3">
      <c r="A20312" t="s">
        <v>70203</v>
      </c>
      <c r="B20312" t="s">
        <v>70194</v>
      </c>
      <c r="C20312" t="s">
        <v>70195</v>
      </c>
      <c r="E20312" t="s">
        <v>70204</v>
      </c>
    </row>
    <row r="20313" spans="1:5" x14ac:dyDescent="0.3">
      <c r="A20313" t="s">
        <v>70205</v>
      </c>
      <c r="B20313" t="s">
        <v>70194</v>
      </c>
      <c r="C20313" t="s">
        <v>70151</v>
      </c>
      <c r="E20313" t="s">
        <v>70206</v>
      </c>
    </row>
    <row r="20314" spans="1:5" x14ac:dyDescent="0.3">
      <c r="A20314" t="s">
        <v>70207</v>
      </c>
      <c r="B20314" t="s">
        <v>70194</v>
      </c>
      <c r="C20314" t="s">
        <v>70151</v>
      </c>
      <c r="E20314" t="s">
        <v>70208</v>
      </c>
    </row>
    <row r="20315" spans="1:5" x14ac:dyDescent="0.3">
      <c r="A20315" t="s">
        <v>70209</v>
      </c>
      <c r="B20315" t="s">
        <v>70210</v>
      </c>
      <c r="C20315" t="s">
        <v>70211</v>
      </c>
      <c r="E20315" t="s">
        <v>70212</v>
      </c>
    </row>
    <row r="20316" spans="1:5" x14ac:dyDescent="0.3">
      <c r="A20316" t="s">
        <v>70213</v>
      </c>
      <c r="B20316" t="s">
        <v>70214</v>
      </c>
      <c r="C20316" t="s">
        <v>2247</v>
      </c>
      <c r="E20316" t="s">
        <v>70215</v>
      </c>
    </row>
    <row r="20317" spans="1:5" x14ac:dyDescent="0.3">
      <c r="A20317" t="s">
        <v>70216</v>
      </c>
      <c r="B20317" t="s">
        <v>70217</v>
      </c>
      <c r="C20317" t="s">
        <v>70218</v>
      </c>
      <c r="E20317" t="s">
        <v>70219</v>
      </c>
    </row>
    <row r="20318" spans="1:5" x14ac:dyDescent="0.3">
      <c r="A20318" t="s">
        <v>70220</v>
      </c>
      <c r="B20318" t="s">
        <v>70221</v>
      </c>
      <c r="C20318" t="s">
        <v>69633</v>
      </c>
      <c r="E20318" t="s">
        <v>70222</v>
      </c>
    </row>
    <row r="20319" spans="1:5" x14ac:dyDescent="0.3">
      <c r="A20319" t="s">
        <v>70223</v>
      </c>
      <c r="B20319" t="s">
        <v>70224</v>
      </c>
      <c r="C20319" t="s">
        <v>70225</v>
      </c>
      <c r="E20319" t="s">
        <v>70226</v>
      </c>
    </row>
    <row r="20320" spans="1:5" x14ac:dyDescent="0.3">
      <c r="A20320" t="s">
        <v>70227</v>
      </c>
      <c r="B20320" t="s">
        <v>70228</v>
      </c>
      <c r="C20320" t="s">
        <v>2394</v>
      </c>
      <c r="E20320" t="s">
        <v>70229</v>
      </c>
    </row>
    <row r="20321" spans="1:5" x14ac:dyDescent="0.3">
      <c r="A20321" t="s">
        <v>70230</v>
      </c>
      <c r="B20321" t="s">
        <v>70231</v>
      </c>
      <c r="C20321" t="s">
        <v>70232</v>
      </c>
      <c r="E20321" t="s">
        <v>70233</v>
      </c>
    </row>
    <row r="20322" spans="1:5" x14ac:dyDescent="0.3">
      <c r="A20322" t="s">
        <v>70234</v>
      </c>
      <c r="B20322" t="s">
        <v>70235</v>
      </c>
      <c r="C20322" t="s">
        <v>70236</v>
      </c>
      <c r="E20322" t="s">
        <v>70237</v>
      </c>
    </row>
    <row r="20323" spans="1:5" x14ac:dyDescent="0.3">
      <c r="A20323" t="s">
        <v>70238</v>
      </c>
      <c r="B20323" t="s">
        <v>70239</v>
      </c>
      <c r="C20323" t="s">
        <v>70240</v>
      </c>
      <c r="E20323" t="s">
        <v>70241</v>
      </c>
    </row>
    <row r="20324" spans="1:5" x14ac:dyDescent="0.3">
      <c r="A20324" t="s">
        <v>70242</v>
      </c>
      <c r="B20324" t="s">
        <v>70243</v>
      </c>
      <c r="C20324" t="s">
        <v>23347</v>
      </c>
      <c r="E20324" t="s">
        <v>70244</v>
      </c>
    </row>
    <row r="20325" spans="1:5" x14ac:dyDescent="0.3">
      <c r="A20325" t="s">
        <v>70245</v>
      </c>
      <c r="B20325" t="s">
        <v>70246</v>
      </c>
      <c r="C20325" t="s">
        <v>70247</v>
      </c>
      <c r="E20325" t="s">
        <v>70248</v>
      </c>
    </row>
    <row r="20326" spans="1:5" x14ac:dyDescent="0.3">
      <c r="A20326" t="s">
        <v>70249</v>
      </c>
      <c r="B20326" t="s">
        <v>70250</v>
      </c>
      <c r="C20326" t="s">
        <v>70251</v>
      </c>
      <c r="E20326" t="s">
        <v>70252</v>
      </c>
    </row>
    <row r="20327" spans="1:5" x14ac:dyDescent="0.3">
      <c r="A20327" t="s">
        <v>70253</v>
      </c>
      <c r="B20327" t="s">
        <v>70254</v>
      </c>
      <c r="C20327" t="s">
        <v>70255</v>
      </c>
      <c r="E20327" t="s">
        <v>70256</v>
      </c>
    </row>
    <row r="20328" spans="1:5" x14ac:dyDescent="0.3">
      <c r="A20328" t="s">
        <v>70257</v>
      </c>
      <c r="B20328" t="s">
        <v>70258</v>
      </c>
      <c r="C20328" t="s">
        <v>4038</v>
      </c>
      <c r="E20328" t="s">
        <v>70259</v>
      </c>
    </row>
    <row r="20329" spans="1:5" x14ac:dyDescent="0.3">
      <c r="A20329" t="s">
        <v>70260</v>
      </c>
      <c r="B20329" t="s">
        <v>70258</v>
      </c>
      <c r="C20329" t="s">
        <v>70261</v>
      </c>
      <c r="E20329" t="s">
        <v>70262</v>
      </c>
    </row>
    <row r="20330" spans="1:5" x14ac:dyDescent="0.3">
      <c r="A20330" t="s">
        <v>70263</v>
      </c>
      <c r="B20330" t="s">
        <v>70264</v>
      </c>
      <c r="C20330" t="s">
        <v>16713</v>
      </c>
      <c r="E20330" t="s">
        <v>70265</v>
      </c>
    </row>
    <row r="20331" spans="1:5" x14ac:dyDescent="0.3">
      <c r="A20331" t="s">
        <v>70266</v>
      </c>
      <c r="B20331" t="s">
        <v>70264</v>
      </c>
      <c r="C20331" t="s">
        <v>20838</v>
      </c>
      <c r="E20331" t="s">
        <v>70267</v>
      </c>
    </row>
    <row r="20332" spans="1:5" x14ac:dyDescent="0.3">
      <c r="A20332" t="s">
        <v>70268</v>
      </c>
      <c r="B20332" t="s">
        <v>70269</v>
      </c>
      <c r="C20332" t="s">
        <v>16713</v>
      </c>
      <c r="E20332" t="s">
        <v>70270</v>
      </c>
    </row>
    <row r="20333" spans="1:5" x14ac:dyDescent="0.3">
      <c r="A20333" t="s">
        <v>70271</v>
      </c>
      <c r="B20333" t="s">
        <v>70272</v>
      </c>
      <c r="C20333" t="s">
        <v>70273</v>
      </c>
      <c r="E20333" t="s">
        <v>70274</v>
      </c>
    </row>
    <row r="20334" spans="1:5" x14ac:dyDescent="0.3">
      <c r="A20334" t="s">
        <v>70275</v>
      </c>
      <c r="B20334" t="s">
        <v>70272</v>
      </c>
      <c r="C20334" t="s">
        <v>70276</v>
      </c>
      <c r="E20334" t="s">
        <v>70277</v>
      </c>
    </row>
    <row r="20335" spans="1:5" x14ac:dyDescent="0.3">
      <c r="A20335" t="s">
        <v>70278</v>
      </c>
      <c r="B20335" t="s">
        <v>70279</v>
      </c>
      <c r="C20335" t="s">
        <v>70280</v>
      </c>
      <c r="E20335" t="s">
        <v>70281</v>
      </c>
    </row>
    <row r="20336" spans="1:5" x14ac:dyDescent="0.3">
      <c r="A20336" t="s">
        <v>70282</v>
      </c>
      <c r="B20336" t="s">
        <v>70283</v>
      </c>
      <c r="C20336" t="s">
        <v>70284</v>
      </c>
      <c r="E20336" t="s">
        <v>70285</v>
      </c>
    </row>
    <row r="20337" spans="1:5" x14ac:dyDescent="0.3">
      <c r="A20337" t="s">
        <v>70286</v>
      </c>
      <c r="B20337" t="s">
        <v>70287</v>
      </c>
      <c r="C20337" t="s">
        <v>3379</v>
      </c>
      <c r="E20337" t="s">
        <v>70288</v>
      </c>
    </row>
    <row r="20338" spans="1:5" x14ac:dyDescent="0.3">
      <c r="A20338" t="s">
        <v>70289</v>
      </c>
      <c r="B20338" t="s">
        <v>70287</v>
      </c>
      <c r="C20338" t="s">
        <v>70290</v>
      </c>
      <c r="E20338" t="s">
        <v>70288</v>
      </c>
    </row>
    <row r="20339" spans="1:5" x14ac:dyDescent="0.3">
      <c r="A20339" t="s">
        <v>70291</v>
      </c>
      <c r="B20339" t="s">
        <v>70292</v>
      </c>
      <c r="C20339" t="s">
        <v>70293</v>
      </c>
      <c r="E20339" t="s">
        <v>70294</v>
      </c>
    </row>
    <row r="20340" spans="1:5" x14ac:dyDescent="0.3">
      <c r="A20340" t="s">
        <v>70295</v>
      </c>
      <c r="B20340" t="s">
        <v>70296</v>
      </c>
      <c r="C20340" t="s">
        <v>3379</v>
      </c>
      <c r="E20340" t="s">
        <v>70297</v>
      </c>
    </row>
    <row r="20341" spans="1:5" x14ac:dyDescent="0.3">
      <c r="A20341" t="s">
        <v>70298</v>
      </c>
      <c r="B20341" t="s">
        <v>70296</v>
      </c>
      <c r="C20341" t="s">
        <v>70290</v>
      </c>
      <c r="E20341" t="s">
        <v>70297</v>
      </c>
    </row>
    <row r="20342" spans="1:5" x14ac:dyDescent="0.3">
      <c r="A20342" t="s">
        <v>70299</v>
      </c>
      <c r="B20342" t="s">
        <v>70300</v>
      </c>
      <c r="C20342" t="s">
        <v>70301</v>
      </c>
      <c r="E20342" t="s">
        <v>70302</v>
      </c>
    </row>
    <row r="20343" spans="1:5" x14ac:dyDescent="0.3">
      <c r="A20343" t="s">
        <v>70303</v>
      </c>
      <c r="B20343" t="s">
        <v>70304</v>
      </c>
      <c r="C20343" t="s">
        <v>70305</v>
      </c>
      <c r="E20343" t="s">
        <v>70306</v>
      </c>
    </row>
    <row r="20344" spans="1:5" x14ac:dyDescent="0.3">
      <c r="A20344" t="s">
        <v>70307</v>
      </c>
      <c r="B20344" t="s">
        <v>70308</v>
      </c>
      <c r="C20344" t="s">
        <v>2969</v>
      </c>
      <c r="E20344" t="s">
        <v>70309</v>
      </c>
    </row>
    <row r="20345" spans="1:5" x14ac:dyDescent="0.3">
      <c r="A20345" t="s">
        <v>70310</v>
      </c>
      <c r="B20345" t="s">
        <v>70311</v>
      </c>
      <c r="C20345" t="s">
        <v>2969</v>
      </c>
      <c r="E20345" t="s">
        <v>70312</v>
      </c>
    </row>
    <row r="20346" spans="1:5" x14ac:dyDescent="0.3">
      <c r="A20346" t="s">
        <v>70313</v>
      </c>
      <c r="B20346" t="s">
        <v>70314</v>
      </c>
      <c r="C20346" t="s">
        <v>70315</v>
      </c>
      <c r="E20346" t="s">
        <v>70316</v>
      </c>
    </row>
    <row r="20347" spans="1:5" x14ac:dyDescent="0.3">
      <c r="A20347" t="s">
        <v>70317</v>
      </c>
      <c r="B20347" t="s">
        <v>70314</v>
      </c>
      <c r="C20347" t="s">
        <v>70318</v>
      </c>
      <c r="E20347" t="s">
        <v>70319</v>
      </c>
    </row>
    <row r="20348" spans="1:5" x14ac:dyDescent="0.3">
      <c r="A20348" t="s">
        <v>70320</v>
      </c>
      <c r="B20348" t="s">
        <v>70314</v>
      </c>
      <c r="C20348" t="s">
        <v>70273</v>
      </c>
      <c r="E20348" t="s">
        <v>70321</v>
      </c>
    </row>
    <row r="20349" spans="1:5" x14ac:dyDescent="0.3">
      <c r="A20349" t="s">
        <v>70322</v>
      </c>
      <c r="B20349" t="s">
        <v>70314</v>
      </c>
      <c r="C20349" t="s">
        <v>70273</v>
      </c>
      <c r="E20349" t="s">
        <v>70323</v>
      </c>
    </row>
    <row r="20350" spans="1:5" x14ac:dyDescent="0.3">
      <c r="A20350" t="s">
        <v>70324</v>
      </c>
      <c r="B20350" t="s">
        <v>70314</v>
      </c>
      <c r="C20350" t="s">
        <v>70273</v>
      </c>
      <c r="E20350" t="s">
        <v>70325</v>
      </c>
    </row>
    <row r="20351" spans="1:5" x14ac:dyDescent="0.3">
      <c r="A20351" t="s">
        <v>70326</v>
      </c>
      <c r="B20351" t="s">
        <v>70314</v>
      </c>
      <c r="C20351" t="s">
        <v>70273</v>
      </c>
      <c r="E20351" t="s">
        <v>70327</v>
      </c>
    </row>
    <row r="20352" spans="1:5" x14ac:dyDescent="0.3">
      <c r="A20352" t="s">
        <v>70328</v>
      </c>
      <c r="B20352" t="s">
        <v>70329</v>
      </c>
      <c r="C20352" t="s">
        <v>70330</v>
      </c>
      <c r="E20352" t="s">
        <v>70331</v>
      </c>
    </row>
    <row r="20353" spans="1:5" x14ac:dyDescent="0.3">
      <c r="A20353" t="s">
        <v>70332</v>
      </c>
      <c r="B20353" t="s">
        <v>70333</v>
      </c>
      <c r="C20353" t="s">
        <v>20632</v>
      </c>
      <c r="E20353" t="s">
        <v>70334</v>
      </c>
    </row>
    <row r="20354" spans="1:5" x14ac:dyDescent="0.3">
      <c r="A20354" t="s">
        <v>70335</v>
      </c>
      <c r="B20354" t="s">
        <v>70333</v>
      </c>
      <c r="C20354" t="s">
        <v>70336</v>
      </c>
      <c r="E20354" t="s">
        <v>70337</v>
      </c>
    </row>
    <row r="20355" spans="1:5" x14ac:dyDescent="0.3">
      <c r="A20355" t="s">
        <v>70338</v>
      </c>
      <c r="B20355" t="s">
        <v>70333</v>
      </c>
      <c r="C20355" t="s">
        <v>70336</v>
      </c>
      <c r="E20355" t="s">
        <v>70339</v>
      </c>
    </row>
    <row r="20356" spans="1:5" x14ac:dyDescent="0.3">
      <c r="A20356" t="s">
        <v>70340</v>
      </c>
      <c r="B20356" t="s">
        <v>70341</v>
      </c>
      <c r="C20356" t="s">
        <v>70342</v>
      </c>
      <c r="E20356" t="s">
        <v>70343</v>
      </c>
    </row>
    <row r="20357" spans="1:5" x14ac:dyDescent="0.3">
      <c r="A20357" t="s">
        <v>70344</v>
      </c>
      <c r="B20357" t="s">
        <v>70341</v>
      </c>
      <c r="C20357" t="s">
        <v>70342</v>
      </c>
      <c r="E20357" t="s">
        <v>70345</v>
      </c>
    </row>
    <row r="20358" spans="1:5" x14ac:dyDescent="0.3">
      <c r="A20358" t="s">
        <v>70346</v>
      </c>
      <c r="B20358" t="s">
        <v>70341</v>
      </c>
      <c r="C20358" t="s">
        <v>70342</v>
      </c>
      <c r="E20358" t="s">
        <v>70347</v>
      </c>
    </row>
    <row r="20359" spans="1:5" x14ac:dyDescent="0.3">
      <c r="A20359" t="s">
        <v>70348</v>
      </c>
      <c r="B20359" t="s">
        <v>70341</v>
      </c>
      <c r="C20359" t="s">
        <v>70342</v>
      </c>
      <c r="E20359" t="s">
        <v>70349</v>
      </c>
    </row>
    <row r="20360" spans="1:5" x14ac:dyDescent="0.3">
      <c r="A20360" t="s">
        <v>70350</v>
      </c>
      <c r="B20360" t="s">
        <v>70351</v>
      </c>
      <c r="C20360" t="s">
        <v>70352</v>
      </c>
      <c r="E20360" t="s">
        <v>70353</v>
      </c>
    </row>
    <row r="20361" spans="1:5" x14ac:dyDescent="0.3">
      <c r="A20361" t="s">
        <v>70354</v>
      </c>
      <c r="B20361" t="s">
        <v>70355</v>
      </c>
      <c r="C20361" t="s">
        <v>70356</v>
      </c>
      <c r="E20361" t="s">
        <v>70357</v>
      </c>
    </row>
    <row r="20362" spans="1:5" x14ac:dyDescent="0.3">
      <c r="A20362" t="s">
        <v>70358</v>
      </c>
      <c r="B20362" t="s">
        <v>70359</v>
      </c>
      <c r="C20362" t="s">
        <v>70360</v>
      </c>
      <c r="E20362" t="s">
        <v>70361</v>
      </c>
    </row>
    <row r="20363" spans="1:5" x14ac:dyDescent="0.3">
      <c r="A20363" t="s">
        <v>70362</v>
      </c>
      <c r="B20363" t="s">
        <v>70363</v>
      </c>
      <c r="C20363" t="s">
        <v>101</v>
      </c>
      <c r="E20363" t="s">
        <v>70364</v>
      </c>
    </row>
    <row r="20364" spans="1:5" x14ac:dyDescent="0.3">
      <c r="A20364" t="s">
        <v>70365</v>
      </c>
      <c r="B20364" t="s">
        <v>70366</v>
      </c>
      <c r="C20364" t="s">
        <v>70367</v>
      </c>
      <c r="E20364" t="s">
        <v>70368</v>
      </c>
    </row>
    <row r="20365" spans="1:5" x14ac:dyDescent="0.3">
      <c r="A20365" t="s">
        <v>70369</v>
      </c>
      <c r="B20365" t="s">
        <v>70370</v>
      </c>
      <c r="C20365" t="s">
        <v>96</v>
      </c>
      <c r="E20365" t="s">
        <v>70371</v>
      </c>
    </row>
    <row r="20366" spans="1:5" x14ac:dyDescent="0.3">
      <c r="A20366" t="s">
        <v>70372</v>
      </c>
      <c r="B20366" t="s">
        <v>70373</v>
      </c>
      <c r="C20366" t="s">
        <v>2512</v>
      </c>
      <c r="E20366" t="s">
        <v>70374</v>
      </c>
    </row>
    <row r="20367" spans="1:5" x14ac:dyDescent="0.3">
      <c r="A20367" t="s">
        <v>70375</v>
      </c>
      <c r="B20367" t="s">
        <v>70376</v>
      </c>
      <c r="C20367" t="s">
        <v>70377</v>
      </c>
      <c r="E20367" t="s">
        <v>70378</v>
      </c>
    </row>
    <row r="20368" spans="1:5" x14ac:dyDescent="0.3">
      <c r="A20368" t="s">
        <v>70379</v>
      </c>
      <c r="B20368" t="s">
        <v>70380</v>
      </c>
      <c r="C20368" t="s">
        <v>70381</v>
      </c>
      <c r="E20368" t="s">
        <v>70382</v>
      </c>
    </row>
    <row r="20369" spans="1:5" x14ac:dyDescent="0.3">
      <c r="A20369" t="s">
        <v>70383</v>
      </c>
      <c r="B20369" t="s">
        <v>70380</v>
      </c>
      <c r="C20369" t="s">
        <v>70381</v>
      </c>
      <c r="E20369" t="s">
        <v>70384</v>
      </c>
    </row>
    <row r="20370" spans="1:5" x14ac:dyDescent="0.3">
      <c r="A20370" t="s">
        <v>70385</v>
      </c>
      <c r="B20370" t="s">
        <v>70380</v>
      </c>
      <c r="C20370" t="s">
        <v>70381</v>
      </c>
      <c r="E20370" t="s">
        <v>70386</v>
      </c>
    </row>
    <row r="20371" spans="1:5" x14ac:dyDescent="0.3">
      <c r="A20371" t="s">
        <v>70387</v>
      </c>
      <c r="B20371" t="s">
        <v>70388</v>
      </c>
      <c r="C20371" t="s">
        <v>70389</v>
      </c>
      <c r="E20371" t="s">
        <v>70390</v>
      </c>
    </row>
    <row r="20372" spans="1:5" x14ac:dyDescent="0.3">
      <c r="A20372" t="s">
        <v>70391</v>
      </c>
      <c r="B20372" t="s">
        <v>70392</v>
      </c>
      <c r="C20372" t="s">
        <v>70393</v>
      </c>
      <c r="E20372" t="s">
        <v>70394</v>
      </c>
    </row>
    <row r="20373" spans="1:5" x14ac:dyDescent="0.3">
      <c r="A20373" t="s">
        <v>70395</v>
      </c>
      <c r="B20373" t="s">
        <v>70396</v>
      </c>
      <c r="C20373" t="s">
        <v>65533</v>
      </c>
      <c r="E20373" t="s">
        <v>70397</v>
      </c>
    </row>
    <row r="20374" spans="1:5" x14ac:dyDescent="0.3">
      <c r="A20374" t="s">
        <v>70398</v>
      </c>
      <c r="B20374" t="s">
        <v>70399</v>
      </c>
      <c r="C20374" t="s">
        <v>17098</v>
      </c>
      <c r="E20374" t="s">
        <v>70400</v>
      </c>
    </row>
    <row r="20375" spans="1:5" x14ac:dyDescent="0.3">
      <c r="A20375" t="s">
        <v>70401</v>
      </c>
      <c r="B20375" t="s">
        <v>70402</v>
      </c>
      <c r="C20375" t="s">
        <v>17098</v>
      </c>
      <c r="E20375" t="s">
        <v>70403</v>
      </c>
    </row>
    <row r="20376" spans="1:5" x14ac:dyDescent="0.3">
      <c r="A20376" t="s">
        <v>70404</v>
      </c>
      <c r="B20376" t="s">
        <v>70405</v>
      </c>
      <c r="C20376" t="s">
        <v>16283</v>
      </c>
      <c r="E20376" t="s">
        <v>70406</v>
      </c>
    </row>
    <row r="20377" spans="1:5" x14ac:dyDescent="0.3">
      <c r="A20377" t="s">
        <v>70407</v>
      </c>
      <c r="B20377" t="s">
        <v>70408</v>
      </c>
      <c r="C20377" t="s">
        <v>70409</v>
      </c>
      <c r="E20377" t="s">
        <v>70410</v>
      </c>
    </row>
    <row r="20378" spans="1:5" x14ac:dyDescent="0.3">
      <c r="A20378" t="s">
        <v>70411</v>
      </c>
      <c r="B20378" t="s">
        <v>70412</v>
      </c>
      <c r="C20378" t="s">
        <v>21111</v>
      </c>
      <c r="E20378" t="s">
        <v>70413</v>
      </c>
    </row>
    <row r="20379" spans="1:5" x14ac:dyDescent="0.3">
      <c r="A20379" t="s">
        <v>70414</v>
      </c>
      <c r="B20379" t="s">
        <v>70412</v>
      </c>
      <c r="C20379" t="s">
        <v>70356</v>
      </c>
      <c r="E20379" t="s">
        <v>70415</v>
      </c>
    </row>
    <row r="20380" spans="1:5" x14ac:dyDescent="0.3">
      <c r="A20380" t="s">
        <v>70416</v>
      </c>
      <c r="B20380" t="s">
        <v>70412</v>
      </c>
      <c r="C20380" t="s">
        <v>70356</v>
      </c>
      <c r="E20380" t="s">
        <v>70417</v>
      </c>
    </row>
    <row r="20381" spans="1:5" x14ac:dyDescent="0.3">
      <c r="A20381" t="s">
        <v>70418</v>
      </c>
      <c r="B20381" t="s">
        <v>70412</v>
      </c>
      <c r="C20381" t="s">
        <v>70356</v>
      </c>
      <c r="E20381" t="s">
        <v>70419</v>
      </c>
    </row>
    <row r="20382" spans="1:5" x14ac:dyDescent="0.3">
      <c r="A20382" t="s">
        <v>70420</v>
      </c>
      <c r="B20382" t="s">
        <v>70421</v>
      </c>
      <c r="C20382" t="s">
        <v>70422</v>
      </c>
      <c r="E20382" t="s">
        <v>70423</v>
      </c>
    </row>
    <row r="20383" spans="1:5" x14ac:dyDescent="0.3">
      <c r="A20383" t="s">
        <v>70424</v>
      </c>
      <c r="B20383" t="s">
        <v>70421</v>
      </c>
      <c r="C20383" t="s">
        <v>70422</v>
      </c>
      <c r="E20383" t="s">
        <v>70425</v>
      </c>
    </row>
    <row r="20384" spans="1:5" x14ac:dyDescent="0.3">
      <c r="A20384" t="s">
        <v>70426</v>
      </c>
      <c r="B20384" t="s">
        <v>70427</v>
      </c>
      <c r="C20384" t="s">
        <v>56226</v>
      </c>
      <c r="E20384" t="s">
        <v>70428</v>
      </c>
    </row>
    <row r="20385" spans="1:5" x14ac:dyDescent="0.3">
      <c r="A20385" t="s">
        <v>70429</v>
      </c>
      <c r="B20385" t="s">
        <v>70430</v>
      </c>
      <c r="C20385" t="s">
        <v>70431</v>
      </c>
      <c r="E20385" t="s">
        <v>70432</v>
      </c>
    </row>
    <row r="20386" spans="1:5" x14ac:dyDescent="0.3">
      <c r="A20386" t="s">
        <v>70433</v>
      </c>
      <c r="B20386" t="s">
        <v>70434</v>
      </c>
      <c r="C20386" t="s">
        <v>70435</v>
      </c>
      <c r="E20386" t="s">
        <v>70436</v>
      </c>
    </row>
    <row r="20387" spans="1:5" x14ac:dyDescent="0.3">
      <c r="A20387" t="s">
        <v>70437</v>
      </c>
      <c r="B20387" t="s">
        <v>70438</v>
      </c>
      <c r="C20387" t="s">
        <v>70439</v>
      </c>
      <c r="E20387" t="s">
        <v>70440</v>
      </c>
    </row>
    <row r="20388" spans="1:5" x14ac:dyDescent="0.3">
      <c r="A20388" t="s">
        <v>70441</v>
      </c>
      <c r="B20388" t="s">
        <v>70438</v>
      </c>
      <c r="C20388" t="s">
        <v>70442</v>
      </c>
      <c r="E20388" t="s">
        <v>70443</v>
      </c>
    </row>
    <row r="20389" spans="1:5" x14ac:dyDescent="0.3">
      <c r="A20389" t="s">
        <v>70444</v>
      </c>
      <c r="B20389" t="s">
        <v>70445</v>
      </c>
      <c r="C20389" t="s">
        <v>70446</v>
      </c>
      <c r="E20389" t="s">
        <v>70447</v>
      </c>
    </row>
    <row r="20390" spans="1:5" x14ac:dyDescent="0.3">
      <c r="A20390" t="s">
        <v>70448</v>
      </c>
      <c r="B20390" t="s">
        <v>70438</v>
      </c>
      <c r="C20390" t="s">
        <v>70449</v>
      </c>
      <c r="E20390" t="s">
        <v>70450</v>
      </c>
    </row>
    <row r="20391" spans="1:5" x14ac:dyDescent="0.3">
      <c r="A20391" t="s">
        <v>70451</v>
      </c>
      <c r="B20391" t="s">
        <v>70452</v>
      </c>
      <c r="C20391" t="s">
        <v>9656</v>
      </c>
      <c r="E20391" t="s">
        <v>70453</v>
      </c>
    </row>
    <row r="20392" spans="1:5" x14ac:dyDescent="0.3">
      <c r="A20392" t="s">
        <v>70454</v>
      </c>
      <c r="B20392" t="s">
        <v>70455</v>
      </c>
      <c r="C20392" t="s">
        <v>48377</v>
      </c>
      <c r="E20392" t="s">
        <v>70456</v>
      </c>
    </row>
    <row r="20393" spans="1:5" x14ac:dyDescent="0.3">
      <c r="A20393" t="s">
        <v>70457</v>
      </c>
      <c r="B20393" t="s">
        <v>70455</v>
      </c>
      <c r="C20393" t="s">
        <v>70458</v>
      </c>
      <c r="E20393" t="s">
        <v>70459</v>
      </c>
    </row>
    <row r="20394" spans="1:5" x14ac:dyDescent="0.3">
      <c r="A20394" t="s">
        <v>70460</v>
      </c>
      <c r="B20394" t="s">
        <v>70461</v>
      </c>
      <c r="C20394" t="s">
        <v>46164</v>
      </c>
      <c r="E20394" t="s">
        <v>70462</v>
      </c>
    </row>
    <row r="20395" spans="1:5" x14ac:dyDescent="0.3">
      <c r="A20395" t="s">
        <v>70463</v>
      </c>
      <c r="B20395" t="s">
        <v>70464</v>
      </c>
      <c r="C20395" t="s">
        <v>47626</v>
      </c>
      <c r="E20395" t="s">
        <v>70465</v>
      </c>
    </row>
    <row r="20396" spans="1:5" x14ac:dyDescent="0.3">
      <c r="A20396" t="s">
        <v>70466</v>
      </c>
      <c r="B20396" t="s">
        <v>70467</v>
      </c>
      <c r="C20396" t="s">
        <v>34836</v>
      </c>
      <c r="E20396" t="s">
        <v>70468</v>
      </c>
    </row>
    <row r="20397" spans="1:5" x14ac:dyDescent="0.3">
      <c r="A20397" t="s">
        <v>70469</v>
      </c>
      <c r="B20397" t="s">
        <v>70470</v>
      </c>
      <c r="C20397" t="s">
        <v>51198</v>
      </c>
      <c r="E20397" t="s">
        <v>70471</v>
      </c>
    </row>
    <row r="20398" spans="1:5" x14ac:dyDescent="0.3">
      <c r="A20398" t="s">
        <v>70472</v>
      </c>
      <c r="B20398" t="s">
        <v>70467</v>
      </c>
      <c r="C20398" t="s">
        <v>14286</v>
      </c>
      <c r="E20398" t="s">
        <v>70473</v>
      </c>
    </row>
    <row r="20399" spans="1:5" x14ac:dyDescent="0.3">
      <c r="A20399" t="s">
        <v>70474</v>
      </c>
      <c r="B20399" t="s">
        <v>70475</v>
      </c>
      <c r="C20399" t="s">
        <v>16505</v>
      </c>
      <c r="E20399" t="s">
        <v>70476</v>
      </c>
    </row>
    <row r="20400" spans="1:5" x14ac:dyDescent="0.3">
      <c r="A20400" t="s">
        <v>70477</v>
      </c>
      <c r="B20400" t="s">
        <v>70478</v>
      </c>
      <c r="C20400" t="s">
        <v>16279</v>
      </c>
      <c r="E20400" t="s">
        <v>70479</v>
      </c>
    </row>
    <row r="20401" spans="1:5" x14ac:dyDescent="0.3">
      <c r="A20401" t="s">
        <v>70480</v>
      </c>
      <c r="B20401" t="s">
        <v>70481</v>
      </c>
      <c r="C20401" t="s">
        <v>70482</v>
      </c>
      <c r="E20401" t="s">
        <v>70483</v>
      </c>
    </row>
    <row r="20402" spans="1:5" x14ac:dyDescent="0.3">
      <c r="A20402" t="s">
        <v>70484</v>
      </c>
      <c r="B20402" t="s">
        <v>70481</v>
      </c>
      <c r="C20402" t="s">
        <v>70485</v>
      </c>
      <c r="E20402" t="s">
        <v>70486</v>
      </c>
    </row>
    <row r="20403" spans="1:5" x14ac:dyDescent="0.3">
      <c r="A20403" t="s">
        <v>70487</v>
      </c>
      <c r="B20403" t="s">
        <v>70481</v>
      </c>
      <c r="C20403" t="s">
        <v>70488</v>
      </c>
      <c r="E20403" t="s">
        <v>70489</v>
      </c>
    </row>
    <row r="20404" spans="1:5" x14ac:dyDescent="0.3">
      <c r="A20404" t="s">
        <v>70490</v>
      </c>
      <c r="B20404" t="s">
        <v>70481</v>
      </c>
      <c r="C20404" t="s">
        <v>70491</v>
      </c>
      <c r="E20404" t="s">
        <v>70492</v>
      </c>
    </row>
    <row r="20405" spans="1:5" x14ac:dyDescent="0.3">
      <c r="A20405" t="s">
        <v>70493</v>
      </c>
      <c r="B20405" t="s">
        <v>70481</v>
      </c>
      <c r="C20405" t="s">
        <v>70494</v>
      </c>
      <c r="E20405" t="s">
        <v>70495</v>
      </c>
    </row>
    <row r="20406" spans="1:5" x14ac:dyDescent="0.3">
      <c r="A20406" t="s">
        <v>70496</v>
      </c>
      <c r="B20406" t="s">
        <v>70481</v>
      </c>
      <c r="C20406" t="s">
        <v>70497</v>
      </c>
      <c r="E20406" t="s">
        <v>70498</v>
      </c>
    </row>
    <row r="20407" spans="1:5" x14ac:dyDescent="0.3">
      <c r="A20407" t="s">
        <v>70499</v>
      </c>
      <c r="B20407" t="s">
        <v>70500</v>
      </c>
      <c r="C20407" t="s">
        <v>920</v>
      </c>
      <c r="E20407" t="s">
        <v>70501</v>
      </c>
    </row>
    <row r="20408" spans="1:5" x14ac:dyDescent="0.3">
      <c r="A20408" t="s">
        <v>70502</v>
      </c>
      <c r="B20408" t="s">
        <v>70503</v>
      </c>
      <c r="C20408" t="s">
        <v>70504</v>
      </c>
      <c r="E20408" t="s">
        <v>70505</v>
      </c>
    </row>
    <row r="20409" spans="1:5" x14ac:dyDescent="0.3">
      <c r="A20409" t="s">
        <v>70506</v>
      </c>
      <c r="B20409" t="s">
        <v>70503</v>
      </c>
      <c r="C20409" t="s">
        <v>70504</v>
      </c>
      <c r="E20409" t="s">
        <v>70507</v>
      </c>
    </row>
    <row r="20410" spans="1:5" x14ac:dyDescent="0.3">
      <c r="A20410" t="s">
        <v>70508</v>
      </c>
      <c r="B20410" t="s">
        <v>70503</v>
      </c>
      <c r="C20410" t="s">
        <v>70504</v>
      </c>
      <c r="E20410" t="s">
        <v>70509</v>
      </c>
    </row>
    <row r="20411" spans="1:5" x14ac:dyDescent="0.3">
      <c r="A20411" t="s">
        <v>70510</v>
      </c>
      <c r="B20411" t="s">
        <v>70503</v>
      </c>
      <c r="C20411" t="s">
        <v>70504</v>
      </c>
      <c r="E20411" t="s">
        <v>70511</v>
      </c>
    </row>
    <row r="20412" spans="1:5" x14ac:dyDescent="0.3">
      <c r="A20412" t="s">
        <v>70512</v>
      </c>
      <c r="B20412" t="s">
        <v>70503</v>
      </c>
      <c r="C20412" t="s">
        <v>2741</v>
      </c>
      <c r="E20412" t="s">
        <v>2741</v>
      </c>
    </row>
    <row r="20413" spans="1:5" x14ac:dyDescent="0.3">
      <c r="A20413" t="s">
        <v>70513</v>
      </c>
      <c r="B20413" t="s">
        <v>70514</v>
      </c>
      <c r="C20413" t="s">
        <v>45506</v>
      </c>
      <c r="E20413" t="s">
        <v>70515</v>
      </c>
    </row>
    <row r="20414" spans="1:5" x14ac:dyDescent="0.3">
      <c r="A20414" t="s">
        <v>70516</v>
      </c>
      <c r="B20414" t="s">
        <v>70517</v>
      </c>
      <c r="C20414" t="s">
        <v>45506</v>
      </c>
      <c r="E20414" t="s">
        <v>70518</v>
      </c>
    </row>
    <row r="20415" spans="1:5" x14ac:dyDescent="0.3">
      <c r="A20415" t="s">
        <v>70519</v>
      </c>
      <c r="B20415" t="s">
        <v>70500</v>
      </c>
      <c r="C20415" t="s">
        <v>70504</v>
      </c>
      <c r="E20415" t="s">
        <v>70520</v>
      </c>
    </row>
    <row r="20416" spans="1:5" x14ac:dyDescent="0.3">
      <c r="A20416" t="s">
        <v>70521</v>
      </c>
      <c r="B20416" t="s">
        <v>70522</v>
      </c>
      <c r="C20416" t="s">
        <v>70523</v>
      </c>
      <c r="E20416" t="s">
        <v>70524</v>
      </c>
    </row>
    <row r="20417" spans="1:5" x14ac:dyDescent="0.3">
      <c r="A20417" t="s">
        <v>70525</v>
      </c>
      <c r="B20417" t="s">
        <v>70526</v>
      </c>
      <c r="C20417" t="s">
        <v>70527</v>
      </c>
      <c r="E20417" t="s">
        <v>70528</v>
      </c>
    </row>
    <row r="20418" spans="1:5" x14ac:dyDescent="0.3">
      <c r="A20418" t="s">
        <v>70529</v>
      </c>
      <c r="B20418" t="s">
        <v>70526</v>
      </c>
      <c r="C20418" t="s">
        <v>70527</v>
      </c>
      <c r="E20418" t="s">
        <v>70530</v>
      </c>
    </row>
    <row r="20419" spans="1:5" x14ac:dyDescent="0.3">
      <c r="A20419" t="s">
        <v>70531</v>
      </c>
      <c r="B20419" t="s">
        <v>70526</v>
      </c>
      <c r="C20419" t="s">
        <v>70527</v>
      </c>
      <c r="E20419" t="s">
        <v>70532</v>
      </c>
    </row>
    <row r="20420" spans="1:5" x14ac:dyDescent="0.3">
      <c r="A20420" t="s">
        <v>70533</v>
      </c>
      <c r="B20420" t="s">
        <v>70526</v>
      </c>
      <c r="C20420" t="s">
        <v>70527</v>
      </c>
      <c r="E20420" t="s">
        <v>70534</v>
      </c>
    </row>
    <row r="20421" spans="1:5" x14ac:dyDescent="0.3">
      <c r="A20421" t="s">
        <v>70535</v>
      </c>
      <c r="B20421" t="s">
        <v>70536</v>
      </c>
      <c r="C20421" t="s">
        <v>70284</v>
      </c>
      <c r="E20421" t="s">
        <v>70537</v>
      </c>
    </row>
    <row r="20422" spans="1:5" x14ac:dyDescent="0.3">
      <c r="A20422" t="s">
        <v>70538</v>
      </c>
      <c r="B20422" t="s">
        <v>70539</v>
      </c>
      <c r="C20422" t="s">
        <v>70540</v>
      </c>
      <c r="E20422" t="s">
        <v>70541</v>
      </c>
    </row>
    <row r="20423" spans="1:5" x14ac:dyDescent="0.3">
      <c r="A20423" t="s">
        <v>70542</v>
      </c>
      <c r="B20423" t="s">
        <v>70543</v>
      </c>
      <c r="C20423" t="s">
        <v>21900</v>
      </c>
      <c r="E20423" t="s">
        <v>70544</v>
      </c>
    </row>
    <row r="20424" spans="1:5" x14ac:dyDescent="0.3">
      <c r="A20424" t="s">
        <v>70545</v>
      </c>
      <c r="B20424" t="s">
        <v>70543</v>
      </c>
      <c r="C20424" t="s">
        <v>70546</v>
      </c>
      <c r="E20424" t="s">
        <v>70547</v>
      </c>
    </row>
    <row r="20425" spans="1:5" x14ac:dyDescent="0.3">
      <c r="A20425" t="s">
        <v>70548</v>
      </c>
      <c r="B20425" t="s">
        <v>70549</v>
      </c>
      <c r="C20425" t="s">
        <v>70550</v>
      </c>
      <c r="E20425" t="s">
        <v>70551</v>
      </c>
    </row>
    <row r="20426" spans="1:5" x14ac:dyDescent="0.3">
      <c r="A20426" t="s">
        <v>70552</v>
      </c>
      <c r="B20426" t="s">
        <v>70549</v>
      </c>
      <c r="C20426" t="s">
        <v>70550</v>
      </c>
      <c r="E20426" t="s">
        <v>70553</v>
      </c>
    </row>
    <row r="20427" spans="1:5" x14ac:dyDescent="0.3">
      <c r="A20427" t="s">
        <v>70554</v>
      </c>
      <c r="B20427" t="s">
        <v>70549</v>
      </c>
      <c r="C20427" t="s">
        <v>70550</v>
      </c>
      <c r="E20427" t="s">
        <v>70555</v>
      </c>
    </row>
    <row r="20428" spans="1:5" x14ac:dyDescent="0.3">
      <c r="A20428" t="s">
        <v>70556</v>
      </c>
      <c r="B20428" t="s">
        <v>70549</v>
      </c>
      <c r="C20428" t="s">
        <v>70550</v>
      </c>
      <c r="E20428" t="s">
        <v>70557</v>
      </c>
    </row>
    <row r="20429" spans="1:5" x14ac:dyDescent="0.3">
      <c r="A20429" t="s">
        <v>70558</v>
      </c>
      <c r="B20429" t="s">
        <v>70549</v>
      </c>
      <c r="C20429" t="s">
        <v>70550</v>
      </c>
      <c r="E20429" t="s">
        <v>70559</v>
      </c>
    </row>
    <row r="20430" spans="1:5" x14ac:dyDescent="0.3">
      <c r="A20430" t="s">
        <v>70560</v>
      </c>
      <c r="B20430" t="s">
        <v>70549</v>
      </c>
      <c r="C20430" t="s">
        <v>70550</v>
      </c>
      <c r="E20430" t="s">
        <v>70561</v>
      </c>
    </row>
    <row r="20431" spans="1:5" x14ac:dyDescent="0.3">
      <c r="A20431" t="s">
        <v>70562</v>
      </c>
      <c r="B20431" t="s">
        <v>70549</v>
      </c>
      <c r="C20431" t="s">
        <v>70550</v>
      </c>
      <c r="E20431" t="s">
        <v>70563</v>
      </c>
    </row>
    <row r="20432" spans="1:5" x14ac:dyDescent="0.3">
      <c r="A20432" t="s">
        <v>70564</v>
      </c>
      <c r="B20432" t="s">
        <v>70549</v>
      </c>
      <c r="C20432" t="s">
        <v>70550</v>
      </c>
      <c r="E20432" t="s">
        <v>70565</v>
      </c>
    </row>
    <row r="20433" spans="1:5" x14ac:dyDescent="0.3">
      <c r="A20433" t="s">
        <v>70566</v>
      </c>
      <c r="B20433" t="s">
        <v>70549</v>
      </c>
      <c r="C20433" t="s">
        <v>70550</v>
      </c>
      <c r="E20433" t="s">
        <v>70567</v>
      </c>
    </row>
    <row r="20434" spans="1:5" x14ac:dyDescent="0.3">
      <c r="A20434" t="s">
        <v>70568</v>
      </c>
      <c r="B20434" t="s">
        <v>70549</v>
      </c>
      <c r="C20434" t="s">
        <v>70550</v>
      </c>
      <c r="E20434" t="s">
        <v>70569</v>
      </c>
    </row>
    <row r="20435" spans="1:5" x14ac:dyDescent="0.3">
      <c r="A20435" t="s">
        <v>70570</v>
      </c>
      <c r="B20435" t="s">
        <v>70549</v>
      </c>
      <c r="C20435" t="s">
        <v>70550</v>
      </c>
      <c r="E20435" t="s">
        <v>70571</v>
      </c>
    </row>
    <row r="20436" spans="1:5" x14ac:dyDescent="0.3">
      <c r="A20436" t="s">
        <v>70572</v>
      </c>
      <c r="B20436" t="s">
        <v>70549</v>
      </c>
      <c r="C20436" t="s">
        <v>70550</v>
      </c>
      <c r="E20436" t="s">
        <v>70573</v>
      </c>
    </row>
    <row r="20437" spans="1:5" x14ac:dyDescent="0.3">
      <c r="A20437" t="s">
        <v>70574</v>
      </c>
      <c r="B20437" t="s">
        <v>70549</v>
      </c>
      <c r="C20437" t="s">
        <v>70550</v>
      </c>
      <c r="E20437" t="s">
        <v>70575</v>
      </c>
    </row>
    <row r="20438" spans="1:5" x14ac:dyDescent="0.3">
      <c r="A20438" t="s">
        <v>70576</v>
      </c>
      <c r="B20438" t="s">
        <v>70549</v>
      </c>
      <c r="C20438" t="s">
        <v>70550</v>
      </c>
      <c r="E20438" t="s">
        <v>70577</v>
      </c>
    </row>
    <row r="20439" spans="1:5" x14ac:dyDescent="0.3">
      <c r="A20439" t="s">
        <v>70578</v>
      </c>
      <c r="B20439" t="s">
        <v>70549</v>
      </c>
      <c r="C20439" t="s">
        <v>70550</v>
      </c>
      <c r="E20439" t="s">
        <v>70579</v>
      </c>
    </row>
    <row r="20440" spans="1:5" x14ac:dyDescent="0.3">
      <c r="A20440" t="s">
        <v>70580</v>
      </c>
      <c r="B20440" t="s">
        <v>70549</v>
      </c>
      <c r="C20440" t="s">
        <v>70550</v>
      </c>
      <c r="E20440" t="s">
        <v>70581</v>
      </c>
    </row>
    <row r="20441" spans="1:5" x14ac:dyDescent="0.3">
      <c r="A20441" t="s">
        <v>70582</v>
      </c>
      <c r="B20441" t="s">
        <v>70549</v>
      </c>
      <c r="C20441" t="s">
        <v>70550</v>
      </c>
      <c r="E20441" t="s">
        <v>70583</v>
      </c>
    </row>
    <row r="20442" spans="1:5" x14ac:dyDescent="0.3">
      <c r="A20442" t="s">
        <v>70584</v>
      </c>
      <c r="B20442" t="s">
        <v>70549</v>
      </c>
      <c r="C20442" t="s">
        <v>70550</v>
      </c>
      <c r="E20442" t="s">
        <v>70585</v>
      </c>
    </row>
    <row r="20443" spans="1:5" x14ac:dyDescent="0.3">
      <c r="A20443" t="s">
        <v>70586</v>
      </c>
      <c r="B20443" t="s">
        <v>70549</v>
      </c>
      <c r="C20443" t="s">
        <v>70550</v>
      </c>
      <c r="E20443" t="s">
        <v>70587</v>
      </c>
    </row>
    <row r="20444" spans="1:5" x14ac:dyDescent="0.3">
      <c r="A20444" t="s">
        <v>70588</v>
      </c>
      <c r="B20444" t="s">
        <v>70549</v>
      </c>
      <c r="C20444" t="s">
        <v>70589</v>
      </c>
      <c r="E20444" t="s">
        <v>70590</v>
      </c>
    </row>
    <row r="20445" spans="1:5" x14ac:dyDescent="0.3">
      <c r="A20445" t="s">
        <v>70591</v>
      </c>
      <c r="B20445" t="s">
        <v>70592</v>
      </c>
      <c r="C20445" t="s">
        <v>70593</v>
      </c>
      <c r="E20445" t="s">
        <v>70594</v>
      </c>
    </row>
    <row r="20446" spans="1:5" x14ac:dyDescent="0.3">
      <c r="A20446" t="s">
        <v>70595</v>
      </c>
      <c r="B20446" t="s">
        <v>70592</v>
      </c>
      <c r="C20446" t="s">
        <v>70593</v>
      </c>
      <c r="E20446" t="s">
        <v>70596</v>
      </c>
    </row>
    <row r="20447" spans="1:5" x14ac:dyDescent="0.3">
      <c r="A20447" t="s">
        <v>70597</v>
      </c>
      <c r="B20447" t="s">
        <v>70592</v>
      </c>
      <c r="C20447" t="s">
        <v>70593</v>
      </c>
      <c r="E20447" t="s">
        <v>70598</v>
      </c>
    </row>
    <row r="20448" spans="1:5" x14ac:dyDescent="0.3">
      <c r="A20448" t="s">
        <v>70599</v>
      </c>
      <c r="B20448" t="s">
        <v>70592</v>
      </c>
      <c r="C20448" t="s">
        <v>70593</v>
      </c>
      <c r="E20448" t="s">
        <v>70600</v>
      </c>
    </row>
    <row r="20449" spans="1:5" x14ac:dyDescent="0.3">
      <c r="A20449" t="s">
        <v>70601</v>
      </c>
      <c r="B20449" t="s">
        <v>70592</v>
      </c>
      <c r="C20449" t="s">
        <v>70593</v>
      </c>
      <c r="E20449" t="s">
        <v>70602</v>
      </c>
    </row>
    <row r="20450" spans="1:5" x14ac:dyDescent="0.3">
      <c r="A20450" t="s">
        <v>70603</v>
      </c>
      <c r="B20450" t="s">
        <v>70592</v>
      </c>
      <c r="C20450" t="s">
        <v>70593</v>
      </c>
      <c r="E20450" t="s">
        <v>70604</v>
      </c>
    </row>
    <row r="20451" spans="1:5" x14ac:dyDescent="0.3">
      <c r="A20451" t="s">
        <v>70605</v>
      </c>
      <c r="B20451" t="s">
        <v>70592</v>
      </c>
      <c r="C20451" t="s">
        <v>70593</v>
      </c>
      <c r="E20451" t="s">
        <v>70606</v>
      </c>
    </row>
    <row r="20452" spans="1:5" x14ac:dyDescent="0.3">
      <c r="A20452" t="s">
        <v>70607</v>
      </c>
      <c r="B20452" t="s">
        <v>70592</v>
      </c>
      <c r="C20452" t="s">
        <v>70593</v>
      </c>
      <c r="E20452" t="s">
        <v>70608</v>
      </c>
    </row>
    <row r="20453" spans="1:5" x14ac:dyDescent="0.3">
      <c r="A20453" t="s">
        <v>70609</v>
      </c>
      <c r="B20453" t="s">
        <v>70592</v>
      </c>
      <c r="C20453" t="s">
        <v>70593</v>
      </c>
      <c r="E20453" t="s">
        <v>70610</v>
      </c>
    </row>
    <row r="20454" spans="1:5" x14ac:dyDescent="0.3">
      <c r="A20454" t="s">
        <v>70611</v>
      </c>
      <c r="B20454" t="s">
        <v>70592</v>
      </c>
      <c r="C20454" t="s">
        <v>70593</v>
      </c>
      <c r="E20454" t="s">
        <v>70612</v>
      </c>
    </row>
    <row r="20455" spans="1:5" x14ac:dyDescent="0.3">
      <c r="A20455" t="s">
        <v>70613</v>
      </c>
      <c r="B20455" t="s">
        <v>70592</v>
      </c>
      <c r="C20455" t="s">
        <v>70593</v>
      </c>
      <c r="E20455" t="s">
        <v>70614</v>
      </c>
    </row>
    <row r="20456" spans="1:5" x14ac:dyDescent="0.3">
      <c r="A20456" t="s">
        <v>70615</v>
      </c>
      <c r="B20456" t="s">
        <v>70592</v>
      </c>
      <c r="C20456" t="s">
        <v>70593</v>
      </c>
      <c r="E20456" t="s">
        <v>70616</v>
      </c>
    </row>
    <row r="20457" spans="1:5" x14ac:dyDescent="0.3">
      <c r="A20457" t="s">
        <v>70617</v>
      </c>
      <c r="B20457" t="s">
        <v>70592</v>
      </c>
      <c r="C20457" t="s">
        <v>70593</v>
      </c>
      <c r="E20457" t="s">
        <v>70618</v>
      </c>
    </row>
    <row r="20458" spans="1:5" x14ac:dyDescent="0.3">
      <c r="A20458" t="s">
        <v>70619</v>
      </c>
      <c r="B20458" t="s">
        <v>70592</v>
      </c>
      <c r="C20458" t="s">
        <v>70593</v>
      </c>
      <c r="E20458" t="s">
        <v>70620</v>
      </c>
    </row>
    <row r="20459" spans="1:5" x14ac:dyDescent="0.3">
      <c r="A20459" t="s">
        <v>70621</v>
      </c>
      <c r="B20459" t="s">
        <v>70592</v>
      </c>
      <c r="C20459" t="s">
        <v>70593</v>
      </c>
      <c r="E20459" t="s">
        <v>70622</v>
      </c>
    </row>
    <row r="20460" spans="1:5" x14ac:dyDescent="0.3">
      <c r="A20460" t="s">
        <v>70623</v>
      </c>
      <c r="B20460" t="s">
        <v>70592</v>
      </c>
      <c r="C20460" t="s">
        <v>70593</v>
      </c>
      <c r="E20460" t="s">
        <v>70624</v>
      </c>
    </row>
    <row r="20461" spans="1:5" x14ac:dyDescent="0.3">
      <c r="A20461" t="s">
        <v>70625</v>
      </c>
      <c r="B20461" t="s">
        <v>70592</v>
      </c>
      <c r="C20461" t="s">
        <v>70593</v>
      </c>
      <c r="E20461" t="s">
        <v>70626</v>
      </c>
    </row>
    <row r="20462" spans="1:5" x14ac:dyDescent="0.3">
      <c r="A20462" t="s">
        <v>70627</v>
      </c>
      <c r="B20462" t="s">
        <v>70592</v>
      </c>
      <c r="C20462" t="s">
        <v>70593</v>
      </c>
      <c r="E20462" t="s">
        <v>70628</v>
      </c>
    </row>
    <row r="20463" spans="1:5" x14ac:dyDescent="0.3">
      <c r="A20463" t="s">
        <v>70629</v>
      </c>
      <c r="B20463" t="s">
        <v>70592</v>
      </c>
      <c r="C20463" t="s">
        <v>70593</v>
      </c>
      <c r="E20463" t="s">
        <v>70630</v>
      </c>
    </row>
    <row r="20464" spans="1:5" x14ac:dyDescent="0.3">
      <c r="A20464" t="s">
        <v>70631</v>
      </c>
      <c r="B20464" t="s">
        <v>70592</v>
      </c>
      <c r="C20464" t="s">
        <v>70593</v>
      </c>
      <c r="E20464" t="s">
        <v>70632</v>
      </c>
    </row>
    <row r="20465" spans="1:5" x14ac:dyDescent="0.3">
      <c r="A20465" t="s">
        <v>70633</v>
      </c>
      <c r="B20465" t="s">
        <v>70592</v>
      </c>
      <c r="C20465" t="s">
        <v>70593</v>
      </c>
      <c r="E20465" t="s">
        <v>70634</v>
      </c>
    </row>
    <row r="20466" spans="1:5" x14ac:dyDescent="0.3">
      <c r="A20466" t="s">
        <v>70635</v>
      </c>
      <c r="B20466" t="s">
        <v>70592</v>
      </c>
      <c r="C20466" t="s">
        <v>70593</v>
      </c>
      <c r="E20466" t="s">
        <v>70636</v>
      </c>
    </row>
    <row r="20467" spans="1:5" x14ac:dyDescent="0.3">
      <c r="A20467" t="s">
        <v>70637</v>
      </c>
      <c r="B20467" t="s">
        <v>70592</v>
      </c>
      <c r="C20467" t="s">
        <v>70593</v>
      </c>
      <c r="E20467" t="s">
        <v>70638</v>
      </c>
    </row>
    <row r="20468" spans="1:5" x14ac:dyDescent="0.3">
      <c r="A20468" t="s">
        <v>70639</v>
      </c>
      <c r="B20468" t="s">
        <v>70592</v>
      </c>
      <c r="C20468" t="s">
        <v>70593</v>
      </c>
      <c r="E20468" t="s">
        <v>70640</v>
      </c>
    </row>
    <row r="20469" spans="1:5" x14ac:dyDescent="0.3">
      <c r="A20469" t="s">
        <v>70641</v>
      </c>
      <c r="B20469" t="s">
        <v>70592</v>
      </c>
      <c r="C20469" t="s">
        <v>70593</v>
      </c>
      <c r="E20469" t="s">
        <v>70642</v>
      </c>
    </row>
    <row r="20470" spans="1:5" x14ac:dyDescent="0.3">
      <c r="A20470" t="s">
        <v>70643</v>
      </c>
      <c r="B20470" t="s">
        <v>70592</v>
      </c>
      <c r="C20470" t="s">
        <v>70593</v>
      </c>
      <c r="E20470" t="s">
        <v>70644</v>
      </c>
    </row>
    <row r="20471" spans="1:5" x14ac:dyDescent="0.3">
      <c r="A20471" t="s">
        <v>70645</v>
      </c>
      <c r="B20471" t="s">
        <v>70646</v>
      </c>
      <c r="C20471" t="s">
        <v>21900</v>
      </c>
      <c r="E20471" t="s">
        <v>70647</v>
      </c>
    </row>
    <row r="20472" spans="1:5" x14ac:dyDescent="0.3">
      <c r="A20472" t="s">
        <v>70648</v>
      </c>
      <c r="B20472" t="s">
        <v>70649</v>
      </c>
      <c r="C20472" t="s">
        <v>70650</v>
      </c>
      <c r="E20472" t="s">
        <v>70651</v>
      </c>
    </row>
    <row r="20473" spans="1:5" x14ac:dyDescent="0.3">
      <c r="A20473" t="s">
        <v>70652</v>
      </c>
      <c r="B20473" t="s">
        <v>70653</v>
      </c>
      <c r="C20473" t="s">
        <v>70654</v>
      </c>
      <c r="E20473" t="s">
        <v>70655</v>
      </c>
    </row>
    <row r="20474" spans="1:5" x14ac:dyDescent="0.3">
      <c r="A20474" t="s">
        <v>70656</v>
      </c>
      <c r="B20474" t="s">
        <v>70657</v>
      </c>
      <c r="C20474" t="s">
        <v>70658</v>
      </c>
      <c r="E20474" t="s">
        <v>70659</v>
      </c>
    </row>
    <row r="20475" spans="1:5" x14ac:dyDescent="0.3">
      <c r="A20475" t="s">
        <v>70660</v>
      </c>
      <c r="B20475" t="s">
        <v>70661</v>
      </c>
      <c r="C20475" t="s">
        <v>25606</v>
      </c>
      <c r="E20475" t="s">
        <v>70662</v>
      </c>
    </row>
    <row r="20476" spans="1:5" x14ac:dyDescent="0.3">
      <c r="A20476" t="s">
        <v>70663</v>
      </c>
      <c r="B20476" t="s">
        <v>70664</v>
      </c>
      <c r="C20476" t="s">
        <v>70665</v>
      </c>
      <c r="E20476" t="s">
        <v>70666</v>
      </c>
    </row>
    <row r="20477" spans="1:5" x14ac:dyDescent="0.3">
      <c r="A20477" t="s">
        <v>70667</v>
      </c>
      <c r="B20477" t="s">
        <v>70664</v>
      </c>
      <c r="C20477" t="s">
        <v>23042</v>
      </c>
      <c r="E20477" t="s">
        <v>70668</v>
      </c>
    </row>
    <row r="20478" spans="1:5" x14ac:dyDescent="0.3">
      <c r="A20478" t="s">
        <v>70669</v>
      </c>
      <c r="B20478" t="s">
        <v>70664</v>
      </c>
      <c r="C20478" t="s">
        <v>70670</v>
      </c>
      <c r="E20478" t="s">
        <v>70671</v>
      </c>
    </row>
    <row r="20479" spans="1:5" x14ac:dyDescent="0.3">
      <c r="A20479" t="s">
        <v>70672</v>
      </c>
      <c r="B20479" t="s">
        <v>70664</v>
      </c>
      <c r="C20479" t="s">
        <v>70673</v>
      </c>
      <c r="E20479" t="s">
        <v>70674</v>
      </c>
    </row>
    <row r="20480" spans="1:5" x14ac:dyDescent="0.3">
      <c r="A20480" t="s">
        <v>70675</v>
      </c>
      <c r="B20480" t="s">
        <v>70676</v>
      </c>
      <c r="C20480" t="s">
        <v>65796</v>
      </c>
      <c r="E20480" t="s">
        <v>70677</v>
      </c>
    </row>
    <row r="20481" spans="1:5" x14ac:dyDescent="0.3">
      <c r="A20481" t="s">
        <v>70678</v>
      </c>
      <c r="B20481" t="s">
        <v>70676</v>
      </c>
      <c r="C20481" t="s">
        <v>70679</v>
      </c>
      <c r="E20481" t="s">
        <v>70680</v>
      </c>
    </row>
    <row r="20482" spans="1:5" x14ac:dyDescent="0.3">
      <c r="A20482" t="s">
        <v>70681</v>
      </c>
      <c r="B20482" t="s">
        <v>70682</v>
      </c>
      <c r="C20482" t="s">
        <v>70683</v>
      </c>
      <c r="E20482" t="s">
        <v>70684</v>
      </c>
    </row>
    <row r="20483" spans="1:5" x14ac:dyDescent="0.3">
      <c r="A20483" t="s">
        <v>70685</v>
      </c>
      <c r="B20483" t="s">
        <v>70676</v>
      </c>
      <c r="C20483" t="s">
        <v>70679</v>
      </c>
      <c r="E20483" t="s">
        <v>70686</v>
      </c>
    </row>
    <row r="20484" spans="1:5" x14ac:dyDescent="0.3">
      <c r="A20484" t="s">
        <v>70687</v>
      </c>
      <c r="B20484" t="s">
        <v>70676</v>
      </c>
      <c r="C20484" t="s">
        <v>70679</v>
      </c>
      <c r="E20484" t="s">
        <v>70688</v>
      </c>
    </row>
    <row r="20485" spans="1:5" x14ac:dyDescent="0.3">
      <c r="A20485" t="s">
        <v>70689</v>
      </c>
      <c r="B20485" t="s">
        <v>70690</v>
      </c>
      <c r="C20485" t="s">
        <v>70691</v>
      </c>
      <c r="E20485" t="s">
        <v>70692</v>
      </c>
    </row>
    <row r="20486" spans="1:5" x14ac:dyDescent="0.3">
      <c r="A20486" t="s">
        <v>70693</v>
      </c>
      <c r="B20486" t="s">
        <v>70694</v>
      </c>
      <c r="C20486" t="s">
        <v>13580</v>
      </c>
      <c r="E20486" t="s">
        <v>70695</v>
      </c>
    </row>
    <row r="20487" spans="1:5" x14ac:dyDescent="0.3">
      <c r="A20487" t="s">
        <v>70696</v>
      </c>
      <c r="B20487" t="s">
        <v>70697</v>
      </c>
      <c r="C20487" t="s">
        <v>70698</v>
      </c>
      <c r="E20487" t="s">
        <v>27578</v>
      </c>
    </row>
    <row r="20488" spans="1:5" x14ac:dyDescent="0.3">
      <c r="A20488" t="s">
        <v>70699</v>
      </c>
      <c r="B20488" t="s">
        <v>70700</v>
      </c>
      <c r="C20488" t="s">
        <v>70701</v>
      </c>
      <c r="E20488" t="s">
        <v>70702</v>
      </c>
    </row>
    <row r="20489" spans="1:5" x14ac:dyDescent="0.3">
      <c r="A20489" t="s">
        <v>70703</v>
      </c>
      <c r="B20489" t="s">
        <v>70700</v>
      </c>
      <c r="C20489" t="s">
        <v>70701</v>
      </c>
      <c r="E20489" t="s">
        <v>70704</v>
      </c>
    </row>
    <row r="20490" spans="1:5" x14ac:dyDescent="0.3">
      <c r="A20490" t="s">
        <v>70705</v>
      </c>
      <c r="B20490" t="s">
        <v>70706</v>
      </c>
      <c r="C20490" t="s">
        <v>20610</v>
      </c>
      <c r="E20490" t="s">
        <v>70707</v>
      </c>
    </row>
    <row r="20491" spans="1:5" x14ac:dyDescent="0.3">
      <c r="A20491" t="s">
        <v>70708</v>
      </c>
      <c r="B20491" t="s">
        <v>70709</v>
      </c>
      <c r="C20491" t="s">
        <v>70710</v>
      </c>
      <c r="E20491" t="s">
        <v>70711</v>
      </c>
    </row>
    <row r="20492" spans="1:5" x14ac:dyDescent="0.3">
      <c r="A20492" t="s">
        <v>70712</v>
      </c>
      <c r="B20492" t="s">
        <v>70713</v>
      </c>
      <c r="C20492" t="s">
        <v>70714</v>
      </c>
      <c r="E20492" t="s">
        <v>70715</v>
      </c>
    </row>
    <row r="20493" spans="1:5" x14ac:dyDescent="0.3">
      <c r="A20493" t="s">
        <v>70716</v>
      </c>
      <c r="B20493" t="s">
        <v>70713</v>
      </c>
      <c r="C20493" t="s">
        <v>70714</v>
      </c>
      <c r="E20493" t="s">
        <v>70717</v>
      </c>
    </row>
    <row r="20494" spans="1:5" x14ac:dyDescent="0.3">
      <c r="A20494" t="s">
        <v>70718</v>
      </c>
      <c r="B20494" t="s">
        <v>70713</v>
      </c>
      <c r="C20494" t="s">
        <v>70714</v>
      </c>
      <c r="E20494" t="s">
        <v>70719</v>
      </c>
    </row>
    <row r="20495" spans="1:5" x14ac:dyDescent="0.3">
      <c r="A20495" t="s">
        <v>70720</v>
      </c>
      <c r="B20495" t="s">
        <v>70713</v>
      </c>
      <c r="C20495" t="s">
        <v>70714</v>
      </c>
      <c r="E20495" t="s">
        <v>70721</v>
      </c>
    </row>
    <row r="20496" spans="1:5" x14ac:dyDescent="0.3">
      <c r="A20496" t="s">
        <v>70722</v>
      </c>
      <c r="B20496" t="s">
        <v>70723</v>
      </c>
      <c r="C20496" t="s">
        <v>70724</v>
      </c>
      <c r="E20496" t="s">
        <v>70725</v>
      </c>
    </row>
    <row r="20497" spans="1:5" x14ac:dyDescent="0.3">
      <c r="A20497" t="s">
        <v>70726</v>
      </c>
      <c r="B20497" t="s">
        <v>70723</v>
      </c>
      <c r="C20497" t="s">
        <v>70724</v>
      </c>
      <c r="E20497" t="s">
        <v>70727</v>
      </c>
    </row>
    <row r="20498" spans="1:5" x14ac:dyDescent="0.3">
      <c r="A20498" t="s">
        <v>70728</v>
      </c>
      <c r="B20498" t="s">
        <v>70723</v>
      </c>
      <c r="C20498" t="s">
        <v>70724</v>
      </c>
      <c r="E20498" t="s">
        <v>70729</v>
      </c>
    </row>
    <row r="20499" spans="1:5" x14ac:dyDescent="0.3">
      <c r="A20499" t="s">
        <v>70730</v>
      </c>
      <c r="B20499" t="s">
        <v>70723</v>
      </c>
      <c r="C20499" t="s">
        <v>70724</v>
      </c>
      <c r="E20499" t="s">
        <v>70731</v>
      </c>
    </row>
    <row r="20500" spans="1:5" x14ac:dyDescent="0.3">
      <c r="A20500" t="s">
        <v>70732</v>
      </c>
      <c r="B20500" t="s">
        <v>70733</v>
      </c>
      <c r="C20500" t="s">
        <v>20610</v>
      </c>
      <c r="E20500" t="s">
        <v>70734</v>
      </c>
    </row>
    <row r="20501" spans="1:5" x14ac:dyDescent="0.3">
      <c r="A20501" t="s">
        <v>70735</v>
      </c>
      <c r="B20501" t="s">
        <v>70736</v>
      </c>
      <c r="C20501" t="s">
        <v>70737</v>
      </c>
      <c r="E20501" t="s">
        <v>70738</v>
      </c>
    </row>
    <row r="20502" spans="1:5" x14ac:dyDescent="0.3">
      <c r="A20502" t="s">
        <v>70739</v>
      </c>
      <c r="B20502" t="s">
        <v>70740</v>
      </c>
      <c r="C20502" t="s">
        <v>70741</v>
      </c>
      <c r="E20502" t="s">
        <v>70742</v>
      </c>
    </row>
    <row r="20503" spans="1:5" x14ac:dyDescent="0.3">
      <c r="A20503" t="s">
        <v>70743</v>
      </c>
      <c r="B20503" t="s">
        <v>70744</v>
      </c>
      <c r="C20503" t="s">
        <v>20615</v>
      </c>
      <c r="E20503" t="s">
        <v>70745</v>
      </c>
    </row>
    <row r="20504" spans="1:5" x14ac:dyDescent="0.3">
      <c r="A20504" t="s">
        <v>70746</v>
      </c>
      <c r="B20504" t="s">
        <v>70747</v>
      </c>
      <c r="C20504" t="s">
        <v>70748</v>
      </c>
      <c r="E20504" t="s">
        <v>70749</v>
      </c>
    </row>
    <row r="20505" spans="1:5" x14ac:dyDescent="0.3">
      <c r="A20505" t="s">
        <v>70750</v>
      </c>
      <c r="B20505" t="s">
        <v>70751</v>
      </c>
      <c r="C20505" t="s">
        <v>11350</v>
      </c>
      <c r="E20505" t="s">
        <v>70752</v>
      </c>
    </row>
    <row r="20506" spans="1:5" x14ac:dyDescent="0.3">
      <c r="A20506" t="s">
        <v>70753</v>
      </c>
      <c r="B20506" t="s">
        <v>70754</v>
      </c>
      <c r="C20506" t="s">
        <v>10553</v>
      </c>
      <c r="E20506" t="s">
        <v>70755</v>
      </c>
    </row>
    <row r="20507" spans="1:5" x14ac:dyDescent="0.3">
      <c r="A20507" t="s">
        <v>70756</v>
      </c>
      <c r="B20507" t="s">
        <v>70751</v>
      </c>
      <c r="C20507" t="s">
        <v>10553</v>
      </c>
      <c r="E20507" t="s">
        <v>70757</v>
      </c>
    </row>
    <row r="20508" spans="1:5" x14ac:dyDescent="0.3">
      <c r="A20508" t="s">
        <v>70758</v>
      </c>
      <c r="B20508" t="s">
        <v>70759</v>
      </c>
      <c r="C20508" t="s">
        <v>20637</v>
      </c>
      <c r="E20508" t="s">
        <v>70760</v>
      </c>
    </row>
    <row r="20509" spans="1:5" x14ac:dyDescent="0.3">
      <c r="A20509" t="s">
        <v>70761</v>
      </c>
      <c r="B20509" t="s">
        <v>70762</v>
      </c>
      <c r="C20509" t="s">
        <v>70763</v>
      </c>
      <c r="E20509" t="s">
        <v>70764</v>
      </c>
    </row>
    <row r="20510" spans="1:5" x14ac:dyDescent="0.3">
      <c r="A20510" t="s">
        <v>70765</v>
      </c>
      <c r="B20510" t="s">
        <v>70766</v>
      </c>
      <c r="C20510" t="s">
        <v>70767</v>
      </c>
      <c r="E20510" t="s">
        <v>70768</v>
      </c>
    </row>
    <row r="20511" spans="1:5" x14ac:dyDescent="0.3">
      <c r="A20511" t="s">
        <v>70769</v>
      </c>
      <c r="B20511" t="s">
        <v>70770</v>
      </c>
      <c r="C20511" t="s">
        <v>70771</v>
      </c>
      <c r="E20511" t="s">
        <v>70772</v>
      </c>
    </row>
    <row r="20512" spans="1:5" x14ac:dyDescent="0.3">
      <c r="A20512" t="s">
        <v>70773</v>
      </c>
      <c r="B20512" t="s">
        <v>70774</v>
      </c>
      <c r="C20512" t="s">
        <v>16323</v>
      </c>
      <c r="E20512" t="s">
        <v>70775</v>
      </c>
    </row>
    <row r="20513" spans="1:5" x14ac:dyDescent="0.3">
      <c r="A20513" t="s">
        <v>70776</v>
      </c>
      <c r="B20513" t="s">
        <v>70774</v>
      </c>
      <c r="C20513" t="s">
        <v>70777</v>
      </c>
      <c r="E20513" t="s">
        <v>70778</v>
      </c>
    </row>
    <row r="20514" spans="1:5" x14ac:dyDescent="0.3">
      <c r="A20514" t="s">
        <v>70779</v>
      </c>
      <c r="B20514" t="s">
        <v>70774</v>
      </c>
      <c r="C20514" t="s">
        <v>70780</v>
      </c>
      <c r="E20514" t="s">
        <v>70781</v>
      </c>
    </row>
    <row r="20515" spans="1:5" x14ac:dyDescent="0.3">
      <c r="A20515" t="s">
        <v>70782</v>
      </c>
      <c r="B20515" t="s">
        <v>70774</v>
      </c>
      <c r="C20515" t="s">
        <v>70783</v>
      </c>
      <c r="E20515" t="s">
        <v>70784</v>
      </c>
    </row>
    <row r="20516" spans="1:5" x14ac:dyDescent="0.3">
      <c r="A20516" t="s">
        <v>70785</v>
      </c>
      <c r="B20516" t="s">
        <v>70774</v>
      </c>
      <c r="C20516" t="s">
        <v>16323</v>
      </c>
      <c r="E20516" t="s">
        <v>70786</v>
      </c>
    </row>
    <row r="20517" spans="1:5" x14ac:dyDescent="0.3">
      <c r="A20517" t="s">
        <v>70787</v>
      </c>
      <c r="B20517" t="s">
        <v>70774</v>
      </c>
      <c r="C20517" t="s">
        <v>70788</v>
      </c>
      <c r="E20517" t="s">
        <v>70789</v>
      </c>
    </row>
    <row r="20518" spans="1:5" x14ac:dyDescent="0.3">
      <c r="A20518" t="s">
        <v>70790</v>
      </c>
      <c r="B20518" t="s">
        <v>70791</v>
      </c>
      <c r="C20518" t="s">
        <v>15452</v>
      </c>
      <c r="E20518" t="s">
        <v>70792</v>
      </c>
    </row>
    <row r="20519" spans="1:5" x14ac:dyDescent="0.3">
      <c r="A20519" t="s">
        <v>70793</v>
      </c>
      <c r="B20519" t="s">
        <v>70794</v>
      </c>
      <c r="C20519" t="s">
        <v>15452</v>
      </c>
      <c r="E20519" t="s">
        <v>70795</v>
      </c>
    </row>
    <row r="20520" spans="1:5" x14ac:dyDescent="0.3">
      <c r="A20520" t="s">
        <v>70796</v>
      </c>
      <c r="B20520" t="s">
        <v>70797</v>
      </c>
      <c r="C20520" t="s">
        <v>1141</v>
      </c>
      <c r="E20520" t="s">
        <v>70798</v>
      </c>
    </row>
    <row r="20521" spans="1:5" x14ac:dyDescent="0.3">
      <c r="A20521" t="s">
        <v>70799</v>
      </c>
      <c r="B20521" t="s">
        <v>70800</v>
      </c>
      <c r="C20521" t="s">
        <v>1141</v>
      </c>
      <c r="E20521" t="s">
        <v>70801</v>
      </c>
    </row>
    <row r="20522" spans="1:5" x14ac:dyDescent="0.3">
      <c r="A20522" t="s">
        <v>70802</v>
      </c>
      <c r="B20522" t="s">
        <v>70803</v>
      </c>
      <c r="C20522" t="s">
        <v>70804</v>
      </c>
      <c r="E20522" t="s">
        <v>70805</v>
      </c>
    </row>
    <row r="20523" spans="1:5" x14ac:dyDescent="0.3">
      <c r="A20523" t="s">
        <v>70806</v>
      </c>
      <c r="B20523" t="s">
        <v>70807</v>
      </c>
      <c r="C20523" t="s">
        <v>70808</v>
      </c>
      <c r="E20523" t="s">
        <v>70809</v>
      </c>
    </row>
    <row r="20524" spans="1:5" x14ac:dyDescent="0.3">
      <c r="A20524" t="s">
        <v>70810</v>
      </c>
      <c r="B20524" t="s">
        <v>70811</v>
      </c>
      <c r="C20524" t="s">
        <v>70812</v>
      </c>
      <c r="E20524" t="s">
        <v>70813</v>
      </c>
    </row>
    <row r="20525" spans="1:5" x14ac:dyDescent="0.3">
      <c r="A20525" t="s">
        <v>70814</v>
      </c>
      <c r="B20525" t="s">
        <v>70815</v>
      </c>
      <c r="C20525" t="s">
        <v>70816</v>
      </c>
      <c r="E20525" t="s">
        <v>70817</v>
      </c>
    </row>
    <row r="20526" spans="1:5" x14ac:dyDescent="0.3">
      <c r="A20526" t="s">
        <v>70818</v>
      </c>
      <c r="B20526" t="s">
        <v>70819</v>
      </c>
      <c r="C20526" t="s">
        <v>1141</v>
      </c>
      <c r="E20526" t="s">
        <v>70820</v>
      </c>
    </row>
    <row r="20527" spans="1:5" x14ac:dyDescent="0.3">
      <c r="A20527" t="s">
        <v>70821</v>
      </c>
      <c r="B20527" t="s">
        <v>70819</v>
      </c>
      <c r="C20527" t="s">
        <v>27957</v>
      </c>
      <c r="E20527" t="s">
        <v>70822</v>
      </c>
    </row>
    <row r="20528" spans="1:5" x14ac:dyDescent="0.3">
      <c r="A20528" t="s">
        <v>70823</v>
      </c>
      <c r="B20528" t="s">
        <v>70824</v>
      </c>
      <c r="C20528" t="s">
        <v>13327</v>
      </c>
      <c r="E20528" t="s">
        <v>70825</v>
      </c>
    </row>
    <row r="20529" spans="1:5" x14ac:dyDescent="0.3">
      <c r="A20529" t="s">
        <v>70826</v>
      </c>
      <c r="B20529" t="s">
        <v>70824</v>
      </c>
      <c r="C20529" t="s">
        <v>8345</v>
      </c>
      <c r="E20529" t="s">
        <v>70827</v>
      </c>
    </row>
    <row r="20530" spans="1:5" x14ac:dyDescent="0.3">
      <c r="A20530" t="s">
        <v>70828</v>
      </c>
      <c r="B20530" t="s">
        <v>70819</v>
      </c>
      <c r="C20530" t="s">
        <v>8345</v>
      </c>
      <c r="E20530" t="s">
        <v>70829</v>
      </c>
    </row>
    <row r="20531" spans="1:5" x14ac:dyDescent="0.3">
      <c r="A20531" t="s">
        <v>70830</v>
      </c>
      <c r="B20531" t="s">
        <v>70831</v>
      </c>
      <c r="C20531" t="s">
        <v>13327</v>
      </c>
      <c r="E20531" t="s">
        <v>70832</v>
      </c>
    </row>
    <row r="20532" spans="1:5" x14ac:dyDescent="0.3">
      <c r="A20532" t="s">
        <v>70833</v>
      </c>
      <c r="B20532" t="s">
        <v>70834</v>
      </c>
      <c r="C20532" t="s">
        <v>29042</v>
      </c>
      <c r="E20532" t="s">
        <v>29042</v>
      </c>
    </row>
    <row r="20533" spans="1:5" x14ac:dyDescent="0.3">
      <c r="A20533" t="s">
        <v>70835</v>
      </c>
      <c r="B20533" t="s">
        <v>70836</v>
      </c>
      <c r="C20533" t="s">
        <v>13371</v>
      </c>
      <c r="E20533" t="s">
        <v>70837</v>
      </c>
    </row>
    <row r="20534" spans="1:5" x14ac:dyDescent="0.3">
      <c r="A20534" t="s">
        <v>70838</v>
      </c>
      <c r="B20534" t="s">
        <v>70839</v>
      </c>
      <c r="C20534" t="s">
        <v>57549</v>
      </c>
      <c r="E20534" t="s">
        <v>70840</v>
      </c>
    </row>
    <row r="20535" spans="1:5" x14ac:dyDescent="0.3">
      <c r="A20535" t="s">
        <v>70841</v>
      </c>
      <c r="B20535" t="s">
        <v>70842</v>
      </c>
      <c r="C20535" t="s">
        <v>21633</v>
      </c>
      <c r="E20535" t="s">
        <v>70843</v>
      </c>
    </row>
    <row r="20536" spans="1:5" x14ac:dyDescent="0.3">
      <c r="A20536" t="s">
        <v>70844</v>
      </c>
      <c r="B20536" t="s">
        <v>70845</v>
      </c>
      <c r="C20536" t="s">
        <v>6731</v>
      </c>
      <c r="E20536" t="s">
        <v>70846</v>
      </c>
    </row>
    <row r="20537" spans="1:5" x14ac:dyDescent="0.3">
      <c r="A20537" t="s">
        <v>70847</v>
      </c>
      <c r="B20537" t="s">
        <v>70848</v>
      </c>
      <c r="C20537" t="s">
        <v>43036</v>
      </c>
      <c r="E20537" t="s">
        <v>70849</v>
      </c>
    </row>
    <row r="20538" spans="1:5" x14ac:dyDescent="0.3">
      <c r="A20538" t="s">
        <v>70850</v>
      </c>
      <c r="B20538" t="s">
        <v>70851</v>
      </c>
      <c r="C20538" t="s">
        <v>70852</v>
      </c>
      <c r="E20538" t="s">
        <v>70853</v>
      </c>
    </row>
    <row r="20539" spans="1:5" x14ac:dyDescent="0.3">
      <c r="A20539" t="s">
        <v>70854</v>
      </c>
      <c r="B20539" t="s">
        <v>70855</v>
      </c>
      <c r="C20539" t="s">
        <v>26128</v>
      </c>
      <c r="E20539" t="s">
        <v>70856</v>
      </c>
    </row>
    <row r="20540" spans="1:5" x14ac:dyDescent="0.3">
      <c r="A20540" t="s">
        <v>70857</v>
      </c>
      <c r="B20540" t="s">
        <v>70858</v>
      </c>
      <c r="C20540" t="s">
        <v>1580</v>
      </c>
      <c r="E20540" t="s">
        <v>70859</v>
      </c>
    </row>
    <row r="20541" spans="1:5" x14ac:dyDescent="0.3">
      <c r="A20541" t="s">
        <v>70860</v>
      </c>
      <c r="B20541" t="s">
        <v>70861</v>
      </c>
      <c r="C20541" t="s">
        <v>70862</v>
      </c>
      <c r="E20541" t="s">
        <v>70863</v>
      </c>
    </row>
    <row r="20542" spans="1:5" x14ac:dyDescent="0.3">
      <c r="A20542" t="s">
        <v>70864</v>
      </c>
      <c r="B20542" t="s">
        <v>70865</v>
      </c>
      <c r="C20542" t="s">
        <v>13327</v>
      </c>
      <c r="E20542" t="s">
        <v>13327</v>
      </c>
    </row>
    <row r="20543" spans="1:5" x14ac:dyDescent="0.3">
      <c r="A20543" t="s">
        <v>70866</v>
      </c>
      <c r="B20543" t="s">
        <v>70867</v>
      </c>
      <c r="C20543" t="s">
        <v>41062</v>
      </c>
      <c r="E20543" t="s">
        <v>70868</v>
      </c>
    </row>
    <row r="20544" spans="1:5" x14ac:dyDescent="0.3">
      <c r="A20544" t="s">
        <v>70869</v>
      </c>
      <c r="B20544" t="s">
        <v>70870</v>
      </c>
      <c r="C20544" t="s">
        <v>41062</v>
      </c>
      <c r="E20544" t="s">
        <v>70871</v>
      </c>
    </row>
    <row r="20545" spans="1:5" x14ac:dyDescent="0.3">
      <c r="A20545" t="s">
        <v>70872</v>
      </c>
      <c r="B20545" t="s">
        <v>70873</v>
      </c>
      <c r="C20545" t="s">
        <v>44102</v>
      </c>
      <c r="E20545" t="s">
        <v>70874</v>
      </c>
    </row>
    <row r="20546" spans="1:5" x14ac:dyDescent="0.3">
      <c r="A20546" t="s">
        <v>70875</v>
      </c>
      <c r="B20546" t="s">
        <v>70876</v>
      </c>
      <c r="C20546" t="s">
        <v>42711</v>
      </c>
      <c r="E20546" t="s">
        <v>70877</v>
      </c>
    </row>
    <row r="20547" spans="1:5" x14ac:dyDescent="0.3">
      <c r="A20547" t="s">
        <v>70878</v>
      </c>
      <c r="B20547" t="s">
        <v>70879</v>
      </c>
      <c r="C20547" t="s">
        <v>14070</v>
      </c>
      <c r="E20547" t="s">
        <v>70880</v>
      </c>
    </row>
    <row r="20548" spans="1:5" x14ac:dyDescent="0.3">
      <c r="A20548" t="s">
        <v>70881</v>
      </c>
      <c r="B20548" t="s">
        <v>70882</v>
      </c>
      <c r="C20548" t="s">
        <v>3893</v>
      </c>
      <c r="E20548" t="s">
        <v>70883</v>
      </c>
    </row>
    <row r="20549" spans="1:5" x14ac:dyDescent="0.3">
      <c r="A20549" t="s">
        <v>70884</v>
      </c>
      <c r="B20549" t="s">
        <v>70882</v>
      </c>
      <c r="C20549" t="s">
        <v>67311</v>
      </c>
      <c r="E20549" t="s">
        <v>70885</v>
      </c>
    </row>
    <row r="20550" spans="1:5" x14ac:dyDescent="0.3">
      <c r="A20550" t="s">
        <v>70886</v>
      </c>
      <c r="B20550" t="s">
        <v>70887</v>
      </c>
      <c r="C20550" t="s">
        <v>70888</v>
      </c>
      <c r="E20550" t="s">
        <v>70889</v>
      </c>
    </row>
    <row r="20551" spans="1:5" x14ac:dyDescent="0.3">
      <c r="A20551" t="s">
        <v>70890</v>
      </c>
      <c r="B20551" t="s">
        <v>70891</v>
      </c>
      <c r="C20551" t="s">
        <v>70892</v>
      </c>
      <c r="E20551" t="s">
        <v>70893</v>
      </c>
    </row>
    <row r="20552" spans="1:5" x14ac:dyDescent="0.3">
      <c r="A20552" t="s">
        <v>70894</v>
      </c>
      <c r="B20552" t="s">
        <v>70895</v>
      </c>
      <c r="C20552" t="s">
        <v>70896</v>
      </c>
      <c r="E20552" t="s">
        <v>70897</v>
      </c>
    </row>
    <row r="20553" spans="1:5" x14ac:dyDescent="0.3">
      <c r="A20553" t="s">
        <v>70898</v>
      </c>
      <c r="B20553" t="s">
        <v>70899</v>
      </c>
      <c r="C20553" t="s">
        <v>23244</v>
      </c>
      <c r="E20553" t="s">
        <v>70900</v>
      </c>
    </row>
    <row r="20554" spans="1:5" x14ac:dyDescent="0.3">
      <c r="A20554" t="s">
        <v>70901</v>
      </c>
      <c r="B20554" t="s">
        <v>70899</v>
      </c>
      <c r="C20554" t="s">
        <v>70902</v>
      </c>
      <c r="E20554" t="s">
        <v>70903</v>
      </c>
    </row>
    <row r="20555" spans="1:5" x14ac:dyDescent="0.3">
      <c r="A20555" t="s">
        <v>70904</v>
      </c>
      <c r="B20555" t="s">
        <v>70905</v>
      </c>
      <c r="C20555" t="s">
        <v>4908</v>
      </c>
      <c r="E20555" t="s">
        <v>70906</v>
      </c>
    </row>
    <row r="20556" spans="1:5" x14ac:dyDescent="0.3">
      <c r="A20556" t="s">
        <v>70907</v>
      </c>
      <c r="B20556" t="s">
        <v>70908</v>
      </c>
      <c r="C20556" t="s">
        <v>70909</v>
      </c>
      <c r="E20556" t="s">
        <v>70910</v>
      </c>
    </row>
    <row r="20557" spans="1:5" x14ac:dyDescent="0.3">
      <c r="A20557" t="s">
        <v>70911</v>
      </c>
      <c r="B20557" t="s">
        <v>70908</v>
      </c>
      <c r="C20557" t="s">
        <v>70909</v>
      </c>
      <c r="E20557" t="s">
        <v>70912</v>
      </c>
    </row>
    <row r="20558" spans="1:5" x14ac:dyDescent="0.3">
      <c r="A20558" t="s">
        <v>70913</v>
      </c>
      <c r="B20558" t="s">
        <v>70908</v>
      </c>
      <c r="C20558" t="s">
        <v>70914</v>
      </c>
      <c r="E20558" t="s">
        <v>70915</v>
      </c>
    </row>
    <row r="20559" spans="1:5" x14ac:dyDescent="0.3">
      <c r="A20559" t="s">
        <v>70916</v>
      </c>
      <c r="B20559" t="s">
        <v>70908</v>
      </c>
      <c r="C20559" t="s">
        <v>70914</v>
      </c>
      <c r="E20559" t="s">
        <v>70915</v>
      </c>
    </row>
    <row r="20560" spans="1:5" x14ac:dyDescent="0.3">
      <c r="A20560" t="s">
        <v>70917</v>
      </c>
      <c r="B20560" t="s">
        <v>70918</v>
      </c>
      <c r="C20560" t="s">
        <v>70919</v>
      </c>
      <c r="E20560" t="s">
        <v>70920</v>
      </c>
    </row>
    <row r="20561" spans="1:5" x14ac:dyDescent="0.3">
      <c r="A20561" t="s">
        <v>70921</v>
      </c>
      <c r="B20561" t="s">
        <v>70918</v>
      </c>
      <c r="C20561" t="s">
        <v>70922</v>
      </c>
      <c r="E20561" t="s">
        <v>70923</v>
      </c>
    </row>
    <row r="20562" spans="1:5" x14ac:dyDescent="0.3">
      <c r="A20562" t="s">
        <v>70924</v>
      </c>
      <c r="B20562" t="s">
        <v>70925</v>
      </c>
      <c r="C20562" t="s">
        <v>66446</v>
      </c>
      <c r="E20562" t="s">
        <v>70926</v>
      </c>
    </row>
    <row r="20563" spans="1:5" x14ac:dyDescent="0.3">
      <c r="A20563" t="s">
        <v>70927</v>
      </c>
      <c r="B20563" t="s">
        <v>70928</v>
      </c>
      <c r="C20563" t="s">
        <v>70929</v>
      </c>
      <c r="E20563" t="s">
        <v>70930</v>
      </c>
    </row>
    <row r="20564" spans="1:5" x14ac:dyDescent="0.3">
      <c r="A20564" t="s">
        <v>70931</v>
      </c>
      <c r="B20564" t="s">
        <v>70932</v>
      </c>
      <c r="C20564" t="s">
        <v>70933</v>
      </c>
      <c r="E20564" t="s">
        <v>70934</v>
      </c>
    </row>
    <row r="20565" spans="1:5" x14ac:dyDescent="0.3">
      <c r="A20565" t="s">
        <v>70935</v>
      </c>
      <c r="B20565" t="s">
        <v>70936</v>
      </c>
      <c r="C20565" t="s">
        <v>70937</v>
      </c>
      <c r="E20565" t="s">
        <v>70938</v>
      </c>
    </row>
    <row r="20566" spans="1:5" x14ac:dyDescent="0.3">
      <c r="A20566" t="s">
        <v>70939</v>
      </c>
      <c r="B20566" t="s">
        <v>70940</v>
      </c>
      <c r="C20566" t="s">
        <v>68232</v>
      </c>
      <c r="E20566" t="s">
        <v>70941</v>
      </c>
    </row>
    <row r="20567" spans="1:5" x14ac:dyDescent="0.3">
      <c r="A20567" t="s">
        <v>70942</v>
      </c>
      <c r="B20567" t="s">
        <v>70943</v>
      </c>
      <c r="C20567" t="s">
        <v>49285</v>
      </c>
      <c r="E20567" t="s">
        <v>70944</v>
      </c>
    </row>
    <row r="20568" spans="1:5" x14ac:dyDescent="0.3">
      <c r="A20568" t="s">
        <v>70945</v>
      </c>
      <c r="B20568" t="s">
        <v>70943</v>
      </c>
      <c r="C20568" t="s">
        <v>9898</v>
      </c>
      <c r="E20568" t="s">
        <v>70946</v>
      </c>
    </row>
    <row r="20569" spans="1:5" x14ac:dyDescent="0.3">
      <c r="A20569" t="s">
        <v>70947</v>
      </c>
      <c r="B20569" t="s">
        <v>70948</v>
      </c>
      <c r="C20569" t="s">
        <v>70949</v>
      </c>
      <c r="E20569" t="s">
        <v>70950</v>
      </c>
    </row>
    <row r="20570" spans="1:5" x14ac:dyDescent="0.3">
      <c r="A20570" t="s">
        <v>70951</v>
      </c>
      <c r="B20570" t="s">
        <v>70948</v>
      </c>
      <c r="C20570" t="s">
        <v>70949</v>
      </c>
      <c r="E20570" t="s">
        <v>70952</v>
      </c>
    </row>
    <row r="20571" spans="1:5" x14ac:dyDescent="0.3">
      <c r="A20571" t="s">
        <v>70953</v>
      </c>
      <c r="B20571" t="s">
        <v>70954</v>
      </c>
      <c r="C20571" t="s">
        <v>24575</v>
      </c>
      <c r="E20571" t="s">
        <v>70955</v>
      </c>
    </row>
    <row r="20572" spans="1:5" x14ac:dyDescent="0.3">
      <c r="A20572" t="s">
        <v>70956</v>
      </c>
      <c r="B20572" t="s">
        <v>70954</v>
      </c>
      <c r="C20572" t="s">
        <v>70957</v>
      </c>
      <c r="E20572" t="s">
        <v>70958</v>
      </c>
    </row>
    <row r="20573" spans="1:5" x14ac:dyDescent="0.3">
      <c r="A20573" t="s">
        <v>70959</v>
      </c>
      <c r="B20573" t="s">
        <v>70954</v>
      </c>
      <c r="C20573" t="s">
        <v>5249</v>
      </c>
      <c r="E20573" t="s">
        <v>70960</v>
      </c>
    </row>
    <row r="20574" spans="1:5" x14ac:dyDescent="0.3">
      <c r="A20574" t="s">
        <v>70961</v>
      </c>
      <c r="B20574" t="s">
        <v>70962</v>
      </c>
      <c r="C20574" t="s">
        <v>22056</v>
      </c>
      <c r="E20574" t="s">
        <v>70963</v>
      </c>
    </row>
    <row r="20575" spans="1:5" x14ac:dyDescent="0.3">
      <c r="A20575" t="s">
        <v>70964</v>
      </c>
      <c r="B20575" t="s">
        <v>70965</v>
      </c>
      <c r="C20575" t="s">
        <v>11073</v>
      </c>
      <c r="E20575" t="s">
        <v>70966</v>
      </c>
    </row>
    <row r="20576" spans="1:5" x14ac:dyDescent="0.3">
      <c r="A20576" t="s">
        <v>70967</v>
      </c>
      <c r="B20576" t="s">
        <v>70968</v>
      </c>
      <c r="C20576" t="s">
        <v>63900</v>
      </c>
      <c r="E20576" t="s">
        <v>70969</v>
      </c>
    </row>
    <row r="20577" spans="1:5" x14ac:dyDescent="0.3">
      <c r="A20577" t="s">
        <v>70970</v>
      </c>
      <c r="B20577" t="s">
        <v>70968</v>
      </c>
      <c r="C20577" t="s">
        <v>11104</v>
      </c>
      <c r="E20577" t="s">
        <v>70971</v>
      </c>
    </row>
    <row r="20578" spans="1:5" x14ac:dyDescent="0.3">
      <c r="A20578" t="s">
        <v>70972</v>
      </c>
      <c r="B20578" t="s">
        <v>70973</v>
      </c>
      <c r="C20578" t="s">
        <v>20146</v>
      </c>
      <c r="E20578" t="s">
        <v>70974</v>
      </c>
    </row>
    <row r="20579" spans="1:5" x14ac:dyDescent="0.3">
      <c r="A20579" t="s">
        <v>70975</v>
      </c>
      <c r="B20579" t="s">
        <v>70973</v>
      </c>
      <c r="C20579" t="s">
        <v>70976</v>
      </c>
      <c r="E20579" t="s">
        <v>70977</v>
      </c>
    </row>
    <row r="20580" spans="1:5" x14ac:dyDescent="0.3">
      <c r="A20580" t="s">
        <v>70978</v>
      </c>
      <c r="B20580" t="s">
        <v>70973</v>
      </c>
      <c r="C20580" t="s">
        <v>70979</v>
      </c>
      <c r="E20580" t="s">
        <v>70980</v>
      </c>
    </row>
    <row r="20581" spans="1:5" x14ac:dyDescent="0.3">
      <c r="A20581" t="s">
        <v>70981</v>
      </c>
      <c r="B20581" t="s">
        <v>70982</v>
      </c>
      <c r="C20581" t="s">
        <v>11073</v>
      </c>
      <c r="E20581" t="s">
        <v>70983</v>
      </c>
    </row>
    <row r="20582" spans="1:5" x14ac:dyDescent="0.3">
      <c r="A20582" t="s">
        <v>70984</v>
      </c>
      <c r="B20582" t="s">
        <v>70985</v>
      </c>
      <c r="C20582" t="s">
        <v>70986</v>
      </c>
      <c r="E20582" t="s">
        <v>70987</v>
      </c>
    </row>
    <row r="20583" spans="1:5" x14ac:dyDescent="0.3">
      <c r="A20583" t="s">
        <v>70988</v>
      </c>
      <c r="B20583" t="s">
        <v>70989</v>
      </c>
      <c r="C20583" t="s">
        <v>11104</v>
      </c>
      <c r="E20583" t="s">
        <v>11104</v>
      </c>
    </row>
    <row r="20584" spans="1:5" x14ac:dyDescent="0.3">
      <c r="A20584" t="s">
        <v>70990</v>
      </c>
      <c r="B20584" t="s">
        <v>70991</v>
      </c>
      <c r="C20584" t="s">
        <v>13683</v>
      </c>
      <c r="E20584" t="s">
        <v>70992</v>
      </c>
    </row>
    <row r="20585" spans="1:5" x14ac:dyDescent="0.3">
      <c r="A20585" t="s">
        <v>70993</v>
      </c>
      <c r="B20585" t="s">
        <v>70994</v>
      </c>
      <c r="C20585" t="s">
        <v>11073</v>
      </c>
      <c r="E20585" t="s">
        <v>70995</v>
      </c>
    </row>
    <row r="20586" spans="1:5" x14ac:dyDescent="0.3">
      <c r="A20586" t="s">
        <v>70996</v>
      </c>
      <c r="B20586" t="s">
        <v>70997</v>
      </c>
      <c r="C20586" t="s">
        <v>46164</v>
      </c>
      <c r="E20586" t="s">
        <v>70998</v>
      </c>
    </row>
    <row r="20587" spans="1:5" x14ac:dyDescent="0.3">
      <c r="A20587" t="s">
        <v>70999</v>
      </c>
      <c r="B20587" t="s">
        <v>71000</v>
      </c>
      <c r="C20587" t="s">
        <v>46164</v>
      </c>
      <c r="E20587" t="s">
        <v>71001</v>
      </c>
    </row>
    <row r="20588" spans="1:5" x14ac:dyDescent="0.3">
      <c r="A20588" t="s">
        <v>71002</v>
      </c>
      <c r="B20588" t="s">
        <v>71003</v>
      </c>
      <c r="C20588" t="s">
        <v>71004</v>
      </c>
      <c r="E20588" t="s">
        <v>71005</v>
      </c>
    </row>
    <row r="20589" spans="1:5" x14ac:dyDescent="0.3">
      <c r="A20589" t="s">
        <v>71006</v>
      </c>
      <c r="B20589" t="s">
        <v>71007</v>
      </c>
      <c r="C20589" t="s">
        <v>71008</v>
      </c>
      <c r="E20589" t="s">
        <v>71009</v>
      </c>
    </row>
    <row r="20590" spans="1:5" x14ac:dyDescent="0.3">
      <c r="A20590" t="s">
        <v>71010</v>
      </c>
      <c r="B20590" t="s">
        <v>71011</v>
      </c>
      <c r="C20590" t="s">
        <v>71012</v>
      </c>
      <c r="E20590" t="s">
        <v>71013</v>
      </c>
    </row>
    <row r="20591" spans="1:5" x14ac:dyDescent="0.3">
      <c r="A20591" t="s">
        <v>71014</v>
      </c>
      <c r="B20591" t="s">
        <v>71011</v>
      </c>
      <c r="C20591" t="s">
        <v>71012</v>
      </c>
      <c r="E20591" t="s">
        <v>71015</v>
      </c>
    </row>
    <row r="20592" spans="1:5" x14ac:dyDescent="0.3">
      <c r="A20592" t="s">
        <v>71016</v>
      </c>
      <c r="B20592" t="s">
        <v>71017</v>
      </c>
      <c r="C20592" t="s">
        <v>71018</v>
      </c>
      <c r="E20592" t="s">
        <v>71019</v>
      </c>
    </row>
    <row r="20593" spans="1:5" x14ac:dyDescent="0.3">
      <c r="A20593" t="s">
        <v>71020</v>
      </c>
      <c r="B20593" t="s">
        <v>71021</v>
      </c>
      <c r="C20593" t="s">
        <v>35633</v>
      </c>
      <c r="E20593" t="s">
        <v>71022</v>
      </c>
    </row>
    <row r="20594" spans="1:5" x14ac:dyDescent="0.3">
      <c r="A20594" t="s">
        <v>71023</v>
      </c>
      <c r="B20594" t="s">
        <v>71024</v>
      </c>
      <c r="C20594" t="s">
        <v>71025</v>
      </c>
      <c r="E20594" t="s">
        <v>71026</v>
      </c>
    </row>
    <row r="20595" spans="1:5" x14ac:dyDescent="0.3">
      <c r="A20595" t="s">
        <v>71027</v>
      </c>
      <c r="B20595" t="s">
        <v>71028</v>
      </c>
      <c r="C20595" t="s">
        <v>71029</v>
      </c>
      <c r="E20595" t="s">
        <v>71030</v>
      </c>
    </row>
    <row r="20596" spans="1:5" x14ac:dyDescent="0.3">
      <c r="A20596" t="s">
        <v>71031</v>
      </c>
      <c r="B20596" t="s">
        <v>71028</v>
      </c>
      <c r="C20596" t="s">
        <v>71032</v>
      </c>
      <c r="E20596" t="s">
        <v>71033</v>
      </c>
    </row>
    <row r="20597" spans="1:5" x14ac:dyDescent="0.3">
      <c r="A20597" t="s">
        <v>71034</v>
      </c>
      <c r="B20597" t="s">
        <v>71028</v>
      </c>
      <c r="C20597" t="s">
        <v>63447</v>
      </c>
      <c r="E20597" t="s">
        <v>71035</v>
      </c>
    </row>
    <row r="20598" spans="1:5" x14ac:dyDescent="0.3">
      <c r="A20598" t="s">
        <v>71036</v>
      </c>
      <c r="B20598" t="s">
        <v>71028</v>
      </c>
      <c r="C20598" t="s">
        <v>71037</v>
      </c>
      <c r="E20598" t="s">
        <v>71038</v>
      </c>
    </row>
    <row r="20599" spans="1:5" x14ac:dyDescent="0.3">
      <c r="A20599" t="s">
        <v>71039</v>
      </c>
      <c r="B20599" t="s">
        <v>71028</v>
      </c>
      <c r="C20599" t="s">
        <v>71040</v>
      </c>
      <c r="E20599" t="s">
        <v>71041</v>
      </c>
    </row>
    <row r="20600" spans="1:5" x14ac:dyDescent="0.3">
      <c r="A20600" t="s">
        <v>71042</v>
      </c>
      <c r="B20600" t="s">
        <v>71043</v>
      </c>
      <c r="C20600" t="s">
        <v>34554</v>
      </c>
      <c r="E20600" t="s">
        <v>71044</v>
      </c>
    </row>
    <row r="20601" spans="1:5" x14ac:dyDescent="0.3">
      <c r="A20601" t="s">
        <v>71045</v>
      </c>
      <c r="B20601" t="s">
        <v>71046</v>
      </c>
      <c r="C20601" t="s">
        <v>71047</v>
      </c>
      <c r="E20601" t="s">
        <v>71048</v>
      </c>
    </row>
    <row r="20602" spans="1:5" x14ac:dyDescent="0.3">
      <c r="A20602" t="s">
        <v>71049</v>
      </c>
      <c r="B20602" t="s">
        <v>71050</v>
      </c>
      <c r="C20602" t="s">
        <v>13692</v>
      </c>
      <c r="E20602" t="s">
        <v>71051</v>
      </c>
    </row>
    <row r="20603" spans="1:5" x14ac:dyDescent="0.3">
      <c r="A20603" t="s">
        <v>71052</v>
      </c>
      <c r="B20603" t="s">
        <v>71053</v>
      </c>
      <c r="C20603" t="s">
        <v>71054</v>
      </c>
      <c r="E20603" t="s">
        <v>71055</v>
      </c>
    </row>
    <row r="20604" spans="1:5" x14ac:dyDescent="0.3">
      <c r="A20604" t="s">
        <v>71056</v>
      </c>
      <c r="B20604" t="s">
        <v>71057</v>
      </c>
      <c r="C20604" t="s">
        <v>71058</v>
      </c>
      <c r="E20604" t="s">
        <v>71055</v>
      </c>
    </row>
    <row r="20605" spans="1:5" x14ac:dyDescent="0.3">
      <c r="A20605" t="s">
        <v>71059</v>
      </c>
      <c r="B20605" t="s">
        <v>71060</v>
      </c>
      <c r="C20605" t="s">
        <v>17287</v>
      </c>
      <c r="E20605" t="s">
        <v>71061</v>
      </c>
    </row>
    <row r="20606" spans="1:5" x14ac:dyDescent="0.3">
      <c r="A20606" t="s">
        <v>71062</v>
      </c>
      <c r="B20606" t="s">
        <v>71063</v>
      </c>
      <c r="C20606" t="s">
        <v>13701</v>
      </c>
      <c r="E20606" t="s">
        <v>71064</v>
      </c>
    </row>
    <row r="20607" spans="1:5" x14ac:dyDescent="0.3">
      <c r="A20607" t="s">
        <v>71065</v>
      </c>
      <c r="B20607" t="s">
        <v>71066</v>
      </c>
      <c r="C20607" t="s">
        <v>13701</v>
      </c>
      <c r="E20607" t="s">
        <v>71067</v>
      </c>
    </row>
    <row r="20608" spans="1:5" x14ac:dyDescent="0.3">
      <c r="A20608" t="s">
        <v>71068</v>
      </c>
      <c r="B20608" t="s">
        <v>71069</v>
      </c>
      <c r="C20608" t="s">
        <v>13692</v>
      </c>
      <c r="E20608" t="s">
        <v>71051</v>
      </c>
    </row>
    <row r="20609" spans="1:5" x14ac:dyDescent="0.3">
      <c r="A20609" t="s">
        <v>71070</v>
      </c>
      <c r="B20609" t="s">
        <v>71071</v>
      </c>
      <c r="C20609" t="s">
        <v>71072</v>
      </c>
      <c r="E20609" t="s">
        <v>71073</v>
      </c>
    </row>
    <row r="20610" spans="1:5" x14ac:dyDescent="0.3">
      <c r="A20610" t="s">
        <v>71074</v>
      </c>
      <c r="B20610" t="s">
        <v>71071</v>
      </c>
      <c r="C20610" t="s">
        <v>71072</v>
      </c>
      <c r="E20610" t="s">
        <v>71075</v>
      </c>
    </row>
    <row r="20611" spans="1:5" x14ac:dyDescent="0.3">
      <c r="A20611" t="s">
        <v>71076</v>
      </c>
      <c r="B20611" t="s">
        <v>71071</v>
      </c>
      <c r="C20611" t="s">
        <v>71072</v>
      </c>
      <c r="E20611" t="s">
        <v>71077</v>
      </c>
    </row>
    <row r="20612" spans="1:5" x14ac:dyDescent="0.3">
      <c r="A20612" t="s">
        <v>71078</v>
      </c>
      <c r="B20612" t="s">
        <v>71071</v>
      </c>
      <c r="C20612" t="s">
        <v>71072</v>
      </c>
      <c r="E20612" t="s">
        <v>71079</v>
      </c>
    </row>
    <row r="20613" spans="1:5" x14ac:dyDescent="0.3">
      <c r="A20613" t="s">
        <v>71080</v>
      </c>
      <c r="B20613" t="s">
        <v>71071</v>
      </c>
      <c r="C20613" t="s">
        <v>71072</v>
      </c>
      <c r="E20613" t="s">
        <v>71081</v>
      </c>
    </row>
    <row r="20614" spans="1:5" x14ac:dyDescent="0.3">
      <c r="A20614" t="s">
        <v>71082</v>
      </c>
      <c r="B20614" t="s">
        <v>71083</v>
      </c>
      <c r="C20614" t="s">
        <v>71084</v>
      </c>
      <c r="E20614" t="s">
        <v>71085</v>
      </c>
    </row>
    <row r="20615" spans="1:5" x14ac:dyDescent="0.3">
      <c r="A20615" t="s">
        <v>71086</v>
      </c>
      <c r="B20615" t="s">
        <v>71083</v>
      </c>
      <c r="C20615" t="s">
        <v>71084</v>
      </c>
      <c r="E20615" t="s">
        <v>71087</v>
      </c>
    </row>
    <row r="20616" spans="1:5" x14ac:dyDescent="0.3">
      <c r="A20616" t="s">
        <v>71088</v>
      </c>
      <c r="B20616" t="s">
        <v>71083</v>
      </c>
      <c r="C20616" t="s">
        <v>71084</v>
      </c>
      <c r="E20616" t="s">
        <v>71089</v>
      </c>
    </row>
    <row r="20617" spans="1:5" x14ac:dyDescent="0.3">
      <c r="A20617" t="s">
        <v>71090</v>
      </c>
      <c r="B20617" t="s">
        <v>71083</v>
      </c>
      <c r="C20617" t="s">
        <v>71084</v>
      </c>
      <c r="E20617" t="s">
        <v>71091</v>
      </c>
    </row>
    <row r="20618" spans="1:5" x14ac:dyDescent="0.3">
      <c r="A20618" t="s">
        <v>71092</v>
      </c>
      <c r="B20618" t="s">
        <v>71083</v>
      </c>
      <c r="C20618" t="s">
        <v>71084</v>
      </c>
      <c r="E20618" t="s">
        <v>71093</v>
      </c>
    </row>
    <row r="20619" spans="1:5" x14ac:dyDescent="0.3">
      <c r="A20619" t="s">
        <v>71094</v>
      </c>
      <c r="B20619" t="s">
        <v>71083</v>
      </c>
      <c r="C20619" t="s">
        <v>71084</v>
      </c>
      <c r="E20619" t="s">
        <v>71095</v>
      </c>
    </row>
    <row r="20620" spans="1:5" x14ac:dyDescent="0.3">
      <c r="A20620" t="s">
        <v>71096</v>
      </c>
      <c r="B20620" t="s">
        <v>71083</v>
      </c>
      <c r="C20620" t="s">
        <v>71084</v>
      </c>
      <c r="E20620" t="s">
        <v>71097</v>
      </c>
    </row>
    <row r="20621" spans="1:5" x14ac:dyDescent="0.3">
      <c r="A20621" t="s">
        <v>71098</v>
      </c>
      <c r="B20621" t="s">
        <v>71083</v>
      </c>
      <c r="C20621" t="s">
        <v>71084</v>
      </c>
      <c r="E20621" t="s">
        <v>71099</v>
      </c>
    </row>
    <row r="20622" spans="1:5" x14ac:dyDescent="0.3">
      <c r="A20622" t="s">
        <v>71100</v>
      </c>
      <c r="B20622" t="s">
        <v>71083</v>
      </c>
      <c r="C20622" t="s">
        <v>71084</v>
      </c>
      <c r="E20622" t="s">
        <v>71101</v>
      </c>
    </row>
    <row r="20623" spans="1:5" x14ac:dyDescent="0.3">
      <c r="A20623" t="s">
        <v>71102</v>
      </c>
      <c r="B20623" t="s">
        <v>71103</v>
      </c>
      <c r="C20623" t="s">
        <v>71104</v>
      </c>
      <c r="E20623" t="s">
        <v>71105</v>
      </c>
    </row>
    <row r="20624" spans="1:5" x14ac:dyDescent="0.3">
      <c r="A20624" t="s">
        <v>71106</v>
      </c>
      <c r="B20624" t="s">
        <v>71107</v>
      </c>
      <c r="C20624" t="s">
        <v>71108</v>
      </c>
      <c r="E20624" t="s">
        <v>71109</v>
      </c>
    </row>
    <row r="20625" spans="1:5" x14ac:dyDescent="0.3">
      <c r="A20625" t="s">
        <v>71110</v>
      </c>
      <c r="B20625" t="s">
        <v>71111</v>
      </c>
      <c r="C20625" t="s">
        <v>71112</v>
      </c>
      <c r="E20625" t="s">
        <v>71113</v>
      </c>
    </row>
    <row r="20626" spans="1:5" x14ac:dyDescent="0.3">
      <c r="A20626" t="s">
        <v>71114</v>
      </c>
      <c r="B20626" t="s">
        <v>71111</v>
      </c>
      <c r="C20626" t="s">
        <v>71112</v>
      </c>
      <c r="E20626" t="s">
        <v>71115</v>
      </c>
    </row>
    <row r="20627" spans="1:5" x14ac:dyDescent="0.3">
      <c r="A20627" t="s">
        <v>71116</v>
      </c>
      <c r="B20627" t="s">
        <v>71117</v>
      </c>
      <c r="C20627" t="s">
        <v>71118</v>
      </c>
      <c r="E20627" t="s">
        <v>71119</v>
      </c>
    </row>
    <row r="20628" spans="1:5" x14ac:dyDescent="0.3">
      <c r="A20628" t="s">
        <v>71120</v>
      </c>
      <c r="B20628" t="s">
        <v>71121</v>
      </c>
      <c r="C20628" t="s">
        <v>71122</v>
      </c>
      <c r="E20628" t="s">
        <v>71123</v>
      </c>
    </row>
    <row r="20629" spans="1:5" x14ac:dyDescent="0.3">
      <c r="A20629" t="s">
        <v>71124</v>
      </c>
      <c r="B20629" t="s">
        <v>71125</v>
      </c>
      <c r="C20629" t="s">
        <v>71126</v>
      </c>
      <c r="E20629" t="s">
        <v>71127</v>
      </c>
    </row>
    <row r="20630" spans="1:5" x14ac:dyDescent="0.3">
      <c r="A20630" t="s">
        <v>71128</v>
      </c>
      <c r="B20630" t="s">
        <v>71129</v>
      </c>
      <c r="C20630" t="s">
        <v>51232</v>
      </c>
      <c r="E20630" t="s">
        <v>71130</v>
      </c>
    </row>
    <row r="20631" spans="1:5" x14ac:dyDescent="0.3">
      <c r="A20631" t="s">
        <v>71131</v>
      </c>
      <c r="B20631" t="s">
        <v>71129</v>
      </c>
      <c r="C20631" t="s">
        <v>71132</v>
      </c>
      <c r="E20631" t="s">
        <v>71133</v>
      </c>
    </row>
    <row r="20632" spans="1:5" x14ac:dyDescent="0.3">
      <c r="A20632" t="s">
        <v>71134</v>
      </c>
      <c r="B20632" t="s">
        <v>71129</v>
      </c>
      <c r="C20632" t="s">
        <v>71135</v>
      </c>
      <c r="E20632" t="s">
        <v>71136</v>
      </c>
    </row>
    <row r="20633" spans="1:5" x14ac:dyDescent="0.3">
      <c r="A20633" t="s">
        <v>71137</v>
      </c>
      <c r="B20633" t="s">
        <v>71129</v>
      </c>
      <c r="C20633" t="s">
        <v>71138</v>
      </c>
      <c r="E20633" t="s">
        <v>71139</v>
      </c>
    </row>
    <row r="20634" spans="1:5" x14ac:dyDescent="0.3">
      <c r="A20634" t="s">
        <v>71140</v>
      </c>
      <c r="B20634" t="s">
        <v>71141</v>
      </c>
      <c r="C20634" t="s">
        <v>71142</v>
      </c>
      <c r="E20634" t="s">
        <v>71143</v>
      </c>
    </row>
    <row r="20635" spans="1:5" x14ac:dyDescent="0.3">
      <c r="A20635" t="s">
        <v>71144</v>
      </c>
      <c r="B20635" t="s">
        <v>71145</v>
      </c>
      <c r="C20635" t="s">
        <v>71146</v>
      </c>
      <c r="E20635" t="s">
        <v>71147</v>
      </c>
    </row>
    <row r="20636" spans="1:5" x14ac:dyDescent="0.3">
      <c r="A20636" t="s">
        <v>71148</v>
      </c>
      <c r="B20636" t="s">
        <v>71149</v>
      </c>
      <c r="C20636" t="s">
        <v>71150</v>
      </c>
      <c r="E20636" t="s">
        <v>71151</v>
      </c>
    </row>
    <row r="20637" spans="1:5" x14ac:dyDescent="0.3">
      <c r="A20637" t="s">
        <v>71152</v>
      </c>
      <c r="B20637" t="s">
        <v>71153</v>
      </c>
      <c r="C20637" t="s">
        <v>71154</v>
      </c>
      <c r="E20637" t="s">
        <v>71155</v>
      </c>
    </row>
    <row r="20638" spans="1:5" x14ac:dyDescent="0.3">
      <c r="A20638" t="s">
        <v>71156</v>
      </c>
      <c r="B20638" t="s">
        <v>71157</v>
      </c>
      <c r="C20638" t="s">
        <v>71158</v>
      </c>
      <c r="E20638" t="s">
        <v>71159</v>
      </c>
    </row>
    <row r="20639" spans="1:5" x14ac:dyDescent="0.3">
      <c r="A20639" t="s">
        <v>71160</v>
      </c>
      <c r="B20639" t="s">
        <v>71161</v>
      </c>
      <c r="C20639" t="s">
        <v>20114</v>
      </c>
      <c r="E20639" t="s">
        <v>71162</v>
      </c>
    </row>
    <row r="20640" spans="1:5" x14ac:dyDescent="0.3">
      <c r="A20640" t="s">
        <v>71163</v>
      </c>
      <c r="B20640" t="s">
        <v>71164</v>
      </c>
      <c r="C20640" t="s">
        <v>71158</v>
      </c>
      <c r="E20640" t="s">
        <v>71165</v>
      </c>
    </row>
    <row r="20641" spans="1:5" x14ac:dyDescent="0.3">
      <c r="A20641" t="s">
        <v>71166</v>
      </c>
      <c r="B20641" t="s">
        <v>71167</v>
      </c>
      <c r="C20641" t="s">
        <v>71168</v>
      </c>
      <c r="E20641" t="s">
        <v>71169</v>
      </c>
    </row>
    <row r="20642" spans="1:5" x14ac:dyDescent="0.3">
      <c r="A20642" t="s">
        <v>71170</v>
      </c>
      <c r="B20642" t="s">
        <v>71171</v>
      </c>
      <c r="C20642" t="s">
        <v>71172</v>
      </c>
      <c r="E20642" t="s">
        <v>71173</v>
      </c>
    </row>
    <row r="20643" spans="1:5" x14ac:dyDescent="0.3">
      <c r="A20643" t="s">
        <v>71174</v>
      </c>
      <c r="B20643" t="s">
        <v>71175</v>
      </c>
      <c r="C20643" t="s">
        <v>27120</v>
      </c>
      <c r="E20643" t="s">
        <v>71176</v>
      </c>
    </row>
    <row r="20644" spans="1:5" x14ac:dyDescent="0.3">
      <c r="A20644" t="s">
        <v>71177</v>
      </c>
      <c r="B20644" t="s">
        <v>71178</v>
      </c>
      <c r="C20644" t="s">
        <v>71179</v>
      </c>
      <c r="E20644" t="s">
        <v>71180</v>
      </c>
    </row>
    <row r="20645" spans="1:5" x14ac:dyDescent="0.3">
      <c r="A20645" t="s">
        <v>71181</v>
      </c>
      <c r="B20645" t="s">
        <v>71182</v>
      </c>
      <c r="C20645" t="s">
        <v>71183</v>
      </c>
      <c r="E20645" t="s">
        <v>71184</v>
      </c>
    </row>
    <row r="20646" spans="1:5" x14ac:dyDescent="0.3">
      <c r="A20646" t="s">
        <v>71185</v>
      </c>
      <c r="B20646" t="s">
        <v>71186</v>
      </c>
      <c r="C20646" t="s">
        <v>71187</v>
      </c>
      <c r="E20646" t="s">
        <v>71188</v>
      </c>
    </row>
    <row r="20647" spans="1:5" x14ac:dyDescent="0.3">
      <c r="A20647" t="s">
        <v>71189</v>
      </c>
      <c r="B20647" t="s">
        <v>71190</v>
      </c>
      <c r="C20647" t="s">
        <v>71191</v>
      </c>
      <c r="E20647" t="s">
        <v>71192</v>
      </c>
    </row>
    <row r="20648" spans="1:5" x14ac:dyDescent="0.3">
      <c r="A20648" t="s">
        <v>71193</v>
      </c>
      <c r="B20648" t="s">
        <v>71194</v>
      </c>
      <c r="C20648" t="s">
        <v>71195</v>
      </c>
      <c r="E20648" t="s">
        <v>71196</v>
      </c>
    </row>
    <row r="20649" spans="1:5" x14ac:dyDescent="0.3">
      <c r="A20649" t="s">
        <v>71197</v>
      </c>
      <c r="B20649" t="s">
        <v>71198</v>
      </c>
      <c r="C20649" t="s">
        <v>65537</v>
      </c>
      <c r="E20649" t="s">
        <v>71199</v>
      </c>
    </row>
    <row r="20650" spans="1:5" x14ac:dyDescent="0.3">
      <c r="A20650" t="s">
        <v>71200</v>
      </c>
      <c r="B20650" t="s">
        <v>71201</v>
      </c>
      <c r="C20650" t="s">
        <v>71202</v>
      </c>
      <c r="E20650" t="s">
        <v>71203</v>
      </c>
    </row>
    <row r="20651" spans="1:5" x14ac:dyDescent="0.3">
      <c r="A20651" t="s">
        <v>71204</v>
      </c>
      <c r="B20651" t="s">
        <v>71201</v>
      </c>
      <c r="C20651" t="s">
        <v>71205</v>
      </c>
      <c r="E20651" t="s">
        <v>71206</v>
      </c>
    </row>
    <row r="20652" spans="1:5" x14ac:dyDescent="0.3">
      <c r="A20652" t="s">
        <v>71207</v>
      </c>
      <c r="B20652" t="s">
        <v>71201</v>
      </c>
      <c r="C20652" t="s">
        <v>71205</v>
      </c>
      <c r="E20652" t="s">
        <v>71208</v>
      </c>
    </row>
    <row r="20653" spans="1:5" x14ac:dyDescent="0.3">
      <c r="A20653" t="s">
        <v>71209</v>
      </c>
      <c r="B20653" t="s">
        <v>71210</v>
      </c>
      <c r="C20653" t="s">
        <v>484</v>
      </c>
      <c r="E20653" t="s">
        <v>484</v>
      </c>
    </row>
    <row r="20654" spans="1:5" x14ac:dyDescent="0.3">
      <c r="A20654" t="s">
        <v>71211</v>
      </c>
      <c r="B20654" t="s">
        <v>71212</v>
      </c>
      <c r="C20654" t="s">
        <v>484</v>
      </c>
      <c r="E20654" t="s">
        <v>71213</v>
      </c>
    </row>
    <row r="20655" spans="1:5" x14ac:dyDescent="0.3">
      <c r="A20655" t="s">
        <v>71214</v>
      </c>
      <c r="B20655" t="s">
        <v>71215</v>
      </c>
      <c r="C20655" t="s">
        <v>71216</v>
      </c>
      <c r="E20655" t="s">
        <v>71217</v>
      </c>
    </row>
    <row r="20656" spans="1:5" x14ac:dyDescent="0.3">
      <c r="A20656" t="s">
        <v>71218</v>
      </c>
      <c r="B20656" t="s">
        <v>71219</v>
      </c>
      <c r="C20656" t="s">
        <v>57159</v>
      </c>
      <c r="E20656" t="s">
        <v>71220</v>
      </c>
    </row>
    <row r="20657" spans="1:5" x14ac:dyDescent="0.3">
      <c r="A20657" t="s">
        <v>71221</v>
      </c>
      <c r="B20657" t="s">
        <v>71222</v>
      </c>
      <c r="C20657" t="s">
        <v>71223</v>
      </c>
      <c r="E20657" t="s">
        <v>71224</v>
      </c>
    </row>
    <row r="20658" spans="1:5" x14ac:dyDescent="0.3">
      <c r="A20658" t="s">
        <v>71225</v>
      </c>
      <c r="B20658" t="s">
        <v>71226</v>
      </c>
      <c r="C20658" t="s">
        <v>10070</v>
      </c>
      <c r="E20658" t="s">
        <v>71227</v>
      </c>
    </row>
    <row r="20659" spans="1:5" x14ac:dyDescent="0.3">
      <c r="A20659" t="s">
        <v>71228</v>
      </c>
      <c r="B20659" t="s">
        <v>71226</v>
      </c>
      <c r="C20659" t="s">
        <v>71229</v>
      </c>
      <c r="E20659" t="s">
        <v>71230</v>
      </c>
    </row>
    <row r="20660" spans="1:5" x14ac:dyDescent="0.3">
      <c r="A20660" t="s">
        <v>71231</v>
      </c>
      <c r="B20660" t="s">
        <v>71232</v>
      </c>
      <c r="C20660" t="s">
        <v>49074</v>
      </c>
      <c r="E20660" t="s">
        <v>71233</v>
      </c>
    </row>
    <row r="20661" spans="1:5" x14ac:dyDescent="0.3">
      <c r="A20661" t="s">
        <v>71234</v>
      </c>
      <c r="B20661" t="s">
        <v>71232</v>
      </c>
      <c r="C20661" t="s">
        <v>71235</v>
      </c>
      <c r="E20661" t="s">
        <v>71236</v>
      </c>
    </row>
    <row r="20662" spans="1:5" x14ac:dyDescent="0.3">
      <c r="A20662" t="s">
        <v>71237</v>
      </c>
      <c r="B20662" t="s">
        <v>71238</v>
      </c>
      <c r="C20662" t="s">
        <v>71239</v>
      </c>
      <c r="E20662" t="s">
        <v>71240</v>
      </c>
    </row>
    <row r="20663" spans="1:5" x14ac:dyDescent="0.3">
      <c r="A20663" t="s">
        <v>71241</v>
      </c>
      <c r="B20663" t="s">
        <v>71242</v>
      </c>
      <c r="C20663" t="s">
        <v>16874</v>
      </c>
      <c r="E20663" t="s">
        <v>71243</v>
      </c>
    </row>
    <row r="20664" spans="1:5" x14ac:dyDescent="0.3">
      <c r="A20664" t="s">
        <v>71244</v>
      </c>
      <c r="B20664" t="s">
        <v>71245</v>
      </c>
      <c r="C20664" t="s">
        <v>6726</v>
      </c>
      <c r="E20664" t="s">
        <v>71246</v>
      </c>
    </row>
    <row r="20665" spans="1:5" x14ac:dyDescent="0.3">
      <c r="A20665" t="s">
        <v>71247</v>
      </c>
      <c r="B20665" t="s">
        <v>71248</v>
      </c>
      <c r="C20665" t="s">
        <v>71249</v>
      </c>
      <c r="E20665" t="s">
        <v>71250</v>
      </c>
    </row>
    <row r="20666" spans="1:5" x14ac:dyDescent="0.3">
      <c r="A20666" t="s">
        <v>71251</v>
      </c>
      <c r="B20666" t="s">
        <v>71252</v>
      </c>
      <c r="C20666" t="s">
        <v>45539</v>
      </c>
      <c r="E20666" t="s">
        <v>71253</v>
      </c>
    </row>
    <row r="20667" spans="1:5" x14ac:dyDescent="0.3">
      <c r="A20667" t="s">
        <v>71254</v>
      </c>
      <c r="B20667" t="s">
        <v>71255</v>
      </c>
      <c r="C20667" t="s">
        <v>35968</v>
      </c>
      <c r="E20667" t="s">
        <v>71256</v>
      </c>
    </row>
    <row r="20668" spans="1:5" x14ac:dyDescent="0.3">
      <c r="A20668" t="s">
        <v>71257</v>
      </c>
      <c r="B20668" t="s">
        <v>71258</v>
      </c>
      <c r="C20668" t="s">
        <v>20541</v>
      </c>
      <c r="E20668" t="s">
        <v>71259</v>
      </c>
    </row>
    <row r="20669" spans="1:5" x14ac:dyDescent="0.3">
      <c r="A20669" t="s">
        <v>71260</v>
      </c>
      <c r="B20669" t="s">
        <v>71261</v>
      </c>
      <c r="C20669" t="s">
        <v>21026</v>
      </c>
      <c r="E20669" t="s">
        <v>71262</v>
      </c>
    </row>
    <row r="20670" spans="1:5" x14ac:dyDescent="0.3">
      <c r="A20670" t="s">
        <v>71263</v>
      </c>
      <c r="B20670" t="s">
        <v>71264</v>
      </c>
      <c r="C20670" t="s">
        <v>5707</v>
      </c>
      <c r="E20670" t="s">
        <v>71265</v>
      </c>
    </row>
    <row r="20671" spans="1:5" x14ac:dyDescent="0.3">
      <c r="A20671" t="s">
        <v>71266</v>
      </c>
      <c r="B20671" t="s">
        <v>71267</v>
      </c>
      <c r="C20671" t="s">
        <v>59157</v>
      </c>
      <c r="E20671" t="s">
        <v>71268</v>
      </c>
    </row>
    <row r="20672" spans="1:5" x14ac:dyDescent="0.3">
      <c r="A20672" t="s">
        <v>71269</v>
      </c>
      <c r="B20672" t="s">
        <v>71267</v>
      </c>
      <c r="C20672" t="s">
        <v>71270</v>
      </c>
      <c r="E20672" t="s">
        <v>71271</v>
      </c>
    </row>
    <row r="20673" spans="1:5" x14ac:dyDescent="0.3">
      <c r="A20673" t="s">
        <v>71272</v>
      </c>
      <c r="B20673" t="s">
        <v>71273</v>
      </c>
      <c r="C20673" t="s">
        <v>53474</v>
      </c>
      <c r="E20673" t="s">
        <v>71274</v>
      </c>
    </row>
    <row r="20674" spans="1:5" x14ac:dyDescent="0.3">
      <c r="A20674" t="s">
        <v>71275</v>
      </c>
      <c r="B20674" t="s">
        <v>71276</v>
      </c>
      <c r="C20674" t="s">
        <v>71277</v>
      </c>
      <c r="E20674" t="s">
        <v>71278</v>
      </c>
    </row>
    <row r="20675" spans="1:5" x14ac:dyDescent="0.3">
      <c r="A20675" t="s">
        <v>71279</v>
      </c>
      <c r="B20675" t="s">
        <v>71276</v>
      </c>
      <c r="C20675" t="s">
        <v>71280</v>
      </c>
      <c r="E20675" t="s">
        <v>71281</v>
      </c>
    </row>
    <row r="20676" spans="1:5" x14ac:dyDescent="0.3">
      <c r="A20676" t="s">
        <v>71282</v>
      </c>
      <c r="B20676" t="s">
        <v>71276</v>
      </c>
      <c r="C20676" t="s">
        <v>71283</v>
      </c>
      <c r="E20676" t="s">
        <v>71284</v>
      </c>
    </row>
    <row r="20677" spans="1:5" x14ac:dyDescent="0.3">
      <c r="A20677" t="s">
        <v>71285</v>
      </c>
      <c r="B20677" t="s">
        <v>71286</v>
      </c>
      <c r="C20677" t="s">
        <v>19005</v>
      </c>
      <c r="E20677" t="s">
        <v>71287</v>
      </c>
    </row>
    <row r="20678" spans="1:5" x14ac:dyDescent="0.3">
      <c r="A20678" t="s">
        <v>71288</v>
      </c>
      <c r="B20678" t="s">
        <v>71289</v>
      </c>
      <c r="C20678" t="s">
        <v>19005</v>
      </c>
      <c r="E20678" t="s">
        <v>71290</v>
      </c>
    </row>
    <row r="20679" spans="1:5" x14ac:dyDescent="0.3">
      <c r="A20679" t="s">
        <v>71291</v>
      </c>
      <c r="B20679" t="s">
        <v>71292</v>
      </c>
      <c r="C20679" t="s">
        <v>4527</v>
      </c>
      <c r="E20679" t="s">
        <v>71293</v>
      </c>
    </row>
    <row r="20680" spans="1:5" x14ac:dyDescent="0.3">
      <c r="A20680" t="s">
        <v>71294</v>
      </c>
      <c r="B20680" t="s">
        <v>71295</v>
      </c>
      <c r="C20680" t="s">
        <v>12628</v>
      </c>
      <c r="E20680" t="s">
        <v>71296</v>
      </c>
    </row>
    <row r="20681" spans="1:5" x14ac:dyDescent="0.3">
      <c r="A20681" t="s">
        <v>71297</v>
      </c>
      <c r="B20681" t="s">
        <v>71298</v>
      </c>
      <c r="C20681" t="s">
        <v>10668</v>
      </c>
      <c r="E20681" t="s">
        <v>71299</v>
      </c>
    </row>
    <row r="20682" spans="1:5" x14ac:dyDescent="0.3">
      <c r="A20682" t="s">
        <v>71300</v>
      </c>
      <c r="B20682" t="s">
        <v>71301</v>
      </c>
      <c r="C20682" t="s">
        <v>60018</v>
      </c>
      <c r="E20682" t="s">
        <v>71302</v>
      </c>
    </row>
    <row r="20683" spans="1:5" x14ac:dyDescent="0.3">
      <c r="A20683" t="s">
        <v>71303</v>
      </c>
      <c r="B20683" t="s">
        <v>71304</v>
      </c>
      <c r="C20683" t="s">
        <v>71305</v>
      </c>
      <c r="E20683" t="s">
        <v>71306</v>
      </c>
    </row>
    <row r="20684" spans="1:5" x14ac:dyDescent="0.3">
      <c r="A20684" t="s">
        <v>71307</v>
      </c>
      <c r="B20684" t="s">
        <v>71308</v>
      </c>
      <c r="C20684" t="s">
        <v>71309</v>
      </c>
      <c r="E20684" t="s">
        <v>71310</v>
      </c>
    </row>
    <row r="20685" spans="1:5" x14ac:dyDescent="0.3">
      <c r="A20685" t="s">
        <v>71311</v>
      </c>
      <c r="B20685" t="s">
        <v>71312</v>
      </c>
      <c r="C20685" t="s">
        <v>4946</v>
      </c>
      <c r="E20685" t="s">
        <v>71313</v>
      </c>
    </row>
    <row r="20686" spans="1:5" x14ac:dyDescent="0.3">
      <c r="A20686" t="s">
        <v>71314</v>
      </c>
      <c r="B20686" t="s">
        <v>71315</v>
      </c>
      <c r="C20686" t="s">
        <v>31559</v>
      </c>
      <c r="E20686" t="s">
        <v>71316</v>
      </c>
    </row>
    <row r="20687" spans="1:5" x14ac:dyDescent="0.3">
      <c r="A20687" t="s">
        <v>71317</v>
      </c>
      <c r="B20687" t="s">
        <v>71318</v>
      </c>
      <c r="C20687" t="s">
        <v>44204</v>
      </c>
      <c r="E20687" t="s">
        <v>71319</v>
      </c>
    </row>
    <row r="20688" spans="1:5" x14ac:dyDescent="0.3">
      <c r="A20688" t="s">
        <v>71320</v>
      </c>
      <c r="B20688" t="s">
        <v>71321</v>
      </c>
      <c r="C20688" t="s">
        <v>27697</v>
      </c>
      <c r="E20688" t="s">
        <v>71322</v>
      </c>
    </row>
    <row r="20689" spans="1:5" x14ac:dyDescent="0.3">
      <c r="A20689" t="s">
        <v>71323</v>
      </c>
      <c r="B20689" t="s">
        <v>71324</v>
      </c>
      <c r="C20689" t="s">
        <v>27697</v>
      </c>
      <c r="E20689" t="s">
        <v>71325</v>
      </c>
    </row>
    <row r="20690" spans="1:5" x14ac:dyDescent="0.3">
      <c r="A20690" t="s">
        <v>71326</v>
      </c>
      <c r="B20690" t="s">
        <v>71327</v>
      </c>
      <c r="C20690" t="s">
        <v>71328</v>
      </c>
      <c r="E20690" t="s">
        <v>71329</v>
      </c>
    </row>
    <row r="20691" spans="1:5" x14ac:dyDescent="0.3">
      <c r="A20691" t="s">
        <v>71330</v>
      </c>
      <c r="B20691" t="s">
        <v>71331</v>
      </c>
      <c r="C20691" t="s">
        <v>71332</v>
      </c>
      <c r="E20691" t="s">
        <v>71333</v>
      </c>
    </row>
    <row r="20692" spans="1:5" x14ac:dyDescent="0.3">
      <c r="A20692" t="s">
        <v>71334</v>
      </c>
      <c r="B20692" t="s">
        <v>71335</v>
      </c>
      <c r="C20692" t="s">
        <v>44255</v>
      </c>
      <c r="E20692" t="s">
        <v>71336</v>
      </c>
    </row>
    <row r="20693" spans="1:5" x14ac:dyDescent="0.3">
      <c r="A20693" t="s">
        <v>71337</v>
      </c>
      <c r="B20693" t="s">
        <v>71338</v>
      </c>
      <c r="C20693" t="s">
        <v>71339</v>
      </c>
      <c r="E20693" t="s">
        <v>71340</v>
      </c>
    </row>
    <row r="20694" spans="1:5" x14ac:dyDescent="0.3">
      <c r="A20694" t="s">
        <v>71341</v>
      </c>
      <c r="B20694" t="s">
        <v>71342</v>
      </c>
      <c r="C20694" t="s">
        <v>71343</v>
      </c>
      <c r="E20694" t="s">
        <v>71344</v>
      </c>
    </row>
    <row r="20695" spans="1:5" x14ac:dyDescent="0.3">
      <c r="A20695" t="s">
        <v>71345</v>
      </c>
      <c r="B20695" t="s">
        <v>71346</v>
      </c>
      <c r="C20695" t="s">
        <v>54402</v>
      </c>
      <c r="E20695" t="s">
        <v>71347</v>
      </c>
    </row>
    <row r="20696" spans="1:5" x14ac:dyDescent="0.3">
      <c r="A20696" t="s">
        <v>71348</v>
      </c>
      <c r="B20696" t="s">
        <v>71349</v>
      </c>
      <c r="C20696" t="s">
        <v>23890</v>
      </c>
      <c r="E20696" t="s">
        <v>71350</v>
      </c>
    </row>
    <row r="20697" spans="1:5" x14ac:dyDescent="0.3">
      <c r="A20697" t="s">
        <v>71351</v>
      </c>
      <c r="B20697" t="s">
        <v>71352</v>
      </c>
      <c r="C20697" t="s">
        <v>3605</v>
      </c>
      <c r="E20697" t="s">
        <v>71353</v>
      </c>
    </row>
    <row r="20698" spans="1:5" x14ac:dyDescent="0.3">
      <c r="A20698" t="s">
        <v>71354</v>
      </c>
      <c r="B20698" t="s">
        <v>71355</v>
      </c>
      <c r="C20698" t="s">
        <v>71356</v>
      </c>
      <c r="E20698" t="s">
        <v>71357</v>
      </c>
    </row>
    <row r="20699" spans="1:5" x14ac:dyDescent="0.3">
      <c r="A20699" t="s">
        <v>71358</v>
      </c>
      <c r="B20699" t="s">
        <v>71359</v>
      </c>
      <c r="C20699" t="s">
        <v>14478</v>
      </c>
      <c r="E20699" t="s">
        <v>71360</v>
      </c>
    </row>
    <row r="20700" spans="1:5" x14ac:dyDescent="0.3">
      <c r="A20700" t="s">
        <v>71361</v>
      </c>
      <c r="B20700" t="s">
        <v>71362</v>
      </c>
      <c r="C20700" t="s">
        <v>71363</v>
      </c>
      <c r="E20700" t="s">
        <v>71364</v>
      </c>
    </row>
    <row r="20701" spans="1:5" x14ac:dyDescent="0.3">
      <c r="A20701" t="s">
        <v>71365</v>
      </c>
      <c r="B20701" t="s">
        <v>71362</v>
      </c>
      <c r="C20701" t="s">
        <v>71363</v>
      </c>
      <c r="E20701" t="s">
        <v>71366</v>
      </c>
    </row>
    <row r="20702" spans="1:5" x14ac:dyDescent="0.3">
      <c r="A20702" t="s">
        <v>71367</v>
      </c>
      <c r="B20702" t="s">
        <v>71368</v>
      </c>
      <c r="C20702" t="s">
        <v>46032</v>
      </c>
      <c r="E20702" t="s">
        <v>71369</v>
      </c>
    </row>
    <row r="20703" spans="1:5" x14ac:dyDescent="0.3">
      <c r="A20703" t="s">
        <v>71370</v>
      </c>
      <c r="B20703" t="s">
        <v>71371</v>
      </c>
      <c r="C20703" t="s">
        <v>71372</v>
      </c>
      <c r="E20703" t="s">
        <v>71373</v>
      </c>
    </row>
    <row r="20704" spans="1:5" x14ac:dyDescent="0.3">
      <c r="A20704" t="s">
        <v>71374</v>
      </c>
      <c r="B20704" t="s">
        <v>71371</v>
      </c>
      <c r="C20704" t="s">
        <v>71372</v>
      </c>
      <c r="E20704" t="s">
        <v>71375</v>
      </c>
    </row>
    <row r="20705" spans="1:5" x14ac:dyDescent="0.3">
      <c r="A20705" t="s">
        <v>71376</v>
      </c>
      <c r="B20705" t="s">
        <v>71377</v>
      </c>
      <c r="C20705" t="s">
        <v>71378</v>
      </c>
      <c r="E20705" t="s">
        <v>71379</v>
      </c>
    </row>
    <row r="20706" spans="1:5" x14ac:dyDescent="0.3">
      <c r="A20706" t="s">
        <v>71380</v>
      </c>
      <c r="B20706" t="s">
        <v>71381</v>
      </c>
      <c r="C20706" t="s">
        <v>71382</v>
      </c>
      <c r="E20706" t="s">
        <v>71383</v>
      </c>
    </row>
    <row r="20707" spans="1:5" x14ac:dyDescent="0.3">
      <c r="A20707" t="s">
        <v>71384</v>
      </c>
      <c r="B20707" t="s">
        <v>71385</v>
      </c>
      <c r="C20707" t="s">
        <v>3190</v>
      </c>
      <c r="E20707" t="s">
        <v>71386</v>
      </c>
    </row>
    <row r="20708" spans="1:5" x14ac:dyDescent="0.3">
      <c r="A20708" t="s">
        <v>71387</v>
      </c>
      <c r="B20708" t="s">
        <v>71388</v>
      </c>
      <c r="C20708" t="s">
        <v>8081</v>
      </c>
      <c r="E20708" t="s">
        <v>71389</v>
      </c>
    </row>
    <row r="20709" spans="1:5" x14ac:dyDescent="0.3">
      <c r="A20709" t="s">
        <v>71390</v>
      </c>
      <c r="B20709" t="s">
        <v>71391</v>
      </c>
      <c r="C20709" t="s">
        <v>48477</v>
      </c>
      <c r="E20709" t="s">
        <v>71392</v>
      </c>
    </row>
    <row r="20710" spans="1:5" x14ac:dyDescent="0.3">
      <c r="A20710" t="s">
        <v>71393</v>
      </c>
      <c r="B20710" t="s">
        <v>71394</v>
      </c>
      <c r="C20710" t="s">
        <v>3711</v>
      </c>
      <c r="E20710" t="s">
        <v>71395</v>
      </c>
    </row>
    <row r="20711" spans="1:5" x14ac:dyDescent="0.3">
      <c r="A20711" t="s">
        <v>71396</v>
      </c>
      <c r="B20711" t="s">
        <v>71397</v>
      </c>
      <c r="C20711" t="s">
        <v>59574</v>
      </c>
      <c r="E20711" t="s">
        <v>71398</v>
      </c>
    </row>
    <row r="20712" spans="1:5" x14ac:dyDescent="0.3">
      <c r="A20712" t="s">
        <v>71399</v>
      </c>
      <c r="B20712" t="s">
        <v>71394</v>
      </c>
      <c r="C20712" t="s">
        <v>71400</v>
      </c>
      <c r="E20712" t="s">
        <v>71401</v>
      </c>
    </row>
    <row r="20713" spans="1:5" x14ac:dyDescent="0.3">
      <c r="A20713" t="s">
        <v>71402</v>
      </c>
      <c r="B20713" t="s">
        <v>71394</v>
      </c>
      <c r="C20713" t="s">
        <v>20720</v>
      </c>
      <c r="E20713" t="s">
        <v>71403</v>
      </c>
    </row>
    <row r="20714" spans="1:5" x14ac:dyDescent="0.3">
      <c r="A20714" t="s">
        <v>71404</v>
      </c>
      <c r="B20714" t="s">
        <v>71397</v>
      </c>
      <c r="C20714" t="s">
        <v>71405</v>
      </c>
      <c r="E20714" t="s">
        <v>71406</v>
      </c>
    </row>
    <row r="20715" spans="1:5" x14ac:dyDescent="0.3">
      <c r="A20715" t="s">
        <v>71407</v>
      </c>
      <c r="B20715" t="s">
        <v>71408</v>
      </c>
      <c r="C20715" t="s">
        <v>52240</v>
      </c>
      <c r="E20715" t="s">
        <v>52240</v>
      </c>
    </row>
    <row r="20716" spans="1:5" x14ac:dyDescent="0.3">
      <c r="A20716" t="s">
        <v>71409</v>
      </c>
      <c r="B20716" t="s">
        <v>71410</v>
      </c>
      <c r="C20716" t="s">
        <v>20711</v>
      </c>
      <c r="E20716" t="s">
        <v>71411</v>
      </c>
    </row>
    <row r="20717" spans="1:5" x14ac:dyDescent="0.3">
      <c r="A20717" t="s">
        <v>71412</v>
      </c>
      <c r="B20717" t="s">
        <v>71413</v>
      </c>
      <c r="C20717" t="s">
        <v>71414</v>
      </c>
      <c r="E20717" t="s">
        <v>71415</v>
      </c>
    </row>
    <row r="20718" spans="1:5" x14ac:dyDescent="0.3">
      <c r="A20718" t="s">
        <v>71416</v>
      </c>
      <c r="B20718" t="s">
        <v>71417</v>
      </c>
      <c r="C20718" t="s">
        <v>71418</v>
      </c>
      <c r="E20718" t="s">
        <v>71419</v>
      </c>
    </row>
    <row r="20719" spans="1:5" x14ac:dyDescent="0.3">
      <c r="A20719" t="s">
        <v>71420</v>
      </c>
      <c r="B20719" t="s">
        <v>71421</v>
      </c>
      <c r="C20719" t="s">
        <v>71422</v>
      </c>
      <c r="E20719" t="s">
        <v>71423</v>
      </c>
    </row>
    <row r="20720" spans="1:5" x14ac:dyDescent="0.3">
      <c r="A20720" t="s">
        <v>71424</v>
      </c>
      <c r="B20720" t="s">
        <v>71421</v>
      </c>
      <c r="C20720" t="s">
        <v>20725</v>
      </c>
      <c r="E20720" t="s">
        <v>71425</v>
      </c>
    </row>
    <row r="20721" spans="1:5" x14ac:dyDescent="0.3">
      <c r="A20721" t="s">
        <v>71426</v>
      </c>
      <c r="B20721" t="s">
        <v>71421</v>
      </c>
      <c r="C20721" t="s">
        <v>20725</v>
      </c>
      <c r="E20721" t="s">
        <v>71427</v>
      </c>
    </row>
    <row r="20722" spans="1:5" x14ac:dyDescent="0.3">
      <c r="A20722" t="s">
        <v>71428</v>
      </c>
      <c r="B20722" t="s">
        <v>71429</v>
      </c>
      <c r="C20722" t="s">
        <v>71430</v>
      </c>
      <c r="E20722" t="s">
        <v>71431</v>
      </c>
    </row>
    <row r="20723" spans="1:5" x14ac:dyDescent="0.3">
      <c r="A20723" t="s">
        <v>71432</v>
      </c>
      <c r="B20723" t="s">
        <v>71433</v>
      </c>
      <c r="C20723" t="s">
        <v>26386</v>
      </c>
      <c r="E20723" t="s">
        <v>71434</v>
      </c>
    </row>
    <row r="20724" spans="1:5" x14ac:dyDescent="0.3">
      <c r="A20724" t="s">
        <v>71435</v>
      </c>
      <c r="B20724" t="s">
        <v>71436</v>
      </c>
      <c r="C20724" t="s">
        <v>71437</v>
      </c>
      <c r="E20724" t="s">
        <v>71438</v>
      </c>
    </row>
    <row r="20725" spans="1:5" x14ac:dyDescent="0.3">
      <c r="A20725" t="s">
        <v>71439</v>
      </c>
      <c r="B20725" t="s">
        <v>71440</v>
      </c>
      <c r="C20725" t="s">
        <v>12426</v>
      </c>
      <c r="E20725" t="s">
        <v>71441</v>
      </c>
    </row>
    <row r="20726" spans="1:5" x14ac:dyDescent="0.3">
      <c r="A20726" t="s">
        <v>71442</v>
      </c>
      <c r="B20726" t="s">
        <v>71443</v>
      </c>
      <c r="C20726" t="s">
        <v>71444</v>
      </c>
      <c r="E20726" t="s">
        <v>71445</v>
      </c>
    </row>
    <row r="20727" spans="1:5" x14ac:dyDescent="0.3">
      <c r="A20727" t="s">
        <v>71446</v>
      </c>
      <c r="B20727" t="s">
        <v>71447</v>
      </c>
      <c r="C20727" t="s">
        <v>71448</v>
      </c>
      <c r="E20727" t="s">
        <v>71449</v>
      </c>
    </row>
    <row r="20728" spans="1:5" x14ac:dyDescent="0.3">
      <c r="A20728" t="s">
        <v>71450</v>
      </c>
      <c r="B20728" t="s">
        <v>71451</v>
      </c>
      <c r="C20728" t="s">
        <v>48514</v>
      </c>
      <c r="E20728" t="s">
        <v>71452</v>
      </c>
    </row>
    <row r="20729" spans="1:5" x14ac:dyDescent="0.3">
      <c r="A20729" t="s">
        <v>71453</v>
      </c>
      <c r="B20729" t="s">
        <v>71454</v>
      </c>
      <c r="C20729" t="s">
        <v>48514</v>
      </c>
      <c r="E20729" t="s">
        <v>71455</v>
      </c>
    </row>
    <row r="20730" spans="1:5" x14ac:dyDescent="0.3">
      <c r="A20730" t="s">
        <v>71456</v>
      </c>
      <c r="B20730" t="s">
        <v>71457</v>
      </c>
      <c r="C20730" t="s">
        <v>71458</v>
      </c>
      <c r="E20730" t="s">
        <v>71459</v>
      </c>
    </row>
    <row r="20731" spans="1:5" x14ac:dyDescent="0.3">
      <c r="A20731" t="s">
        <v>71460</v>
      </c>
      <c r="B20731" t="s">
        <v>71461</v>
      </c>
      <c r="C20731" t="s">
        <v>71462</v>
      </c>
      <c r="E20731" t="s">
        <v>71463</v>
      </c>
    </row>
    <row r="20732" spans="1:5" x14ac:dyDescent="0.3">
      <c r="A20732" t="s">
        <v>71464</v>
      </c>
      <c r="B20732" t="s">
        <v>71465</v>
      </c>
      <c r="C20732" t="s">
        <v>26386</v>
      </c>
      <c r="E20732" t="s">
        <v>71466</v>
      </c>
    </row>
    <row r="20733" spans="1:5" x14ac:dyDescent="0.3">
      <c r="A20733" t="s">
        <v>71467</v>
      </c>
      <c r="B20733" t="s">
        <v>71468</v>
      </c>
      <c r="C20733" t="s">
        <v>63848</v>
      </c>
      <c r="E20733" t="s">
        <v>71469</v>
      </c>
    </row>
    <row r="20734" spans="1:5" x14ac:dyDescent="0.3">
      <c r="A20734" t="s">
        <v>71470</v>
      </c>
      <c r="B20734" t="s">
        <v>71468</v>
      </c>
      <c r="C20734" t="s">
        <v>71471</v>
      </c>
      <c r="E20734" t="s">
        <v>71472</v>
      </c>
    </row>
    <row r="20735" spans="1:5" x14ac:dyDescent="0.3">
      <c r="A20735" t="s">
        <v>71473</v>
      </c>
      <c r="B20735" t="s">
        <v>71474</v>
      </c>
      <c r="C20735" t="s">
        <v>71475</v>
      </c>
      <c r="E20735" t="s">
        <v>71476</v>
      </c>
    </row>
    <row r="20736" spans="1:5" x14ac:dyDescent="0.3">
      <c r="A20736" t="s">
        <v>71477</v>
      </c>
      <c r="B20736" t="s">
        <v>71478</v>
      </c>
      <c r="C20736" t="s">
        <v>60390</v>
      </c>
      <c r="E20736" t="s">
        <v>71479</v>
      </c>
    </row>
    <row r="20737" spans="1:5" x14ac:dyDescent="0.3">
      <c r="A20737" t="s">
        <v>71480</v>
      </c>
      <c r="B20737" t="s">
        <v>71481</v>
      </c>
      <c r="C20737" t="s">
        <v>68920</v>
      </c>
      <c r="E20737" t="s">
        <v>71482</v>
      </c>
    </row>
    <row r="20738" spans="1:5" x14ac:dyDescent="0.3">
      <c r="A20738" t="s">
        <v>71483</v>
      </c>
      <c r="B20738" t="s">
        <v>71484</v>
      </c>
      <c r="C20738" t="s">
        <v>71485</v>
      </c>
      <c r="E20738" t="s">
        <v>71486</v>
      </c>
    </row>
    <row r="20739" spans="1:5" x14ac:dyDescent="0.3">
      <c r="A20739" t="s">
        <v>71487</v>
      </c>
      <c r="B20739" t="s">
        <v>71484</v>
      </c>
      <c r="C20739" t="s">
        <v>71485</v>
      </c>
      <c r="E20739" t="s">
        <v>71488</v>
      </c>
    </row>
    <row r="20740" spans="1:5" x14ac:dyDescent="0.3">
      <c r="A20740" t="s">
        <v>71489</v>
      </c>
      <c r="B20740" t="s">
        <v>71484</v>
      </c>
      <c r="C20740" t="s">
        <v>71485</v>
      </c>
      <c r="E20740" t="s">
        <v>71490</v>
      </c>
    </row>
    <row r="20741" spans="1:5" x14ac:dyDescent="0.3">
      <c r="A20741" t="s">
        <v>71491</v>
      </c>
      <c r="B20741" t="s">
        <v>71484</v>
      </c>
      <c r="C20741" t="s">
        <v>71485</v>
      </c>
      <c r="E20741" t="s">
        <v>71492</v>
      </c>
    </row>
    <row r="20742" spans="1:5" x14ac:dyDescent="0.3">
      <c r="A20742" t="s">
        <v>71493</v>
      </c>
      <c r="B20742" t="s">
        <v>71484</v>
      </c>
      <c r="C20742" t="s">
        <v>71485</v>
      </c>
      <c r="E20742" t="s">
        <v>71494</v>
      </c>
    </row>
    <row r="20743" spans="1:5" x14ac:dyDescent="0.3">
      <c r="A20743" t="s">
        <v>71495</v>
      </c>
      <c r="B20743" t="s">
        <v>71484</v>
      </c>
      <c r="C20743" t="s">
        <v>71485</v>
      </c>
      <c r="E20743" t="s">
        <v>71496</v>
      </c>
    </row>
    <row r="20744" spans="1:5" x14ac:dyDescent="0.3">
      <c r="A20744" t="s">
        <v>71497</v>
      </c>
      <c r="B20744" t="s">
        <v>71484</v>
      </c>
      <c r="C20744" t="s">
        <v>71485</v>
      </c>
      <c r="E20744" t="s">
        <v>71498</v>
      </c>
    </row>
    <row r="20745" spans="1:5" x14ac:dyDescent="0.3">
      <c r="A20745" t="s">
        <v>71499</v>
      </c>
      <c r="B20745" t="s">
        <v>71484</v>
      </c>
      <c r="C20745" t="s">
        <v>71485</v>
      </c>
      <c r="E20745" t="s">
        <v>71500</v>
      </c>
    </row>
    <row r="20746" spans="1:5" x14ac:dyDescent="0.3">
      <c r="A20746" t="s">
        <v>71501</v>
      </c>
      <c r="B20746" t="s">
        <v>71502</v>
      </c>
      <c r="C20746" t="s">
        <v>71503</v>
      </c>
      <c r="E20746" t="s">
        <v>71504</v>
      </c>
    </row>
    <row r="20747" spans="1:5" x14ac:dyDescent="0.3">
      <c r="A20747" t="s">
        <v>71505</v>
      </c>
      <c r="B20747" t="s">
        <v>71506</v>
      </c>
      <c r="C20747" t="s">
        <v>71507</v>
      </c>
      <c r="E20747" t="s">
        <v>71508</v>
      </c>
    </row>
    <row r="20748" spans="1:5" x14ac:dyDescent="0.3">
      <c r="A20748" t="s">
        <v>71509</v>
      </c>
      <c r="B20748" t="s">
        <v>71510</v>
      </c>
      <c r="C20748" t="s">
        <v>66953</v>
      </c>
      <c r="E20748" t="s">
        <v>71511</v>
      </c>
    </row>
    <row r="20749" spans="1:5" x14ac:dyDescent="0.3">
      <c r="A20749" t="s">
        <v>71512</v>
      </c>
      <c r="B20749" t="s">
        <v>71513</v>
      </c>
      <c r="C20749" t="s">
        <v>33640</v>
      </c>
      <c r="E20749" t="s">
        <v>71514</v>
      </c>
    </row>
    <row r="20750" spans="1:5" x14ac:dyDescent="0.3">
      <c r="A20750" t="s">
        <v>71515</v>
      </c>
      <c r="B20750" t="s">
        <v>71516</v>
      </c>
      <c r="C20750" t="s">
        <v>332</v>
      </c>
      <c r="E20750" t="s">
        <v>71517</v>
      </c>
    </row>
    <row r="20751" spans="1:5" x14ac:dyDescent="0.3">
      <c r="A20751" t="s">
        <v>71518</v>
      </c>
      <c r="B20751" t="s">
        <v>71519</v>
      </c>
      <c r="C20751" t="s">
        <v>60123</v>
      </c>
      <c r="E20751" t="s">
        <v>71520</v>
      </c>
    </row>
    <row r="20752" spans="1:5" x14ac:dyDescent="0.3">
      <c r="A20752" t="s">
        <v>71521</v>
      </c>
      <c r="B20752" t="s">
        <v>71522</v>
      </c>
      <c r="C20752" t="s">
        <v>7571</v>
      </c>
      <c r="E20752" t="s">
        <v>71523</v>
      </c>
    </row>
    <row r="20753" spans="1:5" x14ac:dyDescent="0.3">
      <c r="A20753" t="s">
        <v>71524</v>
      </c>
      <c r="B20753" t="s">
        <v>71525</v>
      </c>
      <c r="C20753" t="s">
        <v>44036</v>
      </c>
      <c r="E20753" t="s">
        <v>71526</v>
      </c>
    </row>
    <row r="20754" spans="1:5" x14ac:dyDescent="0.3">
      <c r="A20754" t="s">
        <v>71527</v>
      </c>
      <c r="B20754" t="s">
        <v>71528</v>
      </c>
      <c r="C20754" t="s">
        <v>8111</v>
      </c>
      <c r="E20754" t="s">
        <v>71529</v>
      </c>
    </row>
    <row r="20755" spans="1:5" x14ac:dyDescent="0.3">
      <c r="A20755" t="s">
        <v>71530</v>
      </c>
      <c r="B20755" t="s">
        <v>71531</v>
      </c>
      <c r="C20755" t="s">
        <v>58500</v>
      </c>
      <c r="E20755" t="s">
        <v>71532</v>
      </c>
    </row>
    <row r="20756" spans="1:5" x14ac:dyDescent="0.3">
      <c r="A20756" t="s">
        <v>71533</v>
      </c>
      <c r="B20756" t="s">
        <v>71531</v>
      </c>
      <c r="C20756" t="s">
        <v>71534</v>
      </c>
      <c r="E20756" t="s">
        <v>71535</v>
      </c>
    </row>
    <row r="20757" spans="1:5" x14ac:dyDescent="0.3">
      <c r="A20757" t="s">
        <v>71536</v>
      </c>
      <c r="B20757" t="s">
        <v>71531</v>
      </c>
      <c r="C20757" t="s">
        <v>71537</v>
      </c>
      <c r="E20757" t="s">
        <v>71538</v>
      </c>
    </row>
    <row r="20758" spans="1:5" x14ac:dyDescent="0.3">
      <c r="A20758" t="s">
        <v>71539</v>
      </c>
      <c r="B20758" t="s">
        <v>71540</v>
      </c>
      <c r="C20758" t="s">
        <v>20160</v>
      </c>
      <c r="E20758" t="s">
        <v>12870</v>
      </c>
    </row>
    <row r="20759" spans="1:5" x14ac:dyDescent="0.3">
      <c r="A20759" t="s">
        <v>71541</v>
      </c>
      <c r="B20759" t="s">
        <v>71542</v>
      </c>
      <c r="C20759" t="s">
        <v>71543</v>
      </c>
      <c r="E20759" t="s">
        <v>71544</v>
      </c>
    </row>
    <row r="20760" spans="1:5" x14ac:dyDescent="0.3">
      <c r="A20760" t="s">
        <v>71545</v>
      </c>
      <c r="B20760" t="s">
        <v>71546</v>
      </c>
      <c r="C20760" t="s">
        <v>62839</v>
      </c>
      <c r="E20760" t="s">
        <v>71547</v>
      </c>
    </row>
    <row r="20761" spans="1:5" x14ac:dyDescent="0.3">
      <c r="A20761" t="s">
        <v>71548</v>
      </c>
      <c r="B20761" t="s">
        <v>71549</v>
      </c>
      <c r="C20761" t="s">
        <v>27039</v>
      </c>
      <c r="E20761" t="s">
        <v>71550</v>
      </c>
    </row>
    <row r="20762" spans="1:5" x14ac:dyDescent="0.3">
      <c r="A20762" t="s">
        <v>71551</v>
      </c>
      <c r="B20762" t="s">
        <v>71433</v>
      </c>
      <c r="C20762" t="s">
        <v>71552</v>
      </c>
      <c r="E20762" t="s">
        <v>71553</v>
      </c>
    </row>
    <row r="20763" spans="1:5" x14ac:dyDescent="0.3">
      <c r="A20763" t="s">
        <v>71554</v>
      </c>
      <c r="B20763" t="s">
        <v>69322</v>
      </c>
      <c r="C20763" t="s">
        <v>1390</v>
      </c>
      <c r="E20763" t="s">
        <v>71555</v>
      </c>
    </row>
    <row r="20764" spans="1:5" x14ac:dyDescent="0.3">
      <c r="A20764" t="s">
        <v>71556</v>
      </c>
      <c r="B20764" t="s">
        <v>71557</v>
      </c>
      <c r="C20764" t="s">
        <v>1390</v>
      </c>
      <c r="E20764" t="s">
        <v>71558</v>
      </c>
    </row>
    <row r="20765" spans="1:5" x14ac:dyDescent="0.3">
      <c r="A20765" t="s">
        <v>71559</v>
      </c>
      <c r="B20765" t="s">
        <v>71560</v>
      </c>
      <c r="C20765" t="s">
        <v>71561</v>
      </c>
      <c r="E20765" t="s">
        <v>71562</v>
      </c>
    </row>
    <row r="20766" spans="1:5" x14ac:dyDescent="0.3">
      <c r="A20766" t="s">
        <v>71563</v>
      </c>
      <c r="B20766" t="s">
        <v>71564</v>
      </c>
      <c r="C20766" t="s">
        <v>4864</v>
      </c>
      <c r="E20766" t="s">
        <v>71565</v>
      </c>
    </row>
    <row r="20767" spans="1:5" x14ac:dyDescent="0.3">
      <c r="A20767" t="s">
        <v>71566</v>
      </c>
      <c r="B20767" t="s">
        <v>71567</v>
      </c>
      <c r="C20767" t="s">
        <v>8247</v>
      </c>
      <c r="E20767" t="s">
        <v>8247</v>
      </c>
    </row>
    <row r="20768" spans="1:5" x14ac:dyDescent="0.3">
      <c r="A20768" t="s">
        <v>71568</v>
      </c>
      <c r="B20768" t="s">
        <v>71569</v>
      </c>
      <c r="C20768" t="s">
        <v>10292</v>
      </c>
      <c r="E20768" t="s">
        <v>71570</v>
      </c>
    </row>
    <row r="20769" spans="1:5" x14ac:dyDescent="0.3">
      <c r="A20769" t="s">
        <v>71571</v>
      </c>
      <c r="B20769" t="s">
        <v>71572</v>
      </c>
      <c r="C20769" t="s">
        <v>71573</v>
      </c>
      <c r="E20769" t="s">
        <v>71574</v>
      </c>
    </row>
    <row r="20770" spans="1:5" x14ac:dyDescent="0.3">
      <c r="A20770" t="s">
        <v>71575</v>
      </c>
      <c r="B20770" t="s">
        <v>71576</v>
      </c>
      <c r="C20770" t="s">
        <v>71577</v>
      </c>
      <c r="E20770" t="s">
        <v>71578</v>
      </c>
    </row>
    <row r="20771" spans="1:5" x14ac:dyDescent="0.3">
      <c r="A20771" t="s">
        <v>71579</v>
      </c>
      <c r="B20771" t="s">
        <v>71580</v>
      </c>
      <c r="C20771" t="s">
        <v>7620</v>
      </c>
      <c r="E20771" t="s">
        <v>71581</v>
      </c>
    </row>
    <row r="20772" spans="1:5" x14ac:dyDescent="0.3">
      <c r="A20772" t="s">
        <v>71582</v>
      </c>
      <c r="B20772" t="s">
        <v>71583</v>
      </c>
      <c r="C20772" t="s">
        <v>20374</v>
      </c>
      <c r="E20772" t="s">
        <v>71584</v>
      </c>
    </row>
    <row r="20773" spans="1:5" x14ac:dyDescent="0.3">
      <c r="A20773" t="s">
        <v>71585</v>
      </c>
      <c r="B20773" t="s">
        <v>71586</v>
      </c>
      <c r="C20773" t="s">
        <v>71587</v>
      </c>
      <c r="E20773" t="s">
        <v>71588</v>
      </c>
    </row>
    <row r="20774" spans="1:5" x14ac:dyDescent="0.3">
      <c r="A20774" t="s">
        <v>71589</v>
      </c>
      <c r="B20774" t="s">
        <v>71583</v>
      </c>
      <c r="C20774" t="s">
        <v>20374</v>
      </c>
      <c r="E20774" t="s">
        <v>71590</v>
      </c>
    </row>
    <row r="20775" spans="1:5" x14ac:dyDescent="0.3">
      <c r="A20775" t="s">
        <v>71591</v>
      </c>
      <c r="B20775" t="s">
        <v>71592</v>
      </c>
      <c r="C20775" t="s">
        <v>1226</v>
      </c>
      <c r="E20775" t="s">
        <v>1226</v>
      </c>
    </row>
    <row r="20776" spans="1:5" x14ac:dyDescent="0.3">
      <c r="A20776" t="s">
        <v>71593</v>
      </c>
      <c r="B20776" t="s">
        <v>71594</v>
      </c>
      <c r="C20776" t="s">
        <v>71595</v>
      </c>
      <c r="E20776" t="s">
        <v>71596</v>
      </c>
    </row>
    <row r="20777" spans="1:5" x14ac:dyDescent="0.3">
      <c r="A20777" t="s">
        <v>71597</v>
      </c>
      <c r="B20777" t="s">
        <v>71598</v>
      </c>
      <c r="C20777" t="s">
        <v>1226</v>
      </c>
      <c r="E20777" t="s">
        <v>1226</v>
      </c>
    </row>
    <row r="20778" spans="1:5" x14ac:dyDescent="0.3">
      <c r="A20778" t="s">
        <v>71599</v>
      </c>
      <c r="B20778" t="s">
        <v>71600</v>
      </c>
      <c r="C20778" t="s">
        <v>11350</v>
      </c>
      <c r="E20778" t="s">
        <v>71601</v>
      </c>
    </row>
    <row r="20779" spans="1:5" x14ac:dyDescent="0.3">
      <c r="A20779" t="s">
        <v>71602</v>
      </c>
      <c r="B20779" t="s">
        <v>71603</v>
      </c>
      <c r="C20779" t="s">
        <v>14075</v>
      </c>
      <c r="E20779" t="s">
        <v>71604</v>
      </c>
    </row>
    <row r="20780" spans="1:5" x14ac:dyDescent="0.3">
      <c r="A20780" t="s">
        <v>71605</v>
      </c>
      <c r="B20780" t="s">
        <v>71606</v>
      </c>
      <c r="C20780" t="s">
        <v>69651</v>
      </c>
      <c r="E20780" t="s">
        <v>71607</v>
      </c>
    </row>
    <row r="20781" spans="1:5" x14ac:dyDescent="0.3">
      <c r="A20781" t="s">
        <v>71608</v>
      </c>
      <c r="B20781" t="s">
        <v>71606</v>
      </c>
      <c r="C20781" t="s">
        <v>20972</v>
      </c>
      <c r="E20781" t="s">
        <v>71609</v>
      </c>
    </row>
    <row r="20782" spans="1:5" x14ac:dyDescent="0.3">
      <c r="A20782" t="s">
        <v>71610</v>
      </c>
      <c r="B20782" t="s">
        <v>71606</v>
      </c>
      <c r="C20782" t="s">
        <v>8530</v>
      </c>
      <c r="E20782" t="s">
        <v>71611</v>
      </c>
    </row>
    <row r="20783" spans="1:5" x14ac:dyDescent="0.3">
      <c r="A20783" t="s">
        <v>71612</v>
      </c>
      <c r="B20783" t="s">
        <v>71613</v>
      </c>
      <c r="C20783" t="s">
        <v>161</v>
      </c>
      <c r="E20783" t="s">
        <v>71614</v>
      </c>
    </row>
    <row r="20784" spans="1:5" x14ac:dyDescent="0.3">
      <c r="A20784" t="s">
        <v>71615</v>
      </c>
      <c r="B20784" t="s">
        <v>71616</v>
      </c>
      <c r="C20784" t="s">
        <v>71617</v>
      </c>
      <c r="E20784" t="s">
        <v>71618</v>
      </c>
    </row>
    <row r="20785" spans="1:5" x14ac:dyDescent="0.3">
      <c r="A20785" t="s">
        <v>71619</v>
      </c>
      <c r="B20785" t="s">
        <v>71616</v>
      </c>
      <c r="C20785" t="s">
        <v>71617</v>
      </c>
      <c r="E20785" t="s">
        <v>71620</v>
      </c>
    </row>
    <row r="20786" spans="1:5" x14ac:dyDescent="0.3">
      <c r="A20786" t="s">
        <v>71621</v>
      </c>
      <c r="B20786" t="s">
        <v>71622</v>
      </c>
      <c r="C20786" t="s">
        <v>71623</v>
      </c>
      <c r="E20786" t="s">
        <v>71624</v>
      </c>
    </row>
    <row r="20787" spans="1:5" x14ac:dyDescent="0.3">
      <c r="A20787" t="s">
        <v>71625</v>
      </c>
      <c r="B20787" t="s">
        <v>71626</v>
      </c>
      <c r="C20787" t="s">
        <v>43447</v>
      </c>
      <c r="E20787" t="s">
        <v>71627</v>
      </c>
    </row>
    <row r="20788" spans="1:5" x14ac:dyDescent="0.3">
      <c r="A20788" t="s">
        <v>71628</v>
      </c>
      <c r="B20788" t="s">
        <v>71629</v>
      </c>
      <c r="C20788" t="s">
        <v>71630</v>
      </c>
      <c r="E20788" t="s">
        <v>71631</v>
      </c>
    </row>
    <row r="20789" spans="1:5" x14ac:dyDescent="0.3">
      <c r="A20789" t="s">
        <v>71632</v>
      </c>
      <c r="B20789" t="s">
        <v>71633</v>
      </c>
      <c r="C20789" t="s">
        <v>71634</v>
      </c>
      <c r="E20789" t="s">
        <v>71635</v>
      </c>
    </row>
    <row r="20790" spans="1:5" x14ac:dyDescent="0.3">
      <c r="A20790" t="s">
        <v>71636</v>
      </c>
      <c r="B20790" t="s">
        <v>71637</v>
      </c>
      <c r="C20790" t="s">
        <v>7681</v>
      </c>
      <c r="E20790" t="s">
        <v>71638</v>
      </c>
    </row>
    <row r="20791" spans="1:5" x14ac:dyDescent="0.3">
      <c r="A20791" t="s">
        <v>71639</v>
      </c>
      <c r="B20791" t="s">
        <v>71640</v>
      </c>
      <c r="C20791" t="s">
        <v>8674</v>
      </c>
      <c r="E20791" t="s">
        <v>71641</v>
      </c>
    </row>
    <row r="20792" spans="1:5" x14ac:dyDescent="0.3">
      <c r="A20792" t="s">
        <v>71642</v>
      </c>
      <c r="B20792" t="s">
        <v>71643</v>
      </c>
      <c r="C20792" t="s">
        <v>4271</v>
      </c>
      <c r="E20792" t="s">
        <v>71644</v>
      </c>
    </row>
    <row r="20793" spans="1:5" x14ac:dyDescent="0.3">
      <c r="A20793" t="s">
        <v>71645</v>
      </c>
      <c r="B20793" t="s">
        <v>71646</v>
      </c>
      <c r="C20793" t="s">
        <v>71647</v>
      </c>
      <c r="E20793" t="s">
        <v>71648</v>
      </c>
    </row>
    <row r="20794" spans="1:5" x14ac:dyDescent="0.3">
      <c r="A20794" t="s">
        <v>71649</v>
      </c>
      <c r="B20794" t="s">
        <v>71650</v>
      </c>
      <c r="C20794" t="s">
        <v>71651</v>
      </c>
      <c r="E20794" t="s">
        <v>71652</v>
      </c>
    </row>
    <row r="20795" spans="1:5" x14ac:dyDescent="0.3">
      <c r="A20795" t="s">
        <v>71653</v>
      </c>
      <c r="B20795" t="s">
        <v>71654</v>
      </c>
      <c r="C20795" t="s">
        <v>32406</v>
      </c>
      <c r="E20795" t="s">
        <v>71655</v>
      </c>
    </row>
    <row r="20796" spans="1:5" x14ac:dyDescent="0.3">
      <c r="A20796" t="s">
        <v>71656</v>
      </c>
      <c r="B20796" t="s">
        <v>71657</v>
      </c>
      <c r="C20796" t="s">
        <v>71658</v>
      </c>
      <c r="E20796" t="s">
        <v>71659</v>
      </c>
    </row>
    <row r="20797" spans="1:5" x14ac:dyDescent="0.3">
      <c r="A20797" t="s">
        <v>71660</v>
      </c>
      <c r="B20797" t="s">
        <v>71657</v>
      </c>
      <c r="C20797" t="s">
        <v>20833</v>
      </c>
      <c r="E20797" t="s">
        <v>71661</v>
      </c>
    </row>
    <row r="20798" spans="1:5" x14ac:dyDescent="0.3">
      <c r="A20798" t="s">
        <v>71662</v>
      </c>
      <c r="B20798" t="s">
        <v>71657</v>
      </c>
      <c r="C20798" t="s">
        <v>8530</v>
      </c>
      <c r="E20798" t="s">
        <v>71663</v>
      </c>
    </row>
    <row r="20799" spans="1:5" x14ac:dyDescent="0.3">
      <c r="A20799" t="s">
        <v>71664</v>
      </c>
      <c r="B20799" t="s">
        <v>71665</v>
      </c>
      <c r="C20799" t="s">
        <v>18566</v>
      </c>
      <c r="E20799" t="s">
        <v>71666</v>
      </c>
    </row>
    <row r="20800" spans="1:5" x14ac:dyDescent="0.3">
      <c r="A20800" t="s">
        <v>71667</v>
      </c>
      <c r="B20800" t="s">
        <v>71668</v>
      </c>
      <c r="C20800" t="s">
        <v>18566</v>
      </c>
      <c r="E20800" t="s">
        <v>71669</v>
      </c>
    </row>
    <row r="20801" spans="1:5" x14ac:dyDescent="0.3">
      <c r="A20801" t="s">
        <v>71670</v>
      </c>
      <c r="B20801" t="s">
        <v>71671</v>
      </c>
      <c r="C20801" t="s">
        <v>6993</v>
      </c>
      <c r="E20801" t="s">
        <v>71672</v>
      </c>
    </row>
    <row r="20802" spans="1:5" x14ac:dyDescent="0.3">
      <c r="A20802" t="s">
        <v>71673</v>
      </c>
      <c r="B20802" t="s">
        <v>71657</v>
      </c>
      <c r="C20802" t="s">
        <v>28649</v>
      </c>
      <c r="E20802" t="s">
        <v>71674</v>
      </c>
    </row>
    <row r="20803" spans="1:5" x14ac:dyDescent="0.3">
      <c r="A20803" t="s">
        <v>71675</v>
      </c>
      <c r="B20803" t="s">
        <v>71676</v>
      </c>
      <c r="C20803" t="s">
        <v>14907</v>
      </c>
      <c r="E20803" t="s">
        <v>71677</v>
      </c>
    </row>
    <row r="20804" spans="1:5" x14ac:dyDescent="0.3">
      <c r="A20804" t="s">
        <v>71678</v>
      </c>
      <c r="B20804" t="s">
        <v>71676</v>
      </c>
      <c r="C20804" t="s">
        <v>71679</v>
      </c>
      <c r="E20804" t="s">
        <v>71680</v>
      </c>
    </row>
    <row r="20805" spans="1:5" x14ac:dyDescent="0.3">
      <c r="A20805" t="s">
        <v>71681</v>
      </c>
      <c r="B20805" t="s">
        <v>71682</v>
      </c>
      <c r="C20805" t="s">
        <v>71683</v>
      </c>
      <c r="E20805" t="s">
        <v>71684</v>
      </c>
    </row>
    <row r="20806" spans="1:5" x14ac:dyDescent="0.3">
      <c r="A20806" t="s">
        <v>71685</v>
      </c>
      <c r="B20806" t="s">
        <v>71686</v>
      </c>
      <c r="C20806" t="s">
        <v>8674</v>
      </c>
      <c r="E20806" t="s">
        <v>71687</v>
      </c>
    </row>
    <row r="20807" spans="1:5" x14ac:dyDescent="0.3">
      <c r="A20807" t="s">
        <v>71688</v>
      </c>
      <c r="B20807" t="s">
        <v>71689</v>
      </c>
      <c r="C20807" t="s">
        <v>71690</v>
      </c>
      <c r="E20807" t="s">
        <v>71691</v>
      </c>
    </row>
    <row r="20808" spans="1:5" x14ac:dyDescent="0.3">
      <c r="A20808" t="s">
        <v>71692</v>
      </c>
      <c r="B20808" t="s">
        <v>71693</v>
      </c>
      <c r="C20808" t="s">
        <v>50265</v>
      </c>
      <c r="E20808" t="s">
        <v>71694</v>
      </c>
    </row>
    <row r="20809" spans="1:5" x14ac:dyDescent="0.3">
      <c r="A20809" t="s">
        <v>71695</v>
      </c>
      <c r="B20809" t="s">
        <v>71696</v>
      </c>
      <c r="C20809" t="s">
        <v>71697</v>
      </c>
      <c r="E20809" t="s">
        <v>71698</v>
      </c>
    </row>
    <row r="20810" spans="1:5" x14ac:dyDescent="0.3">
      <c r="A20810" t="s">
        <v>71699</v>
      </c>
      <c r="B20810" t="s">
        <v>71700</v>
      </c>
      <c r="C20810" t="s">
        <v>2183</v>
      </c>
      <c r="E20810" t="s">
        <v>71701</v>
      </c>
    </row>
    <row r="20811" spans="1:5" x14ac:dyDescent="0.3">
      <c r="A20811" t="s">
        <v>71702</v>
      </c>
      <c r="B20811" t="s">
        <v>71703</v>
      </c>
      <c r="C20811" t="s">
        <v>33112</v>
      </c>
      <c r="E20811" t="s">
        <v>71704</v>
      </c>
    </row>
    <row r="20812" spans="1:5" x14ac:dyDescent="0.3">
      <c r="A20812" t="s">
        <v>71705</v>
      </c>
      <c r="B20812" t="s">
        <v>71706</v>
      </c>
      <c r="C20812" t="s">
        <v>21004</v>
      </c>
      <c r="E20812" t="s">
        <v>71707</v>
      </c>
    </row>
    <row r="20813" spans="1:5" x14ac:dyDescent="0.3">
      <c r="A20813" t="s">
        <v>71708</v>
      </c>
      <c r="B20813" t="s">
        <v>71709</v>
      </c>
      <c r="C20813" t="s">
        <v>14065</v>
      </c>
      <c r="E20813" t="s">
        <v>71710</v>
      </c>
    </row>
    <row r="20814" spans="1:5" x14ac:dyDescent="0.3">
      <c r="A20814" t="s">
        <v>71711</v>
      </c>
      <c r="B20814" t="s">
        <v>71712</v>
      </c>
      <c r="C20814" t="s">
        <v>71713</v>
      </c>
      <c r="E20814" t="s">
        <v>71714</v>
      </c>
    </row>
    <row r="20815" spans="1:5" x14ac:dyDescent="0.3">
      <c r="A20815" t="s">
        <v>71715</v>
      </c>
      <c r="B20815" t="s">
        <v>71716</v>
      </c>
      <c r="C20815" t="s">
        <v>71717</v>
      </c>
      <c r="E20815" t="s">
        <v>71718</v>
      </c>
    </row>
    <row r="20816" spans="1:5" x14ac:dyDescent="0.3">
      <c r="A20816" t="s">
        <v>71719</v>
      </c>
      <c r="B20816" t="s">
        <v>71720</v>
      </c>
      <c r="C20816" t="s">
        <v>1551</v>
      </c>
      <c r="E20816" t="s">
        <v>71721</v>
      </c>
    </row>
    <row r="20817" spans="1:5" x14ac:dyDescent="0.3">
      <c r="A20817" t="s">
        <v>71722</v>
      </c>
      <c r="B20817" t="s">
        <v>71723</v>
      </c>
      <c r="C20817" t="s">
        <v>46666</v>
      </c>
      <c r="E20817" t="s">
        <v>71724</v>
      </c>
    </row>
    <row r="20818" spans="1:5" x14ac:dyDescent="0.3">
      <c r="A20818" t="s">
        <v>71725</v>
      </c>
      <c r="B20818" t="s">
        <v>71726</v>
      </c>
      <c r="C20818" t="s">
        <v>9134</v>
      </c>
      <c r="E20818" t="s">
        <v>71727</v>
      </c>
    </row>
    <row r="20819" spans="1:5" x14ac:dyDescent="0.3">
      <c r="A20819" t="s">
        <v>71728</v>
      </c>
      <c r="B20819" t="s">
        <v>71726</v>
      </c>
      <c r="C20819" t="s">
        <v>45709</v>
      </c>
      <c r="E20819" t="s">
        <v>71729</v>
      </c>
    </row>
    <row r="20820" spans="1:5" x14ac:dyDescent="0.3">
      <c r="A20820" t="s">
        <v>71730</v>
      </c>
      <c r="B20820" t="s">
        <v>71731</v>
      </c>
      <c r="C20820" t="s">
        <v>9294</v>
      </c>
      <c r="E20820" t="s">
        <v>9294</v>
      </c>
    </row>
    <row r="20821" spans="1:5" x14ac:dyDescent="0.3">
      <c r="A20821" t="s">
        <v>71732</v>
      </c>
      <c r="B20821" t="s">
        <v>71733</v>
      </c>
      <c r="C20821" t="s">
        <v>37662</v>
      </c>
      <c r="E20821" t="s">
        <v>71734</v>
      </c>
    </row>
    <row r="20822" spans="1:5" x14ac:dyDescent="0.3">
      <c r="A20822" t="s">
        <v>71735</v>
      </c>
      <c r="B20822" t="s">
        <v>71736</v>
      </c>
      <c r="C20822" t="s">
        <v>71737</v>
      </c>
      <c r="E20822" t="s">
        <v>71738</v>
      </c>
    </row>
    <row r="20823" spans="1:5" x14ac:dyDescent="0.3">
      <c r="A20823" t="s">
        <v>71739</v>
      </c>
      <c r="B20823" t="s">
        <v>71740</v>
      </c>
      <c r="C20823" t="s">
        <v>9144</v>
      </c>
      <c r="E20823" t="s">
        <v>71741</v>
      </c>
    </row>
    <row r="20824" spans="1:5" x14ac:dyDescent="0.3">
      <c r="A20824" t="s">
        <v>71742</v>
      </c>
      <c r="B20824" t="s">
        <v>71740</v>
      </c>
      <c r="C20824" t="s">
        <v>14920</v>
      </c>
      <c r="E20824" t="s">
        <v>71743</v>
      </c>
    </row>
    <row r="20825" spans="1:5" x14ac:dyDescent="0.3">
      <c r="A20825" t="s">
        <v>71744</v>
      </c>
      <c r="B20825" t="s">
        <v>71745</v>
      </c>
      <c r="C20825" t="s">
        <v>71746</v>
      </c>
      <c r="E20825" t="s">
        <v>71746</v>
      </c>
    </row>
    <row r="20826" spans="1:5" x14ac:dyDescent="0.3">
      <c r="A20826" t="s">
        <v>71747</v>
      </c>
      <c r="B20826" t="s">
        <v>71748</v>
      </c>
      <c r="C20826" t="s">
        <v>3268</v>
      </c>
      <c r="E20826" t="s">
        <v>3268</v>
      </c>
    </row>
    <row r="20827" spans="1:5" x14ac:dyDescent="0.3">
      <c r="A20827" t="s">
        <v>71749</v>
      </c>
      <c r="B20827" t="s">
        <v>71750</v>
      </c>
      <c r="C20827" t="s">
        <v>71751</v>
      </c>
      <c r="E20827" t="s">
        <v>71752</v>
      </c>
    </row>
    <row r="20828" spans="1:5" x14ac:dyDescent="0.3">
      <c r="A20828" t="s">
        <v>71753</v>
      </c>
      <c r="B20828" t="s">
        <v>71754</v>
      </c>
      <c r="C20828" t="s">
        <v>15654</v>
      </c>
      <c r="E20828" t="s">
        <v>15654</v>
      </c>
    </row>
    <row r="20829" spans="1:5" x14ac:dyDescent="0.3">
      <c r="A20829" t="s">
        <v>71755</v>
      </c>
      <c r="B20829" t="s">
        <v>71756</v>
      </c>
      <c r="C20829" t="s">
        <v>21828</v>
      </c>
      <c r="E20829" t="s">
        <v>71757</v>
      </c>
    </row>
    <row r="20830" spans="1:5" x14ac:dyDescent="0.3">
      <c r="A20830" t="s">
        <v>71758</v>
      </c>
      <c r="B20830" t="s">
        <v>71759</v>
      </c>
      <c r="C20830" t="s">
        <v>71760</v>
      </c>
      <c r="E20830" t="s">
        <v>71761</v>
      </c>
    </row>
    <row r="20831" spans="1:5" x14ac:dyDescent="0.3">
      <c r="A20831" t="s">
        <v>71762</v>
      </c>
      <c r="B20831" t="s">
        <v>71763</v>
      </c>
      <c r="C20831" t="s">
        <v>4164</v>
      </c>
      <c r="E20831" t="s">
        <v>71764</v>
      </c>
    </row>
    <row r="20832" spans="1:5" x14ac:dyDescent="0.3">
      <c r="A20832" t="s">
        <v>71765</v>
      </c>
      <c r="B20832" t="s">
        <v>71766</v>
      </c>
      <c r="C20832" t="s">
        <v>16337</v>
      </c>
      <c r="E20832" t="s">
        <v>71767</v>
      </c>
    </row>
    <row r="20833" spans="1:5" x14ac:dyDescent="0.3">
      <c r="A20833" t="s">
        <v>71768</v>
      </c>
      <c r="B20833" t="s">
        <v>71769</v>
      </c>
      <c r="C20833" t="s">
        <v>71770</v>
      </c>
      <c r="E20833" t="s">
        <v>71771</v>
      </c>
    </row>
    <row r="20834" spans="1:5" x14ac:dyDescent="0.3">
      <c r="A20834" t="s">
        <v>71772</v>
      </c>
      <c r="B20834" t="s">
        <v>71773</v>
      </c>
      <c r="C20834" t="s">
        <v>42859</v>
      </c>
      <c r="E20834" t="s">
        <v>71774</v>
      </c>
    </row>
    <row r="20835" spans="1:5" x14ac:dyDescent="0.3">
      <c r="A20835" t="s">
        <v>71775</v>
      </c>
      <c r="B20835" t="s">
        <v>71773</v>
      </c>
      <c r="C20835" t="s">
        <v>71776</v>
      </c>
      <c r="E20835" t="s">
        <v>71777</v>
      </c>
    </row>
    <row r="20836" spans="1:5" x14ac:dyDescent="0.3">
      <c r="A20836" t="s">
        <v>71778</v>
      </c>
      <c r="B20836" t="s">
        <v>71779</v>
      </c>
      <c r="C20836" t="s">
        <v>7073</v>
      </c>
      <c r="E20836" t="s">
        <v>71780</v>
      </c>
    </row>
    <row r="20837" spans="1:5" x14ac:dyDescent="0.3">
      <c r="A20837" t="s">
        <v>71781</v>
      </c>
      <c r="B20837" t="s">
        <v>71782</v>
      </c>
      <c r="C20837" t="s">
        <v>71783</v>
      </c>
      <c r="E20837" t="s">
        <v>71784</v>
      </c>
    </row>
    <row r="20838" spans="1:5" x14ac:dyDescent="0.3">
      <c r="A20838" t="s">
        <v>71785</v>
      </c>
      <c r="B20838" t="s">
        <v>71786</v>
      </c>
      <c r="C20838" t="s">
        <v>71787</v>
      </c>
      <c r="E20838" t="s">
        <v>71788</v>
      </c>
    </row>
    <row r="20839" spans="1:5" x14ac:dyDescent="0.3">
      <c r="A20839" t="s">
        <v>71789</v>
      </c>
      <c r="B20839" t="s">
        <v>71790</v>
      </c>
      <c r="C20839" t="s">
        <v>40055</v>
      </c>
      <c r="E20839" t="s">
        <v>71791</v>
      </c>
    </row>
    <row r="20840" spans="1:5" x14ac:dyDescent="0.3">
      <c r="A20840" t="s">
        <v>71792</v>
      </c>
      <c r="B20840" t="s">
        <v>71793</v>
      </c>
      <c r="C20840" t="s">
        <v>25533</v>
      </c>
      <c r="E20840" t="s">
        <v>71794</v>
      </c>
    </row>
    <row r="20841" spans="1:5" x14ac:dyDescent="0.3">
      <c r="A20841" t="s">
        <v>71795</v>
      </c>
      <c r="B20841" t="s">
        <v>71796</v>
      </c>
      <c r="C20841" t="s">
        <v>22260</v>
      </c>
      <c r="E20841" t="s">
        <v>71797</v>
      </c>
    </row>
    <row r="20842" spans="1:5" x14ac:dyDescent="0.3">
      <c r="A20842" t="s">
        <v>71798</v>
      </c>
      <c r="B20842" t="s">
        <v>71799</v>
      </c>
      <c r="C20842" t="s">
        <v>12651</v>
      </c>
      <c r="E20842" t="s">
        <v>71800</v>
      </c>
    </row>
    <row r="20843" spans="1:5" x14ac:dyDescent="0.3">
      <c r="A20843" t="s">
        <v>71801</v>
      </c>
      <c r="B20843" t="s">
        <v>71802</v>
      </c>
      <c r="C20843" t="s">
        <v>71803</v>
      </c>
      <c r="E20843" t="s">
        <v>71804</v>
      </c>
    </row>
    <row r="20844" spans="1:5" x14ac:dyDescent="0.3">
      <c r="A20844" t="s">
        <v>71805</v>
      </c>
      <c r="B20844" t="s">
        <v>71802</v>
      </c>
      <c r="C20844" t="s">
        <v>71806</v>
      </c>
      <c r="E20844" t="s">
        <v>71807</v>
      </c>
    </row>
    <row r="20845" spans="1:5" x14ac:dyDescent="0.3">
      <c r="A20845" t="s">
        <v>71808</v>
      </c>
      <c r="B20845" t="s">
        <v>71802</v>
      </c>
      <c r="C20845" t="s">
        <v>71806</v>
      </c>
      <c r="E20845" t="s">
        <v>71809</v>
      </c>
    </row>
    <row r="20846" spans="1:5" x14ac:dyDescent="0.3">
      <c r="A20846" t="s">
        <v>71810</v>
      </c>
      <c r="B20846" t="s">
        <v>71811</v>
      </c>
      <c r="C20846" t="s">
        <v>55054</v>
      </c>
      <c r="E20846" t="s">
        <v>71812</v>
      </c>
    </row>
    <row r="20847" spans="1:5" x14ac:dyDescent="0.3">
      <c r="A20847" t="s">
        <v>71813</v>
      </c>
      <c r="B20847" t="s">
        <v>71814</v>
      </c>
      <c r="C20847" t="s">
        <v>13565</v>
      </c>
      <c r="E20847" t="s">
        <v>13565</v>
      </c>
    </row>
    <row r="20848" spans="1:5" x14ac:dyDescent="0.3">
      <c r="A20848" t="s">
        <v>71815</v>
      </c>
      <c r="B20848" t="s">
        <v>71816</v>
      </c>
      <c r="C20848" t="s">
        <v>3263</v>
      </c>
      <c r="E20848" t="s">
        <v>3263</v>
      </c>
    </row>
    <row r="20849" spans="1:5" x14ac:dyDescent="0.3">
      <c r="A20849" t="s">
        <v>71817</v>
      </c>
      <c r="B20849" t="s">
        <v>71818</v>
      </c>
      <c r="C20849" t="s">
        <v>71819</v>
      </c>
      <c r="E20849" t="s">
        <v>71820</v>
      </c>
    </row>
    <row r="20850" spans="1:5" x14ac:dyDescent="0.3">
      <c r="A20850" t="s">
        <v>71821</v>
      </c>
      <c r="B20850" t="s">
        <v>71822</v>
      </c>
      <c r="C20850" t="s">
        <v>57670</v>
      </c>
      <c r="E20850" t="s">
        <v>71823</v>
      </c>
    </row>
    <row r="20851" spans="1:5" x14ac:dyDescent="0.3">
      <c r="A20851" t="s">
        <v>71824</v>
      </c>
      <c r="B20851" t="s">
        <v>71825</v>
      </c>
      <c r="C20851" t="s">
        <v>71826</v>
      </c>
      <c r="E20851" t="s">
        <v>71827</v>
      </c>
    </row>
    <row r="20852" spans="1:5" x14ac:dyDescent="0.3">
      <c r="A20852" t="s">
        <v>71828</v>
      </c>
      <c r="B20852" t="s">
        <v>71829</v>
      </c>
      <c r="C20852" t="s">
        <v>71830</v>
      </c>
      <c r="E20852" t="s">
        <v>71831</v>
      </c>
    </row>
    <row r="20853" spans="1:5" x14ac:dyDescent="0.3">
      <c r="A20853" t="s">
        <v>71832</v>
      </c>
      <c r="B20853" t="s">
        <v>71833</v>
      </c>
      <c r="C20853" t="s">
        <v>71834</v>
      </c>
      <c r="E20853" t="s">
        <v>71835</v>
      </c>
    </row>
    <row r="20854" spans="1:5" x14ac:dyDescent="0.3">
      <c r="A20854" t="s">
        <v>71836</v>
      </c>
      <c r="B20854" t="s">
        <v>71837</v>
      </c>
      <c r="C20854" t="s">
        <v>71838</v>
      </c>
      <c r="E20854" t="s">
        <v>71839</v>
      </c>
    </row>
    <row r="20855" spans="1:5" x14ac:dyDescent="0.3">
      <c r="A20855" t="s">
        <v>71840</v>
      </c>
      <c r="B20855" t="s">
        <v>71841</v>
      </c>
      <c r="C20855" t="s">
        <v>12292</v>
      </c>
      <c r="E20855" t="s">
        <v>71842</v>
      </c>
    </row>
    <row r="20856" spans="1:5" x14ac:dyDescent="0.3">
      <c r="A20856" t="s">
        <v>71843</v>
      </c>
      <c r="B20856" t="s">
        <v>71844</v>
      </c>
      <c r="C20856" t="s">
        <v>71845</v>
      </c>
      <c r="E20856" t="s">
        <v>71846</v>
      </c>
    </row>
    <row r="20857" spans="1:5" x14ac:dyDescent="0.3">
      <c r="A20857" t="s">
        <v>71847</v>
      </c>
      <c r="B20857" t="s">
        <v>71848</v>
      </c>
      <c r="C20857" t="s">
        <v>36771</v>
      </c>
      <c r="E20857" t="s">
        <v>71849</v>
      </c>
    </row>
    <row r="20858" spans="1:5" x14ac:dyDescent="0.3">
      <c r="A20858" t="s">
        <v>71850</v>
      </c>
      <c r="B20858" t="s">
        <v>71851</v>
      </c>
      <c r="C20858" t="s">
        <v>54196</v>
      </c>
      <c r="E20858" t="s">
        <v>71852</v>
      </c>
    </row>
    <row r="20859" spans="1:5" x14ac:dyDescent="0.3">
      <c r="A20859" t="s">
        <v>71853</v>
      </c>
      <c r="B20859" t="s">
        <v>71854</v>
      </c>
      <c r="C20859" t="s">
        <v>71855</v>
      </c>
      <c r="E20859" t="s">
        <v>71856</v>
      </c>
    </row>
    <row r="20860" spans="1:5" x14ac:dyDescent="0.3">
      <c r="A20860" t="s">
        <v>71857</v>
      </c>
      <c r="B20860" t="s">
        <v>71858</v>
      </c>
      <c r="C20860" t="s">
        <v>30353</v>
      </c>
      <c r="E20860" t="s">
        <v>71859</v>
      </c>
    </row>
    <row r="20861" spans="1:5" x14ac:dyDescent="0.3">
      <c r="A20861" t="s">
        <v>71860</v>
      </c>
      <c r="B20861" t="s">
        <v>71861</v>
      </c>
      <c r="C20861" t="s">
        <v>71862</v>
      </c>
      <c r="E20861" t="s">
        <v>71863</v>
      </c>
    </row>
    <row r="20862" spans="1:5" x14ac:dyDescent="0.3">
      <c r="A20862" t="s">
        <v>71864</v>
      </c>
      <c r="B20862" t="s">
        <v>71865</v>
      </c>
      <c r="C20862" t="s">
        <v>71866</v>
      </c>
      <c r="E20862" t="s">
        <v>71867</v>
      </c>
    </row>
    <row r="20863" spans="1:5" x14ac:dyDescent="0.3">
      <c r="A20863" t="s">
        <v>71868</v>
      </c>
      <c r="B20863" t="s">
        <v>71869</v>
      </c>
      <c r="C20863" t="s">
        <v>71870</v>
      </c>
      <c r="E20863" t="s">
        <v>71871</v>
      </c>
    </row>
    <row r="20864" spans="1:5" x14ac:dyDescent="0.3">
      <c r="A20864" t="s">
        <v>71872</v>
      </c>
      <c r="B20864" t="s">
        <v>71873</v>
      </c>
      <c r="C20864" t="s">
        <v>62</v>
      </c>
      <c r="E20864" t="s">
        <v>71874</v>
      </c>
    </row>
    <row r="20865" spans="1:5" x14ac:dyDescent="0.3">
      <c r="A20865" t="s">
        <v>71875</v>
      </c>
      <c r="B20865" t="s">
        <v>71876</v>
      </c>
      <c r="C20865" t="s">
        <v>645</v>
      </c>
      <c r="E20865" t="s">
        <v>71877</v>
      </c>
    </row>
    <row r="20866" spans="1:5" x14ac:dyDescent="0.3">
      <c r="A20866" t="s">
        <v>71878</v>
      </c>
      <c r="B20866" t="s">
        <v>71879</v>
      </c>
      <c r="C20866" t="s">
        <v>250</v>
      </c>
      <c r="E20866" t="s">
        <v>250</v>
      </c>
    </row>
    <row r="20867" spans="1:5" x14ac:dyDescent="0.3">
      <c r="A20867" t="s">
        <v>71880</v>
      </c>
      <c r="B20867" t="s">
        <v>71881</v>
      </c>
      <c r="C20867" t="s">
        <v>71882</v>
      </c>
      <c r="E20867" t="s">
        <v>71882</v>
      </c>
    </row>
    <row r="20868" spans="1:5" x14ac:dyDescent="0.3">
      <c r="A20868" t="s">
        <v>71883</v>
      </c>
      <c r="B20868" t="s">
        <v>71884</v>
      </c>
      <c r="C20868" t="s">
        <v>45398</v>
      </c>
      <c r="E20868" t="s">
        <v>71885</v>
      </c>
    </row>
    <row r="20869" spans="1:5" x14ac:dyDescent="0.3">
      <c r="A20869" t="s">
        <v>71886</v>
      </c>
      <c r="B20869" t="s">
        <v>71887</v>
      </c>
      <c r="C20869" t="s">
        <v>21525</v>
      </c>
      <c r="E20869" t="s">
        <v>71888</v>
      </c>
    </row>
    <row r="20870" spans="1:5" x14ac:dyDescent="0.3">
      <c r="A20870" t="s">
        <v>71889</v>
      </c>
      <c r="B20870" t="s">
        <v>71890</v>
      </c>
      <c r="C20870" t="s">
        <v>69014</v>
      </c>
      <c r="E20870" t="s">
        <v>71891</v>
      </c>
    </row>
    <row r="20871" spans="1:5" x14ac:dyDescent="0.3">
      <c r="A20871" t="s">
        <v>71892</v>
      </c>
      <c r="B20871" t="s">
        <v>71890</v>
      </c>
      <c r="C20871" t="s">
        <v>69017</v>
      </c>
      <c r="E20871" t="s">
        <v>71893</v>
      </c>
    </row>
    <row r="20872" spans="1:5" x14ac:dyDescent="0.3">
      <c r="A20872" t="s">
        <v>71894</v>
      </c>
      <c r="B20872" t="s">
        <v>71890</v>
      </c>
      <c r="C20872" t="s">
        <v>69032</v>
      </c>
      <c r="E20872" t="s">
        <v>71895</v>
      </c>
    </row>
    <row r="20873" spans="1:5" x14ac:dyDescent="0.3">
      <c r="A20873" t="s">
        <v>71896</v>
      </c>
      <c r="B20873" t="s">
        <v>71897</v>
      </c>
      <c r="C20873" t="s">
        <v>71898</v>
      </c>
      <c r="E20873" t="s">
        <v>71899</v>
      </c>
    </row>
    <row r="20874" spans="1:5" x14ac:dyDescent="0.3">
      <c r="A20874" t="s">
        <v>71900</v>
      </c>
      <c r="B20874" t="s">
        <v>71897</v>
      </c>
      <c r="C20874" t="s">
        <v>71898</v>
      </c>
      <c r="E20874" t="s">
        <v>71901</v>
      </c>
    </row>
    <row r="20875" spans="1:5" x14ac:dyDescent="0.3">
      <c r="A20875" t="s">
        <v>71902</v>
      </c>
      <c r="B20875" t="s">
        <v>71897</v>
      </c>
      <c r="C20875" t="s">
        <v>71903</v>
      </c>
      <c r="E20875" t="s">
        <v>71904</v>
      </c>
    </row>
    <row r="20876" spans="1:5" x14ac:dyDescent="0.3">
      <c r="A20876" t="s">
        <v>71905</v>
      </c>
      <c r="B20876" t="s">
        <v>71906</v>
      </c>
      <c r="C20876" t="s">
        <v>71907</v>
      </c>
      <c r="E20876" t="s">
        <v>71908</v>
      </c>
    </row>
    <row r="20877" spans="1:5" x14ac:dyDescent="0.3">
      <c r="A20877" t="s">
        <v>71909</v>
      </c>
      <c r="B20877" t="s">
        <v>71910</v>
      </c>
      <c r="C20877" t="s">
        <v>14425</v>
      </c>
      <c r="E20877" t="s">
        <v>71911</v>
      </c>
    </row>
    <row r="20878" spans="1:5" x14ac:dyDescent="0.3">
      <c r="A20878" t="s">
        <v>71912</v>
      </c>
      <c r="B20878" t="s">
        <v>71913</v>
      </c>
      <c r="C20878" t="s">
        <v>71914</v>
      </c>
      <c r="E20878" t="s">
        <v>71915</v>
      </c>
    </row>
    <row r="20879" spans="1:5" x14ac:dyDescent="0.3">
      <c r="A20879" t="s">
        <v>71916</v>
      </c>
      <c r="B20879" t="s">
        <v>71913</v>
      </c>
      <c r="C20879" t="s">
        <v>71917</v>
      </c>
      <c r="E20879" t="s">
        <v>71918</v>
      </c>
    </row>
    <row r="20880" spans="1:5" x14ac:dyDescent="0.3">
      <c r="A20880" t="s">
        <v>71919</v>
      </c>
      <c r="B20880" t="s">
        <v>71920</v>
      </c>
      <c r="C20880" t="s">
        <v>30584</v>
      </c>
      <c r="E20880" t="s">
        <v>71921</v>
      </c>
    </row>
    <row r="20881" spans="1:5" x14ac:dyDescent="0.3">
      <c r="A20881" t="s">
        <v>71922</v>
      </c>
      <c r="B20881" t="s">
        <v>71923</v>
      </c>
      <c r="C20881" t="s">
        <v>37662</v>
      </c>
      <c r="E20881" t="s">
        <v>71924</v>
      </c>
    </row>
    <row r="20882" spans="1:5" x14ac:dyDescent="0.3">
      <c r="A20882" t="s">
        <v>71925</v>
      </c>
      <c r="B20882" t="s">
        <v>71923</v>
      </c>
      <c r="C20882" t="s">
        <v>23262</v>
      </c>
      <c r="E20882" t="s">
        <v>71926</v>
      </c>
    </row>
    <row r="20883" spans="1:5" x14ac:dyDescent="0.3">
      <c r="A20883" t="s">
        <v>71927</v>
      </c>
      <c r="B20883" t="s">
        <v>71928</v>
      </c>
      <c r="C20883" t="s">
        <v>71929</v>
      </c>
      <c r="E20883" t="s">
        <v>71930</v>
      </c>
    </row>
    <row r="20884" spans="1:5" x14ac:dyDescent="0.3">
      <c r="A20884" t="s">
        <v>71931</v>
      </c>
      <c r="B20884" t="s">
        <v>71932</v>
      </c>
      <c r="C20884" t="s">
        <v>71933</v>
      </c>
      <c r="E20884" t="s">
        <v>71934</v>
      </c>
    </row>
    <row r="20885" spans="1:5" x14ac:dyDescent="0.3">
      <c r="A20885" t="s">
        <v>71935</v>
      </c>
      <c r="B20885" t="s">
        <v>71936</v>
      </c>
      <c r="C20885" t="s">
        <v>7949</v>
      </c>
      <c r="E20885" t="s">
        <v>7949</v>
      </c>
    </row>
    <row r="20886" spans="1:5" x14ac:dyDescent="0.3">
      <c r="A20886" t="s">
        <v>71937</v>
      </c>
      <c r="B20886" t="s">
        <v>71938</v>
      </c>
      <c r="C20886" t="s">
        <v>15085</v>
      </c>
      <c r="E20886" t="s">
        <v>71939</v>
      </c>
    </row>
    <row r="20887" spans="1:5" x14ac:dyDescent="0.3">
      <c r="A20887" t="s">
        <v>71940</v>
      </c>
      <c r="B20887" t="s">
        <v>71941</v>
      </c>
      <c r="C20887" t="s">
        <v>7802</v>
      </c>
      <c r="E20887" t="s">
        <v>71942</v>
      </c>
    </row>
    <row r="20888" spans="1:5" x14ac:dyDescent="0.3">
      <c r="A20888" t="s">
        <v>71943</v>
      </c>
      <c r="B20888" t="s">
        <v>71944</v>
      </c>
      <c r="C20888" t="s">
        <v>71945</v>
      </c>
      <c r="E20888" t="s">
        <v>71946</v>
      </c>
    </row>
    <row r="20889" spans="1:5" x14ac:dyDescent="0.3">
      <c r="A20889" t="s">
        <v>71947</v>
      </c>
      <c r="B20889" t="s">
        <v>71948</v>
      </c>
      <c r="C20889" t="s">
        <v>71949</v>
      </c>
      <c r="E20889" t="s">
        <v>71950</v>
      </c>
    </row>
    <row r="20890" spans="1:5" x14ac:dyDescent="0.3">
      <c r="A20890" t="s">
        <v>71951</v>
      </c>
      <c r="B20890" t="s">
        <v>71952</v>
      </c>
      <c r="C20890" t="s">
        <v>5125</v>
      </c>
      <c r="E20890" t="s">
        <v>71953</v>
      </c>
    </row>
    <row r="20891" spans="1:5" x14ac:dyDescent="0.3">
      <c r="A20891" t="s">
        <v>71954</v>
      </c>
      <c r="B20891" t="s">
        <v>71955</v>
      </c>
      <c r="C20891" t="s">
        <v>71956</v>
      </c>
      <c r="E20891" t="s">
        <v>71957</v>
      </c>
    </row>
    <row r="20892" spans="1:5" x14ac:dyDescent="0.3">
      <c r="A20892" t="s">
        <v>71958</v>
      </c>
      <c r="B20892" t="s">
        <v>71959</v>
      </c>
      <c r="C20892" t="s">
        <v>71960</v>
      </c>
      <c r="E20892" t="s">
        <v>71961</v>
      </c>
    </row>
    <row r="20893" spans="1:5" x14ac:dyDescent="0.3">
      <c r="A20893" t="s">
        <v>71962</v>
      </c>
      <c r="B20893" t="s">
        <v>71963</v>
      </c>
      <c r="C20893" t="s">
        <v>21176</v>
      </c>
      <c r="E20893" t="s">
        <v>71964</v>
      </c>
    </row>
    <row r="20894" spans="1:5" x14ac:dyDescent="0.3">
      <c r="A20894" t="s">
        <v>71965</v>
      </c>
      <c r="B20894" t="s">
        <v>71966</v>
      </c>
      <c r="C20894" t="s">
        <v>21176</v>
      </c>
      <c r="E20894" t="s">
        <v>71967</v>
      </c>
    </row>
    <row r="20895" spans="1:5" x14ac:dyDescent="0.3">
      <c r="A20895" t="s">
        <v>71968</v>
      </c>
      <c r="B20895" t="s">
        <v>71963</v>
      </c>
      <c r="C20895" t="s">
        <v>71969</v>
      </c>
      <c r="E20895" t="s">
        <v>71970</v>
      </c>
    </row>
    <row r="20896" spans="1:5" x14ac:dyDescent="0.3">
      <c r="A20896" t="s">
        <v>71971</v>
      </c>
      <c r="B20896" t="s">
        <v>71963</v>
      </c>
      <c r="C20896" t="s">
        <v>71969</v>
      </c>
      <c r="E20896" t="s">
        <v>71972</v>
      </c>
    </row>
    <row r="20897" spans="1:5" x14ac:dyDescent="0.3">
      <c r="A20897" t="s">
        <v>71973</v>
      </c>
      <c r="B20897" t="s">
        <v>71974</v>
      </c>
      <c r="C20897" t="s">
        <v>71975</v>
      </c>
      <c r="E20897" t="s">
        <v>71976</v>
      </c>
    </row>
    <row r="20898" spans="1:5" x14ac:dyDescent="0.3">
      <c r="A20898" t="s">
        <v>71977</v>
      </c>
      <c r="B20898" t="s">
        <v>71978</v>
      </c>
      <c r="C20898" t="s">
        <v>4527</v>
      </c>
      <c r="E20898" t="s">
        <v>71979</v>
      </c>
    </row>
    <row r="20899" spans="1:5" x14ac:dyDescent="0.3">
      <c r="A20899" t="s">
        <v>71980</v>
      </c>
      <c r="B20899" t="s">
        <v>71981</v>
      </c>
      <c r="C20899" t="s">
        <v>250</v>
      </c>
      <c r="E20899" t="s">
        <v>71982</v>
      </c>
    </row>
    <row r="20900" spans="1:5" x14ac:dyDescent="0.3">
      <c r="A20900" t="s">
        <v>71983</v>
      </c>
      <c r="B20900" t="s">
        <v>71984</v>
      </c>
      <c r="C20900" t="s">
        <v>42885</v>
      </c>
      <c r="E20900" t="s">
        <v>71985</v>
      </c>
    </row>
    <row r="20901" spans="1:5" x14ac:dyDescent="0.3">
      <c r="A20901" t="s">
        <v>71986</v>
      </c>
      <c r="B20901" t="s">
        <v>71987</v>
      </c>
      <c r="C20901" t="s">
        <v>71988</v>
      </c>
      <c r="E20901" t="s">
        <v>71989</v>
      </c>
    </row>
    <row r="20902" spans="1:5" x14ac:dyDescent="0.3">
      <c r="A20902" t="s">
        <v>71990</v>
      </c>
      <c r="B20902" t="s">
        <v>71991</v>
      </c>
      <c r="C20902" t="s">
        <v>71992</v>
      </c>
      <c r="E20902" t="s">
        <v>71993</v>
      </c>
    </row>
    <row r="20903" spans="1:5" x14ac:dyDescent="0.3">
      <c r="A20903" t="s">
        <v>71994</v>
      </c>
      <c r="B20903" t="s">
        <v>71995</v>
      </c>
      <c r="C20903" t="s">
        <v>12614</v>
      </c>
      <c r="E20903" t="s">
        <v>71996</v>
      </c>
    </row>
    <row r="20904" spans="1:5" x14ac:dyDescent="0.3">
      <c r="A20904" t="s">
        <v>71997</v>
      </c>
      <c r="B20904" t="s">
        <v>71998</v>
      </c>
      <c r="C20904" t="s">
        <v>71999</v>
      </c>
      <c r="E20904" t="s">
        <v>72000</v>
      </c>
    </row>
    <row r="20905" spans="1:5" x14ac:dyDescent="0.3">
      <c r="A20905" t="s">
        <v>72001</v>
      </c>
      <c r="B20905" t="s">
        <v>71998</v>
      </c>
      <c r="C20905" t="s">
        <v>42820</v>
      </c>
      <c r="E20905" t="s">
        <v>72002</v>
      </c>
    </row>
    <row r="20906" spans="1:5" x14ac:dyDescent="0.3">
      <c r="A20906" t="s">
        <v>72003</v>
      </c>
      <c r="B20906" t="s">
        <v>72004</v>
      </c>
      <c r="C20906" t="s">
        <v>72005</v>
      </c>
      <c r="E20906" t="s">
        <v>72006</v>
      </c>
    </row>
    <row r="20907" spans="1:5" x14ac:dyDescent="0.3">
      <c r="A20907" t="s">
        <v>72007</v>
      </c>
      <c r="B20907" t="s">
        <v>71998</v>
      </c>
      <c r="C20907" t="s">
        <v>27585</v>
      </c>
      <c r="E20907" t="s">
        <v>72008</v>
      </c>
    </row>
    <row r="20908" spans="1:5" x14ac:dyDescent="0.3">
      <c r="A20908" t="s">
        <v>72009</v>
      </c>
      <c r="B20908" t="s">
        <v>72010</v>
      </c>
      <c r="C20908" t="s">
        <v>72011</v>
      </c>
      <c r="E20908" t="s">
        <v>72012</v>
      </c>
    </row>
    <row r="20909" spans="1:5" x14ac:dyDescent="0.3">
      <c r="A20909" t="s">
        <v>72013</v>
      </c>
      <c r="B20909" t="s">
        <v>72010</v>
      </c>
      <c r="C20909" t="s">
        <v>7030</v>
      </c>
      <c r="E20909" t="s">
        <v>72014</v>
      </c>
    </row>
    <row r="20910" spans="1:5" x14ac:dyDescent="0.3">
      <c r="A20910" t="s">
        <v>72015</v>
      </c>
      <c r="B20910" t="s">
        <v>72016</v>
      </c>
      <c r="C20910" t="s">
        <v>43808</v>
      </c>
      <c r="E20910" t="s">
        <v>72017</v>
      </c>
    </row>
    <row r="20911" spans="1:5" x14ac:dyDescent="0.3">
      <c r="A20911" t="s">
        <v>72018</v>
      </c>
      <c r="B20911" t="s">
        <v>72019</v>
      </c>
      <c r="C20911" t="s">
        <v>72020</v>
      </c>
      <c r="E20911" t="s">
        <v>72021</v>
      </c>
    </row>
    <row r="20912" spans="1:5" x14ac:dyDescent="0.3">
      <c r="A20912" t="s">
        <v>72022</v>
      </c>
      <c r="B20912" t="s">
        <v>72023</v>
      </c>
      <c r="C20912" t="s">
        <v>21242</v>
      </c>
      <c r="E20912" t="s">
        <v>72024</v>
      </c>
    </row>
    <row r="20913" spans="1:5" x14ac:dyDescent="0.3">
      <c r="A20913" t="s">
        <v>72025</v>
      </c>
      <c r="B20913" t="s">
        <v>72026</v>
      </c>
      <c r="C20913" t="s">
        <v>72027</v>
      </c>
      <c r="E20913" t="s">
        <v>72028</v>
      </c>
    </row>
    <row r="20914" spans="1:5" x14ac:dyDescent="0.3">
      <c r="A20914" t="s">
        <v>72029</v>
      </c>
      <c r="B20914" t="s">
        <v>72030</v>
      </c>
      <c r="C20914" t="s">
        <v>72031</v>
      </c>
      <c r="E20914" t="s">
        <v>72032</v>
      </c>
    </row>
    <row r="20915" spans="1:5" x14ac:dyDescent="0.3">
      <c r="A20915" t="s">
        <v>72033</v>
      </c>
      <c r="B20915" t="s">
        <v>72034</v>
      </c>
      <c r="C20915" t="s">
        <v>46144</v>
      </c>
      <c r="E20915" t="s">
        <v>46148</v>
      </c>
    </row>
    <row r="20916" spans="1:5" x14ac:dyDescent="0.3">
      <c r="A20916" t="s">
        <v>72035</v>
      </c>
      <c r="B20916" t="s">
        <v>72036</v>
      </c>
      <c r="C20916" t="s">
        <v>54537</v>
      </c>
      <c r="E20916" t="s">
        <v>72037</v>
      </c>
    </row>
    <row r="20917" spans="1:5" x14ac:dyDescent="0.3">
      <c r="A20917" t="s">
        <v>72038</v>
      </c>
      <c r="B20917" t="s">
        <v>72039</v>
      </c>
      <c r="C20917" t="s">
        <v>72040</v>
      </c>
      <c r="E20917" t="s">
        <v>72041</v>
      </c>
    </row>
    <row r="20918" spans="1:5" x14ac:dyDescent="0.3">
      <c r="A20918" t="s">
        <v>72042</v>
      </c>
      <c r="B20918" t="s">
        <v>72043</v>
      </c>
      <c r="C20918" t="s">
        <v>12852</v>
      </c>
      <c r="E20918" t="s">
        <v>72044</v>
      </c>
    </row>
    <row r="20919" spans="1:5" x14ac:dyDescent="0.3">
      <c r="A20919" t="s">
        <v>72045</v>
      </c>
      <c r="B20919" t="s">
        <v>72046</v>
      </c>
      <c r="C20919" t="s">
        <v>72047</v>
      </c>
      <c r="E20919" t="s">
        <v>72048</v>
      </c>
    </row>
    <row r="20920" spans="1:5" x14ac:dyDescent="0.3">
      <c r="A20920" t="s">
        <v>72049</v>
      </c>
      <c r="B20920" t="s">
        <v>72050</v>
      </c>
      <c r="C20920" t="s">
        <v>3549</v>
      </c>
      <c r="E20920" t="s">
        <v>72051</v>
      </c>
    </row>
    <row r="20921" spans="1:5" x14ac:dyDescent="0.3">
      <c r="A20921" t="s">
        <v>72052</v>
      </c>
      <c r="B20921" t="s">
        <v>72053</v>
      </c>
      <c r="C20921" t="s">
        <v>16110</v>
      </c>
      <c r="E20921" t="s">
        <v>72054</v>
      </c>
    </row>
    <row r="20922" spans="1:5" x14ac:dyDescent="0.3">
      <c r="A20922" t="s">
        <v>72055</v>
      </c>
      <c r="B20922" t="s">
        <v>72056</v>
      </c>
      <c r="C20922" t="s">
        <v>51013</v>
      </c>
      <c r="E20922" t="s">
        <v>72057</v>
      </c>
    </row>
    <row r="20923" spans="1:5" x14ac:dyDescent="0.3">
      <c r="A20923" t="s">
        <v>72058</v>
      </c>
      <c r="B20923" t="s">
        <v>72059</v>
      </c>
      <c r="C20923" t="s">
        <v>72060</v>
      </c>
      <c r="E20923" t="s">
        <v>72061</v>
      </c>
    </row>
    <row r="20924" spans="1:5" x14ac:dyDescent="0.3">
      <c r="A20924" t="s">
        <v>72062</v>
      </c>
      <c r="B20924" t="s">
        <v>72059</v>
      </c>
      <c r="C20924" t="s">
        <v>72060</v>
      </c>
      <c r="E20924" t="s">
        <v>72063</v>
      </c>
    </row>
    <row r="20925" spans="1:5" x14ac:dyDescent="0.3">
      <c r="A20925" t="s">
        <v>72064</v>
      </c>
      <c r="B20925" t="s">
        <v>72065</v>
      </c>
      <c r="C20925" t="s">
        <v>49181</v>
      </c>
      <c r="E20925" t="s">
        <v>72066</v>
      </c>
    </row>
    <row r="20926" spans="1:5" x14ac:dyDescent="0.3">
      <c r="A20926" t="s">
        <v>72067</v>
      </c>
      <c r="B20926" t="s">
        <v>72068</v>
      </c>
      <c r="C20926" t="s">
        <v>11403</v>
      </c>
      <c r="E20926" t="s">
        <v>72069</v>
      </c>
    </row>
    <row r="20927" spans="1:5" x14ac:dyDescent="0.3">
      <c r="A20927" t="s">
        <v>72070</v>
      </c>
      <c r="B20927" t="s">
        <v>72068</v>
      </c>
      <c r="C20927" t="s">
        <v>72071</v>
      </c>
      <c r="E20927" t="s">
        <v>72072</v>
      </c>
    </row>
    <row r="20928" spans="1:5" x14ac:dyDescent="0.3">
      <c r="A20928" t="s">
        <v>72073</v>
      </c>
      <c r="B20928" t="s">
        <v>72074</v>
      </c>
      <c r="C20928" t="s">
        <v>11403</v>
      </c>
      <c r="E20928" t="s">
        <v>72075</v>
      </c>
    </row>
    <row r="20929" spans="1:5" x14ac:dyDescent="0.3">
      <c r="A20929" t="s">
        <v>72076</v>
      </c>
      <c r="B20929" t="s">
        <v>72077</v>
      </c>
      <c r="C20929" t="s">
        <v>72078</v>
      </c>
      <c r="E20929" t="s">
        <v>72079</v>
      </c>
    </row>
    <row r="20930" spans="1:5" x14ac:dyDescent="0.3">
      <c r="A20930" t="s">
        <v>72080</v>
      </c>
      <c r="B20930" t="s">
        <v>72081</v>
      </c>
      <c r="C20930" t="s">
        <v>72082</v>
      </c>
      <c r="E20930" t="s">
        <v>72083</v>
      </c>
    </row>
    <row r="20931" spans="1:5" x14ac:dyDescent="0.3">
      <c r="A20931" t="s">
        <v>72084</v>
      </c>
      <c r="B20931" t="s">
        <v>72085</v>
      </c>
      <c r="C20931" t="s">
        <v>72086</v>
      </c>
      <c r="E20931" t="s">
        <v>72087</v>
      </c>
    </row>
    <row r="20932" spans="1:5" x14ac:dyDescent="0.3">
      <c r="A20932" t="s">
        <v>72088</v>
      </c>
      <c r="B20932" t="s">
        <v>72089</v>
      </c>
      <c r="C20932" t="s">
        <v>11177</v>
      </c>
      <c r="E20932" t="s">
        <v>72090</v>
      </c>
    </row>
    <row r="20933" spans="1:5" x14ac:dyDescent="0.3">
      <c r="A20933" t="s">
        <v>72091</v>
      </c>
      <c r="B20933" t="s">
        <v>72092</v>
      </c>
      <c r="C20933" t="s">
        <v>8810</v>
      </c>
      <c r="E20933" t="s">
        <v>72093</v>
      </c>
    </row>
    <row r="20934" spans="1:5" x14ac:dyDescent="0.3">
      <c r="A20934" t="s">
        <v>72094</v>
      </c>
      <c r="B20934" t="s">
        <v>72095</v>
      </c>
      <c r="C20934" t="s">
        <v>72096</v>
      </c>
      <c r="E20934" t="s">
        <v>72097</v>
      </c>
    </row>
    <row r="20935" spans="1:5" x14ac:dyDescent="0.3">
      <c r="A20935" t="s">
        <v>72098</v>
      </c>
      <c r="B20935" t="s">
        <v>72099</v>
      </c>
      <c r="C20935" t="s">
        <v>5693</v>
      </c>
      <c r="E20935" t="s">
        <v>72100</v>
      </c>
    </row>
    <row r="20936" spans="1:5" x14ac:dyDescent="0.3">
      <c r="A20936" t="s">
        <v>72101</v>
      </c>
      <c r="B20936" t="s">
        <v>72099</v>
      </c>
      <c r="C20936" t="s">
        <v>72102</v>
      </c>
      <c r="E20936" t="s">
        <v>72103</v>
      </c>
    </row>
    <row r="20937" spans="1:5" x14ac:dyDescent="0.3">
      <c r="A20937" t="s">
        <v>72104</v>
      </c>
      <c r="B20937" t="s">
        <v>72105</v>
      </c>
      <c r="C20937" t="s">
        <v>72106</v>
      </c>
      <c r="E20937" t="s">
        <v>72107</v>
      </c>
    </row>
    <row r="20938" spans="1:5" x14ac:dyDescent="0.3">
      <c r="A20938" t="s">
        <v>72108</v>
      </c>
      <c r="B20938" t="s">
        <v>72105</v>
      </c>
      <c r="C20938" t="s">
        <v>72109</v>
      </c>
      <c r="E20938" t="s">
        <v>72110</v>
      </c>
    </row>
    <row r="20939" spans="1:5" x14ac:dyDescent="0.3">
      <c r="A20939" t="s">
        <v>72111</v>
      </c>
      <c r="B20939" t="s">
        <v>72105</v>
      </c>
      <c r="C20939" t="s">
        <v>72112</v>
      </c>
      <c r="E20939" t="s">
        <v>72113</v>
      </c>
    </row>
    <row r="20940" spans="1:5" x14ac:dyDescent="0.3">
      <c r="A20940" t="s">
        <v>72114</v>
      </c>
      <c r="B20940" t="s">
        <v>72105</v>
      </c>
      <c r="C20940" t="s">
        <v>72115</v>
      </c>
      <c r="E20940" t="s">
        <v>72116</v>
      </c>
    </row>
    <row r="20941" spans="1:5" x14ac:dyDescent="0.3">
      <c r="A20941" t="s">
        <v>72117</v>
      </c>
      <c r="B20941" t="s">
        <v>72105</v>
      </c>
      <c r="C20941" t="s">
        <v>72118</v>
      </c>
      <c r="E20941" t="s">
        <v>72119</v>
      </c>
    </row>
    <row r="20942" spans="1:5" x14ac:dyDescent="0.3">
      <c r="A20942" t="s">
        <v>72120</v>
      </c>
      <c r="B20942" t="s">
        <v>72105</v>
      </c>
      <c r="C20942" t="s">
        <v>72121</v>
      </c>
      <c r="E20942" t="s">
        <v>72122</v>
      </c>
    </row>
    <row r="20943" spans="1:5" x14ac:dyDescent="0.3">
      <c r="A20943" t="s">
        <v>72123</v>
      </c>
      <c r="B20943" t="s">
        <v>72105</v>
      </c>
      <c r="C20943" t="s">
        <v>12852</v>
      </c>
      <c r="E20943" t="s">
        <v>72124</v>
      </c>
    </row>
    <row r="20944" spans="1:5" x14ac:dyDescent="0.3">
      <c r="A20944" t="s">
        <v>72125</v>
      </c>
      <c r="B20944" t="s">
        <v>72126</v>
      </c>
      <c r="C20944" t="s">
        <v>72127</v>
      </c>
      <c r="E20944" t="s">
        <v>72128</v>
      </c>
    </row>
    <row r="20945" spans="1:5" x14ac:dyDescent="0.3">
      <c r="A20945" t="s">
        <v>72129</v>
      </c>
      <c r="B20945" t="s">
        <v>72126</v>
      </c>
      <c r="C20945" t="s">
        <v>72127</v>
      </c>
      <c r="E20945" t="s">
        <v>72130</v>
      </c>
    </row>
    <row r="20946" spans="1:5" x14ac:dyDescent="0.3">
      <c r="A20946" t="s">
        <v>72131</v>
      </c>
      <c r="B20946" t="s">
        <v>72126</v>
      </c>
      <c r="C20946" t="s">
        <v>72127</v>
      </c>
      <c r="E20946" t="s">
        <v>72132</v>
      </c>
    </row>
    <row r="20947" spans="1:5" x14ac:dyDescent="0.3">
      <c r="A20947" t="s">
        <v>72133</v>
      </c>
      <c r="B20947" t="s">
        <v>72126</v>
      </c>
      <c r="C20947" t="s">
        <v>72127</v>
      </c>
      <c r="E20947" t="s">
        <v>72134</v>
      </c>
    </row>
    <row r="20948" spans="1:5" x14ac:dyDescent="0.3">
      <c r="A20948" t="s">
        <v>72135</v>
      </c>
      <c r="B20948" t="s">
        <v>72136</v>
      </c>
      <c r="C20948" t="s">
        <v>72137</v>
      </c>
      <c r="E20948" t="s">
        <v>72138</v>
      </c>
    </row>
    <row r="20949" spans="1:5" x14ac:dyDescent="0.3">
      <c r="A20949" t="s">
        <v>72139</v>
      </c>
      <c r="B20949" t="s">
        <v>72136</v>
      </c>
      <c r="C20949" t="s">
        <v>12857</v>
      </c>
      <c r="E20949" t="s">
        <v>72140</v>
      </c>
    </row>
    <row r="20950" spans="1:5" x14ac:dyDescent="0.3">
      <c r="A20950" t="s">
        <v>72141</v>
      </c>
      <c r="B20950" t="s">
        <v>72142</v>
      </c>
      <c r="C20950" t="s">
        <v>12857</v>
      </c>
      <c r="E20950" t="s">
        <v>72143</v>
      </c>
    </row>
    <row r="20951" spans="1:5" x14ac:dyDescent="0.3">
      <c r="A20951" t="s">
        <v>72144</v>
      </c>
      <c r="B20951" t="s">
        <v>72145</v>
      </c>
      <c r="C20951" t="s">
        <v>65964</v>
      </c>
      <c r="E20951" t="s">
        <v>72146</v>
      </c>
    </row>
    <row r="20952" spans="1:5" x14ac:dyDescent="0.3">
      <c r="A20952" t="s">
        <v>72147</v>
      </c>
      <c r="B20952" t="s">
        <v>72148</v>
      </c>
      <c r="C20952" t="s">
        <v>32282</v>
      </c>
      <c r="E20952" t="s">
        <v>32282</v>
      </c>
    </row>
    <row r="20953" spans="1:5" x14ac:dyDescent="0.3">
      <c r="A20953" t="s">
        <v>72149</v>
      </c>
      <c r="B20953" t="s">
        <v>72150</v>
      </c>
      <c r="C20953" t="s">
        <v>72151</v>
      </c>
      <c r="E20953" t="s">
        <v>72152</v>
      </c>
    </row>
    <row r="20954" spans="1:5" x14ac:dyDescent="0.3">
      <c r="A20954" t="s">
        <v>72153</v>
      </c>
      <c r="B20954" t="s">
        <v>72150</v>
      </c>
      <c r="C20954" t="s">
        <v>72151</v>
      </c>
      <c r="E20954" t="s">
        <v>72154</v>
      </c>
    </row>
    <row r="20955" spans="1:5" x14ac:dyDescent="0.3">
      <c r="A20955" t="s">
        <v>72155</v>
      </c>
      <c r="B20955" t="s">
        <v>72156</v>
      </c>
      <c r="C20955" t="s">
        <v>16133</v>
      </c>
      <c r="E20955" t="s">
        <v>72157</v>
      </c>
    </row>
    <row r="20956" spans="1:5" x14ac:dyDescent="0.3">
      <c r="A20956" t="s">
        <v>72158</v>
      </c>
      <c r="B20956" t="s">
        <v>72156</v>
      </c>
      <c r="C20956" t="s">
        <v>72159</v>
      </c>
      <c r="E20956" t="s">
        <v>72160</v>
      </c>
    </row>
    <row r="20957" spans="1:5" x14ac:dyDescent="0.3">
      <c r="A20957" t="s">
        <v>72161</v>
      </c>
      <c r="B20957" t="s">
        <v>72156</v>
      </c>
      <c r="C20957" t="s">
        <v>72159</v>
      </c>
      <c r="E20957" t="s">
        <v>72162</v>
      </c>
    </row>
    <row r="20958" spans="1:5" x14ac:dyDescent="0.3">
      <c r="A20958" t="s">
        <v>72163</v>
      </c>
      <c r="B20958" t="s">
        <v>72164</v>
      </c>
      <c r="C20958" t="s">
        <v>72165</v>
      </c>
      <c r="E20958" t="s">
        <v>72166</v>
      </c>
    </row>
    <row r="20959" spans="1:5" x14ac:dyDescent="0.3">
      <c r="A20959" t="s">
        <v>72167</v>
      </c>
      <c r="B20959" t="s">
        <v>72168</v>
      </c>
      <c r="C20959" t="s">
        <v>72169</v>
      </c>
      <c r="E20959" t="s">
        <v>72170</v>
      </c>
    </row>
    <row r="20960" spans="1:5" x14ac:dyDescent="0.3">
      <c r="A20960" t="s">
        <v>72171</v>
      </c>
      <c r="B20960" t="s">
        <v>72172</v>
      </c>
      <c r="C20960" t="s">
        <v>34565</v>
      </c>
      <c r="E20960" t="s">
        <v>72173</v>
      </c>
    </row>
    <row r="20961" spans="1:5" x14ac:dyDescent="0.3">
      <c r="A20961" t="s">
        <v>72174</v>
      </c>
      <c r="B20961" t="s">
        <v>72175</v>
      </c>
      <c r="C20961" t="s">
        <v>72176</v>
      </c>
      <c r="E20961" t="s">
        <v>72177</v>
      </c>
    </row>
    <row r="20962" spans="1:5" x14ac:dyDescent="0.3">
      <c r="A20962" t="s">
        <v>72178</v>
      </c>
      <c r="B20962" t="s">
        <v>72179</v>
      </c>
      <c r="C20962" t="s">
        <v>72180</v>
      </c>
      <c r="E20962" t="s">
        <v>72181</v>
      </c>
    </row>
    <row r="20963" spans="1:5" x14ac:dyDescent="0.3">
      <c r="A20963" t="s">
        <v>72182</v>
      </c>
      <c r="B20963" t="s">
        <v>72183</v>
      </c>
      <c r="C20963" t="s">
        <v>72184</v>
      </c>
      <c r="E20963" t="s">
        <v>72185</v>
      </c>
    </row>
    <row r="20964" spans="1:5" x14ac:dyDescent="0.3">
      <c r="A20964" t="s">
        <v>72186</v>
      </c>
      <c r="B20964" t="s">
        <v>72187</v>
      </c>
      <c r="C20964" t="s">
        <v>72188</v>
      </c>
      <c r="E20964" t="s">
        <v>72189</v>
      </c>
    </row>
    <row r="20965" spans="1:5" x14ac:dyDescent="0.3">
      <c r="A20965" t="s">
        <v>72190</v>
      </c>
      <c r="B20965" t="s">
        <v>72191</v>
      </c>
      <c r="C20965" t="s">
        <v>23245</v>
      </c>
      <c r="E20965" t="s">
        <v>23244</v>
      </c>
    </row>
    <row r="20966" spans="1:5" x14ac:dyDescent="0.3">
      <c r="A20966" t="s">
        <v>72192</v>
      </c>
      <c r="B20966" t="s">
        <v>72193</v>
      </c>
      <c r="C20966" t="s">
        <v>12069</v>
      </c>
      <c r="E20966" t="s">
        <v>72194</v>
      </c>
    </row>
    <row r="20967" spans="1:5" x14ac:dyDescent="0.3">
      <c r="A20967" t="s">
        <v>72195</v>
      </c>
      <c r="B20967" t="s">
        <v>72196</v>
      </c>
      <c r="C20967" t="s">
        <v>915</v>
      </c>
      <c r="E20967" t="s">
        <v>72197</v>
      </c>
    </row>
    <row r="20968" spans="1:5" x14ac:dyDescent="0.3">
      <c r="A20968" t="s">
        <v>72198</v>
      </c>
      <c r="B20968" t="s">
        <v>72199</v>
      </c>
      <c r="C20968" t="s">
        <v>29697</v>
      </c>
      <c r="E20968" t="s">
        <v>72200</v>
      </c>
    </row>
    <row r="20969" spans="1:5" x14ac:dyDescent="0.3">
      <c r="A20969" t="s">
        <v>72201</v>
      </c>
      <c r="B20969" t="s">
        <v>72199</v>
      </c>
      <c r="C20969" t="s">
        <v>23194</v>
      </c>
      <c r="E20969" t="s">
        <v>72202</v>
      </c>
    </row>
    <row r="20970" spans="1:5" x14ac:dyDescent="0.3">
      <c r="A20970" t="s">
        <v>72203</v>
      </c>
      <c r="B20970" t="s">
        <v>72204</v>
      </c>
      <c r="C20970" t="s">
        <v>72205</v>
      </c>
      <c r="E20970" t="s">
        <v>72206</v>
      </c>
    </row>
    <row r="20971" spans="1:5" x14ac:dyDescent="0.3">
      <c r="A20971" t="s">
        <v>72207</v>
      </c>
      <c r="B20971" t="s">
        <v>72208</v>
      </c>
      <c r="C20971" t="s">
        <v>6592</v>
      </c>
      <c r="E20971" t="s">
        <v>72209</v>
      </c>
    </row>
    <row r="20972" spans="1:5" x14ac:dyDescent="0.3">
      <c r="A20972" t="s">
        <v>72210</v>
      </c>
      <c r="B20972" t="s">
        <v>72211</v>
      </c>
      <c r="C20972" t="s">
        <v>12578</v>
      </c>
      <c r="E20972" t="s">
        <v>72212</v>
      </c>
    </row>
    <row r="20973" spans="1:5" x14ac:dyDescent="0.3">
      <c r="A20973" t="s">
        <v>72213</v>
      </c>
      <c r="B20973" t="s">
        <v>72214</v>
      </c>
      <c r="C20973" t="s">
        <v>72215</v>
      </c>
      <c r="E20973" t="s">
        <v>72216</v>
      </c>
    </row>
    <row r="20974" spans="1:5" x14ac:dyDescent="0.3">
      <c r="A20974" t="s">
        <v>72217</v>
      </c>
      <c r="B20974" t="s">
        <v>72218</v>
      </c>
      <c r="C20974" t="s">
        <v>72219</v>
      </c>
      <c r="E20974" t="s">
        <v>72220</v>
      </c>
    </row>
    <row r="20975" spans="1:5" x14ac:dyDescent="0.3">
      <c r="A20975" t="s">
        <v>72221</v>
      </c>
      <c r="B20975" t="s">
        <v>72222</v>
      </c>
      <c r="C20975" t="s">
        <v>15245</v>
      </c>
      <c r="E20975" t="s">
        <v>72223</v>
      </c>
    </row>
    <row r="20976" spans="1:5" x14ac:dyDescent="0.3">
      <c r="A20976" t="s">
        <v>72224</v>
      </c>
      <c r="B20976" t="s">
        <v>72225</v>
      </c>
      <c r="C20976" t="s">
        <v>72226</v>
      </c>
      <c r="E20976" t="s">
        <v>72227</v>
      </c>
    </row>
    <row r="20977" spans="1:5" x14ac:dyDescent="0.3">
      <c r="A20977" t="s">
        <v>72228</v>
      </c>
      <c r="B20977" t="s">
        <v>72225</v>
      </c>
      <c r="C20977" t="s">
        <v>72229</v>
      </c>
      <c r="E20977" t="s">
        <v>72230</v>
      </c>
    </row>
    <row r="20978" spans="1:5" x14ac:dyDescent="0.3">
      <c r="A20978" t="s">
        <v>72231</v>
      </c>
      <c r="B20978" t="s">
        <v>72232</v>
      </c>
      <c r="C20978" t="s">
        <v>1709</v>
      </c>
      <c r="E20978" t="s">
        <v>72233</v>
      </c>
    </row>
    <row r="20979" spans="1:5" x14ac:dyDescent="0.3">
      <c r="A20979" t="s">
        <v>72234</v>
      </c>
      <c r="B20979" t="s">
        <v>72235</v>
      </c>
      <c r="C20979" t="s">
        <v>21556</v>
      </c>
      <c r="E20979" t="s">
        <v>21556</v>
      </c>
    </row>
    <row r="20980" spans="1:5" x14ac:dyDescent="0.3">
      <c r="A20980" t="s">
        <v>72236</v>
      </c>
      <c r="B20980" t="s">
        <v>72237</v>
      </c>
      <c r="C20980" t="s">
        <v>60083</v>
      </c>
      <c r="E20980" t="s">
        <v>72238</v>
      </c>
    </row>
    <row r="20981" spans="1:5" x14ac:dyDescent="0.3">
      <c r="A20981" t="s">
        <v>72239</v>
      </c>
      <c r="B20981" t="s">
        <v>72240</v>
      </c>
      <c r="C20981" t="s">
        <v>13660</v>
      </c>
      <c r="E20981" t="s">
        <v>72241</v>
      </c>
    </row>
    <row r="20982" spans="1:5" x14ac:dyDescent="0.3">
      <c r="A20982" t="s">
        <v>72242</v>
      </c>
      <c r="B20982" t="s">
        <v>72243</v>
      </c>
      <c r="C20982" t="s">
        <v>72244</v>
      </c>
      <c r="E20982" t="s">
        <v>72245</v>
      </c>
    </row>
    <row r="20983" spans="1:5" x14ac:dyDescent="0.3">
      <c r="A20983" t="s">
        <v>72246</v>
      </c>
      <c r="B20983" t="s">
        <v>72247</v>
      </c>
      <c r="C20983" t="s">
        <v>21471</v>
      </c>
      <c r="E20983" t="s">
        <v>72248</v>
      </c>
    </row>
    <row r="20984" spans="1:5" x14ac:dyDescent="0.3">
      <c r="A20984" t="s">
        <v>72249</v>
      </c>
      <c r="B20984" t="s">
        <v>72250</v>
      </c>
      <c r="C20984" t="s">
        <v>25872</v>
      </c>
      <c r="E20984" t="s">
        <v>25872</v>
      </c>
    </row>
    <row r="20985" spans="1:5" x14ac:dyDescent="0.3">
      <c r="A20985" t="s">
        <v>72251</v>
      </c>
      <c r="B20985" t="s">
        <v>72252</v>
      </c>
      <c r="C20985" t="s">
        <v>72253</v>
      </c>
      <c r="E20985" t="s">
        <v>72254</v>
      </c>
    </row>
    <row r="20986" spans="1:5" x14ac:dyDescent="0.3">
      <c r="A20986" t="s">
        <v>72255</v>
      </c>
      <c r="B20986" t="s">
        <v>72256</v>
      </c>
      <c r="C20986" t="s">
        <v>8242</v>
      </c>
      <c r="E20986" t="s">
        <v>72257</v>
      </c>
    </row>
    <row r="20987" spans="1:5" x14ac:dyDescent="0.3">
      <c r="A20987" t="s">
        <v>72258</v>
      </c>
      <c r="B20987" t="s">
        <v>72259</v>
      </c>
      <c r="C20987" t="s">
        <v>24971</v>
      </c>
      <c r="E20987" t="s">
        <v>72260</v>
      </c>
    </row>
    <row r="20988" spans="1:5" x14ac:dyDescent="0.3">
      <c r="A20988" t="s">
        <v>72261</v>
      </c>
      <c r="B20988" t="s">
        <v>72262</v>
      </c>
      <c r="C20988" t="s">
        <v>13660</v>
      </c>
      <c r="E20988" t="s">
        <v>72263</v>
      </c>
    </row>
    <row r="20989" spans="1:5" x14ac:dyDescent="0.3">
      <c r="A20989" t="s">
        <v>72264</v>
      </c>
      <c r="B20989" t="s">
        <v>72265</v>
      </c>
      <c r="C20989" t="s">
        <v>5320</v>
      </c>
      <c r="E20989" t="s">
        <v>5320</v>
      </c>
    </row>
    <row r="20990" spans="1:5" x14ac:dyDescent="0.3">
      <c r="A20990" t="s">
        <v>72266</v>
      </c>
      <c r="B20990" t="s">
        <v>72267</v>
      </c>
      <c r="C20990" t="s">
        <v>72268</v>
      </c>
      <c r="E20990" t="s">
        <v>72269</v>
      </c>
    </row>
    <row r="20991" spans="1:5" x14ac:dyDescent="0.3">
      <c r="A20991" t="s">
        <v>72270</v>
      </c>
      <c r="B20991" t="s">
        <v>72271</v>
      </c>
      <c r="C20991" t="s">
        <v>72272</v>
      </c>
      <c r="E20991" t="s">
        <v>72273</v>
      </c>
    </row>
    <row r="20992" spans="1:5" x14ac:dyDescent="0.3">
      <c r="A20992" t="s">
        <v>72274</v>
      </c>
      <c r="B20992" t="s">
        <v>72275</v>
      </c>
      <c r="C20992" t="s">
        <v>40481</v>
      </c>
      <c r="E20992" t="s">
        <v>72276</v>
      </c>
    </row>
    <row r="20993" spans="1:5" x14ac:dyDescent="0.3">
      <c r="A20993" t="s">
        <v>72277</v>
      </c>
      <c r="B20993" t="s">
        <v>72278</v>
      </c>
      <c r="C20993" t="s">
        <v>23347</v>
      </c>
      <c r="E20993" t="s">
        <v>72279</v>
      </c>
    </row>
    <row r="20994" spans="1:5" x14ac:dyDescent="0.3">
      <c r="A20994" t="s">
        <v>72280</v>
      </c>
      <c r="B20994" t="s">
        <v>72281</v>
      </c>
      <c r="C20994" t="s">
        <v>23347</v>
      </c>
      <c r="E20994" t="s">
        <v>72282</v>
      </c>
    </row>
    <row r="20995" spans="1:5" x14ac:dyDescent="0.3">
      <c r="A20995" t="s">
        <v>72283</v>
      </c>
      <c r="B20995" t="s">
        <v>72284</v>
      </c>
      <c r="C20995" t="s">
        <v>72285</v>
      </c>
      <c r="E20995" t="s">
        <v>72286</v>
      </c>
    </row>
    <row r="20996" spans="1:5" x14ac:dyDescent="0.3">
      <c r="A20996" t="s">
        <v>72287</v>
      </c>
      <c r="B20996" t="s">
        <v>72288</v>
      </c>
      <c r="C20996" t="s">
        <v>43010</v>
      </c>
      <c r="E20996" t="s">
        <v>43010</v>
      </c>
    </row>
    <row r="20997" spans="1:5" x14ac:dyDescent="0.3">
      <c r="A20997" t="s">
        <v>72289</v>
      </c>
      <c r="B20997" t="s">
        <v>72290</v>
      </c>
      <c r="C20997" t="s">
        <v>72291</v>
      </c>
      <c r="E20997" t="s">
        <v>72292</v>
      </c>
    </row>
    <row r="20998" spans="1:5" x14ac:dyDescent="0.3">
      <c r="A20998" t="s">
        <v>72293</v>
      </c>
      <c r="B20998" t="s">
        <v>72290</v>
      </c>
      <c r="C20998" t="s">
        <v>72291</v>
      </c>
      <c r="E20998" t="s">
        <v>72294</v>
      </c>
    </row>
    <row r="20999" spans="1:5" x14ac:dyDescent="0.3">
      <c r="A20999" t="s">
        <v>72295</v>
      </c>
      <c r="B20999" t="s">
        <v>72296</v>
      </c>
      <c r="C20999" t="s">
        <v>31646</v>
      </c>
      <c r="E20999" t="s">
        <v>72297</v>
      </c>
    </row>
    <row r="21000" spans="1:5" x14ac:dyDescent="0.3">
      <c r="A21000" t="s">
        <v>72298</v>
      </c>
      <c r="B21000" t="s">
        <v>72299</v>
      </c>
      <c r="C21000" t="s">
        <v>72300</v>
      </c>
      <c r="E21000" t="s">
        <v>72301</v>
      </c>
    </row>
    <row r="21001" spans="1:5" x14ac:dyDescent="0.3">
      <c r="A21001" t="s">
        <v>72302</v>
      </c>
      <c r="B21001" t="s">
        <v>72303</v>
      </c>
      <c r="C21001" t="s">
        <v>72304</v>
      </c>
      <c r="E21001" t="s">
        <v>72305</v>
      </c>
    </row>
    <row r="21002" spans="1:5" x14ac:dyDescent="0.3">
      <c r="A21002" t="s">
        <v>72306</v>
      </c>
      <c r="B21002" t="s">
        <v>72307</v>
      </c>
      <c r="C21002" t="s">
        <v>16761</v>
      </c>
      <c r="E21002" t="s">
        <v>72308</v>
      </c>
    </row>
    <row r="21003" spans="1:5" x14ac:dyDescent="0.3">
      <c r="A21003" t="s">
        <v>72309</v>
      </c>
      <c r="B21003" t="s">
        <v>72310</v>
      </c>
      <c r="C21003" t="s">
        <v>23347</v>
      </c>
      <c r="E21003" t="s">
        <v>72311</v>
      </c>
    </row>
    <row r="21004" spans="1:5" x14ac:dyDescent="0.3">
      <c r="A21004" t="s">
        <v>72312</v>
      </c>
      <c r="B21004" t="s">
        <v>72313</v>
      </c>
      <c r="C21004" t="s">
        <v>23287</v>
      </c>
      <c r="E21004" t="s">
        <v>72314</v>
      </c>
    </row>
    <row r="21005" spans="1:5" x14ac:dyDescent="0.3">
      <c r="A21005" t="s">
        <v>72315</v>
      </c>
      <c r="B21005" t="s">
        <v>72316</v>
      </c>
      <c r="C21005" t="s">
        <v>23305</v>
      </c>
      <c r="E21005" t="s">
        <v>72317</v>
      </c>
    </row>
    <row r="21006" spans="1:5" x14ac:dyDescent="0.3">
      <c r="A21006" t="s">
        <v>72318</v>
      </c>
      <c r="B21006" t="s">
        <v>72319</v>
      </c>
      <c r="C21006" t="s">
        <v>54888</v>
      </c>
      <c r="E21006" t="s">
        <v>72320</v>
      </c>
    </row>
    <row r="21007" spans="1:5" x14ac:dyDescent="0.3">
      <c r="A21007" t="s">
        <v>72321</v>
      </c>
      <c r="B21007" t="s">
        <v>72322</v>
      </c>
      <c r="C21007" t="s">
        <v>70120</v>
      </c>
      <c r="E21007" t="s">
        <v>72323</v>
      </c>
    </row>
    <row r="21008" spans="1:5" x14ac:dyDescent="0.3">
      <c r="A21008" t="s">
        <v>72324</v>
      </c>
      <c r="B21008" t="s">
        <v>72325</v>
      </c>
      <c r="C21008" t="s">
        <v>4038</v>
      </c>
      <c r="E21008" t="s">
        <v>72326</v>
      </c>
    </row>
    <row r="21009" spans="1:5" x14ac:dyDescent="0.3">
      <c r="A21009" t="s">
        <v>72327</v>
      </c>
      <c r="B21009" t="s">
        <v>72328</v>
      </c>
      <c r="C21009" t="s">
        <v>72329</v>
      </c>
      <c r="E21009" t="s">
        <v>72330</v>
      </c>
    </row>
    <row r="21010" spans="1:5" x14ac:dyDescent="0.3">
      <c r="A21010" t="s">
        <v>72331</v>
      </c>
      <c r="B21010" t="s">
        <v>72332</v>
      </c>
      <c r="C21010" t="s">
        <v>72329</v>
      </c>
      <c r="E21010" t="s">
        <v>72329</v>
      </c>
    </row>
    <row r="21011" spans="1:5" x14ac:dyDescent="0.3">
      <c r="A21011" t="s">
        <v>72333</v>
      </c>
      <c r="B21011" t="s">
        <v>72334</v>
      </c>
      <c r="C21011" t="s">
        <v>72335</v>
      </c>
      <c r="E21011" t="s">
        <v>72336</v>
      </c>
    </row>
    <row r="21012" spans="1:5" x14ac:dyDescent="0.3">
      <c r="A21012" t="s">
        <v>72337</v>
      </c>
      <c r="B21012" t="s">
        <v>72338</v>
      </c>
      <c r="C21012" t="s">
        <v>54549</v>
      </c>
      <c r="E21012" t="s">
        <v>72339</v>
      </c>
    </row>
    <row r="21013" spans="1:5" x14ac:dyDescent="0.3">
      <c r="A21013" t="s">
        <v>72340</v>
      </c>
      <c r="B21013" t="s">
        <v>72341</v>
      </c>
      <c r="C21013" t="s">
        <v>36319</v>
      </c>
      <c r="E21013" t="s">
        <v>72342</v>
      </c>
    </row>
    <row r="21014" spans="1:5" x14ac:dyDescent="0.3">
      <c r="A21014" t="s">
        <v>72343</v>
      </c>
      <c r="B21014" t="s">
        <v>72344</v>
      </c>
      <c r="C21014" t="s">
        <v>72345</v>
      </c>
      <c r="E21014" t="s">
        <v>72346</v>
      </c>
    </row>
    <row r="21015" spans="1:5" x14ac:dyDescent="0.3">
      <c r="A21015" t="s">
        <v>72347</v>
      </c>
      <c r="B21015" t="s">
        <v>72348</v>
      </c>
      <c r="C21015" t="s">
        <v>24946</v>
      </c>
      <c r="E21015" t="s">
        <v>72349</v>
      </c>
    </row>
    <row r="21016" spans="1:5" x14ac:dyDescent="0.3">
      <c r="A21016" t="s">
        <v>72350</v>
      </c>
      <c r="B21016" t="s">
        <v>72351</v>
      </c>
      <c r="C21016" t="s">
        <v>16621</v>
      </c>
      <c r="E21016" t="s">
        <v>72352</v>
      </c>
    </row>
    <row r="21017" spans="1:5" x14ac:dyDescent="0.3">
      <c r="A21017" t="s">
        <v>72353</v>
      </c>
      <c r="B21017" t="s">
        <v>72354</v>
      </c>
      <c r="C21017" t="s">
        <v>35243</v>
      </c>
      <c r="E21017" t="s">
        <v>72355</v>
      </c>
    </row>
    <row r="21018" spans="1:5" x14ac:dyDescent="0.3">
      <c r="A21018" t="s">
        <v>72356</v>
      </c>
      <c r="B21018" t="s">
        <v>72357</v>
      </c>
      <c r="C21018" t="s">
        <v>1621</v>
      </c>
      <c r="E21018" t="s">
        <v>1621</v>
      </c>
    </row>
    <row r="21019" spans="1:5" x14ac:dyDescent="0.3">
      <c r="A21019" t="s">
        <v>72358</v>
      </c>
      <c r="B21019" t="s">
        <v>72359</v>
      </c>
      <c r="C21019" t="s">
        <v>72360</v>
      </c>
      <c r="E21019" t="s">
        <v>72361</v>
      </c>
    </row>
    <row r="21020" spans="1:5" x14ac:dyDescent="0.3">
      <c r="A21020" t="s">
        <v>72362</v>
      </c>
      <c r="B21020" t="s">
        <v>72363</v>
      </c>
      <c r="C21020" t="s">
        <v>29154</v>
      </c>
      <c r="E21020" t="s">
        <v>72364</v>
      </c>
    </row>
    <row r="21021" spans="1:5" x14ac:dyDescent="0.3">
      <c r="A21021" t="s">
        <v>72365</v>
      </c>
      <c r="B21021" t="s">
        <v>72366</v>
      </c>
      <c r="C21021" t="s">
        <v>72367</v>
      </c>
      <c r="E21021" t="s">
        <v>72368</v>
      </c>
    </row>
    <row r="21022" spans="1:5" x14ac:dyDescent="0.3">
      <c r="A21022" t="s">
        <v>72369</v>
      </c>
      <c r="B21022" t="s">
        <v>72366</v>
      </c>
      <c r="C21022" t="s">
        <v>72370</v>
      </c>
      <c r="E21022" t="s">
        <v>72371</v>
      </c>
    </row>
    <row r="21023" spans="1:5" x14ac:dyDescent="0.3">
      <c r="A21023" t="s">
        <v>72372</v>
      </c>
      <c r="B21023" t="s">
        <v>72366</v>
      </c>
      <c r="C21023" t="s">
        <v>72373</v>
      </c>
      <c r="E21023" t="s">
        <v>72374</v>
      </c>
    </row>
    <row r="21024" spans="1:5" x14ac:dyDescent="0.3">
      <c r="A21024" t="s">
        <v>72375</v>
      </c>
      <c r="B21024" t="s">
        <v>72366</v>
      </c>
      <c r="C21024" t="s">
        <v>72376</v>
      </c>
      <c r="E21024" t="s">
        <v>72377</v>
      </c>
    </row>
    <row r="21025" spans="1:5" x14ac:dyDescent="0.3">
      <c r="A21025" t="s">
        <v>72378</v>
      </c>
      <c r="B21025" t="s">
        <v>72379</v>
      </c>
      <c r="C21025" t="s">
        <v>72380</v>
      </c>
      <c r="E21025" t="s">
        <v>72381</v>
      </c>
    </row>
    <row r="21026" spans="1:5" x14ac:dyDescent="0.3">
      <c r="A21026" t="s">
        <v>72382</v>
      </c>
      <c r="B21026" t="s">
        <v>72383</v>
      </c>
      <c r="C21026" t="s">
        <v>12416</v>
      </c>
      <c r="E21026" t="s">
        <v>72384</v>
      </c>
    </row>
    <row r="21027" spans="1:5" x14ac:dyDescent="0.3">
      <c r="A21027" t="s">
        <v>72385</v>
      </c>
      <c r="B21027" t="s">
        <v>72386</v>
      </c>
      <c r="C21027" t="s">
        <v>22369</v>
      </c>
      <c r="E21027" t="s">
        <v>72387</v>
      </c>
    </row>
    <row r="21028" spans="1:5" x14ac:dyDescent="0.3">
      <c r="A21028" t="s">
        <v>72388</v>
      </c>
      <c r="B21028" t="s">
        <v>72389</v>
      </c>
      <c r="C21028" t="s">
        <v>72390</v>
      </c>
      <c r="E21028" t="s">
        <v>72391</v>
      </c>
    </row>
    <row r="21029" spans="1:5" x14ac:dyDescent="0.3">
      <c r="A21029" t="s">
        <v>72392</v>
      </c>
      <c r="B21029" t="s">
        <v>72389</v>
      </c>
      <c r="C21029" t="s">
        <v>72390</v>
      </c>
      <c r="E21029" t="s">
        <v>72393</v>
      </c>
    </row>
    <row r="21030" spans="1:5" x14ac:dyDescent="0.3">
      <c r="A21030" t="s">
        <v>72394</v>
      </c>
      <c r="B21030" t="s">
        <v>72395</v>
      </c>
      <c r="C21030" t="s">
        <v>72396</v>
      </c>
      <c r="E21030" t="s">
        <v>72397</v>
      </c>
    </row>
    <row r="21031" spans="1:5" x14ac:dyDescent="0.3">
      <c r="A21031" t="s">
        <v>72398</v>
      </c>
      <c r="B21031" t="s">
        <v>72399</v>
      </c>
      <c r="C21031" t="s">
        <v>72400</v>
      </c>
      <c r="E21031" t="s">
        <v>72401</v>
      </c>
    </row>
    <row r="21032" spans="1:5" x14ac:dyDescent="0.3">
      <c r="A21032" t="s">
        <v>72402</v>
      </c>
      <c r="B21032" t="s">
        <v>72399</v>
      </c>
      <c r="C21032" t="s">
        <v>72400</v>
      </c>
      <c r="E21032" t="s">
        <v>72403</v>
      </c>
    </row>
    <row r="21033" spans="1:5" x14ac:dyDescent="0.3">
      <c r="A21033" t="s">
        <v>72404</v>
      </c>
      <c r="B21033" t="s">
        <v>72399</v>
      </c>
      <c r="C21033" t="s">
        <v>72400</v>
      </c>
      <c r="E21033" t="s">
        <v>72405</v>
      </c>
    </row>
    <row r="21034" spans="1:5" x14ac:dyDescent="0.3">
      <c r="A21034" t="s">
        <v>72406</v>
      </c>
      <c r="B21034" t="s">
        <v>72407</v>
      </c>
      <c r="C21034" t="s">
        <v>72408</v>
      </c>
      <c r="E21034" t="s">
        <v>72409</v>
      </c>
    </row>
    <row r="21035" spans="1:5" x14ac:dyDescent="0.3">
      <c r="A21035" t="s">
        <v>72410</v>
      </c>
      <c r="B21035" t="s">
        <v>72411</v>
      </c>
      <c r="C21035" t="s">
        <v>72412</v>
      </c>
      <c r="E21035" t="s">
        <v>72413</v>
      </c>
    </row>
    <row r="21036" spans="1:5" x14ac:dyDescent="0.3">
      <c r="A21036" t="s">
        <v>72414</v>
      </c>
      <c r="B21036" t="s">
        <v>72415</v>
      </c>
      <c r="C21036" t="s">
        <v>45510</v>
      </c>
      <c r="E21036" t="s">
        <v>72416</v>
      </c>
    </row>
    <row r="21037" spans="1:5" x14ac:dyDescent="0.3">
      <c r="A21037" t="s">
        <v>72417</v>
      </c>
      <c r="B21037" t="s">
        <v>72418</v>
      </c>
      <c r="C21037" t="s">
        <v>24487</v>
      </c>
      <c r="E21037" t="s">
        <v>72419</v>
      </c>
    </row>
    <row r="21038" spans="1:5" x14ac:dyDescent="0.3">
      <c r="A21038" t="s">
        <v>72420</v>
      </c>
      <c r="B21038" t="s">
        <v>72418</v>
      </c>
      <c r="C21038" t="s">
        <v>10722</v>
      </c>
      <c r="E21038" t="s">
        <v>72421</v>
      </c>
    </row>
    <row r="21039" spans="1:5" x14ac:dyDescent="0.3">
      <c r="A21039" t="s">
        <v>72422</v>
      </c>
      <c r="B21039" t="s">
        <v>72418</v>
      </c>
      <c r="C21039" t="s">
        <v>10722</v>
      </c>
      <c r="E21039" t="s">
        <v>72423</v>
      </c>
    </row>
    <row r="21040" spans="1:5" x14ac:dyDescent="0.3">
      <c r="A21040" t="s">
        <v>72424</v>
      </c>
      <c r="B21040" t="s">
        <v>72418</v>
      </c>
      <c r="C21040" t="s">
        <v>10722</v>
      </c>
      <c r="E21040" t="s">
        <v>72425</v>
      </c>
    </row>
    <row r="21041" spans="1:5" x14ac:dyDescent="0.3">
      <c r="A21041" t="s">
        <v>72426</v>
      </c>
      <c r="B21041" t="s">
        <v>72418</v>
      </c>
      <c r="C21041" t="s">
        <v>10722</v>
      </c>
      <c r="E21041" t="s">
        <v>72427</v>
      </c>
    </row>
    <row r="21042" spans="1:5" x14ac:dyDescent="0.3">
      <c r="A21042" t="s">
        <v>72428</v>
      </c>
      <c r="B21042" t="s">
        <v>72418</v>
      </c>
      <c r="C21042" t="s">
        <v>10722</v>
      </c>
      <c r="E21042" t="s">
        <v>72429</v>
      </c>
    </row>
    <row r="21043" spans="1:5" x14ac:dyDescent="0.3">
      <c r="A21043" t="s">
        <v>72430</v>
      </c>
      <c r="B21043" t="s">
        <v>72431</v>
      </c>
      <c r="C21043" t="s">
        <v>24487</v>
      </c>
      <c r="E21043" t="s">
        <v>72432</v>
      </c>
    </row>
    <row r="21044" spans="1:5" x14ac:dyDescent="0.3">
      <c r="A21044" t="s">
        <v>72433</v>
      </c>
      <c r="B21044" t="s">
        <v>72434</v>
      </c>
      <c r="C21044" t="s">
        <v>24487</v>
      </c>
      <c r="E21044" t="s">
        <v>72435</v>
      </c>
    </row>
    <row r="21045" spans="1:5" x14ac:dyDescent="0.3">
      <c r="A21045" t="s">
        <v>72436</v>
      </c>
      <c r="B21045" t="s">
        <v>72437</v>
      </c>
      <c r="C21045" t="s">
        <v>72438</v>
      </c>
      <c r="E21045" t="s">
        <v>72439</v>
      </c>
    </row>
    <row r="21046" spans="1:5" x14ac:dyDescent="0.3">
      <c r="A21046" t="s">
        <v>72440</v>
      </c>
      <c r="B21046" t="s">
        <v>72441</v>
      </c>
      <c r="C21046" t="s">
        <v>18534</v>
      </c>
      <c r="E21046" t="s">
        <v>18534</v>
      </c>
    </row>
    <row r="21047" spans="1:5" x14ac:dyDescent="0.3">
      <c r="A21047" t="s">
        <v>72442</v>
      </c>
      <c r="B21047" t="s">
        <v>72441</v>
      </c>
      <c r="C21047" t="s">
        <v>65102</v>
      </c>
      <c r="E21047" t="s">
        <v>72443</v>
      </c>
    </row>
    <row r="21048" spans="1:5" x14ac:dyDescent="0.3">
      <c r="A21048" t="s">
        <v>72444</v>
      </c>
      <c r="B21048" t="s">
        <v>72445</v>
      </c>
      <c r="C21048" t="s">
        <v>6672</v>
      </c>
      <c r="E21048" t="s">
        <v>72446</v>
      </c>
    </row>
    <row r="21049" spans="1:5" x14ac:dyDescent="0.3">
      <c r="A21049" t="s">
        <v>72447</v>
      </c>
      <c r="B21049" t="s">
        <v>72448</v>
      </c>
      <c r="C21049" t="s">
        <v>15475</v>
      </c>
      <c r="E21049" t="s">
        <v>72449</v>
      </c>
    </row>
    <row r="21050" spans="1:5" x14ac:dyDescent="0.3">
      <c r="A21050" t="s">
        <v>72450</v>
      </c>
      <c r="B21050" t="s">
        <v>72448</v>
      </c>
      <c r="C21050" t="s">
        <v>60301</v>
      </c>
      <c r="E21050" t="s">
        <v>72451</v>
      </c>
    </row>
    <row r="21051" spans="1:5" x14ac:dyDescent="0.3">
      <c r="A21051" t="s">
        <v>72452</v>
      </c>
      <c r="B21051" t="s">
        <v>72453</v>
      </c>
      <c r="C21051" t="s">
        <v>6672</v>
      </c>
      <c r="E21051" t="s">
        <v>72454</v>
      </c>
    </row>
    <row r="21052" spans="1:5" x14ac:dyDescent="0.3">
      <c r="A21052" t="s">
        <v>72455</v>
      </c>
      <c r="B21052" t="s">
        <v>72456</v>
      </c>
      <c r="C21052" t="s">
        <v>2284</v>
      </c>
      <c r="E21052" t="s">
        <v>72457</v>
      </c>
    </row>
    <row r="21053" spans="1:5" x14ac:dyDescent="0.3">
      <c r="A21053" t="s">
        <v>72458</v>
      </c>
      <c r="B21053" t="s">
        <v>72459</v>
      </c>
      <c r="C21053" t="s">
        <v>12209</v>
      </c>
      <c r="E21053" t="s">
        <v>72460</v>
      </c>
    </row>
    <row r="21054" spans="1:5" x14ac:dyDescent="0.3">
      <c r="A21054" t="s">
        <v>72461</v>
      </c>
      <c r="B21054" t="s">
        <v>72462</v>
      </c>
      <c r="C21054" t="s">
        <v>52055</v>
      </c>
      <c r="E21054" t="s">
        <v>72463</v>
      </c>
    </row>
    <row r="21055" spans="1:5" x14ac:dyDescent="0.3">
      <c r="A21055" t="s">
        <v>72464</v>
      </c>
      <c r="B21055" t="s">
        <v>72465</v>
      </c>
      <c r="C21055" t="s">
        <v>72466</v>
      </c>
      <c r="E21055" t="s">
        <v>72467</v>
      </c>
    </row>
    <row r="21056" spans="1:5" x14ac:dyDescent="0.3">
      <c r="A21056" t="s">
        <v>72468</v>
      </c>
      <c r="B21056" t="s">
        <v>72469</v>
      </c>
      <c r="C21056" t="s">
        <v>72470</v>
      </c>
      <c r="E21056" t="s">
        <v>72471</v>
      </c>
    </row>
    <row r="21057" spans="1:5" x14ac:dyDescent="0.3">
      <c r="A21057" t="s">
        <v>72472</v>
      </c>
      <c r="B21057" t="s">
        <v>72473</v>
      </c>
      <c r="C21057" t="s">
        <v>72474</v>
      </c>
      <c r="E21057" t="s">
        <v>72475</v>
      </c>
    </row>
    <row r="21058" spans="1:5" x14ac:dyDescent="0.3">
      <c r="A21058" t="s">
        <v>72476</v>
      </c>
      <c r="B21058" t="s">
        <v>72473</v>
      </c>
      <c r="C21058" t="s">
        <v>13258</v>
      </c>
      <c r="E21058" t="s">
        <v>72477</v>
      </c>
    </row>
    <row r="21059" spans="1:5" x14ac:dyDescent="0.3">
      <c r="A21059" t="s">
        <v>72478</v>
      </c>
      <c r="B21059" t="s">
        <v>72479</v>
      </c>
      <c r="C21059" t="s">
        <v>72480</v>
      </c>
      <c r="E21059" t="s">
        <v>72481</v>
      </c>
    </row>
    <row r="21060" spans="1:5" x14ac:dyDescent="0.3">
      <c r="A21060" t="s">
        <v>72482</v>
      </c>
      <c r="B21060" t="s">
        <v>72483</v>
      </c>
      <c r="C21060" t="s">
        <v>72484</v>
      </c>
      <c r="E21060" t="s">
        <v>72485</v>
      </c>
    </row>
    <row r="21061" spans="1:5" x14ac:dyDescent="0.3">
      <c r="A21061" t="s">
        <v>72486</v>
      </c>
      <c r="B21061" t="s">
        <v>72445</v>
      </c>
      <c r="C21061" t="s">
        <v>72487</v>
      </c>
      <c r="E21061" t="s">
        <v>72488</v>
      </c>
    </row>
    <row r="21062" spans="1:5" x14ac:dyDescent="0.3">
      <c r="A21062" t="s">
        <v>72489</v>
      </c>
      <c r="B21062" t="s">
        <v>72490</v>
      </c>
      <c r="C21062" t="s">
        <v>72491</v>
      </c>
      <c r="E21062" t="s">
        <v>72492</v>
      </c>
    </row>
    <row r="21063" spans="1:5" x14ac:dyDescent="0.3">
      <c r="A21063" t="s">
        <v>72493</v>
      </c>
      <c r="B21063" t="s">
        <v>72490</v>
      </c>
      <c r="C21063" t="s">
        <v>72494</v>
      </c>
      <c r="E21063" t="s">
        <v>72495</v>
      </c>
    </row>
    <row r="21064" spans="1:5" x14ac:dyDescent="0.3">
      <c r="A21064" t="s">
        <v>72496</v>
      </c>
      <c r="B21064" t="s">
        <v>72490</v>
      </c>
      <c r="C21064" t="s">
        <v>72497</v>
      </c>
      <c r="E21064" t="s">
        <v>72498</v>
      </c>
    </row>
    <row r="21065" spans="1:5" x14ac:dyDescent="0.3">
      <c r="A21065" t="s">
        <v>72499</v>
      </c>
      <c r="B21065" t="s">
        <v>72500</v>
      </c>
      <c r="C21065" t="s">
        <v>57549</v>
      </c>
      <c r="E21065" t="s">
        <v>72501</v>
      </c>
    </row>
    <row r="21066" spans="1:5" x14ac:dyDescent="0.3">
      <c r="A21066" t="s">
        <v>72502</v>
      </c>
      <c r="B21066" t="s">
        <v>72503</v>
      </c>
      <c r="C21066" t="s">
        <v>72504</v>
      </c>
      <c r="E21066" t="s">
        <v>72505</v>
      </c>
    </row>
    <row r="21067" spans="1:5" x14ac:dyDescent="0.3">
      <c r="A21067" t="s">
        <v>72506</v>
      </c>
      <c r="B21067" t="s">
        <v>72507</v>
      </c>
      <c r="C21067" t="s">
        <v>36409</v>
      </c>
      <c r="E21067" t="s">
        <v>72508</v>
      </c>
    </row>
    <row r="21068" spans="1:5" x14ac:dyDescent="0.3">
      <c r="A21068" t="s">
        <v>72509</v>
      </c>
      <c r="B21068" t="s">
        <v>72510</v>
      </c>
      <c r="C21068" t="s">
        <v>3128</v>
      </c>
      <c r="E21068" t="s">
        <v>72511</v>
      </c>
    </row>
    <row r="21069" spans="1:5" x14ac:dyDescent="0.3">
      <c r="A21069" t="s">
        <v>72512</v>
      </c>
      <c r="B21069" t="s">
        <v>72513</v>
      </c>
      <c r="C21069" t="s">
        <v>68847</v>
      </c>
      <c r="E21069" t="s">
        <v>72514</v>
      </c>
    </row>
    <row r="21070" spans="1:5" x14ac:dyDescent="0.3">
      <c r="A21070" t="s">
        <v>72515</v>
      </c>
      <c r="B21070" t="s">
        <v>72516</v>
      </c>
      <c r="C21070" t="s">
        <v>72517</v>
      </c>
      <c r="E21070" t="s">
        <v>72518</v>
      </c>
    </row>
    <row r="21071" spans="1:5" x14ac:dyDescent="0.3">
      <c r="A21071" t="s">
        <v>72519</v>
      </c>
      <c r="B21071" t="s">
        <v>72520</v>
      </c>
      <c r="C21071" t="s">
        <v>14738</v>
      </c>
      <c r="E21071" t="s">
        <v>72521</v>
      </c>
    </row>
    <row r="21072" spans="1:5" x14ac:dyDescent="0.3">
      <c r="A21072" t="s">
        <v>72522</v>
      </c>
      <c r="B21072" t="s">
        <v>72523</v>
      </c>
      <c r="C21072" t="s">
        <v>72524</v>
      </c>
      <c r="E21072" t="s">
        <v>72525</v>
      </c>
    </row>
    <row r="21073" spans="1:5" x14ac:dyDescent="0.3">
      <c r="A21073" t="s">
        <v>72526</v>
      </c>
      <c r="B21073" t="s">
        <v>72523</v>
      </c>
      <c r="C21073" t="s">
        <v>11204</v>
      </c>
      <c r="E21073" t="s">
        <v>72527</v>
      </c>
    </row>
    <row r="21074" spans="1:5" x14ac:dyDescent="0.3">
      <c r="A21074" t="s">
        <v>72528</v>
      </c>
      <c r="B21074" t="s">
        <v>72529</v>
      </c>
      <c r="C21074" t="s">
        <v>72530</v>
      </c>
      <c r="E21074" t="s">
        <v>72531</v>
      </c>
    </row>
    <row r="21075" spans="1:5" x14ac:dyDescent="0.3">
      <c r="A21075" t="s">
        <v>72532</v>
      </c>
      <c r="B21075" t="s">
        <v>72533</v>
      </c>
      <c r="C21075" t="s">
        <v>53258</v>
      </c>
      <c r="E21075" t="s">
        <v>72534</v>
      </c>
    </row>
    <row r="21076" spans="1:5" x14ac:dyDescent="0.3">
      <c r="A21076" t="s">
        <v>72535</v>
      </c>
      <c r="B21076" t="s">
        <v>72536</v>
      </c>
      <c r="C21076" t="s">
        <v>21622</v>
      </c>
      <c r="E21076" t="s">
        <v>72537</v>
      </c>
    </row>
    <row r="21077" spans="1:5" x14ac:dyDescent="0.3">
      <c r="A21077" t="s">
        <v>72538</v>
      </c>
      <c r="B21077" t="s">
        <v>72539</v>
      </c>
      <c r="C21077" t="s">
        <v>3703</v>
      </c>
      <c r="E21077" t="s">
        <v>72540</v>
      </c>
    </row>
    <row r="21078" spans="1:5" x14ac:dyDescent="0.3">
      <c r="A21078" t="s">
        <v>72541</v>
      </c>
      <c r="B21078" t="s">
        <v>72542</v>
      </c>
      <c r="C21078" t="s">
        <v>72543</v>
      </c>
      <c r="E21078" t="s">
        <v>72544</v>
      </c>
    </row>
    <row r="21079" spans="1:5" x14ac:dyDescent="0.3">
      <c r="A21079" t="s">
        <v>72545</v>
      </c>
      <c r="B21079" t="s">
        <v>72546</v>
      </c>
      <c r="C21079" t="s">
        <v>8053</v>
      </c>
      <c r="E21079" t="s">
        <v>72547</v>
      </c>
    </row>
    <row r="21080" spans="1:5" x14ac:dyDescent="0.3">
      <c r="A21080" t="s">
        <v>72548</v>
      </c>
      <c r="B21080" t="s">
        <v>72549</v>
      </c>
      <c r="C21080" t="s">
        <v>6703</v>
      </c>
      <c r="E21080" t="s">
        <v>72550</v>
      </c>
    </row>
    <row r="21081" spans="1:5" x14ac:dyDescent="0.3">
      <c r="A21081" t="s">
        <v>72551</v>
      </c>
      <c r="B21081" t="s">
        <v>72552</v>
      </c>
      <c r="C21081" t="s">
        <v>54615</v>
      </c>
      <c r="E21081" t="s">
        <v>72553</v>
      </c>
    </row>
    <row r="21082" spans="1:5" x14ac:dyDescent="0.3">
      <c r="A21082" t="s">
        <v>72554</v>
      </c>
      <c r="B21082" t="s">
        <v>72555</v>
      </c>
      <c r="C21082" t="s">
        <v>3832</v>
      </c>
      <c r="E21082" t="s">
        <v>72556</v>
      </c>
    </row>
    <row r="21083" spans="1:5" x14ac:dyDescent="0.3">
      <c r="A21083" t="s">
        <v>72557</v>
      </c>
      <c r="B21083" t="s">
        <v>72558</v>
      </c>
      <c r="C21083" t="s">
        <v>72559</v>
      </c>
      <c r="E21083" t="s">
        <v>72560</v>
      </c>
    </row>
    <row r="21084" spans="1:5" x14ac:dyDescent="0.3">
      <c r="A21084" t="s">
        <v>72561</v>
      </c>
      <c r="B21084" t="s">
        <v>72562</v>
      </c>
      <c r="C21084" t="s">
        <v>72563</v>
      </c>
      <c r="E21084" t="s">
        <v>72564</v>
      </c>
    </row>
    <row r="21085" spans="1:5" x14ac:dyDescent="0.3">
      <c r="A21085" t="s">
        <v>72565</v>
      </c>
      <c r="B21085" t="s">
        <v>72566</v>
      </c>
      <c r="C21085" t="s">
        <v>10070</v>
      </c>
      <c r="E21085" t="s">
        <v>72567</v>
      </c>
    </row>
    <row r="21086" spans="1:5" x14ac:dyDescent="0.3">
      <c r="A21086" t="s">
        <v>72568</v>
      </c>
      <c r="B21086" t="s">
        <v>72569</v>
      </c>
      <c r="C21086" t="s">
        <v>40766</v>
      </c>
      <c r="E21086" t="s">
        <v>72570</v>
      </c>
    </row>
    <row r="21087" spans="1:5" x14ac:dyDescent="0.3">
      <c r="A21087" t="s">
        <v>72571</v>
      </c>
      <c r="B21087" t="s">
        <v>72572</v>
      </c>
      <c r="C21087" t="s">
        <v>72573</v>
      </c>
      <c r="E21087" t="s">
        <v>72574</v>
      </c>
    </row>
    <row r="21088" spans="1:5" x14ac:dyDescent="0.3">
      <c r="A21088" t="s">
        <v>72575</v>
      </c>
      <c r="B21088" t="s">
        <v>72569</v>
      </c>
      <c r="C21088" t="s">
        <v>72573</v>
      </c>
      <c r="E21088" t="s">
        <v>72576</v>
      </c>
    </row>
    <row r="21089" spans="1:5" x14ac:dyDescent="0.3">
      <c r="A21089" t="s">
        <v>72577</v>
      </c>
      <c r="B21089" t="s">
        <v>72569</v>
      </c>
      <c r="C21089" t="s">
        <v>72573</v>
      </c>
      <c r="E21089" t="s">
        <v>72578</v>
      </c>
    </row>
    <row r="21090" spans="1:5" x14ac:dyDescent="0.3">
      <c r="A21090" t="s">
        <v>72579</v>
      </c>
      <c r="B21090" t="s">
        <v>72580</v>
      </c>
      <c r="C21090" t="s">
        <v>6146</v>
      </c>
      <c r="E21090" t="s">
        <v>6146</v>
      </c>
    </row>
    <row r="21091" spans="1:5" x14ac:dyDescent="0.3">
      <c r="A21091" t="s">
        <v>72581</v>
      </c>
      <c r="B21091" t="s">
        <v>72582</v>
      </c>
      <c r="C21091" t="s">
        <v>72583</v>
      </c>
      <c r="E21091" t="s">
        <v>72584</v>
      </c>
    </row>
    <row r="21092" spans="1:5" x14ac:dyDescent="0.3">
      <c r="A21092" t="s">
        <v>72585</v>
      </c>
      <c r="B21092" t="s">
        <v>72586</v>
      </c>
      <c r="C21092" t="s">
        <v>72587</v>
      </c>
      <c r="E21092" t="s">
        <v>72588</v>
      </c>
    </row>
    <row r="21093" spans="1:5" x14ac:dyDescent="0.3">
      <c r="A21093" t="s">
        <v>72589</v>
      </c>
      <c r="B21093" t="s">
        <v>72586</v>
      </c>
      <c r="C21093" t="s">
        <v>31627</v>
      </c>
      <c r="E21093" t="s">
        <v>31627</v>
      </c>
    </row>
    <row r="21094" spans="1:5" x14ac:dyDescent="0.3">
      <c r="A21094" t="s">
        <v>72590</v>
      </c>
      <c r="B21094" t="s">
        <v>72591</v>
      </c>
      <c r="C21094" t="s">
        <v>72592</v>
      </c>
      <c r="E21094" t="s">
        <v>72593</v>
      </c>
    </row>
    <row r="21095" spans="1:5" x14ac:dyDescent="0.3">
      <c r="A21095" t="s">
        <v>72594</v>
      </c>
      <c r="B21095" t="s">
        <v>72595</v>
      </c>
      <c r="C21095" t="s">
        <v>2178</v>
      </c>
      <c r="E21095" t="s">
        <v>72596</v>
      </c>
    </row>
    <row r="21096" spans="1:5" x14ac:dyDescent="0.3">
      <c r="A21096" t="s">
        <v>72597</v>
      </c>
      <c r="B21096" t="s">
        <v>72598</v>
      </c>
      <c r="C21096" t="s">
        <v>19671</v>
      </c>
      <c r="E21096" t="s">
        <v>72599</v>
      </c>
    </row>
    <row r="21097" spans="1:5" x14ac:dyDescent="0.3">
      <c r="A21097" t="s">
        <v>72600</v>
      </c>
      <c r="B21097" t="s">
        <v>72601</v>
      </c>
      <c r="C21097" t="s">
        <v>38462</v>
      </c>
      <c r="E21097" t="s">
        <v>72602</v>
      </c>
    </row>
    <row r="21098" spans="1:5" x14ac:dyDescent="0.3">
      <c r="A21098" t="s">
        <v>72603</v>
      </c>
      <c r="B21098" t="s">
        <v>72604</v>
      </c>
      <c r="C21098" t="s">
        <v>72605</v>
      </c>
      <c r="E21098" t="s">
        <v>72606</v>
      </c>
    </row>
    <row r="21099" spans="1:5" x14ac:dyDescent="0.3">
      <c r="A21099" t="s">
        <v>72607</v>
      </c>
      <c r="B21099" t="s">
        <v>72604</v>
      </c>
      <c r="C21099" t="s">
        <v>72605</v>
      </c>
      <c r="E21099" t="s">
        <v>72608</v>
      </c>
    </row>
    <row r="21100" spans="1:5" x14ac:dyDescent="0.3">
      <c r="A21100" t="s">
        <v>72609</v>
      </c>
      <c r="B21100" t="s">
        <v>72610</v>
      </c>
      <c r="C21100" t="s">
        <v>13392</v>
      </c>
      <c r="E21100" t="s">
        <v>72611</v>
      </c>
    </row>
    <row r="21101" spans="1:5" x14ac:dyDescent="0.3">
      <c r="A21101" t="s">
        <v>72612</v>
      </c>
      <c r="B21101" t="s">
        <v>72613</v>
      </c>
      <c r="C21101" t="s">
        <v>34421</v>
      </c>
      <c r="E21101" t="s">
        <v>72614</v>
      </c>
    </row>
    <row r="21102" spans="1:5" x14ac:dyDescent="0.3">
      <c r="A21102" t="s">
        <v>72615</v>
      </c>
      <c r="B21102" t="s">
        <v>72616</v>
      </c>
      <c r="C21102" t="s">
        <v>784</v>
      </c>
      <c r="E21102" t="s">
        <v>72617</v>
      </c>
    </row>
    <row r="21103" spans="1:5" x14ac:dyDescent="0.3">
      <c r="A21103" t="s">
        <v>72618</v>
      </c>
      <c r="B21103" t="s">
        <v>72619</v>
      </c>
      <c r="C21103" t="s">
        <v>29112</v>
      </c>
      <c r="E21103" t="s">
        <v>72620</v>
      </c>
    </row>
    <row r="21104" spans="1:5" x14ac:dyDescent="0.3">
      <c r="A21104" t="s">
        <v>72621</v>
      </c>
      <c r="B21104" t="s">
        <v>72619</v>
      </c>
      <c r="C21104" t="s">
        <v>72622</v>
      </c>
      <c r="E21104" t="s">
        <v>72623</v>
      </c>
    </row>
    <row r="21105" spans="1:5" x14ac:dyDescent="0.3">
      <c r="A21105" t="s">
        <v>72624</v>
      </c>
      <c r="B21105" t="s">
        <v>72625</v>
      </c>
      <c r="C21105" t="s">
        <v>72626</v>
      </c>
      <c r="E21105" t="s">
        <v>72627</v>
      </c>
    </row>
    <row r="21106" spans="1:5" x14ac:dyDescent="0.3">
      <c r="A21106" t="s">
        <v>72628</v>
      </c>
      <c r="B21106" t="s">
        <v>72629</v>
      </c>
      <c r="C21106" t="s">
        <v>6416</v>
      </c>
      <c r="E21106" t="s">
        <v>72630</v>
      </c>
    </row>
    <row r="21107" spans="1:5" x14ac:dyDescent="0.3">
      <c r="A21107" t="s">
        <v>72631</v>
      </c>
      <c r="B21107" t="s">
        <v>72632</v>
      </c>
      <c r="C21107" t="s">
        <v>46431</v>
      </c>
      <c r="E21107" t="s">
        <v>46431</v>
      </c>
    </row>
    <row r="21108" spans="1:5" x14ac:dyDescent="0.3">
      <c r="A21108" t="s">
        <v>72633</v>
      </c>
      <c r="B21108" t="s">
        <v>72632</v>
      </c>
      <c r="C21108" t="s">
        <v>7949</v>
      </c>
      <c r="E21108" t="s">
        <v>72634</v>
      </c>
    </row>
    <row r="21109" spans="1:5" x14ac:dyDescent="0.3">
      <c r="A21109" t="s">
        <v>72635</v>
      </c>
      <c r="B21109" t="s">
        <v>72632</v>
      </c>
      <c r="C21109" t="s">
        <v>72636</v>
      </c>
      <c r="E21109" t="s">
        <v>72637</v>
      </c>
    </row>
    <row r="21110" spans="1:5" x14ac:dyDescent="0.3">
      <c r="A21110" t="s">
        <v>72638</v>
      </c>
      <c r="B21110" t="s">
        <v>72632</v>
      </c>
      <c r="C21110" t="s">
        <v>72636</v>
      </c>
      <c r="E21110" t="s">
        <v>72639</v>
      </c>
    </row>
    <row r="21111" spans="1:5" x14ac:dyDescent="0.3">
      <c r="A21111" t="s">
        <v>72640</v>
      </c>
      <c r="B21111" t="s">
        <v>72641</v>
      </c>
      <c r="C21111" t="s">
        <v>4276</v>
      </c>
      <c r="E21111" t="s">
        <v>72642</v>
      </c>
    </row>
    <row r="21112" spans="1:5" x14ac:dyDescent="0.3">
      <c r="A21112" t="s">
        <v>72643</v>
      </c>
      <c r="B21112" t="s">
        <v>72644</v>
      </c>
      <c r="C21112" t="s">
        <v>72645</v>
      </c>
      <c r="E21112" t="s">
        <v>72646</v>
      </c>
    </row>
    <row r="21113" spans="1:5" x14ac:dyDescent="0.3">
      <c r="A21113" t="s">
        <v>72647</v>
      </c>
      <c r="B21113" t="s">
        <v>72648</v>
      </c>
      <c r="C21113" t="s">
        <v>20593</v>
      </c>
      <c r="E21113" t="s">
        <v>72649</v>
      </c>
    </row>
    <row r="21114" spans="1:5" x14ac:dyDescent="0.3">
      <c r="A21114" t="s">
        <v>72650</v>
      </c>
      <c r="B21114" t="s">
        <v>72651</v>
      </c>
      <c r="C21114" t="s">
        <v>72652</v>
      </c>
      <c r="E21114" t="s">
        <v>72653</v>
      </c>
    </row>
    <row r="21115" spans="1:5" x14ac:dyDescent="0.3">
      <c r="A21115" t="s">
        <v>72654</v>
      </c>
      <c r="B21115" t="s">
        <v>72655</v>
      </c>
      <c r="C21115" t="s">
        <v>72652</v>
      </c>
      <c r="E21115" t="s">
        <v>72656</v>
      </c>
    </row>
    <row r="21116" spans="1:5" x14ac:dyDescent="0.3">
      <c r="A21116" t="s">
        <v>72657</v>
      </c>
      <c r="B21116" t="s">
        <v>72658</v>
      </c>
      <c r="C21116" t="s">
        <v>43558</v>
      </c>
      <c r="E21116" t="s">
        <v>72659</v>
      </c>
    </row>
    <row r="21117" spans="1:5" x14ac:dyDescent="0.3">
      <c r="A21117" t="s">
        <v>72660</v>
      </c>
      <c r="B21117" t="s">
        <v>72661</v>
      </c>
      <c r="C21117" t="s">
        <v>13616</v>
      </c>
      <c r="E21117" t="s">
        <v>72662</v>
      </c>
    </row>
    <row r="21118" spans="1:5" x14ac:dyDescent="0.3">
      <c r="A21118" t="s">
        <v>72663</v>
      </c>
      <c r="B21118" t="s">
        <v>72661</v>
      </c>
      <c r="C21118" t="s">
        <v>4651</v>
      </c>
      <c r="E21118" t="s">
        <v>72664</v>
      </c>
    </row>
    <row r="21119" spans="1:5" x14ac:dyDescent="0.3">
      <c r="A21119" t="s">
        <v>72665</v>
      </c>
      <c r="B21119" t="s">
        <v>72666</v>
      </c>
      <c r="C21119" t="s">
        <v>60018</v>
      </c>
      <c r="E21119" t="s">
        <v>72667</v>
      </c>
    </row>
    <row r="21120" spans="1:5" x14ac:dyDescent="0.3">
      <c r="A21120" t="s">
        <v>72668</v>
      </c>
      <c r="B21120" t="s">
        <v>72669</v>
      </c>
      <c r="C21120" t="s">
        <v>71305</v>
      </c>
      <c r="E21120" t="s">
        <v>72670</v>
      </c>
    </row>
    <row r="21121" spans="1:5" x14ac:dyDescent="0.3">
      <c r="A21121" t="s">
        <v>72671</v>
      </c>
      <c r="B21121" t="s">
        <v>72672</v>
      </c>
      <c r="C21121" t="s">
        <v>72673</v>
      </c>
      <c r="E21121" t="s">
        <v>72674</v>
      </c>
    </row>
    <row r="21122" spans="1:5" x14ac:dyDescent="0.3">
      <c r="A21122" t="s">
        <v>72675</v>
      </c>
      <c r="B21122" t="s">
        <v>72676</v>
      </c>
      <c r="C21122" t="s">
        <v>4546</v>
      </c>
      <c r="E21122" t="s">
        <v>72677</v>
      </c>
    </row>
    <row r="21123" spans="1:5" x14ac:dyDescent="0.3">
      <c r="A21123" t="s">
        <v>72678</v>
      </c>
      <c r="B21123" t="s">
        <v>72679</v>
      </c>
      <c r="C21123" t="s">
        <v>18838</v>
      </c>
      <c r="E21123" t="s">
        <v>72680</v>
      </c>
    </row>
    <row r="21124" spans="1:5" x14ac:dyDescent="0.3">
      <c r="A21124" t="s">
        <v>72681</v>
      </c>
      <c r="B21124" t="s">
        <v>72682</v>
      </c>
      <c r="C21124" t="s">
        <v>72683</v>
      </c>
      <c r="E21124" t="s">
        <v>72684</v>
      </c>
    </row>
    <row r="21125" spans="1:5" x14ac:dyDescent="0.3">
      <c r="A21125" t="s">
        <v>72685</v>
      </c>
      <c r="B21125" t="s">
        <v>72686</v>
      </c>
      <c r="C21125" t="s">
        <v>12820</v>
      </c>
      <c r="E21125" t="s">
        <v>72687</v>
      </c>
    </row>
    <row r="21126" spans="1:5" x14ac:dyDescent="0.3">
      <c r="A21126" t="s">
        <v>72688</v>
      </c>
      <c r="B21126" t="s">
        <v>72689</v>
      </c>
      <c r="C21126" t="s">
        <v>72690</v>
      </c>
      <c r="E21126" t="s">
        <v>72691</v>
      </c>
    </row>
    <row r="21127" spans="1:5" x14ac:dyDescent="0.3">
      <c r="A21127" t="s">
        <v>72692</v>
      </c>
      <c r="B21127" t="s">
        <v>72693</v>
      </c>
      <c r="C21127" t="s">
        <v>42828</v>
      </c>
      <c r="E21127" t="s">
        <v>72694</v>
      </c>
    </row>
    <row r="21128" spans="1:5" x14ac:dyDescent="0.3">
      <c r="A21128" t="s">
        <v>72695</v>
      </c>
      <c r="B21128" t="s">
        <v>72696</v>
      </c>
      <c r="C21128" t="s">
        <v>42828</v>
      </c>
      <c r="E21128" t="s">
        <v>72694</v>
      </c>
    </row>
    <row r="21129" spans="1:5" x14ac:dyDescent="0.3">
      <c r="A21129" t="s">
        <v>72697</v>
      </c>
      <c r="B21129" t="s">
        <v>72698</v>
      </c>
      <c r="C21129" t="s">
        <v>6703</v>
      </c>
      <c r="E21129" t="s">
        <v>72699</v>
      </c>
    </row>
    <row r="21130" spans="1:5" x14ac:dyDescent="0.3">
      <c r="A21130" t="s">
        <v>72700</v>
      </c>
      <c r="B21130" t="s">
        <v>72701</v>
      </c>
      <c r="C21130" t="s">
        <v>72702</v>
      </c>
      <c r="E21130" t="s">
        <v>72703</v>
      </c>
    </row>
    <row r="21131" spans="1:5" x14ac:dyDescent="0.3">
      <c r="A21131" t="s">
        <v>72704</v>
      </c>
      <c r="B21131" t="s">
        <v>72705</v>
      </c>
      <c r="C21131" t="s">
        <v>3996</v>
      </c>
      <c r="E21131" t="s">
        <v>72706</v>
      </c>
    </row>
    <row r="21132" spans="1:5" x14ac:dyDescent="0.3">
      <c r="A21132" t="s">
        <v>72707</v>
      </c>
      <c r="B21132" t="s">
        <v>72708</v>
      </c>
      <c r="C21132" t="s">
        <v>72709</v>
      </c>
      <c r="E21132" t="s">
        <v>72710</v>
      </c>
    </row>
    <row r="21133" spans="1:5" x14ac:dyDescent="0.3">
      <c r="A21133" t="s">
        <v>72711</v>
      </c>
      <c r="B21133" t="s">
        <v>72712</v>
      </c>
      <c r="C21133" t="s">
        <v>6290</v>
      </c>
      <c r="E21133" t="s">
        <v>72713</v>
      </c>
    </row>
    <row r="21134" spans="1:5" x14ac:dyDescent="0.3">
      <c r="A21134" t="s">
        <v>72714</v>
      </c>
      <c r="B21134" t="s">
        <v>72715</v>
      </c>
      <c r="C21134" t="s">
        <v>72716</v>
      </c>
      <c r="E21134" t="s">
        <v>72717</v>
      </c>
    </row>
    <row r="21135" spans="1:5" x14ac:dyDescent="0.3">
      <c r="A21135" t="s">
        <v>72718</v>
      </c>
      <c r="B21135" t="s">
        <v>72719</v>
      </c>
      <c r="C21135" t="s">
        <v>72720</v>
      </c>
      <c r="E21135" t="s">
        <v>72721</v>
      </c>
    </row>
    <row r="21136" spans="1:5" x14ac:dyDescent="0.3">
      <c r="A21136" t="s">
        <v>72722</v>
      </c>
      <c r="B21136" t="s">
        <v>72723</v>
      </c>
      <c r="C21136" t="s">
        <v>72724</v>
      </c>
      <c r="E21136" t="s">
        <v>72725</v>
      </c>
    </row>
    <row r="21137" spans="1:5" x14ac:dyDescent="0.3">
      <c r="A21137" t="s">
        <v>72726</v>
      </c>
      <c r="B21137" t="s">
        <v>72727</v>
      </c>
      <c r="C21137" t="s">
        <v>72728</v>
      </c>
      <c r="E21137" t="s">
        <v>72729</v>
      </c>
    </row>
    <row r="21138" spans="1:5" x14ac:dyDescent="0.3">
      <c r="A21138" t="s">
        <v>72730</v>
      </c>
      <c r="B21138" t="s">
        <v>72731</v>
      </c>
      <c r="C21138" t="s">
        <v>72728</v>
      </c>
      <c r="E21138" t="s">
        <v>72732</v>
      </c>
    </row>
    <row r="21139" spans="1:5" x14ac:dyDescent="0.3">
      <c r="A21139" t="s">
        <v>72733</v>
      </c>
      <c r="B21139" t="s">
        <v>72734</v>
      </c>
      <c r="C21139" t="s">
        <v>44939</v>
      </c>
      <c r="E21139" t="s">
        <v>72735</v>
      </c>
    </row>
    <row r="21140" spans="1:5" x14ac:dyDescent="0.3">
      <c r="A21140" t="s">
        <v>72736</v>
      </c>
      <c r="B21140" t="s">
        <v>72737</v>
      </c>
      <c r="C21140" t="s">
        <v>11204</v>
      </c>
      <c r="E21140" t="s">
        <v>11204</v>
      </c>
    </row>
    <row r="21141" spans="1:5" x14ac:dyDescent="0.3">
      <c r="A21141" t="s">
        <v>72738</v>
      </c>
      <c r="B21141" t="s">
        <v>72739</v>
      </c>
      <c r="C21141" t="s">
        <v>31822</v>
      </c>
      <c r="E21141" t="s">
        <v>72740</v>
      </c>
    </row>
    <row r="21142" spans="1:5" x14ac:dyDescent="0.3">
      <c r="A21142" t="s">
        <v>72741</v>
      </c>
      <c r="B21142" t="s">
        <v>72742</v>
      </c>
      <c r="C21142" t="s">
        <v>10755</v>
      </c>
      <c r="E21142" t="s">
        <v>72743</v>
      </c>
    </row>
    <row r="21143" spans="1:5" x14ac:dyDescent="0.3">
      <c r="A21143" t="s">
        <v>72744</v>
      </c>
      <c r="B21143" t="s">
        <v>72742</v>
      </c>
      <c r="C21143" t="s">
        <v>10755</v>
      </c>
      <c r="E21143" t="s">
        <v>72745</v>
      </c>
    </row>
    <row r="21144" spans="1:5" x14ac:dyDescent="0.3">
      <c r="A21144" t="s">
        <v>72746</v>
      </c>
      <c r="B21144" t="s">
        <v>72747</v>
      </c>
      <c r="C21144" t="s">
        <v>72748</v>
      </c>
      <c r="E21144" t="s">
        <v>72749</v>
      </c>
    </row>
    <row r="21145" spans="1:5" x14ac:dyDescent="0.3">
      <c r="A21145" t="s">
        <v>72750</v>
      </c>
      <c r="B21145" t="s">
        <v>72751</v>
      </c>
      <c r="C21145" t="s">
        <v>6731</v>
      </c>
      <c r="E21145" t="s">
        <v>72752</v>
      </c>
    </row>
    <row r="21146" spans="1:5" x14ac:dyDescent="0.3">
      <c r="A21146" t="s">
        <v>72753</v>
      </c>
      <c r="B21146" t="s">
        <v>72754</v>
      </c>
      <c r="C21146" t="s">
        <v>40795</v>
      </c>
      <c r="E21146" t="s">
        <v>72755</v>
      </c>
    </row>
    <row r="21147" spans="1:5" x14ac:dyDescent="0.3">
      <c r="A21147" t="s">
        <v>72756</v>
      </c>
      <c r="B21147" t="s">
        <v>72757</v>
      </c>
      <c r="C21147" t="s">
        <v>72758</v>
      </c>
      <c r="E21147" t="s">
        <v>72759</v>
      </c>
    </row>
    <row r="21148" spans="1:5" x14ac:dyDescent="0.3">
      <c r="A21148" t="s">
        <v>72760</v>
      </c>
      <c r="B21148" t="s">
        <v>72761</v>
      </c>
      <c r="C21148" t="s">
        <v>46448</v>
      </c>
      <c r="E21148" t="s">
        <v>72762</v>
      </c>
    </row>
    <row r="21149" spans="1:5" x14ac:dyDescent="0.3">
      <c r="A21149" t="s">
        <v>72763</v>
      </c>
      <c r="B21149" t="s">
        <v>72764</v>
      </c>
      <c r="C21149" t="s">
        <v>11141</v>
      </c>
      <c r="E21149" t="s">
        <v>72765</v>
      </c>
    </row>
    <row r="21150" spans="1:5" x14ac:dyDescent="0.3">
      <c r="A21150" t="s">
        <v>72766</v>
      </c>
      <c r="B21150" t="s">
        <v>72767</v>
      </c>
      <c r="C21150" t="s">
        <v>72768</v>
      </c>
      <c r="E21150" t="s">
        <v>72769</v>
      </c>
    </row>
    <row r="21151" spans="1:5" x14ac:dyDescent="0.3">
      <c r="A21151" t="s">
        <v>72770</v>
      </c>
      <c r="B21151" t="s">
        <v>72771</v>
      </c>
      <c r="C21151" t="s">
        <v>68086</v>
      </c>
      <c r="E21151" t="s">
        <v>72772</v>
      </c>
    </row>
    <row r="21152" spans="1:5" x14ac:dyDescent="0.3">
      <c r="A21152" t="s">
        <v>72773</v>
      </c>
      <c r="B21152" t="s">
        <v>72774</v>
      </c>
      <c r="C21152" t="s">
        <v>72775</v>
      </c>
      <c r="E21152" t="s">
        <v>72776</v>
      </c>
    </row>
    <row r="21153" spans="1:5" x14ac:dyDescent="0.3">
      <c r="A21153" t="s">
        <v>72777</v>
      </c>
      <c r="B21153" t="s">
        <v>72778</v>
      </c>
      <c r="C21153" t="s">
        <v>30445</v>
      </c>
      <c r="E21153" t="s">
        <v>72779</v>
      </c>
    </row>
    <row r="21154" spans="1:5" x14ac:dyDescent="0.3">
      <c r="A21154" t="s">
        <v>72780</v>
      </c>
      <c r="B21154" t="s">
        <v>72781</v>
      </c>
      <c r="C21154" t="s">
        <v>72782</v>
      </c>
      <c r="E21154" t="s">
        <v>72783</v>
      </c>
    </row>
    <row r="21155" spans="1:5" x14ac:dyDescent="0.3">
      <c r="A21155" t="s">
        <v>72784</v>
      </c>
      <c r="B21155" t="s">
        <v>72781</v>
      </c>
      <c r="C21155" t="s">
        <v>72782</v>
      </c>
      <c r="E21155" t="s">
        <v>72785</v>
      </c>
    </row>
    <row r="21156" spans="1:5" x14ac:dyDescent="0.3">
      <c r="A21156" t="s">
        <v>72786</v>
      </c>
      <c r="B21156" t="s">
        <v>72787</v>
      </c>
      <c r="C21156" t="s">
        <v>72788</v>
      </c>
      <c r="E21156" t="s">
        <v>72789</v>
      </c>
    </row>
    <row r="21157" spans="1:5" x14ac:dyDescent="0.3">
      <c r="A21157" t="s">
        <v>72790</v>
      </c>
      <c r="B21157" t="s">
        <v>72791</v>
      </c>
      <c r="C21157" t="s">
        <v>11235</v>
      </c>
      <c r="E21157" t="s">
        <v>72792</v>
      </c>
    </row>
    <row r="21158" spans="1:5" x14ac:dyDescent="0.3">
      <c r="A21158" t="s">
        <v>72793</v>
      </c>
      <c r="B21158" t="s">
        <v>72791</v>
      </c>
      <c r="C21158" t="s">
        <v>72794</v>
      </c>
      <c r="E21158" t="s">
        <v>72795</v>
      </c>
    </row>
    <row r="21159" spans="1:5" x14ac:dyDescent="0.3">
      <c r="A21159" t="s">
        <v>72796</v>
      </c>
      <c r="B21159" t="s">
        <v>72791</v>
      </c>
      <c r="C21159" t="s">
        <v>72794</v>
      </c>
      <c r="E21159" t="s">
        <v>72797</v>
      </c>
    </row>
    <row r="21160" spans="1:5" x14ac:dyDescent="0.3">
      <c r="A21160" t="s">
        <v>72798</v>
      </c>
      <c r="B21160" t="s">
        <v>72791</v>
      </c>
      <c r="C21160" t="s">
        <v>72794</v>
      </c>
      <c r="E21160" t="s">
        <v>72799</v>
      </c>
    </row>
    <row r="21161" spans="1:5" x14ac:dyDescent="0.3">
      <c r="A21161" t="s">
        <v>72800</v>
      </c>
      <c r="B21161" t="s">
        <v>72801</v>
      </c>
      <c r="C21161" t="s">
        <v>7012</v>
      </c>
      <c r="E21161" t="s">
        <v>72802</v>
      </c>
    </row>
    <row r="21162" spans="1:5" x14ac:dyDescent="0.3">
      <c r="A21162" t="s">
        <v>72803</v>
      </c>
      <c r="B21162" t="s">
        <v>72804</v>
      </c>
      <c r="C21162" t="s">
        <v>72805</v>
      </c>
      <c r="E21162" t="s">
        <v>72806</v>
      </c>
    </row>
    <row r="21163" spans="1:5" x14ac:dyDescent="0.3">
      <c r="A21163" t="s">
        <v>72807</v>
      </c>
      <c r="B21163" t="s">
        <v>72808</v>
      </c>
      <c r="C21163" t="s">
        <v>72809</v>
      </c>
      <c r="E21163" t="s">
        <v>72810</v>
      </c>
    </row>
    <row r="21164" spans="1:5" x14ac:dyDescent="0.3">
      <c r="A21164" t="s">
        <v>72811</v>
      </c>
      <c r="B21164" t="s">
        <v>72812</v>
      </c>
      <c r="C21164" t="s">
        <v>44939</v>
      </c>
      <c r="E21164" t="s">
        <v>72813</v>
      </c>
    </row>
    <row r="21165" spans="1:5" x14ac:dyDescent="0.3">
      <c r="A21165" t="s">
        <v>72814</v>
      </c>
      <c r="B21165" t="s">
        <v>72815</v>
      </c>
      <c r="C21165" t="s">
        <v>72816</v>
      </c>
      <c r="E21165" t="s">
        <v>72817</v>
      </c>
    </row>
    <row r="21166" spans="1:5" x14ac:dyDescent="0.3">
      <c r="A21166" t="s">
        <v>72818</v>
      </c>
      <c r="B21166" t="s">
        <v>72819</v>
      </c>
      <c r="C21166" t="s">
        <v>72820</v>
      </c>
      <c r="E21166" t="s">
        <v>72821</v>
      </c>
    </row>
    <row r="21167" spans="1:5" x14ac:dyDescent="0.3">
      <c r="A21167" t="s">
        <v>72822</v>
      </c>
      <c r="B21167" t="s">
        <v>72823</v>
      </c>
      <c r="C21167" t="s">
        <v>58786</v>
      </c>
      <c r="E21167" t="s">
        <v>72824</v>
      </c>
    </row>
    <row r="21168" spans="1:5" x14ac:dyDescent="0.3">
      <c r="A21168" t="s">
        <v>72825</v>
      </c>
      <c r="B21168" t="s">
        <v>72826</v>
      </c>
      <c r="C21168" t="s">
        <v>3832</v>
      </c>
      <c r="E21168" t="s">
        <v>72827</v>
      </c>
    </row>
    <row r="21169" spans="1:5" x14ac:dyDescent="0.3">
      <c r="A21169" t="s">
        <v>72828</v>
      </c>
      <c r="B21169" t="s">
        <v>72829</v>
      </c>
      <c r="C21169" t="s">
        <v>72830</v>
      </c>
      <c r="E21169" t="s">
        <v>72831</v>
      </c>
    </row>
    <row r="21170" spans="1:5" x14ac:dyDescent="0.3">
      <c r="A21170" t="s">
        <v>72832</v>
      </c>
      <c r="B21170" t="s">
        <v>72829</v>
      </c>
      <c r="C21170" t="s">
        <v>72833</v>
      </c>
      <c r="E21170" t="s">
        <v>72834</v>
      </c>
    </row>
    <row r="21171" spans="1:5" x14ac:dyDescent="0.3">
      <c r="A21171" t="s">
        <v>72835</v>
      </c>
      <c r="B21171" t="s">
        <v>72836</v>
      </c>
      <c r="C21171" t="s">
        <v>9144</v>
      </c>
      <c r="E21171" t="s">
        <v>72837</v>
      </c>
    </row>
    <row r="21172" spans="1:5" x14ac:dyDescent="0.3">
      <c r="A21172" t="s">
        <v>72838</v>
      </c>
      <c r="B21172" t="s">
        <v>72839</v>
      </c>
      <c r="C21172" t="s">
        <v>72840</v>
      </c>
      <c r="E21172" t="s">
        <v>72841</v>
      </c>
    </row>
    <row r="21173" spans="1:5" x14ac:dyDescent="0.3">
      <c r="A21173" t="s">
        <v>72842</v>
      </c>
      <c r="B21173" t="s">
        <v>72843</v>
      </c>
      <c r="C21173" t="s">
        <v>72844</v>
      </c>
      <c r="E21173" t="s">
        <v>72845</v>
      </c>
    </row>
    <row r="21174" spans="1:5" x14ac:dyDescent="0.3">
      <c r="A21174" t="s">
        <v>72846</v>
      </c>
      <c r="B21174" t="s">
        <v>72847</v>
      </c>
      <c r="C21174" t="s">
        <v>8363</v>
      </c>
      <c r="E21174" t="s">
        <v>72848</v>
      </c>
    </row>
    <row r="21175" spans="1:5" x14ac:dyDescent="0.3">
      <c r="A21175" t="s">
        <v>72849</v>
      </c>
      <c r="B21175" t="s">
        <v>72850</v>
      </c>
      <c r="C21175" t="s">
        <v>8367</v>
      </c>
      <c r="E21175" t="s">
        <v>8367</v>
      </c>
    </row>
    <row r="21176" spans="1:5" x14ac:dyDescent="0.3">
      <c r="A21176" t="s">
        <v>72851</v>
      </c>
      <c r="B21176" t="s">
        <v>72852</v>
      </c>
      <c r="C21176" t="s">
        <v>72853</v>
      </c>
      <c r="E21176" t="s">
        <v>72854</v>
      </c>
    </row>
    <row r="21177" spans="1:5" x14ac:dyDescent="0.3">
      <c r="A21177" t="s">
        <v>72855</v>
      </c>
      <c r="B21177" t="s">
        <v>72856</v>
      </c>
      <c r="C21177" t="s">
        <v>72857</v>
      </c>
      <c r="E21177" t="s">
        <v>72858</v>
      </c>
    </row>
    <row r="21178" spans="1:5" x14ac:dyDescent="0.3">
      <c r="A21178" t="s">
        <v>72859</v>
      </c>
      <c r="B21178" t="s">
        <v>72860</v>
      </c>
      <c r="C21178" t="s">
        <v>11924</v>
      </c>
      <c r="E21178" t="s">
        <v>72861</v>
      </c>
    </row>
    <row r="21179" spans="1:5" x14ac:dyDescent="0.3">
      <c r="A21179" t="s">
        <v>72862</v>
      </c>
      <c r="B21179" t="s">
        <v>72863</v>
      </c>
      <c r="C21179" t="s">
        <v>72864</v>
      </c>
      <c r="E21179" t="s">
        <v>72865</v>
      </c>
    </row>
    <row r="21180" spans="1:5" x14ac:dyDescent="0.3">
      <c r="A21180" t="s">
        <v>72866</v>
      </c>
      <c r="B21180" t="s">
        <v>72867</v>
      </c>
      <c r="C21180" t="s">
        <v>72868</v>
      </c>
      <c r="E21180" t="s">
        <v>72869</v>
      </c>
    </row>
    <row r="21181" spans="1:5" x14ac:dyDescent="0.3">
      <c r="A21181" t="s">
        <v>72870</v>
      </c>
      <c r="B21181" t="s">
        <v>72871</v>
      </c>
      <c r="C21181" t="s">
        <v>72872</v>
      </c>
      <c r="E21181" t="s">
        <v>72873</v>
      </c>
    </row>
    <row r="21182" spans="1:5" x14ac:dyDescent="0.3">
      <c r="A21182" t="s">
        <v>72874</v>
      </c>
      <c r="B21182" t="s">
        <v>72875</v>
      </c>
      <c r="C21182" t="s">
        <v>55811</v>
      </c>
      <c r="E21182" t="s">
        <v>72876</v>
      </c>
    </row>
    <row r="21183" spans="1:5" x14ac:dyDescent="0.3">
      <c r="A21183" t="s">
        <v>72877</v>
      </c>
      <c r="B21183" t="s">
        <v>72878</v>
      </c>
      <c r="C21183" t="s">
        <v>72879</v>
      </c>
      <c r="E21183" t="s">
        <v>72880</v>
      </c>
    </row>
    <row r="21184" spans="1:5" x14ac:dyDescent="0.3">
      <c r="A21184" t="s">
        <v>72881</v>
      </c>
      <c r="B21184" t="s">
        <v>72882</v>
      </c>
      <c r="C21184" t="s">
        <v>72883</v>
      </c>
      <c r="E21184" t="s">
        <v>72884</v>
      </c>
    </row>
    <row r="21185" spans="1:5" x14ac:dyDescent="0.3">
      <c r="A21185" t="s">
        <v>72885</v>
      </c>
      <c r="B21185" t="s">
        <v>72882</v>
      </c>
      <c r="C21185" t="s">
        <v>72886</v>
      </c>
      <c r="E21185" t="s">
        <v>72887</v>
      </c>
    </row>
    <row r="21186" spans="1:5" x14ac:dyDescent="0.3">
      <c r="A21186" t="s">
        <v>72888</v>
      </c>
      <c r="B21186" t="s">
        <v>72889</v>
      </c>
      <c r="C21186" t="s">
        <v>72886</v>
      </c>
      <c r="E21186" t="s">
        <v>72890</v>
      </c>
    </row>
    <row r="21187" spans="1:5" x14ac:dyDescent="0.3">
      <c r="A21187" t="s">
        <v>72891</v>
      </c>
      <c r="B21187" t="s">
        <v>72892</v>
      </c>
      <c r="C21187" t="s">
        <v>72893</v>
      </c>
      <c r="E21187" t="s">
        <v>72894</v>
      </c>
    </row>
    <row r="21188" spans="1:5" x14ac:dyDescent="0.3">
      <c r="A21188" t="s">
        <v>72895</v>
      </c>
      <c r="B21188" t="s">
        <v>72892</v>
      </c>
      <c r="C21188" t="s">
        <v>72896</v>
      </c>
      <c r="E21188" t="s">
        <v>72897</v>
      </c>
    </row>
    <row r="21189" spans="1:5" x14ac:dyDescent="0.3">
      <c r="A21189" t="s">
        <v>72898</v>
      </c>
      <c r="B21189" t="s">
        <v>72899</v>
      </c>
      <c r="C21189" t="s">
        <v>72896</v>
      </c>
      <c r="E21189" t="s">
        <v>72900</v>
      </c>
    </row>
    <row r="21190" spans="1:5" x14ac:dyDescent="0.3">
      <c r="A21190" t="s">
        <v>72901</v>
      </c>
      <c r="B21190" t="s">
        <v>72902</v>
      </c>
      <c r="C21190" t="s">
        <v>72903</v>
      </c>
      <c r="E21190" t="s">
        <v>72904</v>
      </c>
    </row>
    <row r="21191" spans="1:5" x14ac:dyDescent="0.3">
      <c r="A21191" t="s">
        <v>72905</v>
      </c>
      <c r="B21191" t="s">
        <v>72906</v>
      </c>
      <c r="C21191" t="s">
        <v>72907</v>
      </c>
      <c r="E21191" t="s">
        <v>72908</v>
      </c>
    </row>
    <row r="21192" spans="1:5" x14ac:dyDescent="0.3">
      <c r="A21192" t="s">
        <v>72909</v>
      </c>
      <c r="B21192" t="s">
        <v>72910</v>
      </c>
      <c r="C21192" t="s">
        <v>72911</v>
      </c>
      <c r="E21192" t="s">
        <v>72912</v>
      </c>
    </row>
    <row r="21193" spans="1:5" x14ac:dyDescent="0.3">
      <c r="A21193" t="s">
        <v>72913</v>
      </c>
      <c r="B21193" t="s">
        <v>72914</v>
      </c>
      <c r="C21193" t="s">
        <v>72915</v>
      </c>
      <c r="E21193" t="s">
        <v>72916</v>
      </c>
    </row>
    <row r="21194" spans="1:5" x14ac:dyDescent="0.3">
      <c r="A21194" t="s">
        <v>72917</v>
      </c>
      <c r="B21194" t="s">
        <v>72918</v>
      </c>
      <c r="C21194" t="s">
        <v>72915</v>
      </c>
      <c r="E21194" t="s">
        <v>72919</v>
      </c>
    </row>
    <row r="21195" spans="1:5" x14ac:dyDescent="0.3">
      <c r="A21195" t="s">
        <v>72920</v>
      </c>
      <c r="B21195" t="s">
        <v>72921</v>
      </c>
      <c r="C21195" t="s">
        <v>72915</v>
      </c>
      <c r="E21195" t="s">
        <v>72922</v>
      </c>
    </row>
    <row r="21196" spans="1:5" x14ac:dyDescent="0.3">
      <c r="A21196" t="s">
        <v>72923</v>
      </c>
      <c r="B21196" t="s">
        <v>72924</v>
      </c>
      <c r="C21196" t="s">
        <v>72925</v>
      </c>
      <c r="E21196" t="s">
        <v>72926</v>
      </c>
    </row>
    <row r="21197" spans="1:5" x14ac:dyDescent="0.3">
      <c r="A21197" t="s">
        <v>72927</v>
      </c>
      <c r="B21197" t="s">
        <v>72928</v>
      </c>
      <c r="C21197" t="s">
        <v>21225</v>
      </c>
      <c r="E21197" t="s">
        <v>72929</v>
      </c>
    </row>
    <row r="21198" spans="1:5" x14ac:dyDescent="0.3">
      <c r="A21198" t="s">
        <v>72930</v>
      </c>
      <c r="B21198" t="s">
        <v>72931</v>
      </c>
      <c r="C21198" t="s">
        <v>21225</v>
      </c>
      <c r="E21198" t="s">
        <v>72932</v>
      </c>
    </row>
    <row r="21199" spans="1:5" x14ac:dyDescent="0.3">
      <c r="A21199" t="s">
        <v>72933</v>
      </c>
      <c r="B21199" t="s">
        <v>72934</v>
      </c>
      <c r="C21199" t="s">
        <v>23207</v>
      </c>
      <c r="E21199" t="s">
        <v>72935</v>
      </c>
    </row>
    <row r="21200" spans="1:5" x14ac:dyDescent="0.3">
      <c r="A21200" t="s">
        <v>72936</v>
      </c>
      <c r="B21200" t="s">
        <v>72937</v>
      </c>
      <c r="C21200" t="s">
        <v>22793</v>
      </c>
      <c r="E21200" t="s">
        <v>72938</v>
      </c>
    </row>
    <row r="21201" spans="1:5" x14ac:dyDescent="0.3">
      <c r="A21201" t="s">
        <v>72939</v>
      </c>
      <c r="B21201" t="s">
        <v>72940</v>
      </c>
      <c r="C21201" t="s">
        <v>10574</v>
      </c>
      <c r="E21201" t="s">
        <v>72941</v>
      </c>
    </row>
    <row r="21202" spans="1:5" x14ac:dyDescent="0.3">
      <c r="A21202" t="s">
        <v>72942</v>
      </c>
      <c r="B21202" t="s">
        <v>72943</v>
      </c>
      <c r="C21202" t="s">
        <v>21225</v>
      </c>
      <c r="E21202" t="s">
        <v>72944</v>
      </c>
    </row>
    <row r="21203" spans="1:5" x14ac:dyDescent="0.3">
      <c r="A21203" t="s">
        <v>72945</v>
      </c>
      <c r="B21203" t="s">
        <v>72946</v>
      </c>
      <c r="C21203" t="s">
        <v>21225</v>
      </c>
      <c r="E21203" t="s">
        <v>72947</v>
      </c>
    </row>
    <row r="21204" spans="1:5" x14ac:dyDescent="0.3">
      <c r="A21204" t="s">
        <v>72948</v>
      </c>
      <c r="B21204" t="s">
        <v>72949</v>
      </c>
      <c r="C21204" t="s">
        <v>72950</v>
      </c>
      <c r="E21204" t="s">
        <v>72951</v>
      </c>
    </row>
    <row r="21205" spans="1:5" x14ac:dyDescent="0.3">
      <c r="A21205" t="s">
        <v>72952</v>
      </c>
      <c r="B21205" t="s">
        <v>72953</v>
      </c>
      <c r="C21205" t="s">
        <v>72950</v>
      </c>
      <c r="E21205" t="s">
        <v>72954</v>
      </c>
    </row>
    <row r="21206" spans="1:5" x14ac:dyDescent="0.3">
      <c r="A21206" t="s">
        <v>72955</v>
      </c>
      <c r="B21206" t="s">
        <v>58613</v>
      </c>
      <c r="C21206" t="s">
        <v>8003</v>
      </c>
      <c r="E21206" t="s">
        <v>72956</v>
      </c>
    </row>
    <row r="21207" spans="1:5" x14ac:dyDescent="0.3">
      <c r="A21207" t="s">
        <v>72957</v>
      </c>
      <c r="B21207" t="s">
        <v>72958</v>
      </c>
      <c r="C21207" t="s">
        <v>20752</v>
      </c>
      <c r="E21207" t="s">
        <v>72959</v>
      </c>
    </row>
    <row r="21208" spans="1:5" x14ac:dyDescent="0.3">
      <c r="A21208" t="s">
        <v>72960</v>
      </c>
      <c r="B21208" t="s">
        <v>72931</v>
      </c>
      <c r="C21208" t="s">
        <v>20752</v>
      </c>
      <c r="E21208" t="s">
        <v>72961</v>
      </c>
    </row>
    <row r="21209" spans="1:5" x14ac:dyDescent="0.3">
      <c r="A21209" t="s">
        <v>72962</v>
      </c>
      <c r="B21209" t="s">
        <v>72963</v>
      </c>
      <c r="C21209" t="s">
        <v>72964</v>
      </c>
      <c r="E21209" t="s">
        <v>72965</v>
      </c>
    </row>
    <row r="21210" spans="1:5" x14ac:dyDescent="0.3">
      <c r="A21210" t="s">
        <v>72966</v>
      </c>
      <c r="B21210" t="s">
        <v>72967</v>
      </c>
      <c r="C21210" t="s">
        <v>22793</v>
      </c>
      <c r="E21210" t="s">
        <v>72968</v>
      </c>
    </row>
    <row r="21211" spans="1:5" x14ac:dyDescent="0.3">
      <c r="A21211" t="s">
        <v>72969</v>
      </c>
      <c r="B21211" t="s">
        <v>72940</v>
      </c>
      <c r="C21211" t="s">
        <v>10562</v>
      </c>
      <c r="E21211" t="s">
        <v>72970</v>
      </c>
    </row>
    <row r="21212" spans="1:5" x14ac:dyDescent="0.3">
      <c r="A21212" t="s">
        <v>72971</v>
      </c>
      <c r="B21212" t="s">
        <v>72943</v>
      </c>
      <c r="C21212" t="s">
        <v>20752</v>
      </c>
      <c r="E21212" t="s">
        <v>72972</v>
      </c>
    </row>
    <row r="21213" spans="1:5" x14ac:dyDescent="0.3">
      <c r="A21213" t="s">
        <v>72973</v>
      </c>
      <c r="B21213" t="s">
        <v>72946</v>
      </c>
      <c r="C21213" t="s">
        <v>20752</v>
      </c>
      <c r="E21213" t="s">
        <v>72974</v>
      </c>
    </row>
    <row r="21214" spans="1:5" x14ac:dyDescent="0.3">
      <c r="A21214" t="s">
        <v>72975</v>
      </c>
      <c r="B21214" t="s">
        <v>72949</v>
      </c>
      <c r="C21214" t="s">
        <v>72976</v>
      </c>
      <c r="E21214" t="s">
        <v>72977</v>
      </c>
    </row>
    <row r="21215" spans="1:5" x14ac:dyDescent="0.3">
      <c r="A21215" t="s">
        <v>72978</v>
      </c>
      <c r="B21215" t="s">
        <v>72953</v>
      </c>
      <c r="C21215" t="s">
        <v>72976</v>
      </c>
      <c r="E21215" t="s">
        <v>72979</v>
      </c>
    </row>
    <row r="21216" spans="1:5" x14ac:dyDescent="0.3">
      <c r="A21216" t="s">
        <v>72980</v>
      </c>
      <c r="B21216" t="s">
        <v>58613</v>
      </c>
      <c r="C21216" t="s">
        <v>8037</v>
      </c>
      <c r="E21216" t="s">
        <v>72981</v>
      </c>
    </row>
    <row r="21217" spans="1:5" x14ac:dyDescent="0.3">
      <c r="A21217" t="s">
        <v>72982</v>
      </c>
      <c r="B21217" t="s">
        <v>72928</v>
      </c>
      <c r="C21217" t="s">
        <v>20752</v>
      </c>
      <c r="E21217" t="s">
        <v>72983</v>
      </c>
    </row>
    <row r="21218" spans="1:5" x14ac:dyDescent="0.3">
      <c r="A21218" t="s">
        <v>72984</v>
      </c>
      <c r="B21218" t="s">
        <v>72931</v>
      </c>
      <c r="C21218" t="s">
        <v>20752</v>
      </c>
      <c r="E21218" t="s">
        <v>72985</v>
      </c>
    </row>
    <row r="21219" spans="1:5" x14ac:dyDescent="0.3">
      <c r="A21219" t="s">
        <v>72986</v>
      </c>
      <c r="B21219" t="s">
        <v>72987</v>
      </c>
      <c r="C21219" t="s">
        <v>72988</v>
      </c>
      <c r="E21219" t="s">
        <v>72989</v>
      </c>
    </row>
    <row r="21220" spans="1:5" x14ac:dyDescent="0.3">
      <c r="A21220" t="s">
        <v>72990</v>
      </c>
      <c r="B21220" t="s">
        <v>72991</v>
      </c>
      <c r="C21220" t="s">
        <v>72992</v>
      </c>
      <c r="E21220" t="s">
        <v>72993</v>
      </c>
    </row>
    <row r="21221" spans="1:5" x14ac:dyDescent="0.3">
      <c r="A21221" t="s">
        <v>72994</v>
      </c>
      <c r="B21221" t="s">
        <v>72940</v>
      </c>
      <c r="C21221" t="s">
        <v>10566</v>
      </c>
      <c r="E21221" t="s">
        <v>72995</v>
      </c>
    </row>
    <row r="21222" spans="1:5" x14ac:dyDescent="0.3">
      <c r="A21222" t="s">
        <v>72996</v>
      </c>
      <c r="B21222" t="s">
        <v>72997</v>
      </c>
      <c r="C21222" t="s">
        <v>20752</v>
      </c>
      <c r="E21222" t="s">
        <v>72998</v>
      </c>
    </row>
    <row r="21223" spans="1:5" x14ac:dyDescent="0.3">
      <c r="A21223" t="s">
        <v>72999</v>
      </c>
      <c r="B21223" t="s">
        <v>72946</v>
      </c>
      <c r="C21223" t="s">
        <v>20752</v>
      </c>
      <c r="E21223" t="s">
        <v>73000</v>
      </c>
    </row>
    <row r="21224" spans="1:5" x14ac:dyDescent="0.3">
      <c r="A21224" t="s">
        <v>73001</v>
      </c>
      <c r="B21224" t="s">
        <v>73002</v>
      </c>
      <c r="C21224" t="s">
        <v>39489</v>
      </c>
      <c r="E21224" t="s">
        <v>73003</v>
      </c>
    </row>
    <row r="21225" spans="1:5" x14ac:dyDescent="0.3">
      <c r="A21225" t="s">
        <v>73004</v>
      </c>
      <c r="B21225" t="s">
        <v>73005</v>
      </c>
      <c r="C21225" t="s">
        <v>39489</v>
      </c>
      <c r="E21225" t="s">
        <v>73006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CombinedLexicon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sami</dc:creator>
  <cp:lastModifiedBy>Sami Abdel Malik</cp:lastModifiedBy>
  <dcterms:created xsi:type="dcterms:W3CDTF">2023-08-23T22:02:22Z</dcterms:created>
  <dcterms:modified xsi:type="dcterms:W3CDTF">2023-08-23T22:02:22Z</dcterms:modified>
</cp:coreProperties>
</file>